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4.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5.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drawings/drawing6.xml" ContentType="application/vnd.openxmlformats-officedocument.drawing+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drawings/drawing7.xml" ContentType="application/vnd.openxmlformats-officedocument.drawing+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drawings/drawing8.xml" ContentType="application/vnd.openxmlformats-officedocument.drawing+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drawings/drawing9.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richmondandwandsworth.sharepoint.com/sites/PlanningPolicyandDesign/Policy/Richmond/Planning - P&amp;R/LDF/SPD/2024 Review of SPDs/Sustainable Construction Checklist SPD/Project Planning &amp; Scoping/Adoption/Final versions of SCC SPD/"/>
    </mc:Choice>
  </mc:AlternateContent>
  <xr:revisionPtr revIDLastSave="88" documentId="8_{838EE689-F01C-4A1E-B13B-023C93DC72BF}" xr6:coauthVersionLast="47" xr6:coauthVersionMax="47" xr10:uidLastSave="{D9CBCE58-B5F1-410E-8BA1-BBC3EA79330F}"/>
  <workbookProtection workbookAlgorithmName="SHA-512" workbookHashValue="33zkSBMvn8IzFpAj4FdkxFwcKPVATffY2K5SkEMAdA6GVYTrHnuZNlMJgAuDTgqoSgUZXW/b2yR57928CGo6Ng==" workbookSaltValue="aKELID0X7hYWlbeRPFC9Jg==" workbookSpinCount="100000" lockStructure="1"/>
  <bookViews>
    <workbookView xWindow="-120" yWindow="-16320" windowWidth="29040" windowHeight="15720" tabRatio="761" xr2:uid="{8FF0588E-631D-47E8-8AFE-43160901220F}"/>
  </bookViews>
  <sheets>
    <sheet name="Introduction" sheetId="14" r:id="rId1"/>
    <sheet name="Results Summary" sheetId="21" r:id="rId2"/>
    <sheet name="A. Minor Resi New Build" sheetId="35" r:id="rId3"/>
    <sheet name="B. Minor Resi Refurb" sheetId="13" r:id="rId4"/>
    <sheet name="C. Major Resi New Build" sheetId="34" r:id="rId5"/>
    <sheet name="D. Major Resi Refurb" sheetId="36" r:id="rId6"/>
    <sheet name="E. Minor Non-resi New Build" sheetId="31" r:id="rId7"/>
    <sheet name="F. Minor Non-resi Refurb" sheetId="33" r:id="rId8"/>
    <sheet name="G. Major Non-resi New Build. " sheetId="30" r:id="rId9"/>
    <sheet name="H. Major Non-resi Refurb" sheetId="32" r:id="rId10"/>
    <sheet name="drop down options" sheetId="3" state="hidden" r:id="rId11"/>
    <sheet name="section %s" sheetId="1" state="hidden" r:id="rId12"/>
  </sheets>
  <definedNames>
    <definedName name="_xlnm.Print_Area" localSheetId="2">'A. Minor Resi New Build'!$A$1:$G$171</definedName>
    <definedName name="_xlnm.Print_Area" localSheetId="3">'B. Minor Resi Refurb'!$A$1:$G$171</definedName>
    <definedName name="_xlnm.Print_Area" localSheetId="4">'C. Major Resi New Build'!$A$1:$G$182</definedName>
    <definedName name="_xlnm.Print_Area" localSheetId="5">'D. Major Resi Refurb'!$A$1:$G$181</definedName>
    <definedName name="_xlnm.Print_Area" localSheetId="6">'E. Minor Non-resi New Build'!$A$1:$G$171</definedName>
    <definedName name="_xlnm.Print_Area" localSheetId="7">'F. Minor Non-resi Refurb'!$A$1:$G$171</definedName>
    <definedName name="_xlnm.Print_Area" localSheetId="8">'G. Major Non-resi New Build. '!$A$1:$G$181</definedName>
    <definedName name="_xlnm.Print_Area" localSheetId="9">'H. Major Non-resi Refurb'!$A$1:$G$181</definedName>
    <definedName name="_xlnm.Print_Area" localSheetId="0">Introduction!$B$1:$E$42</definedName>
    <definedName name="_xlnm.Print_Area" localSheetId="1">'Results Summary'!$A$1:$U$12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 i="13" l="1" a="1"/>
  <c r="J16" i="13" s="1"/>
  <c r="K16" i="13" a="1"/>
  <c r="K16" i="13" s="1"/>
  <c r="K31" i="34" l="1" a="1"/>
  <c r="K31" i="34" s="1"/>
  <c r="J31" i="34" a="1"/>
  <c r="J31" i="34" s="1"/>
  <c r="J31" i="35" a="1"/>
  <c r="J31" i="35" s="1"/>
  <c r="K31" i="35" a="1"/>
  <c r="K31" i="35" s="1"/>
  <c r="K31" i="13" a="1"/>
  <c r="K31" i="13" s="1"/>
  <c r="J31" i="13" a="1"/>
  <c r="J31" i="13" s="1"/>
  <c r="K19" i="13" a="1"/>
  <c r="K19" i="13" s="1"/>
  <c r="J19" i="13" a="1"/>
  <c r="J19" i="13" s="1"/>
  <c r="C78" i="30"/>
  <c r="C78" i="32"/>
  <c r="C90" i="32" s="1"/>
  <c r="C90" i="30"/>
  <c r="C85" i="33"/>
  <c r="C85" i="31"/>
  <c r="K85" i="32"/>
  <c r="D85" i="32" s="1"/>
  <c r="J85" i="32"/>
  <c r="C85" i="32" s="1"/>
  <c r="K85" i="30"/>
  <c r="D85" i="30" s="1"/>
  <c r="J85" i="30"/>
  <c r="C85" i="30" s="1"/>
  <c r="J85" i="36"/>
  <c r="C85" i="36" s="1"/>
  <c r="J85" i="34"/>
  <c r="C85" i="34" s="1"/>
  <c r="K38" i="33" a="1"/>
  <c r="K38" i="33" s="1"/>
  <c r="K38" i="31" a="1"/>
  <c r="K38" i="31" s="1"/>
  <c r="K51" i="31" s="1"/>
  <c r="K40" i="31"/>
  <c r="K41" i="31"/>
  <c r="K42" i="31"/>
  <c r="K43" i="31"/>
  <c r="K44" i="31"/>
  <c r="K31" i="31" a="1"/>
  <c r="K31" i="31" s="1"/>
  <c r="K85" i="36" l="1"/>
  <c r="D85" i="36" s="1"/>
  <c r="K85" i="34"/>
  <c r="D85" i="34" s="1"/>
  <c r="P9" i="21"/>
  <c r="P11" i="21"/>
  <c r="D31" i="34" l="1"/>
  <c r="C31" i="34"/>
  <c r="K104" i="32" a="1"/>
  <c r="K104" i="32" s="1"/>
  <c r="K104" i="30" a="1"/>
  <c r="K104" i="30" s="1"/>
  <c r="K96" i="33" a="1"/>
  <c r="K96" i="33" s="1"/>
  <c r="K96" i="31" a="1"/>
  <c r="K96" i="31" s="1"/>
  <c r="K96" i="13" a="1"/>
  <c r="K96" i="13" s="1"/>
  <c r="K72" i="32" l="1"/>
  <c r="D72" i="32" s="1"/>
  <c r="K71" i="32"/>
  <c r="D71" i="32" s="1"/>
  <c r="K70" i="32"/>
  <c r="D70" i="32" s="1"/>
  <c r="K68" i="32"/>
  <c r="D68" i="32" s="1"/>
  <c r="C68" i="32"/>
  <c r="K67" i="32"/>
  <c r="D67" i="32" s="1"/>
  <c r="K66" i="32"/>
  <c r="D66" i="32" s="1"/>
  <c r="K65" i="32"/>
  <c r="D65" i="32" s="1"/>
  <c r="J65" i="32"/>
  <c r="C65" i="32" s="1"/>
  <c r="C70" i="32" s="1"/>
  <c r="K72" i="30"/>
  <c r="D72" i="30" s="1"/>
  <c r="K71" i="30"/>
  <c r="D71" i="30" s="1"/>
  <c r="K70" i="30"/>
  <c r="D70" i="30" s="1"/>
  <c r="K68" i="30"/>
  <c r="D68" i="30" s="1"/>
  <c r="C68" i="30"/>
  <c r="K67" i="30"/>
  <c r="D67" i="30" s="1"/>
  <c r="K66" i="30"/>
  <c r="D66" i="30" s="1"/>
  <c r="K65" i="30"/>
  <c r="D65" i="30" s="1"/>
  <c r="J65" i="30"/>
  <c r="C65" i="30" s="1"/>
  <c r="C70" i="30" s="1"/>
  <c r="K69" i="33"/>
  <c r="D69" i="33" s="1"/>
  <c r="K68" i="33"/>
  <c r="D68" i="33" s="1"/>
  <c r="K67" i="33"/>
  <c r="D67" i="33" s="1"/>
  <c r="K65" i="33"/>
  <c r="D65" i="33" s="1"/>
  <c r="C65" i="33"/>
  <c r="K64" i="33"/>
  <c r="D64" i="33" s="1"/>
  <c r="K63" i="33"/>
  <c r="D63" i="33" s="1"/>
  <c r="K62" i="33"/>
  <c r="D62" i="33" s="1"/>
  <c r="J62" i="33"/>
  <c r="C62" i="33" s="1"/>
  <c r="C67" i="33" s="1"/>
  <c r="K69" i="31"/>
  <c r="D69" i="31"/>
  <c r="K68" i="31"/>
  <c r="D68" i="31" s="1"/>
  <c r="K67" i="31"/>
  <c r="D67" i="31" s="1"/>
  <c r="K65" i="31"/>
  <c r="D65" i="31" s="1"/>
  <c r="C65" i="31"/>
  <c r="K64" i="31"/>
  <c r="D64" i="31" s="1"/>
  <c r="K63" i="31"/>
  <c r="D63" i="31"/>
  <c r="K62" i="31"/>
  <c r="D62" i="31" s="1"/>
  <c r="D71" i="31" s="1"/>
  <c r="J62" i="31"/>
  <c r="C62" i="31" s="1"/>
  <c r="C67" i="31" s="1"/>
  <c r="K72" i="36"/>
  <c r="D72" i="36"/>
  <c r="K71" i="36"/>
  <c r="D71" i="36" s="1"/>
  <c r="K70" i="36"/>
  <c r="D70" i="36" s="1"/>
  <c r="K68" i="36"/>
  <c r="D68" i="36" s="1"/>
  <c r="C68" i="36"/>
  <c r="K67" i="36"/>
  <c r="D67" i="36" s="1"/>
  <c r="K66" i="36"/>
  <c r="D66" i="36" s="1"/>
  <c r="J65" i="36"/>
  <c r="C65" i="36" s="1"/>
  <c r="C70" i="36" s="1"/>
  <c r="K72" i="34"/>
  <c r="D72" i="34" s="1"/>
  <c r="K71" i="34"/>
  <c r="D71" i="34" s="1"/>
  <c r="K70" i="34"/>
  <c r="D70" i="34" s="1"/>
  <c r="K68" i="34"/>
  <c r="D68" i="34" s="1"/>
  <c r="C68" i="34"/>
  <c r="K67" i="34"/>
  <c r="D67" i="34" s="1"/>
  <c r="K66" i="34"/>
  <c r="D66" i="34" s="1"/>
  <c r="J65" i="34"/>
  <c r="C65" i="34" s="1"/>
  <c r="C70" i="34" s="1"/>
  <c r="K69" i="13"/>
  <c r="D69" i="13" s="1"/>
  <c r="K68" i="13"/>
  <c r="D68" i="13" s="1"/>
  <c r="K67" i="13"/>
  <c r="D67" i="13" s="1"/>
  <c r="K65" i="13"/>
  <c r="D65" i="13" s="1"/>
  <c r="C65" i="13"/>
  <c r="K64" i="13"/>
  <c r="D64" i="13" s="1"/>
  <c r="K63" i="13"/>
  <c r="D63" i="13" s="1"/>
  <c r="J62" i="13"/>
  <c r="C62" i="13" s="1"/>
  <c r="C67" i="13" s="1"/>
  <c r="K68" i="35"/>
  <c r="K69" i="35"/>
  <c r="K67" i="35"/>
  <c r="K64" i="35"/>
  <c r="K63" i="35"/>
  <c r="K62" i="13" l="1"/>
  <c r="D62" i="13" s="1"/>
  <c r="D71" i="13" s="1"/>
  <c r="D74" i="32"/>
  <c r="D74" i="30"/>
  <c r="D71" i="33"/>
  <c r="K65" i="34"/>
  <c r="D65" i="34" s="1"/>
  <c r="D74" i="34" s="1"/>
  <c r="K65" i="36"/>
  <c r="D65" i="36" s="1"/>
  <c r="D74" i="36" s="1"/>
  <c r="K65" i="35"/>
  <c r="D65" i="35" s="1"/>
  <c r="J62" i="35"/>
  <c r="C62" i="35" s="1"/>
  <c r="C65" i="35"/>
  <c r="K62" i="35" l="1"/>
  <c r="D62" i="35" s="1"/>
  <c r="D67" i="35"/>
  <c r="C67" i="35"/>
  <c r="K31" i="32" l="1" a="1"/>
  <c r="K31" i="32" s="1"/>
  <c r="J31" i="32" a="1"/>
  <c r="J31" i="32" s="1"/>
  <c r="K31" i="30" a="1"/>
  <c r="K31" i="30" s="1"/>
  <c r="D31" i="30" s="1"/>
  <c r="J31" i="30" a="1"/>
  <c r="J31" i="30" s="1"/>
  <c r="K31" i="33" a="1"/>
  <c r="K31" i="33" s="1"/>
  <c r="J31" i="33" a="1"/>
  <c r="J31" i="33" s="1"/>
  <c r="J31" i="31" a="1"/>
  <c r="J31" i="31" s="1"/>
  <c r="K31" i="36" a="1"/>
  <c r="K31" i="36" s="1"/>
  <c r="J31" i="36" a="1"/>
  <c r="J31" i="36" s="1"/>
  <c r="D31" i="13"/>
  <c r="J157" i="32"/>
  <c r="K157" i="32" s="1"/>
  <c r="D157" i="32" s="1"/>
  <c r="K157" i="30"/>
  <c r="J157" i="30"/>
  <c r="K147" i="33"/>
  <c r="J147" i="33"/>
  <c r="K147" i="31"/>
  <c r="J147" i="31"/>
  <c r="K157" i="36"/>
  <c r="J157" i="36"/>
  <c r="K157" i="34"/>
  <c r="J157" i="34"/>
  <c r="K147" i="13"/>
  <c r="J147" i="13"/>
  <c r="K143" i="32" a="1"/>
  <c r="K143" i="32" s="1"/>
  <c r="J143" i="32"/>
  <c r="K142" i="32"/>
  <c r="D142" i="32" s="1"/>
  <c r="J142" i="32"/>
  <c r="C142" i="32" s="1"/>
  <c r="K141" i="32"/>
  <c r="J141" i="32"/>
  <c r="K143" i="30" a="1"/>
  <c r="K143" i="30" s="1"/>
  <c r="J143" i="30"/>
  <c r="K142" i="30"/>
  <c r="D142" i="30" s="1"/>
  <c r="J142" i="30"/>
  <c r="C142" i="30" s="1"/>
  <c r="K141" i="30"/>
  <c r="J141" i="30"/>
  <c r="K133" i="33" a="1"/>
  <c r="K133" i="33" s="1"/>
  <c r="J133" i="33"/>
  <c r="K132" i="33"/>
  <c r="D132" i="33" s="1"/>
  <c r="J132" i="33"/>
  <c r="C132" i="33" s="1"/>
  <c r="K131" i="33"/>
  <c r="J131" i="33"/>
  <c r="K133" i="31" a="1"/>
  <c r="K133" i="31" s="1"/>
  <c r="J133" i="31"/>
  <c r="K132" i="31"/>
  <c r="D132" i="31" s="1"/>
  <c r="J132" i="31"/>
  <c r="C132" i="31" s="1"/>
  <c r="K131" i="31"/>
  <c r="J131" i="31"/>
  <c r="K143" i="36" a="1"/>
  <c r="K143" i="36" s="1"/>
  <c r="J143" i="36"/>
  <c r="J142" i="36"/>
  <c r="C142" i="36" s="1"/>
  <c r="J141" i="36"/>
  <c r="K141" i="36" s="1"/>
  <c r="K143" i="34" a="1"/>
  <c r="K143" i="34" s="1"/>
  <c r="J143" i="34"/>
  <c r="K142" i="34"/>
  <c r="D142" i="34" s="1"/>
  <c r="J142" i="34"/>
  <c r="C142" i="34" s="1"/>
  <c r="J141" i="34"/>
  <c r="K141" i="34" s="1"/>
  <c r="K133" i="13" a="1"/>
  <c r="K133" i="13" s="1"/>
  <c r="J133" i="13"/>
  <c r="K132" i="13"/>
  <c r="D132" i="13" s="1"/>
  <c r="J132" i="13"/>
  <c r="C132" i="13" s="1"/>
  <c r="J131" i="13"/>
  <c r="K131" i="13" s="1"/>
  <c r="J131" i="35"/>
  <c r="J132" i="35"/>
  <c r="C132" i="35" s="1"/>
  <c r="J133" i="35"/>
  <c r="K132" i="35"/>
  <c r="D132" i="35" s="1"/>
  <c r="J129" i="32"/>
  <c r="K129" i="32" s="1" a="1"/>
  <c r="K129" i="32" s="1"/>
  <c r="K127" i="32"/>
  <c r="J127" i="32"/>
  <c r="K125" i="32" a="1"/>
  <c r="K125" i="32" s="1"/>
  <c r="J125" i="32"/>
  <c r="J123" i="32"/>
  <c r="K123" i="32" s="1" a="1"/>
  <c r="K123" i="32" s="1"/>
  <c r="K129" i="30" a="1"/>
  <c r="K129" i="30" s="1"/>
  <c r="J129" i="30"/>
  <c r="K127" i="30"/>
  <c r="J127" i="30"/>
  <c r="K125" i="30" a="1"/>
  <c r="K125" i="30" s="1"/>
  <c r="J125" i="30"/>
  <c r="K123" i="30" a="1"/>
  <c r="K123" i="30" s="1"/>
  <c r="J123" i="30"/>
  <c r="K120" i="33" a="1"/>
  <c r="K120" i="33" s="1"/>
  <c r="J120" i="33"/>
  <c r="J118" i="33"/>
  <c r="K118" i="33" s="1"/>
  <c r="K116" i="33" a="1"/>
  <c r="K116" i="33" s="1"/>
  <c r="J116" i="33"/>
  <c r="K114" i="33" a="1"/>
  <c r="K114" i="33" s="1"/>
  <c r="J114" i="33"/>
  <c r="J120" i="31"/>
  <c r="K120" i="31" s="1" a="1"/>
  <c r="K120" i="31" s="1"/>
  <c r="K118" i="31"/>
  <c r="J118" i="31"/>
  <c r="K116" i="31" a="1"/>
  <c r="K116" i="31" s="1"/>
  <c r="J116" i="31"/>
  <c r="K114" i="31" a="1"/>
  <c r="K114" i="31" s="1"/>
  <c r="J114" i="31"/>
  <c r="J129" i="36"/>
  <c r="K129" i="36" s="1" a="1"/>
  <c r="K129" i="36" s="1"/>
  <c r="J127" i="36"/>
  <c r="K127" i="36" s="1"/>
  <c r="K125" i="36" a="1"/>
  <c r="K125" i="36" s="1"/>
  <c r="J125" i="36"/>
  <c r="K123" i="36" a="1"/>
  <c r="K123" i="36" s="1"/>
  <c r="J123" i="36"/>
  <c r="K129" i="34" a="1"/>
  <c r="K129" i="34" s="1"/>
  <c r="J129" i="34"/>
  <c r="K127" i="34"/>
  <c r="J127" i="34"/>
  <c r="K125" i="34" a="1"/>
  <c r="K125" i="34" s="1"/>
  <c r="J125" i="34"/>
  <c r="K123" i="34" a="1"/>
  <c r="K123" i="34" s="1"/>
  <c r="J123" i="34"/>
  <c r="K120" i="13" a="1"/>
  <c r="K120" i="13" s="1"/>
  <c r="J120" i="13"/>
  <c r="K118" i="13"/>
  <c r="J118" i="13"/>
  <c r="K116" i="13" a="1"/>
  <c r="K116" i="13" s="1"/>
  <c r="J116" i="13"/>
  <c r="K114" i="13" a="1"/>
  <c r="K114" i="13" s="1"/>
  <c r="J114" i="13"/>
  <c r="K83" i="30"/>
  <c r="J83" i="30"/>
  <c r="K82" i="30"/>
  <c r="J82" i="30"/>
  <c r="K80" i="30"/>
  <c r="J80" i="30"/>
  <c r="K79" i="30"/>
  <c r="J79" i="30"/>
  <c r="J78" i="30"/>
  <c r="K78" i="30" s="1"/>
  <c r="K80" i="33"/>
  <c r="J80" i="33"/>
  <c r="K79" i="33"/>
  <c r="J79" i="33"/>
  <c r="K77" i="33"/>
  <c r="J77" i="33"/>
  <c r="K76" i="33"/>
  <c r="J76" i="33"/>
  <c r="K75" i="33"/>
  <c r="J75" i="33"/>
  <c r="K80" i="31"/>
  <c r="J80" i="31"/>
  <c r="K79" i="31"/>
  <c r="J79" i="31"/>
  <c r="K77" i="31"/>
  <c r="J77" i="31"/>
  <c r="K76" i="31"/>
  <c r="J76" i="31"/>
  <c r="K75" i="31"/>
  <c r="J75" i="31"/>
  <c r="J83" i="36"/>
  <c r="K83" i="36" s="1"/>
  <c r="J82" i="36"/>
  <c r="K82" i="36" s="1"/>
  <c r="J80" i="36"/>
  <c r="K80" i="36" s="1"/>
  <c r="J79" i="36"/>
  <c r="K79" i="36" s="1"/>
  <c r="J78" i="36"/>
  <c r="K78" i="36" s="1"/>
  <c r="J83" i="34"/>
  <c r="K83" i="34" s="1"/>
  <c r="J82" i="34"/>
  <c r="K82" i="34" s="1"/>
  <c r="J80" i="34"/>
  <c r="K80" i="34" s="1"/>
  <c r="J79" i="34"/>
  <c r="K79" i="34" s="1"/>
  <c r="J78" i="34"/>
  <c r="K78" i="34" s="1"/>
  <c r="J80" i="13"/>
  <c r="K80" i="13" s="1"/>
  <c r="J79" i="13"/>
  <c r="K79" i="13" s="1"/>
  <c r="J77" i="13"/>
  <c r="K77" i="13" s="1"/>
  <c r="J76" i="13"/>
  <c r="K76" i="13" s="1"/>
  <c r="J75" i="13"/>
  <c r="K75" i="13" s="1"/>
  <c r="J77" i="35"/>
  <c r="K77" i="35" s="1"/>
  <c r="J76" i="35"/>
  <c r="K76" i="35" s="1"/>
  <c r="J75" i="35"/>
  <c r="J80" i="35"/>
  <c r="J79" i="35"/>
  <c r="K83" i="32"/>
  <c r="J83" i="32"/>
  <c r="K82" i="32"/>
  <c r="J82" i="32"/>
  <c r="K80" i="32"/>
  <c r="J80" i="32"/>
  <c r="K79" i="32"/>
  <c r="J79" i="32"/>
  <c r="J88" i="35"/>
  <c r="K97" i="32"/>
  <c r="J97" i="32"/>
  <c r="K96" i="32"/>
  <c r="J96" i="32"/>
  <c r="K95" i="32" a="1"/>
  <c r="K95" i="32" s="1"/>
  <c r="K94" i="32"/>
  <c r="J94" i="32"/>
  <c r="K93" i="32"/>
  <c r="J93" i="32"/>
  <c r="K97" i="30"/>
  <c r="J97" i="30"/>
  <c r="J96" i="30"/>
  <c r="K96" i="30" s="1"/>
  <c r="K95" i="30" a="1"/>
  <c r="K95" i="30" s="1"/>
  <c r="K94" i="30"/>
  <c r="J94" i="30"/>
  <c r="K93" i="30"/>
  <c r="J93" i="30"/>
  <c r="K91" i="33"/>
  <c r="J91" i="33"/>
  <c r="J90" i="33"/>
  <c r="K90" i="33" s="1"/>
  <c r="K89" i="33"/>
  <c r="J89" i="33"/>
  <c r="K88" i="33"/>
  <c r="J88" i="33"/>
  <c r="K91" i="31"/>
  <c r="J91" i="31"/>
  <c r="K90" i="31"/>
  <c r="J90" i="31"/>
  <c r="K89" i="31"/>
  <c r="J89" i="31"/>
  <c r="K88" i="31"/>
  <c r="J88" i="31"/>
  <c r="J97" i="36"/>
  <c r="K97" i="36" s="1"/>
  <c r="J96" i="36"/>
  <c r="K96" i="36" s="1"/>
  <c r="K95" i="36" a="1"/>
  <c r="K95" i="36" s="1"/>
  <c r="J94" i="36"/>
  <c r="K94" i="36" s="1"/>
  <c r="J93" i="36"/>
  <c r="K93" i="36" s="1"/>
  <c r="K95" i="34" a="1"/>
  <c r="K95" i="34" s="1"/>
  <c r="J97" i="34"/>
  <c r="J96" i="34"/>
  <c r="J94" i="34"/>
  <c r="J90" i="13"/>
  <c r="J91" i="13"/>
  <c r="J91" i="35"/>
  <c r="J90" i="35"/>
  <c r="K142" i="36" l="1"/>
  <c r="D142" i="36" s="1"/>
  <c r="K78" i="32"/>
  <c r="C157" i="32"/>
  <c r="C131" i="35"/>
  <c r="D90" i="33"/>
  <c r="C90" i="33"/>
  <c r="D90" i="31"/>
  <c r="C90" i="31"/>
  <c r="K90" i="13"/>
  <c r="D90" i="13" s="1"/>
  <c r="C90" i="13"/>
  <c r="K90" i="35"/>
  <c r="D90" i="35" s="1"/>
  <c r="C90" i="35"/>
  <c r="D88" i="31"/>
  <c r="C88" i="31"/>
  <c r="D88" i="33"/>
  <c r="C88" i="33"/>
  <c r="J88" i="13"/>
  <c r="C88" i="13" s="1"/>
  <c r="C88" i="35"/>
  <c r="D75" i="13"/>
  <c r="C75" i="13"/>
  <c r="K53" i="32" a="1"/>
  <c r="K53" i="32" s="1"/>
  <c r="D53" i="32" s="1"/>
  <c r="J53" i="32"/>
  <c r="C53" i="32" s="1"/>
  <c r="K53" i="30" a="1"/>
  <c r="K53" i="30" s="1"/>
  <c r="D53" i="30" s="1"/>
  <c r="J53" i="30"/>
  <c r="C53" i="30" s="1"/>
  <c r="K50" i="33" a="1"/>
  <c r="K50" i="33" s="1"/>
  <c r="D50" i="33" s="1"/>
  <c r="J50" i="33"/>
  <c r="C50" i="33" s="1"/>
  <c r="J50" i="31"/>
  <c r="C50" i="31" s="1"/>
  <c r="K53" i="36" a="1"/>
  <c r="K53" i="36" s="1"/>
  <c r="D53" i="36" s="1"/>
  <c r="J53" i="36"/>
  <c r="C53" i="36" s="1"/>
  <c r="K53" i="34" a="1"/>
  <c r="K53" i="34" s="1"/>
  <c r="D53" i="34" s="1"/>
  <c r="J53" i="34"/>
  <c r="C53" i="34" s="1"/>
  <c r="K50" i="13" a="1"/>
  <c r="K50" i="13" s="1"/>
  <c r="D50" i="13" s="1"/>
  <c r="J50" i="13"/>
  <c r="C50" i="13" s="1"/>
  <c r="J20" i="13"/>
  <c r="K88" i="13" l="1"/>
  <c r="D88" i="13" s="1"/>
  <c r="K50" i="31" a="1"/>
  <c r="K50" i="31" s="1"/>
  <c r="D50" i="31" s="1"/>
  <c r="K88" i="35"/>
  <c r="D88" i="35" s="1"/>
  <c r="K20" i="13"/>
  <c r="D20" i="13" s="1"/>
  <c r="C20" i="13"/>
  <c r="J88" i="36" l="1"/>
  <c r="J87" i="36"/>
  <c r="C87" i="36" s="1"/>
  <c r="K117" i="32"/>
  <c r="D117" i="32" s="1"/>
  <c r="J117" i="32"/>
  <c r="C117" i="32" s="1"/>
  <c r="K117" i="30"/>
  <c r="D117" i="30" s="1"/>
  <c r="J117" i="30"/>
  <c r="C117" i="30" s="1"/>
  <c r="K109" i="33"/>
  <c r="D109" i="33" s="1"/>
  <c r="J109" i="33"/>
  <c r="C109" i="33" s="1"/>
  <c r="K109" i="31"/>
  <c r="D109" i="31" s="1"/>
  <c r="J109" i="31"/>
  <c r="C109" i="31" s="1"/>
  <c r="J110" i="31"/>
  <c r="C110" i="31" s="1"/>
  <c r="K110" i="31"/>
  <c r="D110" i="31" s="1"/>
  <c r="J117" i="36"/>
  <c r="C117" i="36" s="1"/>
  <c r="K117" i="34"/>
  <c r="D117" i="34" s="1"/>
  <c r="J117" i="34"/>
  <c r="C117" i="34" s="1"/>
  <c r="J109" i="35"/>
  <c r="C109" i="35" s="1"/>
  <c r="K117" i="36" l="1"/>
  <c r="D117" i="36" s="1"/>
  <c r="K109" i="35"/>
  <c r="D109" i="35" s="1"/>
  <c r="K88" i="36"/>
  <c r="K87" i="36"/>
  <c r="D87" i="36" s="1"/>
  <c r="U11" i="21"/>
  <c r="U10" i="21"/>
  <c r="U9" i="21"/>
  <c r="U8" i="21"/>
  <c r="U7" i="21"/>
  <c r="U6" i="21"/>
  <c r="U5" i="21"/>
  <c r="U4" i="21"/>
  <c r="T11" i="21"/>
  <c r="T10" i="21"/>
  <c r="T9" i="21"/>
  <c r="T8" i="21"/>
  <c r="T7" i="21"/>
  <c r="T6" i="21"/>
  <c r="T5" i="21"/>
  <c r="T4" i="21"/>
  <c r="S11" i="21"/>
  <c r="S10" i="21"/>
  <c r="S9" i="21"/>
  <c r="S8" i="21"/>
  <c r="S7" i="21"/>
  <c r="S6" i="21"/>
  <c r="S5" i="21"/>
  <c r="S4" i="21"/>
  <c r="R11" i="21"/>
  <c r="R10" i="21"/>
  <c r="R9" i="21"/>
  <c r="R8" i="21"/>
  <c r="R7" i="21"/>
  <c r="R6" i="21"/>
  <c r="R5" i="21"/>
  <c r="R4" i="21"/>
  <c r="Q11" i="21"/>
  <c r="Q10" i="21"/>
  <c r="Q9" i="21"/>
  <c r="Q8" i="21"/>
  <c r="Q7" i="21"/>
  <c r="Q6" i="21"/>
  <c r="Q5" i="21"/>
  <c r="Q4" i="21"/>
  <c r="P10" i="21"/>
  <c r="P8" i="21"/>
  <c r="P7" i="21"/>
  <c r="P6" i="21"/>
  <c r="P5" i="21"/>
  <c r="P4" i="21"/>
  <c r="B11" i="21"/>
  <c r="B10" i="21"/>
  <c r="B9" i="21"/>
  <c r="B8" i="21"/>
  <c r="B7" i="21"/>
  <c r="B6" i="21"/>
  <c r="B5" i="21"/>
  <c r="B4" i="21"/>
  <c r="D120" i="31"/>
  <c r="C120" i="31"/>
  <c r="D118" i="31"/>
  <c r="C118" i="31"/>
  <c r="D116" i="31"/>
  <c r="C116" i="31"/>
  <c r="C114" i="31"/>
  <c r="C120" i="33"/>
  <c r="C118" i="33"/>
  <c r="C116" i="33"/>
  <c r="C114" i="33"/>
  <c r="J120" i="35"/>
  <c r="J118" i="35"/>
  <c r="C118" i="35" s="1"/>
  <c r="J116" i="35"/>
  <c r="J114" i="35"/>
  <c r="D120" i="13"/>
  <c r="C120" i="13"/>
  <c r="D118" i="13"/>
  <c r="C118" i="13"/>
  <c r="D116" i="13"/>
  <c r="C116" i="13"/>
  <c r="D114" i="13"/>
  <c r="D129" i="36"/>
  <c r="C129" i="36"/>
  <c r="D127" i="36"/>
  <c r="C127" i="36"/>
  <c r="D125" i="36"/>
  <c r="C125" i="36"/>
  <c r="C123" i="36"/>
  <c r="K122" i="36"/>
  <c r="D122" i="36" s="1"/>
  <c r="J122" i="36"/>
  <c r="C122" i="36" s="1"/>
  <c r="J134" i="36"/>
  <c r="C134" i="36" s="1"/>
  <c r="J135" i="36"/>
  <c r="C135" i="36" s="1"/>
  <c r="J136" i="36"/>
  <c r="C136" i="36" s="1"/>
  <c r="D129" i="34"/>
  <c r="C129" i="34"/>
  <c r="D127" i="34"/>
  <c r="C127" i="34"/>
  <c r="D125" i="34"/>
  <c r="C125" i="34"/>
  <c r="C123" i="34"/>
  <c r="K122" i="34"/>
  <c r="D122" i="34" s="1"/>
  <c r="J122" i="34"/>
  <c r="C122" i="34" s="1"/>
  <c r="D129" i="32"/>
  <c r="C129" i="32"/>
  <c r="D127" i="32"/>
  <c r="C127" i="32"/>
  <c r="D125" i="32"/>
  <c r="C125" i="32"/>
  <c r="D123" i="32"/>
  <c r="K122" i="32"/>
  <c r="D122" i="32" s="1"/>
  <c r="J122" i="32"/>
  <c r="C122" i="32" s="1"/>
  <c r="C129" i="30"/>
  <c r="D129" i="30"/>
  <c r="D127" i="30"/>
  <c r="C127" i="30"/>
  <c r="C125" i="30"/>
  <c r="C123" i="30"/>
  <c r="K120" i="30"/>
  <c r="D120" i="30" s="1"/>
  <c r="J120" i="30"/>
  <c r="C120" i="30" s="1"/>
  <c r="K119" i="30"/>
  <c r="D119" i="30" s="1"/>
  <c r="J119" i="30"/>
  <c r="C119" i="30" s="1"/>
  <c r="K118" i="30"/>
  <c r="D118" i="30" s="1"/>
  <c r="J118" i="30"/>
  <c r="C118" i="30" s="1"/>
  <c r="K112" i="31"/>
  <c r="D112" i="31" s="1"/>
  <c r="J112" i="31"/>
  <c r="C112" i="31" s="1"/>
  <c r="K111" i="31"/>
  <c r="D111" i="31" s="1"/>
  <c r="J111" i="31"/>
  <c r="C111" i="31" s="1"/>
  <c r="K120" i="32"/>
  <c r="D120" i="32" s="1"/>
  <c r="J120" i="32"/>
  <c r="C120" i="32" s="1"/>
  <c r="K119" i="32"/>
  <c r="D119" i="32" s="1"/>
  <c r="J119" i="32"/>
  <c r="C119" i="32" s="1"/>
  <c r="K118" i="32"/>
  <c r="D118" i="32" s="1"/>
  <c r="J118" i="32"/>
  <c r="C118" i="32" s="1"/>
  <c r="K112" i="33"/>
  <c r="D112" i="33" s="1"/>
  <c r="J112" i="33"/>
  <c r="C112" i="33" s="1"/>
  <c r="K111" i="33"/>
  <c r="D111" i="33" s="1"/>
  <c r="J111" i="33"/>
  <c r="C111" i="33" s="1"/>
  <c r="K110" i="33"/>
  <c r="D110" i="33" s="1"/>
  <c r="J110" i="33"/>
  <c r="C110" i="33" s="1"/>
  <c r="K120" i="34"/>
  <c r="D120" i="34" s="1"/>
  <c r="J120" i="34"/>
  <c r="C120" i="34" s="1"/>
  <c r="K119" i="34"/>
  <c r="D119" i="34" s="1"/>
  <c r="J119" i="34"/>
  <c r="C119" i="34" s="1"/>
  <c r="K118" i="34"/>
  <c r="D118" i="34" s="1"/>
  <c r="J118" i="34"/>
  <c r="C118" i="34" s="1"/>
  <c r="J112" i="35"/>
  <c r="C112" i="35" s="1"/>
  <c r="J111" i="35"/>
  <c r="C111" i="35" s="1"/>
  <c r="J110" i="35"/>
  <c r="C110" i="35" s="1"/>
  <c r="J120" i="36"/>
  <c r="C120" i="36" s="1"/>
  <c r="K119" i="36"/>
  <c r="D119" i="36" s="1"/>
  <c r="J119" i="36"/>
  <c r="C119" i="36" s="1"/>
  <c r="J118" i="36"/>
  <c r="C118" i="36" s="1"/>
  <c r="K112" i="13"/>
  <c r="D112" i="13" s="1"/>
  <c r="J112" i="13"/>
  <c r="C112" i="13" s="1"/>
  <c r="K111" i="13"/>
  <c r="D111" i="13" s="1"/>
  <c r="J111" i="13"/>
  <c r="C111" i="13" s="1"/>
  <c r="K110" i="13"/>
  <c r="D110" i="13" s="1"/>
  <c r="J110" i="13"/>
  <c r="C110" i="13" s="1"/>
  <c r="K109" i="13"/>
  <c r="D109" i="13" s="1"/>
  <c r="J109" i="13"/>
  <c r="C109" i="13" s="1"/>
  <c r="K141" i="13" a="1"/>
  <c r="K141" i="13" s="1"/>
  <c r="D141" i="13" s="1"/>
  <c r="J141" i="13"/>
  <c r="C141" i="13" s="1"/>
  <c r="J140" i="13"/>
  <c r="K140" i="13" s="1" a="1"/>
  <c r="K140" i="13" s="1"/>
  <c r="D140" i="13" s="1"/>
  <c r="J139" i="13"/>
  <c r="C139" i="13" s="1"/>
  <c r="J138" i="13"/>
  <c r="K138" i="13" s="1" a="1"/>
  <c r="K138" i="13" s="1"/>
  <c r="D138" i="13" s="1"/>
  <c r="J137" i="13"/>
  <c r="C137" i="13" s="1"/>
  <c r="J136" i="13"/>
  <c r="K136" i="13" s="1" a="1"/>
  <c r="K136" i="13" s="1"/>
  <c r="D136" i="13" s="1"/>
  <c r="J135" i="13"/>
  <c r="K135" i="13" s="1"/>
  <c r="D135" i="13" s="1"/>
  <c r="D133" i="13"/>
  <c r="C133" i="13"/>
  <c r="D131" i="13"/>
  <c r="C131" i="13"/>
  <c r="K151" i="36" a="1"/>
  <c r="K151" i="36" s="1"/>
  <c r="D151" i="36" s="1"/>
  <c r="J151" i="36"/>
  <c r="C151" i="36" s="1"/>
  <c r="J150" i="36"/>
  <c r="C150" i="36" s="1"/>
  <c r="J149" i="36"/>
  <c r="C149" i="36" s="1"/>
  <c r="J148" i="36"/>
  <c r="K148" i="36" s="1" a="1"/>
  <c r="K148" i="36" s="1"/>
  <c r="D148" i="36" s="1"/>
  <c r="J147" i="36"/>
  <c r="C147" i="36" s="1"/>
  <c r="J146" i="36"/>
  <c r="K146" i="36" s="1" a="1"/>
  <c r="K146" i="36" s="1"/>
  <c r="D146" i="36" s="1"/>
  <c r="J145" i="36"/>
  <c r="C145" i="36" s="1"/>
  <c r="D143" i="36"/>
  <c r="C143" i="36"/>
  <c r="D141" i="36"/>
  <c r="C141" i="36"/>
  <c r="K141" i="35" a="1"/>
  <c r="K141" i="35" s="1"/>
  <c r="D141" i="35" s="1"/>
  <c r="J141" i="35"/>
  <c r="C141" i="35" s="1"/>
  <c r="J140" i="35"/>
  <c r="K140" i="35" s="1" a="1"/>
  <c r="K140" i="35" s="1"/>
  <c r="D140" i="35" s="1"/>
  <c r="J139" i="35"/>
  <c r="C139" i="35" s="1"/>
  <c r="J138" i="35"/>
  <c r="K138" i="35" s="1" a="1"/>
  <c r="K138" i="35" s="1"/>
  <c r="D138" i="35" s="1"/>
  <c r="J137" i="35"/>
  <c r="C137" i="35" s="1"/>
  <c r="J136" i="35"/>
  <c r="C136" i="35" s="1"/>
  <c r="J135" i="35"/>
  <c r="K135" i="35" s="1"/>
  <c r="D135" i="35" s="1"/>
  <c r="K133" i="35" a="1"/>
  <c r="K133" i="35" s="1"/>
  <c r="D133" i="35" s="1"/>
  <c r="C133" i="35"/>
  <c r="K131" i="35"/>
  <c r="D131" i="35" s="1"/>
  <c r="K151" i="34" a="1"/>
  <c r="K151" i="34" s="1"/>
  <c r="D151" i="34" s="1"/>
  <c r="J151" i="34"/>
  <c r="C151" i="34" s="1"/>
  <c r="J150" i="34"/>
  <c r="K150" i="34" s="1" a="1"/>
  <c r="K150" i="34" s="1"/>
  <c r="D150" i="34" s="1"/>
  <c r="J149" i="34"/>
  <c r="C149" i="34" s="1"/>
  <c r="J148" i="34"/>
  <c r="K148" i="34" s="1" a="1"/>
  <c r="K148" i="34" s="1"/>
  <c r="D148" i="34" s="1"/>
  <c r="J147" i="34"/>
  <c r="C147" i="34" s="1"/>
  <c r="J146" i="34"/>
  <c r="C146" i="34" s="1"/>
  <c r="J145" i="34"/>
  <c r="K145" i="34" s="1"/>
  <c r="D145" i="34" s="1"/>
  <c r="D143" i="34"/>
  <c r="C143" i="34"/>
  <c r="D141" i="34"/>
  <c r="C141" i="34"/>
  <c r="K141" i="33" a="1"/>
  <c r="K141" i="33" s="1"/>
  <c r="D141" i="33" s="1"/>
  <c r="J141" i="33"/>
  <c r="C141" i="33" s="1"/>
  <c r="J140" i="33"/>
  <c r="K140" i="33" s="1" a="1"/>
  <c r="K140" i="33" s="1"/>
  <c r="D140" i="33" s="1"/>
  <c r="J139" i="33"/>
  <c r="C139" i="33" s="1"/>
  <c r="J138" i="33"/>
  <c r="K138" i="33" s="1" a="1"/>
  <c r="K138" i="33" s="1"/>
  <c r="D138" i="33" s="1"/>
  <c r="J137" i="33"/>
  <c r="K137" i="33" s="1" a="1"/>
  <c r="K137" i="33" s="1"/>
  <c r="D137" i="33" s="1"/>
  <c r="J136" i="33"/>
  <c r="C136" i="33" s="1"/>
  <c r="J135" i="33"/>
  <c r="C135" i="33" s="1"/>
  <c r="D133" i="33"/>
  <c r="C133" i="33"/>
  <c r="D131" i="33"/>
  <c r="C131" i="33"/>
  <c r="K151" i="32" a="1"/>
  <c r="K151" i="32" s="1"/>
  <c r="D151" i="32" s="1"/>
  <c r="J151" i="32"/>
  <c r="C151" i="32" s="1"/>
  <c r="J150" i="32"/>
  <c r="C150" i="32" s="1"/>
  <c r="J149" i="32"/>
  <c r="K149" i="32" s="1" a="1"/>
  <c r="K149" i="32" s="1"/>
  <c r="D149" i="32" s="1"/>
  <c r="J148" i="32"/>
  <c r="K148" i="32" s="1" a="1"/>
  <c r="K148" i="32" s="1"/>
  <c r="D148" i="32" s="1"/>
  <c r="J147" i="32"/>
  <c r="C147" i="32" s="1"/>
  <c r="J146" i="32"/>
  <c r="C146" i="32" s="1"/>
  <c r="J145" i="32"/>
  <c r="K145" i="32" s="1"/>
  <c r="D145" i="32" s="1"/>
  <c r="D143" i="32"/>
  <c r="C143" i="32"/>
  <c r="D141" i="32"/>
  <c r="C141" i="32"/>
  <c r="K141" i="31" a="1"/>
  <c r="K141" i="31" s="1"/>
  <c r="D141" i="31" s="1"/>
  <c r="J141" i="31"/>
  <c r="C141" i="31" s="1"/>
  <c r="J140" i="31"/>
  <c r="C140" i="31" s="1"/>
  <c r="J139" i="31"/>
  <c r="K139" i="31" s="1" a="1"/>
  <c r="K139" i="31" s="1"/>
  <c r="D139" i="31" s="1"/>
  <c r="J138" i="31"/>
  <c r="C138" i="31" s="1"/>
  <c r="J137" i="31"/>
  <c r="K137" i="31" s="1" a="1"/>
  <c r="K137" i="31" s="1"/>
  <c r="D137" i="31" s="1"/>
  <c r="J136" i="31"/>
  <c r="K136" i="31" s="1" a="1"/>
  <c r="K136" i="31" s="1"/>
  <c r="D136" i="31" s="1"/>
  <c r="J135" i="31"/>
  <c r="K135" i="31" s="1"/>
  <c r="D135" i="31" s="1"/>
  <c r="D133" i="31"/>
  <c r="C133" i="31"/>
  <c r="C131" i="31"/>
  <c r="J82" i="33"/>
  <c r="C82" i="33" s="1"/>
  <c r="J83" i="33"/>
  <c r="K126" i="13"/>
  <c r="D126" i="13" s="1"/>
  <c r="J126" i="13"/>
  <c r="C126" i="13" s="1"/>
  <c r="J126" i="35"/>
  <c r="C126" i="35" s="1"/>
  <c r="J135" i="34"/>
  <c r="C135" i="34" s="1"/>
  <c r="K126" i="33"/>
  <c r="D126" i="33" s="1"/>
  <c r="J126" i="33"/>
  <c r="C126" i="33" s="1"/>
  <c r="K135" i="32"/>
  <c r="D135" i="32" s="1"/>
  <c r="J135" i="32"/>
  <c r="C135" i="32" s="1"/>
  <c r="K126" i="31"/>
  <c r="D126" i="31" s="1"/>
  <c r="J126" i="31"/>
  <c r="C126" i="31" s="1"/>
  <c r="K122" i="30"/>
  <c r="D122" i="30" s="1"/>
  <c r="J122" i="30"/>
  <c r="C122" i="30" s="1"/>
  <c r="D91" i="33"/>
  <c r="C91" i="33"/>
  <c r="D89" i="33"/>
  <c r="C89" i="33"/>
  <c r="D95" i="30"/>
  <c r="C95" i="30"/>
  <c r="D95" i="32"/>
  <c r="C95" i="32"/>
  <c r="D95" i="34"/>
  <c r="C95" i="34"/>
  <c r="C95" i="36"/>
  <c r="D95" i="36"/>
  <c r="D93" i="30"/>
  <c r="C93" i="30"/>
  <c r="C93" i="32"/>
  <c r="K93" i="34"/>
  <c r="D93" i="34" s="1"/>
  <c r="J93" i="34"/>
  <c r="C93" i="34" s="1"/>
  <c r="D93" i="36"/>
  <c r="D83" i="30"/>
  <c r="C83" i="30"/>
  <c r="D82" i="30"/>
  <c r="C82" i="30"/>
  <c r="D80" i="30"/>
  <c r="C80" i="30"/>
  <c r="C79" i="30"/>
  <c r="D78" i="30"/>
  <c r="D83" i="32"/>
  <c r="C83" i="32"/>
  <c r="D82" i="32"/>
  <c r="C82" i="32"/>
  <c r="D80" i="32"/>
  <c r="C80" i="32"/>
  <c r="C79" i="32"/>
  <c r="D78" i="32"/>
  <c r="D83" i="34"/>
  <c r="C83" i="34"/>
  <c r="D82" i="34"/>
  <c r="C82" i="34"/>
  <c r="D80" i="34"/>
  <c r="C80" i="34"/>
  <c r="C79" i="34"/>
  <c r="D78" i="34"/>
  <c r="C78" i="34"/>
  <c r="D83" i="36"/>
  <c r="C83" i="36"/>
  <c r="D82" i="36"/>
  <c r="C82" i="36"/>
  <c r="D80" i="36"/>
  <c r="C80" i="36"/>
  <c r="C79" i="36"/>
  <c r="D78" i="36"/>
  <c r="C78" i="36"/>
  <c r="D80" i="13"/>
  <c r="C80" i="13"/>
  <c r="D79" i="13"/>
  <c r="C79" i="13"/>
  <c r="D77" i="13"/>
  <c r="C77" i="13"/>
  <c r="C76" i="13"/>
  <c r="K80" i="35"/>
  <c r="D80" i="35" s="1"/>
  <c r="C80" i="35"/>
  <c r="K79" i="35"/>
  <c r="D79" i="35" s="1"/>
  <c r="C79" i="35"/>
  <c r="D77" i="35"/>
  <c r="C77" i="35"/>
  <c r="D76" i="35"/>
  <c r="C76" i="35"/>
  <c r="K75" i="35"/>
  <c r="D75" i="35" s="1"/>
  <c r="C75" i="35"/>
  <c r="J89" i="35"/>
  <c r="C89" i="35" s="1"/>
  <c r="D80" i="33"/>
  <c r="C80" i="33"/>
  <c r="D79" i="33"/>
  <c r="C79" i="33"/>
  <c r="D77" i="33"/>
  <c r="C77" i="33"/>
  <c r="D76" i="33"/>
  <c r="C76" i="33"/>
  <c r="D75" i="33"/>
  <c r="C75" i="33"/>
  <c r="D80" i="31"/>
  <c r="C80" i="31"/>
  <c r="D31" i="35"/>
  <c r="J20" i="36"/>
  <c r="K20" i="36" s="1"/>
  <c r="J20" i="35"/>
  <c r="C20" i="35" s="1"/>
  <c r="K20" i="34"/>
  <c r="J20" i="34"/>
  <c r="C20" i="34" s="1"/>
  <c r="K20" i="33"/>
  <c r="J20" i="33"/>
  <c r="K20" i="32"/>
  <c r="J20" i="32"/>
  <c r="C20" i="32" s="1"/>
  <c r="K20" i="31"/>
  <c r="J20" i="31"/>
  <c r="C20" i="31" s="1"/>
  <c r="J20" i="30"/>
  <c r="K20" i="30" s="1"/>
  <c r="K19" i="36" a="1"/>
  <c r="K19" i="36" s="1"/>
  <c r="J19" i="36" a="1"/>
  <c r="J19" i="36" s="1"/>
  <c r="K19" i="35" a="1"/>
  <c r="K19" i="35" s="1"/>
  <c r="J19" i="35" a="1"/>
  <c r="J19" i="35" s="1"/>
  <c r="K19" i="34" a="1"/>
  <c r="K19" i="34" s="1"/>
  <c r="J19" i="34" a="1"/>
  <c r="J19" i="34" s="1"/>
  <c r="K19" i="33" a="1"/>
  <c r="K19" i="33" s="1"/>
  <c r="J19" i="33" a="1"/>
  <c r="J19" i="33" s="1"/>
  <c r="K19" i="32" a="1"/>
  <c r="K19" i="32" s="1"/>
  <c r="J19" i="32" a="1"/>
  <c r="J19" i="32" s="1"/>
  <c r="K19" i="31" a="1"/>
  <c r="K19" i="31" s="1"/>
  <c r="J19" i="31" a="1"/>
  <c r="J19" i="31" s="1"/>
  <c r="D157" i="36"/>
  <c r="C157" i="36"/>
  <c r="J116" i="36"/>
  <c r="C116" i="36" s="1"/>
  <c r="J115" i="36"/>
  <c r="C115" i="36" s="1"/>
  <c r="J114" i="36"/>
  <c r="J113" i="36"/>
  <c r="C113" i="36" s="1"/>
  <c r="J112" i="36"/>
  <c r="C112" i="36" s="1"/>
  <c r="J111" i="36"/>
  <c r="C111" i="36" s="1"/>
  <c r="J110" i="36"/>
  <c r="J109" i="36"/>
  <c r="C109" i="36" s="1"/>
  <c r="K108" i="36"/>
  <c r="D108" i="36" s="1"/>
  <c r="J108" i="36"/>
  <c r="C108" i="36" s="1"/>
  <c r="J107" i="36"/>
  <c r="J106" i="36"/>
  <c r="K105" i="36"/>
  <c r="D105" i="36" s="1"/>
  <c r="J105" i="36"/>
  <c r="C105" i="36" s="1"/>
  <c r="J104" i="36"/>
  <c r="D97" i="36"/>
  <c r="C97" i="36"/>
  <c r="D96" i="36"/>
  <c r="C96" i="36"/>
  <c r="D94" i="36"/>
  <c r="C94" i="36"/>
  <c r="K58" i="36" a="1"/>
  <c r="K58" i="36" s="1"/>
  <c r="D58" i="36" s="1"/>
  <c r="J58" i="36"/>
  <c r="C58" i="36" s="1"/>
  <c r="J57" i="36"/>
  <c r="C57" i="36" s="1"/>
  <c r="K56" i="36" a="1"/>
  <c r="K56" i="36" s="1"/>
  <c r="D56" i="36" s="1"/>
  <c r="J56" i="36"/>
  <c r="C56" i="36" s="1"/>
  <c r="K55" i="36" a="1"/>
  <c r="K55" i="36" s="1"/>
  <c r="D55" i="36" s="1"/>
  <c r="J55" i="36"/>
  <c r="C55" i="36" s="1"/>
  <c r="K54" i="36" a="1"/>
  <c r="K54" i="36" s="1"/>
  <c r="D54" i="36" s="1"/>
  <c r="J54" i="36"/>
  <c r="C54" i="36" s="1"/>
  <c r="J44" i="36"/>
  <c r="C44" i="36" s="1"/>
  <c r="J43" i="36"/>
  <c r="C43" i="36" s="1"/>
  <c r="J42" i="36"/>
  <c r="C42" i="36" s="1"/>
  <c r="J41" i="36"/>
  <c r="C41" i="36" s="1"/>
  <c r="J40" i="36"/>
  <c r="C40" i="36" s="1"/>
  <c r="J38" i="36"/>
  <c r="C38" i="36" s="1"/>
  <c r="K16" i="36" a="1"/>
  <c r="K16" i="36" s="1"/>
  <c r="J16" i="36" a="1"/>
  <c r="J16" i="36" s="1"/>
  <c r="C16" i="36" s="1"/>
  <c r="K147" i="35"/>
  <c r="D147" i="35" s="1"/>
  <c r="J147" i="35"/>
  <c r="C147" i="35" s="1"/>
  <c r="J83" i="35"/>
  <c r="J82" i="35"/>
  <c r="C82" i="35" s="1"/>
  <c r="J125" i="35"/>
  <c r="C125" i="35" s="1"/>
  <c r="J108" i="35"/>
  <c r="C108" i="35" s="1"/>
  <c r="K107" i="35"/>
  <c r="D107" i="35" s="1"/>
  <c r="J107" i="35"/>
  <c r="C107" i="35" s="1"/>
  <c r="J106" i="35"/>
  <c r="K105" i="35"/>
  <c r="D105" i="35" s="1"/>
  <c r="J105" i="35"/>
  <c r="C105" i="35" s="1"/>
  <c r="J104" i="35"/>
  <c r="C104" i="35" s="1"/>
  <c r="J103" i="35"/>
  <c r="C103" i="35" s="1"/>
  <c r="J102" i="35"/>
  <c r="J101" i="35"/>
  <c r="C101" i="35" s="1"/>
  <c r="J100" i="35"/>
  <c r="C100" i="35" s="1"/>
  <c r="J99" i="35"/>
  <c r="J98" i="35"/>
  <c r="J97" i="35"/>
  <c r="C97" i="35" s="1"/>
  <c r="J96" i="35"/>
  <c r="K91" i="35"/>
  <c r="D91" i="35" s="1"/>
  <c r="C91" i="35"/>
  <c r="K55" i="35" a="1"/>
  <c r="K55" i="35" s="1"/>
  <c r="D55" i="35" s="1"/>
  <c r="J55" i="35"/>
  <c r="C55" i="35" s="1"/>
  <c r="K54" i="35" a="1"/>
  <c r="K54" i="35" s="1"/>
  <c r="D54" i="35" s="1"/>
  <c r="J54" i="35"/>
  <c r="C54" i="35" s="1"/>
  <c r="K53" i="35" a="1"/>
  <c r="K53" i="35" s="1"/>
  <c r="D53" i="35" s="1"/>
  <c r="J53" i="35"/>
  <c r="C53" i="35" s="1"/>
  <c r="K52" i="35" a="1"/>
  <c r="K52" i="35" s="1"/>
  <c r="D52" i="35" s="1"/>
  <c r="J52" i="35"/>
  <c r="C52" i="35" s="1"/>
  <c r="K51" i="35" a="1"/>
  <c r="K51" i="35" s="1"/>
  <c r="D51" i="35" s="1"/>
  <c r="J51" i="35"/>
  <c r="C51" i="35" s="1"/>
  <c r="J50" i="35"/>
  <c r="J44" i="35"/>
  <c r="C44" i="35" s="1"/>
  <c r="J43" i="35"/>
  <c r="C43" i="35" s="1"/>
  <c r="J42" i="35"/>
  <c r="J41" i="35"/>
  <c r="C41" i="35" s="1"/>
  <c r="J40" i="35"/>
  <c r="C40" i="35" s="1"/>
  <c r="J38" i="35"/>
  <c r="C38" i="35" s="1"/>
  <c r="K16" i="35" a="1"/>
  <c r="K16" i="35" s="1"/>
  <c r="J16" i="35" a="1"/>
  <c r="J16" i="35" s="1"/>
  <c r="K19" i="30" a="1"/>
  <c r="K19" i="30" s="1"/>
  <c r="J19" i="30" a="1"/>
  <c r="J19" i="30" s="1"/>
  <c r="C19" i="30" s="1"/>
  <c r="D157" i="34"/>
  <c r="C157" i="34"/>
  <c r="K136" i="34"/>
  <c r="D136" i="34" s="1"/>
  <c r="J136" i="34"/>
  <c r="C136" i="34" s="1"/>
  <c r="J88" i="34"/>
  <c r="J87" i="34"/>
  <c r="C87" i="34" s="1"/>
  <c r="J134" i="34"/>
  <c r="C134" i="34" s="1"/>
  <c r="K116" i="34"/>
  <c r="D116" i="34" s="1"/>
  <c r="J116" i="34"/>
  <c r="C116" i="34" s="1"/>
  <c r="K115" i="34"/>
  <c r="D115" i="34" s="1"/>
  <c r="J115" i="34"/>
  <c r="C115" i="34" s="1"/>
  <c r="J114" i="34"/>
  <c r="K113" i="34"/>
  <c r="D113" i="34" s="1"/>
  <c r="J113" i="34"/>
  <c r="C113" i="34" s="1"/>
  <c r="K112" i="34"/>
  <c r="D112" i="34" s="1"/>
  <c r="J112" i="34"/>
  <c r="C112" i="34" s="1"/>
  <c r="K111" i="34"/>
  <c r="D111" i="34" s="1"/>
  <c r="J111" i="34"/>
  <c r="C111" i="34" s="1"/>
  <c r="J110" i="34"/>
  <c r="K109" i="34"/>
  <c r="D109" i="34" s="1"/>
  <c r="J109" i="34"/>
  <c r="C109" i="34" s="1"/>
  <c r="K108" i="34"/>
  <c r="D108" i="34" s="1"/>
  <c r="J108" i="34"/>
  <c r="C108" i="34" s="1"/>
  <c r="J107" i="34"/>
  <c r="J106" i="34"/>
  <c r="K105" i="34"/>
  <c r="D105" i="34" s="1"/>
  <c r="J105" i="34"/>
  <c r="C105" i="34" s="1"/>
  <c r="J104" i="34"/>
  <c r="K97" i="34"/>
  <c r="D97" i="34" s="1"/>
  <c r="C97" i="34"/>
  <c r="K96" i="34"/>
  <c r="D96" i="34" s="1"/>
  <c r="C96" i="34"/>
  <c r="K94" i="34"/>
  <c r="D94" i="34" s="1"/>
  <c r="C94" i="34"/>
  <c r="K58" i="34" a="1"/>
  <c r="K58" i="34" s="1"/>
  <c r="D58" i="34" s="1"/>
  <c r="J58" i="34"/>
  <c r="C58" i="34" s="1"/>
  <c r="K57" i="34" a="1"/>
  <c r="K57" i="34" s="1"/>
  <c r="D57" i="34" s="1"/>
  <c r="J57" i="34"/>
  <c r="C57" i="34" s="1"/>
  <c r="K56" i="34" a="1"/>
  <c r="K56" i="34" s="1"/>
  <c r="D56" i="34" s="1"/>
  <c r="J56" i="34"/>
  <c r="C56" i="34" s="1"/>
  <c r="K55" i="34" a="1"/>
  <c r="K55" i="34" s="1"/>
  <c r="D55" i="34" s="1"/>
  <c r="J55" i="34"/>
  <c r="C55" i="34" s="1"/>
  <c r="K54" i="34" a="1"/>
  <c r="K54" i="34" s="1"/>
  <c r="D54" i="34" s="1"/>
  <c r="J54" i="34"/>
  <c r="C54" i="34" s="1"/>
  <c r="J44" i="34"/>
  <c r="C44" i="34" s="1"/>
  <c r="K43" i="34"/>
  <c r="D43" i="34" s="1"/>
  <c r="J43" i="34"/>
  <c r="C43" i="34" s="1"/>
  <c r="K42" i="34"/>
  <c r="D42" i="34" s="1"/>
  <c r="J42" i="34"/>
  <c r="C42" i="34" s="1"/>
  <c r="J41" i="34"/>
  <c r="C41" i="34" s="1"/>
  <c r="J40" i="34"/>
  <c r="C40" i="34" s="1"/>
  <c r="J38" i="34"/>
  <c r="C38" i="34" s="1"/>
  <c r="K16" i="34" a="1"/>
  <c r="K16" i="34" s="1"/>
  <c r="J16" i="34" a="1"/>
  <c r="J16" i="34" s="1"/>
  <c r="C147" i="33"/>
  <c r="K125" i="33"/>
  <c r="D125" i="33" s="1"/>
  <c r="J125" i="33"/>
  <c r="C125" i="33" s="1"/>
  <c r="K108" i="33"/>
  <c r="D108" i="33" s="1"/>
  <c r="J108" i="33"/>
  <c r="C108" i="33" s="1"/>
  <c r="K107" i="33"/>
  <c r="D107" i="33" s="1"/>
  <c r="J107" i="33"/>
  <c r="C107" i="33" s="1"/>
  <c r="J106" i="33"/>
  <c r="K105" i="33"/>
  <c r="D105" i="33" s="1"/>
  <c r="J105" i="33"/>
  <c r="C105" i="33" s="1"/>
  <c r="K104" i="33"/>
  <c r="D104" i="33" s="1"/>
  <c r="J104" i="33"/>
  <c r="C104" i="33" s="1"/>
  <c r="K103" i="33"/>
  <c r="D103" i="33" s="1"/>
  <c r="J103" i="33"/>
  <c r="C103" i="33" s="1"/>
  <c r="J102" i="33"/>
  <c r="K101" i="33"/>
  <c r="D101" i="33" s="1"/>
  <c r="J101" i="33"/>
  <c r="C101" i="33" s="1"/>
  <c r="K100" i="33"/>
  <c r="D100" i="33" s="1"/>
  <c r="J100" i="33"/>
  <c r="C100" i="33" s="1"/>
  <c r="J99" i="33"/>
  <c r="J98" i="33"/>
  <c r="K97" i="33"/>
  <c r="D97" i="33" s="1"/>
  <c r="J97" i="33"/>
  <c r="C97" i="33" s="1"/>
  <c r="D96" i="33"/>
  <c r="J96" i="33"/>
  <c r="C96" i="33" s="1"/>
  <c r="K55" i="33" a="1"/>
  <c r="K55" i="33" s="1"/>
  <c r="D55" i="33" s="1"/>
  <c r="J55" i="33"/>
  <c r="C55" i="33" s="1"/>
  <c r="K54" i="33" a="1"/>
  <c r="K54" i="33" s="1"/>
  <c r="D54" i="33" s="1"/>
  <c r="J54" i="33"/>
  <c r="C54" i="33" s="1"/>
  <c r="K53" i="33" a="1"/>
  <c r="K53" i="33" s="1"/>
  <c r="D53" i="33" s="1"/>
  <c r="J53" i="33"/>
  <c r="C53" i="33" s="1"/>
  <c r="K52" i="33" a="1"/>
  <c r="K52" i="33" s="1"/>
  <c r="D52" i="33" s="1"/>
  <c r="J52" i="33"/>
  <c r="C52" i="33" s="1"/>
  <c r="K51" i="33" a="1"/>
  <c r="K51" i="33" s="1"/>
  <c r="D51" i="33" s="1"/>
  <c r="J51" i="33"/>
  <c r="C51" i="33" s="1"/>
  <c r="K44" i="33"/>
  <c r="D44" i="33" s="1"/>
  <c r="J44" i="33"/>
  <c r="C44" i="33" s="1"/>
  <c r="K43" i="33"/>
  <c r="D43" i="33" s="1"/>
  <c r="J43" i="33"/>
  <c r="C43" i="33" s="1"/>
  <c r="K42" i="33"/>
  <c r="D42" i="33" s="1"/>
  <c r="J42" i="33"/>
  <c r="C42" i="33" s="1"/>
  <c r="K41" i="33"/>
  <c r="D41" i="33" s="1"/>
  <c r="J41" i="33"/>
  <c r="C41" i="33" s="1"/>
  <c r="K40" i="33"/>
  <c r="D40" i="33" s="1"/>
  <c r="J40" i="33"/>
  <c r="C40" i="33" s="1"/>
  <c r="J38" i="33"/>
  <c r="C38" i="33" s="1"/>
  <c r="K16" i="33" a="1"/>
  <c r="K16" i="33" s="1"/>
  <c r="J16" i="33" a="1"/>
  <c r="J16" i="33" s="1"/>
  <c r="K136" i="32"/>
  <c r="D136" i="32" s="1"/>
  <c r="J136" i="32"/>
  <c r="C136" i="32" s="1"/>
  <c r="K88" i="32"/>
  <c r="J88" i="32"/>
  <c r="K87" i="32"/>
  <c r="D87" i="32" s="1"/>
  <c r="J87" i="32"/>
  <c r="C87" i="32" s="1"/>
  <c r="K134" i="32"/>
  <c r="D134" i="32" s="1"/>
  <c r="J134" i="32"/>
  <c r="C134" i="32" s="1"/>
  <c r="K116" i="32"/>
  <c r="D116" i="32" s="1"/>
  <c r="J116" i="32"/>
  <c r="C116" i="32" s="1"/>
  <c r="K115" i="32"/>
  <c r="D115" i="32" s="1"/>
  <c r="J115" i="32"/>
  <c r="C115" i="32" s="1"/>
  <c r="J114" i="32"/>
  <c r="K113" i="32"/>
  <c r="D113" i="32" s="1"/>
  <c r="J113" i="32"/>
  <c r="C113" i="32" s="1"/>
  <c r="K112" i="32"/>
  <c r="D112" i="32" s="1"/>
  <c r="J112" i="32"/>
  <c r="C112" i="32" s="1"/>
  <c r="K111" i="32"/>
  <c r="D111" i="32" s="1"/>
  <c r="J111" i="32"/>
  <c r="C111" i="32" s="1"/>
  <c r="J110" i="32"/>
  <c r="K109" i="32"/>
  <c r="D109" i="32" s="1"/>
  <c r="J109" i="32"/>
  <c r="C109" i="32" s="1"/>
  <c r="K108" i="32"/>
  <c r="D108" i="32" s="1"/>
  <c r="J108" i="32"/>
  <c r="C108" i="32" s="1"/>
  <c r="J107" i="32"/>
  <c r="J106" i="32"/>
  <c r="K105" i="32"/>
  <c r="D105" i="32" s="1"/>
  <c r="J105" i="32"/>
  <c r="C105" i="32" s="1"/>
  <c r="D104" i="32"/>
  <c r="J104" i="32"/>
  <c r="C104" i="32" s="1"/>
  <c r="D97" i="32"/>
  <c r="C97" i="32"/>
  <c r="D96" i="32"/>
  <c r="C96" i="32"/>
  <c r="D94" i="32"/>
  <c r="C94" i="32"/>
  <c r="K58" i="32" a="1"/>
  <c r="K58" i="32" s="1"/>
  <c r="D58" i="32" s="1"/>
  <c r="J58" i="32"/>
  <c r="C58" i="32" s="1"/>
  <c r="K57" i="32" a="1"/>
  <c r="K57" i="32" s="1"/>
  <c r="D57" i="32" s="1"/>
  <c r="J57" i="32"/>
  <c r="C57" i="32" s="1"/>
  <c r="K56" i="32" a="1"/>
  <c r="K56" i="32" s="1"/>
  <c r="D56" i="32" s="1"/>
  <c r="J56" i="32"/>
  <c r="C56" i="32" s="1"/>
  <c r="K55" i="32" a="1"/>
  <c r="K55" i="32" s="1"/>
  <c r="D55" i="32" s="1"/>
  <c r="J55" i="32"/>
  <c r="C55" i="32" s="1"/>
  <c r="K54" i="32" a="1"/>
  <c r="K54" i="32" s="1"/>
  <c r="D54" i="32" s="1"/>
  <c r="J54" i="32"/>
  <c r="C54" i="32" s="1"/>
  <c r="K44" i="32"/>
  <c r="D44" i="32" s="1"/>
  <c r="J44" i="32"/>
  <c r="C44" i="32" s="1"/>
  <c r="K43" i="32"/>
  <c r="D43" i="32" s="1"/>
  <c r="J43" i="32"/>
  <c r="C43" i="32" s="1"/>
  <c r="K42" i="32"/>
  <c r="D42" i="32" s="1"/>
  <c r="J42" i="32"/>
  <c r="C42" i="32" s="1"/>
  <c r="K41" i="32"/>
  <c r="D41" i="32" s="1"/>
  <c r="J41" i="32"/>
  <c r="C41" i="32" s="1"/>
  <c r="K40" i="32"/>
  <c r="D40" i="32" s="1"/>
  <c r="J40" i="32"/>
  <c r="C40" i="32" s="1"/>
  <c r="J38" i="32"/>
  <c r="K16" i="32" a="1"/>
  <c r="K16" i="32" s="1"/>
  <c r="J16" i="32" a="1"/>
  <c r="J16" i="32" s="1"/>
  <c r="C31" i="31"/>
  <c r="C147" i="31"/>
  <c r="J83" i="31"/>
  <c r="J82" i="31"/>
  <c r="C82" i="31" s="1"/>
  <c r="K125" i="31"/>
  <c r="D125" i="31" s="1"/>
  <c r="J125" i="31"/>
  <c r="C125" i="31" s="1"/>
  <c r="K108" i="31"/>
  <c r="D108" i="31" s="1"/>
  <c r="J108" i="31"/>
  <c r="C108" i="31" s="1"/>
  <c r="K107" i="31"/>
  <c r="D107" i="31" s="1"/>
  <c r="J107" i="31"/>
  <c r="C107" i="31" s="1"/>
  <c r="J106" i="31"/>
  <c r="K105" i="31"/>
  <c r="D105" i="31" s="1"/>
  <c r="J105" i="31"/>
  <c r="C105" i="31" s="1"/>
  <c r="K104" i="31"/>
  <c r="D104" i="31" s="1"/>
  <c r="J104" i="31"/>
  <c r="C104" i="31" s="1"/>
  <c r="K103" i="31"/>
  <c r="D103" i="31" s="1"/>
  <c r="J103" i="31"/>
  <c r="C103" i="31" s="1"/>
  <c r="J102" i="31"/>
  <c r="K101" i="31"/>
  <c r="D101" i="31" s="1"/>
  <c r="J101" i="31"/>
  <c r="C101" i="31" s="1"/>
  <c r="K100" i="31"/>
  <c r="D100" i="31" s="1"/>
  <c r="J100" i="31"/>
  <c r="C100" i="31" s="1"/>
  <c r="J99" i="31"/>
  <c r="J98" i="31"/>
  <c r="K97" i="31"/>
  <c r="D97" i="31" s="1"/>
  <c r="J97" i="31"/>
  <c r="C97" i="31" s="1"/>
  <c r="D96" i="31"/>
  <c r="J96" i="31"/>
  <c r="C96" i="31" s="1"/>
  <c r="D91" i="31"/>
  <c r="C91" i="31"/>
  <c r="D89" i="31"/>
  <c r="C89" i="31"/>
  <c r="D79" i="31"/>
  <c r="C79" i="31"/>
  <c r="D77" i="31"/>
  <c r="C77" i="31"/>
  <c r="D76" i="31"/>
  <c r="C76" i="31"/>
  <c r="D75" i="31"/>
  <c r="C75" i="31"/>
  <c r="K55" i="31" a="1"/>
  <c r="K55" i="31" s="1"/>
  <c r="D55" i="31" s="1"/>
  <c r="J55" i="31"/>
  <c r="C55" i="31" s="1"/>
  <c r="K54" i="31" a="1"/>
  <c r="K54" i="31" s="1"/>
  <c r="D54" i="31" s="1"/>
  <c r="J54" i="31"/>
  <c r="C54" i="31" s="1"/>
  <c r="K53" i="31" a="1"/>
  <c r="K53" i="31" s="1"/>
  <c r="D53" i="31" s="1"/>
  <c r="J53" i="31"/>
  <c r="C53" i="31" s="1"/>
  <c r="K52" i="31" a="1"/>
  <c r="K52" i="31" s="1"/>
  <c r="D52" i="31" s="1"/>
  <c r="J52" i="31"/>
  <c r="C52" i="31" s="1"/>
  <c r="D51" i="31"/>
  <c r="J51" i="31"/>
  <c r="C51" i="31" s="1"/>
  <c r="D44" i="31"/>
  <c r="J44" i="31"/>
  <c r="C44" i="31" s="1"/>
  <c r="D43" i="31"/>
  <c r="J43" i="31"/>
  <c r="C43" i="31" s="1"/>
  <c r="D42" i="31"/>
  <c r="J42" i="31"/>
  <c r="C42" i="31" s="1"/>
  <c r="D41" i="31"/>
  <c r="J41" i="31"/>
  <c r="C41" i="31" s="1"/>
  <c r="D40" i="31"/>
  <c r="J40" i="31"/>
  <c r="C40" i="31" s="1"/>
  <c r="J38" i="31"/>
  <c r="K16" i="31" a="1"/>
  <c r="K16" i="31" s="1"/>
  <c r="J16" i="31" a="1"/>
  <c r="J16" i="31" s="1"/>
  <c r="D157" i="30"/>
  <c r="C157" i="30"/>
  <c r="K151" i="30" a="1"/>
  <c r="K151" i="30" s="1"/>
  <c r="D151" i="30" s="1"/>
  <c r="J151" i="30"/>
  <c r="C151" i="30" s="1"/>
  <c r="J150" i="30"/>
  <c r="C150" i="30" s="1"/>
  <c r="J149" i="30"/>
  <c r="C149" i="30" s="1"/>
  <c r="J148" i="30"/>
  <c r="C148" i="30" s="1"/>
  <c r="J147" i="30"/>
  <c r="C147" i="30" s="1"/>
  <c r="J146" i="30"/>
  <c r="C146" i="30" s="1"/>
  <c r="J145" i="30"/>
  <c r="C145" i="30" s="1"/>
  <c r="D141" i="30"/>
  <c r="C141" i="30"/>
  <c r="K136" i="30"/>
  <c r="D136" i="30" s="1"/>
  <c r="J136" i="30"/>
  <c r="C136" i="30" s="1"/>
  <c r="J88" i="30"/>
  <c r="J87" i="30"/>
  <c r="C87" i="30" s="1"/>
  <c r="K135" i="30"/>
  <c r="D135" i="30" s="1"/>
  <c r="J135" i="30"/>
  <c r="C135" i="30" s="1"/>
  <c r="J134" i="30"/>
  <c r="C134" i="30" s="1"/>
  <c r="K116" i="30"/>
  <c r="D116" i="30" s="1"/>
  <c r="J116" i="30"/>
  <c r="C116" i="30" s="1"/>
  <c r="K115" i="30"/>
  <c r="D115" i="30" s="1"/>
  <c r="J115" i="30"/>
  <c r="C115" i="30" s="1"/>
  <c r="J114" i="30"/>
  <c r="K113" i="30"/>
  <c r="D113" i="30" s="1"/>
  <c r="J113" i="30"/>
  <c r="C113" i="30" s="1"/>
  <c r="K112" i="30"/>
  <c r="D112" i="30" s="1"/>
  <c r="J112" i="30"/>
  <c r="C112" i="30" s="1"/>
  <c r="K111" i="30"/>
  <c r="D111" i="30" s="1"/>
  <c r="J111" i="30"/>
  <c r="C111" i="30" s="1"/>
  <c r="J110" i="30"/>
  <c r="K109" i="30"/>
  <c r="D109" i="30" s="1"/>
  <c r="J109" i="30"/>
  <c r="C109" i="30" s="1"/>
  <c r="K108" i="30"/>
  <c r="D108" i="30" s="1"/>
  <c r="J108" i="30"/>
  <c r="C108" i="30" s="1"/>
  <c r="J107" i="30"/>
  <c r="J106" i="30"/>
  <c r="J105" i="30"/>
  <c r="C105" i="30" s="1"/>
  <c r="J104" i="30"/>
  <c r="C104" i="30" s="1"/>
  <c r="C97" i="30"/>
  <c r="C96" i="30"/>
  <c r="D94" i="30"/>
  <c r="C94" i="30"/>
  <c r="K58" i="30" a="1"/>
  <c r="K58" i="30" s="1"/>
  <c r="D58" i="30" s="1"/>
  <c r="J58" i="30"/>
  <c r="C58" i="30" s="1"/>
  <c r="K57" i="30" a="1"/>
  <c r="K57" i="30" s="1"/>
  <c r="D57" i="30" s="1"/>
  <c r="J57" i="30"/>
  <c r="C57" i="30" s="1"/>
  <c r="K56" i="30" a="1"/>
  <c r="K56" i="30" s="1"/>
  <c r="D56" i="30" s="1"/>
  <c r="J56" i="30"/>
  <c r="C56" i="30" s="1"/>
  <c r="K55" i="30" a="1"/>
  <c r="K55" i="30" s="1"/>
  <c r="D55" i="30" s="1"/>
  <c r="J55" i="30"/>
  <c r="C55" i="30" s="1"/>
  <c r="K54" i="30" a="1"/>
  <c r="K54" i="30" s="1"/>
  <c r="D54" i="30" s="1"/>
  <c r="J54" i="30"/>
  <c r="C54" i="30" s="1"/>
  <c r="K44" i="30"/>
  <c r="D44" i="30" s="1"/>
  <c r="J44" i="30"/>
  <c r="C44" i="30" s="1"/>
  <c r="K43" i="30"/>
  <c r="D43" i="30" s="1"/>
  <c r="J43" i="30"/>
  <c r="C43" i="30" s="1"/>
  <c r="K42" i="30"/>
  <c r="D42" i="30" s="1"/>
  <c r="J42" i="30"/>
  <c r="C42" i="30" s="1"/>
  <c r="J41" i="30"/>
  <c r="C41" i="30" s="1"/>
  <c r="K40" i="30"/>
  <c r="D40" i="30" s="1"/>
  <c r="J40" i="30"/>
  <c r="C40" i="30" s="1"/>
  <c r="J38" i="30"/>
  <c r="C31" i="30"/>
  <c r="K16" i="30" a="1"/>
  <c r="K16" i="30" s="1"/>
  <c r="J16" i="30" a="1"/>
  <c r="J16" i="30" s="1"/>
  <c r="D96" i="13"/>
  <c r="J96" i="13"/>
  <c r="C96" i="13" s="1"/>
  <c r="J89" i="13"/>
  <c r="K54" i="13" a="1"/>
  <c r="K54" i="13" s="1"/>
  <c r="K55" i="13" a="1"/>
  <c r="K55" i="13" s="1"/>
  <c r="J51" i="13"/>
  <c r="K51" i="13" s="1" a="1"/>
  <c r="K51" i="13" s="1"/>
  <c r="J52" i="13"/>
  <c r="K52" i="13" s="1" a="1"/>
  <c r="K52" i="13" s="1"/>
  <c r="J53" i="13"/>
  <c r="K53" i="13" s="1" a="1"/>
  <c r="K53" i="13" s="1"/>
  <c r="J54" i="13"/>
  <c r="J55" i="13"/>
  <c r="H23" i="1"/>
  <c r="H24" i="1"/>
  <c r="H25" i="1"/>
  <c r="H22" i="1"/>
  <c r="J82" i="13"/>
  <c r="J83" i="13"/>
  <c r="J125" i="13"/>
  <c r="C125" i="13" s="1"/>
  <c r="J98" i="13"/>
  <c r="J99" i="13"/>
  <c r="J100" i="13"/>
  <c r="J101" i="13"/>
  <c r="J102" i="13"/>
  <c r="J103" i="13"/>
  <c r="J104" i="13"/>
  <c r="J105" i="13"/>
  <c r="J106" i="13"/>
  <c r="J107" i="13"/>
  <c r="J108" i="13"/>
  <c r="J97" i="13"/>
  <c r="J40" i="13"/>
  <c r="J41" i="13"/>
  <c r="J42" i="13"/>
  <c r="J43" i="13"/>
  <c r="J44" i="13"/>
  <c r="J38" i="13"/>
  <c r="C90" i="34" l="1"/>
  <c r="C172" i="34" s="1"/>
  <c r="K136" i="36"/>
  <c r="D136" i="36" s="1"/>
  <c r="K135" i="36"/>
  <c r="D135" i="36" s="1"/>
  <c r="K134" i="36"/>
  <c r="D134" i="36" s="1"/>
  <c r="K120" i="36"/>
  <c r="D120" i="36" s="1"/>
  <c r="K118" i="36"/>
  <c r="D118" i="36" s="1"/>
  <c r="K116" i="36"/>
  <c r="D116" i="36" s="1"/>
  <c r="K115" i="36"/>
  <c r="D115" i="36" s="1"/>
  <c r="K113" i="36"/>
  <c r="D113" i="36" s="1"/>
  <c r="K112" i="36"/>
  <c r="D112" i="36" s="1"/>
  <c r="K111" i="36"/>
  <c r="D111" i="36" s="1"/>
  <c r="K109" i="36"/>
  <c r="D109" i="36" s="1"/>
  <c r="C104" i="36"/>
  <c r="C131" i="36" s="1"/>
  <c r="C173" i="36" s="1"/>
  <c r="K104" i="36" a="1"/>
  <c r="K104" i="36" s="1"/>
  <c r="D104" i="36" s="1"/>
  <c r="C90" i="36"/>
  <c r="C171" i="36" s="1"/>
  <c r="K57" i="36" a="1"/>
  <c r="K57" i="36" s="1"/>
  <c r="D57" i="36" s="1"/>
  <c r="D60" i="36" s="1"/>
  <c r="K44" i="36"/>
  <c r="D44" i="36" s="1"/>
  <c r="K43" i="36"/>
  <c r="D43" i="36" s="1"/>
  <c r="K42" i="36"/>
  <c r="D42" i="36" s="1"/>
  <c r="K41" i="36"/>
  <c r="D41" i="36" s="1"/>
  <c r="K40" i="36"/>
  <c r="D40" i="36" s="1"/>
  <c r="K135" i="34"/>
  <c r="D135" i="34" s="1"/>
  <c r="K134" i="34"/>
  <c r="D134" i="34" s="1"/>
  <c r="K126" i="35"/>
  <c r="D126" i="35" s="1"/>
  <c r="C120" i="35"/>
  <c r="K120" i="35" a="1"/>
  <c r="K120" i="35" s="1"/>
  <c r="D120" i="35" s="1"/>
  <c r="K118" i="35"/>
  <c r="D118" i="35" s="1"/>
  <c r="C116" i="35"/>
  <c r="K116" i="35" a="1"/>
  <c r="K116" i="35" s="1"/>
  <c r="D116" i="35" s="1"/>
  <c r="K112" i="35"/>
  <c r="D112" i="35" s="1"/>
  <c r="K111" i="35"/>
  <c r="D111" i="35" s="1"/>
  <c r="K110" i="35"/>
  <c r="D110" i="35" s="1"/>
  <c r="K108" i="35"/>
  <c r="D108" i="35" s="1"/>
  <c r="K104" i="35"/>
  <c r="D104" i="35" s="1"/>
  <c r="K103" i="35"/>
  <c r="D103" i="35" s="1"/>
  <c r="K101" i="35"/>
  <c r="D101" i="35" s="1"/>
  <c r="K97" i="35"/>
  <c r="D97" i="35" s="1"/>
  <c r="C96" i="35"/>
  <c r="K96" i="35" a="1"/>
  <c r="K96" i="35" s="1"/>
  <c r="D96" i="35" s="1"/>
  <c r="K43" i="35"/>
  <c r="D43" i="35" s="1"/>
  <c r="C42" i="35"/>
  <c r="K42" i="35"/>
  <c r="D42" i="35" s="1"/>
  <c r="C85" i="35"/>
  <c r="K100" i="35"/>
  <c r="D100" i="35" s="1"/>
  <c r="C114" i="35"/>
  <c r="K114" i="35" a="1"/>
  <c r="K114" i="35" s="1"/>
  <c r="D114" i="35" s="1"/>
  <c r="K125" i="35"/>
  <c r="D125" i="35" s="1"/>
  <c r="C171" i="30"/>
  <c r="K44" i="34"/>
  <c r="D44" i="34" s="1"/>
  <c r="C38" i="32"/>
  <c r="C46" i="32" s="1"/>
  <c r="C168" i="32" s="1"/>
  <c r="K38" i="32"/>
  <c r="D38" i="32" s="1"/>
  <c r="D46" i="32" s="1"/>
  <c r="C38" i="30"/>
  <c r="C46" i="30" s="1"/>
  <c r="C168" i="30" s="1"/>
  <c r="K38" i="30"/>
  <c r="D38" i="30" s="1"/>
  <c r="C38" i="31"/>
  <c r="C46" i="31" s="1"/>
  <c r="C158" i="31" s="1"/>
  <c r="K38" i="36"/>
  <c r="D38" i="36" s="1"/>
  <c r="K41" i="34"/>
  <c r="D41" i="34" s="1"/>
  <c r="K40" i="34"/>
  <c r="D40" i="34" s="1"/>
  <c r="K38" i="34"/>
  <c r="D38" i="34" s="1"/>
  <c r="K44" i="35"/>
  <c r="D44" i="35" s="1"/>
  <c r="K41" i="35"/>
  <c r="D41" i="35" s="1"/>
  <c r="K40" i="35"/>
  <c r="D40" i="35" s="1"/>
  <c r="K38" i="35"/>
  <c r="D38" i="35" s="1"/>
  <c r="C104" i="34"/>
  <c r="C131" i="34" s="1"/>
  <c r="C174" i="34" s="1"/>
  <c r="K104" i="34" a="1"/>
  <c r="K104" i="34" s="1"/>
  <c r="D104" i="34" s="1"/>
  <c r="D171" i="34"/>
  <c r="K89" i="35"/>
  <c r="D89" i="35" s="1"/>
  <c r="D93" i="35" s="1"/>
  <c r="D93" i="32"/>
  <c r="D101" i="32" s="1"/>
  <c r="K87" i="30"/>
  <c r="D87" i="30" s="1"/>
  <c r="K83" i="33"/>
  <c r="D85" i="33" s="1"/>
  <c r="D86" i="33" s="1"/>
  <c r="H9" i="21" s="1"/>
  <c r="K82" i="33"/>
  <c r="D82" i="33" s="1"/>
  <c r="K82" i="31"/>
  <c r="D82" i="31" s="1"/>
  <c r="K83" i="31"/>
  <c r="K87" i="34"/>
  <c r="D87" i="34" s="1"/>
  <c r="K88" i="34"/>
  <c r="K83" i="35"/>
  <c r="K82" i="35"/>
  <c r="D82" i="35" s="1"/>
  <c r="C60" i="34"/>
  <c r="D120" i="33"/>
  <c r="C50" i="35"/>
  <c r="C57" i="35" s="1"/>
  <c r="C159" i="35" s="1"/>
  <c r="C138" i="36"/>
  <c r="C174" i="36" s="1"/>
  <c r="K20" i="35"/>
  <c r="D20" i="35" s="1"/>
  <c r="C60" i="30"/>
  <c r="C169" i="30" s="1"/>
  <c r="D147" i="33"/>
  <c r="D149" i="33" s="1"/>
  <c r="D166" i="33" s="1"/>
  <c r="C57" i="31"/>
  <c r="C159" i="31" s="1"/>
  <c r="D147" i="31"/>
  <c r="D149" i="31" s="1"/>
  <c r="D166" i="31" s="1"/>
  <c r="D123" i="36"/>
  <c r="C60" i="32"/>
  <c r="C169" i="32" s="1"/>
  <c r="D60" i="32"/>
  <c r="K50" i="35" a="1"/>
  <c r="K50" i="35" s="1"/>
  <c r="D57" i="31"/>
  <c r="D114" i="31"/>
  <c r="D122" i="31" s="1"/>
  <c r="D163" i="31" s="1"/>
  <c r="C136" i="31"/>
  <c r="D131" i="32"/>
  <c r="C131" i="30"/>
  <c r="C173" i="30" s="1"/>
  <c r="D131" i="31"/>
  <c r="D118" i="33"/>
  <c r="C122" i="33"/>
  <c r="C163" i="33" s="1"/>
  <c r="D116" i="33"/>
  <c r="D114" i="33"/>
  <c r="D38" i="33"/>
  <c r="D46" i="33" s="1"/>
  <c r="D38" i="31"/>
  <c r="D46" i="31" s="1"/>
  <c r="D158" i="31" s="1"/>
  <c r="C122" i="31"/>
  <c r="C163" i="31" s="1"/>
  <c r="C114" i="13"/>
  <c r="D123" i="34"/>
  <c r="C123" i="32"/>
  <c r="C131" i="32" s="1"/>
  <c r="C173" i="32" s="1"/>
  <c r="C148" i="32"/>
  <c r="D123" i="30"/>
  <c r="D125" i="30"/>
  <c r="K150" i="32" a="1"/>
  <c r="K150" i="32" s="1"/>
  <c r="D150" i="32" s="1"/>
  <c r="K147" i="32" a="1"/>
  <c r="K147" i="32" s="1"/>
  <c r="D147" i="32" s="1"/>
  <c r="C93" i="33"/>
  <c r="C162" i="33" s="1"/>
  <c r="K136" i="35" a="1"/>
  <c r="K136" i="35" s="1"/>
  <c r="D136" i="35" s="1"/>
  <c r="K147" i="36" a="1"/>
  <c r="K147" i="36" s="1"/>
  <c r="D147" i="36" s="1"/>
  <c r="C140" i="13"/>
  <c r="K137" i="35" a="1"/>
  <c r="K137" i="35" s="1"/>
  <c r="D137" i="35" s="1"/>
  <c r="K147" i="34" a="1"/>
  <c r="K147" i="34" s="1"/>
  <c r="D147" i="34" s="1"/>
  <c r="C148" i="34"/>
  <c r="C137" i="33"/>
  <c r="C135" i="31"/>
  <c r="C135" i="13"/>
  <c r="K150" i="36" a="1"/>
  <c r="K150" i="36" s="1"/>
  <c r="D150" i="36" s="1"/>
  <c r="K135" i="33"/>
  <c r="D135" i="33" s="1"/>
  <c r="C140" i="33"/>
  <c r="C145" i="32"/>
  <c r="C149" i="32"/>
  <c r="K137" i="13" a="1"/>
  <c r="K137" i="13" s="1"/>
  <c r="D137" i="13" s="1"/>
  <c r="C136" i="13"/>
  <c r="C138" i="13"/>
  <c r="K139" i="13" a="1"/>
  <c r="K139" i="13" s="1"/>
  <c r="D139" i="13" s="1"/>
  <c r="K145" i="36"/>
  <c r="D145" i="36" s="1"/>
  <c r="C146" i="36"/>
  <c r="C148" i="36"/>
  <c r="K149" i="36" a="1"/>
  <c r="K149" i="36" s="1"/>
  <c r="D149" i="36" s="1"/>
  <c r="C138" i="35"/>
  <c r="K139" i="35" a="1"/>
  <c r="K139" i="35" s="1"/>
  <c r="D139" i="35" s="1"/>
  <c r="C135" i="35"/>
  <c r="C140" i="35"/>
  <c r="K146" i="34" a="1"/>
  <c r="K146" i="34" s="1"/>
  <c r="D146" i="34" s="1"/>
  <c r="K149" i="34" a="1"/>
  <c r="K149" i="34" s="1"/>
  <c r="D149" i="34" s="1"/>
  <c r="C145" i="34"/>
  <c r="C150" i="34"/>
  <c r="C138" i="33"/>
  <c r="K139" i="33" a="1"/>
  <c r="K139" i="33" s="1"/>
  <c r="D139" i="33" s="1"/>
  <c r="K136" i="33" a="1"/>
  <c r="K136" i="33" s="1"/>
  <c r="D136" i="33" s="1"/>
  <c r="K146" i="32" a="1"/>
  <c r="K146" i="32" s="1"/>
  <c r="D146" i="32" s="1"/>
  <c r="C139" i="31"/>
  <c r="C137" i="31"/>
  <c r="K138" i="31" a="1"/>
  <c r="K138" i="31" s="1"/>
  <c r="D138" i="31" s="1"/>
  <c r="K140" i="31" a="1"/>
  <c r="K140" i="31" s="1"/>
  <c r="D140" i="31" s="1"/>
  <c r="C143" i="30"/>
  <c r="C154" i="30" s="1"/>
  <c r="C175" i="30" s="1"/>
  <c r="D143" i="30"/>
  <c r="D76" i="13"/>
  <c r="C93" i="35"/>
  <c r="C162" i="35" s="1"/>
  <c r="C101" i="34"/>
  <c r="C173" i="34" s="1"/>
  <c r="D101" i="34"/>
  <c r="D93" i="33"/>
  <c r="C101" i="32"/>
  <c r="C172" i="32" s="1"/>
  <c r="D85" i="31"/>
  <c r="C161" i="31"/>
  <c r="C101" i="30"/>
  <c r="C172" i="30" s="1"/>
  <c r="D20" i="33"/>
  <c r="C171" i="32"/>
  <c r="D101" i="36"/>
  <c r="D172" i="36" s="1"/>
  <c r="D79" i="32"/>
  <c r="C93" i="36"/>
  <c r="C101" i="36" s="1"/>
  <c r="C172" i="36" s="1"/>
  <c r="D79" i="30"/>
  <c r="D79" i="34"/>
  <c r="D79" i="36"/>
  <c r="D20" i="30"/>
  <c r="D161" i="35"/>
  <c r="C161" i="35"/>
  <c r="D20" i="31"/>
  <c r="D20" i="32"/>
  <c r="D20" i="34"/>
  <c r="D20" i="36"/>
  <c r="D34" i="34"/>
  <c r="C34" i="34"/>
  <c r="C168" i="34" s="1"/>
  <c r="C20" i="30"/>
  <c r="C20" i="33"/>
  <c r="D19" i="34"/>
  <c r="C20" i="36"/>
  <c r="D16" i="32"/>
  <c r="D19" i="13"/>
  <c r="C19" i="13"/>
  <c r="D19" i="36"/>
  <c r="C19" i="36"/>
  <c r="D19" i="35"/>
  <c r="C19" i="35"/>
  <c r="C19" i="34"/>
  <c r="D19" i="33"/>
  <c r="C19" i="33"/>
  <c r="D19" i="32"/>
  <c r="C19" i="32"/>
  <c r="D19" i="31"/>
  <c r="C19" i="31"/>
  <c r="K146" i="30" a="1"/>
  <c r="K146" i="30" s="1"/>
  <c r="D146" i="30" s="1"/>
  <c r="K150" i="30" a="1"/>
  <c r="K150" i="30" s="1"/>
  <c r="D150" i="30" s="1"/>
  <c r="K148" i="30" a="1"/>
  <c r="K148" i="30" s="1"/>
  <c r="D148" i="30" s="1"/>
  <c r="D96" i="30"/>
  <c r="D104" i="30"/>
  <c r="D97" i="30"/>
  <c r="K149" i="30" a="1"/>
  <c r="K149" i="30" s="1"/>
  <c r="D149" i="30" s="1"/>
  <c r="K105" i="30"/>
  <c r="D105" i="30" s="1"/>
  <c r="K88" i="30"/>
  <c r="K134" i="30"/>
  <c r="D134" i="30" s="1"/>
  <c r="K147" i="30" a="1"/>
  <c r="K147" i="30" s="1"/>
  <c r="D147" i="30" s="1"/>
  <c r="K145" i="30"/>
  <c r="D145" i="30" s="1"/>
  <c r="D159" i="34"/>
  <c r="D177" i="34" s="1"/>
  <c r="D60" i="30"/>
  <c r="K41" i="30"/>
  <c r="D41" i="30" s="1"/>
  <c r="C149" i="33"/>
  <c r="C166" i="33" s="1"/>
  <c r="R12" i="21"/>
  <c r="S12" i="21"/>
  <c r="C34" i="30"/>
  <c r="C167" i="30" s="1"/>
  <c r="C159" i="36"/>
  <c r="C176" i="36" s="1"/>
  <c r="C170" i="36"/>
  <c r="D31" i="36"/>
  <c r="D34" i="36" s="1"/>
  <c r="C31" i="36"/>
  <c r="C34" i="36" s="1"/>
  <c r="C167" i="36" s="1"/>
  <c r="C60" i="36"/>
  <c r="C169" i="36" s="1"/>
  <c r="C46" i="36"/>
  <c r="C168" i="36" s="1"/>
  <c r="D159" i="36"/>
  <c r="D176" i="36" s="1"/>
  <c r="D16" i="36"/>
  <c r="D34" i="35"/>
  <c r="C128" i="35"/>
  <c r="C164" i="35" s="1"/>
  <c r="C149" i="35"/>
  <c r="C166" i="35" s="1"/>
  <c r="D149" i="35"/>
  <c r="C16" i="35"/>
  <c r="D16" i="35"/>
  <c r="C46" i="35"/>
  <c r="C158" i="35" s="1"/>
  <c r="C160" i="35"/>
  <c r="C31" i="35"/>
  <c r="C34" i="35" s="1"/>
  <c r="C157" i="35" s="1"/>
  <c r="D19" i="30"/>
  <c r="D60" i="34"/>
  <c r="D170" i="34" s="1"/>
  <c r="C170" i="34"/>
  <c r="C159" i="34"/>
  <c r="C177" i="34" s="1"/>
  <c r="C46" i="34"/>
  <c r="C169" i="34" s="1"/>
  <c r="C171" i="34"/>
  <c r="C138" i="34"/>
  <c r="C175" i="34" s="1"/>
  <c r="C16" i="34"/>
  <c r="D16" i="34"/>
  <c r="C160" i="33"/>
  <c r="D160" i="33"/>
  <c r="D161" i="33"/>
  <c r="C161" i="33"/>
  <c r="C128" i="33"/>
  <c r="C164" i="33" s="1"/>
  <c r="D57" i="33"/>
  <c r="C57" i="33"/>
  <c r="C159" i="33" s="1"/>
  <c r="C16" i="33"/>
  <c r="D16" i="33"/>
  <c r="C46" i="33"/>
  <c r="C158" i="33" s="1"/>
  <c r="D31" i="33"/>
  <c r="D34" i="33" s="1"/>
  <c r="C31" i="33"/>
  <c r="C34" i="33" s="1"/>
  <c r="C157" i="33" s="1"/>
  <c r="C138" i="32"/>
  <c r="C174" i="32" s="1"/>
  <c r="D159" i="32"/>
  <c r="D176" i="32" s="1"/>
  <c r="C159" i="32"/>
  <c r="C176" i="32" s="1"/>
  <c r="D31" i="32"/>
  <c r="D34" i="32" s="1"/>
  <c r="C31" i="32"/>
  <c r="C34" i="32" s="1"/>
  <c r="C167" i="32" s="1"/>
  <c r="C170" i="32"/>
  <c r="D138" i="32"/>
  <c r="C16" i="32"/>
  <c r="C128" i="31"/>
  <c r="C164" i="31" s="1"/>
  <c r="C93" i="31"/>
  <c r="C162" i="31" s="1"/>
  <c r="C149" i="31"/>
  <c r="C166" i="31" s="1"/>
  <c r="D31" i="31"/>
  <c r="D34" i="31" s="1"/>
  <c r="C34" i="31"/>
  <c r="C157" i="31" s="1"/>
  <c r="D16" i="31"/>
  <c r="C16" i="31"/>
  <c r="D93" i="31"/>
  <c r="C160" i="31"/>
  <c r="D34" i="30"/>
  <c r="D167" i="30" s="1"/>
  <c r="C170" i="30"/>
  <c r="C159" i="30"/>
  <c r="C176" i="30" s="1"/>
  <c r="D159" i="30"/>
  <c r="D176" i="30" s="1"/>
  <c r="C138" i="30"/>
  <c r="C174" i="30" s="1"/>
  <c r="D16" i="30"/>
  <c r="C16" i="30"/>
  <c r="C100" i="13"/>
  <c r="D51" i="13"/>
  <c r="D52" i="13"/>
  <c r="D53" i="13"/>
  <c r="D54" i="13"/>
  <c r="D55" i="13"/>
  <c r="C147" i="13"/>
  <c r="K82" i="13"/>
  <c r="D82" i="13" s="1"/>
  <c r="K83" i="13"/>
  <c r="K125" i="13"/>
  <c r="D125" i="13" s="1"/>
  <c r="K108" i="13"/>
  <c r="D108" i="13" s="1"/>
  <c r="C107" i="13"/>
  <c r="K105" i="13"/>
  <c r="D105" i="13" s="1"/>
  <c r="C104" i="13"/>
  <c r="C103" i="13"/>
  <c r="K101" i="13"/>
  <c r="D101" i="13" s="1"/>
  <c r="C91" i="13"/>
  <c r="K89" i="13"/>
  <c r="D89" i="13" s="1"/>
  <c r="C55" i="13"/>
  <c r="C54" i="13"/>
  <c r="C53" i="13"/>
  <c r="C52" i="13"/>
  <c r="C51" i="13"/>
  <c r="K38" i="13"/>
  <c r="D38" i="13" s="1"/>
  <c r="C40" i="13"/>
  <c r="C41" i="13"/>
  <c r="C42" i="13"/>
  <c r="C43" i="13"/>
  <c r="C44" i="13"/>
  <c r="C38" i="13"/>
  <c r="C16" i="13"/>
  <c r="D138" i="36" l="1"/>
  <c r="D174" i="36" s="1"/>
  <c r="D85" i="13"/>
  <c r="D131" i="36"/>
  <c r="D173" i="36" s="1"/>
  <c r="E173" i="36" s="1"/>
  <c r="D46" i="36"/>
  <c r="D168" i="36" s="1"/>
  <c r="E168" i="36" s="1"/>
  <c r="D122" i="35"/>
  <c r="D163" i="35" s="1"/>
  <c r="D128" i="35"/>
  <c r="D85" i="35"/>
  <c r="D90" i="32"/>
  <c r="D171" i="32" s="1"/>
  <c r="D90" i="30"/>
  <c r="D171" i="30" s="1"/>
  <c r="D90" i="36"/>
  <c r="D171" i="36" s="1"/>
  <c r="E171" i="36" s="1"/>
  <c r="D46" i="34"/>
  <c r="D169" i="34" s="1"/>
  <c r="E169" i="34" s="1"/>
  <c r="D161" i="13"/>
  <c r="D86" i="35"/>
  <c r="H4" i="21" s="1"/>
  <c r="D90" i="34"/>
  <c r="D172" i="34" s="1"/>
  <c r="E172" i="34" s="1"/>
  <c r="D138" i="34"/>
  <c r="D175" i="34" s="1"/>
  <c r="E175" i="34" s="1"/>
  <c r="D46" i="30"/>
  <c r="D168" i="30" s="1"/>
  <c r="E168" i="30" s="1"/>
  <c r="D46" i="35"/>
  <c r="D158" i="35" s="1"/>
  <c r="E158" i="35" s="1"/>
  <c r="D131" i="34"/>
  <c r="D132" i="34" s="1"/>
  <c r="J6" i="21" s="1"/>
  <c r="D128" i="33"/>
  <c r="D164" i="33" s="1"/>
  <c r="E164" i="33" s="1"/>
  <c r="D164" i="35"/>
  <c r="E164" i="35" s="1"/>
  <c r="D129" i="35"/>
  <c r="K4" i="21" s="1"/>
  <c r="D128" i="31"/>
  <c r="D129" i="31" s="1"/>
  <c r="K8" i="21" s="1"/>
  <c r="C28" i="13"/>
  <c r="D50" i="35"/>
  <c r="D57" i="35" s="1"/>
  <c r="C122" i="35"/>
  <c r="C163" i="35" s="1"/>
  <c r="D131" i="30"/>
  <c r="D132" i="30" s="1"/>
  <c r="J10" i="21" s="1"/>
  <c r="D132" i="36"/>
  <c r="J7" i="21" s="1"/>
  <c r="D122" i="33"/>
  <c r="D163" i="33" s="1"/>
  <c r="E163" i="33" s="1"/>
  <c r="D162" i="33"/>
  <c r="E162" i="33" s="1"/>
  <c r="D94" i="33"/>
  <c r="I9" i="21" s="1"/>
  <c r="C154" i="36"/>
  <c r="C175" i="36" s="1"/>
  <c r="C144" i="31"/>
  <c r="C165" i="31" s="1"/>
  <c r="D154" i="32"/>
  <c r="D175" i="32" s="1"/>
  <c r="C154" i="34"/>
  <c r="C176" i="34" s="1"/>
  <c r="D144" i="35"/>
  <c r="D165" i="35" s="1"/>
  <c r="C144" i="13"/>
  <c r="C165" i="13" s="1"/>
  <c r="C144" i="35"/>
  <c r="C165" i="35" s="1"/>
  <c r="C144" i="33"/>
  <c r="C165" i="33" s="1"/>
  <c r="C154" i="32"/>
  <c r="C175" i="32" s="1"/>
  <c r="D154" i="30"/>
  <c r="D175" i="30" s="1"/>
  <c r="E175" i="30" s="1"/>
  <c r="D154" i="36"/>
  <c r="D154" i="34"/>
  <c r="D155" i="34" s="1"/>
  <c r="L6" i="21" s="1"/>
  <c r="D144" i="33"/>
  <c r="D144" i="13"/>
  <c r="D144" i="31"/>
  <c r="C28" i="31"/>
  <c r="C156" i="31" s="1"/>
  <c r="E161" i="33"/>
  <c r="E160" i="33"/>
  <c r="D91" i="32"/>
  <c r="H11" i="21" s="1"/>
  <c r="D101" i="30"/>
  <c r="D102" i="30" s="1"/>
  <c r="I10" i="21" s="1"/>
  <c r="D91" i="30"/>
  <c r="C28" i="36"/>
  <c r="C166" i="36" s="1"/>
  <c r="D138" i="30"/>
  <c r="D174" i="30" s="1"/>
  <c r="E174" i="30" s="1"/>
  <c r="E170" i="34"/>
  <c r="C28" i="33"/>
  <c r="C156" i="33" s="1"/>
  <c r="C28" i="30"/>
  <c r="C166" i="30" s="1"/>
  <c r="C177" i="30" s="1"/>
  <c r="E176" i="32"/>
  <c r="E176" i="30"/>
  <c r="D28" i="32"/>
  <c r="D166" i="32" s="1"/>
  <c r="D61" i="34"/>
  <c r="F6" i="21" s="1"/>
  <c r="C28" i="34"/>
  <c r="C167" i="34" s="1"/>
  <c r="E174" i="36"/>
  <c r="D160" i="30"/>
  <c r="M10" i="21" s="1"/>
  <c r="E177" i="34"/>
  <c r="E171" i="34"/>
  <c r="D150" i="33"/>
  <c r="M9" i="21" s="1"/>
  <c r="E167" i="30"/>
  <c r="E158" i="31"/>
  <c r="E161" i="35"/>
  <c r="E163" i="31"/>
  <c r="E166" i="31"/>
  <c r="E166" i="33"/>
  <c r="D123" i="31"/>
  <c r="J8" i="21" s="1"/>
  <c r="C46" i="13"/>
  <c r="C158" i="13" s="1"/>
  <c r="D160" i="36"/>
  <c r="M7" i="21" s="1"/>
  <c r="E176" i="36"/>
  <c r="D61" i="36"/>
  <c r="F7" i="21" s="1"/>
  <c r="D169" i="36"/>
  <c r="E169" i="36" s="1"/>
  <c r="D167" i="36"/>
  <c r="E167" i="36" s="1"/>
  <c r="D35" i="36"/>
  <c r="D7" i="21" s="1"/>
  <c r="D102" i="36"/>
  <c r="I7" i="21" s="1"/>
  <c r="E172" i="36"/>
  <c r="D75" i="36"/>
  <c r="G7" i="21" s="1"/>
  <c r="D170" i="36"/>
  <c r="D139" i="36"/>
  <c r="K7" i="21" s="1"/>
  <c r="D28" i="36"/>
  <c r="D35" i="35"/>
  <c r="D4" i="21" s="1"/>
  <c r="D157" i="35"/>
  <c r="E157" i="35" s="1"/>
  <c r="D150" i="35"/>
  <c r="M4" i="21" s="1"/>
  <c r="D166" i="35"/>
  <c r="E166" i="35" s="1"/>
  <c r="D28" i="35"/>
  <c r="D94" i="35"/>
  <c r="I4" i="21" s="1"/>
  <c r="D162" i="35"/>
  <c r="E162" i="35" s="1"/>
  <c r="C28" i="35"/>
  <c r="C156" i="35" s="1"/>
  <c r="D28" i="31"/>
  <c r="D156" i="31" s="1"/>
  <c r="D28" i="30"/>
  <c r="D166" i="30" s="1"/>
  <c r="D28" i="34"/>
  <c r="D167" i="34" s="1"/>
  <c r="D75" i="34"/>
  <c r="G6" i="21" s="1"/>
  <c r="D102" i="34"/>
  <c r="I6" i="21" s="1"/>
  <c r="D173" i="34"/>
  <c r="E173" i="34" s="1"/>
  <c r="D35" i="34"/>
  <c r="D6" i="21" s="1"/>
  <c r="D168" i="34"/>
  <c r="E168" i="34" s="1"/>
  <c r="D160" i="34"/>
  <c r="M6" i="21" s="1"/>
  <c r="D72" i="33"/>
  <c r="G9" i="21" s="1"/>
  <c r="D28" i="33"/>
  <c r="D156" i="33" s="1"/>
  <c r="D47" i="33"/>
  <c r="E9" i="21" s="1"/>
  <c r="D158" i="33"/>
  <c r="E158" i="33" s="1"/>
  <c r="D159" i="33"/>
  <c r="E159" i="33" s="1"/>
  <c r="D58" i="33"/>
  <c r="F9" i="21" s="1"/>
  <c r="D157" i="33"/>
  <c r="E157" i="33" s="1"/>
  <c r="D35" i="33"/>
  <c r="D9" i="21" s="1"/>
  <c r="C160" i="13"/>
  <c r="C28" i="32"/>
  <c r="D169" i="32"/>
  <c r="E169" i="32" s="1"/>
  <c r="D61" i="32"/>
  <c r="F11" i="21" s="1"/>
  <c r="D47" i="32"/>
  <c r="E11" i="21" s="1"/>
  <c r="D168" i="32"/>
  <c r="E168" i="32" s="1"/>
  <c r="D35" i="32"/>
  <c r="D11" i="21" s="1"/>
  <c r="D167" i="32"/>
  <c r="E167" i="32" s="1"/>
  <c r="D102" i="32"/>
  <c r="I11" i="21" s="1"/>
  <c r="D172" i="32"/>
  <c r="E172" i="32" s="1"/>
  <c r="D174" i="32"/>
  <c r="E174" i="32" s="1"/>
  <c r="D139" i="32"/>
  <c r="K11" i="21" s="1"/>
  <c r="D132" i="32"/>
  <c r="J11" i="21" s="1"/>
  <c r="D173" i="32"/>
  <c r="E173" i="32" s="1"/>
  <c r="D75" i="32"/>
  <c r="G11" i="21" s="1"/>
  <c r="D170" i="32"/>
  <c r="D160" i="32"/>
  <c r="M11" i="21" s="1"/>
  <c r="D150" i="31"/>
  <c r="M8" i="21" s="1"/>
  <c r="D35" i="31"/>
  <c r="D8" i="21" s="1"/>
  <c r="D157" i="31"/>
  <c r="E157" i="31" s="1"/>
  <c r="D72" i="31"/>
  <c r="G8" i="21" s="1"/>
  <c r="D160" i="31"/>
  <c r="E160" i="31" s="1"/>
  <c r="D86" i="31"/>
  <c r="H8" i="21" s="1"/>
  <c r="D161" i="31"/>
  <c r="E161" i="31" s="1"/>
  <c r="D47" i="31"/>
  <c r="E8" i="21" s="1"/>
  <c r="D159" i="31"/>
  <c r="E159" i="31" s="1"/>
  <c r="D58" i="31"/>
  <c r="F8" i="21" s="1"/>
  <c r="D94" i="31"/>
  <c r="I8" i="21" s="1"/>
  <c r="D162" i="31"/>
  <c r="E162" i="31" s="1"/>
  <c r="D75" i="30"/>
  <c r="G10" i="21" s="1"/>
  <c r="D170" i="30"/>
  <c r="D35" i="30"/>
  <c r="D10" i="21" s="1"/>
  <c r="D169" i="30"/>
  <c r="E169" i="30" s="1"/>
  <c r="D61" i="30"/>
  <c r="F10" i="21" s="1"/>
  <c r="C97" i="13"/>
  <c r="D147" i="13"/>
  <c r="D149" i="13" s="1"/>
  <c r="C82" i="13"/>
  <c r="C85" i="13" s="1"/>
  <c r="C161" i="13" s="1"/>
  <c r="D128" i="13"/>
  <c r="C105" i="13"/>
  <c r="K100" i="13"/>
  <c r="D100" i="13" s="1"/>
  <c r="K104" i="13"/>
  <c r="D104" i="13" s="1"/>
  <c r="K103" i="13"/>
  <c r="D103" i="13" s="1"/>
  <c r="K91" i="13"/>
  <c r="D91" i="13" s="1"/>
  <c r="D93" i="13" s="1"/>
  <c r="D34" i="13"/>
  <c r="K107" i="13"/>
  <c r="D107" i="13" s="1"/>
  <c r="C108" i="13"/>
  <c r="C101" i="13"/>
  <c r="C89" i="13"/>
  <c r="C93" i="13" s="1"/>
  <c r="C57" i="13"/>
  <c r="K43" i="13"/>
  <c r="D43" i="13" s="1"/>
  <c r="K44" i="13"/>
  <c r="D44" i="13" s="1"/>
  <c r="K42" i="13"/>
  <c r="D42" i="13" s="1"/>
  <c r="K41" i="13"/>
  <c r="D41" i="13" s="1"/>
  <c r="K40" i="13"/>
  <c r="D40" i="13" s="1"/>
  <c r="C31" i="13"/>
  <c r="D16" i="13"/>
  <c r="D28" i="13" s="1"/>
  <c r="F4" i="1"/>
  <c r="F3" i="1"/>
  <c r="F9" i="1"/>
  <c r="E166" i="32" l="1"/>
  <c r="D47" i="36"/>
  <c r="E7" i="21" s="1"/>
  <c r="D86" i="13"/>
  <c r="H5" i="21" s="1"/>
  <c r="D129" i="33"/>
  <c r="K9" i="21" s="1"/>
  <c r="D91" i="36"/>
  <c r="H7" i="21" s="1"/>
  <c r="D47" i="34"/>
  <c r="E6" i="21" s="1"/>
  <c r="D91" i="34"/>
  <c r="H6" i="21" s="1"/>
  <c r="D174" i="34"/>
  <c r="E174" i="34" s="1"/>
  <c r="D139" i="34"/>
  <c r="K6" i="21" s="1"/>
  <c r="D47" i="30"/>
  <c r="E10" i="21" s="1"/>
  <c r="D47" i="35"/>
  <c r="E4" i="21" s="1"/>
  <c r="E170" i="32"/>
  <c r="D177" i="32"/>
  <c r="E170" i="30"/>
  <c r="D123" i="35"/>
  <c r="J4" i="21" s="1"/>
  <c r="D164" i="31"/>
  <c r="E164" i="31" s="1"/>
  <c r="C167" i="31"/>
  <c r="D58" i="35"/>
  <c r="F4" i="21" s="1"/>
  <c r="D159" i="35"/>
  <c r="E159" i="35" s="1"/>
  <c r="C122" i="13"/>
  <c r="C163" i="13" s="1"/>
  <c r="E163" i="35"/>
  <c r="C177" i="36"/>
  <c r="E171" i="30"/>
  <c r="H10" i="21"/>
  <c r="D123" i="33"/>
  <c r="J9" i="21" s="1"/>
  <c r="C167" i="35"/>
  <c r="E175" i="32"/>
  <c r="D145" i="33"/>
  <c r="L9" i="21" s="1"/>
  <c r="C178" i="34"/>
  <c r="E165" i="35"/>
  <c r="D155" i="36"/>
  <c r="L7" i="21" s="1"/>
  <c r="D175" i="36"/>
  <c r="E175" i="36" s="1"/>
  <c r="E170" i="36"/>
  <c r="D145" i="35"/>
  <c r="L4" i="21" s="1"/>
  <c r="D176" i="34"/>
  <c r="E176" i="34" s="1"/>
  <c r="D165" i="33"/>
  <c r="E165" i="33" s="1"/>
  <c r="C167" i="33"/>
  <c r="D155" i="32"/>
  <c r="L11" i="21" s="1"/>
  <c r="D145" i="31"/>
  <c r="L8" i="21" s="1"/>
  <c r="D165" i="31"/>
  <c r="D145" i="13"/>
  <c r="L5" i="21" s="1"/>
  <c r="D165" i="13"/>
  <c r="E165" i="13" s="1"/>
  <c r="E156" i="31"/>
  <c r="E156" i="33"/>
  <c r="D172" i="30"/>
  <c r="E172" i="30" s="1"/>
  <c r="D139" i="30"/>
  <c r="K10" i="21" s="1"/>
  <c r="D155" i="30"/>
  <c r="L10" i="21" s="1"/>
  <c r="E167" i="34"/>
  <c r="E166" i="30"/>
  <c r="D173" i="30"/>
  <c r="E173" i="30" s="1"/>
  <c r="E171" i="32"/>
  <c r="D29" i="33"/>
  <c r="C9" i="21" s="1"/>
  <c r="D29" i="31"/>
  <c r="C8" i="21" s="1"/>
  <c r="D29" i="30"/>
  <c r="C10" i="21" s="1"/>
  <c r="D156" i="13"/>
  <c r="C149" i="13"/>
  <c r="C166" i="13" s="1"/>
  <c r="C128" i="13"/>
  <c r="C164" i="13" s="1"/>
  <c r="D46" i="13"/>
  <c r="D47" i="13" s="1"/>
  <c r="E5" i="21" s="1"/>
  <c r="D94" i="13"/>
  <c r="I5" i="21" s="1"/>
  <c r="D166" i="36"/>
  <c r="D29" i="36"/>
  <c r="C7" i="21" s="1"/>
  <c r="D156" i="35"/>
  <c r="D29" i="35"/>
  <c r="C4" i="21" s="1"/>
  <c r="D29" i="34"/>
  <c r="C6" i="21" s="1"/>
  <c r="C34" i="13"/>
  <c r="C157" i="13" s="1"/>
  <c r="C166" i="32"/>
  <c r="D29" i="32"/>
  <c r="C11" i="21" s="1"/>
  <c r="D72" i="13"/>
  <c r="G5" i="21" s="1"/>
  <c r="C162" i="13"/>
  <c r="C159" i="13"/>
  <c r="D166" i="13"/>
  <c r="D164" i="13"/>
  <c r="D157" i="13"/>
  <c r="K97" i="13"/>
  <c r="D97" i="13" s="1"/>
  <c r="D122" i="13" s="1"/>
  <c r="F12" i="1"/>
  <c r="F8" i="1"/>
  <c r="F5" i="1"/>
  <c r="F14" i="1"/>
  <c r="D177" i="30" l="1"/>
  <c r="E177" i="30" s="1"/>
  <c r="D167" i="31"/>
  <c r="E167" i="31" s="1"/>
  <c r="D178" i="34"/>
  <c r="E178" i="34" s="1"/>
  <c r="D167" i="33"/>
  <c r="E167" i="33" s="1"/>
  <c r="E165" i="31"/>
  <c r="D123" i="13"/>
  <c r="J5" i="21" s="1"/>
  <c r="E164" i="13"/>
  <c r="D177" i="36"/>
  <c r="E177" i="36" s="1"/>
  <c r="E178" i="36" s="1"/>
  <c r="E166" i="36"/>
  <c r="C177" i="32"/>
  <c r="D29" i="13"/>
  <c r="C5" i="21" s="1"/>
  <c r="D35" i="13"/>
  <c r="D5" i="21" s="1"/>
  <c r="E157" i="13"/>
  <c r="E166" i="13"/>
  <c r="E161" i="13"/>
  <c r="E156" i="35"/>
  <c r="D150" i="13"/>
  <c r="M5" i="21" s="1"/>
  <c r="D129" i="13"/>
  <c r="K5" i="21" s="1"/>
  <c r="D158" i="13"/>
  <c r="E158" i="13" s="1"/>
  <c r="D162" i="13"/>
  <c r="E162" i="13" s="1"/>
  <c r="C156" i="13"/>
  <c r="C167" i="13" s="1"/>
  <c r="D160" i="13"/>
  <c r="E160" i="13" s="1"/>
  <c r="E178" i="30" l="1"/>
  <c r="O10" i="21" s="1"/>
  <c r="E168" i="31"/>
  <c r="O8" i="21" s="1"/>
  <c r="E168" i="33"/>
  <c r="O9" i="21" s="1"/>
  <c r="E179" i="34"/>
  <c r="O6" i="21" s="1"/>
  <c r="D4" i="36"/>
  <c r="N7" i="21" s="1"/>
  <c r="O7" i="21"/>
  <c r="D4" i="31"/>
  <c r="N8" i="21" s="1"/>
  <c r="D163" i="13"/>
  <c r="E163" i="13" s="1"/>
  <c r="D4" i="33"/>
  <c r="N9" i="21" s="1"/>
  <c r="D4" i="34"/>
  <c r="N6" i="21" s="1"/>
  <c r="E177" i="32"/>
  <c r="E178" i="32" s="1"/>
  <c r="D4" i="30"/>
  <c r="N10" i="21" s="1"/>
  <c r="E156" i="13"/>
  <c r="F7" i="1"/>
  <c r="O11" i="21" l="1"/>
  <c r="D4" i="32"/>
  <c r="N11" i="21" s="1"/>
  <c r="F11" i="1"/>
  <c r="F6" i="1" l="1"/>
  <c r="F10" i="1" l="1"/>
  <c r="B12" i="1" l="1"/>
  <c r="B11" i="1"/>
  <c r="B10" i="1"/>
  <c r="B9" i="1"/>
  <c r="B8" i="1"/>
  <c r="B7" i="1"/>
  <c r="B16" i="1" l="1"/>
  <c r="C9" i="1" s="1"/>
  <c r="C6" i="1" l="1"/>
  <c r="C3" i="1"/>
  <c r="C5" i="1"/>
  <c r="C13" i="1"/>
  <c r="C4" i="1"/>
  <c r="C12" i="1"/>
  <c r="C11" i="1"/>
  <c r="C8" i="1"/>
  <c r="C10" i="1"/>
  <c r="C7" i="1"/>
  <c r="F13" i="1"/>
  <c r="F16" i="1" s="1"/>
  <c r="G13" i="1" s="1"/>
  <c r="C16" i="1" l="1"/>
  <c r="G14" i="1"/>
  <c r="G12" i="1"/>
  <c r="G8" i="1"/>
  <c r="G11" i="1"/>
  <c r="G3" i="1"/>
  <c r="G9" i="1"/>
  <c r="G4" i="1"/>
  <c r="G5" i="1"/>
  <c r="G7" i="1"/>
  <c r="G6" i="1"/>
  <c r="G10" i="1"/>
  <c r="G16" i="1" l="1"/>
  <c r="D57" i="13"/>
  <c r="D159" i="13" s="1"/>
  <c r="D58" i="13"/>
  <c r="F5" i="21" s="1"/>
  <c r="E159" i="13" l="1"/>
  <c r="D167" i="13"/>
  <c r="E167" i="13" l="1"/>
  <c r="E168" i="13" s="1"/>
  <c r="O5" i="21" s="1"/>
  <c r="D4" i="13" l="1"/>
  <c r="N5" i="21" s="1"/>
  <c r="D63" i="35"/>
  <c r="D64" i="35"/>
  <c r="D69" i="35"/>
  <c r="D68" i="35"/>
  <c r="D71" i="35" l="1"/>
  <c r="D160" i="35" s="1"/>
  <c r="D72" i="35" l="1"/>
  <c r="G4" i="21" s="1"/>
  <c r="E160" i="35"/>
  <c r="D167" i="35"/>
  <c r="E167" i="35" s="1"/>
  <c r="E168" i="35" s="1"/>
  <c r="D4" i="35" l="1"/>
  <c r="N4" i="21" s="1"/>
  <c r="O4"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<sst xmlns="http://schemas.openxmlformats.org/spreadsheetml/2006/main" count="2814" uniqueCount="411">
  <si>
    <t>LBRuT Sustainable Construction Checklist Introduction</t>
  </si>
  <si>
    <t>Version Control: V1.0</t>
  </si>
  <si>
    <r>
      <t xml:space="preserve">-       All new residential development providing </t>
    </r>
    <r>
      <rPr>
        <b/>
        <sz val="12"/>
        <color rgb="FF000000"/>
        <rFont val="Arial"/>
        <family val="2"/>
      </rPr>
      <t>one or more new dwellings</t>
    </r>
    <r>
      <rPr>
        <sz val="12"/>
        <color rgb="FF000000"/>
        <rFont val="Arial"/>
        <family val="2"/>
      </rPr>
      <t xml:space="preserve">, including conversions, changes of use and extensions that create one or more new dwellings. </t>
    </r>
  </si>
  <si>
    <r>
      <t xml:space="preserve">-       All new non-residential development including changes of use, conversions and extensions providing </t>
    </r>
    <r>
      <rPr>
        <b/>
        <sz val="12"/>
        <color rgb="FF000000"/>
        <rFont val="Arial"/>
        <family val="2"/>
      </rPr>
      <t>100m</t>
    </r>
    <r>
      <rPr>
        <b/>
        <vertAlign val="superscript"/>
        <sz val="12"/>
        <color rgb="FF000000"/>
        <rFont val="Arial"/>
        <family val="2"/>
      </rPr>
      <t xml:space="preserve">2  </t>
    </r>
    <r>
      <rPr>
        <b/>
        <sz val="12"/>
        <color rgb="FF000000"/>
        <rFont val="Arial"/>
        <family val="2"/>
      </rPr>
      <t>(GIA)</t>
    </r>
    <r>
      <rPr>
        <b/>
        <vertAlign val="superscript"/>
        <sz val="12"/>
        <color rgb="FF000000"/>
        <rFont val="Arial"/>
        <family val="2"/>
      </rPr>
      <t xml:space="preserve"> </t>
    </r>
    <r>
      <rPr>
        <b/>
        <sz val="12"/>
        <color rgb="FF000000"/>
        <rFont val="Arial"/>
        <family val="2"/>
      </rPr>
      <t>or more</t>
    </r>
    <r>
      <rPr>
        <sz val="12"/>
        <color rgb="FF000000"/>
        <rFont val="Arial"/>
        <family val="2"/>
      </rPr>
      <t xml:space="preserve">. </t>
    </r>
  </si>
  <si>
    <t>Other types of development requiring planning permission that fall outside the categories listed above (e.g. householder retrofits, conversions of or extensions to existing residential properties that do not create additional dwellings, or non-residential development less than 100sqm GIA) are strongly encouraged to follow the principles set out in this Checklist and the Local Plan as far as reasonably practicable.</t>
  </si>
  <si>
    <t xml:space="preserve"> </t>
  </si>
  <si>
    <r>
      <t xml:space="preserve">This spreadsheet contains eight separate checklists which cover a mix of major and minor development, residential and non-residential development, and new build and refurbishments. The Checklists </t>
    </r>
    <r>
      <rPr>
        <sz val="12"/>
        <color theme="1"/>
        <rFont val="Arial"/>
        <family val="2"/>
      </rPr>
      <t xml:space="preserve">have been developed to support appropriate consideration of the different development types and their associated planning policy requirements (as summarised </t>
    </r>
    <r>
      <rPr>
        <sz val="12"/>
        <color rgb="FF000000"/>
        <rFont val="Arial"/>
        <family val="2"/>
      </rPr>
      <t>in Tables 16.1/16.3 of the  Local Plan (2025).</t>
    </r>
  </si>
  <si>
    <t>Where only one development type is applicable to the proposal, applicants should complete the ‘Introduction’ tab and the corresponding Checklist. Where a development proposal comprises a mix of uses (e.g. residential and non-residential) or includes different types of development, applicants will be required to complete each of the relevant checklists. For example, if a non-residential development includes both new build and refurbishment elements, the appropriate checklists for each should be completed.</t>
  </si>
  <si>
    <t xml:space="preserve">The overall score for the Checklist will reflect the positive contribution that the development has made towards incorporating sustainability measures. A rating (A to F) is provided alongside the overall score (%) to indicate the overall performance of the proposed development. </t>
  </si>
  <si>
    <t>The Checklist will be read as a whole, with the rating and score forming an element of material weight in the planning application. Whilst the Checklist endeavours to be applicable to as many development types as possible, it is recognised that not all measures included will be appropriate for every development. Therefore, the total score available will automatically adjust where it is indicated that a measure is not applicable or achievable for the development.</t>
  </si>
  <si>
    <t>The 'drop down menus' allow certain requirements and targets to be marked as 'Not Applicable' (‘N/A’) in certain circumstances. This should only be selected when evidence can be provided that either a policy doesn’t apply in this case (e.g. a threshold stated in the policy is not met), or there is site-specific reason it is not feasible to implement a measure in this case (e.g. conservation requirements forbidding green roof). Where ‘N/A’ is selected and can be justified, the score will adjust to ensure scoring is fair and comparative.</t>
  </si>
  <si>
    <t>Columns E &amp; F of the Checklists require references to evidence of the data provided. This should note the file(s) and where appropriate page numbers or paragraphs showing that a measure is included. For example, Draft Part L output documents for carbon saving figures, plans showing planting and any ponds, or a Flood Risk Assessment for the Flood Risk Zone.</t>
  </si>
  <si>
    <t>In addition to the Final Comments section, each individual theme includes an option to provide additional information, which should be used to offer further explanation or justification where necessary, or to highlight instances where a development has exceeded policy expectations.</t>
  </si>
  <si>
    <t>Applicants must complete all blue input cells, do not leave any blank.</t>
  </si>
  <si>
    <t>EXAMPLE</t>
  </si>
  <si>
    <t>Which tab do you need to complete?</t>
  </si>
  <si>
    <t>Does this application include between 1 and 9 new build residential units?</t>
  </si>
  <si>
    <t>Select from dropdown menu</t>
  </si>
  <si>
    <t>If yes please select this link and complete:</t>
  </si>
  <si>
    <t>Does this application include between 1 and 9 refurbishment (including changes of use and conversions) residential units?</t>
  </si>
  <si>
    <t>B. Minor Residential Refurbishment</t>
  </si>
  <si>
    <t>Does this application include 10 or more new build residential units?</t>
  </si>
  <si>
    <t>D. Major Residential Refurbishment</t>
  </si>
  <si>
    <t>F. Minor Non-Residential Refurbishment</t>
  </si>
  <si>
    <t>Does this application include 1,000m2 (GIA) or more of new build non-residential floorspace ?</t>
  </si>
  <si>
    <t>Does this application include over 1,000m2 (GIA) of non-residential refurbishment  floorspace  (including changes of use and conversions)?</t>
  </si>
  <si>
    <t>H. Major Non-Residential Refurbishment</t>
  </si>
  <si>
    <t>Reason for update</t>
  </si>
  <si>
    <t>Date</t>
  </si>
  <si>
    <t>Author</t>
  </si>
  <si>
    <t>Version Number</t>
  </si>
  <si>
    <t xml:space="preserve">Results Summary (content automatically generated – no input required) </t>
  </si>
  <si>
    <t>% of available points from checklist scored</t>
  </si>
  <si>
    <t>Overview of energy efficiency</t>
  </si>
  <si>
    <t>Development type</t>
  </si>
  <si>
    <t>no. of homes or m2 of non-residential</t>
  </si>
  <si>
    <t>Carbon Reduction</t>
  </si>
  <si>
    <t>Sustainability Accreditation</t>
  </si>
  <si>
    <t>Water Usage</t>
  </si>
  <si>
    <t>Need for Cooling</t>
  </si>
  <si>
    <t>Heat Generation</t>
  </si>
  <si>
    <t>Pollution</t>
  </si>
  <si>
    <t>Transport</t>
  </si>
  <si>
    <t>Biodivercity</t>
  </si>
  <si>
    <t>Resource Efficiency</t>
  </si>
  <si>
    <t>Flooding and Drainage</t>
  </si>
  <si>
    <t>Be Seen</t>
  </si>
  <si>
    <t>Total for whole checklist</t>
  </si>
  <si>
    <t>Checklist Rating</t>
  </si>
  <si>
    <t>BREEAM Rating</t>
  </si>
  <si>
    <t>% carbon reduciton over Part L</t>
  </si>
  <si>
    <t>Tonnes to be offset per year</t>
  </si>
  <si>
    <t>Carbon offset payment (£)</t>
  </si>
  <si>
    <t>Energy Use Intensity (EUI) (kW/m2)</t>
  </si>
  <si>
    <t>Space Heating Demand (kW/m2)</t>
  </si>
  <si>
    <t>TOTALS</t>
  </si>
  <si>
    <t>Requirement</t>
  </si>
  <si>
    <t>Input</t>
  </si>
  <si>
    <t>Scoring</t>
  </si>
  <si>
    <t>Location of Evidence / Supporting Information</t>
  </si>
  <si>
    <t>Additional Guidance Notes</t>
  </si>
  <si>
    <t>Weight</t>
  </si>
  <si>
    <t>Available points</t>
  </si>
  <si>
    <t>Points</t>
  </si>
  <si>
    <t>Available Score</t>
  </si>
  <si>
    <t>Score</t>
  </si>
  <si>
    <t>Document</t>
  </si>
  <si>
    <t>Page/ section reference</t>
  </si>
  <si>
    <t>Total:</t>
  </si>
  <si>
    <t>1. Application Details</t>
  </si>
  <si>
    <t>Property Name (if relevant):</t>
  </si>
  <si>
    <t>Application No. (if known):</t>
  </si>
  <si>
    <t>Full Address:</t>
  </si>
  <si>
    <t>Checklist completed by:</t>
  </si>
  <si>
    <r>
      <rPr>
        <b/>
        <sz val="12"/>
        <color theme="1"/>
        <rFont val="Arial"/>
        <family val="2"/>
      </rPr>
      <t xml:space="preserve">For Residential </t>
    </r>
    <r>
      <rPr>
        <sz val="12"/>
        <color theme="1"/>
        <rFont val="Arial"/>
        <family val="2"/>
      </rPr>
      <t>- Number of dwellings</t>
    </r>
  </si>
  <si>
    <t>2. Carbon Reduction</t>
  </si>
  <si>
    <t>Energy Assessment</t>
  </si>
  <si>
    <t xml:space="preserve">Carbon Dioxide emissions reduction </t>
  </si>
  <si>
    <t>What is the on-site carbon dioxide emissions reduction of the development compared to the Building Regulations Part L (2021) baseline Target Emission Rate (TER)?</t>
  </si>
  <si>
    <t>Select the applicable CO₂ emissions  reduction threshold that the development achieves.</t>
  </si>
  <si>
    <t>If specific technical constraints prevent the development from achieving a 100% reduction, what is the highest technically achievable reduction? If no such constraints can be evidenced, a reduction of ≥100% should be selected.</t>
  </si>
  <si>
    <t>&gt;=100% achievable</t>
  </si>
  <si>
    <t>What percentage reduction in CO₂ emissions is achieved at Be Lean stage? (%)</t>
  </si>
  <si>
    <t>Select whether the on-site reduction achieved through Be Lean measures alone meets the minimum required under London Plan Policy SI 2.</t>
  </si>
  <si>
    <t>Will the development comply with fabric efficiency targets relevant to this development as set out at Table 16.2 of the Local Plan (2025)?</t>
  </si>
  <si>
    <t>What is the anticipated Space heating demand (kWh/m²/year)?.</t>
  </si>
  <si>
    <t>Enter here</t>
  </si>
  <si>
    <t>What is the anticipated Energy Use Intensity(kWh/m²/year)?</t>
  </si>
  <si>
    <t>What percentage reduction in CO₂ emissions is achieved at Be Clean stage? (%)</t>
  </si>
  <si>
    <t>What percentage reduction in CO₂ emissions is achieved at Be Green stage? (%)</t>
  </si>
  <si>
    <t>What is the total remaining carbon to be offset (tonnes per year)</t>
  </si>
  <si>
    <t>What is the total predicted cost of carbon offsetting? (Typically calculated as: remaining emissions in tonnes/year × 30 years × £300/tonne)
Note: The Council has adopted a carbon offset price of £300/tonne.</t>
  </si>
  <si>
    <t>Subtotal</t>
  </si>
  <si>
    <t>Please provide further information or justification where necessary.</t>
  </si>
  <si>
    <t>Enter here / optional</t>
  </si>
  <si>
    <t>%</t>
  </si>
  <si>
    <t>3. Sustainability Accreditation</t>
  </si>
  <si>
    <t>Anticipated BREEAM Rating (Pre-Assessment)</t>
  </si>
  <si>
    <t>If specific technical constraints prevent the achievement of a four-star rating under BREEAM UK New Construction: Residential (formerly Home Quality Mark), what is the highest technically achievable rating? If no such constraints can be evidenced, a four-star rating should be selected.</t>
  </si>
  <si>
    <t>4. Water Usage</t>
  </si>
  <si>
    <t xml:space="preserve">Water Usage </t>
  </si>
  <si>
    <t>Have water efficiency calculations been submitted demonstrating that internal water use will be limited to 105 litres per person per day, excluding an allowance of up to 5 litres for external water consumption, and accounting for any greywater or rainwater systems?</t>
  </si>
  <si>
    <t>Will the following measures of water conservation be incorporated into the development? (Please select all that apply):</t>
  </si>
  <si>
    <t>Fitting of water efficient taps, shower heads etc</t>
  </si>
  <si>
    <t>Use of water efficient A or B rated appliances</t>
  </si>
  <si>
    <t>Rainwater harvesting for internal use</t>
  </si>
  <si>
    <t>Greywater systems</t>
  </si>
  <si>
    <t>Fit a water meter</t>
  </si>
  <si>
    <t>5. Need for Cooling</t>
  </si>
  <si>
    <t>How does the development incorporate cooling measures in line with the London Plan’s Cooling Hierarchy? Select all that apply.
Where appropriate, select any measures that are not required because all relevant requirements have already been met by actions listed earlier in the hierarchy.</t>
  </si>
  <si>
    <t>The amount of heat entering the building reduced through orientation, shading, high albedo materials, fenestration, insulation and the provision of green infrastructure (Provide information in further information option below)</t>
  </si>
  <si>
    <t>Internal heat generation minimised through energy efficient design</t>
  </si>
  <si>
    <t>Exposed thermal mass and high ceilings</t>
  </si>
  <si>
    <t>Passive ventilation</t>
  </si>
  <si>
    <t>Mechanical ventilation with heat recovery</t>
  </si>
  <si>
    <t>Active cooling systems (e.g. air conditioning)</t>
  </si>
  <si>
    <t>6. Heat Generation</t>
  </si>
  <si>
    <t>How have the heating systems been selected in accordance with the London Plan’s Heating Hierarchy?</t>
  </si>
  <si>
    <t>Communal system(s) proposed (Complete all drop down menus)</t>
  </si>
  <si>
    <r>
      <t xml:space="preserve">Connection to local existing or planned heat networks or communal heating </t>
    </r>
    <r>
      <rPr>
        <b/>
        <sz val="11"/>
        <color theme="1"/>
        <rFont val="Arial"/>
        <family val="2"/>
      </rPr>
      <t>powered by renewable energy</t>
    </r>
  </si>
  <si>
    <r>
      <t xml:space="preserve">Connection to local existing or planned heat networks or communal heating </t>
    </r>
    <r>
      <rPr>
        <b/>
        <sz val="11"/>
        <color theme="1"/>
        <rFont val="Arial"/>
        <family val="2"/>
      </rPr>
      <t xml:space="preserve">powered by grid electricity </t>
    </r>
  </si>
  <si>
    <t>Before proposing individual heating system(s), has the feasibility of connecting to an existing or planned heat network been assessed?</t>
  </si>
  <si>
    <t>Individual system(s) proposed (Complete all drop down menus)</t>
  </si>
  <si>
    <r>
      <t xml:space="preserve">Individual heating system(s) powered by </t>
    </r>
    <r>
      <rPr>
        <b/>
        <sz val="11"/>
        <color theme="1"/>
        <rFont val="Arial"/>
        <family val="2"/>
      </rPr>
      <t>renewable energy</t>
    </r>
    <r>
      <rPr>
        <sz val="11"/>
        <color theme="1"/>
        <rFont val="Arial"/>
        <family val="2"/>
      </rPr>
      <t xml:space="preserve"> </t>
    </r>
  </si>
  <si>
    <r>
      <t xml:space="preserve">Individual heating system(s) powered by </t>
    </r>
    <r>
      <rPr>
        <b/>
        <sz val="11"/>
        <color theme="1"/>
        <rFont val="Arial"/>
        <family val="2"/>
      </rPr>
      <t xml:space="preserve">grid electricity </t>
    </r>
  </si>
  <si>
    <r>
      <t xml:space="preserve">Individual heating system powered by </t>
    </r>
    <r>
      <rPr>
        <b/>
        <sz val="11"/>
        <color theme="1"/>
        <rFont val="Arial"/>
        <family val="2"/>
      </rPr>
      <t>fossil fuels</t>
    </r>
    <r>
      <rPr>
        <sz val="11"/>
        <color theme="1"/>
        <rFont val="Arial"/>
        <family val="2"/>
      </rPr>
      <t xml:space="preserve"> (e.g. gas boilers – not permitted in new development)</t>
    </r>
  </si>
  <si>
    <t>7. Pollution</t>
  </si>
  <si>
    <t>Air Quality</t>
  </si>
  <si>
    <t>Will the development achieve ‘Air Quality Neutral’?</t>
  </si>
  <si>
    <t>Will the development incorporate measures to protect the occupiers of the new development from existing sources of pollution?</t>
  </si>
  <si>
    <t>Where relevant, will the development include measures to control and reduce dust and emissions during demolition and/or construction?</t>
  </si>
  <si>
    <t>Noise and Light Pollution</t>
  </si>
  <si>
    <t>Has the development taken appropriate measures to reduce existing noise, enhance the site's soundscape, and/or avoid, mitigate, or minimise any new sources of noise?</t>
  </si>
  <si>
    <t>Has the development taken appropriate measures to reduce light pollution and its potential impacts on local character, residential amenity, and biodiversity?</t>
  </si>
  <si>
    <t>8. Transport</t>
  </si>
  <si>
    <t>Will the development create, improve and/or support access to existing connections to local and wider transport networks to support sustainable travel and the Local Plan’s 'Living Locally' approach?</t>
  </si>
  <si>
    <t>Will the development provide 100% active provision for electric vehicle charging points, and has it been demonstrated that it will operate effectively in a future where of all vehicles are expected to be electric?</t>
  </si>
  <si>
    <t>Has the transport impact of the development been assessed, with evidence proportionate to the scale and type of development provided in accordance the Transport Impact Assessment Thresholds set out at Table 23.1 of the Local Plan (2025)?</t>
  </si>
  <si>
    <t>Will the development provide cycle parking in accordance with London Plan requirements?</t>
  </si>
  <si>
    <t>9. Biodiversity</t>
  </si>
  <si>
    <t>What level of Biodiversity Net Gain (BNG) is proposed for this development?</t>
  </si>
  <si>
    <t>Will the development avoid the loss of an ecological feature or habitat, including a loss of garden or other green space?</t>
  </si>
  <si>
    <t>If not, please state how much in sqm is lost</t>
  </si>
  <si>
    <t>Please indicate which features and/or habitats that your development will incorporate to improve on site biodiversity:</t>
  </si>
  <si>
    <t>Pond, reedbed or extensive native planting</t>
  </si>
  <si>
    <t>New or additional garden space</t>
  </si>
  <si>
    <t>Sqm</t>
  </si>
  <si>
    <t>New or additional native planting to peripheral areas</t>
  </si>
  <si>
    <r>
      <t>New or additional</t>
    </r>
    <r>
      <rPr>
        <strike/>
        <sz val="11"/>
        <color rgb="FFFF0000"/>
        <rFont val="Arial"/>
        <family val="2"/>
      </rPr>
      <t xml:space="preserve"> </t>
    </r>
    <r>
      <rPr>
        <sz val="11"/>
        <color rgb="FF000000"/>
        <rFont val="Arial"/>
        <family val="2"/>
      </rPr>
      <t xml:space="preserve"> non-native wildlife friendly planting to peripheral areas</t>
    </r>
  </si>
  <si>
    <t>N/A</t>
  </si>
  <si>
    <t>Living wall(s) (with an appropriate soil/substrate depth to support planting)</t>
  </si>
  <si>
    <t>Bat Boxes</t>
  </si>
  <si>
    <t>House Sparrow Boxes</t>
  </si>
  <si>
    <t>Other Bird Boxes</t>
  </si>
  <si>
    <t>Connectivity for hedgehogs (e.g. gaps in fences to create 'hedgehog highways’) </t>
  </si>
  <si>
    <t>Stag Beetle habitat features (e.g. a loggery or nest boxes) </t>
  </si>
  <si>
    <t>Urban Greening &amp; Green Roofs</t>
  </si>
  <si>
    <t>Will the development incorporate a green roof?</t>
  </si>
  <si>
    <t>If the roof plate area is 100 sqm or more, will at least 70% of the potential roof plate area be a biodiverse green roof?</t>
  </si>
  <si>
    <t>Trees</t>
  </si>
  <si>
    <t xml:space="preserve">Will the development resist the loss of trees, in accordance with Local Plan Policy 42? </t>
  </si>
  <si>
    <t xml:space="preserve">If not, has a tree report/survey been provided in support of the application? </t>
  </si>
  <si>
    <r>
      <t xml:space="preserve">Will the development introduce any </t>
    </r>
    <r>
      <rPr>
        <b/>
        <sz val="12"/>
        <color rgb="FF000000"/>
        <rFont val="Arial"/>
        <family val="2"/>
      </rPr>
      <t>new</t>
    </r>
    <r>
      <rPr>
        <sz val="12"/>
        <color rgb="FF000000"/>
        <rFont val="Arial"/>
        <family val="2"/>
      </rPr>
      <t xml:space="preserve"> trees on site (excluding replacements for any existing trees that may be lost)?</t>
    </r>
  </si>
  <si>
    <t>10. Resource Efficiency</t>
  </si>
  <si>
    <t>Will the proposed development adopt a Circular Economy approach, in accordance with Local Plan Policy 7 C?</t>
  </si>
  <si>
    <t>Will the development aim to reuse, recycle or recover 95% of construction and demolition waste, in accordance with London Plan Policy SI 7?</t>
  </si>
  <si>
    <t>If applicable, has an assessment of potential site contamination been undertaken?</t>
  </si>
  <si>
    <t>If a potential contamination risk has been identified, has an outline remediation strategy been prepared?</t>
  </si>
  <si>
    <t>11. Flooding and Drainage</t>
  </si>
  <si>
    <t>Is the application site located in Flood Zone 1 or 2 (low to medium risk)?</t>
  </si>
  <si>
    <t xml:space="preserve">Have you submitted a Flood Risk Assessment, including allowance for climate change? </t>
  </si>
  <si>
    <t xml:space="preserve">Will the development achieve a reduction in surface water to greenfield run-off rates? </t>
  </si>
  <si>
    <t>Rainwater use as a resource (for example rainwater harvesting, blue roofs for irrigation)</t>
  </si>
  <si>
    <t>Rainwater infiltration to ground at or close to source</t>
  </si>
  <si>
    <t>Rainwater attenuation in green infrastructure features for gradual release (for example green roofs, rain gardens)</t>
  </si>
  <si>
    <t>Rainwater discharge direct to a watercourse</t>
  </si>
  <si>
    <t>Controlled rainwater discharge to a surface water sewer or drain</t>
  </si>
  <si>
    <t>Controlled rainwater discharge to a combined sewer</t>
  </si>
  <si>
    <t>How does the proposed impermeable area compare to the existing site?</t>
  </si>
  <si>
    <r>
      <t>Proposed impermeable area (</t>
    </r>
    <r>
      <rPr>
        <sz val="11"/>
        <color theme="1"/>
        <rFont val="Arial"/>
        <family val="2"/>
      </rPr>
      <t>m²</t>
    </r>
    <r>
      <rPr>
        <sz val="11"/>
        <color rgb="FF000000"/>
        <rFont val="Arial"/>
        <family val="2"/>
      </rPr>
      <t>)</t>
    </r>
  </si>
  <si>
    <t>12. Be Seen</t>
  </si>
  <si>
    <t>Will arrangements be put in place to monitor post-completion, in-use energy performance?</t>
  </si>
  <si>
    <t>14. Authorisation:</t>
  </si>
  <si>
    <t>I herewith declare that I have filled in this form to the best of my knowledge</t>
  </si>
  <si>
    <t>Signature</t>
  </si>
  <si>
    <t>Enter Signature</t>
  </si>
  <si>
    <t>Enter Date</t>
  </si>
  <si>
    <t>15. Scores Summary</t>
  </si>
  <si>
    <t>RATING GUIDE</t>
  </si>
  <si>
    <t>TOTAL SCORE</t>
  </si>
  <si>
    <t>RATING</t>
  </si>
  <si>
    <r>
      <t xml:space="preserve">16. Final Comments
</t>
    </r>
    <r>
      <rPr>
        <b/>
        <i/>
        <sz val="16"/>
        <color theme="0"/>
        <rFont val="Arial"/>
        <family val="2"/>
      </rPr>
      <t>Please provide final overview comments, highlighting where the development performs well and giving justification for any shortcomings.</t>
    </r>
  </si>
  <si>
    <t>What is the on-site carbon dioxide emissions reduction of the development compared to the Building Regulations Part L (2021)  Assumed Existing Building.</t>
  </si>
  <si>
    <t>If specific technical issues prevent the achievement of a BREEAM 'Outstanding' rating (regardless of specification and approach), what is the highest technically achievable rating? If no specific technical issues can be evidenced, 'Outstanding' should be selected.</t>
  </si>
  <si>
    <t>Please provide furhter information</t>
  </si>
  <si>
    <t>Achievement of Part O targets:</t>
  </si>
  <si>
    <t>Dynamic Overheating Assessment targets achieved with DSY1:</t>
  </si>
  <si>
    <t>Dynamic Overheating Assessment targets achieved with DSY2 +DSY3</t>
  </si>
  <si>
    <t>Where relevant, will the development include measures to control and reduce dust and emissions during demolition and/or construction (e.g. within a Construction Management/Logistics Plan)?</t>
  </si>
  <si>
    <t>What is the Public Transport Accessibility Level (PTAL) of the site</t>
  </si>
  <si>
    <t>If so, for how many long stay bicycles?</t>
  </si>
  <si>
    <t>If so, for how many short stay bicycles?</t>
  </si>
  <si>
    <t>Will the development achieve the minimum UGF score required by Local Plan (2025) Policy 38?</t>
  </si>
  <si>
    <r>
      <t xml:space="preserve">Will the proposed development adopt a Circular Economy approach, in accordance with Local Plan Policy 7 C? 
</t>
    </r>
    <r>
      <rPr>
        <i/>
        <sz val="12"/>
        <rFont val="Arial"/>
        <family val="2"/>
      </rPr>
      <t xml:space="preserve">Note: for residential developments of 10 or more dwellings, a Circular Economy Statement must be submitted, and a Whole Life-Cycle Carbon assessment should be undertaken that is proportionate to the scale of development. </t>
    </r>
  </si>
  <si>
    <t>Will a Site Waste Management Plan for demolition and/or construction waste be prepared in accordance with Local Plan Policy 7 A.4 and the West London Waste Plan?</t>
  </si>
  <si>
    <t>Have metering installation plans been confirmed (or will they be) to enable reporting of as-built and in-use energy performance, and has relevant data been submitted (or will it be) via the GLA ‘Be Seen’ planning stage webform?</t>
  </si>
  <si>
    <r>
      <rPr>
        <b/>
        <sz val="12"/>
        <rFont val="Arial"/>
        <family val="2"/>
      </rPr>
      <t xml:space="preserve">For Non-Residential </t>
    </r>
    <r>
      <rPr>
        <sz val="12"/>
        <rFont val="Arial"/>
        <family val="2"/>
      </rPr>
      <t>- Gross Internal Area (GIA) (m2)</t>
    </r>
  </si>
  <si>
    <t>Will the development target a  space heating demand target of &lt;15 kWh/m2/yr, as set out at Table 16.2 of the Local Plan (2025)?</t>
  </si>
  <si>
    <r>
      <t xml:space="preserve">Will the proposed development adopt a Circular Economy approach, in accordance with Local Plan Policy 7 C? 
</t>
    </r>
    <r>
      <rPr>
        <i/>
        <sz val="12"/>
        <rFont val="Arial"/>
        <family val="2"/>
      </rPr>
      <t xml:space="preserve">Note: for non-residential developments of 500sqm GIA or more, a Circular Economy Statement must be submitted, and a Whole Life-Cycle Carbon assessment should be undertaken that is proportionate to the scale of development. </t>
    </r>
  </si>
  <si>
    <t>Yes</t>
  </si>
  <si>
    <t>BREEAM</t>
  </si>
  <si>
    <t>Good (or lower rating) Achievable</t>
  </si>
  <si>
    <t>Increase in impermeable area</t>
  </si>
  <si>
    <t>No</t>
  </si>
  <si>
    <t>None or Good</t>
  </si>
  <si>
    <t>Very Good Achievable</t>
  </si>
  <si>
    <t>Implemented</t>
  </si>
  <si>
    <t>Reduced noise</t>
  </si>
  <si>
    <t>No increase in impermeable area</t>
  </si>
  <si>
    <t>&lt;35%</t>
  </si>
  <si>
    <t>&lt;35% achievable</t>
  </si>
  <si>
    <t>Very Good</t>
  </si>
  <si>
    <t>Excellent Achievable</t>
  </si>
  <si>
    <t>Not implemented as all targets are met higher up the hierarchy</t>
  </si>
  <si>
    <t>N/A (Provide explanation in further information option below)</t>
  </si>
  <si>
    <t>Not increased noise</t>
  </si>
  <si>
    <t>Decrease in impermeable area</t>
  </si>
  <si>
    <t>&gt;=35%</t>
  </si>
  <si>
    <t>&gt;=35% achievable</t>
  </si>
  <si>
    <t>Excellent</t>
  </si>
  <si>
    <t>Outstanding Achievable</t>
  </si>
  <si>
    <t>Not implemented (without all targets being met higher up the hierarchy)</t>
  </si>
  <si>
    <t>Not implemented</t>
  </si>
  <si>
    <t>Increased noise</t>
  </si>
  <si>
    <t>&gt;=50%</t>
  </si>
  <si>
    <t>&gt;=50% achievable</t>
  </si>
  <si>
    <t>Outstanding</t>
  </si>
  <si>
    <t>&gt;=60%</t>
  </si>
  <si>
    <t>&gt;=60% achievable</t>
  </si>
  <si>
    <t>&gt;=100%</t>
  </si>
  <si>
    <t>Outstanding achievable</t>
  </si>
  <si>
    <r>
      <t xml:space="preserve">Yes - connection not currently feasible, but </t>
    </r>
    <r>
      <rPr>
        <u/>
        <sz val="11"/>
        <color rgb="FF000000"/>
        <rFont val="Arial"/>
        <family val="2"/>
      </rPr>
      <t>provision will</t>
    </r>
    <r>
      <rPr>
        <sz val="11"/>
        <color rgb="FF000000"/>
        <rFont val="Arial"/>
        <family val="2"/>
      </rPr>
      <t> be made for a future connection.</t>
    </r>
  </si>
  <si>
    <t>Outstanding not technically achievable</t>
  </si>
  <si>
    <r>
      <t xml:space="preserve">Yes - connection not currently feasible, and </t>
    </r>
    <r>
      <rPr>
        <u/>
        <sz val="11"/>
        <color rgb="FF000000"/>
        <rFont val="Arial"/>
        <family val="2"/>
      </rPr>
      <t>no provision</t>
    </r>
    <r>
      <rPr>
        <sz val="11"/>
        <color rgb="FF000000"/>
        <rFont val="Arial"/>
        <family val="2"/>
      </rPr>
      <t> will be made for a future connection.</t>
    </r>
  </si>
  <si>
    <t>&lt;10% Be Lean Achieved</t>
  </si>
  <si>
    <t>Applicable</t>
  </si>
  <si>
    <t>&lt;15% Be Lean Achieved</t>
  </si>
  <si>
    <t>Excellent not technically achievable</t>
  </si>
  <si>
    <r>
      <t xml:space="preserve">Yes - connection is feasible, but the development </t>
    </r>
    <r>
      <rPr>
        <u/>
        <sz val="11"/>
        <color rgb="FF000000"/>
        <rFont val="Arial"/>
        <family val="2"/>
      </rPr>
      <t>will not</t>
    </r>
    <r>
      <rPr>
        <sz val="11"/>
        <color rgb="FF000000"/>
        <rFont val="Arial"/>
        <family val="2"/>
      </rPr>
      <t> be connected.</t>
    </r>
  </si>
  <si>
    <t>&gt;=10% Be Lean Achieved</t>
  </si>
  <si>
    <t>&gt;=15% Be Lean Achieved</t>
  </si>
  <si>
    <t>Very Good not technically achievable</t>
  </si>
  <si>
    <t>No - feasibility not assessed.</t>
  </si>
  <si>
    <t>N/A (10% not technically achivable)</t>
  </si>
  <si>
    <t>N/A (outside scope of proposal)</t>
  </si>
  <si>
    <t>N/A (15% not technically achievable)</t>
  </si>
  <si>
    <t>N/A - connection feasible as selected above.</t>
  </si>
  <si>
    <t>Yes – Greenfield run-off rates achieved</t>
  </si>
  <si>
    <t>No - Not achieved, but achieves a run-off rate of 2 litres per second or below, or at least 50% attenuation of peak surface water run-off compared to pre-development levels</t>
  </si>
  <si>
    <t>PTAL 0 to 2</t>
  </si>
  <si>
    <t>20% or higher</t>
  </si>
  <si>
    <t>No – Does not achieve any of the above</t>
  </si>
  <si>
    <t>PTAL 3</t>
  </si>
  <si>
    <t xml:space="preserve">Between 10% and 19.9% </t>
  </si>
  <si>
    <t>PTAL 4 to 6</t>
  </si>
  <si>
    <t>Less than 10%</t>
  </si>
  <si>
    <t>Good Achievable</t>
  </si>
  <si>
    <t>N/A / Exempt</t>
  </si>
  <si>
    <t>N/A (no external area)</t>
  </si>
  <si>
    <t xml:space="preserve">Achieved 5 Stars (Outstanding) </t>
  </si>
  <si>
    <t xml:space="preserve">Less than 10% </t>
  </si>
  <si>
    <t>Achieved 4.5 Stars (Excellent)</t>
  </si>
  <si>
    <t>HQM</t>
  </si>
  <si>
    <t>Between 10% and 19.9%</t>
  </si>
  <si>
    <t>Achieved 4 Stars (Very Good)</t>
  </si>
  <si>
    <r>
      <t>Achieved 3.5 Stars or lower (Good or lower rating)</t>
    </r>
    <r>
      <rPr>
        <sz val="11"/>
        <color rgb="FF000000"/>
        <rFont val="Arial"/>
        <family val="2"/>
      </rPr>
      <t> </t>
    </r>
  </si>
  <si>
    <t> Copied the upper structure from the HQM rebrand FAQ but happy for this to be amended/condensed if it could read better… policy requirement is for HQM 4 stars. Not sure how to go about the scoring - if policy minimum is 4 stars it should probably score/have the same weight as Outstanding for the other dev types?? https://breeam.com/documents/d/breeam/hqm_rebrand_breeam-ukncr_faqs</t>
  </si>
  <si>
    <t>Achieved None 1 or 2 stars</t>
  </si>
  <si>
    <t>Achieved 3 Stars</t>
  </si>
  <si>
    <t>Achieved 4 Stars</t>
  </si>
  <si>
    <t>3.5 Stars (or lower rating) Achievable</t>
  </si>
  <si>
    <t>3.5 Stars (or lower rating)</t>
  </si>
  <si>
    <t>Achieved 5 Stars</t>
  </si>
  <si>
    <t>4 Stars Achievable</t>
  </si>
  <si>
    <t>4 Stars</t>
  </si>
  <si>
    <t>4.5 Stars Achievable</t>
  </si>
  <si>
    <t>4.5 Stars</t>
  </si>
  <si>
    <t>5 Stars</t>
  </si>
  <si>
    <t>Yes – Biodiverse green roof</t>
  </si>
  <si>
    <t>5 Stars achievable</t>
  </si>
  <si>
    <t> See above comment</t>
  </si>
  <si>
    <t>Yes – Extensive green roof</t>
  </si>
  <si>
    <t>4 Stars achievable</t>
  </si>
  <si>
    <t>Yes – Intensive green roof</t>
  </si>
  <si>
    <t>3 Stars achievable</t>
  </si>
  <si>
    <t>2 Stars achievable</t>
  </si>
  <si>
    <t>No – feasible/feasibility not assessed</t>
  </si>
  <si>
    <t>N/A (e.g. not technically feasible/roof plate area less than 100sqm)</t>
  </si>
  <si>
    <t>N/A (e.g. internal works only)</t>
  </si>
  <si>
    <t>Previous spreadsheet headings</t>
  </si>
  <si>
    <t>new headings</t>
  </si>
  <si>
    <t>minimum comliance (residential and non-residential)</t>
  </si>
  <si>
    <t>Carbon emissions</t>
  </si>
  <si>
    <t>^</t>
  </si>
  <si>
    <t>Minimum Policy compiance (no residential and domesitc refurbishment</t>
  </si>
  <si>
    <t>Sustaiability Accreditation</t>
  </si>
  <si>
    <t>Minimum polcy compliance (residential)</t>
  </si>
  <si>
    <t>water use</t>
  </si>
  <si>
    <t>(note most of these poits are from water efficiency measures that were previously coved in section impoving resouse efficency)</t>
  </si>
  <si>
    <t>\/</t>
  </si>
  <si>
    <t>Energy use and polution</t>
  </si>
  <si>
    <t>cooling</t>
  </si>
  <si>
    <t>heat generation</t>
  </si>
  <si>
    <t>pollution</t>
  </si>
  <si>
    <t>transpot</t>
  </si>
  <si>
    <t>Biodiversity</t>
  </si>
  <si>
    <t>\/ \/ (14)</t>
  </si>
  <si>
    <t>Flooding and drainage</t>
  </si>
  <si>
    <t>\/ (12)</t>
  </si>
  <si>
    <t>improving resourse efficiency</t>
  </si>
  <si>
    <t>improving resourse efficiency (note water efficency parts moved to water use section)</t>
  </si>
  <si>
    <t>accessibility</t>
  </si>
  <si>
    <t>master 12/06/2025</t>
  </si>
  <si>
    <t>Previous spreadsheet</t>
  </si>
  <si>
    <t>hightes possbile</t>
  </si>
  <si>
    <t>A+</t>
  </si>
  <si>
    <t>A</t>
  </si>
  <si>
    <t>B</t>
  </si>
  <si>
    <t>C</t>
  </si>
  <si>
    <t>See Energy Statement advice at Appendix 2 of the SCC SPD Guidance Document.</t>
  </si>
  <si>
    <t>See Local Plan Policy 6 (B) for fabric efficiency targets.</t>
  </si>
  <si>
    <t>Carbon offsetting will only be considered as a last resort, and only where it is clearly evidenced that all other feasible on-site reduction options have been explored.</t>
  </si>
  <si>
    <t>Local Plan Policy 6 (B) requires a four-star rating as a minimum.</t>
  </si>
  <si>
    <t>See London Plan (2021) Policy SI 4(B) for the Cooling Hierarchy.</t>
  </si>
  <si>
    <t>See London Plan (2021) Policy SI 3(D) for the Heating Hierarchy.</t>
  </si>
  <si>
    <t>Local Plan Policy 53(F) requires all development to be Air Quality Neutral.</t>
  </si>
  <si>
    <t>See Local Plan Policy 53(K).</t>
  </si>
  <si>
    <t>See Local Plan Policy 53 (D-H).</t>
  </si>
  <si>
    <t>See Local Plan Policy 53(I and J).</t>
  </si>
  <si>
    <t>See Local Plan Policy 53(N and O).</t>
  </si>
  <si>
    <t>See Local Plan Policy 47(F).</t>
  </si>
  <si>
    <t>See Local Plan Policy 47(F). Address transport impacts in DAS.</t>
  </si>
  <si>
    <t>See London Plan (2021) Policy T5 (Cycling).</t>
  </si>
  <si>
    <t>See Local Plan Policy 1(C).</t>
  </si>
  <si>
    <t>Applicants are encouraged to exceed the minimum of 10% BNG.</t>
  </si>
  <si>
    <t>See Local Plan Policy 38.</t>
  </si>
  <si>
    <t>Biodiverse green roofs are the Council’s preference for green roof provision.</t>
  </si>
  <si>
    <t xml:space="preserve">See Local Plan Policy7(C). </t>
  </si>
  <si>
    <t>See London Plan (2021) Policy SI 7(A).</t>
  </si>
  <si>
    <t>See Local Plan Policy 53(M).</t>
  </si>
  <si>
    <t>Check Flood Zone at flood-map-for-planning.service.gov.uk</t>
  </si>
  <si>
    <t>See Local Plan Policy 8(H) for minimum requirements.</t>
  </si>
  <si>
    <t>See London Plan (2021) Policy SI 13(B) for the drainage hiearchy,</t>
  </si>
  <si>
    <t>Local Plan Policy 4 D(8) requires disclosure of the EUI and space heating demand over at least the first 5 operational years.</t>
  </si>
  <si>
    <t>Local Plan Policy 6 (A.3) requires 'Outstanding' standard or equivalent.</t>
  </si>
  <si>
    <t>Areas with PTAL 4–6 are more suitable for high trip-generating development.</t>
  </si>
  <si>
    <t>See Local Plan Policy 7(4).</t>
  </si>
  <si>
    <t>Minimum of 0.4 UGF required for predominantly residential developments.</t>
  </si>
  <si>
    <t>[500sqm or more] Local Plan Policy 6 (A.6) requires 'Outstanding' standard or equivalent.</t>
  </si>
  <si>
    <t>Local Plan Policy 6 (A.6) requires 'Outstanding' standard or equivalent.</t>
  </si>
  <si>
    <t>Minimum of 0.3 UGF required for predominantly residential developments.</t>
  </si>
  <si>
    <t>Local Plan Policy 4(D) - achieve net-zero carbon with a minimum 60% on-site reduction beyond Part L of Building Regulations 2021 or any succeeding updates.</t>
  </si>
  <si>
    <t>Local Plan Policy 4(C) - achieve net-zero carbon with a minimum 35% on-site reduction beyond Part L of Building Regulations 2021 or any succeeding updates.</t>
  </si>
  <si>
    <t>London Plan Policy SI 2 - residential development to achieve at least a 10% on-site reduction through energy efficiency measures alone (Be Lean).</t>
  </si>
  <si>
    <t>London Plan Policy SI 2 - non-residential development to achieve at least a 15% on-site reduction through energy efficiency measures alone (Be Lean).</t>
  </si>
  <si>
    <t>See Local Plan Policy 6(B) for fabric efficiency targets.</t>
  </si>
  <si>
    <t>Local Plan Policy 5 expects all new development to connect to an existing decentralised energy network (DEN) where feasible.</t>
  </si>
  <si>
    <t>Part O of the Building Regulations (2021)</t>
  </si>
  <si>
    <r>
      <t xml:space="preserve">The Sustainable Construction Checklist (SCC) forms a </t>
    </r>
    <r>
      <rPr>
        <b/>
        <sz val="12"/>
        <color rgb="FF000000"/>
        <rFont val="Arial"/>
        <family val="2"/>
      </rPr>
      <t xml:space="preserve">mandatory </t>
    </r>
    <r>
      <rPr>
        <sz val="12"/>
        <color rgb="FF000000"/>
        <rFont val="Arial"/>
        <family val="2"/>
      </rPr>
      <t xml:space="preserve">part of the planning application for the following classes of development: </t>
    </r>
  </si>
  <si>
    <t>Please also see the accompanying Guidance Document  on the Council's website for support to complete this Checklist.</t>
  </si>
  <si>
    <t>Does this application include 10 or more refurbishment (including changes of use and conversions) residential units?</t>
  </si>
  <si>
    <t>Does this application include between 1 and 999m2 (GIA) of new build non-residential floorspace?</t>
  </si>
  <si>
    <t>Does this application include between 1 and 999m2 (GIA) of refurbishment (including changes of use and conversions) non-residential floorspace?</t>
  </si>
  <si>
    <t>Template Version Control</t>
  </si>
  <si>
    <t>LBRUT Sustainable Construction Checklist - Minor Residential New Build 2026</t>
  </si>
  <si>
    <t>LBRUT Sustainable Construction Checklist - Minor Residential Refurbishment 2026</t>
  </si>
  <si>
    <t>LBRUT Sustainable Construction Checklist - Major Residential New Build 2026</t>
  </si>
  <si>
    <t>LBRUT Sustainable Construction Checklist - Minor Non-Residential New Build 2026</t>
  </si>
  <si>
    <t>LBRUT Sustainable Construction Checklist - Minor Non-Residential Refurbishment 2026</t>
  </si>
  <si>
    <t>LBRUT Sustainable Construction Checklist - Major Non-Residential New Build 2026</t>
  </si>
  <si>
    <t>LBRUT Sustainable Construction Checklist - Major Non-Residential Refurbishment 2026</t>
  </si>
  <si>
    <t>G. Major Non-Residential New Build</t>
  </si>
  <si>
    <t>E. Minor Non-Residential New Build</t>
  </si>
  <si>
    <t xml:space="preserve">C. Major Residential New Build </t>
  </si>
  <si>
    <t>A.Minor Residential New Build</t>
  </si>
  <si>
    <t>A. Minor Residential New Build</t>
  </si>
  <si>
    <t>C. Major Residential New Build</t>
  </si>
  <si>
    <t>G. Major Non-Resi New Build</t>
  </si>
  <si>
    <t>Has an energy strategy been submitted that sets out an assessment of energy demand and carbon emissions from the proposed development, including expected energy and carbon dioxide emissions savings from energy efficiency and renewable energy measures, including (but not limited to) the feasibility of photovoltaics (PV), heat pump systems, and communal heating systems?</t>
  </si>
  <si>
    <r>
      <t xml:space="preserve">Connection to local existing or planned heat networks or communal heating </t>
    </r>
    <r>
      <rPr>
        <b/>
        <sz val="11"/>
        <color theme="1"/>
        <rFont val="Arial"/>
        <family val="2"/>
      </rPr>
      <t>powered by fossil fuels</t>
    </r>
  </si>
  <si>
    <r>
      <t xml:space="preserve">Individual heating system powered by </t>
    </r>
    <r>
      <rPr>
        <b/>
        <sz val="11"/>
        <color theme="1"/>
        <rFont val="Arial"/>
        <family val="2"/>
      </rPr>
      <t>fossil fuels</t>
    </r>
  </si>
  <si>
    <t>Has an Air Quality Assessment been submitted which demonstrates that the development will achieve ‘Air Quality Neutral’? (Note: Air Quality Positive is required for major development subject to an Environmental Impact Assessment).</t>
  </si>
  <si>
    <t>Swift boxes/bricks</t>
  </si>
  <si>
    <t>Which of the following measures from the drainage hierarchy are incorporated into the development? Select all that apply. 
Where appropriate, select any measures that are not required because all relevant requirements have already been met by actions listed earlier in the hierarchy.</t>
  </si>
  <si>
    <t>Will the development achieve the maximum credits available under BREEAM Wat 01 (Water Consumption) (or equivalent best practice standard, where applicable)?</t>
  </si>
  <si>
    <t>Yes - maximum Wat 01 credits will be achieved</t>
  </si>
  <si>
    <r>
      <rPr>
        <b/>
        <sz val="11"/>
        <color theme="1"/>
        <rFont val="Aptos"/>
        <family val="2"/>
      </rPr>
      <t xml:space="preserve">For non-residential development &lt; 500sqm only: </t>
    </r>
    <r>
      <rPr>
        <sz val="11"/>
        <color theme="1"/>
        <rFont val="Aptos"/>
        <family val="2"/>
      </rPr>
      <t>No, but at least 3 Wat 01 credits will be achieved (and rainwater/greywater recycling is demonstrated not to be feasible)</t>
    </r>
  </si>
  <si>
    <r>
      <t>Water and Sewage Infrastructure</t>
    </r>
    <r>
      <rPr>
        <sz val="12"/>
        <color theme="1"/>
        <rFont val="Arial"/>
        <family val="2"/>
      </rPr>
      <t xml:space="preserve"> </t>
    </r>
  </si>
  <si>
    <t>Has evidence been submitted demonstrating early engagement with the water and sewerage network provider to confirm adequate water supply, foul drainage and sewage treatment capacity for the development?</t>
  </si>
  <si>
    <t>Contamination</t>
  </si>
  <si>
    <t>B 70-79%</t>
  </si>
  <si>
    <t>A 80% +</t>
  </si>
  <si>
    <t>C 60-69%</t>
  </si>
  <si>
    <t>D 50-59%</t>
  </si>
  <si>
    <t>E 40-49%</t>
  </si>
  <si>
    <t>F 0-39%</t>
  </si>
  <si>
    <t>5 Stars Achievable</t>
  </si>
  <si>
    <t>See Local Plan Policy 6(A.4).</t>
  </si>
  <si>
    <t>See Local Plan Policy 42 and Trees &amp; Development SPD (forthcoming 2026)</t>
  </si>
  <si>
    <t>See Local Plan Policy 39 and Biodiversity SPD (forthcoming 2026)</t>
  </si>
  <si>
    <t>Local Plan Policy 8 &amp; Validation Checklist set out when an FRA is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</si>
</sst>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quot;£&quot;* #,##0_-;_-&quot;£&quot;* &quot;-&quot;_-;_-@_-"/>
    <numFmt numFmtId="44" formatCode="_-&quot;£&quot;* #,##0.00_-;\-&quot;£&quot;* #,##0.00_-;_-&quot;£&quot;* &quot;-&quot;??_-;_-@_-"/>
    <numFmt numFmtId="164" formatCode="_-[$£-809]* #,##0.00_-;\-[$£-809]* #,##0.00_-;_-[$£-809]* &quot;-&quot;??_-;_-@_-"/>
  </numFmts>
  <fonts count="66" x14ac:knownFonts="1">
    <font>
      <sz val="11"/>
      <color theme="1"/>
      <name val="Aptos Narrow"/>
      <family val="2"/>
      <scheme val="minor"/>
    </font>
    <font>
      <sz val="11"/>
      <color theme="1"/>
      <name val="Aptos Narrow"/>
      <family val="2"/>
      <scheme val="minor"/>
    </font>
    <font>
      <u/>
      <sz val="11"/>
      <color theme="10"/>
      <name val="Aptos Narrow"/>
      <family val="2"/>
      <scheme val="minor"/>
    </font>
    <font>
      <b/>
      <sz val="11"/>
      <color theme="1"/>
      <name val="Aptos Narrow"/>
      <family val="2"/>
      <scheme val="minor"/>
    </font>
    <font>
      <sz val="12"/>
      <name val="Arial"/>
      <family val="2"/>
    </font>
    <font>
      <b/>
      <sz val="12"/>
      <color theme="0"/>
      <name val="Arial"/>
      <family val="2"/>
    </font>
    <font>
      <b/>
      <sz val="14"/>
      <color theme="0"/>
      <name val="Arial"/>
      <family val="2"/>
    </font>
    <font>
      <b/>
      <sz val="12"/>
      <name val="Arial"/>
      <family val="2"/>
    </font>
    <font>
      <sz val="12"/>
      <color theme="1"/>
      <name val="Arial"/>
      <family val="2"/>
    </font>
    <font>
      <sz val="12"/>
      <color theme="3" tint="9.9978637043366805E-2"/>
      <name val="Arial"/>
      <family val="2"/>
    </font>
    <font>
      <i/>
      <sz val="12"/>
      <name val="Arial"/>
      <family val="2"/>
    </font>
    <font>
      <i/>
      <sz val="12"/>
      <color theme="7"/>
      <name val="Arial"/>
      <family val="2"/>
    </font>
    <font>
      <i/>
      <sz val="12"/>
      <color rgb="FFFF0000"/>
      <name val="Arial"/>
      <family val="2"/>
    </font>
    <font>
      <sz val="12"/>
      <color rgb="FFFF0000"/>
      <name val="Arial"/>
      <family val="2"/>
    </font>
    <font>
      <sz val="12"/>
      <color rgb="FF0070C0"/>
      <name val="Arial"/>
      <family val="2"/>
    </font>
    <font>
      <b/>
      <i/>
      <sz val="12"/>
      <name val="Arial"/>
      <family val="2"/>
    </font>
    <font>
      <i/>
      <sz val="12"/>
      <color rgb="FF0070C0"/>
      <name val="Arial"/>
      <family val="2"/>
    </font>
    <font>
      <sz val="12"/>
      <color theme="7"/>
      <name val="Arial"/>
      <family val="2"/>
    </font>
    <font>
      <b/>
      <sz val="12"/>
      <color theme="1"/>
      <name val="Arial"/>
      <family val="2"/>
    </font>
    <font>
      <sz val="12"/>
      <color theme="0"/>
      <name val="Arial"/>
      <family val="2"/>
    </font>
    <font>
      <b/>
      <sz val="14"/>
      <name val="Arial"/>
      <family val="2"/>
    </font>
    <font>
      <b/>
      <sz val="12"/>
      <color theme="3" tint="9.9978637043366805E-2"/>
      <name val="Arial"/>
      <family val="2"/>
    </font>
    <font>
      <b/>
      <sz val="11"/>
      <name val="Aptos Narrow"/>
      <family val="2"/>
      <scheme val="minor"/>
    </font>
    <font>
      <b/>
      <u/>
      <sz val="12"/>
      <name val="Arial"/>
      <family val="2"/>
    </font>
    <font>
      <b/>
      <sz val="20"/>
      <name val="Arial"/>
      <family val="2"/>
    </font>
    <font>
      <b/>
      <sz val="20"/>
      <color theme="0"/>
      <name val="Arial"/>
      <family val="2"/>
    </font>
    <font>
      <sz val="12"/>
      <color rgb="FF000000"/>
      <name val="Arial"/>
      <family val="2"/>
    </font>
    <font>
      <b/>
      <sz val="12"/>
      <color rgb="FF000000"/>
      <name val="Arial"/>
      <family val="2"/>
    </font>
    <font>
      <sz val="10"/>
      <color rgb="FF000000"/>
      <name val="Arial"/>
      <family val="2"/>
    </font>
    <font>
      <sz val="20"/>
      <name val="Arial"/>
      <family val="2"/>
    </font>
    <font>
      <b/>
      <sz val="16"/>
      <color theme="0"/>
      <name val="Arial"/>
      <family val="2"/>
    </font>
    <font>
      <b/>
      <sz val="16"/>
      <color indexed="9"/>
      <name val="Arial"/>
      <family val="2"/>
    </font>
    <font>
      <sz val="16"/>
      <color theme="1"/>
      <name val="Arial"/>
      <family val="2"/>
    </font>
    <font>
      <b/>
      <sz val="16"/>
      <name val="Arial"/>
      <family val="2"/>
    </font>
    <font>
      <sz val="11"/>
      <color theme="1"/>
      <name val="Arial"/>
      <family val="2"/>
    </font>
    <font>
      <sz val="11"/>
      <color rgb="FF000000"/>
      <name val="Arial"/>
      <family val="2"/>
    </font>
    <font>
      <sz val="12"/>
      <color theme="1"/>
      <name val="Aptos Narrow"/>
      <family val="2"/>
      <scheme val="minor"/>
    </font>
    <font>
      <b/>
      <sz val="15"/>
      <color theme="0"/>
      <name val="Arial"/>
      <family val="2"/>
    </font>
    <font>
      <b/>
      <sz val="13"/>
      <name val="Arial"/>
      <family val="2"/>
    </font>
    <font>
      <sz val="13"/>
      <color theme="1"/>
      <name val="Arial"/>
      <family val="2"/>
    </font>
    <font>
      <sz val="8"/>
      <name val="Aptos Narrow"/>
      <family val="2"/>
      <scheme val="minor"/>
    </font>
    <font>
      <sz val="12"/>
      <color theme="1"/>
      <name val="Aptos"/>
      <family val="2"/>
    </font>
    <font>
      <b/>
      <u/>
      <sz val="12"/>
      <color rgb="FF000000"/>
      <name val="Arial"/>
      <family val="2"/>
    </font>
    <font>
      <sz val="10"/>
      <color theme="1"/>
      <name val="Courier New"/>
      <family val="3"/>
    </font>
    <font>
      <b/>
      <sz val="26"/>
      <color theme="1"/>
      <name val="Courier New"/>
      <family val="3"/>
    </font>
    <font>
      <sz val="11"/>
      <name val="Arial"/>
      <family val="2"/>
    </font>
    <font>
      <i/>
      <sz val="11"/>
      <color theme="1"/>
      <name val="Arial"/>
      <family val="2"/>
    </font>
    <font>
      <i/>
      <sz val="12"/>
      <color theme="1"/>
      <name val="Arial"/>
      <family val="2"/>
    </font>
    <font>
      <b/>
      <sz val="11"/>
      <color theme="1"/>
      <name val="Arial"/>
      <family val="2"/>
    </font>
    <font>
      <sz val="12"/>
      <color rgb="FFFFFFFF"/>
      <name val="Aptos"/>
      <family val="2"/>
    </font>
    <font>
      <sz val="12"/>
      <color rgb="FF000000"/>
      <name val="Aptos"/>
      <family val="2"/>
    </font>
    <font>
      <strike/>
      <sz val="11"/>
      <color rgb="FFFF0000"/>
      <name val="Arial"/>
      <family val="2"/>
    </font>
    <font>
      <sz val="14"/>
      <color rgb="FF000000"/>
      <name val="Arial"/>
      <family val="2"/>
    </font>
    <font>
      <b/>
      <vertAlign val="superscript"/>
      <sz val="12"/>
      <color rgb="FF000000"/>
      <name val="Arial"/>
      <family val="2"/>
    </font>
    <font>
      <u/>
      <sz val="14"/>
      <color theme="1"/>
      <name val="Arial"/>
      <family val="2"/>
    </font>
    <font>
      <b/>
      <i/>
      <sz val="16"/>
      <color theme="0"/>
      <name val="Arial"/>
      <family val="2"/>
    </font>
    <font>
      <u/>
      <sz val="11"/>
      <color theme="10"/>
      <name val="Arial"/>
      <family val="2"/>
    </font>
    <font>
      <u/>
      <sz val="11"/>
      <color rgb="FF000000"/>
      <name val="Arial"/>
      <family val="2"/>
    </font>
    <font>
      <b/>
      <sz val="11"/>
      <color rgb="FF000000"/>
      <name val="Arial"/>
      <family val="2"/>
    </font>
    <font>
      <sz val="11"/>
      <color theme="1"/>
      <name val="Aptos"/>
      <family val="2"/>
    </font>
    <font>
      <b/>
      <sz val="11"/>
      <color theme="1"/>
      <name val="Aptos"/>
      <family val="2"/>
    </font>
    <font>
      <b/>
      <sz val="26"/>
      <color theme="0"/>
      <name val="Courier New"/>
      <family val="3"/>
    </font>
    <font>
      <sz val="16"/>
      <name val="Arial"/>
      <family val="2"/>
    </font>
    <font>
      <b/>
      <sz val="16"/>
      <color theme="1"/>
      <name val="Arial"/>
      <family val="2"/>
    </font>
    <font>
      <u/>
      <sz val="11"/>
      <color theme="0"/>
      <name val="Aptos Narrow"/>
      <family val="2"/>
      <scheme val="minor"/>
    </font>
    <font>
      <u/>
      <sz val="11"/>
      <name val="Aptos Narrow"/>
      <family val="2"/>
      <scheme val="minor"/>
    </font>
  </fonts>
  <fills count="34">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3" tint="0.749992370372631"/>
        <bgColor indexed="64"/>
      </patternFill>
    </fill>
    <fill>
      <patternFill patternType="solid">
        <fgColor theme="3" tint="0.249977111117893"/>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39997558519241921"/>
        <bgColor indexed="64"/>
      </patternFill>
    </fill>
    <fill>
      <patternFill patternType="solid">
        <fgColor theme="8"/>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A02B93"/>
        <bgColor indexed="64"/>
      </patternFill>
    </fill>
    <fill>
      <patternFill patternType="solid">
        <fgColor rgb="FFF7C7AC"/>
        <bgColor indexed="64"/>
      </patternFill>
    </fill>
    <fill>
      <patternFill patternType="solid">
        <fgColor rgb="FFBE5014"/>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3" tint="0.89999084444715716"/>
        <bgColor indexed="64"/>
      </patternFill>
    </fill>
    <fill>
      <patternFill patternType="solid">
        <fgColor theme="5" tint="0.59999389629810485"/>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9"/>
        <bgColor indexed="64"/>
      </patternFill>
    </fill>
    <fill>
      <patternFill patternType="solid">
        <fgColor rgb="FFA6C9EC"/>
        <bgColor indexed="64"/>
      </patternFill>
    </fill>
    <fill>
      <patternFill patternType="solid">
        <fgColor rgb="FF8B0000"/>
        <bgColor indexed="64"/>
      </patternFill>
    </fill>
    <fill>
      <patternFill patternType="solid">
        <fgColor rgb="FFFFA500"/>
        <bgColor indexed="64"/>
      </patternFill>
    </fill>
    <fill>
      <patternFill patternType="solid">
        <fgColor rgb="FF006400"/>
        <bgColor indexed="64"/>
      </patternFill>
    </fill>
    <fill>
      <patternFill patternType="solid">
        <fgColor rgb="FF228B22"/>
        <bgColor indexed="64"/>
      </patternFill>
    </fill>
    <fill>
      <patternFill patternType="solid">
        <fgColor rgb="FFDFFF00"/>
        <bgColor indexed="64"/>
      </patternFill>
    </fill>
    <fill>
      <patternFill patternType="solid">
        <fgColor rgb="FFFFD700"/>
        <bgColor indexed="64"/>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hair">
        <color indexed="64"/>
      </left>
      <right style="medium">
        <color indexed="64"/>
      </right>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hair">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hair">
        <color indexed="64"/>
      </right>
      <top/>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top/>
      <bottom style="medium">
        <color indexed="64"/>
      </bottom>
      <diagonal/>
    </border>
    <border>
      <left style="hair">
        <color indexed="64"/>
      </left>
      <right/>
      <top style="medium">
        <color indexed="64"/>
      </top>
      <bottom/>
      <diagonal/>
    </border>
    <border>
      <left style="medium">
        <color indexed="64"/>
      </left>
      <right/>
      <top style="hair">
        <color indexed="64"/>
      </top>
      <bottom style="hair">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hair">
        <color indexed="64"/>
      </right>
      <top/>
      <bottom/>
      <diagonal/>
    </border>
    <border>
      <left style="hair">
        <color indexed="64"/>
      </left>
      <right/>
      <top/>
      <bottom style="hair">
        <color indexed="64"/>
      </bottom>
      <diagonal/>
    </border>
    <border>
      <left/>
      <right style="medium">
        <color rgb="FF000000"/>
      </right>
      <top/>
      <bottom/>
      <diagonal/>
    </border>
    <border>
      <left/>
      <right style="medium">
        <color rgb="FF000000"/>
      </right>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594">
    <xf numFmtId="0" fontId="0" fillId="0" borderId="0" xfId="0"/>
    <xf numFmtId="0" fontId="0" fillId="0" borderId="6" xfId="0" applyBorder="1"/>
    <xf numFmtId="0" fontId="0" fillId="0" borderId="8" xfId="0" applyBorder="1"/>
    <xf numFmtId="0" fontId="0" fillId="0" borderId="20" xfId="0" applyBorder="1"/>
    <xf numFmtId="0" fontId="0" fillId="0" borderId="9" xfId="0" applyBorder="1"/>
    <xf numFmtId="0" fontId="0" fillId="0" borderId="11" xfId="0" applyBorder="1"/>
    <xf numFmtId="0" fontId="0" fillId="0" borderId="15" xfId="0" applyBorder="1"/>
    <xf numFmtId="0" fontId="0" fillId="0" borderId="16" xfId="0" applyBorder="1"/>
    <xf numFmtId="0" fontId="3" fillId="0" borderId="7" xfId="0" applyFont="1" applyBorder="1"/>
    <xf numFmtId="0" fontId="7" fillId="0" borderId="0" xfId="0" applyFont="1" applyAlignment="1">
      <alignment horizontal="left" vertical="center"/>
    </xf>
    <xf numFmtId="0" fontId="5" fillId="0" borderId="14" xfId="0" applyFont="1" applyBorder="1" applyAlignment="1" applyProtection="1">
      <alignment horizontal="center" vertical="center" wrapText="1"/>
      <protection locked="0"/>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0" xfId="0" applyFont="1" applyAlignment="1">
      <alignment vertical="center"/>
    </xf>
    <xf numFmtId="0" fontId="8" fillId="0" borderId="9" xfId="0" applyFont="1" applyBorder="1" applyAlignment="1">
      <alignment horizontal="left" vertical="center" wrapText="1"/>
    </xf>
    <xf numFmtId="0" fontId="8" fillId="0" borderId="9" xfId="0" applyFont="1" applyBorder="1" applyAlignment="1">
      <alignment horizontal="left" vertical="center"/>
    </xf>
    <xf numFmtId="0" fontId="7" fillId="0" borderId="9" xfId="0" applyFont="1" applyBorder="1" applyAlignment="1">
      <alignment horizontal="left" vertical="center"/>
    </xf>
    <xf numFmtId="0" fontId="7" fillId="0" borderId="9" xfId="2" applyFont="1" applyFill="1" applyBorder="1" applyAlignment="1" applyProtection="1">
      <alignment horizontal="left" vertical="center"/>
    </xf>
    <xf numFmtId="0" fontId="10" fillId="0" borderId="9" xfId="0" applyFont="1" applyBorder="1" applyAlignment="1">
      <alignment horizontal="left" vertical="center"/>
    </xf>
    <xf numFmtId="0" fontId="7" fillId="0" borderId="9" xfId="0" applyFont="1" applyBorder="1" applyAlignment="1">
      <alignment horizontal="right" vertical="center"/>
    </xf>
    <xf numFmtId="0" fontId="4" fillId="0" borderId="9" xfId="0" applyFont="1" applyBorder="1" applyAlignment="1">
      <alignment horizontal="left" vertical="center" wrapText="1"/>
    </xf>
    <xf numFmtId="0" fontId="4" fillId="0" borderId="9" xfId="0" applyFont="1" applyBorder="1" applyAlignment="1">
      <alignment horizontal="left" vertical="center"/>
    </xf>
    <xf numFmtId="0" fontId="7" fillId="0" borderId="9" xfId="2" applyFont="1" applyBorder="1" applyAlignment="1" applyProtection="1">
      <alignment horizontal="left" vertical="center"/>
    </xf>
    <xf numFmtId="0" fontId="4" fillId="0" borderId="23" xfId="0" applyFont="1" applyBorder="1" applyAlignment="1">
      <alignment horizontal="left" vertical="center"/>
    </xf>
    <xf numFmtId="0" fontId="8" fillId="0" borderId="0" xfId="0" applyFont="1" applyAlignment="1">
      <alignment horizontal="left" vertical="center"/>
    </xf>
    <xf numFmtId="0" fontId="7" fillId="0" borderId="0" xfId="2" applyFont="1" applyFill="1" applyBorder="1" applyAlignment="1" applyProtection="1">
      <alignment horizontal="left" vertical="center"/>
    </xf>
    <xf numFmtId="0" fontId="8" fillId="0" borderId="0" xfId="0" applyFont="1" applyAlignment="1" applyProtection="1">
      <alignment vertical="center"/>
      <protection locked="0" hidden="1"/>
    </xf>
    <xf numFmtId="0" fontId="8" fillId="0" borderId="0" xfId="0" applyFont="1" applyAlignment="1">
      <alignment vertical="center"/>
    </xf>
    <xf numFmtId="0" fontId="8" fillId="0" borderId="0" xfId="0" applyFont="1" applyAlignment="1">
      <alignment horizontal="left" vertical="center" wrapText="1"/>
    </xf>
    <xf numFmtId="0" fontId="8" fillId="7" borderId="0" xfId="0" applyFont="1" applyFill="1" applyAlignment="1">
      <alignment vertical="center"/>
    </xf>
    <xf numFmtId="0" fontId="8" fillId="0" borderId="0" xfId="0" applyFont="1" applyAlignment="1">
      <alignment vertical="center" wrapText="1"/>
    </xf>
    <xf numFmtId="0" fontId="13" fillId="0" borderId="0" xfId="0" applyFont="1" applyAlignment="1">
      <alignment vertical="center"/>
    </xf>
    <xf numFmtId="0" fontId="7" fillId="0" borderId="9" xfId="2" applyFont="1" applyBorder="1" applyAlignment="1" applyProtection="1">
      <alignment vertical="center" wrapText="1"/>
    </xf>
    <xf numFmtId="0" fontId="7" fillId="0" borderId="0" xfId="2" applyFont="1" applyFill="1" applyBorder="1" applyAlignment="1" applyProtection="1">
      <alignment vertical="center" wrapText="1"/>
    </xf>
    <xf numFmtId="0" fontId="19" fillId="7" borderId="0" xfId="0" applyFont="1" applyFill="1" applyAlignment="1" applyProtection="1">
      <alignment vertical="center"/>
      <protection locked="0" hidden="1"/>
    </xf>
    <xf numFmtId="0" fontId="4" fillId="0" borderId="0" xfId="0" applyFont="1" applyAlignment="1">
      <alignment horizontal="left" vertical="center" wrapText="1"/>
    </xf>
    <xf numFmtId="0" fontId="6" fillId="0" borderId="0" xfId="0" applyFont="1" applyAlignment="1">
      <alignment horizontal="center" vertical="center" wrapText="1"/>
    </xf>
    <xf numFmtId="0" fontId="5" fillId="0" borderId="0" xfId="0" applyFont="1" applyAlignment="1" applyProtection="1">
      <alignment horizontal="center" vertical="center" wrapText="1"/>
      <protection locked="0"/>
    </xf>
    <xf numFmtId="0" fontId="9"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2" fillId="0" borderId="0" xfId="2" applyFont="1" applyFill="1" applyBorder="1" applyAlignment="1" applyProtection="1">
      <alignment horizontal="left" vertical="center" wrapText="1"/>
    </xf>
    <xf numFmtId="0" fontId="7" fillId="0" borderId="0" xfId="0" applyFont="1" applyAlignment="1">
      <alignment horizontal="left" vertical="center" wrapText="1"/>
    </xf>
    <xf numFmtId="0" fontId="10" fillId="0" borderId="0" xfId="0" applyFont="1" applyAlignment="1">
      <alignment horizontal="left" vertical="center"/>
    </xf>
    <xf numFmtId="0" fontId="7" fillId="0" borderId="0" xfId="0" applyFont="1" applyAlignment="1">
      <alignment horizontal="right" vertical="center"/>
    </xf>
    <xf numFmtId="0" fontId="5" fillId="0" borderId="0" xfId="0" applyFont="1" applyAlignment="1">
      <alignment horizontal="left" vertical="center"/>
    </xf>
    <xf numFmtId="0" fontId="0" fillId="0" borderId="0" xfId="0" applyAlignment="1">
      <alignment vertical="center"/>
    </xf>
    <xf numFmtId="0" fontId="4" fillId="0" borderId="26" xfId="0" applyFont="1" applyBorder="1" applyAlignment="1">
      <alignment horizontal="left" vertical="center"/>
    </xf>
    <xf numFmtId="0" fontId="4" fillId="0" borderId="12" xfId="0" applyFont="1" applyBorder="1" applyAlignment="1">
      <alignment horizontal="left" vertical="center"/>
    </xf>
    <xf numFmtId="0" fontId="4" fillId="0" borderId="9" xfId="0" applyFont="1" applyBorder="1" applyAlignment="1">
      <alignment vertical="center"/>
    </xf>
    <xf numFmtId="0" fontId="4" fillId="0" borderId="29" xfId="0" applyFont="1" applyBorder="1" applyAlignment="1">
      <alignment horizontal="left" vertical="center"/>
    </xf>
    <xf numFmtId="0" fontId="4" fillId="0" borderId="29" xfId="0" applyFont="1" applyBorder="1" applyAlignment="1">
      <alignment horizontal="center" vertical="center"/>
    </xf>
    <xf numFmtId="0" fontId="4" fillId="0" borderId="23" xfId="0" applyFont="1" applyBorder="1" applyAlignment="1">
      <alignment horizontal="center" vertical="center"/>
    </xf>
    <xf numFmtId="0" fontId="7" fillId="0" borderId="29" xfId="0" applyFont="1" applyBorder="1" applyAlignment="1">
      <alignment horizontal="center" vertical="center"/>
    </xf>
    <xf numFmtId="0" fontId="7" fillId="0" borderId="23" xfId="0" applyFont="1" applyBorder="1" applyAlignment="1">
      <alignment horizontal="center" vertical="center"/>
    </xf>
    <xf numFmtId="0" fontId="8" fillId="0" borderId="29" xfId="0" applyFont="1" applyBorder="1" applyAlignment="1">
      <alignment horizontal="center" vertical="center"/>
    </xf>
    <xf numFmtId="0" fontId="8" fillId="0" borderId="23" xfId="0" applyFont="1" applyBorder="1" applyAlignment="1">
      <alignment horizontal="center" vertical="center"/>
    </xf>
    <xf numFmtId="0" fontId="7" fillId="0" borderId="29" xfId="2" applyFont="1" applyFill="1" applyBorder="1" applyAlignment="1" applyProtection="1">
      <alignment horizontal="center" vertical="center"/>
    </xf>
    <xf numFmtId="0" fontId="7" fillId="0" borderId="23" xfId="2" applyFont="1" applyFill="1" applyBorder="1" applyAlignment="1" applyProtection="1">
      <alignment horizontal="center" vertical="center"/>
    </xf>
    <xf numFmtId="0" fontId="8" fillId="0" borderId="29" xfId="0" applyFont="1" applyBorder="1" applyAlignment="1">
      <alignment horizontal="center" vertical="center" wrapText="1"/>
    </xf>
    <xf numFmtId="0" fontId="8" fillId="0" borderId="23" xfId="0" applyFont="1" applyBorder="1" applyAlignment="1">
      <alignment horizontal="center" vertical="center" wrapText="1"/>
    </xf>
    <xf numFmtId="0" fontId="21" fillId="0" borderId="17" xfId="0" applyFont="1" applyBorder="1" applyAlignment="1">
      <alignment horizontal="right" vertical="center"/>
    </xf>
    <xf numFmtId="0" fontId="7" fillId="7" borderId="31" xfId="0" applyFont="1" applyFill="1" applyBorder="1" applyAlignment="1">
      <alignment horizontal="center" vertical="center"/>
    </xf>
    <xf numFmtId="0" fontId="7" fillId="7" borderId="30" xfId="0" applyFont="1" applyFill="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15" fillId="0" borderId="0" xfId="0" applyFont="1" applyAlignment="1">
      <alignment horizontal="left" vertical="center"/>
    </xf>
    <xf numFmtId="0" fontId="12" fillId="0" borderId="0" xfId="0" applyFont="1" applyAlignment="1">
      <alignment vertical="center"/>
    </xf>
    <xf numFmtId="0" fontId="19" fillId="0" borderId="0" xfId="0" applyFont="1" applyAlignment="1" applyProtection="1">
      <alignment vertical="center"/>
      <protection locked="0" hidden="1"/>
    </xf>
    <xf numFmtId="0" fontId="7" fillId="7" borderId="10" xfId="0" applyFont="1" applyFill="1" applyBorder="1" applyAlignment="1">
      <alignment horizontal="left" vertical="center"/>
    </xf>
    <xf numFmtId="0" fontId="7" fillId="7" borderId="39" xfId="0" applyFont="1" applyFill="1" applyBorder="1" applyAlignment="1">
      <alignment horizontal="left" vertical="center"/>
    </xf>
    <xf numFmtId="0" fontId="7" fillId="7" borderId="40" xfId="0" applyFont="1" applyFill="1" applyBorder="1" applyAlignment="1">
      <alignment horizontal="left" vertical="center"/>
    </xf>
    <xf numFmtId="0" fontId="8" fillId="0" borderId="11" xfId="0" applyFont="1" applyBorder="1" applyAlignment="1">
      <alignment horizontal="left" vertical="center"/>
    </xf>
    <xf numFmtId="0" fontId="4" fillId="0" borderId="6" xfId="0" applyFont="1" applyBorder="1" applyAlignment="1">
      <alignment horizontal="left" vertical="center"/>
    </xf>
    <xf numFmtId="0" fontId="4" fillId="0" borderId="11" xfId="0" applyFont="1" applyBorder="1" applyAlignment="1">
      <alignment horizontal="left" vertical="center"/>
    </xf>
    <xf numFmtId="0" fontId="14" fillId="0" borderId="11" xfId="0" applyFont="1" applyBorder="1" applyAlignment="1">
      <alignment horizontal="left" vertical="center" wrapText="1"/>
    </xf>
    <xf numFmtId="0" fontId="5" fillId="7" borderId="35" xfId="0" applyFont="1" applyFill="1" applyBorder="1" applyAlignment="1">
      <alignment horizontal="center" vertical="center" wrapText="1"/>
    </xf>
    <xf numFmtId="0" fontId="7" fillId="7" borderId="36" xfId="0" applyFont="1" applyFill="1" applyBorder="1" applyAlignment="1">
      <alignment horizontal="center" vertical="center"/>
    </xf>
    <xf numFmtId="0" fontId="16" fillId="0" borderId="11" xfId="0" applyFont="1" applyBorder="1" applyAlignment="1">
      <alignment horizontal="left" vertical="center" wrapText="1"/>
    </xf>
    <xf numFmtId="0" fontId="7" fillId="7" borderId="35" xfId="0" applyFont="1" applyFill="1" applyBorder="1" applyAlignment="1">
      <alignment horizontal="center" vertic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5" fillId="7" borderId="8" xfId="0" applyFont="1" applyFill="1" applyBorder="1" applyAlignment="1">
      <alignment horizontal="left" vertical="center"/>
    </xf>
    <xf numFmtId="0" fontId="5" fillId="7" borderId="13" xfId="0" applyFont="1" applyFill="1" applyBorder="1" applyAlignment="1">
      <alignment horizontal="left" vertical="center"/>
    </xf>
    <xf numFmtId="0" fontId="4" fillId="0" borderId="44" xfId="0" applyFont="1" applyBorder="1" applyAlignment="1">
      <alignment horizontal="right" vertical="center"/>
    </xf>
    <xf numFmtId="0" fontId="7" fillId="9" borderId="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7" fillId="9" borderId="5" xfId="0" applyFont="1" applyFill="1" applyBorder="1" applyAlignment="1" applyProtection="1">
      <alignment horizontal="center" vertical="center" wrapText="1"/>
      <protection locked="0"/>
    </xf>
    <xf numFmtId="0" fontId="7" fillId="9" borderId="5" xfId="0" applyFont="1" applyFill="1" applyBorder="1" applyAlignment="1">
      <alignment horizontal="center" vertical="center"/>
    </xf>
    <xf numFmtId="0" fontId="15" fillId="9" borderId="5" xfId="0" applyFont="1" applyFill="1" applyBorder="1" applyAlignment="1">
      <alignment horizontal="center" vertical="center" wrapText="1"/>
    </xf>
    <xf numFmtId="0" fontId="7" fillId="9" borderId="5" xfId="2" applyFont="1" applyFill="1" applyBorder="1" applyAlignment="1" applyProtection="1">
      <alignment horizontal="center" vertical="center" wrapText="1"/>
    </xf>
    <xf numFmtId="0" fontId="7" fillId="9" borderId="5" xfId="2" applyFont="1" applyFill="1" applyBorder="1" applyAlignment="1" applyProtection="1">
      <alignment horizontal="center" vertical="center"/>
    </xf>
    <xf numFmtId="0" fontId="15" fillId="9" borderId="5" xfId="2" applyFont="1" applyFill="1" applyBorder="1" applyAlignment="1" applyProtection="1">
      <alignment horizontal="center" vertical="center" wrapText="1"/>
    </xf>
    <xf numFmtId="0" fontId="22" fillId="9" borderId="5" xfId="0" applyFont="1" applyFill="1" applyBorder="1" applyAlignment="1">
      <alignment horizontal="center" vertical="center"/>
    </xf>
    <xf numFmtId="0" fontId="7" fillId="9" borderId="5" xfId="0" applyFont="1" applyFill="1" applyBorder="1" applyAlignment="1" applyProtection="1">
      <alignment horizontal="center" vertical="center"/>
      <protection locked="0" hidden="1"/>
    </xf>
    <xf numFmtId="0" fontId="15" fillId="9" borderId="5" xfId="0" applyFont="1" applyFill="1" applyBorder="1" applyAlignment="1">
      <alignment horizontal="center" vertical="center"/>
    </xf>
    <xf numFmtId="0" fontId="23" fillId="0" borderId="14" xfId="0" applyFont="1" applyBorder="1" applyAlignment="1">
      <alignment horizontal="left" vertical="center"/>
    </xf>
    <xf numFmtId="0" fontId="8" fillId="7" borderId="35" xfId="0" applyFont="1" applyFill="1" applyBorder="1" applyAlignment="1">
      <alignment vertical="center"/>
    </xf>
    <xf numFmtId="0" fontId="8" fillId="7" borderId="36" xfId="0" applyFont="1" applyFill="1" applyBorder="1" applyAlignment="1">
      <alignment vertical="center"/>
    </xf>
    <xf numFmtId="0" fontId="8" fillId="0" borderId="0" xfId="0" applyFont="1" applyAlignment="1">
      <alignment horizontal="center" vertical="center" wrapText="1"/>
    </xf>
    <xf numFmtId="0" fontId="8" fillId="0" borderId="0" xfId="0" applyFont="1" applyAlignment="1">
      <alignment horizontal="center" vertical="center"/>
    </xf>
    <xf numFmtId="0" fontId="24" fillId="5" borderId="31" xfId="0" applyFont="1" applyFill="1" applyBorder="1" applyAlignment="1">
      <alignment horizontal="center" vertical="center"/>
    </xf>
    <xf numFmtId="0" fontId="24" fillId="5" borderId="30" xfId="0" applyFont="1" applyFill="1" applyBorder="1" applyAlignment="1">
      <alignment horizontal="center" vertical="center"/>
    </xf>
    <xf numFmtId="0" fontId="20" fillId="0" borderId="29" xfId="0" applyFont="1" applyBorder="1" applyAlignment="1">
      <alignment horizontal="right" vertical="center"/>
    </xf>
    <xf numFmtId="0" fontId="28" fillId="0" borderId="0" xfId="0" applyFont="1" applyAlignment="1">
      <alignment horizontal="left" vertical="center"/>
    </xf>
    <xf numFmtId="0" fontId="18" fillId="0" borderId="9" xfId="0" applyFont="1" applyBorder="1" applyAlignment="1">
      <alignment horizontal="left" vertical="center"/>
    </xf>
    <xf numFmtId="0" fontId="7" fillId="0" borderId="18" xfId="0" applyFont="1" applyBorder="1" applyAlignment="1">
      <alignment horizontal="right" vertical="center"/>
    </xf>
    <xf numFmtId="0" fontId="4" fillId="0" borderId="34" xfId="0" applyFont="1" applyBorder="1" applyAlignment="1">
      <alignment horizontal="right" vertical="center"/>
    </xf>
    <xf numFmtId="0" fontId="30" fillId="7" borderId="27" xfId="0" applyFont="1" applyFill="1" applyBorder="1" applyAlignment="1">
      <alignment horizontal="left" vertical="center" wrapText="1"/>
    </xf>
    <xf numFmtId="0" fontId="31" fillId="7" borderId="7" xfId="0" applyFont="1" applyFill="1" applyBorder="1" applyAlignment="1">
      <alignment horizontal="left" vertical="center"/>
    </xf>
    <xf numFmtId="0" fontId="30" fillId="7" borderId="7" xfId="0" applyFont="1" applyFill="1" applyBorder="1" applyAlignment="1">
      <alignment horizontal="left" vertical="center"/>
    </xf>
    <xf numFmtId="0" fontId="32" fillId="0" borderId="0" xfId="0" applyFont="1" applyAlignment="1">
      <alignment vertical="center"/>
    </xf>
    <xf numFmtId="0" fontId="33" fillId="0" borderId="0" xfId="0" applyFont="1" applyAlignment="1">
      <alignment vertical="center"/>
    </xf>
    <xf numFmtId="0" fontId="32" fillId="3" borderId="2" xfId="0" applyFont="1" applyFill="1" applyBorder="1" applyAlignment="1">
      <alignment vertical="center"/>
    </xf>
    <xf numFmtId="0" fontId="32" fillId="3" borderId="0" xfId="0" applyFont="1" applyFill="1" applyAlignment="1">
      <alignment vertical="center"/>
    </xf>
    <xf numFmtId="0" fontId="32" fillId="0" borderId="2" xfId="0" applyFont="1" applyBorder="1" applyAlignment="1">
      <alignment vertical="center"/>
    </xf>
    <xf numFmtId="0" fontId="0" fillId="0" borderId="0" xfId="0" applyAlignment="1">
      <alignment horizontal="left"/>
    </xf>
    <xf numFmtId="0" fontId="5" fillId="7" borderId="29" xfId="0" applyFont="1" applyFill="1" applyBorder="1" applyAlignment="1">
      <alignment horizontal="center" vertical="center" wrapText="1"/>
    </xf>
    <xf numFmtId="0" fontId="5" fillId="7" borderId="23" xfId="0" applyFont="1" applyFill="1" applyBorder="1" applyAlignment="1">
      <alignment horizontal="center" vertical="center"/>
    </xf>
    <xf numFmtId="0" fontId="5" fillId="7" borderId="21" xfId="0" applyFont="1" applyFill="1" applyBorder="1" applyAlignment="1" applyProtection="1">
      <alignment horizontal="center" vertical="center" wrapText="1"/>
      <protection locked="0"/>
    </xf>
    <xf numFmtId="0" fontId="5" fillId="7" borderId="24" xfId="0" applyFont="1" applyFill="1" applyBorder="1" applyAlignment="1" applyProtection="1">
      <alignment horizontal="center" vertical="center" wrapText="1"/>
      <protection locked="0"/>
    </xf>
    <xf numFmtId="0" fontId="38" fillId="0" borderId="14" xfId="0" applyFont="1" applyBorder="1" applyAlignment="1">
      <alignment vertical="center"/>
    </xf>
    <xf numFmtId="0" fontId="38" fillId="0" borderId="0" xfId="0" applyFont="1" applyAlignment="1">
      <alignment vertical="center"/>
    </xf>
    <xf numFmtId="0" fontId="38" fillId="9" borderId="5" xfId="0" applyFont="1" applyFill="1" applyBorder="1" applyAlignment="1">
      <alignment horizontal="center" vertical="center" wrapText="1"/>
    </xf>
    <xf numFmtId="0" fontId="38" fillId="9" borderId="5" xfId="0" applyFont="1" applyFill="1" applyBorder="1" applyAlignment="1">
      <alignment horizontal="center" vertical="center"/>
    </xf>
    <xf numFmtId="0" fontId="39" fillId="0" borderId="0" xfId="0" applyFont="1" applyAlignment="1">
      <alignment vertical="center"/>
    </xf>
    <xf numFmtId="0" fontId="30" fillId="7" borderId="7" xfId="0" applyFont="1" applyFill="1" applyBorder="1" applyAlignment="1">
      <alignment vertical="center"/>
    </xf>
    <xf numFmtId="0" fontId="30" fillId="7" borderId="8" xfId="0" applyFont="1" applyFill="1" applyBorder="1" applyAlignment="1">
      <alignment vertical="center"/>
    </xf>
    <xf numFmtId="0" fontId="5" fillId="7" borderId="20" xfId="0" applyFont="1" applyFill="1" applyBorder="1" applyAlignment="1">
      <alignment horizontal="right" vertical="center"/>
    </xf>
    <xf numFmtId="0" fontId="0" fillId="0" borderId="9" xfId="0" applyBorder="1" applyAlignment="1">
      <alignment horizontal="right"/>
    </xf>
    <xf numFmtId="9" fontId="0" fillId="0" borderId="15" xfId="1" applyFont="1" applyBorder="1"/>
    <xf numFmtId="0" fontId="37" fillId="7" borderId="19" xfId="0" applyFont="1" applyFill="1" applyBorder="1" applyAlignment="1">
      <alignment horizontal="left" vertical="center" wrapText="1"/>
    </xf>
    <xf numFmtId="0" fontId="37" fillId="7" borderId="13" xfId="0" applyFont="1" applyFill="1" applyBorder="1" applyAlignment="1">
      <alignment horizontal="center" vertical="center" wrapText="1"/>
    </xf>
    <xf numFmtId="0" fontId="4" fillId="4" borderId="29" xfId="0" applyFont="1" applyFill="1" applyBorder="1" applyAlignment="1">
      <alignment horizontal="center" vertical="center"/>
    </xf>
    <xf numFmtId="0" fontId="4" fillId="4" borderId="23" xfId="0" applyFont="1" applyFill="1" applyBorder="1" applyAlignment="1">
      <alignment horizontal="center" vertical="center"/>
    </xf>
    <xf numFmtId="0" fontId="8" fillId="4" borderId="29" xfId="0" applyFont="1" applyFill="1" applyBorder="1" applyAlignment="1">
      <alignment horizontal="center" vertical="center"/>
    </xf>
    <xf numFmtId="0" fontId="8" fillId="4" borderId="23" xfId="0" applyFont="1" applyFill="1" applyBorder="1" applyAlignment="1">
      <alignment horizontal="center" vertical="center"/>
    </xf>
    <xf numFmtId="0" fontId="8" fillId="8" borderId="7" xfId="0" applyFont="1" applyFill="1" applyBorder="1" applyAlignment="1">
      <alignment horizontal="center" vertical="center"/>
    </xf>
    <xf numFmtId="0" fontId="8" fillId="8" borderId="20" xfId="0" applyFont="1" applyFill="1" applyBorder="1" applyAlignment="1">
      <alignment horizontal="center" vertical="center"/>
    </xf>
    <xf numFmtId="0" fontId="8" fillId="8" borderId="4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49" xfId="0" applyFont="1" applyFill="1" applyBorder="1" applyAlignment="1">
      <alignment horizontal="center" vertical="center"/>
    </xf>
    <xf numFmtId="0" fontId="8" fillId="0" borderId="9" xfId="0" applyFont="1" applyBorder="1" applyAlignment="1">
      <alignment horizontal="center" textRotation="90"/>
    </xf>
    <xf numFmtId="0" fontId="8" fillId="18" borderId="0" xfId="0" applyFont="1" applyFill="1" applyAlignment="1">
      <alignment vertical="center"/>
    </xf>
    <xf numFmtId="0" fontId="4" fillId="4" borderId="29" xfId="0" applyFont="1" applyFill="1" applyBorder="1" applyAlignment="1">
      <alignment horizontal="left" vertical="center"/>
    </xf>
    <xf numFmtId="0" fontId="4" fillId="4" borderId="23" xfId="0" applyFont="1" applyFill="1" applyBorder="1" applyAlignment="1">
      <alignment horizontal="left" vertical="center"/>
    </xf>
    <xf numFmtId="0" fontId="4" fillId="4" borderId="0" xfId="0" applyFont="1" applyFill="1" applyAlignment="1">
      <alignment horizontal="left" vertical="center"/>
    </xf>
    <xf numFmtId="0" fontId="7" fillId="4" borderId="5" xfId="0" applyFont="1" applyFill="1" applyBorder="1" applyAlignment="1">
      <alignment horizontal="center" vertical="center"/>
    </xf>
    <xf numFmtId="0" fontId="8" fillId="4" borderId="0" xfId="0" applyFont="1" applyFill="1" applyAlignment="1">
      <alignment vertical="center"/>
    </xf>
    <xf numFmtId="0" fontId="41" fillId="0" borderId="0" xfId="0" applyFont="1" applyAlignment="1">
      <alignment vertical="center"/>
    </xf>
    <xf numFmtId="0" fontId="41" fillId="0" borderId="0" xfId="0" applyFont="1" applyAlignment="1">
      <alignment vertical="center" wrapText="1"/>
    </xf>
    <xf numFmtId="0" fontId="26" fillId="27" borderId="1" xfId="0" applyFont="1" applyFill="1" applyBorder="1" applyAlignment="1">
      <alignment vertical="center" wrapText="1"/>
    </xf>
    <xf numFmtId="0" fontId="27" fillId="0" borderId="9" xfId="0" applyFont="1" applyBorder="1" applyAlignment="1">
      <alignment vertical="center" wrapText="1"/>
    </xf>
    <xf numFmtId="0" fontId="42" fillId="0" borderId="9" xfId="0" applyFont="1" applyBorder="1" applyAlignment="1">
      <alignment vertical="center" wrapText="1"/>
    </xf>
    <xf numFmtId="0" fontId="26" fillId="0" borderId="9" xfId="0" applyFont="1" applyBorder="1" applyAlignment="1">
      <alignment vertical="center" wrapText="1"/>
    </xf>
    <xf numFmtId="0" fontId="26" fillId="0" borderId="0" xfId="0" applyFont="1" applyAlignment="1">
      <alignment horizontal="center" vertical="center"/>
    </xf>
    <xf numFmtId="0" fontId="26" fillId="0" borderId="11" xfId="0" applyFont="1" applyBorder="1" applyAlignment="1">
      <alignment vertical="center"/>
    </xf>
    <xf numFmtId="0" fontId="26" fillId="0" borderId="6" xfId="0" applyFont="1" applyBorder="1" applyAlignment="1">
      <alignment horizontal="center" vertical="center"/>
    </xf>
    <xf numFmtId="0" fontId="26" fillId="0" borderId="54" xfId="0" applyFont="1" applyBorder="1" applyAlignment="1">
      <alignment vertical="center" wrapText="1"/>
    </xf>
    <xf numFmtId="0" fontId="26" fillId="0" borderId="54" xfId="0" applyFont="1" applyBorder="1" applyAlignment="1">
      <alignment vertical="center"/>
    </xf>
    <xf numFmtId="0" fontId="34" fillId="0" borderId="0" xfId="0" applyFont="1"/>
    <xf numFmtId="0" fontId="46" fillId="0" borderId="0" xfId="0" applyFont="1" applyAlignment="1">
      <alignment vertical="center"/>
    </xf>
    <xf numFmtId="9" fontId="8" fillId="8" borderId="50" xfId="1" applyFont="1" applyFill="1" applyBorder="1" applyAlignment="1">
      <alignment horizontal="center" vertical="center"/>
    </xf>
    <xf numFmtId="9" fontId="29" fillId="2" borderId="17" xfId="1" applyFont="1" applyFill="1" applyBorder="1" applyAlignment="1">
      <alignment horizontal="center" vertical="center"/>
    </xf>
    <xf numFmtId="0" fontId="49" fillId="30" borderId="1" xfId="0" applyFont="1" applyFill="1" applyBorder="1" applyAlignment="1">
      <alignment vertical="center" wrapText="1"/>
    </xf>
    <xf numFmtId="0" fontId="50" fillId="31" borderId="12" xfId="0" applyFont="1" applyFill="1" applyBorder="1" applyAlignment="1">
      <alignment vertical="center" wrapText="1"/>
    </xf>
    <xf numFmtId="0" fontId="50" fillId="32" borderId="12" xfId="0" applyFont="1" applyFill="1" applyBorder="1" applyAlignment="1">
      <alignment vertical="center" wrapText="1"/>
    </xf>
    <xf numFmtId="0" fontId="50" fillId="33" borderId="12" xfId="0" applyFont="1" applyFill="1" applyBorder="1" applyAlignment="1">
      <alignment vertical="center" wrapText="1"/>
    </xf>
    <xf numFmtId="0" fontId="50" fillId="29" borderId="1" xfId="0" applyFont="1" applyFill="1" applyBorder="1" applyAlignment="1">
      <alignment vertical="center" wrapText="1"/>
    </xf>
    <xf numFmtId="0" fontId="49" fillId="28" borderId="12" xfId="0" applyFont="1" applyFill="1" applyBorder="1" applyAlignment="1">
      <alignment vertical="center" wrapText="1"/>
    </xf>
    <xf numFmtId="0" fontId="34" fillId="0" borderId="0" xfId="0" applyFont="1" applyAlignment="1">
      <alignment vertical="center"/>
    </xf>
    <xf numFmtId="0" fontId="4" fillId="0" borderId="52" xfId="0" applyFont="1" applyBorder="1" applyAlignment="1">
      <alignment horizontal="left" vertical="center"/>
    </xf>
    <xf numFmtId="0" fontId="31" fillId="7" borderId="9" xfId="0" applyFont="1" applyFill="1" applyBorder="1" applyAlignment="1">
      <alignment horizontal="left" vertical="center"/>
    </xf>
    <xf numFmtId="0" fontId="7" fillId="0" borderId="52" xfId="0" applyFont="1" applyBorder="1" applyAlignment="1">
      <alignment horizontal="center" vertical="center"/>
    </xf>
    <xf numFmtId="0" fontId="8" fillId="0" borderId="52" xfId="0" applyFont="1" applyBorder="1" applyAlignment="1">
      <alignment horizontal="center" vertical="center"/>
    </xf>
    <xf numFmtId="0" fontId="7" fillId="0" borderId="52" xfId="2" applyFont="1" applyFill="1" applyBorder="1" applyAlignment="1" applyProtection="1">
      <alignment horizontal="center" vertical="center"/>
    </xf>
    <xf numFmtId="0" fontId="8" fillId="0" borderId="26" xfId="0" applyFont="1" applyBorder="1" applyAlignment="1">
      <alignment horizontal="center" vertical="center"/>
    </xf>
    <xf numFmtId="0" fontId="7" fillId="0" borderId="26" xfId="2" applyFont="1" applyFill="1" applyBorder="1" applyAlignment="1" applyProtection="1">
      <alignment horizontal="center" vertical="center"/>
    </xf>
    <xf numFmtId="0" fontId="8" fillId="8" borderId="8" xfId="0" applyFont="1" applyFill="1" applyBorder="1" applyAlignment="1">
      <alignment horizontal="center" vertical="center"/>
    </xf>
    <xf numFmtId="0" fontId="30" fillId="7" borderId="9" xfId="0" applyFont="1" applyFill="1" applyBorder="1" applyAlignment="1">
      <alignment horizontal="left" vertical="center"/>
    </xf>
    <xf numFmtId="0" fontId="43" fillId="0" borderId="0" xfId="0" applyFont="1" applyAlignment="1">
      <alignment vertical="center"/>
    </xf>
    <xf numFmtId="0" fontId="4" fillId="0" borderId="44" xfId="0" applyFont="1" applyBorder="1" applyAlignment="1">
      <alignment horizontal="center" vertical="center"/>
    </xf>
    <xf numFmtId="0" fontId="8" fillId="0" borderId="46" xfId="0" applyFont="1" applyBorder="1" applyAlignment="1">
      <alignment horizontal="left" vertical="center"/>
    </xf>
    <xf numFmtId="0" fontId="8" fillId="4" borderId="46" xfId="0" applyFont="1" applyFill="1" applyBorder="1" applyAlignment="1">
      <alignment horizontal="left" vertical="center"/>
    </xf>
    <xf numFmtId="0" fontId="7" fillId="0" borderId="46" xfId="0" applyFont="1" applyBorder="1" applyAlignment="1">
      <alignment horizontal="left" vertical="center"/>
    </xf>
    <xf numFmtId="0" fontId="4" fillId="0" borderId="46" xfId="0" applyFont="1" applyBorder="1" applyAlignment="1">
      <alignment horizontal="left" vertical="center" wrapText="1"/>
    </xf>
    <xf numFmtId="0" fontId="7" fillId="0" borderId="46" xfId="2" applyFont="1" applyFill="1" applyBorder="1" applyAlignment="1" applyProtection="1">
      <alignment horizontal="left" vertical="center"/>
    </xf>
    <xf numFmtId="0" fontId="34" fillId="0" borderId="46" xfId="0" applyFont="1" applyBorder="1" applyAlignment="1">
      <alignment vertical="center" wrapText="1"/>
    </xf>
    <xf numFmtId="0" fontId="4" fillId="0" borderId="46" xfId="2" applyFont="1" applyFill="1" applyBorder="1" applyAlignment="1" applyProtection="1">
      <alignment horizontal="left" vertical="center" wrapText="1"/>
    </xf>
    <xf numFmtId="0" fontId="4" fillId="0" borderId="46" xfId="2" applyFont="1" applyFill="1" applyBorder="1" applyAlignment="1" applyProtection="1">
      <alignment horizontal="left" vertical="center" wrapText="1" indent="8"/>
    </xf>
    <xf numFmtId="0" fontId="8" fillId="0" borderId="46" xfId="0" applyFont="1" applyBorder="1" applyAlignment="1">
      <alignment horizontal="left" vertical="center" wrapText="1"/>
    </xf>
    <xf numFmtId="0" fontId="47" fillId="0" borderId="9" xfId="0" applyFont="1" applyBorder="1" applyAlignment="1">
      <alignment vertical="center"/>
    </xf>
    <xf numFmtId="0" fontId="4" fillId="4" borderId="46" xfId="2" applyFont="1" applyFill="1" applyBorder="1" applyAlignment="1" applyProtection="1">
      <alignment horizontal="left" vertical="center"/>
    </xf>
    <xf numFmtId="0" fontId="8" fillId="0" borderId="46" xfId="0" applyFont="1" applyBorder="1" applyAlignment="1">
      <alignment vertical="center" wrapText="1"/>
    </xf>
    <xf numFmtId="0" fontId="8" fillId="0" borderId="46" xfId="0" applyFont="1" applyBorder="1" applyAlignment="1">
      <alignment horizontal="left" vertical="center" indent="8"/>
    </xf>
    <xf numFmtId="0" fontId="18" fillId="0" borderId="9" xfId="0" applyFont="1" applyBorder="1" applyAlignment="1">
      <alignment vertical="center" wrapText="1"/>
    </xf>
    <xf numFmtId="0" fontId="8" fillId="0" borderId="46" xfId="0" applyFont="1" applyBorder="1" applyAlignment="1">
      <alignment horizontal="left" vertical="center" wrapText="1" indent="8"/>
    </xf>
    <xf numFmtId="0" fontId="34" fillId="0" borderId="46" xfId="0" applyFont="1" applyBorder="1" applyAlignment="1">
      <alignment horizontal="left" vertical="center" indent="8"/>
    </xf>
    <xf numFmtId="0" fontId="34" fillId="0" borderId="9" xfId="0" applyFont="1" applyBorder="1" applyAlignment="1">
      <alignment vertical="center"/>
    </xf>
    <xf numFmtId="0" fontId="47" fillId="0" borderId="60" xfId="0" applyFont="1" applyBorder="1" applyAlignment="1">
      <alignment vertical="center"/>
    </xf>
    <xf numFmtId="0" fontId="18" fillId="0" borderId="9" xfId="0" applyFont="1" applyBorder="1" applyAlignment="1">
      <alignment vertical="center"/>
    </xf>
    <xf numFmtId="0" fontId="4" fillId="4" borderId="46" xfId="0" applyFont="1" applyFill="1" applyBorder="1" applyAlignment="1">
      <alignment horizontal="left" vertical="center" wrapText="1"/>
    </xf>
    <xf numFmtId="0" fontId="35" fillId="0" borderId="46" xfId="0" applyFont="1" applyBorder="1" applyAlignment="1">
      <alignment vertical="center" wrapText="1"/>
    </xf>
    <xf numFmtId="0" fontId="34" fillId="0" borderId="61" xfId="0" applyFont="1" applyBorder="1" applyAlignment="1">
      <alignment vertical="center" wrapText="1"/>
    </xf>
    <xf numFmtId="0" fontId="34" fillId="0" borderId="46" xfId="0" applyFont="1" applyBorder="1" applyAlignment="1">
      <alignment vertical="center"/>
    </xf>
    <xf numFmtId="0" fontId="45" fillId="0" borderId="62" xfId="0" applyFont="1" applyBorder="1" applyAlignment="1">
      <alignment horizontal="left" vertical="center" wrapText="1"/>
    </xf>
    <xf numFmtId="0" fontId="8" fillId="0" borderId="62" xfId="0" applyFont="1" applyBorder="1" applyAlignment="1">
      <alignment horizontal="left" vertical="center" indent="8"/>
    </xf>
    <xf numFmtId="0" fontId="4" fillId="0" borderId="46" xfId="0" applyFont="1" applyBorder="1" applyAlignment="1">
      <alignment horizontal="left" vertical="center"/>
    </xf>
    <xf numFmtId="0" fontId="8" fillId="0" borderId="46" xfId="0" applyFont="1" applyBorder="1" applyAlignment="1">
      <alignment vertical="center"/>
    </xf>
    <xf numFmtId="0" fontId="4" fillId="4" borderId="46" xfId="2" applyFont="1" applyFill="1" applyBorder="1" applyAlignment="1" applyProtection="1">
      <alignment horizontal="left" vertical="center" wrapText="1"/>
    </xf>
    <xf numFmtId="0" fontId="48" fillId="0" borderId="46" xfId="0" applyFont="1" applyBorder="1" applyAlignment="1">
      <alignment vertical="center" wrapText="1"/>
    </xf>
    <xf numFmtId="0" fontId="18" fillId="0" borderId="46" xfId="0" applyFont="1" applyBorder="1" applyAlignment="1">
      <alignment vertical="center" wrapText="1"/>
    </xf>
    <xf numFmtId="0" fontId="34" fillId="0" borderId="46" xfId="0" applyFont="1" applyBorder="1" applyAlignment="1">
      <alignment horizontal="left" vertical="center" wrapText="1" indent="8"/>
    </xf>
    <xf numFmtId="0" fontId="4" fillId="0" borderId="46" xfId="2" applyFont="1" applyFill="1" applyBorder="1" applyAlignment="1" applyProtection="1">
      <alignment horizontal="left" vertical="center"/>
    </xf>
    <xf numFmtId="0" fontId="4" fillId="4" borderId="46" xfId="0" applyFont="1" applyFill="1" applyBorder="1" applyAlignment="1">
      <alignment horizontal="left" vertical="center"/>
    </xf>
    <xf numFmtId="0" fontId="46" fillId="0" borderId="9" xfId="0" applyFont="1" applyBorder="1" applyAlignment="1">
      <alignment vertical="center"/>
    </xf>
    <xf numFmtId="0" fontId="46" fillId="0" borderId="60" xfId="0" applyFont="1" applyBorder="1" applyAlignment="1">
      <alignment vertical="center"/>
    </xf>
    <xf numFmtId="0" fontId="52" fillId="0" borderId="9" xfId="0" applyFont="1" applyBorder="1" applyAlignment="1">
      <alignment vertical="center" wrapText="1"/>
    </xf>
    <xf numFmtId="0" fontId="52" fillId="0" borderId="9" xfId="0" applyFont="1" applyBorder="1" applyAlignment="1">
      <alignment vertical="center"/>
    </xf>
    <xf numFmtId="0" fontId="27" fillId="0" borderId="5" xfId="0" applyFont="1" applyBorder="1" applyAlignment="1">
      <alignment vertical="center"/>
    </xf>
    <xf numFmtId="0" fontId="26" fillId="0" borderId="5" xfId="0" applyFont="1" applyBorder="1" applyAlignment="1">
      <alignment vertical="center"/>
    </xf>
    <xf numFmtId="0" fontId="26" fillId="0" borderId="5" xfId="0" applyFont="1" applyBorder="1" applyAlignment="1">
      <alignment horizontal="center" vertical="center"/>
    </xf>
    <xf numFmtId="0" fontId="26" fillId="0" borderId="5" xfId="0" applyFont="1" applyBorder="1" applyAlignment="1">
      <alignment vertical="center" wrapText="1"/>
    </xf>
    <xf numFmtId="0" fontId="34" fillId="4" borderId="46" xfId="0" applyFont="1" applyFill="1" applyBorder="1" applyAlignment="1">
      <alignment horizontal="left" vertical="center" wrapText="1" indent="8"/>
    </xf>
    <xf numFmtId="0" fontId="7" fillId="4" borderId="9" xfId="0" applyFont="1" applyFill="1" applyBorder="1" applyAlignment="1">
      <alignment horizontal="left" vertical="center" wrapText="1"/>
    </xf>
    <xf numFmtId="0" fontId="35" fillId="4" borderId="46" xfId="0" applyFont="1" applyFill="1" applyBorder="1" applyAlignment="1">
      <alignment vertical="center" wrapText="1"/>
    </xf>
    <xf numFmtId="0" fontId="8" fillId="4" borderId="46" xfId="0" applyFont="1" applyFill="1" applyBorder="1" applyAlignment="1">
      <alignment horizontal="left" vertical="center" indent="8"/>
    </xf>
    <xf numFmtId="0" fontId="8" fillId="0" borderId="5" xfId="0" applyFont="1" applyBorder="1" applyAlignment="1">
      <alignment horizontal="left" vertical="center" wrapText="1" indent="8"/>
    </xf>
    <xf numFmtId="0" fontId="35" fillId="0" borderId="46" xfId="0" applyFont="1" applyBorder="1" applyAlignment="1">
      <alignment horizontal="left" vertical="center" wrapText="1" indent="8"/>
    </xf>
    <xf numFmtId="0" fontId="4" fillId="0" borderId="5" xfId="2" applyFont="1" applyFill="1" applyBorder="1" applyAlignment="1" applyProtection="1">
      <alignment horizontal="left" vertical="center" wrapText="1"/>
    </xf>
    <xf numFmtId="0" fontId="34" fillId="0" borderId="5" xfId="0" applyFont="1" applyBorder="1" applyAlignment="1">
      <alignment horizontal="left" vertical="center" indent="8"/>
    </xf>
    <xf numFmtId="0" fontId="4" fillId="6" borderId="5" xfId="0" applyFont="1" applyFill="1" applyBorder="1" applyAlignment="1" applyProtection="1">
      <alignment horizontal="left" vertical="center"/>
      <protection locked="0"/>
    </xf>
    <xf numFmtId="0" fontId="7" fillId="7" borderId="0" xfId="0" applyFont="1" applyFill="1" applyAlignment="1" applyProtection="1">
      <alignment horizontal="left" vertical="center"/>
      <protection locked="0"/>
    </xf>
    <xf numFmtId="0" fontId="7" fillId="0" borderId="5" xfId="0" applyFont="1" applyBorder="1" applyAlignment="1" applyProtection="1">
      <alignment horizontal="left" vertical="center"/>
      <protection locked="0"/>
    </xf>
    <xf numFmtId="0" fontId="8" fillId="6" borderId="5" xfId="0" applyFont="1" applyFill="1" applyBorder="1" applyAlignment="1" applyProtection="1">
      <alignment horizontal="left" vertical="center"/>
      <protection locked="0"/>
    </xf>
    <xf numFmtId="0" fontId="7" fillId="0" borderId="5" xfId="2" applyFont="1" applyFill="1" applyBorder="1" applyAlignment="1" applyProtection="1">
      <alignment horizontal="left" vertical="center"/>
      <protection locked="0"/>
    </xf>
    <xf numFmtId="9" fontId="8" fillId="6" borderId="5" xfId="1" applyFont="1" applyFill="1" applyBorder="1" applyAlignment="1" applyProtection="1">
      <alignment horizontal="left" vertical="center"/>
      <protection locked="0"/>
    </xf>
    <xf numFmtId="164" fontId="8" fillId="6" borderId="5" xfId="3" applyNumberFormat="1" applyFont="1" applyFill="1" applyBorder="1" applyAlignment="1" applyProtection="1">
      <alignment horizontal="left" vertical="center"/>
      <protection locked="0"/>
    </xf>
    <xf numFmtId="0" fontId="7" fillId="0" borderId="0" xfId="2" applyFont="1" applyFill="1" applyBorder="1" applyAlignment="1" applyProtection="1">
      <alignment horizontal="left" vertical="center"/>
      <protection locked="0"/>
    </xf>
    <xf numFmtId="0" fontId="8" fillId="6" borderId="3" xfId="0" applyFont="1" applyFill="1" applyBorder="1" applyAlignment="1" applyProtection="1">
      <alignment horizontal="left" vertical="center" wrapText="1"/>
      <protection locked="0"/>
    </xf>
    <xf numFmtId="0" fontId="4" fillId="0" borderId="6" xfId="0" applyFont="1" applyBorder="1" applyAlignment="1" applyProtection="1">
      <alignment horizontal="left" vertical="center"/>
      <protection locked="0"/>
    </xf>
    <xf numFmtId="0" fontId="7" fillId="7" borderId="8" xfId="0" applyFont="1" applyFill="1" applyBorder="1" applyAlignment="1" applyProtection="1">
      <alignment horizontal="left" vertical="center"/>
      <protection locked="0"/>
    </xf>
    <xf numFmtId="0" fontId="4" fillId="6" borderId="45" xfId="0" applyFont="1" applyFill="1" applyBorder="1" applyAlignment="1" applyProtection="1">
      <alignment horizontal="left" vertical="center"/>
      <protection locked="0"/>
    </xf>
    <xf numFmtId="0" fontId="8" fillId="6" borderId="45" xfId="0" applyFont="1" applyFill="1" applyBorder="1" applyAlignment="1" applyProtection="1">
      <alignment horizontal="left" vertical="center"/>
      <protection locked="0"/>
    </xf>
    <xf numFmtId="0" fontId="10" fillId="0" borderId="6" xfId="0" applyFont="1" applyBorder="1" applyAlignment="1" applyProtection="1">
      <alignment horizontal="left" vertical="center" wrapText="1"/>
      <protection locked="0"/>
    </xf>
    <xf numFmtId="0" fontId="7" fillId="0" borderId="0" xfId="0" applyFont="1" applyAlignment="1" applyProtection="1">
      <alignment horizontal="left" vertical="center"/>
      <protection locked="0"/>
    </xf>
    <xf numFmtId="0" fontId="8" fillId="6" borderId="3" xfId="0" applyFont="1" applyFill="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8" fillId="6" borderId="45" xfId="0" applyFont="1" applyFill="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7" fillId="0" borderId="6" xfId="0" applyFont="1" applyBorder="1" applyAlignment="1" applyProtection="1">
      <alignment horizontal="left" vertical="center"/>
      <protection locked="0"/>
    </xf>
    <xf numFmtId="0" fontId="7" fillId="0" borderId="0" xfId="2" applyFont="1" applyFill="1" applyBorder="1" applyAlignment="1" applyProtection="1">
      <alignment horizontal="left" vertical="center" wrapText="1"/>
      <protection locked="0"/>
    </xf>
    <xf numFmtId="0" fontId="4" fillId="6" borderId="3" xfId="0" applyFont="1" applyFill="1" applyBorder="1" applyAlignment="1" applyProtection="1">
      <alignment horizontal="left" vertical="center"/>
      <protection locked="0"/>
    </xf>
    <xf numFmtId="0" fontId="4" fillId="0" borderId="45" xfId="0" applyFont="1" applyBorder="1" applyAlignment="1" applyProtection="1">
      <alignment horizontal="left" vertical="center"/>
      <protection locked="0"/>
    </xf>
    <xf numFmtId="0" fontId="17" fillId="0" borderId="0" xfId="0" applyFont="1" applyAlignment="1" applyProtection="1">
      <alignment horizontal="left" vertical="center"/>
      <protection locked="0"/>
    </xf>
    <xf numFmtId="0" fontId="11" fillId="0" borderId="0" xfId="0" applyFont="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4" fillId="6" borderId="47" xfId="0" applyFont="1" applyFill="1" applyBorder="1" applyAlignment="1" applyProtection="1">
      <alignment horizontal="left" vertical="center"/>
      <protection locked="0"/>
    </xf>
    <xf numFmtId="0" fontId="5" fillId="7" borderId="8" xfId="0" applyFont="1" applyFill="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4" fillId="0" borderId="9" xfId="0" applyFont="1" applyBorder="1" applyAlignment="1" applyProtection="1">
      <alignment horizontal="left" vertical="center"/>
      <protection locked="0"/>
    </xf>
    <xf numFmtId="0" fontId="4" fillId="0" borderId="26" xfId="0" applyFont="1" applyBorder="1" applyAlignment="1" applyProtection="1">
      <alignment horizontal="left" vertical="center"/>
      <protection locked="0"/>
    </xf>
    <xf numFmtId="0" fontId="8" fillId="6" borderId="28" xfId="0" applyFont="1" applyFill="1" applyBorder="1" applyAlignment="1" applyProtection="1">
      <alignment vertical="center"/>
      <protection locked="0"/>
    </xf>
    <xf numFmtId="0" fontId="8" fillId="6" borderId="25" xfId="0" applyFont="1" applyFill="1" applyBorder="1" applyAlignment="1" applyProtection="1">
      <alignment vertical="center"/>
      <protection locked="0"/>
    </xf>
    <xf numFmtId="0" fontId="8" fillId="6" borderId="51" xfId="0" applyFont="1" applyFill="1" applyBorder="1" applyAlignment="1" applyProtection="1">
      <alignment vertical="center"/>
      <protection locked="0"/>
    </xf>
    <xf numFmtId="0" fontId="8" fillId="6" borderId="58" xfId="0" applyFont="1" applyFill="1" applyBorder="1" applyAlignment="1" applyProtection="1">
      <alignment vertical="center"/>
      <protection locked="0"/>
    </xf>
    <xf numFmtId="0" fontId="8" fillId="0" borderId="9" xfId="0" applyFont="1" applyBorder="1" applyAlignment="1" applyProtection="1">
      <alignment vertical="center"/>
      <protection locked="0"/>
    </xf>
    <xf numFmtId="0" fontId="8" fillId="0" borderId="26" xfId="0" applyFont="1" applyBorder="1" applyAlignment="1" applyProtection="1">
      <alignment vertical="center"/>
      <protection locked="0"/>
    </xf>
    <xf numFmtId="0" fontId="4" fillId="0" borderId="1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10" fillId="0" borderId="42" xfId="0" applyFont="1" applyBorder="1" applyAlignment="1" applyProtection="1">
      <alignment horizontal="left" vertical="center" wrapText="1"/>
      <protection locked="0"/>
    </xf>
    <xf numFmtId="0" fontId="4" fillId="0" borderId="11" xfId="0" applyFont="1" applyBorder="1" applyAlignment="1" applyProtection="1">
      <alignment horizontal="left" vertical="center"/>
      <protection locked="0"/>
    </xf>
    <xf numFmtId="0" fontId="4" fillId="0" borderId="42" xfId="0" applyFont="1" applyBorder="1" applyAlignment="1" applyProtection="1">
      <alignment horizontal="left" vertical="center"/>
      <protection locked="0"/>
    </xf>
    <xf numFmtId="0" fontId="4" fillId="0" borderId="9"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8" fillId="0" borderId="28" xfId="0" applyFont="1" applyBorder="1" applyAlignment="1" applyProtection="1">
      <alignment vertical="center"/>
      <protection locked="0"/>
    </xf>
    <xf numFmtId="0" fontId="8" fillId="0" borderId="25" xfId="0" applyFont="1" applyBorder="1" applyAlignment="1" applyProtection="1">
      <alignment vertical="center"/>
      <protection locked="0"/>
    </xf>
    <xf numFmtId="0" fontId="8" fillId="6" borderId="57" xfId="0" applyFont="1" applyFill="1" applyBorder="1" applyAlignment="1" applyProtection="1">
      <alignment vertical="center"/>
      <protection locked="0"/>
    </xf>
    <xf numFmtId="0" fontId="8" fillId="0" borderId="6" xfId="0" applyFont="1" applyBorder="1" applyAlignment="1" applyProtection="1">
      <alignment vertical="center"/>
      <protection locked="0"/>
    </xf>
    <xf numFmtId="0" fontId="8" fillId="0" borderId="42" xfId="0" applyFont="1" applyBorder="1" applyAlignment="1" applyProtection="1">
      <alignment vertical="center"/>
      <protection locked="0"/>
    </xf>
    <xf numFmtId="9" fontId="8" fillId="6" borderId="3" xfId="1" applyFont="1" applyFill="1" applyBorder="1" applyAlignment="1" applyProtection="1">
      <alignment horizontal="left" vertical="center"/>
      <protection locked="0"/>
    </xf>
    <xf numFmtId="164" fontId="8" fillId="6" borderId="3" xfId="3" applyNumberFormat="1" applyFont="1" applyFill="1" applyBorder="1" applyAlignment="1" applyProtection="1">
      <alignment horizontal="left" vertical="center"/>
      <protection locked="0"/>
    </xf>
    <xf numFmtId="0" fontId="8" fillId="6" borderId="47" xfId="0" applyFont="1" applyFill="1" applyBorder="1" applyAlignment="1" applyProtection="1">
      <alignment horizontal="left" vertical="center" wrapText="1"/>
      <protection locked="0"/>
    </xf>
    <xf numFmtId="0" fontId="8" fillId="6" borderId="49" xfId="0" applyFont="1" applyFill="1" applyBorder="1" applyAlignment="1" applyProtection="1">
      <alignment vertical="center"/>
      <protection locked="0"/>
    </xf>
    <xf numFmtId="0" fontId="8" fillId="6" borderId="59" xfId="0" applyFont="1" applyFill="1" applyBorder="1" applyAlignment="1" applyProtection="1">
      <alignment vertical="center"/>
      <protection locked="0"/>
    </xf>
    <xf numFmtId="0" fontId="8" fillId="0" borderId="35" xfId="0" applyFont="1" applyBorder="1" applyAlignment="1" applyProtection="1">
      <alignment vertical="center"/>
      <protection locked="0"/>
    </xf>
    <xf numFmtId="0" fontId="8" fillId="0" borderId="36" xfId="0" applyFont="1" applyBorder="1" applyAlignment="1" applyProtection="1">
      <alignment vertical="center"/>
      <protection locked="0"/>
    </xf>
    <xf numFmtId="0" fontId="8" fillId="6" borderId="9" xfId="0" applyFont="1" applyFill="1" applyBorder="1" applyAlignment="1" applyProtection="1">
      <alignment vertical="center"/>
      <protection locked="0"/>
    </xf>
    <xf numFmtId="0" fontId="8" fillId="6" borderId="26" xfId="0" applyFont="1" applyFill="1" applyBorder="1" applyAlignment="1" applyProtection="1">
      <alignment vertical="center"/>
      <protection locked="0"/>
    </xf>
    <xf numFmtId="0" fontId="10" fillId="0" borderId="9" xfId="0" applyFont="1" applyBorder="1" applyAlignment="1" applyProtection="1">
      <alignment horizontal="left" vertical="center"/>
      <protection locked="0"/>
    </xf>
    <xf numFmtId="0" fontId="4" fillId="0" borderId="9" xfId="0" applyFont="1" applyBorder="1" applyAlignment="1" applyProtection="1">
      <alignment vertical="center"/>
      <protection locked="0"/>
    </xf>
    <xf numFmtId="0" fontId="4" fillId="0" borderId="0" xfId="0" applyFont="1" applyAlignment="1" applyProtection="1">
      <alignment vertical="center"/>
      <protection locked="0"/>
    </xf>
    <xf numFmtId="0" fontId="8" fillId="6" borderId="56" xfId="0" applyFont="1" applyFill="1" applyBorder="1" applyAlignment="1" applyProtection="1">
      <alignment vertical="center"/>
      <protection locked="0"/>
    </xf>
    <xf numFmtId="0" fontId="8" fillId="0" borderId="56" xfId="0" applyFont="1" applyBorder="1" applyAlignment="1" applyProtection="1">
      <alignment vertical="center"/>
      <protection locked="0"/>
    </xf>
    <xf numFmtId="0" fontId="8" fillId="0" borderId="57" xfId="0" applyFont="1" applyBorder="1" applyAlignment="1" applyProtection="1">
      <alignment vertical="center"/>
      <protection locked="0"/>
    </xf>
    <xf numFmtId="0" fontId="4" fillId="4" borderId="9" xfId="0" applyFont="1" applyFill="1" applyBorder="1" applyAlignment="1" applyProtection="1">
      <alignment horizontal="left" vertical="center"/>
      <protection locked="0"/>
    </xf>
    <xf numFmtId="0" fontId="4" fillId="4" borderId="26" xfId="0" applyFont="1" applyFill="1" applyBorder="1" applyAlignment="1" applyProtection="1">
      <alignment horizontal="left" vertical="center"/>
      <protection locked="0"/>
    </xf>
    <xf numFmtId="0" fontId="26" fillId="27" borderId="1" xfId="0" applyFont="1" applyFill="1" applyBorder="1" applyAlignment="1" applyProtection="1">
      <alignment horizontal="center" vertical="center"/>
      <protection locked="0"/>
    </xf>
    <xf numFmtId="0" fontId="41" fillId="0" borderId="0" xfId="0" applyFont="1" applyAlignment="1" applyProtection="1">
      <alignment vertical="center"/>
      <protection locked="0"/>
    </xf>
    <xf numFmtId="0" fontId="7" fillId="0" borderId="0" xfId="0" applyFont="1" applyAlignment="1" applyProtection="1">
      <alignment horizontal="left" vertical="center"/>
      <protection hidden="1"/>
    </xf>
    <xf numFmtId="0" fontId="20" fillId="9" borderId="5" xfId="0" applyFont="1" applyFill="1" applyBorder="1" applyAlignment="1" applyProtection="1">
      <alignment horizontal="center" vertical="center" wrapText="1"/>
      <protection hidden="1"/>
    </xf>
    <xf numFmtId="0" fontId="7" fillId="9" borderId="5" xfId="0" applyFont="1" applyFill="1" applyBorder="1" applyAlignment="1" applyProtection="1">
      <alignment horizontal="center" vertical="center"/>
      <protection hidden="1"/>
    </xf>
    <xf numFmtId="0" fontId="38" fillId="9" borderId="5" xfId="0" applyFont="1" applyFill="1" applyBorder="1" applyAlignment="1" applyProtection="1">
      <alignment horizontal="center" vertical="center" wrapText="1"/>
      <protection hidden="1"/>
    </xf>
    <xf numFmtId="0" fontId="38" fillId="9" borderId="5" xfId="0" applyFont="1" applyFill="1" applyBorder="1" applyAlignment="1" applyProtection="1">
      <alignment horizontal="center" vertical="center"/>
      <protection hidden="1"/>
    </xf>
    <xf numFmtId="0" fontId="7" fillId="9" borderId="5" xfId="0" applyFont="1" applyFill="1" applyBorder="1" applyAlignment="1" applyProtection="1">
      <alignment horizontal="center" vertical="center" wrapText="1"/>
      <protection locked="0" hidden="1"/>
    </xf>
    <xf numFmtId="0" fontId="7" fillId="9" borderId="5" xfId="0" applyFont="1" applyFill="1" applyBorder="1" applyAlignment="1" applyProtection="1">
      <alignment horizontal="center" vertical="center" wrapText="1"/>
      <protection hidden="1"/>
    </xf>
    <xf numFmtId="0" fontId="15" fillId="9" borderId="5" xfId="0" applyFont="1" applyFill="1" applyBorder="1" applyAlignment="1" applyProtection="1">
      <alignment horizontal="center" vertical="center" wrapText="1"/>
      <protection hidden="1"/>
    </xf>
    <xf numFmtId="0" fontId="7" fillId="9" borderId="5" xfId="2" applyFont="1" applyFill="1" applyBorder="1" applyAlignment="1" applyProtection="1">
      <alignment horizontal="center" vertical="center"/>
      <protection hidden="1"/>
    </xf>
    <xf numFmtId="0" fontId="22" fillId="9" borderId="5" xfId="0" applyFont="1" applyFill="1" applyBorder="1" applyAlignment="1" applyProtection="1">
      <alignment horizontal="center" vertical="center"/>
      <protection hidden="1"/>
    </xf>
    <xf numFmtId="0" fontId="7" fillId="9" borderId="5" xfId="2" applyFont="1" applyFill="1" applyBorder="1" applyAlignment="1" applyProtection="1">
      <alignment horizontal="center" vertical="center" wrapText="1"/>
      <protection hidden="1"/>
    </xf>
    <xf numFmtId="0" fontId="15" fillId="9" borderId="5" xfId="2" applyFont="1" applyFill="1" applyBorder="1" applyAlignment="1" applyProtection="1">
      <alignment horizontal="center" vertical="center" wrapText="1"/>
      <protection hidden="1"/>
    </xf>
    <xf numFmtId="0" fontId="15" fillId="9" borderId="5" xfId="0" applyFont="1" applyFill="1" applyBorder="1" applyAlignment="1" applyProtection="1">
      <alignment horizontal="center" vertical="center"/>
      <protection hidden="1"/>
    </xf>
    <xf numFmtId="0" fontId="15" fillId="0" borderId="0" xfId="0" applyFont="1" applyAlignment="1" applyProtection="1">
      <alignment horizontal="left" vertical="center"/>
      <protection hidden="1"/>
    </xf>
    <xf numFmtId="0" fontId="4" fillId="6" borderId="45" xfId="0" applyFont="1" applyFill="1" applyBorder="1" applyAlignment="1" applyProtection="1">
      <alignment horizontal="left" vertical="center" wrapText="1"/>
      <protection locked="0"/>
    </xf>
    <xf numFmtId="0" fontId="8" fillId="0" borderId="5" xfId="0" applyFont="1" applyBorder="1" applyAlignment="1">
      <alignment vertical="center" wrapText="1"/>
    </xf>
    <xf numFmtId="0" fontId="4" fillId="0" borderId="5" xfId="0" applyFont="1" applyBorder="1" applyAlignment="1">
      <alignment horizontal="left" vertical="center" wrapText="1"/>
    </xf>
    <xf numFmtId="0" fontId="8" fillId="0" borderId="5" xfId="0" applyFont="1" applyBorder="1" applyAlignment="1">
      <alignment vertical="center"/>
    </xf>
    <xf numFmtId="0" fontId="26" fillId="0" borderId="5" xfId="0" applyFont="1" applyBorder="1" applyAlignment="1">
      <alignment horizontal="left" vertical="center" wrapText="1"/>
    </xf>
    <xf numFmtId="0" fontId="8" fillId="0" borderId="0" xfId="0" applyFont="1" applyAlignment="1">
      <alignment horizontal="left" vertical="center" indent="8"/>
    </xf>
    <xf numFmtId="0" fontId="8" fillId="0" borderId="5" xfId="0" applyFont="1" applyBorder="1" applyAlignment="1">
      <alignment horizontal="left" vertical="center"/>
    </xf>
    <xf numFmtId="0" fontId="45" fillId="0" borderId="5" xfId="0" applyFont="1" applyBorder="1" applyAlignment="1">
      <alignment horizontal="left" vertical="center" wrapText="1"/>
    </xf>
    <xf numFmtId="0" fontId="7" fillId="0" borderId="5"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protection hidden="1"/>
    </xf>
    <xf numFmtId="0" fontId="35" fillId="0" borderId="28" xfId="0" applyFont="1" applyBorder="1" applyAlignment="1">
      <alignment vertical="center" wrapText="1"/>
    </xf>
    <xf numFmtId="0" fontId="8" fillId="0" borderId="5" xfId="0" applyFont="1" applyBorder="1" applyAlignment="1">
      <alignment horizontal="left" vertical="center" indent="8"/>
    </xf>
    <xf numFmtId="0" fontId="35" fillId="0" borderId="5" xfId="0" applyFont="1" applyBorder="1" applyAlignment="1">
      <alignment vertical="center" wrapText="1"/>
    </xf>
    <xf numFmtId="0" fontId="35" fillId="4" borderId="5" xfId="0" applyFont="1" applyFill="1" applyBorder="1" applyAlignment="1">
      <alignment vertical="center" wrapText="1"/>
    </xf>
    <xf numFmtId="0" fontId="34" fillId="0" borderId="5" xfId="0" applyFont="1" applyBorder="1" applyAlignment="1">
      <alignment vertical="center" wrapText="1"/>
    </xf>
    <xf numFmtId="0" fontId="34" fillId="0" borderId="5" xfId="0" applyFont="1" applyBorder="1" applyAlignment="1">
      <alignment vertical="center"/>
    </xf>
    <xf numFmtId="0" fontId="8" fillId="0" borderId="28" xfId="0" applyFont="1" applyBorder="1" applyAlignment="1">
      <alignment horizontal="left" vertical="center"/>
    </xf>
    <xf numFmtId="0" fontId="45" fillId="0" borderId="3" xfId="0" applyFont="1" applyBorder="1" applyAlignment="1">
      <alignment horizontal="left" vertical="center" wrapText="1"/>
    </xf>
    <xf numFmtId="0" fontId="4" fillId="6" borderId="48" xfId="0" applyFont="1" applyFill="1" applyBorder="1" applyAlignment="1" applyProtection="1">
      <alignment horizontal="left" vertical="center" wrapText="1"/>
      <protection locked="0"/>
    </xf>
    <xf numFmtId="0" fontId="4" fillId="6" borderId="5" xfId="0" applyFont="1" applyFill="1" applyBorder="1" applyAlignment="1" applyProtection="1">
      <alignment horizontal="left" vertical="center" wrapText="1"/>
      <protection locked="0"/>
    </xf>
    <xf numFmtId="0" fontId="4" fillId="0" borderId="5" xfId="0" applyFont="1" applyBorder="1" applyAlignment="1">
      <alignment vertical="center" wrapText="1"/>
    </xf>
    <xf numFmtId="0" fontId="4" fillId="0" borderId="14"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7" fillId="7" borderId="13" xfId="0" applyFont="1" applyFill="1" applyBorder="1" applyAlignment="1" applyProtection="1">
      <alignment horizontal="left" vertical="center"/>
      <protection locked="0"/>
    </xf>
    <xf numFmtId="0" fontId="4" fillId="0" borderId="14"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4" xfId="0" applyFont="1" applyBorder="1" applyAlignment="1" applyProtection="1">
      <alignment vertical="center" wrapText="1"/>
      <protection locked="0"/>
    </xf>
    <xf numFmtId="0" fontId="4" fillId="0" borderId="14" xfId="0" applyFont="1" applyBorder="1" applyAlignment="1" applyProtection="1">
      <alignment horizontal="left" vertical="center" wrapText="1"/>
      <protection locked="0"/>
    </xf>
    <xf numFmtId="0" fontId="8" fillId="0" borderId="14" xfId="0" applyFont="1" applyBorder="1" applyAlignment="1" applyProtection="1">
      <alignment vertical="center"/>
      <protection locked="0"/>
    </xf>
    <xf numFmtId="0" fontId="9" fillId="0" borderId="14"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7" fillId="0" borderId="14" xfId="0" applyFont="1" applyBorder="1" applyAlignment="1" applyProtection="1">
      <alignment horizontal="left" vertical="center"/>
      <protection locked="0"/>
    </xf>
    <xf numFmtId="0" fontId="10" fillId="0" borderId="12" xfId="0" applyFont="1" applyBorder="1" applyAlignment="1" applyProtection="1">
      <alignment horizontal="left" vertical="center" wrapText="1"/>
      <protection locked="0"/>
    </xf>
    <xf numFmtId="0" fontId="7" fillId="0" borderId="14" xfId="2" applyFont="1" applyFill="1" applyBorder="1" applyAlignment="1" applyProtection="1">
      <alignment vertical="center" wrapText="1"/>
      <protection locked="0"/>
    </xf>
    <xf numFmtId="0" fontId="10" fillId="0" borderId="14" xfId="0" applyFont="1" applyBorder="1" applyAlignment="1" applyProtection="1">
      <alignment horizontal="left" vertical="center"/>
      <protection locked="0"/>
    </xf>
    <xf numFmtId="0" fontId="7"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8" fillId="0" borderId="12" xfId="0" applyFont="1" applyBorder="1" applyAlignment="1" applyProtection="1">
      <alignment vertical="center"/>
      <protection locked="0"/>
    </xf>
    <xf numFmtId="0" fontId="7" fillId="0" borderId="14" xfId="0" applyFont="1" applyBorder="1" applyAlignment="1" applyProtection="1">
      <alignment horizontal="right" vertical="center"/>
      <protection locked="0"/>
    </xf>
    <xf numFmtId="0" fontId="5" fillId="7" borderId="13" xfId="0" applyFont="1" applyFill="1" applyBorder="1" applyAlignment="1" applyProtection="1">
      <alignment horizontal="left" vertical="center"/>
      <protection locked="0"/>
    </xf>
    <xf numFmtId="0" fontId="4" fillId="0" borderId="14" xfId="0" applyFont="1" applyBorder="1" applyAlignment="1" applyProtection="1">
      <alignment vertical="center"/>
      <protection locked="0"/>
    </xf>
    <xf numFmtId="0" fontId="4" fillId="0" borderId="14" xfId="2" applyFont="1" applyBorder="1" applyAlignment="1" applyProtection="1">
      <alignment horizontal="left" vertical="center" wrapText="1"/>
      <protection locked="0"/>
    </xf>
    <xf numFmtId="0" fontId="8" fillId="0" borderId="14" xfId="0" applyFont="1" applyBorder="1" applyAlignment="1" applyProtection="1">
      <alignment vertical="center" wrapText="1"/>
      <protection locked="0"/>
    </xf>
    <xf numFmtId="9" fontId="34" fillId="0" borderId="0" xfId="0" applyNumberFormat="1" applyFont="1"/>
    <xf numFmtId="0" fontId="56" fillId="0" borderId="0" xfId="2" applyFont="1" applyAlignment="1">
      <alignment horizontal="left" vertical="center"/>
    </xf>
    <xf numFmtId="0" fontId="34" fillId="0" borderId="0" xfId="0" applyFont="1" applyAlignment="1">
      <alignment horizontal="justify" vertical="center"/>
    </xf>
    <xf numFmtId="0" fontId="35" fillId="0" borderId="0" xfId="0" applyFont="1" applyAlignment="1">
      <alignment horizontal="left" vertical="center"/>
    </xf>
    <xf numFmtId="0" fontId="26" fillId="0" borderId="0" xfId="0" applyFont="1" applyAlignment="1">
      <alignment horizontal="left" vertical="center"/>
    </xf>
    <xf numFmtId="0" fontId="36" fillId="0" borderId="0" xfId="0" applyFont="1"/>
    <xf numFmtId="0" fontId="0" fillId="0" borderId="0" xfId="0" applyAlignment="1">
      <alignment horizontal="left" vertical="center"/>
    </xf>
    <xf numFmtId="0" fontId="4" fillId="0" borderId="9" xfId="0" applyFont="1" applyBorder="1" applyAlignment="1">
      <alignment horizontal="center" textRotation="90"/>
    </xf>
    <xf numFmtId="0" fontId="4" fillId="0" borderId="0" xfId="0" applyFont="1" applyAlignment="1">
      <alignment horizontal="center" textRotation="90"/>
    </xf>
    <xf numFmtId="0" fontId="4" fillId="4" borderId="0" xfId="0" applyFont="1" applyFill="1" applyAlignment="1">
      <alignment horizontal="center" textRotation="90"/>
    </xf>
    <xf numFmtId="0" fontId="8" fillId="0" borderId="0" xfId="0" applyFont="1" applyAlignment="1">
      <alignment horizontal="center" textRotation="90"/>
    </xf>
    <xf numFmtId="0" fontId="8" fillId="0" borderId="0" xfId="0" applyFont="1" applyAlignment="1">
      <alignment horizontal="center" textRotation="90" wrapText="1"/>
    </xf>
    <xf numFmtId="0" fontId="8" fillId="0" borderId="15" xfId="0" applyFont="1" applyBorder="1" applyAlignment="1">
      <alignment horizontal="center" textRotation="90"/>
    </xf>
    <xf numFmtId="0" fontId="4" fillId="4" borderId="9" xfId="0" applyFont="1" applyFill="1" applyBorder="1" applyAlignment="1">
      <alignment horizontal="center" textRotation="90"/>
    </xf>
    <xf numFmtId="0" fontId="18" fillId="0" borderId="11" xfId="0" applyFont="1" applyBorder="1" applyAlignment="1">
      <alignment horizontal="right" vertical="center"/>
    </xf>
    <xf numFmtId="0" fontId="18" fillId="0" borderId="6" xfId="0" applyFont="1" applyBorder="1" applyAlignment="1">
      <alignment horizontal="left" vertical="center"/>
    </xf>
    <xf numFmtId="0" fontId="18" fillId="0" borderId="16" xfId="0" applyFont="1" applyBorder="1" applyAlignment="1">
      <alignment horizontal="left" vertical="center"/>
    </xf>
    <xf numFmtId="9" fontId="8" fillId="8" borderId="5" xfId="1" applyFont="1" applyFill="1" applyBorder="1" applyAlignment="1">
      <alignment horizontal="center" vertical="center"/>
    </xf>
    <xf numFmtId="0" fontId="8" fillId="8" borderId="5" xfId="1" applyNumberFormat="1" applyFont="1" applyFill="1" applyBorder="1" applyAlignment="1" applyProtection="1">
      <alignment horizontal="center" vertical="center"/>
      <protection locked="0"/>
    </xf>
    <xf numFmtId="9" fontId="8" fillId="22" borderId="5" xfId="1" applyFont="1" applyFill="1" applyBorder="1" applyAlignment="1">
      <alignment horizontal="center" vertical="center"/>
    </xf>
    <xf numFmtId="9" fontId="8" fillId="22" borderId="5" xfId="0" applyNumberFormat="1" applyFont="1" applyFill="1" applyBorder="1" applyAlignment="1">
      <alignment horizontal="center" vertical="center"/>
    </xf>
    <xf numFmtId="9" fontId="8" fillId="5" borderId="5" xfId="1" applyFont="1" applyFill="1" applyBorder="1" applyAlignment="1">
      <alignment horizontal="center" vertical="center"/>
    </xf>
    <xf numFmtId="9" fontId="8" fillId="5" borderId="5" xfId="0" applyNumberFormat="1" applyFont="1" applyFill="1" applyBorder="1" applyAlignment="1">
      <alignment horizontal="center" vertical="center"/>
    </xf>
    <xf numFmtId="9" fontId="8" fillId="19" borderId="5" xfId="1" applyFont="1" applyFill="1" applyBorder="1" applyAlignment="1">
      <alignment horizontal="center" vertical="center"/>
    </xf>
    <xf numFmtId="9" fontId="8" fillId="19" borderId="5" xfId="0" applyNumberFormat="1" applyFont="1" applyFill="1" applyBorder="1" applyAlignment="1">
      <alignment horizontal="center" vertical="center"/>
    </xf>
    <xf numFmtId="9" fontId="8" fillId="20" borderId="5" xfId="1" applyFont="1" applyFill="1" applyBorder="1" applyAlignment="1">
      <alignment horizontal="center" vertical="center"/>
    </xf>
    <xf numFmtId="9" fontId="8" fillId="20" borderId="5" xfId="0" applyNumberFormat="1" applyFont="1" applyFill="1" applyBorder="1" applyAlignment="1">
      <alignment horizontal="center" vertical="center"/>
    </xf>
    <xf numFmtId="9" fontId="8" fillId="13" borderId="5" xfId="1" applyFont="1" applyFill="1" applyBorder="1" applyAlignment="1">
      <alignment horizontal="center" vertical="center"/>
    </xf>
    <xf numFmtId="9" fontId="8" fillId="13" borderId="5" xfId="0" applyNumberFormat="1" applyFont="1" applyFill="1" applyBorder="1" applyAlignment="1">
      <alignment horizontal="center" vertical="center"/>
    </xf>
    <xf numFmtId="9" fontId="8" fillId="21" borderId="5" xfId="1" applyFont="1" applyFill="1" applyBorder="1" applyAlignment="1">
      <alignment horizontal="center" vertical="center"/>
    </xf>
    <xf numFmtId="0" fontId="8" fillId="21" borderId="5" xfId="1" applyNumberFormat="1" applyFont="1" applyFill="1" applyBorder="1" applyAlignment="1" applyProtection="1">
      <alignment horizontal="center" vertical="center"/>
      <protection locked="0"/>
    </xf>
    <xf numFmtId="0" fontId="8" fillId="8" borderId="3" xfId="0" applyFont="1" applyFill="1" applyBorder="1" applyAlignment="1">
      <alignment horizontal="center" vertical="center"/>
    </xf>
    <xf numFmtId="0" fontId="8" fillId="22" borderId="3" xfId="0" applyFont="1" applyFill="1" applyBorder="1" applyAlignment="1">
      <alignment horizontal="center" vertical="center"/>
    </xf>
    <xf numFmtId="0" fontId="8" fillId="5" borderId="3" xfId="0" applyFont="1" applyFill="1" applyBorder="1" applyAlignment="1">
      <alignment horizontal="center" vertical="center"/>
    </xf>
    <xf numFmtId="0" fontId="8" fillId="19" borderId="3" xfId="0" applyFont="1" applyFill="1" applyBorder="1" applyAlignment="1">
      <alignment horizontal="center" vertical="center"/>
    </xf>
    <xf numFmtId="0" fontId="8" fillId="20" borderId="3" xfId="0" applyFont="1" applyFill="1" applyBorder="1" applyAlignment="1">
      <alignment horizontal="center" vertical="center"/>
    </xf>
    <xf numFmtId="0" fontId="8" fillId="13" borderId="3" xfId="0" applyFont="1" applyFill="1" applyBorder="1" applyAlignment="1">
      <alignment horizontal="center" vertical="center"/>
    </xf>
    <xf numFmtId="0" fontId="8" fillId="21" borderId="3" xfId="0" applyFont="1" applyFill="1" applyBorder="1" applyAlignment="1">
      <alignment horizontal="center" vertical="center"/>
    </xf>
    <xf numFmtId="9" fontId="8" fillId="8" borderId="46" xfId="1" applyFont="1" applyFill="1" applyBorder="1" applyAlignment="1">
      <alignment horizontal="center" vertical="center"/>
    </xf>
    <xf numFmtId="9" fontId="8" fillId="22" borderId="46" xfId="1" applyFont="1" applyFill="1" applyBorder="1" applyAlignment="1">
      <alignment horizontal="center" vertical="center"/>
    </xf>
    <xf numFmtId="9" fontId="8" fillId="5" borderId="46" xfId="1" applyFont="1" applyFill="1" applyBorder="1" applyAlignment="1">
      <alignment horizontal="center" vertical="center"/>
    </xf>
    <xf numFmtId="9" fontId="8" fillId="19" borderId="46" xfId="1" applyFont="1" applyFill="1" applyBorder="1" applyAlignment="1">
      <alignment horizontal="center" vertical="center"/>
    </xf>
    <xf numFmtId="9" fontId="8" fillId="20" borderId="46" xfId="1" applyFont="1" applyFill="1" applyBorder="1" applyAlignment="1">
      <alignment horizontal="center" vertical="center"/>
    </xf>
    <xf numFmtId="9" fontId="8" fillId="13" borderId="46" xfId="1" applyFont="1" applyFill="1" applyBorder="1" applyAlignment="1">
      <alignment horizontal="center" vertical="center"/>
    </xf>
    <xf numFmtId="9" fontId="8" fillId="21" borderId="46" xfId="1" applyFont="1" applyFill="1" applyBorder="1" applyAlignment="1">
      <alignment horizontal="center" vertical="center"/>
    </xf>
    <xf numFmtId="9" fontId="8" fillId="8" borderId="46" xfId="1" applyFont="1" applyFill="1" applyBorder="1" applyAlignment="1" applyProtection="1">
      <alignment horizontal="center" vertical="center"/>
      <protection locked="0"/>
    </xf>
    <xf numFmtId="0" fontId="8" fillId="8" borderId="47" xfId="1" applyNumberFormat="1" applyFont="1" applyFill="1" applyBorder="1" applyAlignment="1" applyProtection="1">
      <alignment horizontal="center" vertical="center"/>
      <protection locked="0"/>
    </xf>
    <xf numFmtId="0" fontId="8" fillId="22" borderId="46" xfId="0" applyFont="1" applyFill="1" applyBorder="1" applyAlignment="1" applyProtection="1">
      <alignment horizontal="center" vertical="center"/>
      <protection locked="0"/>
    </xf>
    <xf numFmtId="0" fontId="8" fillId="5" borderId="46" xfId="0" applyFont="1" applyFill="1" applyBorder="1" applyAlignment="1" applyProtection="1">
      <alignment horizontal="center" vertical="center"/>
      <protection locked="0"/>
    </xf>
    <xf numFmtId="0" fontId="8" fillId="19" borderId="46" xfId="0" applyFont="1" applyFill="1" applyBorder="1" applyAlignment="1" applyProtection="1">
      <alignment horizontal="center" vertical="center"/>
      <protection locked="0"/>
    </xf>
    <xf numFmtId="0" fontId="8" fillId="20" borderId="46" xfId="0" applyFont="1" applyFill="1" applyBorder="1" applyAlignment="1" applyProtection="1">
      <alignment horizontal="center" vertical="center"/>
      <protection locked="0"/>
    </xf>
    <xf numFmtId="0" fontId="8" fillId="13" borderId="46" xfId="0" applyFont="1" applyFill="1" applyBorder="1" applyAlignment="1" applyProtection="1">
      <alignment horizontal="center" vertical="center"/>
      <protection locked="0"/>
    </xf>
    <xf numFmtId="9" fontId="8" fillId="21" borderId="46" xfId="1" applyFont="1" applyFill="1" applyBorder="1" applyAlignment="1" applyProtection="1">
      <alignment horizontal="center" vertical="center"/>
      <protection locked="0"/>
    </xf>
    <xf numFmtId="0" fontId="8" fillId="21" borderId="47" xfId="1" applyNumberFormat="1" applyFont="1" applyFill="1" applyBorder="1" applyAlignment="1" applyProtection="1">
      <alignment horizontal="center" vertical="center"/>
      <protection locked="0"/>
    </xf>
    <xf numFmtId="0" fontId="8" fillId="11" borderId="46" xfId="0" applyFont="1" applyFill="1" applyBorder="1" applyAlignment="1">
      <alignment horizontal="left" vertical="center" wrapText="1"/>
    </xf>
    <xf numFmtId="0" fontId="19" fillId="17" borderId="46" xfId="0" applyFont="1" applyFill="1" applyBorder="1" applyAlignment="1">
      <alignment horizontal="left" vertical="center" wrapText="1"/>
    </xf>
    <xf numFmtId="0" fontId="8" fillId="10" borderId="46" xfId="0" applyFont="1" applyFill="1" applyBorder="1" applyAlignment="1">
      <alignment horizontal="left" vertical="center" wrapText="1"/>
    </xf>
    <xf numFmtId="0" fontId="8" fillId="13" borderId="46" xfId="0" applyFont="1" applyFill="1" applyBorder="1" applyAlignment="1">
      <alignment horizontal="left" vertical="center" wrapText="1"/>
    </xf>
    <xf numFmtId="0" fontId="8" fillId="18" borderId="46" xfId="0" applyFont="1" applyFill="1" applyBorder="1" applyAlignment="1">
      <alignment horizontal="left" vertical="center" wrapText="1"/>
    </xf>
    <xf numFmtId="0" fontId="19" fillId="15" borderId="46" xfId="0" applyFont="1" applyFill="1" applyBorder="1" applyAlignment="1">
      <alignment horizontal="left" vertical="center" wrapText="1"/>
    </xf>
    <xf numFmtId="0" fontId="19" fillId="14" borderId="46" xfId="0" applyFont="1" applyFill="1" applyBorder="1" applyAlignment="1">
      <alignment horizontal="left" vertical="center" wrapText="1"/>
    </xf>
    <xf numFmtId="0" fontId="34" fillId="0" borderId="0" xfId="0" applyFont="1" applyAlignment="1">
      <alignment horizontal="left" vertical="center"/>
    </xf>
    <xf numFmtId="0" fontId="4" fillId="6" borderId="4" xfId="0" applyFont="1" applyFill="1" applyBorder="1" applyAlignment="1" applyProtection="1">
      <alignment horizontal="left" vertical="center"/>
      <protection locked="0"/>
    </xf>
    <xf numFmtId="0" fontId="8" fillId="0" borderId="15" xfId="0" applyFont="1" applyBorder="1" applyAlignment="1">
      <alignment horizontal="center" vertical="center"/>
    </xf>
    <xf numFmtId="0" fontId="8" fillId="0" borderId="9" xfId="0" applyFont="1" applyBorder="1" applyAlignment="1">
      <alignment horizontal="center" vertical="center"/>
    </xf>
    <xf numFmtId="0" fontId="4" fillId="6" borderId="47" xfId="0" applyFont="1" applyFill="1" applyBorder="1" applyAlignment="1" applyProtection="1">
      <alignment horizontal="left" vertical="center" wrapText="1"/>
      <protection locked="0"/>
    </xf>
    <xf numFmtId="0" fontId="4" fillId="0" borderId="5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63" xfId="0" applyFont="1" applyBorder="1" applyAlignment="1">
      <alignment horizontal="center" vertical="center"/>
    </xf>
    <xf numFmtId="0" fontId="45" fillId="0" borderId="0" xfId="0" applyFont="1" applyAlignment="1">
      <alignment horizontal="left" vertical="center"/>
    </xf>
    <xf numFmtId="0" fontId="4" fillId="0" borderId="26" xfId="0" applyFont="1" applyBorder="1" applyAlignment="1">
      <alignment horizontal="center" vertical="center"/>
    </xf>
    <xf numFmtId="0" fontId="34" fillId="0" borderId="5" xfId="0" applyFont="1" applyBorder="1" applyAlignment="1" applyProtection="1">
      <alignment vertical="center" wrapText="1"/>
      <protection locked="0"/>
    </xf>
    <xf numFmtId="0" fontId="34" fillId="0" borderId="64" xfId="0" applyFont="1" applyBorder="1" applyAlignment="1" applyProtection="1">
      <alignment vertical="center" wrapText="1"/>
      <protection locked="0"/>
    </xf>
    <xf numFmtId="0" fontId="4" fillId="0" borderId="0" xfId="0" applyFont="1" applyAlignment="1">
      <alignment horizontal="center" vertical="center"/>
    </xf>
    <xf numFmtId="0" fontId="8" fillId="0" borderId="48" xfId="0" applyFont="1" applyBorder="1" applyAlignment="1" applyProtection="1">
      <alignment horizontal="left" vertical="center" wrapText="1"/>
      <protection locked="0"/>
    </xf>
    <xf numFmtId="0" fontId="4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35" fillId="0" borderId="5" xfId="0" applyFont="1" applyBorder="1" applyAlignment="1">
      <alignment vertical="center"/>
    </xf>
    <xf numFmtId="0" fontId="26" fillId="0" borderId="5" xfId="0" applyFont="1" applyBorder="1" applyAlignment="1" applyProtection="1">
      <alignment vertical="center" wrapText="1"/>
      <protection locked="0"/>
    </xf>
    <xf numFmtId="17" fontId="26" fillId="0" borderId="5" xfId="0" applyNumberFormat="1" applyFont="1" applyBorder="1" applyAlignment="1" applyProtection="1">
      <alignment horizontal="center" vertical="center"/>
      <protection locked="0"/>
    </xf>
    <xf numFmtId="0" fontId="26" fillId="0" borderId="5" xfId="0" applyFont="1" applyBorder="1" applyAlignment="1" applyProtection="1">
      <alignment vertical="center"/>
      <protection locked="0"/>
    </xf>
    <xf numFmtId="0" fontId="26" fillId="0" borderId="5" xfId="0" applyFont="1" applyBorder="1" applyAlignment="1" applyProtection="1">
      <alignment horizontal="center" vertical="center"/>
      <protection locked="0"/>
    </xf>
    <xf numFmtId="0" fontId="4" fillId="0" borderId="54" xfId="0" applyFont="1" applyBorder="1" applyAlignment="1">
      <alignment horizontal="center" vertical="center"/>
    </xf>
    <xf numFmtId="0" fontId="4" fillId="0" borderId="54" xfId="0" applyFont="1" applyBorder="1" applyAlignment="1">
      <alignment vertical="center"/>
    </xf>
    <xf numFmtId="0" fontId="19" fillId="0" borderId="54" xfId="0" applyFont="1" applyBorder="1" applyAlignment="1">
      <alignment vertical="center"/>
    </xf>
    <xf numFmtId="0" fontId="26" fillId="0" borderId="55" xfId="0" applyFont="1" applyBorder="1" applyAlignment="1">
      <alignment horizontal="center" vertical="center"/>
    </xf>
    <xf numFmtId="0" fontId="0" fillId="0" borderId="15" xfId="0" applyBorder="1" applyAlignment="1" applyProtection="1">
      <alignment vertical="center" wrapText="1"/>
      <protection locked="0"/>
    </xf>
    <xf numFmtId="0" fontId="0" fillId="0" borderId="14" xfId="0" applyBorder="1" applyAlignment="1" applyProtection="1">
      <alignment horizontal="left" vertical="center" wrapText="1"/>
      <protection locked="0"/>
    </xf>
    <xf numFmtId="0" fontId="38" fillId="0" borderId="14" xfId="0" applyFont="1" applyBorder="1" applyAlignment="1">
      <alignment vertical="center" wrapText="1"/>
    </xf>
    <xf numFmtId="0" fontId="7" fillId="7" borderId="10" xfId="0" applyFont="1" applyFill="1" applyBorder="1" applyAlignment="1">
      <alignment horizontal="left" vertical="center" wrapText="1"/>
    </xf>
    <xf numFmtId="0" fontId="4" fillId="4" borderId="14" xfId="0" applyFont="1" applyFill="1" applyBorder="1" applyAlignment="1" applyProtection="1">
      <alignment horizontal="left" vertical="center" wrapText="1"/>
      <protection locked="0"/>
    </xf>
    <xf numFmtId="0" fontId="7" fillId="7" borderId="13" xfId="0" applyFont="1" applyFill="1" applyBorder="1" applyAlignment="1" applyProtection="1">
      <alignment horizontal="left" vertical="center" wrapText="1"/>
      <protection locked="0"/>
    </xf>
    <xf numFmtId="0" fontId="10" fillId="0" borderId="14" xfId="0" applyFont="1" applyBorder="1" applyAlignment="1" applyProtection="1">
      <alignment horizontal="left" vertical="center" wrapText="1"/>
      <protection locked="0"/>
    </xf>
    <xf numFmtId="0" fontId="8" fillId="0" borderId="12" xfId="0" applyFont="1" applyBorder="1" applyAlignment="1" applyProtection="1">
      <alignment vertical="center" wrapText="1"/>
      <protection locked="0"/>
    </xf>
    <xf numFmtId="0" fontId="7" fillId="0" borderId="14" xfId="0" applyFont="1" applyBorder="1" applyAlignment="1" applyProtection="1">
      <alignment horizontal="right" vertical="center" wrapText="1"/>
      <protection locked="0"/>
    </xf>
    <xf numFmtId="0" fontId="5" fillId="7" borderId="13" xfId="0" applyFont="1" applyFill="1" applyBorder="1" applyAlignment="1" applyProtection="1">
      <alignment horizontal="left" vertical="center" wrapText="1"/>
      <protection locked="0"/>
    </xf>
    <xf numFmtId="0" fontId="5" fillId="7" borderId="13" xfId="0" applyFont="1" applyFill="1" applyBorder="1" applyAlignment="1">
      <alignment horizontal="left" vertical="center" wrapText="1"/>
    </xf>
    <xf numFmtId="0" fontId="23" fillId="0" borderId="14" xfId="0" applyFont="1" applyBorder="1" applyAlignment="1">
      <alignment horizontal="left" vertical="center" wrapText="1"/>
    </xf>
    <xf numFmtId="0" fontId="4" fillId="0" borderId="14" xfId="0" applyFont="1" applyBorder="1" applyAlignment="1">
      <alignment horizontal="left" vertical="center" wrapText="1"/>
    </xf>
    <xf numFmtId="0" fontId="4" fillId="0" borderId="12" xfId="0" applyFont="1" applyBorder="1" applyAlignment="1">
      <alignment horizontal="left" vertical="center" wrapText="1"/>
    </xf>
    <xf numFmtId="0" fontId="8" fillId="0" borderId="0" xfId="0" applyFont="1" applyAlignment="1" applyProtection="1">
      <alignment vertical="center" wrapText="1"/>
      <protection locked="0" hidden="1"/>
    </xf>
    <xf numFmtId="0" fontId="38" fillId="0" borderId="14" xfId="0" applyFont="1" applyBorder="1" applyAlignment="1" applyProtection="1">
      <alignment vertical="center" wrapText="1"/>
      <protection locked="0"/>
    </xf>
    <xf numFmtId="0" fontId="7" fillId="7" borderId="10" xfId="0" applyFont="1" applyFill="1" applyBorder="1" applyAlignment="1" applyProtection="1">
      <alignment horizontal="left" vertical="center" wrapText="1"/>
      <protection locked="0"/>
    </xf>
    <xf numFmtId="0" fontId="8" fillId="8" borderId="47" xfId="1" applyNumberFormat="1" applyFont="1" applyFill="1" applyBorder="1" applyAlignment="1">
      <alignment horizontal="center" vertical="center"/>
    </xf>
    <xf numFmtId="9" fontId="8" fillId="8" borderId="50" xfId="0" applyNumberFormat="1" applyFont="1" applyFill="1" applyBorder="1" applyAlignment="1">
      <alignment horizontal="center" vertical="center"/>
    </xf>
    <xf numFmtId="0" fontId="59" fillId="0" borderId="0" xfId="0" applyFont="1" applyAlignment="1">
      <alignment vertical="center" wrapText="1"/>
    </xf>
    <xf numFmtId="0" fontId="18" fillId="0" borderId="0" xfId="0" applyFont="1" applyAlignment="1">
      <alignment vertical="center"/>
    </xf>
    <xf numFmtId="0" fontId="26" fillId="0" borderId="5" xfId="0" applyFont="1" applyBorder="1" applyAlignment="1">
      <alignment horizontal="left" vertical="center"/>
    </xf>
    <xf numFmtId="0" fontId="26" fillId="0" borderId="5" xfId="0" applyFont="1" applyBorder="1" applyAlignment="1">
      <alignment horizontal="left" vertical="center" indent="8"/>
    </xf>
    <xf numFmtId="9" fontId="62" fillId="2" borderId="17" xfId="1" applyFont="1" applyFill="1" applyBorder="1" applyAlignment="1">
      <alignment horizontal="center" vertical="center"/>
    </xf>
    <xf numFmtId="0" fontId="63" fillId="0" borderId="18" xfId="0" applyFont="1" applyBorder="1" applyAlignment="1">
      <alignment horizontal="center" vertical="center"/>
    </xf>
    <xf numFmtId="0" fontId="4" fillId="7" borderId="27" xfId="0" applyFont="1" applyFill="1" applyBorder="1" applyAlignment="1">
      <alignment horizontal="left" vertical="center"/>
    </xf>
    <xf numFmtId="0" fontId="4" fillId="7" borderId="41" xfId="0" applyFont="1" applyFill="1" applyBorder="1" applyAlignment="1">
      <alignment horizontal="left" vertical="center"/>
    </xf>
    <xf numFmtId="0" fontId="4" fillId="7" borderId="7" xfId="0" applyFont="1" applyFill="1" applyBorder="1" applyAlignment="1" applyProtection="1">
      <alignment horizontal="left" vertical="center"/>
      <protection locked="0"/>
    </xf>
    <xf numFmtId="0" fontId="4" fillId="7" borderId="43" xfId="0" applyFont="1" applyFill="1" applyBorder="1" applyAlignment="1" applyProtection="1">
      <alignment horizontal="left" vertical="center"/>
      <protection locked="0"/>
    </xf>
    <xf numFmtId="0" fontId="4" fillId="0" borderId="9" xfId="2" applyFont="1" applyFill="1" applyBorder="1" applyAlignment="1" applyProtection="1">
      <alignment horizontal="left" vertical="center"/>
      <protection locked="0"/>
    </xf>
    <xf numFmtId="0" fontId="4" fillId="0" borderId="26" xfId="2" applyFont="1" applyFill="1" applyBorder="1" applyAlignment="1" applyProtection="1">
      <alignment horizontal="left" vertical="center"/>
      <protection locked="0"/>
    </xf>
    <xf numFmtId="0" fontId="4" fillId="6" borderId="28" xfId="2" applyFont="1" applyFill="1" applyBorder="1" applyAlignment="1" applyProtection="1">
      <alignment horizontal="left" vertical="center"/>
      <protection locked="0"/>
    </xf>
    <xf numFmtId="0" fontId="4" fillId="6" borderId="57" xfId="2" applyFont="1" applyFill="1" applyBorder="1" applyAlignment="1" applyProtection="1">
      <alignment horizontal="left" vertical="center"/>
      <protection locked="0"/>
    </xf>
    <xf numFmtId="0" fontId="4" fillId="0" borderId="9" xfId="2" applyFont="1" applyFill="1" applyBorder="1" applyAlignment="1" applyProtection="1">
      <alignment vertical="center" wrapText="1"/>
      <protection locked="0"/>
    </xf>
    <xf numFmtId="0" fontId="4" fillId="0" borderId="26" xfId="2" applyFont="1" applyFill="1" applyBorder="1" applyAlignment="1" applyProtection="1">
      <alignment vertical="center" wrapText="1"/>
      <protection locked="0"/>
    </xf>
    <xf numFmtId="0" fontId="4" fillId="0" borderId="9" xfId="0" applyFont="1" applyBorder="1" applyAlignment="1" applyProtection="1">
      <alignment horizontal="right" vertical="center"/>
      <protection locked="0"/>
    </xf>
    <xf numFmtId="0" fontId="4" fillId="0" borderId="26" xfId="0" applyFont="1" applyBorder="1" applyAlignment="1" applyProtection="1">
      <alignment horizontal="right" vertical="center"/>
      <protection locked="0"/>
    </xf>
    <xf numFmtId="0" fontId="19" fillId="7" borderId="7" xfId="0" applyFont="1" applyFill="1" applyBorder="1" applyAlignment="1">
      <alignment horizontal="left" vertical="center"/>
    </xf>
    <xf numFmtId="0" fontId="19" fillId="7" borderId="8" xfId="0" applyFont="1" applyFill="1" applyBorder="1" applyAlignment="1">
      <alignment horizontal="left" vertical="center"/>
    </xf>
    <xf numFmtId="0" fontId="19" fillId="7" borderId="18" xfId="0" applyFont="1" applyFill="1" applyBorder="1" applyAlignment="1">
      <alignment horizontal="left" vertical="center"/>
    </xf>
    <xf numFmtId="0" fontId="4" fillId="6" borderId="56" xfId="2" applyFont="1" applyFill="1" applyBorder="1" applyAlignment="1" applyProtection="1">
      <alignment horizontal="left" vertical="center"/>
      <protection locked="0"/>
    </xf>
    <xf numFmtId="0" fontId="19" fillId="7" borderId="7" xfId="0" applyFont="1" applyFill="1" applyBorder="1" applyAlignment="1" applyProtection="1">
      <alignment horizontal="left" vertical="center"/>
      <protection locked="0"/>
    </xf>
    <xf numFmtId="0" fontId="19" fillId="7" borderId="8" xfId="0" applyFont="1" applyFill="1" applyBorder="1" applyAlignment="1" applyProtection="1">
      <alignment horizontal="left" vertical="center"/>
      <protection locked="0"/>
    </xf>
    <xf numFmtId="0" fontId="8" fillId="0" borderId="26" xfId="0" applyFont="1" applyBorder="1" applyAlignment="1">
      <alignment horizontal="center" vertical="center" wrapText="1"/>
    </xf>
    <xf numFmtId="42" fontId="8" fillId="8" borderId="5" xfId="3" applyNumberFormat="1" applyFont="1" applyFill="1" applyBorder="1" applyAlignment="1">
      <alignment horizontal="center" vertical="center"/>
    </xf>
    <xf numFmtId="42" fontId="8" fillId="22" borderId="5" xfId="3" applyNumberFormat="1" applyFont="1" applyFill="1" applyBorder="1" applyAlignment="1">
      <alignment horizontal="center" vertical="center"/>
    </xf>
    <xf numFmtId="42" fontId="8" fillId="5" borderId="5" xfId="3" applyNumberFormat="1" applyFont="1" applyFill="1" applyBorder="1" applyAlignment="1">
      <alignment horizontal="center" vertical="center"/>
    </xf>
    <xf numFmtId="42" fontId="8" fillId="19" borderId="5" xfId="3" applyNumberFormat="1" applyFont="1" applyFill="1" applyBorder="1" applyAlignment="1">
      <alignment horizontal="center" vertical="center"/>
    </xf>
    <xf numFmtId="42" fontId="8" fillId="20" borderId="5" xfId="3" applyNumberFormat="1" applyFont="1" applyFill="1" applyBorder="1" applyAlignment="1">
      <alignment horizontal="center" vertical="center"/>
    </xf>
    <xf numFmtId="42" fontId="8" fillId="13" borderId="5" xfId="3" applyNumberFormat="1" applyFont="1" applyFill="1" applyBorder="1" applyAlignment="1">
      <alignment horizontal="center" vertical="center"/>
    </xf>
    <xf numFmtId="42" fontId="8" fillId="21" borderId="5" xfId="3" applyNumberFormat="1" applyFont="1" applyFill="1" applyBorder="1" applyAlignment="1">
      <alignment horizontal="center" vertical="center"/>
    </xf>
    <xf numFmtId="42" fontId="18" fillId="0" borderId="6" xfId="0" applyNumberFormat="1" applyFont="1" applyBorder="1" applyAlignment="1">
      <alignment horizontal="center" vertical="center"/>
    </xf>
    <xf numFmtId="2" fontId="8" fillId="8" borderId="5" xfId="1" applyNumberFormat="1" applyFont="1" applyFill="1" applyBorder="1" applyAlignment="1" applyProtection="1">
      <alignment horizontal="center" vertical="center"/>
      <protection locked="0"/>
    </xf>
    <xf numFmtId="2" fontId="8" fillId="22" borderId="5" xfId="0" applyNumberFormat="1" applyFont="1" applyFill="1" applyBorder="1" applyAlignment="1" applyProtection="1">
      <alignment horizontal="center" vertical="center"/>
      <protection locked="0"/>
    </xf>
    <xf numFmtId="2" fontId="8" fillId="5" borderId="5" xfId="0" applyNumberFormat="1" applyFont="1" applyFill="1" applyBorder="1" applyAlignment="1" applyProtection="1">
      <alignment horizontal="center" vertical="center"/>
      <protection locked="0"/>
    </xf>
    <xf numFmtId="2" fontId="8" fillId="19" borderId="5" xfId="0" applyNumberFormat="1" applyFont="1" applyFill="1" applyBorder="1" applyAlignment="1" applyProtection="1">
      <alignment horizontal="center" vertical="center"/>
      <protection locked="0"/>
    </xf>
    <xf numFmtId="2" fontId="8" fillId="20" borderId="5" xfId="0" applyNumberFormat="1" applyFont="1" applyFill="1" applyBorder="1" applyAlignment="1" applyProtection="1">
      <alignment horizontal="center" vertical="center"/>
      <protection locked="0"/>
    </xf>
    <xf numFmtId="2" fontId="8" fillId="13" borderId="5" xfId="0" applyNumberFormat="1" applyFont="1" applyFill="1" applyBorder="1" applyAlignment="1" applyProtection="1">
      <alignment horizontal="center" vertical="center"/>
      <protection locked="0"/>
    </xf>
    <xf numFmtId="2" fontId="8" fillId="21" borderId="5" xfId="1" applyNumberFormat="1" applyFont="1" applyFill="1" applyBorder="1" applyAlignment="1" applyProtection="1">
      <alignment horizontal="center" vertical="center"/>
      <protection locked="0"/>
    </xf>
    <xf numFmtId="0" fontId="8" fillId="22" borderId="5" xfId="0" applyFont="1" applyFill="1" applyBorder="1" applyAlignment="1" applyProtection="1">
      <alignment horizontal="center" vertical="center"/>
      <protection locked="0"/>
    </xf>
    <xf numFmtId="0" fontId="8" fillId="22" borderId="47" xfId="0" applyFont="1" applyFill="1" applyBorder="1" applyAlignment="1" applyProtection="1">
      <alignment horizontal="center" vertical="center"/>
      <protection locked="0"/>
    </xf>
    <xf numFmtId="0" fontId="8" fillId="5" borderId="5" xfId="0" applyFont="1" applyFill="1" applyBorder="1" applyAlignment="1" applyProtection="1">
      <alignment horizontal="center" vertical="center"/>
      <protection locked="0"/>
    </xf>
    <xf numFmtId="0" fontId="8" fillId="5" borderId="47" xfId="0" applyFont="1" applyFill="1" applyBorder="1" applyAlignment="1" applyProtection="1">
      <alignment horizontal="center" vertical="center"/>
      <protection locked="0"/>
    </xf>
    <xf numFmtId="0" fontId="8" fillId="19" borderId="5" xfId="0" applyFont="1" applyFill="1" applyBorder="1" applyAlignment="1" applyProtection="1">
      <alignment horizontal="center" vertical="center"/>
      <protection locked="0"/>
    </xf>
    <xf numFmtId="0" fontId="8" fillId="19" borderId="47" xfId="0" applyFont="1" applyFill="1" applyBorder="1" applyAlignment="1" applyProtection="1">
      <alignment horizontal="center" vertical="center"/>
      <protection locked="0"/>
    </xf>
    <xf numFmtId="0" fontId="8" fillId="20" borderId="5" xfId="0" applyFont="1" applyFill="1" applyBorder="1" applyAlignment="1" applyProtection="1">
      <alignment horizontal="center" vertical="center"/>
      <protection locked="0"/>
    </xf>
    <xf numFmtId="0" fontId="8" fillId="20" borderId="47" xfId="0" applyFont="1" applyFill="1" applyBorder="1" applyAlignment="1" applyProtection="1">
      <alignment horizontal="center" vertical="center"/>
      <protection locked="0"/>
    </xf>
    <xf numFmtId="0" fontId="8" fillId="13" borderId="5" xfId="0" applyFont="1" applyFill="1" applyBorder="1" applyAlignment="1" applyProtection="1">
      <alignment horizontal="center" vertical="center"/>
      <protection locked="0"/>
    </xf>
    <xf numFmtId="0" fontId="8" fillId="13" borderId="47" xfId="0" applyFont="1" applyFill="1" applyBorder="1" applyAlignment="1" applyProtection="1">
      <alignment horizontal="center" vertical="center"/>
      <protection locked="0"/>
    </xf>
    <xf numFmtId="0" fontId="60" fillId="9" borderId="0" xfId="0" applyFont="1" applyFill="1" applyAlignment="1">
      <alignment horizontal="center" vertical="center"/>
    </xf>
    <xf numFmtId="0" fontId="8" fillId="16" borderId="46" xfId="0" applyFont="1" applyFill="1" applyBorder="1" applyAlignment="1">
      <alignment horizontal="left" vertical="center" wrapText="1"/>
    </xf>
    <xf numFmtId="0" fontId="8" fillId="16" borderId="3" xfId="0" applyFont="1" applyFill="1" applyBorder="1" applyAlignment="1">
      <alignment horizontal="center" vertical="center"/>
    </xf>
    <xf numFmtId="9" fontId="8" fillId="16" borderId="46" xfId="1" applyFont="1" applyFill="1" applyBorder="1" applyAlignment="1">
      <alignment horizontal="center" vertical="center"/>
    </xf>
    <xf numFmtId="9" fontId="8" fillId="16" borderId="5" xfId="1" applyFont="1" applyFill="1" applyBorder="1" applyAlignment="1">
      <alignment horizontal="center" vertical="center"/>
    </xf>
    <xf numFmtId="0" fontId="8" fillId="16" borderId="46" xfId="0" applyFont="1" applyFill="1" applyBorder="1" applyAlignment="1">
      <alignment horizontal="center" vertical="center" wrapText="1"/>
    </xf>
    <xf numFmtId="9" fontId="8" fillId="16" borderId="3" xfId="0" applyNumberFormat="1" applyFont="1" applyFill="1" applyBorder="1" applyAlignment="1">
      <alignment horizontal="center" vertical="center"/>
    </xf>
    <xf numFmtId="2" fontId="8" fillId="16" borderId="46" xfId="1" applyNumberFormat="1" applyFont="1" applyFill="1" applyBorder="1" applyAlignment="1">
      <alignment horizontal="center" vertical="center"/>
    </xf>
    <xf numFmtId="42" fontId="8" fillId="16" borderId="5" xfId="1" applyNumberFormat="1" applyFont="1" applyFill="1" applyBorder="1" applyAlignment="1">
      <alignment horizontal="center" vertical="center"/>
    </xf>
    <xf numFmtId="0" fontId="8" fillId="16" borderId="5" xfId="1" applyNumberFormat="1" applyFont="1" applyFill="1" applyBorder="1" applyAlignment="1">
      <alignment horizontal="center" vertical="center"/>
    </xf>
    <xf numFmtId="0" fontId="64" fillId="15" borderId="26" xfId="2" applyFont="1" applyFill="1" applyBorder="1" applyAlignment="1" applyProtection="1">
      <alignment horizontal="left" vertical="center" wrapText="1"/>
    </xf>
    <xf numFmtId="0" fontId="64" fillId="14" borderId="26" xfId="2" applyFont="1" applyFill="1" applyBorder="1" applyAlignment="1" applyProtection="1">
      <alignment horizontal="left" vertical="center" wrapText="1"/>
    </xf>
    <xf numFmtId="0" fontId="65" fillId="10" borderId="26" xfId="2" applyFont="1" applyFill="1" applyBorder="1" applyAlignment="1" applyProtection="1">
      <alignment horizontal="left" vertical="center" wrapText="1"/>
    </xf>
    <xf numFmtId="0" fontId="65" fillId="13" borderId="26" xfId="2" applyFont="1" applyFill="1" applyBorder="1" applyAlignment="1" applyProtection="1">
      <alignment horizontal="left" vertical="center" wrapText="1"/>
    </xf>
    <xf numFmtId="0" fontId="65" fillId="18" borderId="26" xfId="2" applyFont="1" applyFill="1" applyBorder="1" applyAlignment="1" applyProtection="1">
      <alignment horizontal="left" vertical="center" wrapText="1"/>
    </xf>
    <xf numFmtId="0" fontId="64" fillId="17" borderId="26" xfId="2" applyFont="1" applyFill="1" applyBorder="1" applyAlignment="1" applyProtection="1">
      <alignment horizontal="left" vertical="center" wrapText="1"/>
    </xf>
    <xf numFmtId="0" fontId="65" fillId="16" borderId="26" xfId="2" applyFont="1" applyFill="1" applyBorder="1" applyAlignment="1" applyProtection="1">
      <alignment horizontal="left" vertical="center" wrapText="1"/>
    </xf>
    <xf numFmtId="0" fontId="65" fillId="11" borderId="53" xfId="2" applyFont="1" applyFill="1" applyBorder="1" applyAlignment="1" applyProtection="1">
      <alignment horizontal="left" vertical="center" wrapText="1"/>
    </xf>
    <xf numFmtId="0" fontId="26" fillId="0" borderId="9" xfId="0" applyFont="1" applyBorder="1" applyAlignment="1">
      <alignment horizontal="left" vertical="center" wrapText="1"/>
    </xf>
    <xf numFmtId="0" fontId="26" fillId="0" borderId="0" xfId="0" applyFont="1" applyAlignment="1">
      <alignment horizontal="left" vertical="center" wrapText="1"/>
    </xf>
    <xf numFmtId="0" fontId="26" fillId="0" borderId="54" xfId="0" applyFont="1" applyBorder="1" applyAlignment="1">
      <alignment horizontal="left" vertical="center" wrapText="1"/>
    </xf>
    <xf numFmtId="0" fontId="26" fillId="0" borderId="9" xfId="0" applyFont="1" applyBorder="1" applyAlignment="1">
      <alignment vertical="center" wrapText="1"/>
    </xf>
    <xf numFmtId="0" fontId="26" fillId="0" borderId="0" xfId="0" applyFont="1" applyAlignment="1">
      <alignment vertical="center" wrapText="1"/>
    </xf>
    <xf numFmtId="0" fontId="26" fillId="0" borderId="54" xfId="0" applyFont="1" applyBorder="1" applyAlignment="1">
      <alignment vertical="center" wrapText="1"/>
    </xf>
    <xf numFmtId="0" fontId="26" fillId="0" borderId="9" xfId="0" applyFont="1" applyBorder="1" applyAlignment="1">
      <alignment vertical="center"/>
    </xf>
    <xf numFmtId="0" fontId="26" fillId="0" borderId="0" xfId="0" applyFont="1" applyAlignment="1">
      <alignment vertical="center"/>
    </xf>
    <xf numFmtId="0" fontId="26" fillId="0" borderId="54" xfId="0" applyFont="1" applyBorder="1" applyAlignment="1">
      <alignment vertical="center"/>
    </xf>
    <xf numFmtId="0" fontId="8" fillId="0" borderId="9" xfId="0" applyFont="1" applyBorder="1" applyAlignment="1">
      <alignment vertical="center" wrapText="1"/>
    </xf>
    <xf numFmtId="0" fontId="8" fillId="0" borderId="0" xfId="0" applyFont="1" applyAlignment="1">
      <alignment vertical="center" wrapText="1"/>
    </xf>
    <xf numFmtId="0" fontId="8" fillId="0" borderId="54" xfId="0" applyFont="1" applyBorder="1" applyAlignment="1">
      <alignment vertical="center" wrapText="1"/>
    </xf>
    <xf numFmtId="0" fontId="30" fillId="7" borderId="7" xfId="0" applyFont="1" applyFill="1" applyBorder="1" applyAlignment="1">
      <alignment horizontal="center" vertical="center"/>
    </xf>
    <xf numFmtId="0" fontId="30" fillId="7" borderId="8" xfId="0" applyFont="1" applyFill="1" applyBorder="1" applyAlignment="1">
      <alignment horizontal="center" vertical="center"/>
    </xf>
    <xf numFmtId="0" fontId="30" fillId="7" borderId="20" xfId="0" applyFont="1" applyFill="1" applyBorder="1" applyAlignment="1">
      <alignment horizontal="center" vertical="center"/>
    </xf>
    <xf numFmtId="0" fontId="54" fillId="0" borderId="9" xfId="0" applyFont="1" applyBorder="1" applyAlignment="1">
      <alignment horizontal="center" vertical="center"/>
    </xf>
    <xf numFmtId="0" fontId="54" fillId="0" borderId="0" xfId="0" applyFont="1" applyAlignment="1">
      <alignment horizontal="center" vertical="center"/>
    </xf>
    <xf numFmtId="0" fontId="54" fillId="0" borderId="15" xfId="0" applyFont="1" applyBorder="1" applyAlignment="1">
      <alignment horizontal="center" vertical="center"/>
    </xf>
    <xf numFmtId="0" fontId="38" fillId="0" borderId="21" xfId="0" applyFont="1" applyBorder="1" applyAlignment="1">
      <alignment horizontal="center" vertical="center"/>
    </xf>
    <xf numFmtId="0" fontId="38" fillId="0" borderId="4" xfId="0" applyFont="1" applyBorder="1" applyAlignment="1">
      <alignment horizontal="center" vertical="center"/>
    </xf>
    <xf numFmtId="0" fontId="24" fillId="25" borderId="7" xfId="0" applyFont="1" applyFill="1" applyBorder="1" applyAlignment="1">
      <alignment horizontal="center" vertical="center"/>
    </xf>
    <xf numFmtId="0" fontId="24" fillId="25" borderId="8" xfId="0" applyFont="1" applyFill="1" applyBorder="1" applyAlignment="1">
      <alignment horizontal="center" vertical="center"/>
    </xf>
    <xf numFmtId="0" fontId="24" fillId="25" borderId="20" xfId="0" applyFont="1" applyFill="1" applyBorder="1" applyAlignment="1">
      <alignment horizontal="center" vertical="center"/>
    </xf>
    <xf numFmtId="0" fontId="37" fillId="7" borderId="7" xfId="0" applyFont="1" applyFill="1" applyBorder="1" applyAlignment="1">
      <alignment horizontal="center" vertical="center"/>
    </xf>
    <xf numFmtId="0" fontId="37" fillId="7" borderId="20" xfId="0" applyFont="1" applyFill="1" applyBorder="1" applyAlignment="1">
      <alignment horizontal="center" vertical="center"/>
    </xf>
    <xf numFmtId="0" fontId="37" fillId="7" borderId="27" xfId="0" applyFont="1" applyFill="1" applyBorder="1" applyAlignment="1">
      <alignment horizontal="center" vertical="center" wrapText="1"/>
    </xf>
    <xf numFmtId="0" fontId="37" fillId="7" borderId="19" xfId="0" applyFont="1" applyFill="1" applyBorder="1" applyAlignment="1">
      <alignment horizontal="center" vertical="center" wrapText="1"/>
    </xf>
    <xf numFmtId="0" fontId="30" fillId="7" borderId="51" xfId="0" applyFont="1" applyFill="1" applyBorder="1" applyAlignment="1">
      <alignment horizontal="left" vertical="center" wrapText="1"/>
    </xf>
    <xf numFmtId="0" fontId="30" fillId="7" borderId="48" xfId="0" applyFont="1" applyFill="1" applyBorder="1" applyAlignment="1">
      <alignment horizontal="left" vertical="center"/>
    </xf>
    <xf numFmtId="9" fontId="29" fillId="2" borderId="17" xfId="1" applyFont="1" applyFill="1" applyBorder="1" applyAlignment="1">
      <alignment horizontal="center" vertical="center"/>
    </xf>
    <xf numFmtId="9" fontId="29" fillId="2" borderId="22" xfId="1" applyFont="1" applyFill="1" applyBorder="1" applyAlignment="1">
      <alignment horizontal="center" vertical="center"/>
    </xf>
    <xf numFmtId="0" fontId="44" fillId="0" borderId="18" xfId="0" applyFont="1" applyBorder="1" applyAlignment="1">
      <alignment horizontal="center" vertical="center"/>
    </xf>
    <xf numFmtId="0" fontId="44" fillId="0" borderId="22" xfId="0" applyFont="1" applyBorder="1" applyAlignment="1">
      <alignment horizontal="center" vertical="center"/>
    </xf>
    <xf numFmtId="0" fontId="8" fillId="6" borderId="3" xfId="0" applyFont="1" applyFill="1" applyBorder="1" applyAlignment="1" applyProtection="1">
      <alignment horizontal="center" vertical="center"/>
      <protection locked="0"/>
    </xf>
    <xf numFmtId="0" fontId="8" fillId="6" borderId="45" xfId="0" applyFont="1" applyFill="1" applyBorder="1" applyAlignment="1" applyProtection="1">
      <alignment horizontal="center" vertical="center"/>
      <protection locked="0"/>
    </xf>
    <xf numFmtId="0" fontId="20" fillId="0" borderId="11" xfId="0" applyFont="1" applyBorder="1" applyAlignment="1">
      <alignment horizontal="center" vertical="center"/>
    </xf>
    <xf numFmtId="0" fontId="20" fillId="0" borderId="16" xfId="0" applyFont="1" applyBorder="1" applyAlignment="1">
      <alignment horizontal="center" vertical="center"/>
    </xf>
    <xf numFmtId="0" fontId="30" fillId="7" borderId="27" xfId="0" applyFont="1" applyFill="1" applyBorder="1" applyAlignment="1">
      <alignment horizontal="left" vertical="center"/>
    </xf>
    <xf numFmtId="0" fontId="30" fillId="7" borderId="19" xfId="0" applyFont="1" applyFill="1" applyBorder="1" applyAlignment="1">
      <alignment horizontal="left" vertical="center"/>
    </xf>
    <xf numFmtId="0" fontId="61" fillId="0" borderId="18" xfId="0" applyFont="1" applyBorder="1" applyAlignment="1">
      <alignment horizontal="center" vertical="center"/>
    </xf>
    <xf numFmtId="0" fontId="61" fillId="0" borderId="22" xfId="0" applyFont="1" applyBorder="1" applyAlignment="1">
      <alignment horizontal="center" vertical="center"/>
    </xf>
    <xf numFmtId="0" fontId="24" fillId="11" borderId="7" xfId="0" applyFont="1" applyFill="1" applyBorder="1" applyAlignment="1">
      <alignment horizontal="center" vertical="center"/>
    </xf>
    <xf numFmtId="0" fontId="24" fillId="11" borderId="8" xfId="0" applyFont="1" applyFill="1" applyBorder="1" applyAlignment="1">
      <alignment horizontal="center" vertical="center"/>
    </xf>
    <xf numFmtId="0" fontId="24" fillId="11" borderId="20" xfId="0" applyFont="1" applyFill="1" applyBorder="1" applyAlignment="1">
      <alignment horizontal="center" vertical="center"/>
    </xf>
    <xf numFmtId="0" fontId="25" fillId="24" borderId="7" xfId="0" applyFont="1" applyFill="1" applyBorder="1" applyAlignment="1">
      <alignment horizontal="center" vertical="center"/>
    </xf>
    <xf numFmtId="0" fontId="25" fillId="24" borderId="8" xfId="0" applyFont="1" applyFill="1" applyBorder="1" applyAlignment="1">
      <alignment horizontal="center" vertical="center"/>
    </xf>
    <xf numFmtId="0" fontId="25" fillId="24" borderId="20" xfId="0" applyFont="1" applyFill="1" applyBorder="1" applyAlignment="1">
      <alignment horizontal="center" vertical="center"/>
    </xf>
    <xf numFmtId="0" fontId="30" fillId="7" borderId="7" xfId="0" applyFont="1" applyFill="1" applyBorder="1" applyAlignment="1">
      <alignment horizontal="left" vertical="center"/>
    </xf>
    <xf numFmtId="0" fontId="25" fillId="26" borderId="7" xfId="0" applyFont="1" applyFill="1" applyBorder="1" applyAlignment="1">
      <alignment horizontal="center" vertical="center"/>
    </xf>
    <xf numFmtId="0" fontId="25" fillId="26" borderId="8" xfId="0" applyFont="1" applyFill="1" applyBorder="1" applyAlignment="1">
      <alignment horizontal="center" vertical="center"/>
    </xf>
    <xf numFmtId="0" fontId="25" fillId="26" borderId="20" xfId="0" applyFont="1" applyFill="1" applyBorder="1" applyAlignment="1">
      <alignment horizontal="center" vertical="center"/>
    </xf>
    <xf numFmtId="0" fontId="24" fillId="13" borderId="7" xfId="0" applyFont="1" applyFill="1" applyBorder="1" applyAlignment="1">
      <alignment horizontal="center" vertical="center"/>
    </xf>
    <xf numFmtId="0" fontId="24" fillId="13" borderId="8" xfId="0" applyFont="1" applyFill="1" applyBorder="1" applyAlignment="1">
      <alignment horizontal="center" vertical="center"/>
    </xf>
    <xf numFmtId="0" fontId="24" fillId="13" borderId="20" xfId="0" applyFont="1" applyFill="1" applyBorder="1" applyAlignment="1">
      <alignment horizontal="center" vertical="center"/>
    </xf>
    <xf numFmtId="0" fontId="24" fillId="18" borderId="7" xfId="0" applyFont="1" applyFill="1" applyBorder="1" applyAlignment="1">
      <alignment horizontal="center" vertical="center"/>
    </xf>
    <xf numFmtId="0" fontId="24" fillId="18" borderId="8" xfId="0" applyFont="1" applyFill="1" applyBorder="1" applyAlignment="1">
      <alignment horizontal="center" vertical="center"/>
    </xf>
    <xf numFmtId="0" fontId="24" fillId="18" borderId="20" xfId="0" applyFont="1" applyFill="1" applyBorder="1" applyAlignment="1">
      <alignment horizontal="center" vertical="center"/>
    </xf>
    <xf numFmtId="0" fontId="25" fillId="12" borderId="17" xfId="0" applyFont="1" applyFill="1" applyBorder="1" applyAlignment="1">
      <alignment horizontal="center" vertical="center"/>
    </xf>
    <xf numFmtId="0" fontId="25" fillId="12" borderId="18" xfId="0" applyFont="1" applyFill="1" applyBorder="1" applyAlignment="1">
      <alignment horizontal="center" vertical="center"/>
    </xf>
    <xf numFmtId="0" fontId="25" fillId="12" borderId="22" xfId="0" applyFont="1" applyFill="1" applyBorder="1" applyAlignment="1">
      <alignment horizontal="center" vertical="center"/>
    </xf>
    <xf numFmtId="0" fontId="25" fillId="23" borderId="7" xfId="0" applyFont="1" applyFill="1" applyBorder="1" applyAlignment="1">
      <alignment horizontal="center" vertical="center"/>
    </xf>
    <xf numFmtId="0" fontId="25" fillId="23" borderId="8" xfId="0" applyFont="1" applyFill="1" applyBorder="1" applyAlignment="1">
      <alignment horizontal="center" vertical="center"/>
    </xf>
    <xf numFmtId="0" fontId="25" fillId="23" borderId="20" xfId="0" applyFont="1" applyFill="1" applyBorder="1" applyAlignment="1">
      <alignment horizontal="center" vertical="center"/>
    </xf>
  </cellXfs>
  <cellStyles count="5">
    <cellStyle name="Currency" xfId="3" builtinId="4"/>
    <cellStyle name="Currency 2" xfId="4" xr:uid="{CE6365C7-8874-417A-8AB0-0C3CFCC408B3}"/>
    <cellStyle name="Hyperlink" xfId="2" builtinId="8"/>
    <cellStyle name="Normal" xfId="0" builtinId="0"/>
    <cellStyle name="Percent" xfId="1" builtinId="5"/>
  </cellStyles>
  <dxfs count="182">
    <dxf>
      <fill>
        <patternFill>
          <bgColor rgb="FF006400"/>
        </patternFill>
      </fill>
    </dxf>
    <dxf>
      <fill>
        <patternFill>
          <bgColor rgb="FF228B22"/>
        </patternFill>
      </fill>
    </dxf>
    <dxf>
      <fill>
        <patternFill>
          <bgColor rgb="FFDFFF00"/>
        </patternFill>
      </fill>
    </dxf>
    <dxf>
      <fill>
        <patternFill>
          <bgColor rgb="FFFFD700"/>
        </patternFill>
      </fill>
    </dxf>
    <dxf>
      <fill>
        <patternFill>
          <bgColor rgb="FFFFA500"/>
        </patternFill>
      </fill>
    </dxf>
    <dxf>
      <fill>
        <patternFill>
          <bgColor rgb="FF8B00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ill>
        <patternFill>
          <bgColor rgb="FF006400"/>
        </patternFill>
      </fill>
    </dxf>
    <dxf>
      <fill>
        <patternFill>
          <bgColor rgb="FF228B22"/>
        </patternFill>
      </fill>
    </dxf>
    <dxf>
      <fill>
        <patternFill>
          <bgColor rgb="FFDFFF00"/>
        </patternFill>
      </fill>
    </dxf>
    <dxf>
      <fill>
        <patternFill>
          <bgColor rgb="FFFFD700"/>
        </patternFill>
      </fill>
    </dxf>
    <dxf>
      <fill>
        <patternFill>
          <bgColor rgb="FFFFA500"/>
        </patternFill>
      </fill>
    </dxf>
    <dxf>
      <fill>
        <patternFill>
          <bgColor rgb="FF8B00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ill>
        <patternFill>
          <bgColor rgb="FF006400"/>
        </patternFill>
      </fill>
    </dxf>
    <dxf>
      <fill>
        <patternFill>
          <bgColor rgb="FF228B22"/>
        </patternFill>
      </fill>
    </dxf>
    <dxf>
      <fill>
        <patternFill>
          <bgColor rgb="FFDFFF00"/>
        </patternFill>
      </fill>
    </dxf>
    <dxf>
      <fill>
        <patternFill>
          <bgColor rgb="FFFFD700"/>
        </patternFill>
      </fill>
    </dxf>
    <dxf>
      <fill>
        <patternFill>
          <bgColor rgb="FFFFA500"/>
        </patternFill>
      </fill>
    </dxf>
    <dxf>
      <fill>
        <patternFill>
          <bgColor rgb="FF8B00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ill>
        <patternFill>
          <bgColor rgb="FF006400"/>
        </patternFill>
      </fill>
    </dxf>
    <dxf>
      <fill>
        <patternFill>
          <bgColor rgb="FF228B22"/>
        </patternFill>
      </fill>
    </dxf>
    <dxf>
      <fill>
        <patternFill>
          <bgColor rgb="FFDFFF00"/>
        </patternFill>
      </fill>
    </dxf>
    <dxf>
      <fill>
        <patternFill>
          <bgColor rgb="FFFFD700"/>
        </patternFill>
      </fill>
    </dxf>
    <dxf>
      <fill>
        <patternFill>
          <bgColor rgb="FFFFA500"/>
        </patternFill>
      </fill>
    </dxf>
    <dxf>
      <fill>
        <patternFill>
          <bgColor rgb="FF8B00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ill>
        <patternFill>
          <bgColor rgb="FF006400"/>
        </patternFill>
      </fill>
    </dxf>
    <dxf>
      <fill>
        <patternFill>
          <bgColor rgb="FF228B22"/>
        </patternFill>
      </fill>
    </dxf>
    <dxf>
      <fill>
        <patternFill>
          <bgColor rgb="FFDFFF00"/>
        </patternFill>
      </fill>
    </dxf>
    <dxf>
      <fill>
        <patternFill>
          <bgColor rgb="FFFFD700"/>
        </patternFill>
      </fill>
    </dxf>
    <dxf>
      <fill>
        <patternFill>
          <bgColor rgb="FFFFA500"/>
        </patternFill>
      </fill>
    </dxf>
    <dxf>
      <fill>
        <patternFill>
          <bgColor rgb="FF8B00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ill>
        <patternFill>
          <bgColor rgb="FF006400"/>
        </patternFill>
      </fill>
    </dxf>
    <dxf>
      <fill>
        <patternFill>
          <bgColor rgb="FF228B22"/>
        </patternFill>
      </fill>
    </dxf>
    <dxf>
      <fill>
        <patternFill>
          <bgColor rgb="FFDFFF00"/>
        </patternFill>
      </fill>
    </dxf>
    <dxf>
      <fill>
        <patternFill>
          <bgColor rgb="FFFFD700"/>
        </patternFill>
      </fill>
    </dxf>
    <dxf>
      <fill>
        <patternFill>
          <bgColor rgb="FFFFA500"/>
        </patternFill>
      </fill>
    </dxf>
    <dxf>
      <fill>
        <patternFill>
          <bgColor rgb="FF8B00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1" tint="0.499984740745262"/>
        </patternFill>
      </fill>
    </dxf>
    <dxf>
      <fill>
        <patternFill>
          <bgColor rgb="FF006400"/>
        </patternFill>
      </fill>
    </dxf>
    <dxf>
      <fill>
        <patternFill>
          <bgColor rgb="FF228B22"/>
        </patternFill>
      </fill>
    </dxf>
    <dxf>
      <fill>
        <patternFill>
          <bgColor rgb="FFDFFF00"/>
        </patternFill>
      </fill>
    </dxf>
    <dxf>
      <fill>
        <patternFill>
          <bgColor rgb="FFFFD700"/>
        </patternFill>
      </fill>
    </dxf>
    <dxf>
      <fill>
        <patternFill>
          <bgColor rgb="FFFFA500"/>
        </patternFill>
      </fill>
    </dxf>
    <dxf>
      <fill>
        <patternFill>
          <bgColor rgb="FF8B00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font>
      <fill>
        <patternFill>
          <bgColor theme="2" tint="-9.9948118533890809E-2"/>
        </patternFill>
      </fill>
    </dxf>
    <dxf>
      <font>
        <strike/>
        <color theme="0"/>
      </font>
      <fill>
        <patternFill>
          <bgColor theme="2" tint="-9.9948118533890809E-2"/>
        </patternFill>
      </fill>
    </dxf>
    <dxf>
      <font>
        <color auto="1"/>
      </font>
      <fill>
        <patternFill>
          <bgColor rgb="FFFFA500"/>
        </patternFill>
      </fill>
    </dxf>
    <dxf>
      <font>
        <color theme="0"/>
      </font>
      <fill>
        <patternFill>
          <bgColor rgb="FF8B0000"/>
        </patternFill>
      </fill>
    </dxf>
    <dxf>
      <font>
        <color auto="1"/>
      </font>
      <fill>
        <patternFill>
          <bgColor rgb="FFFFD700"/>
        </patternFill>
      </fill>
    </dxf>
    <dxf>
      <font>
        <color auto="1"/>
      </font>
      <fill>
        <patternFill>
          <bgColor rgb="FFDFFF00"/>
        </patternFill>
      </fill>
    </dxf>
    <dxf>
      <font>
        <color auto="1"/>
      </font>
      <fill>
        <patternFill>
          <bgColor rgb="FF228B22"/>
        </patternFill>
      </fill>
    </dxf>
    <dxf>
      <font>
        <color theme="0"/>
      </font>
      <fill>
        <patternFill>
          <bgColor rgb="FF006400"/>
        </patternFill>
      </fill>
    </dxf>
    <dxf>
      <font>
        <strike/>
        <color theme="0"/>
      </font>
      <fill>
        <patternFill>
          <bgColor theme="0" tint="-0.14996795556505021"/>
        </patternFill>
      </fill>
    </dxf>
    <dxf>
      <font>
        <color theme="0"/>
      </font>
      <fill>
        <patternFill>
          <bgColor rgb="FF8B0000"/>
        </patternFill>
      </fill>
    </dxf>
    <dxf>
      <font>
        <color auto="1"/>
      </font>
      <fill>
        <patternFill>
          <bgColor rgb="FFFFA500"/>
        </patternFill>
      </fill>
    </dxf>
    <dxf>
      <font>
        <color auto="1"/>
      </font>
      <fill>
        <patternFill>
          <bgColor rgb="FFFFD700"/>
        </patternFill>
      </fill>
    </dxf>
    <dxf>
      <fill>
        <patternFill>
          <bgColor rgb="FFDFFF00"/>
        </patternFill>
      </fill>
    </dxf>
    <dxf>
      <fill>
        <patternFill>
          <bgColor rgb="FF228B22"/>
        </patternFill>
      </fill>
    </dxf>
    <dxf>
      <font>
        <color theme="0"/>
      </font>
      <fill>
        <patternFill>
          <bgColor rgb="FF006400"/>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
      <font>
        <strike/>
        <color theme="0"/>
      </font>
      <fill>
        <patternFill>
          <bgColor theme="2" tint="-9.9948118533890809E-2"/>
        </patternFill>
      </fill>
    </dxf>
  </dxfs>
  <tableStyles count="0" defaultTableStyle="TableStyleMedium2" defaultPivotStyle="PivotStyleLight16"/>
  <colors>
    <mruColors>
      <color rgb="FFF7C7AC"/>
      <color rgb="FF8B0000"/>
      <color rgb="FFFFA500"/>
      <color rgb="FFFFD700"/>
      <color rgb="FFDFFF00"/>
      <color rgb="FF228B22"/>
      <color rgb="FF006400"/>
      <color rgb="FFFFFF00"/>
      <color rgb="FFBE5014"/>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REF!" noThreeD="1"/>
</file>

<file path=xl/ctrlProps/ctrlProp10.xml><?xml version="1.0" encoding="utf-8"?>
<formControlPr xmlns="http://schemas.microsoft.com/office/spreadsheetml/2009/9/main" objectType="CheckBox" fmlaLink="#REF!" noThreeD="1"/>
</file>

<file path=xl/ctrlProps/ctrlProp100.xml><?xml version="1.0" encoding="utf-8"?>
<formControlPr xmlns="http://schemas.microsoft.com/office/spreadsheetml/2009/9/main" objectType="CheckBox" fmlaLink="#REF!" noThreeD="1"/>
</file>

<file path=xl/ctrlProps/ctrlProp101.xml><?xml version="1.0" encoding="utf-8"?>
<formControlPr xmlns="http://schemas.microsoft.com/office/spreadsheetml/2009/9/main" objectType="CheckBox" fmlaLink="#REF!" noThreeD="1"/>
</file>

<file path=xl/ctrlProps/ctrlProp102.xml><?xml version="1.0" encoding="utf-8"?>
<formControlPr xmlns="http://schemas.microsoft.com/office/spreadsheetml/2009/9/main" objectType="CheckBox" fmlaLink="#REF!" noThreeD="1"/>
</file>

<file path=xl/ctrlProps/ctrlProp103.xml><?xml version="1.0" encoding="utf-8"?>
<formControlPr xmlns="http://schemas.microsoft.com/office/spreadsheetml/2009/9/main" objectType="CheckBox" fmlaLink="#REF!" noThreeD="1"/>
</file>

<file path=xl/ctrlProps/ctrlProp104.xml><?xml version="1.0" encoding="utf-8"?>
<formControlPr xmlns="http://schemas.microsoft.com/office/spreadsheetml/2009/9/main" objectType="CheckBox" fmlaLink="#REF!" noThreeD="1"/>
</file>

<file path=xl/ctrlProps/ctrlProp105.xml><?xml version="1.0" encoding="utf-8"?>
<formControlPr xmlns="http://schemas.microsoft.com/office/spreadsheetml/2009/9/main" objectType="CheckBox" fmlaLink="#REF!" noThreeD="1"/>
</file>

<file path=xl/ctrlProps/ctrlProp106.xml><?xml version="1.0" encoding="utf-8"?>
<formControlPr xmlns="http://schemas.microsoft.com/office/spreadsheetml/2009/9/main" objectType="CheckBox" fmlaLink="#REF!" noThreeD="1"/>
</file>

<file path=xl/ctrlProps/ctrlProp107.xml><?xml version="1.0" encoding="utf-8"?>
<formControlPr xmlns="http://schemas.microsoft.com/office/spreadsheetml/2009/9/main" objectType="CheckBox" fmlaLink="#REF!" noThreeD="1"/>
</file>

<file path=xl/ctrlProps/ctrlProp108.xml><?xml version="1.0" encoding="utf-8"?>
<formControlPr xmlns="http://schemas.microsoft.com/office/spreadsheetml/2009/9/main" objectType="CheckBox" fmlaLink="#REF!" noThreeD="1"/>
</file>

<file path=xl/ctrlProps/ctrlProp109.xml><?xml version="1.0" encoding="utf-8"?>
<formControlPr xmlns="http://schemas.microsoft.com/office/spreadsheetml/2009/9/main" objectType="CheckBox" fmlaLink="#REF!" noThreeD="1"/>
</file>

<file path=xl/ctrlProps/ctrlProp11.xml><?xml version="1.0" encoding="utf-8"?>
<formControlPr xmlns="http://schemas.microsoft.com/office/spreadsheetml/2009/9/main" objectType="CheckBox" fmlaLink="#REF!" noThreeD="1"/>
</file>

<file path=xl/ctrlProps/ctrlProp110.xml><?xml version="1.0" encoding="utf-8"?>
<formControlPr xmlns="http://schemas.microsoft.com/office/spreadsheetml/2009/9/main" objectType="CheckBox" fmlaLink="#REF!" noThreeD="1"/>
</file>

<file path=xl/ctrlProps/ctrlProp111.xml><?xml version="1.0" encoding="utf-8"?>
<formControlPr xmlns="http://schemas.microsoft.com/office/spreadsheetml/2009/9/main" objectType="CheckBox" fmlaLink="#REF!" noThreeD="1"/>
</file>

<file path=xl/ctrlProps/ctrlProp112.xml><?xml version="1.0" encoding="utf-8"?>
<formControlPr xmlns="http://schemas.microsoft.com/office/spreadsheetml/2009/9/main" objectType="CheckBox" fmlaLink="#REF!" noThreeD="1"/>
</file>

<file path=xl/ctrlProps/ctrlProp113.xml><?xml version="1.0" encoding="utf-8"?>
<formControlPr xmlns="http://schemas.microsoft.com/office/spreadsheetml/2009/9/main" objectType="CheckBox" fmlaLink="#REF!" noThreeD="1"/>
</file>

<file path=xl/ctrlProps/ctrlProp114.xml><?xml version="1.0" encoding="utf-8"?>
<formControlPr xmlns="http://schemas.microsoft.com/office/spreadsheetml/2009/9/main" objectType="CheckBox" fmlaLink="#REF!" noThreeD="1"/>
</file>

<file path=xl/ctrlProps/ctrlProp115.xml><?xml version="1.0" encoding="utf-8"?>
<formControlPr xmlns="http://schemas.microsoft.com/office/spreadsheetml/2009/9/main" objectType="CheckBox" fmlaLink="#REF!" noThreeD="1"/>
</file>

<file path=xl/ctrlProps/ctrlProp116.xml><?xml version="1.0" encoding="utf-8"?>
<formControlPr xmlns="http://schemas.microsoft.com/office/spreadsheetml/2009/9/main" objectType="CheckBox" fmlaLink="#REF!" noThreeD="1"/>
</file>

<file path=xl/ctrlProps/ctrlProp117.xml><?xml version="1.0" encoding="utf-8"?>
<formControlPr xmlns="http://schemas.microsoft.com/office/spreadsheetml/2009/9/main" objectType="CheckBox" fmlaLink="#REF!" noThreeD="1"/>
</file>

<file path=xl/ctrlProps/ctrlProp118.xml><?xml version="1.0" encoding="utf-8"?>
<formControlPr xmlns="http://schemas.microsoft.com/office/spreadsheetml/2009/9/main" objectType="CheckBox" fmlaLink="#REF!" noThreeD="1"/>
</file>

<file path=xl/ctrlProps/ctrlProp119.xml><?xml version="1.0" encoding="utf-8"?>
<formControlPr xmlns="http://schemas.microsoft.com/office/spreadsheetml/2009/9/main" objectType="CheckBox" fmlaLink="#REF!" noThreeD="1"/>
</file>

<file path=xl/ctrlProps/ctrlProp12.xml><?xml version="1.0" encoding="utf-8"?>
<formControlPr xmlns="http://schemas.microsoft.com/office/spreadsheetml/2009/9/main" objectType="CheckBox" fmlaLink="#REF!" noThreeD="1"/>
</file>

<file path=xl/ctrlProps/ctrlProp120.xml><?xml version="1.0" encoding="utf-8"?>
<formControlPr xmlns="http://schemas.microsoft.com/office/spreadsheetml/2009/9/main" objectType="CheckBox" fmlaLink="#REF!" noThreeD="1"/>
</file>

<file path=xl/ctrlProps/ctrlProp121.xml><?xml version="1.0" encoding="utf-8"?>
<formControlPr xmlns="http://schemas.microsoft.com/office/spreadsheetml/2009/9/main" objectType="CheckBox" fmlaLink="#REF!" noThreeD="1"/>
</file>

<file path=xl/ctrlProps/ctrlProp122.xml><?xml version="1.0" encoding="utf-8"?>
<formControlPr xmlns="http://schemas.microsoft.com/office/spreadsheetml/2009/9/main" objectType="CheckBox" fmlaLink="#REF!" noThreeD="1"/>
</file>

<file path=xl/ctrlProps/ctrlProp123.xml><?xml version="1.0" encoding="utf-8"?>
<formControlPr xmlns="http://schemas.microsoft.com/office/spreadsheetml/2009/9/main" objectType="CheckBox" fmlaLink="#REF!" noThreeD="1"/>
</file>

<file path=xl/ctrlProps/ctrlProp124.xml><?xml version="1.0" encoding="utf-8"?>
<formControlPr xmlns="http://schemas.microsoft.com/office/spreadsheetml/2009/9/main" objectType="CheckBox" fmlaLink="#REF!" noThreeD="1"/>
</file>

<file path=xl/ctrlProps/ctrlProp125.xml><?xml version="1.0" encoding="utf-8"?>
<formControlPr xmlns="http://schemas.microsoft.com/office/spreadsheetml/2009/9/main" objectType="CheckBox" fmlaLink="#REF!" noThreeD="1"/>
</file>

<file path=xl/ctrlProps/ctrlProp126.xml><?xml version="1.0" encoding="utf-8"?>
<formControlPr xmlns="http://schemas.microsoft.com/office/spreadsheetml/2009/9/main" objectType="CheckBox" fmlaLink="#REF!" noThreeD="1"/>
</file>

<file path=xl/ctrlProps/ctrlProp127.xml><?xml version="1.0" encoding="utf-8"?>
<formControlPr xmlns="http://schemas.microsoft.com/office/spreadsheetml/2009/9/main" objectType="CheckBox" fmlaLink="#REF!" noThreeD="1"/>
</file>

<file path=xl/ctrlProps/ctrlProp128.xml><?xml version="1.0" encoding="utf-8"?>
<formControlPr xmlns="http://schemas.microsoft.com/office/spreadsheetml/2009/9/main" objectType="CheckBox" fmlaLink="#REF!" noThreeD="1"/>
</file>

<file path=xl/ctrlProps/ctrlProp129.xml><?xml version="1.0" encoding="utf-8"?>
<formControlPr xmlns="http://schemas.microsoft.com/office/spreadsheetml/2009/9/main" objectType="CheckBox" fmlaLink="#REF!" noThreeD="1"/>
</file>

<file path=xl/ctrlProps/ctrlProp13.xml><?xml version="1.0" encoding="utf-8"?>
<formControlPr xmlns="http://schemas.microsoft.com/office/spreadsheetml/2009/9/main" objectType="CheckBox" fmlaLink="#REF!" noThreeD="1"/>
</file>

<file path=xl/ctrlProps/ctrlProp130.xml><?xml version="1.0" encoding="utf-8"?>
<formControlPr xmlns="http://schemas.microsoft.com/office/spreadsheetml/2009/9/main" objectType="CheckBox" fmlaLink="#REF!" noThreeD="1"/>
</file>

<file path=xl/ctrlProps/ctrlProp131.xml><?xml version="1.0" encoding="utf-8"?>
<formControlPr xmlns="http://schemas.microsoft.com/office/spreadsheetml/2009/9/main" objectType="CheckBox" fmlaLink="#REF!" noThreeD="1"/>
</file>

<file path=xl/ctrlProps/ctrlProp132.xml><?xml version="1.0" encoding="utf-8"?>
<formControlPr xmlns="http://schemas.microsoft.com/office/spreadsheetml/2009/9/main" objectType="CheckBox" fmlaLink="#REF!" noThreeD="1"/>
</file>

<file path=xl/ctrlProps/ctrlProp133.xml><?xml version="1.0" encoding="utf-8"?>
<formControlPr xmlns="http://schemas.microsoft.com/office/spreadsheetml/2009/9/main" objectType="CheckBox" fmlaLink="#REF!" noThreeD="1"/>
</file>

<file path=xl/ctrlProps/ctrlProp134.xml><?xml version="1.0" encoding="utf-8"?>
<formControlPr xmlns="http://schemas.microsoft.com/office/spreadsheetml/2009/9/main" objectType="CheckBox" fmlaLink="#REF!" noThreeD="1"/>
</file>

<file path=xl/ctrlProps/ctrlProp135.xml><?xml version="1.0" encoding="utf-8"?>
<formControlPr xmlns="http://schemas.microsoft.com/office/spreadsheetml/2009/9/main" objectType="CheckBox" fmlaLink="#REF!" noThreeD="1"/>
</file>

<file path=xl/ctrlProps/ctrlProp136.xml><?xml version="1.0" encoding="utf-8"?>
<formControlPr xmlns="http://schemas.microsoft.com/office/spreadsheetml/2009/9/main" objectType="CheckBox" fmlaLink="#REF!" noThreeD="1"/>
</file>

<file path=xl/ctrlProps/ctrlProp137.xml><?xml version="1.0" encoding="utf-8"?>
<formControlPr xmlns="http://schemas.microsoft.com/office/spreadsheetml/2009/9/main" objectType="CheckBox" fmlaLink="#REF!" noThreeD="1"/>
</file>

<file path=xl/ctrlProps/ctrlProp138.xml><?xml version="1.0" encoding="utf-8"?>
<formControlPr xmlns="http://schemas.microsoft.com/office/spreadsheetml/2009/9/main" objectType="CheckBox" fmlaLink="#REF!" noThreeD="1"/>
</file>

<file path=xl/ctrlProps/ctrlProp139.xml><?xml version="1.0" encoding="utf-8"?>
<formControlPr xmlns="http://schemas.microsoft.com/office/spreadsheetml/2009/9/main" objectType="CheckBox" fmlaLink="#REF!" noThreeD="1"/>
</file>

<file path=xl/ctrlProps/ctrlProp14.xml><?xml version="1.0" encoding="utf-8"?>
<formControlPr xmlns="http://schemas.microsoft.com/office/spreadsheetml/2009/9/main" objectType="CheckBox" fmlaLink="#REF!" noThreeD="1"/>
</file>

<file path=xl/ctrlProps/ctrlProp140.xml><?xml version="1.0" encoding="utf-8"?>
<formControlPr xmlns="http://schemas.microsoft.com/office/spreadsheetml/2009/9/main" objectType="CheckBox" fmlaLink="#REF!" noThreeD="1"/>
</file>

<file path=xl/ctrlProps/ctrlProp141.xml><?xml version="1.0" encoding="utf-8"?>
<formControlPr xmlns="http://schemas.microsoft.com/office/spreadsheetml/2009/9/main" objectType="CheckBox" fmlaLink="#REF!" noThreeD="1"/>
</file>

<file path=xl/ctrlProps/ctrlProp142.xml><?xml version="1.0" encoding="utf-8"?>
<formControlPr xmlns="http://schemas.microsoft.com/office/spreadsheetml/2009/9/main" objectType="CheckBox" fmlaLink="#REF!" noThreeD="1"/>
</file>

<file path=xl/ctrlProps/ctrlProp143.xml><?xml version="1.0" encoding="utf-8"?>
<formControlPr xmlns="http://schemas.microsoft.com/office/spreadsheetml/2009/9/main" objectType="CheckBox" fmlaLink="#REF!" noThreeD="1"/>
</file>

<file path=xl/ctrlProps/ctrlProp144.xml><?xml version="1.0" encoding="utf-8"?>
<formControlPr xmlns="http://schemas.microsoft.com/office/spreadsheetml/2009/9/main" objectType="CheckBox" fmlaLink="#REF!" noThreeD="1"/>
</file>

<file path=xl/ctrlProps/ctrlProp145.xml><?xml version="1.0" encoding="utf-8"?>
<formControlPr xmlns="http://schemas.microsoft.com/office/spreadsheetml/2009/9/main" objectType="CheckBox" fmlaLink="#REF!" noThreeD="1"/>
</file>

<file path=xl/ctrlProps/ctrlProp146.xml><?xml version="1.0" encoding="utf-8"?>
<formControlPr xmlns="http://schemas.microsoft.com/office/spreadsheetml/2009/9/main" objectType="CheckBox" fmlaLink="#REF!" noThreeD="1"/>
</file>

<file path=xl/ctrlProps/ctrlProp147.xml><?xml version="1.0" encoding="utf-8"?>
<formControlPr xmlns="http://schemas.microsoft.com/office/spreadsheetml/2009/9/main" objectType="CheckBox" fmlaLink="#REF!" noThreeD="1"/>
</file>

<file path=xl/ctrlProps/ctrlProp148.xml><?xml version="1.0" encoding="utf-8"?>
<formControlPr xmlns="http://schemas.microsoft.com/office/spreadsheetml/2009/9/main" objectType="CheckBox" fmlaLink="#REF!" noThreeD="1"/>
</file>

<file path=xl/ctrlProps/ctrlProp149.xml><?xml version="1.0" encoding="utf-8"?>
<formControlPr xmlns="http://schemas.microsoft.com/office/spreadsheetml/2009/9/main" objectType="CheckBox" fmlaLink="#REF!" noThreeD="1"/>
</file>

<file path=xl/ctrlProps/ctrlProp15.xml><?xml version="1.0" encoding="utf-8"?>
<formControlPr xmlns="http://schemas.microsoft.com/office/spreadsheetml/2009/9/main" objectType="CheckBox" fmlaLink="#REF!" noThreeD="1"/>
</file>

<file path=xl/ctrlProps/ctrlProp150.xml><?xml version="1.0" encoding="utf-8"?>
<formControlPr xmlns="http://schemas.microsoft.com/office/spreadsheetml/2009/9/main" objectType="CheckBox" fmlaLink="#REF!" noThreeD="1"/>
</file>

<file path=xl/ctrlProps/ctrlProp151.xml><?xml version="1.0" encoding="utf-8"?>
<formControlPr xmlns="http://schemas.microsoft.com/office/spreadsheetml/2009/9/main" objectType="CheckBox" fmlaLink="#REF!" noThreeD="1"/>
</file>

<file path=xl/ctrlProps/ctrlProp152.xml><?xml version="1.0" encoding="utf-8"?>
<formControlPr xmlns="http://schemas.microsoft.com/office/spreadsheetml/2009/9/main" objectType="CheckBox" fmlaLink="#REF!" noThreeD="1"/>
</file>

<file path=xl/ctrlProps/ctrlProp153.xml><?xml version="1.0" encoding="utf-8"?>
<formControlPr xmlns="http://schemas.microsoft.com/office/spreadsheetml/2009/9/main" objectType="CheckBox" fmlaLink="#REF!" noThreeD="1"/>
</file>

<file path=xl/ctrlProps/ctrlProp154.xml><?xml version="1.0" encoding="utf-8"?>
<formControlPr xmlns="http://schemas.microsoft.com/office/spreadsheetml/2009/9/main" objectType="CheckBox" fmlaLink="#REF!" noThreeD="1"/>
</file>

<file path=xl/ctrlProps/ctrlProp155.xml><?xml version="1.0" encoding="utf-8"?>
<formControlPr xmlns="http://schemas.microsoft.com/office/spreadsheetml/2009/9/main" objectType="CheckBox" fmlaLink="#REF!" noThreeD="1"/>
</file>

<file path=xl/ctrlProps/ctrlProp156.xml><?xml version="1.0" encoding="utf-8"?>
<formControlPr xmlns="http://schemas.microsoft.com/office/spreadsheetml/2009/9/main" objectType="CheckBox" fmlaLink="#REF!" noThreeD="1"/>
</file>

<file path=xl/ctrlProps/ctrlProp157.xml><?xml version="1.0" encoding="utf-8"?>
<formControlPr xmlns="http://schemas.microsoft.com/office/spreadsheetml/2009/9/main" objectType="CheckBox" fmlaLink="#REF!" noThreeD="1"/>
</file>

<file path=xl/ctrlProps/ctrlProp158.xml><?xml version="1.0" encoding="utf-8"?>
<formControlPr xmlns="http://schemas.microsoft.com/office/spreadsheetml/2009/9/main" objectType="CheckBox" fmlaLink="#REF!" noThreeD="1"/>
</file>

<file path=xl/ctrlProps/ctrlProp159.xml><?xml version="1.0" encoding="utf-8"?>
<formControlPr xmlns="http://schemas.microsoft.com/office/spreadsheetml/2009/9/main" objectType="CheckBox" fmlaLink="#REF!" noThreeD="1"/>
</file>

<file path=xl/ctrlProps/ctrlProp16.xml><?xml version="1.0" encoding="utf-8"?>
<formControlPr xmlns="http://schemas.microsoft.com/office/spreadsheetml/2009/9/main" objectType="CheckBox" fmlaLink="#REF!" noThreeD="1"/>
</file>

<file path=xl/ctrlProps/ctrlProp160.xml><?xml version="1.0" encoding="utf-8"?>
<formControlPr xmlns="http://schemas.microsoft.com/office/spreadsheetml/2009/9/main" objectType="CheckBox" fmlaLink="#REF!" noThreeD="1"/>
</file>

<file path=xl/ctrlProps/ctrlProp161.xml><?xml version="1.0" encoding="utf-8"?>
<formControlPr xmlns="http://schemas.microsoft.com/office/spreadsheetml/2009/9/main" objectType="CheckBox" fmlaLink="#REF!" noThreeD="1"/>
</file>

<file path=xl/ctrlProps/ctrlProp162.xml><?xml version="1.0" encoding="utf-8"?>
<formControlPr xmlns="http://schemas.microsoft.com/office/spreadsheetml/2009/9/main" objectType="CheckBox" fmlaLink="#REF!" noThreeD="1"/>
</file>

<file path=xl/ctrlProps/ctrlProp163.xml><?xml version="1.0" encoding="utf-8"?>
<formControlPr xmlns="http://schemas.microsoft.com/office/spreadsheetml/2009/9/main" objectType="CheckBox" fmlaLink="#REF!" noThreeD="1"/>
</file>

<file path=xl/ctrlProps/ctrlProp164.xml><?xml version="1.0" encoding="utf-8"?>
<formControlPr xmlns="http://schemas.microsoft.com/office/spreadsheetml/2009/9/main" objectType="CheckBox" fmlaLink="#REF!" noThreeD="1"/>
</file>

<file path=xl/ctrlProps/ctrlProp165.xml><?xml version="1.0" encoding="utf-8"?>
<formControlPr xmlns="http://schemas.microsoft.com/office/spreadsheetml/2009/9/main" objectType="CheckBox" fmlaLink="#REF!" noThreeD="1"/>
</file>

<file path=xl/ctrlProps/ctrlProp166.xml><?xml version="1.0" encoding="utf-8"?>
<formControlPr xmlns="http://schemas.microsoft.com/office/spreadsheetml/2009/9/main" objectType="CheckBox" fmlaLink="#REF!" noThreeD="1"/>
</file>

<file path=xl/ctrlProps/ctrlProp167.xml><?xml version="1.0" encoding="utf-8"?>
<formControlPr xmlns="http://schemas.microsoft.com/office/spreadsheetml/2009/9/main" objectType="CheckBox" fmlaLink="#REF!" noThreeD="1"/>
</file>

<file path=xl/ctrlProps/ctrlProp168.xml><?xml version="1.0" encoding="utf-8"?>
<formControlPr xmlns="http://schemas.microsoft.com/office/spreadsheetml/2009/9/main" objectType="CheckBox" fmlaLink="#REF!" noThreeD="1"/>
</file>

<file path=xl/ctrlProps/ctrlProp169.xml><?xml version="1.0" encoding="utf-8"?>
<formControlPr xmlns="http://schemas.microsoft.com/office/spreadsheetml/2009/9/main" objectType="CheckBox" fmlaLink="#REF!" noThreeD="1"/>
</file>

<file path=xl/ctrlProps/ctrlProp17.xml><?xml version="1.0" encoding="utf-8"?>
<formControlPr xmlns="http://schemas.microsoft.com/office/spreadsheetml/2009/9/main" objectType="CheckBox" fmlaLink="#REF!" noThreeD="1"/>
</file>

<file path=xl/ctrlProps/ctrlProp170.xml><?xml version="1.0" encoding="utf-8"?>
<formControlPr xmlns="http://schemas.microsoft.com/office/spreadsheetml/2009/9/main" objectType="CheckBox" fmlaLink="#REF!" noThreeD="1"/>
</file>

<file path=xl/ctrlProps/ctrlProp171.xml><?xml version="1.0" encoding="utf-8"?>
<formControlPr xmlns="http://schemas.microsoft.com/office/spreadsheetml/2009/9/main" objectType="CheckBox" fmlaLink="#REF!" noThreeD="1"/>
</file>

<file path=xl/ctrlProps/ctrlProp172.xml><?xml version="1.0" encoding="utf-8"?>
<formControlPr xmlns="http://schemas.microsoft.com/office/spreadsheetml/2009/9/main" objectType="CheckBox" fmlaLink="#REF!" noThreeD="1"/>
</file>

<file path=xl/ctrlProps/ctrlProp173.xml><?xml version="1.0" encoding="utf-8"?>
<formControlPr xmlns="http://schemas.microsoft.com/office/spreadsheetml/2009/9/main" objectType="CheckBox" fmlaLink="#REF!" noThreeD="1"/>
</file>

<file path=xl/ctrlProps/ctrlProp174.xml><?xml version="1.0" encoding="utf-8"?>
<formControlPr xmlns="http://schemas.microsoft.com/office/spreadsheetml/2009/9/main" objectType="CheckBox" fmlaLink="#REF!" noThreeD="1"/>
</file>

<file path=xl/ctrlProps/ctrlProp175.xml><?xml version="1.0" encoding="utf-8"?>
<formControlPr xmlns="http://schemas.microsoft.com/office/spreadsheetml/2009/9/main" objectType="CheckBox" fmlaLink="#REF!" noThreeD="1"/>
</file>

<file path=xl/ctrlProps/ctrlProp176.xml><?xml version="1.0" encoding="utf-8"?>
<formControlPr xmlns="http://schemas.microsoft.com/office/spreadsheetml/2009/9/main" objectType="CheckBox" fmlaLink="#REF!" noThreeD="1"/>
</file>

<file path=xl/ctrlProps/ctrlProp177.xml><?xml version="1.0" encoding="utf-8"?>
<formControlPr xmlns="http://schemas.microsoft.com/office/spreadsheetml/2009/9/main" objectType="CheckBox" fmlaLink="#REF!" noThreeD="1"/>
</file>

<file path=xl/ctrlProps/ctrlProp178.xml><?xml version="1.0" encoding="utf-8"?>
<formControlPr xmlns="http://schemas.microsoft.com/office/spreadsheetml/2009/9/main" objectType="CheckBox" fmlaLink="#REF!" noThreeD="1"/>
</file>

<file path=xl/ctrlProps/ctrlProp179.xml><?xml version="1.0" encoding="utf-8"?>
<formControlPr xmlns="http://schemas.microsoft.com/office/spreadsheetml/2009/9/main" objectType="CheckBox" fmlaLink="#REF!" noThreeD="1"/>
</file>

<file path=xl/ctrlProps/ctrlProp18.xml><?xml version="1.0" encoding="utf-8"?>
<formControlPr xmlns="http://schemas.microsoft.com/office/spreadsheetml/2009/9/main" objectType="CheckBox" fmlaLink="#REF!" noThreeD="1"/>
</file>

<file path=xl/ctrlProps/ctrlProp180.xml><?xml version="1.0" encoding="utf-8"?>
<formControlPr xmlns="http://schemas.microsoft.com/office/spreadsheetml/2009/9/main" objectType="CheckBox" fmlaLink="#REF!" noThreeD="1"/>
</file>

<file path=xl/ctrlProps/ctrlProp181.xml><?xml version="1.0" encoding="utf-8"?>
<formControlPr xmlns="http://schemas.microsoft.com/office/spreadsheetml/2009/9/main" objectType="CheckBox" fmlaLink="#REF!" noThreeD="1"/>
</file>

<file path=xl/ctrlProps/ctrlProp182.xml><?xml version="1.0" encoding="utf-8"?>
<formControlPr xmlns="http://schemas.microsoft.com/office/spreadsheetml/2009/9/main" objectType="CheckBox" fmlaLink="#REF!" noThreeD="1"/>
</file>

<file path=xl/ctrlProps/ctrlProp183.xml><?xml version="1.0" encoding="utf-8"?>
<formControlPr xmlns="http://schemas.microsoft.com/office/spreadsheetml/2009/9/main" objectType="CheckBox" fmlaLink="#REF!" noThreeD="1"/>
</file>

<file path=xl/ctrlProps/ctrlProp184.xml><?xml version="1.0" encoding="utf-8"?>
<formControlPr xmlns="http://schemas.microsoft.com/office/spreadsheetml/2009/9/main" objectType="CheckBox" fmlaLink="#REF!" noThreeD="1"/>
</file>

<file path=xl/ctrlProps/ctrlProp185.xml><?xml version="1.0" encoding="utf-8"?>
<formControlPr xmlns="http://schemas.microsoft.com/office/spreadsheetml/2009/9/main" objectType="CheckBox" fmlaLink="#REF!" noThreeD="1"/>
</file>

<file path=xl/ctrlProps/ctrlProp186.xml><?xml version="1.0" encoding="utf-8"?>
<formControlPr xmlns="http://schemas.microsoft.com/office/spreadsheetml/2009/9/main" objectType="CheckBox" fmlaLink="#REF!" noThreeD="1"/>
</file>

<file path=xl/ctrlProps/ctrlProp187.xml><?xml version="1.0" encoding="utf-8"?>
<formControlPr xmlns="http://schemas.microsoft.com/office/spreadsheetml/2009/9/main" objectType="CheckBox" fmlaLink="#REF!" noThreeD="1"/>
</file>

<file path=xl/ctrlProps/ctrlProp188.xml><?xml version="1.0" encoding="utf-8"?>
<formControlPr xmlns="http://schemas.microsoft.com/office/spreadsheetml/2009/9/main" objectType="CheckBox" fmlaLink="#REF!" noThreeD="1"/>
</file>

<file path=xl/ctrlProps/ctrlProp189.xml><?xml version="1.0" encoding="utf-8"?>
<formControlPr xmlns="http://schemas.microsoft.com/office/spreadsheetml/2009/9/main" objectType="CheckBox" fmlaLink="#REF!" noThreeD="1"/>
</file>

<file path=xl/ctrlProps/ctrlProp19.xml><?xml version="1.0" encoding="utf-8"?>
<formControlPr xmlns="http://schemas.microsoft.com/office/spreadsheetml/2009/9/main" objectType="CheckBox" fmlaLink="#REF!" noThreeD="1"/>
</file>

<file path=xl/ctrlProps/ctrlProp190.xml><?xml version="1.0" encoding="utf-8"?>
<formControlPr xmlns="http://schemas.microsoft.com/office/spreadsheetml/2009/9/main" objectType="CheckBox" fmlaLink="#REF!" noThreeD="1"/>
</file>

<file path=xl/ctrlProps/ctrlProp191.xml><?xml version="1.0" encoding="utf-8"?>
<formControlPr xmlns="http://schemas.microsoft.com/office/spreadsheetml/2009/9/main" objectType="CheckBox" fmlaLink="#REF!" noThreeD="1"/>
</file>

<file path=xl/ctrlProps/ctrlProp192.xml><?xml version="1.0" encoding="utf-8"?>
<formControlPr xmlns="http://schemas.microsoft.com/office/spreadsheetml/2009/9/main" objectType="CheckBox" fmlaLink="#REF!" noThreeD="1"/>
</file>

<file path=xl/ctrlProps/ctrlProp193.xml><?xml version="1.0" encoding="utf-8"?>
<formControlPr xmlns="http://schemas.microsoft.com/office/spreadsheetml/2009/9/main" objectType="CheckBox" fmlaLink="#REF!" noThreeD="1"/>
</file>

<file path=xl/ctrlProps/ctrlProp194.xml><?xml version="1.0" encoding="utf-8"?>
<formControlPr xmlns="http://schemas.microsoft.com/office/spreadsheetml/2009/9/main" objectType="CheckBox" fmlaLink="#REF!" noThreeD="1"/>
</file>

<file path=xl/ctrlProps/ctrlProp195.xml><?xml version="1.0" encoding="utf-8"?>
<formControlPr xmlns="http://schemas.microsoft.com/office/spreadsheetml/2009/9/main" objectType="CheckBox" fmlaLink="#REF!" noThreeD="1"/>
</file>

<file path=xl/ctrlProps/ctrlProp196.xml><?xml version="1.0" encoding="utf-8"?>
<formControlPr xmlns="http://schemas.microsoft.com/office/spreadsheetml/2009/9/main" objectType="CheckBox" fmlaLink="#REF!" noThreeD="1"/>
</file>

<file path=xl/ctrlProps/ctrlProp197.xml><?xml version="1.0" encoding="utf-8"?>
<formControlPr xmlns="http://schemas.microsoft.com/office/spreadsheetml/2009/9/main" objectType="CheckBox" fmlaLink="#REF!" noThreeD="1"/>
</file>

<file path=xl/ctrlProps/ctrlProp198.xml><?xml version="1.0" encoding="utf-8"?>
<formControlPr xmlns="http://schemas.microsoft.com/office/spreadsheetml/2009/9/main" objectType="CheckBox" fmlaLink="#REF!" noThreeD="1"/>
</file>

<file path=xl/ctrlProps/ctrlProp199.xml><?xml version="1.0" encoding="utf-8"?>
<formControlPr xmlns="http://schemas.microsoft.com/office/spreadsheetml/2009/9/main" objectType="CheckBox" fmlaLink="#REF!" noThreeD="1"/>
</file>

<file path=xl/ctrlProps/ctrlProp2.xml><?xml version="1.0" encoding="utf-8"?>
<formControlPr xmlns="http://schemas.microsoft.com/office/spreadsheetml/2009/9/main" objectType="CheckBox" fmlaLink="#REF!" noThreeD="1"/>
</file>

<file path=xl/ctrlProps/ctrlProp20.xml><?xml version="1.0" encoding="utf-8"?>
<formControlPr xmlns="http://schemas.microsoft.com/office/spreadsheetml/2009/9/main" objectType="CheckBox" fmlaLink="#REF!" noThreeD="1"/>
</file>

<file path=xl/ctrlProps/ctrlProp200.xml><?xml version="1.0" encoding="utf-8"?>
<formControlPr xmlns="http://schemas.microsoft.com/office/spreadsheetml/2009/9/main" objectType="CheckBox" fmlaLink="#REF!" noThreeD="1"/>
</file>

<file path=xl/ctrlProps/ctrlProp201.xml><?xml version="1.0" encoding="utf-8"?>
<formControlPr xmlns="http://schemas.microsoft.com/office/spreadsheetml/2009/9/main" objectType="CheckBox" fmlaLink="#REF!" noThreeD="1"/>
</file>

<file path=xl/ctrlProps/ctrlProp202.xml><?xml version="1.0" encoding="utf-8"?>
<formControlPr xmlns="http://schemas.microsoft.com/office/spreadsheetml/2009/9/main" objectType="CheckBox" fmlaLink="#REF!" noThreeD="1"/>
</file>

<file path=xl/ctrlProps/ctrlProp203.xml><?xml version="1.0" encoding="utf-8"?>
<formControlPr xmlns="http://schemas.microsoft.com/office/spreadsheetml/2009/9/main" objectType="CheckBox" fmlaLink="#REF!" noThreeD="1"/>
</file>

<file path=xl/ctrlProps/ctrlProp204.xml><?xml version="1.0" encoding="utf-8"?>
<formControlPr xmlns="http://schemas.microsoft.com/office/spreadsheetml/2009/9/main" objectType="CheckBox" fmlaLink="#REF!" noThreeD="1"/>
</file>

<file path=xl/ctrlProps/ctrlProp205.xml><?xml version="1.0" encoding="utf-8"?>
<formControlPr xmlns="http://schemas.microsoft.com/office/spreadsheetml/2009/9/main" objectType="CheckBox" fmlaLink="#REF!" noThreeD="1"/>
</file>

<file path=xl/ctrlProps/ctrlProp206.xml><?xml version="1.0" encoding="utf-8"?>
<formControlPr xmlns="http://schemas.microsoft.com/office/spreadsheetml/2009/9/main" objectType="CheckBox" fmlaLink="#REF!" noThreeD="1"/>
</file>

<file path=xl/ctrlProps/ctrlProp207.xml><?xml version="1.0" encoding="utf-8"?>
<formControlPr xmlns="http://schemas.microsoft.com/office/spreadsheetml/2009/9/main" objectType="CheckBox" fmlaLink="#REF!" noThreeD="1"/>
</file>

<file path=xl/ctrlProps/ctrlProp208.xml><?xml version="1.0" encoding="utf-8"?>
<formControlPr xmlns="http://schemas.microsoft.com/office/spreadsheetml/2009/9/main" objectType="CheckBox" fmlaLink="#REF!" noThreeD="1"/>
</file>

<file path=xl/ctrlProps/ctrlProp209.xml><?xml version="1.0" encoding="utf-8"?>
<formControlPr xmlns="http://schemas.microsoft.com/office/spreadsheetml/2009/9/main" objectType="CheckBox" fmlaLink="#REF!" noThreeD="1"/>
</file>

<file path=xl/ctrlProps/ctrlProp21.xml><?xml version="1.0" encoding="utf-8"?>
<formControlPr xmlns="http://schemas.microsoft.com/office/spreadsheetml/2009/9/main" objectType="CheckBox" fmlaLink="#REF!" noThreeD="1"/>
</file>

<file path=xl/ctrlProps/ctrlProp210.xml><?xml version="1.0" encoding="utf-8"?>
<formControlPr xmlns="http://schemas.microsoft.com/office/spreadsheetml/2009/9/main" objectType="CheckBox" fmlaLink="#REF!" noThreeD="1"/>
</file>

<file path=xl/ctrlProps/ctrlProp211.xml><?xml version="1.0" encoding="utf-8"?>
<formControlPr xmlns="http://schemas.microsoft.com/office/spreadsheetml/2009/9/main" objectType="CheckBox" fmlaLink="#REF!" noThreeD="1"/>
</file>

<file path=xl/ctrlProps/ctrlProp212.xml><?xml version="1.0" encoding="utf-8"?>
<formControlPr xmlns="http://schemas.microsoft.com/office/spreadsheetml/2009/9/main" objectType="CheckBox" fmlaLink="#REF!" noThreeD="1"/>
</file>

<file path=xl/ctrlProps/ctrlProp213.xml><?xml version="1.0" encoding="utf-8"?>
<formControlPr xmlns="http://schemas.microsoft.com/office/spreadsheetml/2009/9/main" objectType="CheckBox" fmlaLink="#REF!" noThreeD="1"/>
</file>

<file path=xl/ctrlProps/ctrlProp214.xml><?xml version="1.0" encoding="utf-8"?>
<formControlPr xmlns="http://schemas.microsoft.com/office/spreadsheetml/2009/9/main" objectType="CheckBox" fmlaLink="#REF!" noThreeD="1"/>
</file>

<file path=xl/ctrlProps/ctrlProp215.xml><?xml version="1.0" encoding="utf-8"?>
<formControlPr xmlns="http://schemas.microsoft.com/office/spreadsheetml/2009/9/main" objectType="CheckBox" fmlaLink="#REF!" noThreeD="1"/>
</file>

<file path=xl/ctrlProps/ctrlProp216.xml><?xml version="1.0" encoding="utf-8"?>
<formControlPr xmlns="http://schemas.microsoft.com/office/spreadsheetml/2009/9/main" objectType="CheckBox" fmlaLink="#REF!" noThreeD="1"/>
</file>

<file path=xl/ctrlProps/ctrlProp217.xml><?xml version="1.0" encoding="utf-8"?>
<formControlPr xmlns="http://schemas.microsoft.com/office/spreadsheetml/2009/9/main" objectType="CheckBox" fmlaLink="#REF!" noThreeD="1"/>
</file>

<file path=xl/ctrlProps/ctrlProp218.xml><?xml version="1.0" encoding="utf-8"?>
<formControlPr xmlns="http://schemas.microsoft.com/office/spreadsheetml/2009/9/main" objectType="CheckBox" fmlaLink="#REF!" noThreeD="1"/>
</file>

<file path=xl/ctrlProps/ctrlProp219.xml><?xml version="1.0" encoding="utf-8"?>
<formControlPr xmlns="http://schemas.microsoft.com/office/spreadsheetml/2009/9/main" objectType="CheckBox" fmlaLink="#REF!" noThreeD="1"/>
</file>

<file path=xl/ctrlProps/ctrlProp22.xml><?xml version="1.0" encoding="utf-8"?>
<formControlPr xmlns="http://schemas.microsoft.com/office/spreadsheetml/2009/9/main" objectType="CheckBox" fmlaLink="#REF!" noThreeD="1"/>
</file>

<file path=xl/ctrlProps/ctrlProp220.xml><?xml version="1.0" encoding="utf-8"?>
<formControlPr xmlns="http://schemas.microsoft.com/office/spreadsheetml/2009/9/main" objectType="CheckBox" fmlaLink="#REF!" noThreeD="1"/>
</file>

<file path=xl/ctrlProps/ctrlProp221.xml><?xml version="1.0" encoding="utf-8"?>
<formControlPr xmlns="http://schemas.microsoft.com/office/spreadsheetml/2009/9/main" objectType="CheckBox" fmlaLink="#REF!" noThreeD="1"/>
</file>

<file path=xl/ctrlProps/ctrlProp222.xml><?xml version="1.0" encoding="utf-8"?>
<formControlPr xmlns="http://schemas.microsoft.com/office/spreadsheetml/2009/9/main" objectType="CheckBox" fmlaLink="#REF!" noThreeD="1"/>
</file>

<file path=xl/ctrlProps/ctrlProp223.xml><?xml version="1.0" encoding="utf-8"?>
<formControlPr xmlns="http://schemas.microsoft.com/office/spreadsheetml/2009/9/main" objectType="CheckBox" fmlaLink="#REF!" noThreeD="1"/>
</file>

<file path=xl/ctrlProps/ctrlProp224.xml><?xml version="1.0" encoding="utf-8"?>
<formControlPr xmlns="http://schemas.microsoft.com/office/spreadsheetml/2009/9/main" objectType="CheckBox" fmlaLink="#REF!" noThreeD="1"/>
</file>

<file path=xl/ctrlProps/ctrlProp225.xml><?xml version="1.0" encoding="utf-8"?>
<formControlPr xmlns="http://schemas.microsoft.com/office/spreadsheetml/2009/9/main" objectType="CheckBox" fmlaLink="#REF!" noThreeD="1"/>
</file>

<file path=xl/ctrlProps/ctrlProp226.xml><?xml version="1.0" encoding="utf-8"?>
<formControlPr xmlns="http://schemas.microsoft.com/office/spreadsheetml/2009/9/main" objectType="CheckBox" fmlaLink="#REF!" noThreeD="1"/>
</file>

<file path=xl/ctrlProps/ctrlProp227.xml><?xml version="1.0" encoding="utf-8"?>
<formControlPr xmlns="http://schemas.microsoft.com/office/spreadsheetml/2009/9/main" objectType="CheckBox" fmlaLink="#REF!" noThreeD="1"/>
</file>

<file path=xl/ctrlProps/ctrlProp228.xml><?xml version="1.0" encoding="utf-8"?>
<formControlPr xmlns="http://schemas.microsoft.com/office/spreadsheetml/2009/9/main" objectType="CheckBox" fmlaLink="#REF!" noThreeD="1"/>
</file>

<file path=xl/ctrlProps/ctrlProp229.xml><?xml version="1.0" encoding="utf-8"?>
<formControlPr xmlns="http://schemas.microsoft.com/office/spreadsheetml/2009/9/main" objectType="CheckBox" fmlaLink="#REF!" noThreeD="1"/>
</file>

<file path=xl/ctrlProps/ctrlProp23.xml><?xml version="1.0" encoding="utf-8"?>
<formControlPr xmlns="http://schemas.microsoft.com/office/spreadsheetml/2009/9/main" objectType="CheckBox" fmlaLink="#REF!" noThreeD="1"/>
</file>

<file path=xl/ctrlProps/ctrlProp230.xml><?xml version="1.0" encoding="utf-8"?>
<formControlPr xmlns="http://schemas.microsoft.com/office/spreadsheetml/2009/9/main" objectType="CheckBox" fmlaLink="#REF!" noThreeD="1"/>
</file>

<file path=xl/ctrlProps/ctrlProp231.xml><?xml version="1.0" encoding="utf-8"?>
<formControlPr xmlns="http://schemas.microsoft.com/office/spreadsheetml/2009/9/main" objectType="CheckBox" fmlaLink="#REF!" noThreeD="1"/>
</file>

<file path=xl/ctrlProps/ctrlProp232.xml><?xml version="1.0" encoding="utf-8"?>
<formControlPr xmlns="http://schemas.microsoft.com/office/spreadsheetml/2009/9/main" objectType="CheckBox" fmlaLink="#REF!" noThreeD="1"/>
</file>

<file path=xl/ctrlProps/ctrlProp233.xml><?xml version="1.0" encoding="utf-8"?>
<formControlPr xmlns="http://schemas.microsoft.com/office/spreadsheetml/2009/9/main" objectType="CheckBox" fmlaLink="#REF!" noThreeD="1"/>
</file>

<file path=xl/ctrlProps/ctrlProp234.xml><?xml version="1.0" encoding="utf-8"?>
<formControlPr xmlns="http://schemas.microsoft.com/office/spreadsheetml/2009/9/main" objectType="CheckBox" fmlaLink="#REF!" noThreeD="1"/>
</file>

<file path=xl/ctrlProps/ctrlProp235.xml><?xml version="1.0" encoding="utf-8"?>
<formControlPr xmlns="http://schemas.microsoft.com/office/spreadsheetml/2009/9/main" objectType="CheckBox" fmlaLink="#REF!" noThreeD="1"/>
</file>

<file path=xl/ctrlProps/ctrlProp236.xml><?xml version="1.0" encoding="utf-8"?>
<formControlPr xmlns="http://schemas.microsoft.com/office/spreadsheetml/2009/9/main" objectType="CheckBox" fmlaLink="#REF!" noThreeD="1"/>
</file>

<file path=xl/ctrlProps/ctrlProp237.xml><?xml version="1.0" encoding="utf-8"?>
<formControlPr xmlns="http://schemas.microsoft.com/office/spreadsheetml/2009/9/main" objectType="CheckBox" fmlaLink="#REF!" noThreeD="1"/>
</file>

<file path=xl/ctrlProps/ctrlProp238.xml><?xml version="1.0" encoding="utf-8"?>
<formControlPr xmlns="http://schemas.microsoft.com/office/spreadsheetml/2009/9/main" objectType="CheckBox" fmlaLink="#REF!" noThreeD="1"/>
</file>

<file path=xl/ctrlProps/ctrlProp239.xml><?xml version="1.0" encoding="utf-8"?>
<formControlPr xmlns="http://schemas.microsoft.com/office/spreadsheetml/2009/9/main" objectType="CheckBox" fmlaLink="#REF!" noThreeD="1"/>
</file>

<file path=xl/ctrlProps/ctrlProp24.xml><?xml version="1.0" encoding="utf-8"?>
<formControlPr xmlns="http://schemas.microsoft.com/office/spreadsheetml/2009/9/main" objectType="CheckBox" fmlaLink="#REF!" noThreeD="1"/>
</file>

<file path=xl/ctrlProps/ctrlProp240.xml><?xml version="1.0" encoding="utf-8"?>
<formControlPr xmlns="http://schemas.microsoft.com/office/spreadsheetml/2009/9/main" objectType="CheckBox" fmlaLink="#REF!" noThreeD="1"/>
</file>

<file path=xl/ctrlProps/ctrlProp241.xml><?xml version="1.0" encoding="utf-8"?>
<formControlPr xmlns="http://schemas.microsoft.com/office/spreadsheetml/2009/9/main" objectType="CheckBox" fmlaLink="#REF!" noThreeD="1"/>
</file>

<file path=xl/ctrlProps/ctrlProp242.xml><?xml version="1.0" encoding="utf-8"?>
<formControlPr xmlns="http://schemas.microsoft.com/office/spreadsheetml/2009/9/main" objectType="CheckBox" fmlaLink="#REF!" noThreeD="1"/>
</file>

<file path=xl/ctrlProps/ctrlProp243.xml><?xml version="1.0" encoding="utf-8"?>
<formControlPr xmlns="http://schemas.microsoft.com/office/spreadsheetml/2009/9/main" objectType="CheckBox" fmlaLink="#REF!" noThreeD="1"/>
</file>

<file path=xl/ctrlProps/ctrlProp244.xml><?xml version="1.0" encoding="utf-8"?>
<formControlPr xmlns="http://schemas.microsoft.com/office/spreadsheetml/2009/9/main" objectType="CheckBox" fmlaLink="#REF!" noThreeD="1"/>
</file>

<file path=xl/ctrlProps/ctrlProp245.xml><?xml version="1.0" encoding="utf-8"?>
<formControlPr xmlns="http://schemas.microsoft.com/office/spreadsheetml/2009/9/main" objectType="CheckBox" fmlaLink="#REF!" noThreeD="1"/>
</file>

<file path=xl/ctrlProps/ctrlProp246.xml><?xml version="1.0" encoding="utf-8"?>
<formControlPr xmlns="http://schemas.microsoft.com/office/spreadsheetml/2009/9/main" objectType="CheckBox" fmlaLink="#REF!" noThreeD="1"/>
</file>

<file path=xl/ctrlProps/ctrlProp247.xml><?xml version="1.0" encoding="utf-8"?>
<formControlPr xmlns="http://schemas.microsoft.com/office/spreadsheetml/2009/9/main" objectType="CheckBox" fmlaLink="#REF!" noThreeD="1"/>
</file>

<file path=xl/ctrlProps/ctrlProp248.xml><?xml version="1.0" encoding="utf-8"?>
<formControlPr xmlns="http://schemas.microsoft.com/office/spreadsheetml/2009/9/main" objectType="CheckBox" fmlaLink="#REF!" noThreeD="1"/>
</file>

<file path=xl/ctrlProps/ctrlProp249.xml><?xml version="1.0" encoding="utf-8"?>
<formControlPr xmlns="http://schemas.microsoft.com/office/spreadsheetml/2009/9/main" objectType="CheckBox" fmlaLink="#REF!" noThreeD="1"/>
</file>

<file path=xl/ctrlProps/ctrlProp25.xml><?xml version="1.0" encoding="utf-8"?>
<formControlPr xmlns="http://schemas.microsoft.com/office/spreadsheetml/2009/9/main" objectType="CheckBox" fmlaLink="#REF!" noThreeD="1"/>
</file>

<file path=xl/ctrlProps/ctrlProp250.xml><?xml version="1.0" encoding="utf-8"?>
<formControlPr xmlns="http://schemas.microsoft.com/office/spreadsheetml/2009/9/main" objectType="CheckBox" fmlaLink="#REF!" noThreeD="1"/>
</file>

<file path=xl/ctrlProps/ctrlProp251.xml><?xml version="1.0" encoding="utf-8"?>
<formControlPr xmlns="http://schemas.microsoft.com/office/spreadsheetml/2009/9/main" objectType="CheckBox" fmlaLink="#REF!" noThreeD="1"/>
</file>

<file path=xl/ctrlProps/ctrlProp252.xml><?xml version="1.0" encoding="utf-8"?>
<formControlPr xmlns="http://schemas.microsoft.com/office/spreadsheetml/2009/9/main" objectType="CheckBox" fmlaLink="#REF!" noThreeD="1"/>
</file>

<file path=xl/ctrlProps/ctrlProp253.xml><?xml version="1.0" encoding="utf-8"?>
<formControlPr xmlns="http://schemas.microsoft.com/office/spreadsheetml/2009/9/main" objectType="CheckBox" fmlaLink="#REF!" noThreeD="1"/>
</file>

<file path=xl/ctrlProps/ctrlProp254.xml><?xml version="1.0" encoding="utf-8"?>
<formControlPr xmlns="http://schemas.microsoft.com/office/spreadsheetml/2009/9/main" objectType="CheckBox" fmlaLink="#REF!" noThreeD="1"/>
</file>

<file path=xl/ctrlProps/ctrlProp255.xml><?xml version="1.0" encoding="utf-8"?>
<formControlPr xmlns="http://schemas.microsoft.com/office/spreadsheetml/2009/9/main" objectType="CheckBox" fmlaLink="#REF!" noThreeD="1"/>
</file>

<file path=xl/ctrlProps/ctrlProp256.xml><?xml version="1.0" encoding="utf-8"?>
<formControlPr xmlns="http://schemas.microsoft.com/office/spreadsheetml/2009/9/main" objectType="CheckBox" fmlaLink="#REF!" noThreeD="1"/>
</file>

<file path=xl/ctrlProps/ctrlProp257.xml><?xml version="1.0" encoding="utf-8"?>
<formControlPr xmlns="http://schemas.microsoft.com/office/spreadsheetml/2009/9/main" objectType="CheckBox" fmlaLink="#REF!" noThreeD="1"/>
</file>

<file path=xl/ctrlProps/ctrlProp258.xml><?xml version="1.0" encoding="utf-8"?>
<formControlPr xmlns="http://schemas.microsoft.com/office/spreadsheetml/2009/9/main" objectType="CheckBox" fmlaLink="#REF!" noThreeD="1"/>
</file>

<file path=xl/ctrlProps/ctrlProp259.xml><?xml version="1.0" encoding="utf-8"?>
<formControlPr xmlns="http://schemas.microsoft.com/office/spreadsheetml/2009/9/main" objectType="CheckBox" fmlaLink="#REF!" noThreeD="1"/>
</file>

<file path=xl/ctrlProps/ctrlProp26.xml><?xml version="1.0" encoding="utf-8"?>
<formControlPr xmlns="http://schemas.microsoft.com/office/spreadsheetml/2009/9/main" objectType="CheckBox" fmlaLink="#REF!" noThreeD="1"/>
</file>

<file path=xl/ctrlProps/ctrlProp260.xml><?xml version="1.0" encoding="utf-8"?>
<formControlPr xmlns="http://schemas.microsoft.com/office/spreadsheetml/2009/9/main" objectType="CheckBox" fmlaLink="#REF!" noThreeD="1"/>
</file>

<file path=xl/ctrlProps/ctrlProp261.xml><?xml version="1.0" encoding="utf-8"?>
<formControlPr xmlns="http://schemas.microsoft.com/office/spreadsheetml/2009/9/main" objectType="CheckBox" fmlaLink="#REF!" noThreeD="1"/>
</file>

<file path=xl/ctrlProps/ctrlProp262.xml><?xml version="1.0" encoding="utf-8"?>
<formControlPr xmlns="http://schemas.microsoft.com/office/spreadsheetml/2009/9/main" objectType="CheckBox" fmlaLink="#REF!" noThreeD="1"/>
</file>

<file path=xl/ctrlProps/ctrlProp263.xml><?xml version="1.0" encoding="utf-8"?>
<formControlPr xmlns="http://schemas.microsoft.com/office/spreadsheetml/2009/9/main" objectType="CheckBox" fmlaLink="#REF!" noThreeD="1"/>
</file>

<file path=xl/ctrlProps/ctrlProp264.xml><?xml version="1.0" encoding="utf-8"?>
<formControlPr xmlns="http://schemas.microsoft.com/office/spreadsheetml/2009/9/main" objectType="CheckBox" fmlaLink="#REF!" noThreeD="1"/>
</file>

<file path=xl/ctrlProps/ctrlProp265.xml><?xml version="1.0" encoding="utf-8"?>
<formControlPr xmlns="http://schemas.microsoft.com/office/spreadsheetml/2009/9/main" objectType="CheckBox" fmlaLink="#REF!" noThreeD="1"/>
</file>

<file path=xl/ctrlProps/ctrlProp266.xml><?xml version="1.0" encoding="utf-8"?>
<formControlPr xmlns="http://schemas.microsoft.com/office/spreadsheetml/2009/9/main" objectType="CheckBox" fmlaLink="#REF!" noThreeD="1"/>
</file>

<file path=xl/ctrlProps/ctrlProp267.xml><?xml version="1.0" encoding="utf-8"?>
<formControlPr xmlns="http://schemas.microsoft.com/office/spreadsheetml/2009/9/main" objectType="CheckBox" fmlaLink="#REF!" noThreeD="1"/>
</file>

<file path=xl/ctrlProps/ctrlProp268.xml><?xml version="1.0" encoding="utf-8"?>
<formControlPr xmlns="http://schemas.microsoft.com/office/spreadsheetml/2009/9/main" objectType="CheckBox" fmlaLink="#REF!" noThreeD="1"/>
</file>

<file path=xl/ctrlProps/ctrlProp269.xml><?xml version="1.0" encoding="utf-8"?>
<formControlPr xmlns="http://schemas.microsoft.com/office/spreadsheetml/2009/9/main" objectType="CheckBox" fmlaLink="#REF!" noThreeD="1"/>
</file>

<file path=xl/ctrlProps/ctrlProp27.xml><?xml version="1.0" encoding="utf-8"?>
<formControlPr xmlns="http://schemas.microsoft.com/office/spreadsheetml/2009/9/main" objectType="CheckBox" fmlaLink="#REF!" noThreeD="1"/>
</file>

<file path=xl/ctrlProps/ctrlProp270.xml><?xml version="1.0" encoding="utf-8"?>
<formControlPr xmlns="http://schemas.microsoft.com/office/spreadsheetml/2009/9/main" objectType="CheckBox" fmlaLink="#REF!" noThreeD="1"/>
</file>

<file path=xl/ctrlProps/ctrlProp271.xml><?xml version="1.0" encoding="utf-8"?>
<formControlPr xmlns="http://schemas.microsoft.com/office/spreadsheetml/2009/9/main" objectType="CheckBox" fmlaLink="#REF!" noThreeD="1"/>
</file>

<file path=xl/ctrlProps/ctrlProp272.xml><?xml version="1.0" encoding="utf-8"?>
<formControlPr xmlns="http://schemas.microsoft.com/office/spreadsheetml/2009/9/main" objectType="CheckBox" fmlaLink="#REF!" noThreeD="1"/>
</file>

<file path=xl/ctrlProps/ctrlProp273.xml><?xml version="1.0" encoding="utf-8"?>
<formControlPr xmlns="http://schemas.microsoft.com/office/spreadsheetml/2009/9/main" objectType="CheckBox" fmlaLink="#REF!" noThreeD="1"/>
</file>

<file path=xl/ctrlProps/ctrlProp274.xml><?xml version="1.0" encoding="utf-8"?>
<formControlPr xmlns="http://schemas.microsoft.com/office/spreadsheetml/2009/9/main" objectType="CheckBox" fmlaLink="#REF!" noThreeD="1"/>
</file>

<file path=xl/ctrlProps/ctrlProp275.xml><?xml version="1.0" encoding="utf-8"?>
<formControlPr xmlns="http://schemas.microsoft.com/office/spreadsheetml/2009/9/main" objectType="CheckBox" fmlaLink="#REF!" noThreeD="1"/>
</file>

<file path=xl/ctrlProps/ctrlProp276.xml><?xml version="1.0" encoding="utf-8"?>
<formControlPr xmlns="http://schemas.microsoft.com/office/spreadsheetml/2009/9/main" objectType="CheckBox" fmlaLink="#REF!" noThreeD="1"/>
</file>

<file path=xl/ctrlProps/ctrlProp277.xml><?xml version="1.0" encoding="utf-8"?>
<formControlPr xmlns="http://schemas.microsoft.com/office/spreadsheetml/2009/9/main" objectType="CheckBox" fmlaLink="#REF!" noThreeD="1"/>
</file>

<file path=xl/ctrlProps/ctrlProp278.xml><?xml version="1.0" encoding="utf-8"?>
<formControlPr xmlns="http://schemas.microsoft.com/office/spreadsheetml/2009/9/main" objectType="CheckBox" fmlaLink="#REF!" noThreeD="1"/>
</file>

<file path=xl/ctrlProps/ctrlProp279.xml><?xml version="1.0" encoding="utf-8"?>
<formControlPr xmlns="http://schemas.microsoft.com/office/spreadsheetml/2009/9/main" objectType="CheckBox" fmlaLink="#REF!" noThreeD="1"/>
</file>

<file path=xl/ctrlProps/ctrlProp28.xml><?xml version="1.0" encoding="utf-8"?>
<formControlPr xmlns="http://schemas.microsoft.com/office/spreadsheetml/2009/9/main" objectType="CheckBox" fmlaLink="#REF!" noThreeD="1"/>
</file>

<file path=xl/ctrlProps/ctrlProp280.xml><?xml version="1.0" encoding="utf-8"?>
<formControlPr xmlns="http://schemas.microsoft.com/office/spreadsheetml/2009/9/main" objectType="CheckBox" fmlaLink="#REF!" noThreeD="1"/>
</file>

<file path=xl/ctrlProps/ctrlProp281.xml><?xml version="1.0" encoding="utf-8"?>
<formControlPr xmlns="http://schemas.microsoft.com/office/spreadsheetml/2009/9/main" objectType="CheckBox" fmlaLink="#REF!" noThreeD="1"/>
</file>

<file path=xl/ctrlProps/ctrlProp282.xml><?xml version="1.0" encoding="utf-8"?>
<formControlPr xmlns="http://schemas.microsoft.com/office/spreadsheetml/2009/9/main" objectType="CheckBox" fmlaLink="#REF!" noThreeD="1"/>
</file>

<file path=xl/ctrlProps/ctrlProp283.xml><?xml version="1.0" encoding="utf-8"?>
<formControlPr xmlns="http://schemas.microsoft.com/office/spreadsheetml/2009/9/main" objectType="CheckBox" fmlaLink="#REF!" noThreeD="1"/>
</file>

<file path=xl/ctrlProps/ctrlProp284.xml><?xml version="1.0" encoding="utf-8"?>
<formControlPr xmlns="http://schemas.microsoft.com/office/spreadsheetml/2009/9/main" objectType="CheckBox" fmlaLink="#REF!" noThreeD="1"/>
</file>

<file path=xl/ctrlProps/ctrlProp285.xml><?xml version="1.0" encoding="utf-8"?>
<formControlPr xmlns="http://schemas.microsoft.com/office/spreadsheetml/2009/9/main" objectType="CheckBox" fmlaLink="#REF!" noThreeD="1"/>
</file>

<file path=xl/ctrlProps/ctrlProp286.xml><?xml version="1.0" encoding="utf-8"?>
<formControlPr xmlns="http://schemas.microsoft.com/office/spreadsheetml/2009/9/main" objectType="CheckBox" fmlaLink="#REF!" noThreeD="1"/>
</file>

<file path=xl/ctrlProps/ctrlProp287.xml><?xml version="1.0" encoding="utf-8"?>
<formControlPr xmlns="http://schemas.microsoft.com/office/spreadsheetml/2009/9/main" objectType="CheckBox" fmlaLink="#REF!" noThreeD="1"/>
</file>

<file path=xl/ctrlProps/ctrlProp288.xml><?xml version="1.0" encoding="utf-8"?>
<formControlPr xmlns="http://schemas.microsoft.com/office/spreadsheetml/2009/9/main" objectType="CheckBox" fmlaLink="#REF!" noThreeD="1"/>
</file>

<file path=xl/ctrlProps/ctrlProp289.xml><?xml version="1.0" encoding="utf-8"?>
<formControlPr xmlns="http://schemas.microsoft.com/office/spreadsheetml/2009/9/main" objectType="CheckBox" fmlaLink="#REF!" noThreeD="1"/>
</file>

<file path=xl/ctrlProps/ctrlProp29.xml><?xml version="1.0" encoding="utf-8"?>
<formControlPr xmlns="http://schemas.microsoft.com/office/spreadsheetml/2009/9/main" objectType="CheckBox" fmlaLink="#REF!" noThreeD="1"/>
</file>

<file path=xl/ctrlProps/ctrlProp290.xml><?xml version="1.0" encoding="utf-8"?>
<formControlPr xmlns="http://schemas.microsoft.com/office/spreadsheetml/2009/9/main" objectType="CheckBox" fmlaLink="#REF!" noThreeD="1"/>
</file>

<file path=xl/ctrlProps/ctrlProp291.xml><?xml version="1.0" encoding="utf-8"?>
<formControlPr xmlns="http://schemas.microsoft.com/office/spreadsheetml/2009/9/main" objectType="CheckBox" fmlaLink="#REF!" noThreeD="1"/>
</file>

<file path=xl/ctrlProps/ctrlProp292.xml><?xml version="1.0" encoding="utf-8"?>
<formControlPr xmlns="http://schemas.microsoft.com/office/spreadsheetml/2009/9/main" objectType="CheckBox" fmlaLink="#REF!" noThreeD="1"/>
</file>

<file path=xl/ctrlProps/ctrlProp293.xml><?xml version="1.0" encoding="utf-8"?>
<formControlPr xmlns="http://schemas.microsoft.com/office/spreadsheetml/2009/9/main" objectType="CheckBox" fmlaLink="#REF!" noThreeD="1"/>
</file>

<file path=xl/ctrlProps/ctrlProp294.xml><?xml version="1.0" encoding="utf-8"?>
<formControlPr xmlns="http://schemas.microsoft.com/office/spreadsheetml/2009/9/main" objectType="CheckBox" fmlaLink="#REF!" noThreeD="1"/>
</file>

<file path=xl/ctrlProps/ctrlProp295.xml><?xml version="1.0" encoding="utf-8"?>
<formControlPr xmlns="http://schemas.microsoft.com/office/spreadsheetml/2009/9/main" objectType="CheckBox" fmlaLink="#REF!" noThreeD="1"/>
</file>

<file path=xl/ctrlProps/ctrlProp296.xml><?xml version="1.0" encoding="utf-8"?>
<formControlPr xmlns="http://schemas.microsoft.com/office/spreadsheetml/2009/9/main" objectType="CheckBox" fmlaLink="#REF!" noThreeD="1"/>
</file>

<file path=xl/ctrlProps/ctrlProp297.xml><?xml version="1.0" encoding="utf-8"?>
<formControlPr xmlns="http://schemas.microsoft.com/office/spreadsheetml/2009/9/main" objectType="CheckBox" fmlaLink="#REF!" noThreeD="1"/>
</file>

<file path=xl/ctrlProps/ctrlProp298.xml><?xml version="1.0" encoding="utf-8"?>
<formControlPr xmlns="http://schemas.microsoft.com/office/spreadsheetml/2009/9/main" objectType="CheckBox" fmlaLink="#REF!" noThreeD="1"/>
</file>

<file path=xl/ctrlProps/ctrlProp299.xml><?xml version="1.0" encoding="utf-8"?>
<formControlPr xmlns="http://schemas.microsoft.com/office/spreadsheetml/2009/9/main" objectType="CheckBox" fmlaLink="#REF!" noThreeD="1"/>
</file>

<file path=xl/ctrlProps/ctrlProp3.xml><?xml version="1.0" encoding="utf-8"?>
<formControlPr xmlns="http://schemas.microsoft.com/office/spreadsheetml/2009/9/main" objectType="CheckBox" fmlaLink="#REF!" noThreeD="1"/>
</file>

<file path=xl/ctrlProps/ctrlProp30.xml><?xml version="1.0" encoding="utf-8"?>
<formControlPr xmlns="http://schemas.microsoft.com/office/spreadsheetml/2009/9/main" objectType="CheckBox" fmlaLink="#REF!" noThreeD="1"/>
</file>

<file path=xl/ctrlProps/ctrlProp300.xml><?xml version="1.0" encoding="utf-8"?>
<formControlPr xmlns="http://schemas.microsoft.com/office/spreadsheetml/2009/9/main" objectType="CheckBox" fmlaLink="#REF!" noThreeD="1"/>
</file>

<file path=xl/ctrlProps/ctrlProp301.xml><?xml version="1.0" encoding="utf-8"?>
<formControlPr xmlns="http://schemas.microsoft.com/office/spreadsheetml/2009/9/main" objectType="CheckBox" fmlaLink="#REF!" noThreeD="1"/>
</file>

<file path=xl/ctrlProps/ctrlProp302.xml><?xml version="1.0" encoding="utf-8"?>
<formControlPr xmlns="http://schemas.microsoft.com/office/spreadsheetml/2009/9/main" objectType="CheckBox" fmlaLink="#REF!" noThreeD="1"/>
</file>

<file path=xl/ctrlProps/ctrlProp303.xml><?xml version="1.0" encoding="utf-8"?>
<formControlPr xmlns="http://schemas.microsoft.com/office/spreadsheetml/2009/9/main" objectType="CheckBox" fmlaLink="#REF!" noThreeD="1"/>
</file>

<file path=xl/ctrlProps/ctrlProp304.xml><?xml version="1.0" encoding="utf-8"?>
<formControlPr xmlns="http://schemas.microsoft.com/office/spreadsheetml/2009/9/main" objectType="CheckBox" fmlaLink="#REF!" noThreeD="1"/>
</file>

<file path=xl/ctrlProps/ctrlProp305.xml><?xml version="1.0" encoding="utf-8"?>
<formControlPr xmlns="http://schemas.microsoft.com/office/spreadsheetml/2009/9/main" objectType="CheckBox" fmlaLink="#REF!" noThreeD="1"/>
</file>

<file path=xl/ctrlProps/ctrlProp306.xml><?xml version="1.0" encoding="utf-8"?>
<formControlPr xmlns="http://schemas.microsoft.com/office/spreadsheetml/2009/9/main" objectType="CheckBox" fmlaLink="#REF!" noThreeD="1"/>
</file>

<file path=xl/ctrlProps/ctrlProp307.xml><?xml version="1.0" encoding="utf-8"?>
<formControlPr xmlns="http://schemas.microsoft.com/office/spreadsheetml/2009/9/main" objectType="CheckBox" fmlaLink="#REF!" noThreeD="1"/>
</file>

<file path=xl/ctrlProps/ctrlProp308.xml><?xml version="1.0" encoding="utf-8"?>
<formControlPr xmlns="http://schemas.microsoft.com/office/spreadsheetml/2009/9/main" objectType="CheckBox" fmlaLink="#REF!" noThreeD="1"/>
</file>

<file path=xl/ctrlProps/ctrlProp309.xml><?xml version="1.0" encoding="utf-8"?>
<formControlPr xmlns="http://schemas.microsoft.com/office/spreadsheetml/2009/9/main" objectType="CheckBox" fmlaLink="#REF!" noThreeD="1"/>
</file>

<file path=xl/ctrlProps/ctrlProp31.xml><?xml version="1.0" encoding="utf-8"?>
<formControlPr xmlns="http://schemas.microsoft.com/office/spreadsheetml/2009/9/main" objectType="CheckBox" fmlaLink="#REF!" noThreeD="1"/>
</file>

<file path=xl/ctrlProps/ctrlProp310.xml><?xml version="1.0" encoding="utf-8"?>
<formControlPr xmlns="http://schemas.microsoft.com/office/spreadsheetml/2009/9/main" objectType="CheckBox" fmlaLink="#REF!" noThreeD="1"/>
</file>

<file path=xl/ctrlProps/ctrlProp311.xml><?xml version="1.0" encoding="utf-8"?>
<formControlPr xmlns="http://schemas.microsoft.com/office/spreadsheetml/2009/9/main" objectType="CheckBox" fmlaLink="#REF!" noThreeD="1"/>
</file>

<file path=xl/ctrlProps/ctrlProp312.xml><?xml version="1.0" encoding="utf-8"?>
<formControlPr xmlns="http://schemas.microsoft.com/office/spreadsheetml/2009/9/main" objectType="CheckBox" fmlaLink="#REF!" noThreeD="1"/>
</file>

<file path=xl/ctrlProps/ctrlProp313.xml><?xml version="1.0" encoding="utf-8"?>
<formControlPr xmlns="http://schemas.microsoft.com/office/spreadsheetml/2009/9/main" objectType="CheckBox" fmlaLink="#REF!" noThreeD="1"/>
</file>

<file path=xl/ctrlProps/ctrlProp314.xml><?xml version="1.0" encoding="utf-8"?>
<formControlPr xmlns="http://schemas.microsoft.com/office/spreadsheetml/2009/9/main" objectType="CheckBox" fmlaLink="#REF!" noThreeD="1"/>
</file>

<file path=xl/ctrlProps/ctrlProp315.xml><?xml version="1.0" encoding="utf-8"?>
<formControlPr xmlns="http://schemas.microsoft.com/office/spreadsheetml/2009/9/main" objectType="CheckBox" fmlaLink="#REF!" noThreeD="1"/>
</file>

<file path=xl/ctrlProps/ctrlProp316.xml><?xml version="1.0" encoding="utf-8"?>
<formControlPr xmlns="http://schemas.microsoft.com/office/spreadsheetml/2009/9/main" objectType="CheckBox" fmlaLink="#REF!" noThreeD="1"/>
</file>

<file path=xl/ctrlProps/ctrlProp317.xml><?xml version="1.0" encoding="utf-8"?>
<formControlPr xmlns="http://schemas.microsoft.com/office/spreadsheetml/2009/9/main" objectType="CheckBox" fmlaLink="#REF!" noThreeD="1"/>
</file>

<file path=xl/ctrlProps/ctrlProp318.xml><?xml version="1.0" encoding="utf-8"?>
<formControlPr xmlns="http://schemas.microsoft.com/office/spreadsheetml/2009/9/main" objectType="CheckBox" fmlaLink="#REF!" noThreeD="1"/>
</file>

<file path=xl/ctrlProps/ctrlProp319.xml><?xml version="1.0" encoding="utf-8"?>
<formControlPr xmlns="http://schemas.microsoft.com/office/spreadsheetml/2009/9/main" objectType="CheckBox" fmlaLink="#REF!" noThreeD="1"/>
</file>

<file path=xl/ctrlProps/ctrlProp32.xml><?xml version="1.0" encoding="utf-8"?>
<formControlPr xmlns="http://schemas.microsoft.com/office/spreadsheetml/2009/9/main" objectType="CheckBox" fmlaLink="#REF!" noThreeD="1"/>
</file>

<file path=xl/ctrlProps/ctrlProp320.xml><?xml version="1.0" encoding="utf-8"?>
<formControlPr xmlns="http://schemas.microsoft.com/office/spreadsheetml/2009/9/main" objectType="CheckBox" fmlaLink="#REF!" noThreeD="1"/>
</file>

<file path=xl/ctrlProps/ctrlProp321.xml><?xml version="1.0" encoding="utf-8"?>
<formControlPr xmlns="http://schemas.microsoft.com/office/spreadsheetml/2009/9/main" objectType="CheckBox" fmlaLink="#REF!" noThreeD="1"/>
</file>

<file path=xl/ctrlProps/ctrlProp322.xml><?xml version="1.0" encoding="utf-8"?>
<formControlPr xmlns="http://schemas.microsoft.com/office/spreadsheetml/2009/9/main" objectType="CheckBox" fmlaLink="#REF!" noThreeD="1"/>
</file>

<file path=xl/ctrlProps/ctrlProp323.xml><?xml version="1.0" encoding="utf-8"?>
<formControlPr xmlns="http://schemas.microsoft.com/office/spreadsheetml/2009/9/main" objectType="CheckBox" fmlaLink="#REF!" noThreeD="1"/>
</file>

<file path=xl/ctrlProps/ctrlProp324.xml><?xml version="1.0" encoding="utf-8"?>
<formControlPr xmlns="http://schemas.microsoft.com/office/spreadsheetml/2009/9/main" objectType="CheckBox" fmlaLink="#REF!" noThreeD="1"/>
</file>

<file path=xl/ctrlProps/ctrlProp325.xml><?xml version="1.0" encoding="utf-8"?>
<formControlPr xmlns="http://schemas.microsoft.com/office/spreadsheetml/2009/9/main" objectType="CheckBox" fmlaLink="#REF!" noThreeD="1"/>
</file>

<file path=xl/ctrlProps/ctrlProp326.xml><?xml version="1.0" encoding="utf-8"?>
<formControlPr xmlns="http://schemas.microsoft.com/office/spreadsheetml/2009/9/main" objectType="CheckBox" fmlaLink="#REF!" noThreeD="1"/>
</file>

<file path=xl/ctrlProps/ctrlProp327.xml><?xml version="1.0" encoding="utf-8"?>
<formControlPr xmlns="http://schemas.microsoft.com/office/spreadsheetml/2009/9/main" objectType="CheckBox" fmlaLink="#REF!" noThreeD="1"/>
</file>

<file path=xl/ctrlProps/ctrlProp328.xml><?xml version="1.0" encoding="utf-8"?>
<formControlPr xmlns="http://schemas.microsoft.com/office/spreadsheetml/2009/9/main" objectType="CheckBox" fmlaLink="#REF!" noThreeD="1"/>
</file>

<file path=xl/ctrlProps/ctrlProp329.xml><?xml version="1.0" encoding="utf-8"?>
<formControlPr xmlns="http://schemas.microsoft.com/office/spreadsheetml/2009/9/main" objectType="CheckBox" fmlaLink="#REF!" noThreeD="1"/>
</file>

<file path=xl/ctrlProps/ctrlProp33.xml><?xml version="1.0" encoding="utf-8"?>
<formControlPr xmlns="http://schemas.microsoft.com/office/spreadsheetml/2009/9/main" objectType="CheckBox" fmlaLink="#REF!" noThreeD="1"/>
</file>

<file path=xl/ctrlProps/ctrlProp330.xml><?xml version="1.0" encoding="utf-8"?>
<formControlPr xmlns="http://schemas.microsoft.com/office/spreadsheetml/2009/9/main" objectType="CheckBox" fmlaLink="#REF!" noThreeD="1"/>
</file>

<file path=xl/ctrlProps/ctrlProp34.xml><?xml version="1.0" encoding="utf-8"?>
<formControlPr xmlns="http://schemas.microsoft.com/office/spreadsheetml/2009/9/main" objectType="CheckBox" fmlaLink="#REF!" noThreeD="1"/>
</file>

<file path=xl/ctrlProps/ctrlProp35.xml><?xml version="1.0" encoding="utf-8"?>
<formControlPr xmlns="http://schemas.microsoft.com/office/spreadsheetml/2009/9/main" objectType="CheckBox" fmlaLink="#REF!" noThreeD="1"/>
</file>

<file path=xl/ctrlProps/ctrlProp36.xml><?xml version="1.0" encoding="utf-8"?>
<formControlPr xmlns="http://schemas.microsoft.com/office/spreadsheetml/2009/9/main" objectType="CheckBox" fmlaLink="#REF!" noThreeD="1"/>
</file>

<file path=xl/ctrlProps/ctrlProp37.xml><?xml version="1.0" encoding="utf-8"?>
<formControlPr xmlns="http://schemas.microsoft.com/office/spreadsheetml/2009/9/main" objectType="CheckBox" fmlaLink="#REF!" noThreeD="1"/>
</file>

<file path=xl/ctrlProps/ctrlProp38.xml><?xml version="1.0" encoding="utf-8"?>
<formControlPr xmlns="http://schemas.microsoft.com/office/spreadsheetml/2009/9/main" objectType="CheckBox" fmlaLink="#REF!" noThreeD="1"/>
</file>

<file path=xl/ctrlProps/ctrlProp39.xml><?xml version="1.0" encoding="utf-8"?>
<formControlPr xmlns="http://schemas.microsoft.com/office/spreadsheetml/2009/9/main" objectType="CheckBox" fmlaLink="#REF!" noThreeD="1"/>
</file>

<file path=xl/ctrlProps/ctrlProp4.xml><?xml version="1.0" encoding="utf-8"?>
<formControlPr xmlns="http://schemas.microsoft.com/office/spreadsheetml/2009/9/main" objectType="CheckBox" fmlaLink="#REF!" noThreeD="1"/>
</file>

<file path=xl/ctrlProps/ctrlProp40.xml><?xml version="1.0" encoding="utf-8"?>
<formControlPr xmlns="http://schemas.microsoft.com/office/spreadsheetml/2009/9/main" objectType="CheckBox" fmlaLink="#REF!" noThreeD="1"/>
</file>

<file path=xl/ctrlProps/ctrlProp41.xml><?xml version="1.0" encoding="utf-8"?>
<formControlPr xmlns="http://schemas.microsoft.com/office/spreadsheetml/2009/9/main" objectType="CheckBox" fmlaLink="#REF!" noThreeD="1"/>
</file>

<file path=xl/ctrlProps/ctrlProp42.xml><?xml version="1.0" encoding="utf-8"?>
<formControlPr xmlns="http://schemas.microsoft.com/office/spreadsheetml/2009/9/main" objectType="CheckBox" fmlaLink="#REF!" noThreeD="1"/>
</file>

<file path=xl/ctrlProps/ctrlProp43.xml><?xml version="1.0" encoding="utf-8"?>
<formControlPr xmlns="http://schemas.microsoft.com/office/spreadsheetml/2009/9/main" objectType="CheckBox" fmlaLink="#REF!" noThreeD="1"/>
</file>

<file path=xl/ctrlProps/ctrlProp44.xml><?xml version="1.0" encoding="utf-8"?>
<formControlPr xmlns="http://schemas.microsoft.com/office/spreadsheetml/2009/9/main" objectType="CheckBox" fmlaLink="#REF!" noThreeD="1"/>
</file>

<file path=xl/ctrlProps/ctrlProp45.xml><?xml version="1.0" encoding="utf-8"?>
<formControlPr xmlns="http://schemas.microsoft.com/office/spreadsheetml/2009/9/main" objectType="CheckBox" fmlaLink="#REF!" noThreeD="1"/>
</file>

<file path=xl/ctrlProps/ctrlProp46.xml><?xml version="1.0" encoding="utf-8"?>
<formControlPr xmlns="http://schemas.microsoft.com/office/spreadsheetml/2009/9/main" objectType="CheckBox" fmlaLink="#REF!" noThreeD="1"/>
</file>

<file path=xl/ctrlProps/ctrlProp47.xml><?xml version="1.0" encoding="utf-8"?>
<formControlPr xmlns="http://schemas.microsoft.com/office/spreadsheetml/2009/9/main" objectType="CheckBox" fmlaLink="#REF!" noThreeD="1"/>
</file>

<file path=xl/ctrlProps/ctrlProp48.xml><?xml version="1.0" encoding="utf-8"?>
<formControlPr xmlns="http://schemas.microsoft.com/office/spreadsheetml/2009/9/main" objectType="CheckBox" fmlaLink="#REF!" noThreeD="1"/>
</file>

<file path=xl/ctrlProps/ctrlProp49.xml><?xml version="1.0" encoding="utf-8"?>
<formControlPr xmlns="http://schemas.microsoft.com/office/spreadsheetml/2009/9/main" objectType="CheckBox" fmlaLink="#REF!" noThreeD="1"/>
</file>

<file path=xl/ctrlProps/ctrlProp5.xml><?xml version="1.0" encoding="utf-8"?>
<formControlPr xmlns="http://schemas.microsoft.com/office/spreadsheetml/2009/9/main" objectType="CheckBox" fmlaLink="#REF!" noThreeD="1"/>
</file>

<file path=xl/ctrlProps/ctrlProp50.xml><?xml version="1.0" encoding="utf-8"?>
<formControlPr xmlns="http://schemas.microsoft.com/office/spreadsheetml/2009/9/main" objectType="CheckBox" fmlaLink="#REF!" noThreeD="1"/>
</file>

<file path=xl/ctrlProps/ctrlProp51.xml><?xml version="1.0" encoding="utf-8"?>
<formControlPr xmlns="http://schemas.microsoft.com/office/spreadsheetml/2009/9/main" objectType="CheckBox" fmlaLink="#REF!" noThreeD="1"/>
</file>

<file path=xl/ctrlProps/ctrlProp52.xml><?xml version="1.0" encoding="utf-8"?>
<formControlPr xmlns="http://schemas.microsoft.com/office/spreadsheetml/2009/9/main" objectType="CheckBox" fmlaLink="#REF!" noThreeD="1"/>
</file>

<file path=xl/ctrlProps/ctrlProp53.xml><?xml version="1.0" encoding="utf-8"?>
<formControlPr xmlns="http://schemas.microsoft.com/office/spreadsheetml/2009/9/main" objectType="CheckBox" fmlaLink="#REF!" noThreeD="1"/>
</file>

<file path=xl/ctrlProps/ctrlProp54.xml><?xml version="1.0" encoding="utf-8"?>
<formControlPr xmlns="http://schemas.microsoft.com/office/spreadsheetml/2009/9/main" objectType="CheckBox" fmlaLink="#REF!" noThreeD="1"/>
</file>

<file path=xl/ctrlProps/ctrlProp55.xml><?xml version="1.0" encoding="utf-8"?>
<formControlPr xmlns="http://schemas.microsoft.com/office/spreadsheetml/2009/9/main" objectType="CheckBox" fmlaLink="#REF!" noThreeD="1"/>
</file>

<file path=xl/ctrlProps/ctrlProp56.xml><?xml version="1.0" encoding="utf-8"?>
<formControlPr xmlns="http://schemas.microsoft.com/office/spreadsheetml/2009/9/main" objectType="CheckBox" fmlaLink="#REF!" noThreeD="1"/>
</file>

<file path=xl/ctrlProps/ctrlProp57.xml><?xml version="1.0" encoding="utf-8"?>
<formControlPr xmlns="http://schemas.microsoft.com/office/spreadsheetml/2009/9/main" objectType="CheckBox" fmlaLink="#REF!" noThreeD="1"/>
</file>

<file path=xl/ctrlProps/ctrlProp58.xml><?xml version="1.0" encoding="utf-8"?>
<formControlPr xmlns="http://schemas.microsoft.com/office/spreadsheetml/2009/9/main" objectType="CheckBox" fmlaLink="#REF!" noThreeD="1"/>
</file>

<file path=xl/ctrlProps/ctrlProp59.xml><?xml version="1.0" encoding="utf-8"?>
<formControlPr xmlns="http://schemas.microsoft.com/office/spreadsheetml/2009/9/main" objectType="CheckBox" fmlaLink="#REF!" noThreeD="1"/>
</file>

<file path=xl/ctrlProps/ctrlProp6.xml><?xml version="1.0" encoding="utf-8"?>
<formControlPr xmlns="http://schemas.microsoft.com/office/spreadsheetml/2009/9/main" objectType="CheckBox" fmlaLink="#REF!" noThreeD="1"/>
</file>

<file path=xl/ctrlProps/ctrlProp60.xml><?xml version="1.0" encoding="utf-8"?>
<formControlPr xmlns="http://schemas.microsoft.com/office/spreadsheetml/2009/9/main" objectType="CheckBox" fmlaLink="#REF!" noThreeD="1"/>
</file>

<file path=xl/ctrlProps/ctrlProp61.xml><?xml version="1.0" encoding="utf-8"?>
<formControlPr xmlns="http://schemas.microsoft.com/office/spreadsheetml/2009/9/main" objectType="CheckBox" fmlaLink="#REF!" noThreeD="1"/>
</file>

<file path=xl/ctrlProps/ctrlProp62.xml><?xml version="1.0" encoding="utf-8"?>
<formControlPr xmlns="http://schemas.microsoft.com/office/spreadsheetml/2009/9/main" objectType="CheckBox" fmlaLink="#REF!" noThreeD="1"/>
</file>

<file path=xl/ctrlProps/ctrlProp63.xml><?xml version="1.0" encoding="utf-8"?>
<formControlPr xmlns="http://schemas.microsoft.com/office/spreadsheetml/2009/9/main" objectType="CheckBox" fmlaLink="#REF!" noThreeD="1"/>
</file>

<file path=xl/ctrlProps/ctrlProp64.xml><?xml version="1.0" encoding="utf-8"?>
<formControlPr xmlns="http://schemas.microsoft.com/office/spreadsheetml/2009/9/main" objectType="CheckBox" fmlaLink="#REF!" noThreeD="1"/>
</file>

<file path=xl/ctrlProps/ctrlProp65.xml><?xml version="1.0" encoding="utf-8"?>
<formControlPr xmlns="http://schemas.microsoft.com/office/spreadsheetml/2009/9/main" objectType="CheckBox" fmlaLink="#REF!" noThreeD="1"/>
</file>

<file path=xl/ctrlProps/ctrlProp66.xml><?xml version="1.0" encoding="utf-8"?>
<formControlPr xmlns="http://schemas.microsoft.com/office/spreadsheetml/2009/9/main" objectType="CheckBox" fmlaLink="#REF!" noThreeD="1"/>
</file>

<file path=xl/ctrlProps/ctrlProp67.xml><?xml version="1.0" encoding="utf-8"?>
<formControlPr xmlns="http://schemas.microsoft.com/office/spreadsheetml/2009/9/main" objectType="CheckBox" fmlaLink="#REF!" noThreeD="1"/>
</file>

<file path=xl/ctrlProps/ctrlProp68.xml><?xml version="1.0" encoding="utf-8"?>
<formControlPr xmlns="http://schemas.microsoft.com/office/spreadsheetml/2009/9/main" objectType="CheckBox" fmlaLink="#REF!" noThreeD="1"/>
</file>

<file path=xl/ctrlProps/ctrlProp69.xml><?xml version="1.0" encoding="utf-8"?>
<formControlPr xmlns="http://schemas.microsoft.com/office/spreadsheetml/2009/9/main" objectType="CheckBox" fmlaLink="#REF!" noThreeD="1"/>
</file>

<file path=xl/ctrlProps/ctrlProp7.xml><?xml version="1.0" encoding="utf-8"?>
<formControlPr xmlns="http://schemas.microsoft.com/office/spreadsheetml/2009/9/main" objectType="CheckBox" fmlaLink="#REF!" noThreeD="1"/>
</file>

<file path=xl/ctrlProps/ctrlProp70.xml><?xml version="1.0" encoding="utf-8"?>
<formControlPr xmlns="http://schemas.microsoft.com/office/spreadsheetml/2009/9/main" objectType="CheckBox" fmlaLink="#REF!" noThreeD="1"/>
</file>

<file path=xl/ctrlProps/ctrlProp71.xml><?xml version="1.0" encoding="utf-8"?>
<formControlPr xmlns="http://schemas.microsoft.com/office/spreadsheetml/2009/9/main" objectType="CheckBox" fmlaLink="#REF!" noThreeD="1"/>
</file>

<file path=xl/ctrlProps/ctrlProp72.xml><?xml version="1.0" encoding="utf-8"?>
<formControlPr xmlns="http://schemas.microsoft.com/office/spreadsheetml/2009/9/main" objectType="CheckBox" fmlaLink="#REF!" noThreeD="1"/>
</file>

<file path=xl/ctrlProps/ctrlProp73.xml><?xml version="1.0" encoding="utf-8"?>
<formControlPr xmlns="http://schemas.microsoft.com/office/spreadsheetml/2009/9/main" objectType="CheckBox" fmlaLink="#REF!" noThreeD="1"/>
</file>

<file path=xl/ctrlProps/ctrlProp74.xml><?xml version="1.0" encoding="utf-8"?>
<formControlPr xmlns="http://schemas.microsoft.com/office/spreadsheetml/2009/9/main" objectType="CheckBox" fmlaLink="#REF!" noThreeD="1"/>
</file>

<file path=xl/ctrlProps/ctrlProp75.xml><?xml version="1.0" encoding="utf-8"?>
<formControlPr xmlns="http://schemas.microsoft.com/office/spreadsheetml/2009/9/main" objectType="CheckBox" fmlaLink="#REF!" noThreeD="1"/>
</file>

<file path=xl/ctrlProps/ctrlProp76.xml><?xml version="1.0" encoding="utf-8"?>
<formControlPr xmlns="http://schemas.microsoft.com/office/spreadsheetml/2009/9/main" objectType="CheckBox" fmlaLink="#REF!" noThreeD="1"/>
</file>

<file path=xl/ctrlProps/ctrlProp77.xml><?xml version="1.0" encoding="utf-8"?>
<formControlPr xmlns="http://schemas.microsoft.com/office/spreadsheetml/2009/9/main" objectType="CheckBox" fmlaLink="#REF!" noThreeD="1"/>
</file>

<file path=xl/ctrlProps/ctrlProp78.xml><?xml version="1.0" encoding="utf-8"?>
<formControlPr xmlns="http://schemas.microsoft.com/office/spreadsheetml/2009/9/main" objectType="CheckBox" fmlaLink="#REF!" noThreeD="1"/>
</file>

<file path=xl/ctrlProps/ctrlProp79.xml><?xml version="1.0" encoding="utf-8"?>
<formControlPr xmlns="http://schemas.microsoft.com/office/spreadsheetml/2009/9/main" objectType="CheckBox" fmlaLink="#REF!" noThreeD="1"/>
</file>

<file path=xl/ctrlProps/ctrlProp8.xml><?xml version="1.0" encoding="utf-8"?>
<formControlPr xmlns="http://schemas.microsoft.com/office/spreadsheetml/2009/9/main" objectType="CheckBox" fmlaLink="#REF!" noThreeD="1"/>
</file>

<file path=xl/ctrlProps/ctrlProp80.xml><?xml version="1.0" encoding="utf-8"?>
<formControlPr xmlns="http://schemas.microsoft.com/office/spreadsheetml/2009/9/main" objectType="CheckBox" fmlaLink="#REF!" noThreeD="1"/>
</file>

<file path=xl/ctrlProps/ctrlProp81.xml><?xml version="1.0" encoding="utf-8"?>
<formControlPr xmlns="http://schemas.microsoft.com/office/spreadsheetml/2009/9/main" objectType="CheckBox" fmlaLink="#REF!" noThreeD="1"/>
</file>

<file path=xl/ctrlProps/ctrlProp82.xml><?xml version="1.0" encoding="utf-8"?>
<formControlPr xmlns="http://schemas.microsoft.com/office/spreadsheetml/2009/9/main" objectType="CheckBox" fmlaLink="#REF!" noThreeD="1"/>
</file>

<file path=xl/ctrlProps/ctrlProp83.xml><?xml version="1.0" encoding="utf-8"?>
<formControlPr xmlns="http://schemas.microsoft.com/office/spreadsheetml/2009/9/main" objectType="CheckBox" fmlaLink="#REF!" noThreeD="1"/>
</file>

<file path=xl/ctrlProps/ctrlProp84.xml><?xml version="1.0" encoding="utf-8"?>
<formControlPr xmlns="http://schemas.microsoft.com/office/spreadsheetml/2009/9/main" objectType="CheckBox" fmlaLink="#REF!" noThreeD="1"/>
</file>

<file path=xl/ctrlProps/ctrlProp85.xml><?xml version="1.0" encoding="utf-8"?>
<formControlPr xmlns="http://schemas.microsoft.com/office/spreadsheetml/2009/9/main" objectType="CheckBox" fmlaLink="#REF!" noThreeD="1"/>
</file>

<file path=xl/ctrlProps/ctrlProp86.xml><?xml version="1.0" encoding="utf-8"?>
<formControlPr xmlns="http://schemas.microsoft.com/office/spreadsheetml/2009/9/main" objectType="CheckBox" fmlaLink="#REF!" noThreeD="1"/>
</file>

<file path=xl/ctrlProps/ctrlProp87.xml><?xml version="1.0" encoding="utf-8"?>
<formControlPr xmlns="http://schemas.microsoft.com/office/spreadsheetml/2009/9/main" objectType="CheckBox" fmlaLink="#REF!" noThreeD="1"/>
</file>

<file path=xl/ctrlProps/ctrlProp88.xml><?xml version="1.0" encoding="utf-8"?>
<formControlPr xmlns="http://schemas.microsoft.com/office/spreadsheetml/2009/9/main" objectType="CheckBox" fmlaLink="#REF!" noThreeD="1"/>
</file>

<file path=xl/ctrlProps/ctrlProp89.xml><?xml version="1.0" encoding="utf-8"?>
<formControlPr xmlns="http://schemas.microsoft.com/office/spreadsheetml/2009/9/main" objectType="CheckBox" fmlaLink="#REF!" noThreeD="1"/>
</file>

<file path=xl/ctrlProps/ctrlProp9.xml><?xml version="1.0" encoding="utf-8"?>
<formControlPr xmlns="http://schemas.microsoft.com/office/spreadsheetml/2009/9/main" objectType="CheckBox" fmlaLink="#REF!" noThreeD="1"/>
</file>

<file path=xl/ctrlProps/ctrlProp90.xml><?xml version="1.0" encoding="utf-8"?>
<formControlPr xmlns="http://schemas.microsoft.com/office/spreadsheetml/2009/9/main" objectType="CheckBox" fmlaLink="#REF!" noThreeD="1"/>
</file>

<file path=xl/ctrlProps/ctrlProp91.xml><?xml version="1.0" encoding="utf-8"?>
<formControlPr xmlns="http://schemas.microsoft.com/office/spreadsheetml/2009/9/main" objectType="CheckBox" fmlaLink="#REF!" noThreeD="1"/>
</file>

<file path=xl/ctrlProps/ctrlProp92.xml><?xml version="1.0" encoding="utf-8"?>
<formControlPr xmlns="http://schemas.microsoft.com/office/spreadsheetml/2009/9/main" objectType="CheckBox" fmlaLink="#REF!" noThreeD="1"/>
</file>

<file path=xl/ctrlProps/ctrlProp93.xml><?xml version="1.0" encoding="utf-8"?>
<formControlPr xmlns="http://schemas.microsoft.com/office/spreadsheetml/2009/9/main" objectType="CheckBox" fmlaLink="#REF!" noThreeD="1"/>
</file>

<file path=xl/ctrlProps/ctrlProp94.xml><?xml version="1.0" encoding="utf-8"?>
<formControlPr xmlns="http://schemas.microsoft.com/office/spreadsheetml/2009/9/main" objectType="CheckBox" fmlaLink="#REF!" noThreeD="1"/>
</file>

<file path=xl/ctrlProps/ctrlProp95.xml><?xml version="1.0" encoding="utf-8"?>
<formControlPr xmlns="http://schemas.microsoft.com/office/spreadsheetml/2009/9/main" objectType="CheckBox" fmlaLink="#REF!" noThreeD="1"/>
</file>

<file path=xl/ctrlProps/ctrlProp96.xml><?xml version="1.0" encoding="utf-8"?>
<formControlPr xmlns="http://schemas.microsoft.com/office/spreadsheetml/2009/9/main" objectType="CheckBox" fmlaLink="#REF!" noThreeD="1"/>
</file>

<file path=xl/ctrlProps/ctrlProp97.xml><?xml version="1.0" encoding="utf-8"?>
<formControlPr xmlns="http://schemas.microsoft.com/office/spreadsheetml/2009/9/main" objectType="CheckBox" fmlaLink="#REF!" noThreeD="1"/>
</file>

<file path=xl/ctrlProps/ctrlProp98.xml><?xml version="1.0" encoding="utf-8"?>
<formControlPr xmlns="http://schemas.microsoft.com/office/spreadsheetml/2009/9/main" objectType="CheckBox" fmlaLink="#REF!" noThreeD="1"/>
</file>

<file path=xl/ctrlProps/ctrlProp99.xml><?xml version="1.0" encoding="utf-8"?>
<formControlPr xmlns="http://schemas.microsoft.com/office/spreadsheetml/2009/9/main" objectType="CheckBox" fmlaLink="#REF!"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276225</xdr:colOff>
      <xdr:row>24</xdr:row>
      <xdr:rowOff>0</xdr:rowOff>
    </xdr:from>
    <xdr:to>
      <xdr:col>8</xdr:col>
      <xdr:colOff>530549</xdr:colOff>
      <xdr:row>24</xdr:row>
      <xdr:rowOff>229235</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2000000}"/>
            </a:ext>
          </a:extLst>
        </xdr:cNvPr>
        <xdr:cNvSpPr/>
      </xdr:nvSpPr>
      <xdr:spPr bwMode="auto">
        <a:xfrm>
          <a:off x="4543425" y="8763000"/>
          <a:ext cx="863924"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xdr:oneCellAnchor>
    <xdr:from>
      <xdr:col>7</xdr:col>
      <xdr:colOff>276225</xdr:colOff>
      <xdr:row>27</xdr:row>
      <xdr:rowOff>0</xdr:rowOff>
    </xdr:from>
    <xdr:ext cx="862019" cy="24003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3000000}"/>
            </a:ext>
          </a:extLst>
        </xdr:cNvPr>
        <xdr:cNvSpPr/>
      </xdr:nvSpPr>
      <xdr:spPr bwMode="auto">
        <a:xfrm>
          <a:off x="4543425" y="952500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27</xdr:row>
      <xdr:rowOff>0</xdr:rowOff>
    </xdr:from>
    <xdr:ext cx="862019" cy="24003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4000000}"/>
            </a:ext>
          </a:extLst>
        </xdr:cNvPr>
        <xdr:cNvSpPr/>
      </xdr:nvSpPr>
      <xdr:spPr bwMode="auto">
        <a:xfrm>
          <a:off x="4543425" y="1028700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25</xdr:row>
      <xdr:rowOff>0</xdr:rowOff>
    </xdr:from>
    <xdr:ext cx="862019" cy="24003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5000000}"/>
            </a:ext>
          </a:extLst>
        </xdr:cNvPr>
        <xdr:cNvSpPr/>
      </xdr:nvSpPr>
      <xdr:spPr bwMode="auto">
        <a:xfrm>
          <a:off x="4543425" y="1123188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35</xdr:row>
      <xdr:rowOff>0</xdr:rowOff>
    </xdr:from>
    <xdr:ext cx="862019" cy="24003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6000000}"/>
            </a:ext>
          </a:extLst>
        </xdr:cNvPr>
        <xdr:cNvSpPr/>
      </xdr:nvSpPr>
      <xdr:spPr bwMode="auto">
        <a:xfrm>
          <a:off x="4543425" y="1199388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35</xdr:row>
      <xdr:rowOff>0</xdr:rowOff>
    </xdr:from>
    <xdr:ext cx="862019" cy="24003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7000000}"/>
            </a:ext>
          </a:extLst>
        </xdr:cNvPr>
        <xdr:cNvSpPr/>
      </xdr:nvSpPr>
      <xdr:spPr bwMode="auto">
        <a:xfrm>
          <a:off x="4543425" y="1292352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35</xdr:row>
      <xdr:rowOff>0</xdr:rowOff>
    </xdr:from>
    <xdr:ext cx="862019" cy="24003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8000000}"/>
            </a:ext>
          </a:extLst>
        </xdr:cNvPr>
        <xdr:cNvSpPr/>
      </xdr:nvSpPr>
      <xdr:spPr bwMode="auto">
        <a:xfrm>
          <a:off x="4543425" y="13685520"/>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33</xdr:row>
      <xdr:rowOff>0</xdr:rowOff>
    </xdr:from>
    <xdr:ext cx="862019" cy="24003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9000000}"/>
            </a:ext>
          </a:extLst>
        </xdr:cNvPr>
        <xdr:cNvSpPr/>
      </xdr:nvSpPr>
      <xdr:spPr bwMode="auto">
        <a:xfrm>
          <a:off x="17935099" y="16144875"/>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33</xdr:row>
      <xdr:rowOff>0</xdr:rowOff>
    </xdr:from>
    <xdr:ext cx="862019" cy="24003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A000000}"/>
            </a:ext>
          </a:extLst>
        </xdr:cNvPr>
        <xdr:cNvSpPr/>
      </xdr:nvSpPr>
      <xdr:spPr bwMode="auto">
        <a:xfrm>
          <a:off x="17935099" y="16144875"/>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7</xdr:col>
      <xdr:colOff>276225</xdr:colOff>
      <xdr:row>33</xdr:row>
      <xdr:rowOff>0</xdr:rowOff>
    </xdr:from>
    <xdr:ext cx="862019" cy="24003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B000000}"/>
            </a:ext>
          </a:extLst>
        </xdr:cNvPr>
        <xdr:cNvSpPr/>
      </xdr:nvSpPr>
      <xdr:spPr bwMode="auto">
        <a:xfrm>
          <a:off x="17935099" y="16144875"/>
          <a:ext cx="862019"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3</xdr:col>
      <xdr:colOff>276225</xdr:colOff>
      <xdr:row>28</xdr:row>
      <xdr:rowOff>0</xdr:rowOff>
    </xdr:from>
    <xdr:ext cx="859638" cy="229235"/>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000-00000C000000}"/>
            </a:ext>
          </a:extLst>
        </xdr:cNvPr>
        <xdr:cNvSpPr/>
      </xdr:nvSpPr>
      <xdr:spPr bwMode="auto">
        <a:xfrm>
          <a:off x="17935099" y="14120813"/>
          <a:ext cx="859638" cy="2292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19</xdr:row>
      <xdr:rowOff>30480</xdr:rowOff>
    </xdr:from>
    <xdr:to>
      <xdr:col>0</xdr:col>
      <xdr:colOff>3124471</xdr:colOff>
      <xdr:row>31</xdr:row>
      <xdr:rowOff>152599</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0" y="3710940"/>
          <a:ext cx="3124471" cy="23242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02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02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02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02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71</xdr:row>
          <xdr:rowOff>146050</xdr:rowOff>
        </xdr:from>
        <xdr:to>
          <xdr:col>11</xdr:col>
          <xdr:colOff>381000</xdr:colOff>
          <xdr:row>71</xdr:row>
          <xdr:rowOff>161925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02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02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314325</xdr:colOff>
          <xdr:row>74</xdr:row>
          <xdr:rowOff>28575</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02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02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58" name="Check Box 10" hidden="1">
              <a:extLst>
                <a:ext uri="{63B3BB69-23CF-44E3-9099-C40C66FF867C}">
                  <a14:compatExt spid="_x0000_s78858"/>
                </a:ext>
                <a:ext uri="{FF2B5EF4-FFF2-40B4-BE49-F238E27FC236}">
                  <a16:creationId xmlns:a16="http://schemas.microsoft.com/office/drawing/2014/main" id="{00000000-0008-0000-0200-00000A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02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257175</xdr:colOff>
          <xdr:row>98</xdr:row>
          <xdr:rowOff>0</xdr:rowOff>
        </xdr:to>
        <xdr:sp macro="" textlink="">
          <xdr:nvSpPr>
            <xdr:cNvPr id="78860" name="Check Box 12" hidden="1">
              <a:extLst>
                <a:ext uri="{63B3BB69-23CF-44E3-9099-C40C66FF867C}">
                  <a14:compatExt spid="_x0000_s78860"/>
                </a:ext>
                <a:ext uri="{FF2B5EF4-FFF2-40B4-BE49-F238E27FC236}">
                  <a16:creationId xmlns:a16="http://schemas.microsoft.com/office/drawing/2014/main" id="{00000000-0008-0000-0200-00000C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257175</xdr:colOff>
          <xdr:row>98</xdr:row>
          <xdr:rowOff>0</xdr:rowOff>
        </xdr:to>
        <xdr:sp macro="" textlink="">
          <xdr:nvSpPr>
            <xdr:cNvPr id="78861" name="Check Box 13" hidden="1">
              <a:extLst>
                <a:ext uri="{63B3BB69-23CF-44E3-9099-C40C66FF867C}">
                  <a14:compatExt spid="_x0000_s78861"/>
                </a:ext>
                <a:ext uri="{FF2B5EF4-FFF2-40B4-BE49-F238E27FC236}">
                  <a16:creationId xmlns:a16="http://schemas.microsoft.com/office/drawing/2014/main" id="{00000000-0008-0000-0200-00000D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11</xdr:col>
          <xdr:colOff>571500</xdr:colOff>
          <xdr:row>98</xdr:row>
          <xdr:rowOff>0</xdr:rowOff>
        </xdr:to>
        <xdr:sp macro="" textlink="">
          <xdr:nvSpPr>
            <xdr:cNvPr id="78862" name="Check Box 14" hidden="1">
              <a:extLst>
                <a:ext uri="{63B3BB69-23CF-44E3-9099-C40C66FF867C}">
                  <a14:compatExt spid="_x0000_s78862"/>
                </a:ext>
                <a:ext uri="{FF2B5EF4-FFF2-40B4-BE49-F238E27FC236}">
                  <a16:creationId xmlns:a16="http://schemas.microsoft.com/office/drawing/2014/main" id="{00000000-0008-0000-0200-00000E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38100</xdr:colOff>
          <xdr:row>98</xdr:row>
          <xdr:rowOff>0</xdr:rowOff>
        </xdr:to>
        <xdr:sp macro="" textlink="">
          <xdr:nvSpPr>
            <xdr:cNvPr id="78863" name="Check Box 15" hidden="1">
              <a:extLst>
                <a:ext uri="{63B3BB69-23CF-44E3-9099-C40C66FF867C}">
                  <a14:compatExt spid="_x0000_s78863"/>
                </a:ext>
                <a:ext uri="{FF2B5EF4-FFF2-40B4-BE49-F238E27FC236}">
                  <a16:creationId xmlns:a16="http://schemas.microsoft.com/office/drawing/2014/main" id="{00000000-0008-0000-0200-00000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257175</xdr:colOff>
          <xdr:row>98</xdr:row>
          <xdr:rowOff>0</xdr:rowOff>
        </xdr:to>
        <xdr:sp macro="" textlink="">
          <xdr:nvSpPr>
            <xdr:cNvPr id="78864" name="Check Box 16" hidden="1">
              <a:extLst>
                <a:ext uri="{63B3BB69-23CF-44E3-9099-C40C66FF867C}">
                  <a14:compatExt spid="_x0000_s78864"/>
                </a:ext>
                <a:ext uri="{FF2B5EF4-FFF2-40B4-BE49-F238E27FC236}">
                  <a16:creationId xmlns:a16="http://schemas.microsoft.com/office/drawing/2014/main" id="{00000000-0008-0000-0200-00001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78865" name="Check Box 17" hidden="1">
              <a:extLst>
                <a:ext uri="{63B3BB69-23CF-44E3-9099-C40C66FF867C}">
                  <a14:compatExt spid="_x0000_s78865"/>
                </a:ext>
                <a:ext uri="{FF2B5EF4-FFF2-40B4-BE49-F238E27FC236}">
                  <a16:creationId xmlns:a16="http://schemas.microsoft.com/office/drawing/2014/main" id="{00000000-0008-0000-0200-00001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8866" name="Check Box 18" hidden="1">
              <a:extLst>
                <a:ext uri="{63B3BB69-23CF-44E3-9099-C40C66FF867C}">
                  <a14:compatExt spid="_x0000_s78866"/>
                </a:ext>
                <a:ext uri="{FF2B5EF4-FFF2-40B4-BE49-F238E27FC236}">
                  <a16:creationId xmlns:a16="http://schemas.microsoft.com/office/drawing/2014/main" id="{00000000-0008-0000-0200-00001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314325</xdr:colOff>
          <xdr:row>76</xdr:row>
          <xdr:rowOff>0</xdr:rowOff>
        </xdr:to>
        <xdr:sp macro="" textlink="">
          <xdr:nvSpPr>
            <xdr:cNvPr id="78867" name="Check Box 19" hidden="1">
              <a:extLst>
                <a:ext uri="{63B3BB69-23CF-44E3-9099-C40C66FF867C}">
                  <a14:compatExt spid="_x0000_s78867"/>
                </a:ext>
                <a:ext uri="{FF2B5EF4-FFF2-40B4-BE49-F238E27FC236}">
                  <a16:creationId xmlns:a16="http://schemas.microsoft.com/office/drawing/2014/main" id="{00000000-0008-0000-0200-00001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259939</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2000000}"/>
            </a:ext>
          </a:extLst>
        </xdr:cNvPr>
        <xdr:cNvSpPr/>
      </xdr:nvSpPr>
      <xdr:spPr bwMode="auto">
        <a:xfrm>
          <a:off x="278130" y="16630650"/>
          <a:ext cx="864741" cy="244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68" name="Check Box 20" hidden="1">
              <a:extLst>
                <a:ext uri="{63B3BB69-23CF-44E3-9099-C40C66FF867C}">
                  <a14:compatExt spid="_x0000_s78868"/>
                </a:ext>
                <a:ext uri="{FF2B5EF4-FFF2-40B4-BE49-F238E27FC236}">
                  <a16:creationId xmlns:a16="http://schemas.microsoft.com/office/drawing/2014/main" id="{00000000-0008-0000-0200-00001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69" name="Check Box 21" hidden="1">
              <a:extLst>
                <a:ext uri="{63B3BB69-23CF-44E3-9099-C40C66FF867C}">
                  <a14:compatExt spid="_x0000_s78869"/>
                </a:ext>
                <a:ext uri="{FF2B5EF4-FFF2-40B4-BE49-F238E27FC236}">
                  <a16:creationId xmlns:a16="http://schemas.microsoft.com/office/drawing/2014/main" id="{00000000-0008-0000-0200-00001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70" name="Check Box 22" hidden="1">
              <a:extLst>
                <a:ext uri="{63B3BB69-23CF-44E3-9099-C40C66FF867C}">
                  <a14:compatExt spid="_x0000_s78870"/>
                </a:ext>
                <a:ext uri="{FF2B5EF4-FFF2-40B4-BE49-F238E27FC236}">
                  <a16:creationId xmlns:a16="http://schemas.microsoft.com/office/drawing/2014/main" id="{00000000-0008-0000-0200-00001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71" name="Check Box 23" hidden="1">
              <a:extLst>
                <a:ext uri="{63B3BB69-23CF-44E3-9099-C40C66FF867C}">
                  <a14:compatExt spid="_x0000_s78871"/>
                </a:ext>
                <a:ext uri="{FF2B5EF4-FFF2-40B4-BE49-F238E27FC236}">
                  <a16:creationId xmlns:a16="http://schemas.microsoft.com/office/drawing/2014/main" id="{00000000-0008-0000-0200-00001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0200-00001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8873" name="Check Box 25" hidden="1">
              <a:extLst>
                <a:ext uri="{63B3BB69-23CF-44E3-9099-C40C66FF867C}">
                  <a14:compatExt spid="_x0000_s78873"/>
                </a:ext>
                <a:ext uri="{FF2B5EF4-FFF2-40B4-BE49-F238E27FC236}">
                  <a16:creationId xmlns:a16="http://schemas.microsoft.com/office/drawing/2014/main" id="{00000000-0008-0000-0200-00001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71</xdr:row>
          <xdr:rowOff>146050</xdr:rowOff>
        </xdr:from>
        <xdr:to>
          <xdr:col>11</xdr:col>
          <xdr:colOff>381000</xdr:colOff>
          <xdr:row>71</xdr:row>
          <xdr:rowOff>161925</xdr:rowOff>
        </xdr:to>
        <xdr:sp macro="" textlink="">
          <xdr:nvSpPr>
            <xdr:cNvPr id="78911" name="Check Box 63" hidden="1">
              <a:extLst>
                <a:ext uri="{63B3BB69-23CF-44E3-9099-C40C66FF867C}">
                  <a14:compatExt spid="_x0000_s78911"/>
                </a:ext>
                <a:ext uri="{FF2B5EF4-FFF2-40B4-BE49-F238E27FC236}">
                  <a16:creationId xmlns:a16="http://schemas.microsoft.com/office/drawing/2014/main" id="{00000000-0008-0000-0200-00003F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333375</xdr:colOff>
          <xdr:row>74</xdr:row>
          <xdr:rowOff>0</xdr:rowOff>
        </xdr:to>
        <xdr:sp macro="" textlink="">
          <xdr:nvSpPr>
            <xdr:cNvPr id="78912" name="Check Box 64" hidden="1">
              <a:extLst>
                <a:ext uri="{63B3BB69-23CF-44E3-9099-C40C66FF867C}">
                  <a14:compatExt spid="_x0000_s78912"/>
                </a:ext>
                <a:ext uri="{FF2B5EF4-FFF2-40B4-BE49-F238E27FC236}">
                  <a16:creationId xmlns:a16="http://schemas.microsoft.com/office/drawing/2014/main" id="{00000000-0008-0000-0200-000040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78913" name="Check Box 65" hidden="1">
              <a:extLst>
                <a:ext uri="{63B3BB69-23CF-44E3-9099-C40C66FF867C}">
                  <a14:compatExt spid="_x0000_s78913"/>
                </a:ext>
                <a:ext uri="{FF2B5EF4-FFF2-40B4-BE49-F238E27FC236}">
                  <a16:creationId xmlns:a16="http://schemas.microsoft.com/office/drawing/2014/main" id="{00000000-0008-0000-0200-00004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333375</xdr:colOff>
          <xdr:row>76</xdr:row>
          <xdr:rowOff>0</xdr:rowOff>
        </xdr:to>
        <xdr:sp macro="" textlink="">
          <xdr:nvSpPr>
            <xdr:cNvPr id="78914" name="Check Box 66" hidden="1">
              <a:extLst>
                <a:ext uri="{63B3BB69-23CF-44E3-9099-C40C66FF867C}">
                  <a14:compatExt spid="_x0000_s78914"/>
                </a:ext>
                <a:ext uri="{FF2B5EF4-FFF2-40B4-BE49-F238E27FC236}">
                  <a16:creationId xmlns:a16="http://schemas.microsoft.com/office/drawing/2014/main" id="{00000000-0008-0000-0200-00004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7894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2340100}"/>
            </a:ext>
          </a:extLst>
        </xdr:cNvPr>
        <xdr:cNvSpPr/>
      </xdr:nvSpPr>
      <xdr:spPr bwMode="auto">
        <a:xfrm>
          <a:off x="278130" y="30794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4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3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4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4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5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6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7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89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8340100}"/>
            </a:ext>
          </a:extLst>
        </xdr:cNvPr>
        <xdr:cNvSpPr/>
      </xdr:nvSpPr>
      <xdr:spPr bwMode="auto">
        <a:xfrm>
          <a:off x="278130" y="31937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789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9340100}"/>
            </a:ext>
          </a:extLst>
        </xdr:cNvPr>
        <xdr:cNvSpPr/>
      </xdr:nvSpPr>
      <xdr:spPr bwMode="auto">
        <a:xfrm>
          <a:off x="278130" y="339375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333375</xdr:colOff>
          <xdr:row>74</xdr:row>
          <xdr:rowOff>0</xdr:rowOff>
        </xdr:to>
        <xdr:sp macro="" textlink="">
          <xdr:nvSpPr>
            <xdr:cNvPr id="78915" name="Check Box 67" hidden="1">
              <a:extLst>
                <a:ext uri="{63B3BB69-23CF-44E3-9099-C40C66FF867C}">
                  <a14:compatExt spid="_x0000_s78915"/>
                </a:ext>
                <a:ext uri="{FF2B5EF4-FFF2-40B4-BE49-F238E27FC236}">
                  <a16:creationId xmlns:a16="http://schemas.microsoft.com/office/drawing/2014/main" id="{00000000-0008-0000-0200-00004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78916" name="Check Box 68" hidden="1">
              <a:extLst>
                <a:ext uri="{63B3BB69-23CF-44E3-9099-C40C66FF867C}">
                  <a14:compatExt spid="_x0000_s78916"/>
                </a:ext>
                <a:ext uri="{FF2B5EF4-FFF2-40B4-BE49-F238E27FC236}">
                  <a16:creationId xmlns:a16="http://schemas.microsoft.com/office/drawing/2014/main" id="{00000000-0008-0000-0200-00004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333375</xdr:colOff>
          <xdr:row>76</xdr:row>
          <xdr:rowOff>0</xdr:rowOff>
        </xdr:to>
        <xdr:sp macro="" textlink="">
          <xdr:nvSpPr>
            <xdr:cNvPr id="78917" name="Check Box 69" hidden="1">
              <a:extLst>
                <a:ext uri="{63B3BB69-23CF-44E3-9099-C40C66FF867C}">
                  <a14:compatExt spid="_x0000_s78917"/>
                </a:ext>
                <a:ext uri="{FF2B5EF4-FFF2-40B4-BE49-F238E27FC236}">
                  <a16:creationId xmlns:a16="http://schemas.microsoft.com/office/drawing/2014/main" id="{00000000-0008-0000-0200-00004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7895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D340100}"/>
            </a:ext>
          </a:extLst>
        </xdr:cNvPr>
        <xdr:cNvSpPr/>
      </xdr:nvSpPr>
      <xdr:spPr bwMode="auto">
        <a:xfrm>
          <a:off x="278130" y="30794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5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E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5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6F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6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0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6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1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7896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2340100}"/>
            </a:ext>
          </a:extLst>
        </xdr:cNvPr>
        <xdr:cNvSpPr/>
      </xdr:nvSpPr>
      <xdr:spPr bwMode="auto">
        <a:xfrm>
          <a:off x="278130" y="31556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7896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3340100}"/>
            </a:ext>
          </a:extLst>
        </xdr:cNvPr>
        <xdr:cNvSpPr/>
      </xdr:nvSpPr>
      <xdr:spPr bwMode="auto">
        <a:xfrm>
          <a:off x="278130" y="32318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7896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4340100}"/>
            </a:ext>
          </a:extLst>
        </xdr:cNvPr>
        <xdr:cNvSpPr/>
      </xdr:nvSpPr>
      <xdr:spPr bwMode="auto">
        <a:xfrm>
          <a:off x="278130" y="326993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7896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753401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13000000}"/>
            </a:ext>
          </a:extLst>
        </xdr:cNvPr>
        <xdr:cNvSpPr/>
      </xdr:nvSpPr>
      <xdr:spPr bwMode="auto">
        <a:xfrm>
          <a:off x="276225" y="26875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twoCellAnchor>
    <xdr:from>
      <xdr:col>0</xdr:col>
      <xdr:colOff>274320</xdr:colOff>
      <xdr:row>109</xdr:row>
      <xdr:rowOff>0</xdr:rowOff>
    </xdr:from>
    <xdr:to>
      <xdr:col>0</xdr:col>
      <xdr:colOff>1131570</xdr:colOff>
      <xdr:row>109</xdr:row>
      <xdr:rowOff>217854</xdr:rowOff>
    </xdr:to>
    <xdr:sp macro="" textlink="">
      <xdr:nvSpPr>
        <xdr:cNvPr id="20" name="Rectangle 19" hidden="1">
          <a:extLst>
            <a:ext uri="{63B3BB69-23CF-44E3-9099-C40C66FF867C}">
              <a14:compatExt xmlns:a14="http://schemas.microsoft.com/office/drawing/2010/main" spid="_x0000_s1349"/>
            </a:ext>
            <a:ext uri="{FF2B5EF4-FFF2-40B4-BE49-F238E27FC236}">
              <a16:creationId xmlns:a16="http://schemas.microsoft.com/office/drawing/2014/main" id="{00000000-0008-0000-0200-000014000000}"/>
            </a:ext>
          </a:extLst>
        </xdr:cNvPr>
        <xdr:cNvSpPr/>
      </xdr:nvSpPr>
      <xdr:spPr bwMode="auto">
        <a:xfrm>
          <a:off x="273050" y="9804400"/>
          <a:ext cx="857250"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3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3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3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3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3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71</xdr:row>
          <xdr:rowOff>146050</xdr:rowOff>
        </xdr:from>
        <xdr:to>
          <xdr:col>11</xdr:col>
          <xdr:colOff>381000</xdr:colOff>
          <xdr:row>71</xdr:row>
          <xdr:rowOff>158750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3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3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311150</xdr:colOff>
          <xdr:row>74</xdr:row>
          <xdr:rowOff>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3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234950</xdr:colOff>
          <xdr:row>74</xdr:row>
          <xdr:rowOff>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3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3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3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266700</xdr:colOff>
          <xdr:row>98</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3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266700</xdr:colOff>
          <xdr:row>98</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3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11</xdr:col>
          <xdr:colOff>571500</xdr:colOff>
          <xdr:row>98</xdr:row>
          <xdr:rowOff>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3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38100</xdr:colOff>
          <xdr:row>98</xdr:row>
          <xdr:rowOff>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3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266700</xdr:colOff>
          <xdr:row>98</xdr:row>
          <xdr:rowOff>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3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266700</xdr:colOff>
          <xdr:row>36</xdr:row>
          <xdr:rowOff>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3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304800</xdr:colOff>
          <xdr:row>59</xdr:row>
          <xdr:rowOff>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3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311150</xdr:colOff>
          <xdr:row>76</xdr:row>
          <xdr:rowOff>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3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240889</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2000000}"/>
            </a:ext>
          </a:extLst>
        </xdr:cNvPr>
        <xdr:cNvSpPr/>
      </xdr:nvSpPr>
      <xdr:spPr bwMode="auto">
        <a:xfrm>
          <a:off x="6029325" y="17305020"/>
          <a:ext cx="867734" cy="240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3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3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3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3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3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3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3000000}"/>
            </a:ext>
          </a:extLst>
        </xdr:cNvPr>
        <xdr:cNvSpPr/>
      </xdr:nvSpPr>
      <xdr:spPr bwMode="auto">
        <a:xfrm>
          <a:off x="6029325" y="189814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4000000}"/>
            </a:ext>
          </a:extLst>
        </xdr:cNvPr>
        <xdr:cNvSpPr/>
      </xdr:nvSpPr>
      <xdr:spPr bwMode="auto">
        <a:xfrm>
          <a:off x="6029325" y="191643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5000000}"/>
            </a:ext>
          </a:extLst>
        </xdr:cNvPr>
        <xdr:cNvSpPr/>
      </xdr:nvSpPr>
      <xdr:spPr bwMode="auto">
        <a:xfrm>
          <a:off x="6029325" y="193471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6000000}"/>
            </a:ext>
          </a:extLst>
        </xdr:cNvPr>
        <xdr:cNvSpPr/>
      </xdr:nvSpPr>
      <xdr:spPr bwMode="auto">
        <a:xfrm>
          <a:off x="6029325" y="195376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7000000}"/>
            </a:ext>
          </a:extLst>
        </xdr:cNvPr>
        <xdr:cNvSpPr/>
      </xdr:nvSpPr>
      <xdr:spPr bwMode="auto">
        <a:xfrm>
          <a:off x="6029325" y="1972056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8000000}"/>
            </a:ext>
          </a:extLst>
        </xdr:cNvPr>
        <xdr:cNvSpPr/>
      </xdr:nvSpPr>
      <xdr:spPr bwMode="auto">
        <a:xfrm>
          <a:off x="3118485" y="218541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9000000}"/>
            </a:ext>
          </a:extLst>
        </xdr:cNvPr>
        <xdr:cNvSpPr/>
      </xdr:nvSpPr>
      <xdr:spPr bwMode="auto">
        <a:xfrm>
          <a:off x="6029325" y="220446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A000000}"/>
            </a:ext>
          </a:extLst>
        </xdr:cNvPr>
        <xdr:cNvSpPr/>
      </xdr:nvSpPr>
      <xdr:spPr bwMode="auto">
        <a:xfrm>
          <a:off x="6029325" y="222351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B000000}"/>
            </a:ext>
          </a:extLst>
        </xdr:cNvPr>
        <xdr:cNvSpPr/>
      </xdr:nvSpPr>
      <xdr:spPr bwMode="auto">
        <a:xfrm>
          <a:off x="6029325" y="323697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C000000}"/>
            </a:ext>
          </a:extLst>
        </xdr:cNvPr>
        <xdr:cNvSpPr/>
      </xdr:nvSpPr>
      <xdr:spPr bwMode="auto">
        <a:xfrm>
          <a:off x="6029325" y="35059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D000000}"/>
            </a:ext>
          </a:extLst>
        </xdr:cNvPr>
        <xdr:cNvSpPr/>
      </xdr:nvSpPr>
      <xdr:spPr bwMode="auto">
        <a:xfrm>
          <a:off x="6029325" y="35059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E000000}"/>
            </a:ext>
          </a:extLst>
        </xdr:cNvPr>
        <xdr:cNvSpPr/>
      </xdr:nvSpPr>
      <xdr:spPr bwMode="auto">
        <a:xfrm>
          <a:off x="6029325" y="35059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0F000000}"/>
            </a:ext>
          </a:extLst>
        </xdr:cNvPr>
        <xdr:cNvSpPr/>
      </xdr:nvSpPr>
      <xdr:spPr bwMode="auto">
        <a:xfrm>
          <a:off x="6029325" y="35059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0000000}"/>
            </a:ext>
          </a:extLst>
        </xdr:cNvPr>
        <xdr:cNvSpPr/>
      </xdr:nvSpPr>
      <xdr:spPr bwMode="auto">
        <a:xfrm>
          <a:off x="6029325" y="35059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C000000}"/>
            </a:ext>
          </a:extLst>
        </xdr:cNvPr>
        <xdr:cNvSpPr/>
      </xdr:nvSpPr>
      <xdr:spPr bwMode="auto">
        <a:xfrm>
          <a:off x="6029325" y="364159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D000000}"/>
            </a:ext>
          </a:extLst>
        </xdr:cNvPr>
        <xdr:cNvSpPr/>
      </xdr:nvSpPr>
      <xdr:spPr bwMode="auto">
        <a:xfrm>
          <a:off x="6029325" y="397154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71</xdr:row>
          <xdr:rowOff>146050</xdr:rowOff>
        </xdr:from>
        <xdr:to>
          <xdr:col>11</xdr:col>
          <xdr:colOff>381000</xdr:colOff>
          <xdr:row>71</xdr:row>
          <xdr:rowOff>158750</xdr:rowOff>
        </xdr:to>
        <xdr:sp macro="" textlink="">
          <xdr:nvSpPr>
            <xdr:cNvPr id="23633" name="Check Box 81" hidden="1">
              <a:extLst>
                <a:ext uri="{63B3BB69-23CF-44E3-9099-C40C66FF867C}">
                  <a14:compatExt spid="_x0000_s23633"/>
                </a:ext>
                <a:ext uri="{FF2B5EF4-FFF2-40B4-BE49-F238E27FC236}">
                  <a16:creationId xmlns:a16="http://schemas.microsoft.com/office/drawing/2014/main" id="{00000000-0008-0000-03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330200</xdr:colOff>
          <xdr:row>74</xdr:row>
          <xdr:rowOff>0</xdr:rowOff>
        </xdr:to>
        <xdr:sp macro="" textlink="">
          <xdr:nvSpPr>
            <xdr:cNvPr id="23634" name="Check Box 82" hidden="1">
              <a:extLst>
                <a:ext uri="{63B3BB69-23CF-44E3-9099-C40C66FF867C}">
                  <a14:compatExt spid="_x0000_s23634"/>
                </a:ext>
                <a:ext uri="{FF2B5EF4-FFF2-40B4-BE49-F238E27FC236}">
                  <a16:creationId xmlns:a16="http://schemas.microsoft.com/office/drawing/2014/main" id="{00000000-0008-0000-03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234950</xdr:colOff>
          <xdr:row>74</xdr:row>
          <xdr:rowOff>0</xdr:rowOff>
        </xdr:to>
        <xdr:sp macro="" textlink="">
          <xdr:nvSpPr>
            <xdr:cNvPr id="23635" name="Check Box 83" hidden="1">
              <a:extLst>
                <a:ext uri="{63B3BB69-23CF-44E3-9099-C40C66FF867C}">
                  <a14:compatExt spid="_x0000_s23635"/>
                </a:ext>
                <a:ext uri="{FF2B5EF4-FFF2-40B4-BE49-F238E27FC236}">
                  <a16:creationId xmlns:a16="http://schemas.microsoft.com/office/drawing/2014/main" id="{00000000-0008-0000-0300-00005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330200</xdr:colOff>
          <xdr:row>76</xdr:row>
          <xdr:rowOff>0</xdr:rowOff>
        </xdr:to>
        <xdr:sp macro="" textlink="">
          <xdr:nvSpPr>
            <xdr:cNvPr id="23636" name="Check Box 84" hidden="1">
              <a:extLst>
                <a:ext uri="{63B3BB69-23CF-44E3-9099-C40C66FF867C}">
                  <a14:compatExt spid="_x0000_s23636"/>
                </a:ext>
                <a:ext uri="{FF2B5EF4-FFF2-40B4-BE49-F238E27FC236}">
                  <a16:creationId xmlns:a16="http://schemas.microsoft.com/office/drawing/2014/main" id="{00000000-0008-0000-0300-00005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1000000}"/>
            </a:ext>
          </a:extLst>
        </xdr:cNvPr>
        <xdr:cNvSpPr/>
      </xdr:nvSpPr>
      <xdr:spPr bwMode="auto">
        <a:xfrm>
          <a:off x="278130" y="30156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2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3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4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5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6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7000000}"/>
            </a:ext>
          </a:extLst>
        </xdr:cNvPr>
        <xdr:cNvSpPr/>
      </xdr:nvSpPr>
      <xdr:spPr bwMode="auto">
        <a:xfrm>
          <a:off x="278130" y="31299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71</xdr:row>
          <xdr:rowOff>146050</xdr:rowOff>
        </xdr:from>
        <xdr:to>
          <xdr:col>11</xdr:col>
          <xdr:colOff>381000</xdr:colOff>
          <xdr:row>71</xdr:row>
          <xdr:rowOff>158750</xdr:rowOff>
        </xdr:to>
        <xdr:sp macro="" textlink="">
          <xdr:nvSpPr>
            <xdr:cNvPr id="23637" name="Check Box 85" hidden="1">
              <a:extLst>
                <a:ext uri="{63B3BB69-23CF-44E3-9099-C40C66FF867C}">
                  <a14:compatExt spid="_x0000_s23637"/>
                </a:ext>
                <a:ext uri="{FF2B5EF4-FFF2-40B4-BE49-F238E27FC236}">
                  <a16:creationId xmlns:a16="http://schemas.microsoft.com/office/drawing/2014/main" id="{00000000-0008-0000-0300-00005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330200</xdr:colOff>
          <xdr:row>74</xdr:row>
          <xdr:rowOff>0</xdr:rowOff>
        </xdr:to>
        <xdr:sp macro="" textlink="">
          <xdr:nvSpPr>
            <xdr:cNvPr id="23638" name="Check Box 86" hidden="1">
              <a:extLst>
                <a:ext uri="{63B3BB69-23CF-44E3-9099-C40C66FF867C}">
                  <a14:compatExt spid="_x0000_s23638"/>
                </a:ext>
                <a:ext uri="{FF2B5EF4-FFF2-40B4-BE49-F238E27FC236}">
                  <a16:creationId xmlns:a16="http://schemas.microsoft.com/office/drawing/2014/main" id="{00000000-0008-0000-0300-00005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234950</xdr:colOff>
          <xdr:row>74</xdr:row>
          <xdr:rowOff>0</xdr:rowOff>
        </xdr:to>
        <xdr:sp macro="" textlink="">
          <xdr:nvSpPr>
            <xdr:cNvPr id="23639" name="Check Box 87" hidden="1">
              <a:extLst>
                <a:ext uri="{63B3BB69-23CF-44E3-9099-C40C66FF867C}">
                  <a14:compatExt spid="_x0000_s23639"/>
                </a:ext>
                <a:ext uri="{FF2B5EF4-FFF2-40B4-BE49-F238E27FC236}">
                  <a16:creationId xmlns:a16="http://schemas.microsoft.com/office/drawing/2014/main" id="{00000000-0008-0000-0300-00005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330200</xdr:colOff>
          <xdr:row>76</xdr:row>
          <xdr:rowOff>0</xdr:rowOff>
        </xdr:to>
        <xdr:sp macro="" textlink="">
          <xdr:nvSpPr>
            <xdr:cNvPr id="23640" name="Check Box 88" hidden="1">
              <a:extLst>
                <a:ext uri="{63B3BB69-23CF-44E3-9099-C40C66FF867C}">
                  <a14:compatExt spid="_x0000_s23640"/>
                </a:ext>
                <a:ext uri="{FF2B5EF4-FFF2-40B4-BE49-F238E27FC236}">
                  <a16:creationId xmlns:a16="http://schemas.microsoft.com/office/drawing/2014/main" id="{00000000-0008-0000-0300-00005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8000000}"/>
            </a:ext>
          </a:extLst>
        </xdr:cNvPr>
        <xdr:cNvSpPr/>
      </xdr:nvSpPr>
      <xdr:spPr bwMode="auto">
        <a:xfrm>
          <a:off x="278130" y="30156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9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A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B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E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1F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0000000}"/>
            </a:ext>
          </a:extLst>
        </xdr:cNvPr>
        <xdr:cNvSpPr/>
      </xdr:nvSpPr>
      <xdr:spPr bwMode="auto">
        <a:xfrm>
          <a:off x="278130" y="31299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85</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1000000}"/>
            </a:ext>
          </a:extLst>
        </xdr:cNvPr>
        <xdr:cNvSpPr/>
      </xdr:nvSpPr>
      <xdr:spPr bwMode="auto">
        <a:xfrm>
          <a:off x="278130" y="33299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330200</xdr:colOff>
          <xdr:row>74</xdr:row>
          <xdr:rowOff>0</xdr:rowOff>
        </xdr:to>
        <xdr:sp macro="" textlink="">
          <xdr:nvSpPr>
            <xdr:cNvPr id="23641" name="Check Box 89" hidden="1">
              <a:extLst>
                <a:ext uri="{63B3BB69-23CF-44E3-9099-C40C66FF867C}">
                  <a14:compatExt spid="_x0000_s23641"/>
                </a:ext>
                <a:ext uri="{FF2B5EF4-FFF2-40B4-BE49-F238E27FC236}">
                  <a16:creationId xmlns:a16="http://schemas.microsoft.com/office/drawing/2014/main" id="{00000000-0008-0000-0300-00005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234950</xdr:colOff>
          <xdr:row>74</xdr:row>
          <xdr:rowOff>0</xdr:rowOff>
        </xdr:to>
        <xdr:sp macro="" textlink="">
          <xdr:nvSpPr>
            <xdr:cNvPr id="23642" name="Check Box 90" hidden="1">
              <a:extLst>
                <a:ext uri="{63B3BB69-23CF-44E3-9099-C40C66FF867C}">
                  <a14:compatExt spid="_x0000_s23642"/>
                </a:ext>
                <a:ext uri="{FF2B5EF4-FFF2-40B4-BE49-F238E27FC236}">
                  <a16:creationId xmlns:a16="http://schemas.microsoft.com/office/drawing/2014/main" id="{00000000-0008-0000-0300-00005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330200</xdr:colOff>
          <xdr:row>76</xdr:row>
          <xdr:rowOff>0</xdr:rowOff>
        </xdr:to>
        <xdr:sp macro="" textlink="">
          <xdr:nvSpPr>
            <xdr:cNvPr id="23643" name="Check Box 91" hidden="1">
              <a:extLst>
                <a:ext uri="{63B3BB69-23CF-44E3-9099-C40C66FF867C}">
                  <a14:compatExt spid="_x0000_s23643"/>
                </a:ext>
                <a:ext uri="{FF2B5EF4-FFF2-40B4-BE49-F238E27FC236}">
                  <a16:creationId xmlns:a16="http://schemas.microsoft.com/office/drawing/2014/main" id="{00000000-0008-0000-0300-00005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2000000}"/>
            </a:ext>
          </a:extLst>
        </xdr:cNvPr>
        <xdr:cNvSpPr/>
      </xdr:nvSpPr>
      <xdr:spPr bwMode="auto">
        <a:xfrm>
          <a:off x="278130" y="30156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3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4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5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6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7000000}"/>
            </a:ext>
          </a:extLst>
        </xdr:cNvPr>
        <xdr:cNvSpPr/>
      </xdr:nvSpPr>
      <xdr:spPr bwMode="auto">
        <a:xfrm>
          <a:off x="278130" y="30918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8000000}"/>
            </a:ext>
          </a:extLst>
        </xdr:cNvPr>
        <xdr:cNvSpPr/>
      </xdr:nvSpPr>
      <xdr:spPr bwMode="auto">
        <a:xfrm>
          <a:off x="278130" y="31680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9000000}"/>
            </a:ext>
          </a:extLst>
        </xdr:cNvPr>
        <xdr:cNvSpPr/>
      </xdr:nvSpPr>
      <xdr:spPr bwMode="auto">
        <a:xfrm>
          <a:off x="278130" y="32061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4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A0000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4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B000000}"/>
            </a:ext>
          </a:extLst>
        </xdr:cNvPr>
        <xdr:cNvSpPr/>
      </xdr:nvSpPr>
      <xdr:spPr bwMode="auto">
        <a:xfrm>
          <a:off x="28984575" y="198310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4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C000000}"/>
            </a:ext>
          </a:extLst>
        </xdr:cNvPr>
        <xdr:cNvSpPr/>
      </xdr:nvSpPr>
      <xdr:spPr bwMode="auto">
        <a:xfrm>
          <a:off x="28984575" y="198310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4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D000000}"/>
            </a:ext>
          </a:extLst>
        </xdr:cNvPr>
        <xdr:cNvSpPr/>
      </xdr:nvSpPr>
      <xdr:spPr bwMode="auto">
        <a:xfrm>
          <a:off x="28984575" y="198310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311150</xdr:colOff>
          <xdr:row>74</xdr:row>
          <xdr:rowOff>25400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3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4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E000000}"/>
            </a:ext>
          </a:extLst>
        </xdr:cNvPr>
        <xdr:cNvSpPr/>
      </xdr:nvSpPr>
      <xdr:spPr bwMode="auto">
        <a:xfrm>
          <a:off x="276225" y="27089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4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2F000000}"/>
            </a:ext>
          </a:extLst>
        </xdr:cNvPr>
        <xdr:cNvSpPr/>
      </xdr:nvSpPr>
      <xdr:spPr bwMode="auto">
        <a:xfrm>
          <a:off x="276225" y="27089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4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0000000}"/>
            </a:ext>
          </a:extLst>
        </xdr:cNvPr>
        <xdr:cNvSpPr/>
      </xdr:nvSpPr>
      <xdr:spPr bwMode="auto">
        <a:xfrm>
          <a:off x="276225" y="27089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1000000}"/>
            </a:ext>
          </a:extLst>
        </xdr:cNvPr>
        <xdr:cNvSpPr/>
      </xdr:nvSpPr>
      <xdr:spPr bwMode="auto">
        <a:xfrm>
          <a:off x="276225" y="27089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20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30000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4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300-000035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311150</xdr:colOff>
          <xdr:row>60</xdr:row>
          <xdr:rowOff>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3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311150</xdr:colOff>
          <xdr:row>60</xdr:row>
          <xdr:rowOff>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3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311150</xdr:colOff>
          <xdr:row>60</xdr:row>
          <xdr:rowOff>0</xdr:rowOff>
        </xdr:to>
        <xdr:sp macro="" textlink="">
          <xdr:nvSpPr>
            <xdr:cNvPr id="23648" name="Check Box 96" hidden="1">
              <a:extLst>
                <a:ext uri="{63B3BB69-23CF-44E3-9099-C40C66FF867C}">
                  <a14:compatExt spid="_x0000_s23648"/>
                </a:ext>
                <a:ext uri="{FF2B5EF4-FFF2-40B4-BE49-F238E27FC236}">
                  <a16:creationId xmlns:a16="http://schemas.microsoft.com/office/drawing/2014/main" id="{00000000-0008-0000-03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311150</xdr:colOff>
          <xdr:row>60</xdr:row>
          <xdr:rowOff>0</xdr:rowOff>
        </xdr:to>
        <xdr:sp macro="" textlink="">
          <xdr:nvSpPr>
            <xdr:cNvPr id="23649" name="Check Box 97" hidden="1">
              <a:extLst>
                <a:ext uri="{63B3BB69-23CF-44E3-9099-C40C66FF867C}">
                  <a14:compatExt spid="_x0000_s23649"/>
                </a:ext>
                <a:ext uri="{FF2B5EF4-FFF2-40B4-BE49-F238E27FC236}">
                  <a16:creationId xmlns:a16="http://schemas.microsoft.com/office/drawing/2014/main" id="{00000000-0008-0000-03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311150</xdr:colOff>
          <xdr:row>60</xdr:row>
          <xdr:rowOff>0</xdr:rowOff>
        </xdr:to>
        <xdr:sp macro="" textlink="">
          <xdr:nvSpPr>
            <xdr:cNvPr id="23650" name="Check Box 98" hidden="1">
              <a:extLst>
                <a:ext uri="{63B3BB69-23CF-44E3-9099-C40C66FF867C}">
                  <a14:compatExt spid="_x0000_s23650"/>
                </a:ext>
                <a:ext uri="{FF2B5EF4-FFF2-40B4-BE49-F238E27FC236}">
                  <a16:creationId xmlns:a16="http://schemas.microsoft.com/office/drawing/2014/main" id="{00000000-0008-0000-03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311150</xdr:colOff>
          <xdr:row>60</xdr:row>
          <xdr:rowOff>0</xdr:rowOff>
        </xdr:to>
        <xdr:sp macro="" textlink="">
          <xdr:nvSpPr>
            <xdr:cNvPr id="23651" name="Check Box 99" hidden="1">
              <a:extLst>
                <a:ext uri="{63B3BB69-23CF-44E3-9099-C40C66FF867C}">
                  <a14:compatExt spid="_x0000_s23651"/>
                </a:ext>
                <a:ext uri="{FF2B5EF4-FFF2-40B4-BE49-F238E27FC236}">
                  <a16:creationId xmlns:a16="http://schemas.microsoft.com/office/drawing/2014/main" id="{00000000-0008-0000-0300-00006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04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04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04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04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04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146050</xdr:rowOff>
        </xdr:from>
        <xdr:to>
          <xdr:col>11</xdr:col>
          <xdr:colOff>381000</xdr:colOff>
          <xdr:row>74</xdr:row>
          <xdr:rowOff>161925</xdr:rowOff>
        </xdr:to>
        <xdr:sp macro="" textlink="">
          <xdr:nvSpPr>
            <xdr:cNvPr id="77830" name="Check Box 6" hidden="1">
              <a:extLst>
                <a:ext uri="{63B3BB69-23CF-44E3-9099-C40C66FF867C}">
                  <a14:compatExt spid="_x0000_s77830"/>
                </a:ext>
                <a:ext uri="{FF2B5EF4-FFF2-40B4-BE49-F238E27FC236}">
                  <a16:creationId xmlns:a16="http://schemas.microsoft.com/office/drawing/2014/main" id="{00000000-0008-0000-0400-00000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31" name="Check Box 7" hidden="1">
              <a:extLst>
                <a:ext uri="{63B3BB69-23CF-44E3-9099-C40C66FF867C}">
                  <a14:compatExt spid="_x0000_s77831"/>
                </a:ext>
                <a:ext uri="{FF2B5EF4-FFF2-40B4-BE49-F238E27FC236}">
                  <a16:creationId xmlns:a16="http://schemas.microsoft.com/office/drawing/2014/main" id="{00000000-0008-0000-0400-00000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28575</xdr:rowOff>
        </xdr:to>
        <xdr:sp macro="" textlink="">
          <xdr:nvSpPr>
            <xdr:cNvPr id="77832" name="Check Box 8" hidden="1">
              <a:extLst>
                <a:ext uri="{63B3BB69-23CF-44E3-9099-C40C66FF867C}">
                  <a14:compatExt spid="_x0000_s77832"/>
                </a:ext>
                <a:ext uri="{FF2B5EF4-FFF2-40B4-BE49-F238E27FC236}">
                  <a16:creationId xmlns:a16="http://schemas.microsoft.com/office/drawing/2014/main" id="{00000000-0008-0000-0400-00000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33" name="Check Box 9" hidden="1">
              <a:extLst>
                <a:ext uri="{63B3BB69-23CF-44E3-9099-C40C66FF867C}">
                  <a14:compatExt spid="_x0000_s77833"/>
                </a:ext>
                <a:ext uri="{FF2B5EF4-FFF2-40B4-BE49-F238E27FC236}">
                  <a16:creationId xmlns:a16="http://schemas.microsoft.com/office/drawing/2014/main" id="{00000000-0008-0000-0400-00000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34" name="Check Box 10" hidden="1">
              <a:extLst>
                <a:ext uri="{63B3BB69-23CF-44E3-9099-C40C66FF867C}">
                  <a14:compatExt spid="_x0000_s77834"/>
                </a:ext>
                <a:ext uri="{FF2B5EF4-FFF2-40B4-BE49-F238E27FC236}">
                  <a16:creationId xmlns:a16="http://schemas.microsoft.com/office/drawing/2014/main" id="{00000000-0008-0000-0400-00000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35" name="Check Box 11" hidden="1">
              <a:extLst>
                <a:ext uri="{63B3BB69-23CF-44E3-9099-C40C66FF867C}">
                  <a14:compatExt spid="_x0000_s77835"/>
                </a:ext>
                <a:ext uri="{FF2B5EF4-FFF2-40B4-BE49-F238E27FC236}">
                  <a16:creationId xmlns:a16="http://schemas.microsoft.com/office/drawing/2014/main" id="{00000000-0008-0000-0400-00000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257175</xdr:colOff>
          <xdr:row>106</xdr:row>
          <xdr:rowOff>0</xdr:rowOff>
        </xdr:to>
        <xdr:sp macro="" textlink="">
          <xdr:nvSpPr>
            <xdr:cNvPr id="77836" name="Check Box 12" hidden="1">
              <a:extLst>
                <a:ext uri="{63B3BB69-23CF-44E3-9099-C40C66FF867C}">
                  <a14:compatExt spid="_x0000_s77836"/>
                </a:ext>
                <a:ext uri="{FF2B5EF4-FFF2-40B4-BE49-F238E27FC236}">
                  <a16:creationId xmlns:a16="http://schemas.microsoft.com/office/drawing/2014/main" id="{00000000-0008-0000-0400-00000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257175</xdr:colOff>
          <xdr:row>106</xdr:row>
          <xdr:rowOff>0</xdr:rowOff>
        </xdr:to>
        <xdr:sp macro="" textlink="">
          <xdr:nvSpPr>
            <xdr:cNvPr id="77837" name="Check Box 13" hidden="1">
              <a:extLst>
                <a:ext uri="{63B3BB69-23CF-44E3-9099-C40C66FF867C}">
                  <a14:compatExt spid="_x0000_s77837"/>
                </a:ext>
                <a:ext uri="{FF2B5EF4-FFF2-40B4-BE49-F238E27FC236}">
                  <a16:creationId xmlns:a16="http://schemas.microsoft.com/office/drawing/2014/main" id="{00000000-0008-0000-0400-00000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11</xdr:col>
          <xdr:colOff>571500</xdr:colOff>
          <xdr:row>106</xdr:row>
          <xdr:rowOff>0</xdr:rowOff>
        </xdr:to>
        <xdr:sp macro="" textlink="">
          <xdr:nvSpPr>
            <xdr:cNvPr id="77838" name="Check Box 14" hidden="1">
              <a:extLst>
                <a:ext uri="{63B3BB69-23CF-44E3-9099-C40C66FF867C}">
                  <a14:compatExt spid="_x0000_s77838"/>
                </a:ext>
                <a:ext uri="{FF2B5EF4-FFF2-40B4-BE49-F238E27FC236}">
                  <a16:creationId xmlns:a16="http://schemas.microsoft.com/office/drawing/2014/main" id="{00000000-0008-0000-0400-00000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38100</xdr:colOff>
          <xdr:row>106</xdr:row>
          <xdr:rowOff>0</xdr:rowOff>
        </xdr:to>
        <xdr:sp macro="" textlink="">
          <xdr:nvSpPr>
            <xdr:cNvPr id="77839" name="Check Box 15" hidden="1">
              <a:extLst>
                <a:ext uri="{63B3BB69-23CF-44E3-9099-C40C66FF867C}">
                  <a14:compatExt spid="_x0000_s77839"/>
                </a:ext>
                <a:ext uri="{FF2B5EF4-FFF2-40B4-BE49-F238E27FC236}">
                  <a16:creationId xmlns:a16="http://schemas.microsoft.com/office/drawing/2014/main" id="{00000000-0008-0000-0400-00000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257175</xdr:colOff>
          <xdr:row>106</xdr:row>
          <xdr:rowOff>0</xdr:rowOff>
        </xdr:to>
        <xdr:sp macro="" textlink="">
          <xdr:nvSpPr>
            <xdr:cNvPr id="77840" name="Check Box 16" hidden="1">
              <a:extLst>
                <a:ext uri="{63B3BB69-23CF-44E3-9099-C40C66FF867C}">
                  <a14:compatExt spid="_x0000_s77840"/>
                </a:ext>
                <a:ext uri="{FF2B5EF4-FFF2-40B4-BE49-F238E27FC236}">
                  <a16:creationId xmlns:a16="http://schemas.microsoft.com/office/drawing/2014/main" id="{00000000-0008-0000-0400-00001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77841" name="Check Box 17" hidden="1">
              <a:extLst>
                <a:ext uri="{63B3BB69-23CF-44E3-9099-C40C66FF867C}">
                  <a14:compatExt spid="_x0000_s77841"/>
                </a:ext>
                <a:ext uri="{FF2B5EF4-FFF2-40B4-BE49-F238E27FC236}">
                  <a16:creationId xmlns:a16="http://schemas.microsoft.com/office/drawing/2014/main" id="{00000000-0008-0000-0400-00001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77842" name="Check Box 18" hidden="1">
              <a:extLst>
                <a:ext uri="{63B3BB69-23CF-44E3-9099-C40C66FF867C}">
                  <a14:compatExt spid="_x0000_s77842"/>
                </a:ext>
                <a:ext uri="{FF2B5EF4-FFF2-40B4-BE49-F238E27FC236}">
                  <a16:creationId xmlns:a16="http://schemas.microsoft.com/office/drawing/2014/main" id="{00000000-0008-0000-0400-00001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314325</xdr:colOff>
          <xdr:row>80</xdr:row>
          <xdr:rowOff>0</xdr:rowOff>
        </xdr:to>
        <xdr:sp macro="" textlink="">
          <xdr:nvSpPr>
            <xdr:cNvPr id="77843" name="Check Box 19" hidden="1">
              <a:extLst>
                <a:ext uri="{63B3BB69-23CF-44E3-9099-C40C66FF867C}">
                  <a14:compatExt spid="_x0000_s77843"/>
                </a:ext>
                <a:ext uri="{FF2B5EF4-FFF2-40B4-BE49-F238E27FC236}">
                  <a16:creationId xmlns:a16="http://schemas.microsoft.com/office/drawing/2014/main" id="{00000000-0008-0000-0400-00001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247874</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2000000}"/>
            </a:ext>
          </a:extLst>
        </xdr:cNvPr>
        <xdr:cNvSpPr/>
      </xdr:nvSpPr>
      <xdr:spPr bwMode="auto">
        <a:xfrm>
          <a:off x="278130" y="16630650"/>
          <a:ext cx="864741" cy="244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4" name="Check Box 20" hidden="1">
              <a:extLst>
                <a:ext uri="{63B3BB69-23CF-44E3-9099-C40C66FF867C}">
                  <a14:compatExt spid="_x0000_s77844"/>
                </a:ext>
                <a:ext uri="{FF2B5EF4-FFF2-40B4-BE49-F238E27FC236}">
                  <a16:creationId xmlns:a16="http://schemas.microsoft.com/office/drawing/2014/main" id="{00000000-0008-0000-0400-00001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5" name="Check Box 21" hidden="1">
              <a:extLst>
                <a:ext uri="{63B3BB69-23CF-44E3-9099-C40C66FF867C}">
                  <a14:compatExt spid="_x0000_s77845"/>
                </a:ext>
                <a:ext uri="{FF2B5EF4-FFF2-40B4-BE49-F238E27FC236}">
                  <a16:creationId xmlns:a16="http://schemas.microsoft.com/office/drawing/2014/main" id="{00000000-0008-0000-0400-00001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6" name="Check Box 22" hidden="1">
              <a:extLst>
                <a:ext uri="{63B3BB69-23CF-44E3-9099-C40C66FF867C}">
                  <a14:compatExt spid="_x0000_s77846"/>
                </a:ext>
                <a:ext uri="{FF2B5EF4-FFF2-40B4-BE49-F238E27FC236}">
                  <a16:creationId xmlns:a16="http://schemas.microsoft.com/office/drawing/2014/main" id="{00000000-0008-0000-0400-00001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7" name="Check Box 23" hidden="1">
              <a:extLst>
                <a:ext uri="{63B3BB69-23CF-44E3-9099-C40C66FF867C}">
                  <a14:compatExt spid="_x0000_s77847"/>
                </a:ext>
                <a:ext uri="{FF2B5EF4-FFF2-40B4-BE49-F238E27FC236}">
                  <a16:creationId xmlns:a16="http://schemas.microsoft.com/office/drawing/2014/main" id="{00000000-0008-0000-0400-00001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0400-00001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0400-00001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7853" name="Check Box 29" hidden="1">
              <a:extLst>
                <a:ext uri="{63B3BB69-23CF-44E3-9099-C40C66FF867C}">
                  <a14:compatExt spid="_x0000_s77853"/>
                </a:ext>
                <a:ext uri="{FF2B5EF4-FFF2-40B4-BE49-F238E27FC236}">
                  <a16:creationId xmlns:a16="http://schemas.microsoft.com/office/drawing/2014/main" id="{00000000-0008-0000-0400-00001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54" name="Check Box 30" hidden="1">
              <a:extLst>
                <a:ext uri="{63B3BB69-23CF-44E3-9099-C40C66FF867C}">
                  <a14:compatExt spid="_x0000_s77854"/>
                </a:ext>
                <a:ext uri="{FF2B5EF4-FFF2-40B4-BE49-F238E27FC236}">
                  <a16:creationId xmlns:a16="http://schemas.microsoft.com/office/drawing/2014/main" id="{00000000-0008-0000-0400-00001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78</xdr:row>
          <xdr:rowOff>0</xdr:rowOff>
        </xdr:from>
        <xdr:to>
          <xdr:col>11</xdr:col>
          <xdr:colOff>333375</xdr:colOff>
          <xdr:row>78</xdr:row>
          <xdr:rowOff>0</xdr:rowOff>
        </xdr:to>
        <xdr:sp macro="" textlink="">
          <xdr:nvSpPr>
            <xdr:cNvPr id="77855" name="Check Box 31" hidden="1">
              <a:extLst>
                <a:ext uri="{63B3BB69-23CF-44E3-9099-C40C66FF867C}">
                  <a14:compatExt spid="_x0000_s77855"/>
                </a:ext>
                <a:ext uri="{FF2B5EF4-FFF2-40B4-BE49-F238E27FC236}">
                  <a16:creationId xmlns:a16="http://schemas.microsoft.com/office/drawing/2014/main" id="{00000000-0008-0000-0400-00001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3000000}"/>
            </a:ext>
          </a:extLst>
        </xdr:cNvPr>
        <xdr:cNvSpPr/>
      </xdr:nvSpPr>
      <xdr:spPr bwMode="auto">
        <a:xfrm>
          <a:off x="278130" y="31203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4000000}"/>
            </a:ext>
          </a:extLst>
        </xdr:cNvPr>
        <xdr:cNvSpPr/>
      </xdr:nvSpPr>
      <xdr:spPr bwMode="auto">
        <a:xfrm>
          <a:off x="278130" y="31584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5000000}"/>
            </a:ext>
          </a:extLst>
        </xdr:cNvPr>
        <xdr:cNvSpPr/>
      </xdr:nvSpPr>
      <xdr:spPr bwMode="auto">
        <a:xfrm>
          <a:off x="278130" y="31584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6000000}"/>
            </a:ext>
          </a:extLst>
        </xdr:cNvPr>
        <xdr:cNvSpPr/>
      </xdr:nvSpPr>
      <xdr:spPr bwMode="auto">
        <a:xfrm>
          <a:off x="278130" y="31584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7000000}"/>
            </a:ext>
          </a:extLst>
        </xdr:cNvPr>
        <xdr:cNvSpPr/>
      </xdr:nvSpPr>
      <xdr:spPr bwMode="auto">
        <a:xfrm>
          <a:off x="278130" y="31584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8000000}"/>
            </a:ext>
          </a:extLst>
        </xdr:cNvPr>
        <xdr:cNvSpPr/>
      </xdr:nvSpPr>
      <xdr:spPr bwMode="auto">
        <a:xfrm>
          <a:off x="278130" y="31584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9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77856" name="Check Box 32" hidden="1">
              <a:extLst>
                <a:ext uri="{63B3BB69-23CF-44E3-9099-C40C66FF867C}">
                  <a14:compatExt spid="_x0000_s77856"/>
                </a:ext>
                <a:ext uri="{FF2B5EF4-FFF2-40B4-BE49-F238E27FC236}">
                  <a16:creationId xmlns:a16="http://schemas.microsoft.com/office/drawing/2014/main" id="{00000000-0008-0000-0400-00002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57" name="Check Box 33" hidden="1">
              <a:extLst>
                <a:ext uri="{63B3BB69-23CF-44E3-9099-C40C66FF867C}">
                  <a14:compatExt spid="_x0000_s77857"/>
                </a:ext>
                <a:ext uri="{FF2B5EF4-FFF2-40B4-BE49-F238E27FC236}">
                  <a16:creationId xmlns:a16="http://schemas.microsoft.com/office/drawing/2014/main" id="{00000000-0008-0000-0400-00002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314325</xdr:colOff>
          <xdr:row>79</xdr:row>
          <xdr:rowOff>0</xdr:rowOff>
        </xdr:to>
        <xdr:sp macro="" textlink="">
          <xdr:nvSpPr>
            <xdr:cNvPr id="77858" name="Check Box 34" hidden="1">
              <a:extLst>
                <a:ext uri="{63B3BB69-23CF-44E3-9099-C40C66FF867C}">
                  <a14:compatExt spid="_x0000_s77858"/>
                </a:ext>
                <a:ext uri="{FF2B5EF4-FFF2-40B4-BE49-F238E27FC236}">
                  <a16:creationId xmlns:a16="http://schemas.microsoft.com/office/drawing/2014/main" id="{00000000-0008-0000-0400-00002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A000000}"/>
            </a:ext>
          </a:extLst>
        </xdr:cNvPr>
        <xdr:cNvSpPr/>
      </xdr:nvSpPr>
      <xdr:spPr bwMode="auto">
        <a:xfrm>
          <a:off x="278130" y="31203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B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C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D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E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F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0000000}"/>
            </a:ext>
          </a:extLst>
        </xdr:cNvPr>
        <xdr:cNvSpPr/>
      </xdr:nvSpPr>
      <xdr:spPr bwMode="auto">
        <a:xfrm>
          <a:off x="278130" y="32346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7859" name="Check Box 35" hidden="1">
              <a:extLst>
                <a:ext uri="{63B3BB69-23CF-44E3-9099-C40C66FF867C}">
                  <a14:compatExt spid="_x0000_s77859"/>
                </a:ext>
                <a:ext uri="{FF2B5EF4-FFF2-40B4-BE49-F238E27FC236}">
                  <a16:creationId xmlns:a16="http://schemas.microsoft.com/office/drawing/2014/main" id="{00000000-0008-0000-0400-00002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60" name="Check Box 36" hidden="1">
              <a:extLst>
                <a:ext uri="{63B3BB69-23CF-44E3-9099-C40C66FF867C}">
                  <a14:compatExt spid="_x0000_s77860"/>
                </a:ext>
                <a:ext uri="{FF2B5EF4-FFF2-40B4-BE49-F238E27FC236}">
                  <a16:creationId xmlns:a16="http://schemas.microsoft.com/office/drawing/2014/main" id="{00000000-0008-0000-0400-00002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7861" name="Check Box 37" hidden="1">
              <a:extLst>
                <a:ext uri="{63B3BB69-23CF-44E3-9099-C40C66FF867C}">
                  <a14:compatExt spid="_x0000_s77861"/>
                </a:ext>
                <a:ext uri="{FF2B5EF4-FFF2-40B4-BE49-F238E27FC236}">
                  <a16:creationId xmlns:a16="http://schemas.microsoft.com/office/drawing/2014/main" id="{00000000-0008-0000-0400-00002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1000000}"/>
            </a:ext>
          </a:extLst>
        </xdr:cNvPr>
        <xdr:cNvSpPr/>
      </xdr:nvSpPr>
      <xdr:spPr bwMode="auto">
        <a:xfrm>
          <a:off x="278130" y="31203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2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3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4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5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6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7000000}"/>
            </a:ext>
          </a:extLst>
        </xdr:cNvPr>
        <xdr:cNvSpPr/>
      </xdr:nvSpPr>
      <xdr:spPr bwMode="auto">
        <a:xfrm>
          <a:off x="278130" y="32346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7862" name="Check Box 38" hidden="1">
              <a:extLst>
                <a:ext uri="{63B3BB69-23CF-44E3-9099-C40C66FF867C}">
                  <a14:compatExt spid="_x0000_s77862"/>
                </a:ext>
                <a:ext uri="{FF2B5EF4-FFF2-40B4-BE49-F238E27FC236}">
                  <a16:creationId xmlns:a16="http://schemas.microsoft.com/office/drawing/2014/main" id="{00000000-0008-0000-0400-000026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63" name="Check Box 39" hidden="1">
              <a:extLst>
                <a:ext uri="{63B3BB69-23CF-44E3-9099-C40C66FF867C}">
                  <a14:compatExt spid="_x0000_s77863"/>
                </a:ext>
                <a:ext uri="{FF2B5EF4-FFF2-40B4-BE49-F238E27FC236}">
                  <a16:creationId xmlns:a16="http://schemas.microsoft.com/office/drawing/2014/main" id="{00000000-0008-0000-0400-000027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7864" name="Check Box 40" hidden="1">
              <a:extLst>
                <a:ext uri="{63B3BB69-23CF-44E3-9099-C40C66FF867C}">
                  <a14:compatExt spid="_x0000_s77864"/>
                </a:ext>
                <a:ext uri="{FF2B5EF4-FFF2-40B4-BE49-F238E27FC236}">
                  <a16:creationId xmlns:a16="http://schemas.microsoft.com/office/drawing/2014/main" id="{00000000-0008-0000-0400-00002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8000000}"/>
            </a:ext>
          </a:extLst>
        </xdr:cNvPr>
        <xdr:cNvSpPr/>
      </xdr:nvSpPr>
      <xdr:spPr bwMode="auto">
        <a:xfrm>
          <a:off x="278130" y="31203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9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A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B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C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D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4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E000000}"/>
            </a:ext>
          </a:extLst>
        </xdr:cNvPr>
        <xdr:cNvSpPr/>
      </xdr:nvSpPr>
      <xdr:spPr bwMode="auto">
        <a:xfrm>
          <a:off x="278130" y="32346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90</xdr:row>
      <xdr:rowOff>0</xdr:rowOff>
    </xdr:from>
    <xdr:ext cx="855890" cy="243840"/>
    <xdr:sp macro="" textlink="">
      <xdr:nvSpPr>
        <xdr:cNvPr id="4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2F000000}"/>
            </a:ext>
          </a:extLst>
        </xdr:cNvPr>
        <xdr:cNvSpPr/>
      </xdr:nvSpPr>
      <xdr:spPr bwMode="auto">
        <a:xfrm>
          <a:off x="278130" y="343471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7865" name="Check Box 41" hidden="1">
              <a:extLst>
                <a:ext uri="{63B3BB69-23CF-44E3-9099-C40C66FF867C}">
                  <a14:compatExt spid="_x0000_s77865"/>
                </a:ext>
                <a:ext uri="{FF2B5EF4-FFF2-40B4-BE49-F238E27FC236}">
                  <a16:creationId xmlns:a16="http://schemas.microsoft.com/office/drawing/2014/main" id="{00000000-0008-0000-0400-00002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7866" name="Check Box 42" hidden="1">
              <a:extLst>
                <a:ext uri="{63B3BB69-23CF-44E3-9099-C40C66FF867C}">
                  <a14:compatExt spid="_x0000_s77866"/>
                </a:ext>
                <a:ext uri="{FF2B5EF4-FFF2-40B4-BE49-F238E27FC236}">
                  <a16:creationId xmlns:a16="http://schemas.microsoft.com/office/drawing/2014/main" id="{00000000-0008-0000-0400-00002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7867" name="Check Box 43" hidden="1">
              <a:extLst>
                <a:ext uri="{63B3BB69-23CF-44E3-9099-C40C66FF867C}">
                  <a14:compatExt spid="_x0000_s77867"/>
                </a:ext>
                <a:ext uri="{FF2B5EF4-FFF2-40B4-BE49-F238E27FC236}">
                  <a16:creationId xmlns:a16="http://schemas.microsoft.com/office/drawing/2014/main" id="{00000000-0008-0000-0400-00002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0000000}"/>
            </a:ext>
          </a:extLst>
        </xdr:cNvPr>
        <xdr:cNvSpPr/>
      </xdr:nvSpPr>
      <xdr:spPr bwMode="auto">
        <a:xfrm>
          <a:off x="278130" y="31203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1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2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3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4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5000000}"/>
            </a:ext>
          </a:extLst>
        </xdr:cNvPr>
        <xdr:cNvSpPr/>
      </xdr:nvSpPr>
      <xdr:spPr bwMode="auto">
        <a:xfrm>
          <a:off x="278130" y="31965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5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6000000}"/>
            </a:ext>
          </a:extLst>
        </xdr:cNvPr>
        <xdr:cNvSpPr/>
      </xdr:nvSpPr>
      <xdr:spPr bwMode="auto">
        <a:xfrm>
          <a:off x="278130" y="32727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5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7000000}"/>
            </a:ext>
          </a:extLst>
        </xdr:cNvPr>
        <xdr:cNvSpPr/>
      </xdr:nvSpPr>
      <xdr:spPr bwMode="auto">
        <a:xfrm>
          <a:off x="278130" y="331089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5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80000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5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9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5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A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5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B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C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D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E000000}"/>
            </a:ext>
          </a:extLst>
        </xdr:cNvPr>
        <xdr:cNvSpPr/>
      </xdr:nvSpPr>
      <xdr:spPr bwMode="auto">
        <a:xfrm>
          <a:off x="28984575" y="194976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6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3F0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778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003001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778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A3001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778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400-00001B3001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0400-00002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69" name="Check Box 45" hidden="1">
              <a:extLst>
                <a:ext uri="{63B3BB69-23CF-44E3-9099-C40C66FF867C}">
                  <a14:compatExt spid="_x0000_s77869"/>
                </a:ext>
                <a:ext uri="{FF2B5EF4-FFF2-40B4-BE49-F238E27FC236}">
                  <a16:creationId xmlns:a16="http://schemas.microsoft.com/office/drawing/2014/main" id="{00000000-0008-0000-0400-00002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70" name="Check Box 46" hidden="1">
              <a:extLst>
                <a:ext uri="{63B3BB69-23CF-44E3-9099-C40C66FF867C}">
                  <a14:compatExt spid="_x0000_s77870"/>
                </a:ext>
                <a:ext uri="{FF2B5EF4-FFF2-40B4-BE49-F238E27FC236}">
                  <a16:creationId xmlns:a16="http://schemas.microsoft.com/office/drawing/2014/main" id="{00000000-0008-0000-0400-00002E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0400-00002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0400-00003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0400-00003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83</xdr:row>
      <xdr:rowOff>0</xdr:rowOff>
    </xdr:from>
    <xdr:ext cx="855890" cy="243840"/>
    <xdr:sp macro="" textlink="">
      <xdr:nvSpPr>
        <xdr:cNvPr id="77852" name="Check Box 325" hidden="1">
          <a:extLst>
            <a:ext uri="{63B3BB69-23CF-44E3-9099-C40C66FF867C}">
              <a14:compatExt xmlns:a14="http://schemas.microsoft.com/office/drawing/2010/main" spid="_x0000_s1349"/>
            </a:ext>
            <a:ext uri="{FF2B5EF4-FFF2-40B4-BE49-F238E27FC236}">
              <a16:creationId xmlns:a16="http://schemas.microsoft.com/office/drawing/2014/main" id="{442B1964-514A-467E-817B-A9F7F9645343}"/>
            </a:ext>
          </a:extLst>
        </xdr:cNvPr>
        <xdr:cNvSpPr/>
      </xdr:nvSpPr>
      <xdr:spPr bwMode="auto">
        <a:xfrm>
          <a:off x="276225" y="29883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7874" name="Check Box 325" hidden="1">
          <a:extLst>
            <a:ext uri="{63B3BB69-23CF-44E3-9099-C40C66FF867C}">
              <a14:compatExt xmlns:a14="http://schemas.microsoft.com/office/drawing/2010/main" spid="_x0000_s1349"/>
            </a:ext>
            <a:ext uri="{FF2B5EF4-FFF2-40B4-BE49-F238E27FC236}">
              <a16:creationId xmlns:a16="http://schemas.microsoft.com/office/drawing/2014/main" id="{71278D2A-F0FB-4076-A427-B503AD45A338}"/>
            </a:ext>
          </a:extLst>
        </xdr:cNvPr>
        <xdr:cNvSpPr/>
      </xdr:nvSpPr>
      <xdr:spPr bwMode="auto">
        <a:xfrm>
          <a:off x="276225" y="29883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7875" name="Check Box 325" hidden="1">
          <a:extLst>
            <a:ext uri="{63B3BB69-23CF-44E3-9099-C40C66FF867C}">
              <a14:compatExt xmlns:a14="http://schemas.microsoft.com/office/drawing/2010/main" spid="_x0000_s1349"/>
            </a:ext>
            <a:ext uri="{FF2B5EF4-FFF2-40B4-BE49-F238E27FC236}">
              <a16:creationId xmlns:a16="http://schemas.microsoft.com/office/drawing/2014/main" id="{325F052E-D071-44EA-8DA9-44299CE15874}"/>
            </a:ext>
          </a:extLst>
        </xdr:cNvPr>
        <xdr:cNvSpPr/>
      </xdr:nvSpPr>
      <xdr:spPr bwMode="auto">
        <a:xfrm>
          <a:off x="276225" y="29883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7876" name="Check Box 325" hidden="1">
          <a:extLst>
            <a:ext uri="{63B3BB69-23CF-44E3-9099-C40C66FF867C}">
              <a14:compatExt xmlns:a14="http://schemas.microsoft.com/office/drawing/2010/main" spid="_x0000_s1349"/>
            </a:ext>
            <a:ext uri="{FF2B5EF4-FFF2-40B4-BE49-F238E27FC236}">
              <a16:creationId xmlns:a16="http://schemas.microsoft.com/office/drawing/2014/main" id="{CE633615-2C4D-459A-A5D4-AD090008C42D}"/>
            </a:ext>
          </a:extLst>
        </xdr:cNvPr>
        <xdr:cNvSpPr/>
      </xdr:nvSpPr>
      <xdr:spPr bwMode="auto">
        <a:xfrm>
          <a:off x="276225" y="29883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7877" name="Check Box 325" hidden="1">
          <a:extLst>
            <a:ext uri="{63B3BB69-23CF-44E3-9099-C40C66FF867C}">
              <a14:compatExt xmlns:a14="http://schemas.microsoft.com/office/drawing/2010/main" spid="_x0000_s1349"/>
            </a:ext>
            <a:ext uri="{FF2B5EF4-FFF2-40B4-BE49-F238E27FC236}">
              <a16:creationId xmlns:a16="http://schemas.microsoft.com/office/drawing/2014/main" id="{DB085C7A-051C-4351-809A-F060DB7489C3}"/>
            </a:ext>
          </a:extLst>
        </xdr:cNvPr>
        <xdr:cNvSpPr/>
      </xdr:nvSpPr>
      <xdr:spPr bwMode="auto">
        <a:xfrm>
          <a:off x="276225" y="29883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77878" name="Check Box 325" hidden="1">
          <a:extLst>
            <a:ext uri="{63B3BB69-23CF-44E3-9099-C40C66FF867C}">
              <a14:compatExt xmlns:a14="http://schemas.microsoft.com/office/drawing/2010/main" spid="_x0000_s1349"/>
            </a:ext>
            <a:ext uri="{FF2B5EF4-FFF2-40B4-BE49-F238E27FC236}">
              <a16:creationId xmlns:a16="http://schemas.microsoft.com/office/drawing/2014/main" id="{4AE934A5-422A-4F48-AC4D-1768AD4F4C77}"/>
            </a:ext>
          </a:extLst>
        </xdr:cNvPr>
        <xdr:cNvSpPr/>
      </xdr:nvSpPr>
      <xdr:spPr bwMode="auto">
        <a:xfrm>
          <a:off x="276225" y="30213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7879" name="Check Box 325" hidden="1">
          <a:extLst>
            <a:ext uri="{63B3BB69-23CF-44E3-9099-C40C66FF867C}">
              <a14:compatExt xmlns:a14="http://schemas.microsoft.com/office/drawing/2010/main" spid="_x0000_s1349"/>
            </a:ext>
            <a:ext uri="{FF2B5EF4-FFF2-40B4-BE49-F238E27FC236}">
              <a16:creationId xmlns:a16="http://schemas.microsoft.com/office/drawing/2014/main" id="{F623BDC9-671C-40BF-AA26-E4B4EE340C97}"/>
            </a:ext>
          </a:extLst>
        </xdr:cNvPr>
        <xdr:cNvSpPr/>
      </xdr:nvSpPr>
      <xdr:spPr bwMode="auto">
        <a:xfrm>
          <a:off x="276225" y="29883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7880" name="Check Box 325" hidden="1">
          <a:extLst>
            <a:ext uri="{63B3BB69-23CF-44E3-9099-C40C66FF867C}">
              <a14:compatExt xmlns:a14="http://schemas.microsoft.com/office/drawing/2010/main" spid="_x0000_s1349"/>
            </a:ext>
            <a:ext uri="{FF2B5EF4-FFF2-40B4-BE49-F238E27FC236}">
              <a16:creationId xmlns:a16="http://schemas.microsoft.com/office/drawing/2014/main" id="{95A9CB1D-B6EE-481B-9CB9-31A0E862E5BD}"/>
            </a:ext>
          </a:extLst>
        </xdr:cNvPr>
        <xdr:cNvSpPr/>
      </xdr:nvSpPr>
      <xdr:spPr bwMode="auto">
        <a:xfrm>
          <a:off x="276225" y="29883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7881" name="Check Box 325" hidden="1">
          <a:extLst>
            <a:ext uri="{63B3BB69-23CF-44E3-9099-C40C66FF867C}">
              <a14:compatExt xmlns:a14="http://schemas.microsoft.com/office/drawing/2010/main" spid="_x0000_s1349"/>
            </a:ext>
            <a:ext uri="{FF2B5EF4-FFF2-40B4-BE49-F238E27FC236}">
              <a16:creationId xmlns:a16="http://schemas.microsoft.com/office/drawing/2014/main" id="{75CEB70D-6687-4385-93EF-F9529DABAFB6}"/>
            </a:ext>
          </a:extLst>
        </xdr:cNvPr>
        <xdr:cNvSpPr/>
      </xdr:nvSpPr>
      <xdr:spPr bwMode="auto">
        <a:xfrm>
          <a:off x="276225" y="298831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77882" name="Check Box 325" hidden="1">
          <a:extLst>
            <a:ext uri="{63B3BB69-23CF-44E3-9099-C40C66FF867C}">
              <a14:compatExt xmlns:a14="http://schemas.microsoft.com/office/drawing/2010/main" spid="_x0000_s1349"/>
            </a:ext>
            <a:ext uri="{FF2B5EF4-FFF2-40B4-BE49-F238E27FC236}">
              <a16:creationId xmlns:a16="http://schemas.microsoft.com/office/drawing/2014/main" id="{30F7B300-FB83-4147-B520-DBB4CBEE2F21}"/>
            </a:ext>
          </a:extLst>
        </xdr:cNvPr>
        <xdr:cNvSpPr/>
      </xdr:nvSpPr>
      <xdr:spPr bwMode="auto">
        <a:xfrm>
          <a:off x="276225" y="30213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77883" name="Check Box 325" hidden="1">
          <a:extLst>
            <a:ext uri="{63B3BB69-23CF-44E3-9099-C40C66FF867C}">
              <a14:compatExt xmlns:a14="http://schemas.microsoft.com/office/drawing/2010/main" spid="_x0000_s1349"/>
            </a:ext>
            <a:ext uri="{FF2B5EF4-FFF2-40B4-BE49-F238E27FC236}">
              <a16:creationId xmlns:a16="http://schemas.microsoft.com/office/drawing/2014/main" id="{869F0520-659D-41DB-AF00-FE5B6A18F407}"/>
            </a:ext>
          </a:extLst>
        </xdr:cNvPr>
        <xdr:cNvSpPr/>
      </xdr:nvSpPr>
      <xdr:spPr bwMode="auto">
        <a:xfrm>
          <a:off x="276225" y="30213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5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5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5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5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5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146050</xdr:rowOff>
        </xdr:from>
        <xdr:to>
          <xdr:col>11</xdr:col>
          <xdr:colOff>381000</xdr:colOff>
          <xdr:row>74</xdr:row>
          <xdr:rowOff>161925</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5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5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28575</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5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5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5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5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257175</xdr:colOff>
          <xdr:row>106</xdr:row>
          <xdr:rowOff>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5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257175</xdr:colOff>
          <xdr:row>106</xdr:row>
          <xdr:rowOff>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5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11</xdr:col>
          <xdr:colOff>571500</xdr:colOff>
          <xdr:row>106</xdr:row>
          <xdr:rowOff>0</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5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38100</xdr:colOff>
          <xdr:row>106</xdr:row>
          <xdr:rowOff>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5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257175</xdr:colOff>
          <xdr:row>106</xdr:row>
          <xdr:rowOff>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5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5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5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78</xdr:row>
          <xdr:rowOff>0</xdr:rowOff>
        </xdr:from>
        <xdr:to>
          <xdr:col>11</xdr:col>
          <xdr:colOff>314325</xdr:colOff>
          <xdr:row>78</xdr:row>
          <xdr:rowOff>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5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247874</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2000000}"/>
            </a:ext>
          </a:extLst>
        </xdr:cNvPr>
        <xdr:cNvSpPr/>
      </xdr:nvSpPr>
      <xdr:spPr bwMode="auto">
        <a:xfrm>
          <a:off x="278130" y="16630650"/>
          <a:ext cx="864741" cy="244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5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500-00001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500-00001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500-00001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500-00001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500-00001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0500-00002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0500-00003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314325</xdr:colOff>
          <xdr:row>79</xdr:row>
          <xdr:rowOff>0</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0500-00003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1000000}"/>
            </a:ext>
          </a:extLst>
        </xdr:cNvPr>
        <xdr:cNvSpPr/>
      </xdr:nvSpPr>
      <xdr:spPr bwMode="auto">
        <a:xfrm>
          <a:off x="278130" y="31013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2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3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4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5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6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5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7000000}"/>
            </a:ext>
          </a:extLst>
        </xdr:cNvPr>
        <xdr:cNvSpPr/>
      </xdr:nvSpPr>
      <xdr:spPr bwMode="auto">
        <a:xfrm>
          <a:off x="278130" y="32156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0500-00003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0500-00003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0500-00003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5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8000000}"/>
            </a:ext>
          </a:extLst>
        </xdr:cNvPr>
        <xdr:cNvSpPr/>
      </xdr:nvSpPr>
      <xdr:spPr bwMode="auto">
        <a:xfrm>
          <a:off x="278130" y="31013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9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A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B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C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D0000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6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E000000}"/>
            </a:ext>
          </a:extLst>
        </xdr:cNvPr>
        <xdr:cNvSpPr/>
      </xdr:nvSpPr>
      <xdr:spPr bwMode="auto">
        <a:xfrm>
          <a:off x="278130" y="32156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82997" name="Check Box 53" hidden="1">
              <a:extLst>
                <a:ext uri="{63B3BB69-23CF-44E3-9099-C40C66FF867C}">
                  <a14:compatExt spid="_x0000_s82997"/>
                </a:ext>
                <a:ext uri="{FF2B5EF4-FFF2-40B4-BE49-F238E27FC236}">
                  <a16:creationId xmlns:a16="http://schemas.microsoft.com/office/drawing/2014/main" id="{00000000-0008-0000-0500-00003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82998" name="Check Box 54" hidden="1">
              <a:extLst>
                <a:ext uri="{63B3BB69-23CF-44E3-9099-C40C66FF867C}">
                  <a14:compatExt spid="_x0000_s82998"/>
                </a:ext>
                <a:ext uri="{FF2B5EF4-FFF2-40B4-BE49-F238E27FC236}">
                  <a16:creationId xmlns:a16="http://schemas.microsoft.com/office/drawing/2014/main" id="{00000000-0008-0000-0500-00003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82999" name="Check Box 55" hidden="1">
              <a:extLst>
                <a:ext uri="{63B3BB69-23CF-44E3-9099-C40C66FF867C}">
                  <a14:compatExt spid="_x0000_s82999"/>
                </a:ext>
                <a:ext uri="{FF2B5EF4-FFF2-40B4-BE49-F238E27FC236}">
                  <a16:creationId xmlns:a16="http://schemas.microsoft.com/office/drawing/2014/main" id="{00000000-0008-0000-0500-00003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6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F000000}"/>
            </a:ext>
          </a:extLst>
        </xdr:cNvPr>
        <xdr:cNvSpPr/>
      </xdr:nvSpPr>
      <xdr:spPr bwMode="auto">
        <a:xfrm>
          <a:off x="278130" y="31013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4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00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A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B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C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D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8297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E440100}"/>
            </a:ext>
          </a:extLst>
        </xdr:cNvPr>
        <xdr:cNvSpPr/>
      </xdr:nvSpPr>
      <xdr:spPr bwMode="auto">
        <a:xfrm>
          <a:off x="278130" y="32156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90</xdr:row>
      <xdr:rowOff>0</xdr:rowOff>
    </xdr:from>
    <xdr:ext cx="855890" cy="243840"/>
    <xdr:sp macro="" textlink="">
      <xdr:nvSpPr>
        <xdr:cNvPr id="8297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F440100}"/>
            </a:ext>
          </a:extLst>
        </xdr:cNvPr>
        <xdr:cNvSpPr/>
      </xdr:nvSpPr>
      <xdr:spPr bwMode="auto">
        <a:xfrm>
          <a:off x="278130" y="341566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83000" name="Check Box 56" hidden="1">
              <a:extLst>
                <a:ext uri="{63B3BB69-23CF-44E3-9099-C40C66FF867C}">
                  <a14:compatExt spid="_x0000_s83000"/>
                </a:ext>
                <a:ext uri="{FF2B5EF4-FFF2-40B4-BE49-F238E27FC236}">
                  <a16:creationId xmlns:a16="http://schemas.microsoft.com/office/drawing/2014/main" id="{00000000-0008-0000-0500-00003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83001" name="Check Box 57" hidden="1">
              <a:extLst>
                <a:ext uri="{63B3BB69-23CF-44E3-9099-C40C66FF867C}">
                  <a14:compatExt spid="_x0000_s83001"/>
                </a:ext>
                <a:ext uri="{FF2B5EF4-FFF2-40B4-BE49-F238E27FC236}">
                  <a16:creationId xmlns:a16="http://schemas.microsoft.com/office/drawing/2014/main" id="{00000000-0008-0000-0500-00003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83002" name="Check Box 58" hidden="1">
              <a:extLst>
                <a:ext uri="{63B3BB69-23CF-44E3-9099-C40C66FF867C}">
                  <a14:compatExt spid="_x0000_s83002"/>
                </a:ext>
                <a:ext uri="{FF2B5EF4-FFF2-40B4-BE49-F238E27FC236}">
                  <a16:creationId xmlns:a16="http://schemas.microsoft.com/office/drawing/2014/main" id="{00000000-0008-0000-0500-00003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8297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0440100}"/>
            </a:ext>
          </a:extLst>
        </xdr:cNvPr>
        <xdr:cNvSpPr/>
      </xdr:nvSpPr>
      <xdr:spPr bwMode="auto">
        <a:xfrm>
          <a:off x="278130" y="31013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1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297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2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300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B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300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C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8300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D440100}"/>
            </a:ext>
          </a:extLst>
        </xdr:cNvPr>
        <xdr:cNvSpPr/>
      </xdr:nvSpPr>
      <xdr:spPr bwMode="auto">
        <a:xfrm>
          <a:off x="278130" y="31775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8300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E440100}"/>
            </a:ext>
          </a:extLst>
        </xdr:cNvPr>
        <xdr:cNvSpPr/>
      </xdr:nvSpPr>
      <xdr:spPr bwMode="auto">
        <a:xfrm>
          <a:off x="278130" y="32537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8300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3F440100}"/>
            </a:ext>
          </a:extLst>
        </xdr:cNvPr>
        <xdr:cNvSpPr/>
      </xdr:nvSpPr>
      <xdr:spPr bwMode="auto">
        <a:xfrm>
          <a:off x="278130" y="329184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8300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404401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3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4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5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6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7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8000000}"/>
            </a:ext>
          </a:extLst>
        </xdr:cNvPr>
        <xdr:cNvSpPr/>
      </xdr:nvSpPr>
      <xdr:spPr bwMode="auto">
        <a:xfrm>
          <a:off x="28984575" y="205263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9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A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B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C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D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E0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1F0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00000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1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500-000022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35" name="Check Box 59" hidden="1">
              <a:extLst>
                <a:ext uri="{63B3BB69-23CF-44E3-9099-C40C66FF867C}">
                  <a14:compatExt spid="_x0000_s83003"/>
                </a:ext>
                <a:ext uri="{FF2B5EF4-FFF2-40B4-BE49-F238E27FC236}">
                  <a16:creationId xmlns:a16="http://schemas.microsoft.com/office/drawing/2014/main" id="{00000000-0008-0000-05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36" name="Check Box 60" hidden="1">
              <a:extLst>
                <a:ext uri="{63B3BB69-23CF-44E3-9099-C40C66FF867C}">
                  <a14:compatExt spid="_x0000_s83004"/>
                </a:ext>
                <a:ext uri="{FF2B5EF4-FFF2-40B4-BE49-F238E27FC236}">
                  <a16:creationId xmlns:a16="http://schemas.microsoft.com/office/drawing/2014/main" id="{00000000-0008-0000-0500-00002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37" name="Check Box 61" hidden="1">
              <a:extLst>
                <a:ext uri="{63B3BB69-23CF-44E3-9099-C40C66FF867C}">
                  <a14:compatExt spid="_x0000_s83005"/>
                </a:ext>
                <a:ext uri="{FF2B5EF4-FFF2-40B4-BE49-F238E27FC236}">
                  <a16:creationId xmlns:a16="http://schemas.microsoft.com/office/drawing/2014/main" id="{00000000-0008-0000-0500-00002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38" name="Check Box 62" hidden="1">
              <a:extLst>
                <a:ext uri="{63B3BB69-23CF-44E3-9099-C40C66FF867C}">
                  <a14:compatExt spid="_x0000_s83006"/>
                </a:ext>
                <a:ext uri="{FF2B5EF4-FFF2-40B4-BE49-F238E27FC236}">
                  <a16:creationId xmlns:a16="http://schemas.microsoft.com/office/drawing/2014/main" id="{00000000-0008-0000-0500-00002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39" name="Check Box 63" hidden="1">
              <a:extLst>
                <a:ext uri="{63B3BB69-23CF-44E3-9099-C40C66FF867C}">
                  <a14:compatExt spid="_x0000_s83007"/>
                </a:ext>
                <a:ext uri="{FF2B5EF4-FFF2-40B4-BE49-F238E27FC236}">
                  <a16:creationId xmlns:a16="http://schemas.microsoft.com/office/drawing/2014/main" id="{00000000-0008-0000-0500-00002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40" name="Check Box 64" hidden="1">
              <a:extLst>
                <a:ext uri="{63B3BB69-23CF-44E3-9099-C40C66FF867C}">
                  <a14:compatExt spid="_x0000_s83008"/>
                </a:ext>
                <a:ext uri="{FF2B5EF4-FFF2-40B4-BE49-F238E27FC236}">
                  <a16:creationId xmlns:a16="http://schemas.microsoft.com/office/drawing/2014/main" id="{00000000-0008-0000-0500-00002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83</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97BA07F7-1F52-4634-86DD-0C8D60C7BDBE}"/>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42" name="Check Box 325" hidden="1">
          <a:extLst>
            <a:ext uri="{63B3BB69-23CF-44E3-9099-C40C66FF867C}">
              <a14:compatExt xmlns:a14="http://schemas.microsoft.com/office/drawing/2010/main" spid="_x0000_s1349"/>
            </a:ext>
            <a:ext uri="{FF2B5EF4-FFF2-40B4-BE49-F238E27FC236}">
              <a16:creationId xmlns:a16="http://schemas.microsoft.com/office/drawing/2014/main" id="{D92675D3-C9EB-4C5E-A434-9910FF94A6FB}"/>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43" name="Check Box 325" hidden="1">
          <a:extLst>
            <a:ext uri="{63B3BB69-23CF-44E3-9099-C40C66FF867C}">
              <a14:compatExt xmlns:a14="http://schemas.microsoft.com/office/drawing/2010/main" spid="_x0000_s1349"/>
            </a:ext>
            <a:ext uri="{FF2B5EF4-FFF2-40B4-BE49-F238E27FC236}">
              <a16:creationId xmlns:a16="http://schemas.microsoft.com/office/drawing/2014/main" id="{4E0BCFD9-D53C-4539-9D24-A7ACB9AD2808}"/>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44" name="Check Box 325" hidden="1">
          <a:extLst>
            <a:ext uri="{63B3BB69-23CF-44E3-9099-C40C66FF867C}">
              <a14:compatExt xmlns:a14="http://schemas.microsoft.com/office/drawing/2010/main" spid="_x0000_s1349"/>
            </a:ext>
            <a:ext uri="{FF2B5EF4-FFF2-40B4-BE49-F238E27FC236}">
              <a16:creationId xmlns:a16="http://schemas.microsoft.com/office/drawing/2014/main" id="{C3D76011-FFAF-4A0A-827E-FC345D3A0427}"/>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45" name="Check Box 325" hidden="1">
          <a:extLst>
            <a:ext uri="{63B3BB69-23CF-44E3-9099-C40C66FF867C}">
              <a14:compatExt xmlns:a14="http://schemas.microsoft.com/office/drawing/2010/main" spid="_x0000_s1349"/>
            </a:ext>
            <a:ext uri="{FF2B5EF4-FFF2-40B4-BE49-F238E27FC236}">
              <a16:creationId xmlns:a16="http://schemas.microsoft.com/office/drawing/2014/main" id="{A557C2B4-1DBB-471D-9F5F-514658C2665D}"/>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46" name="Check Box 325" hidden="1">
          <a:extLst>
            <a:ext uri="{63B3BB69-23CF-44E3-9099-C40C66FF867C}">
              <a14:compatExt xmlns:a14="http://schemas.microsoft.com/office/drawing/2010/main" spid="_x0000_s1349"/>
            </a:ext>
            <a:ext uri="{FF2B5EF4-FFF2-40B4-BE49-F238E27FC236}">
              <a16:creationId xmlns:a16="http://schemas.microsoft.com/office/drawing/2014/main" id="{F3180AA2-309D-4AA0-96A5-E025846329E0}"/>
            </a:ext>
          </a:extLst>
        </xdr:cNvPr>
        <xdr:cNvSpPr/>
      </xdr:nvSpPr>
      <xdr:spPr bwMode="auto">
        <a:xfrm>
          <a:off x="276225" y="31264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47" name="Check Box 325" hidden="1">
          <a:extLst>
            <a:ext uri="{63B3BB69-23CF-44E3-9099-C40C66FF867C}">
              <a14:compatExt xmlns:a14="http://schemas.microsoft.com/office/drawing/2010/main" spid="_x0000_s1349"/>
            </a:ext>
            <a:ext uri="{FF2B5EF4-FFF2-40B4-BE49-F238E27FC236}">
              <a16:creationId xmlns:a16="http://schemas.microsoft.com/office/drawing/2014/main" id="{6B4AA5AC-7779-40F4-8B3F-3E563F54F898}"/>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48" name="Check Box 325" hidden="1">
          <a:extLst>
            <a:ext uri="{63B3BB69-23CF-44E3-9099-C40C66FF867C}">
              <a14:compatExt xmlns:a14="http://schemas.microsoft.com/office/drawing/2010/main" spid="_x0000_s1349"/>
            </a:ext>
            <a:ext uri="{FF2B5EF4-FFF2-40B4-BE49-F238E27FC236}">
              <a16:creationId xmlns:a16="http://schemas.microsoft.com/office/drawing/2014/main" id="{127793E2-D496-4EA2-90F6-39743E2B4BA5}"/>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82979" name="Check Box 325" hidden="1">
          <a:extLst>
            <a:ext uri="{63B3BB69-23CF-44E3-9099-C40C66FF867C}">
              <a14:compatExt xmlns:a14="http://schemas.microsoft.com/office/drawing/2010/main" spid="_x0000_s1349"/>
            </a:ext>
            <a:ext uri="{FF2B5EF4-FFF2-40B4-BE49-F238E27FC236}">
              <a16:creationId xmlns:a16="http://schemas.microsoft.com/office/drawing/2014/main" id="{311405EC-6C33-448F-97BB-D8EC66182E9A}"/>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82980" name="Check Box 325" hidden="1">
          <a:extLst>
            <a:ext uri="{63B3BB69-23CF-44E3-9099-C40C66FF867C}">
              <a14:compatExt xmlns:a14="http://schemas.microsoft.com/office/drawing/2010/main" spid="_x0000_s1349"/>
            </a:ext>
            <a:ext uri="{FF2B5EF4-FFF2-40B4-BE49-F238E27FC236}">
              <a16:creationId xmlns:a16="http://schemas.microsoft.com/office/drawing/2014/main" id="{4B99A8A2-EBA1-421A-AB71-9A3401922DC4}"/>
            </a:ext>
          </a:extLst>
        </xdr:cNvPr>
        <xdr:cNvSpPr/>
      </xdr:nvSpPr>
      <xdr:spPr bwMode="auto">
        <a:xfrm>
          <a:off x="276225" y="31264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82981" name="Check Box 325" hidden="1">
          <a:extLst>
            <a:ext uri="{63B3BB69-23CF-44E3-9099-C40C66FF867C}">
              <a14:compatExt xmlns:a14="http://schemas.microsoft.com/office/drawing/2010/main" spid="_x0000_s1349"/>
            </a:ext>
            <a:ext uri="{FF2B5EF4-FFF2-40B4-BE49-F238E27FC236}">
              <a16:creationId xmlns:a16="http://schemas.microsoft.com/office/drawing/2014/main" id="{BD6CEB39-1D42-4005-963B-D62EA4F3B3E5}"/>
            </a:ext>
          </a:extLst>
        </xdr:cNvPr>
        <xdr:cNvSpPr/>
      </xdr:nvSpPr>
      <xdr:spPr bwMode="auto">
        <a:xfrm>
          <a:off x="276225" y="31264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13" name="Check Box 1" hidden="1">
              <a:extLst>
                <a:ext uri="{63B3BB69-23CF-44E3-9099-C40C66FF867C}">
                  <a14:compatExt spid="_x0000_s64513"/>
                </a:ext>
                <a:ext uri="{FF2B5EF4-FFF2-40B4-BE49-F238E27FC236}">
                  <a16:creationId xmlns:a16="http://schemas.microsoft.com/office/drawing/2014/main" id="{00000000-0008-0000-06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06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06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06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17" name="Check Box 5" hidden="1">
              <a:extLst>
                <a:ext uri="{63B3BB69-23CF-44E3-9099-C40C66FF867C}">
                  <a14:compatExt spid="_x0000_s64517"/>
                </a:ext>
                <a:ext uri="{FF2B5EF4-FFF2-40B4-BE49-F238E27FC236}">
                  <a16:creationId xmlns:a16="http://schemas.microsoft.com/office/drawing/2014/main" id="{00000000-0008-0000-06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71</xdr:row>
          <xdr:rowOff>146050</xdr:rowOff>
        </xdr:from>
        <xdr:to>
          <xdr:col>11</xdr:col>
          <xdr:colOff>381000</xdr:colOff>
          <xdr:row>71</xdr:row>
          <xdr:rowOff>161925</xdr:rowOff>
        </xdr:to>
        <xdr:sp macro="" textlink="">
          <xdr:nvSpPr>
            <xdr:cNvPr id="64518" name="Check Box 6" hidden="1">
              <a:extLst>
                <a:ext uri="{63B3BB69-23CF-44E3-9099-C40C66FF867C}">
                  <a14:compatExt spid="_x0000_s64518"/>
                </a:ext>
                <a:ext uri="{FF2B5EF4-FFF2-40B4-BE49-F238E27FC236}">
                  <a16:creationId xmlns:a16="http://schemas.microsoft.com/office/drawing/2014/main" id="{00000000-0008-0000-06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06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314325</xdr:colOff>
          <xdr:row>74</xdr:row>
          <xdr:rowOff>9525</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06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06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06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06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257175</xdr:colOff>
          <xdr:row>98</xdr:row>
          <xdr:rowOff>0</xdr:rowOff>
        </xdr:to>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06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257175</xdr:colOff>
          <xdr:row>98</xdr:row>
          <xdr:rowOff>0</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06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11</xdr:col>
          <xdr:colOff>571500</xdr:colOff>
          <xdr:row>98</xdr:row>
          <xdr:rowOff>0</xdr:rowOff>
        </xdr:to>
        <xdr:sp macro="" textlink="">
          <xdr:nvSpPr>
            <xdr:cNvPr id="64526" name="Check Box 14" hidden="1">
              <a:extLst>
                <a:ext uri="{63B3BB69-23CF-44E3-9099-C40C66FF867C}">
                  <a14:compatExt spid="_x0000_s64526"/>
                </a:ext>
                <a:ext uri="{FF2B5EF4-FFF2-40B4-BE49-F238E27FC236}">
                  <a16:creationId xmlns:a16="http://schemas.microsoft.com/office/drawing/2014/main" id="{00000000-0008-0000-0600-00000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38100</xdr:colOff>
          <xdr:row>98</xdr:row>
          <xdr:rowOff>0</xdr:rowOff>
        </xdr:to>
        <xdr:sp macro="" textlink="">
          <xdr:nvSpPr>
            <xdr:cNvPr id="64527" name="Check Box 15" hidden="1">
              <a:extLst>
                <a:ext uri="{63B3BB69-23CF-44E3-9099-C40C66FF867C}">
                  <a14:compatExt spid="_x0000_s64527"/>
                </a:ext>
                <a:ext uri="{FF2B5EF4-FFF2-40B4-BE49-F238E27FC236}">
                  <a16:creationId xmlns:a16="http://schemas.microsoft.com/office/drawing/2014/main" id="{00000000-0008-0000-0600-00000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257175</xdr:colOff>
          <xdr:row>98</xdr:row>
          <xdr:rowOff>0</xdr:rowOff>
        </xdr:to>
        <xdr:sp macro="" textlink="">
          <xdr:nvSpPr>
            <xdr:cNvPr id="64528" name="Check Box 16" hidden="1">
              <a:extLst>
                <a:ext uri="{63B3BB69-23CF-44E3-9099-C40C66FF867C}">
                  <a14:compatExt spid="_x0000_s64528"/>
                </a:ext>
                <a:ext uri="{FF2B5EF4-FFF2-40B4-BE49-F238E27FC236}">
                  <a16:creationId xmlns:a16="http://schemas.microsoft.com/office/drawing/2014/main" id="{00000000-0008-0000-0600-00001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64529" name="Check Box 17" hidden="1">
              <a:extLst>
                <a:ext uri="{63B3BB69-23CF-44E3-9099-C40C66FF867C}">
                  <a14:compatExt spid="_x0000_s64529"/>
                </a:ext>
                <a:ext uri="{FF2B5EF4-FFF2-40B4-BE49-F238E27FC236}">
                  <a16:creationId xmlns:a16="http://schemas.microsoft.com/office/drawing/2014/main" id="{00000000-0008-0000-0600-00001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64530" name="Check Box 18" hidden="1">
              <a:extLst>
                <a:ext uri="{63B3BB69-23CF-44E3-9099-C40C66FF867C}">
                  <a14:compatExt spid="_x0000_s64530"/>
                </a:ext>
                <a:ext uri="{FF2B5EF4-FFF2-40B4-BE49-F238E27FC236}">
                  <a16:creationId xmlns:a16="http://schemas.microsoft.com/office/drawing/2014/main" id="{00000000-0008-0000-0600-00001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314325</xdr:colOff>
          <xdr:row>76</xdr:row>
          <xdr:rowOff>0</xdr:rowOff>
        </xdr:to>
        <xdr:sp macro="" textlink="">
          <xdr:nvSpPr>
            <xdr:cNvPr id="64531" name="Check Box 19" hidden="1">
              <a:extLst>
                <a:ext uri="{63B3BB69-23CF-44E3-9099-C40C66FF867C}">
                  <a14:compatExt spid="_x0000_s64531"/>
                </a:ext>
                <a:ext uri="{FF2B5EF4-FFF2-40B4-BE49-F238E27FC236}">
                  <a16:creationId xmlns:a16="http://schemas.microsoft.com/office/drawing/2014/main" id="{00000000-0008-0000-0600-00001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240889</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2000000}"/>
            </a:ext>
          </a:extLst>
        </xdr:cNvPr>
        <xdr:cNvSpPr/>
      </xdr:nvSpPr>
      <xdr:spPr bwMode="auto">
        <a:xfrm>
          <a:off x="278130" y="16630650"/>
          <a:ext cx="864741" cy="244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2" name="Check Box 20" hidden="1">
              <a:extLst>
                <a:ext uri="{63B3BB69-23CF-44E3-9099-C40C66FF867C}">
                  <a14:compatExt spid="_x0000_s64532"/>
                </a:ext>
                <a:ext uri="{FF2B5EF4-FFF2-40B4-BE49-F238E27FC236}">
                  <a16:creationId xmlns:a16="http://schemas.microsoft.com/office/drawing/2014/main" id="{00000000-0008-0000-0600-00001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3" name="Check Box 21" hidden="1">
              <a:extLst>
                <a:ext uri="{63B3BB69-23CF-44E3-9099-C40C66FF867C}">
                  <a14:compatExt spid="_x0000_s64533"/>
                </a:ext>
                <a:ext uri="{FF2B5EF4-FFF2-40B4-BE49-F238E27FC236}">
                  <a16:creationId xmlns:a16="http://schemas.microsoft.com/office/drawing/2014/main" id="{00000000-0008-0000-0600-00001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4" name="Check Box 22" hidden="1">
              <a:extLst>
                <a:ext uri="{63B3BB69-23CF-44E3-9099-C40C66FF867C}">
                  <a14:compatExt spid="_x0000_s64534"/>
                </a:ext>
                <a:ext uri="{FF2B5EF4-FFF2-40B4-BE49-F238E27FC236}">
                  <a16:creationId xmlns:a16="http://schemas.microsoft.com/office/drawing/2014/main" id="{00000000-0008-0000-0600-00001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5" name="Check Box 23" hidden="1">
              <a:extLst>
                <a:ext uri="{63B3BB69-23CF-44E3-9099-C40C66FF867C}">
                  <a14:compatExt spid="_x0000_s64535"/>
                </a:ext>
                <a:ext uri="{FF2B5EF4-FFF2-40B4-BE49-F238E27FC236}">
                  <a16:creationId xmlns:a16="http://schemas.microsoft.com/office/drawing/2014/main" id="{00000000-0008-0000-0600-00001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6" name="Check Box 24" hidden="1">
              <a:extLst>
                <a:ext uri="{63B3BB69-23CF-44E3-9099-C40C66FF867C}">
                  <a14:compatExt spid="_x0000_s64536"/>
                </a:ext>
                <a:ext uri="{FF2B5EF4-FFF2-40B4-BE49-F238E27FC236}">
                  <a16:creationId xmlns:a16="http://schemas.microsoft.com/office/drawing/2014/main" id="{00000000-0008-0000-0600-00001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4537" name="Check Box 25" hidden="1">
              <a:extLst>
                <a:ext uri="{63B3BB69-23CF-44E3-9099-C40C66FF867C}">
                  <a14:compatExt spid="_x0000_s64537"/>
                </a:ext>
                <a:ext uri="{FF2B5EF4-FFF2-40B4-BE49-F238E27FC236}">
                  <a16:creationId xmlns:a16="http://schemas.microsoft.com/office/drawing/2014/main" id="{00000000-0008-0000-0600-00001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3000000}"/>
            </a:ext>
          </a:extLst>
        </xdr:cNvPr>
        <xdr:cNvSpPr/>
      </xdr:nvSpPr>
      <xdr:spPr bwMode="auto">
        <a:xfrm>
          <a:off x="278130" y="31882773"/>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75</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40000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5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6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7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8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9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A000000}"/>
            </a:ext>
          </a:extLst>
        </xdr:cNvPr>
        <xdr:cNvSpPr/>
      </xdr:nvSpPr>
      <xdr:spPr bwMode="auto">
        <a:xfrm>
          <a:off x="28984575" y="204692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B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C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D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E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1F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0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1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2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3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4000000}"/>
            </a:ext>
          </a:extLst>
        </xdr:cNvPr>
        <xdr:cNvSpPr/>
      </xdr:nvSpPr>
      <xdr:spPr bwMode="auto">
        <a:xfrm>
          <a:off x="276225" y="275005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50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60000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7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600-000028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38" name="Check Box 26" hidden="1">
              <a:extLst>
                <a:ext uri="{63B3BB69-23CF-44E3-9099-C40C66FF867C}">
                  <a14:compatExt spid="_x0000_s64538"/>
                </a:ext>
                <a:ext uri="{FF2B5EF4-FFF2-40B4-BE49-F238E27FC236}">
                  <a16:creationId xmlns:a16="http://schemas.microsoft.com/office/drawing/2014/main" id="{00000000-0008-0000-0600-00001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39" name="Check Box 27" hidden="1">
              <a:extLst>
                <a:ext uri="{63B3BB69-23CF-44E3-9099-C40C66FF867C}">
                  <a14:compatExt spid="_x0000_s64539"/>
                </a:ext>
                <a:ext uri="{FF2B5EF4-FFF2-40B4-BE49-F238E27FC236}">
                  <a16:creationId xmlns:a16="http://schemas.microsoft.com/office/drawing/2014/main" id="{00000000-0008-0000-0600-00001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40" name="Check Box 28" hidden="1">
              <a:extLst>
                <a:ext uri="{63B3BB69-23CF-44E3-9099-C40C66FF867C}">
                  <a14:compatExt spid="_x0000_s64540"/>
                </a:ext>
                <a:ext uri="{FF2B5EF4-FFF2-40B4-BE49-F238E27FC236}">
                  <a16:creationId xmlns:a16="http://schemas.microsoft.com/office/drawing/2014/main" id="{00000000-0008-0000-0600-00001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41" name="Check Box 29" hidden="1">
              <a:extLst>
                <a:ext uri="{63B3BB69-23CF-44E3-9099-C40C66FF867C}">
                  <a14:compatExt spid="_x0000_s64541"/>
                </a:ext>
                <a:ext uri="{FF2B5EF4-FFF2-40B4-BE49-F238E27FC236}">
                  <a16:creationId xmlns:a16="http://schemas.microsoft.com/office/drawing/2014/main" id="{00000000-0008-0000-0600-00001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42" name="Check Box 30" hidden="1">
              <a:extLst>
                <a:ext uri="{63B3BB69-23CF-44E3-9099-C40C66FF867C}">
                  <a14:compatExt spid="_x0000_s64542"/>
                </a:ext>
                <a:ext uri="{FF2B5EF4-FFF2-40B4-BE49-F238E27FC236}">
                  <a16:creationId xmlns:a16="http://schemas.microsoft.com/office/drawing/2014/main" id="{00000000-0008-0000-0600-00001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64543" name="Check Box 31" hidden="1">
              <a:extLst>
                <a:ext uri="{63B3BB69-23CF-44E3-9099-C40C66FF867C}">
                  <a14:compatExt spid="_x0000_s64543"/>
                </a:ext>
                <a:ext uri="{FF2B5EF4-FFF2-40B4-BE49-F238E27FC236}">
                  <a16:creationId xmlns:a16="http://schemas.microsoft.com/office/drawing/2014/main" id="{00000000-0008-0000-0600-00001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07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07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07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07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0700-00000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71</xdr:row>
          <xdr:rowOff>146050</xdr:rowOff>
        </xdr:from>
        <xdr:to>
          <xdr:col>11</xdr:col>
          <xdr:colOff>381000</xdr:colOff>
          <xdr:row>71</xdr:row>
          <xdr:rowOff>161925</xdr:rowOff>
        </xdr:to>
        <xdr:sp macro="" textlink="">
          <xdr:nvSpPr>
            <xdr:cNvPr id="76806" name="Check Box 6" hidden="1">
              <a:extLst>
                <a:ext uri="{63B3BB69-23CF-44E3-9099-C40C66FF867C}">
                  <a14:compatExt spid="_x0000_s76806"/>
                </a:ext>
                <a:ext uri="{FF2B5EF4-FFF2-40B4-BE49-F238E27FC236}">
                  <a16:creationId xmlns:a16="http://schemas.microsoft.com/office/drawing/2014/main" id="{00000000-0008-0000-0700-00000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0700-00000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314325</xdr:colOff>
          <xdr:row>74</xdr:row>
          <xdr:rowOff>28575</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0700-00000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0700-00000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10" name="Check Box 10" hidden="1">
              <a:extLst>
                <a:ext uri="{63B3BB69-23CF-44E3-9099-C40C66FF867C}">
                  <a14:compatExt spid="_x0000_s76810"/>
                </a:ext>
                <a:ext uri="{FF2B5EF4-FFF2-40B4-BE49-F238E27FC236}">
                  <a16:creationId xmlns:a16="http://schemas.microsoft.com/office/drawing/2014/main" id="{00000000-0008-0000-0700-00000A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11" name="Check Box 11" hidden="1">
              <a:extLst>
                <a:ext uri="{63B3BB69-23CF-44E3-9099-C40C66FF867C}">
                  <a14:compatExt spid="_x0000_s76811"/>
                </a:ext>
                <a:ext uri="{FF2B5EF4-FFF2-40B4-BE49-F238E27FC236}">
                  <a16:creationId xmlns:a16="http://schemas.microsoft.com/office/drawing/2014/main" id="{00000000-0008-0000-0700-00000B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257175</xdr:colOff>
          <xdr:row>98</xdr:row>
          <xdr:rowOff>0</xdr:rowOff>
        </xdr:to>
        <xdr:sp macro="" textlink="">
          <xdr:nvSpPr>
            <xdr:cNvPr id="76812" name="Check Box 12" hidden="1">
              <a:extLst>
                <a:ext uri="{63B3BB69-23CF-44E3-9099-C40C66FF867C}">
                  <a14:compatExt spid="_x0000_s76812"/>
                </a:ext>
                <a:ext uri="{FF2B5EF4-FFF2-40B4-BE49-F238E27FC236}">
                  <a16:creationId xmlns:a16="http://schemas.microsoft.com/office/drawing/2014/main" id="{00000000-0008-0000-0700-00000C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257175</xdr:colOff>
          <xdr:row>98</xdr:row>
          <xdr:rowOff>0</xdr:rowOff>
        </xdr:to>
        <xdr:sp macro="" textlink="">
          <xdr:nvSpPr>
            <xdr:cNvPr id="76813" name="Check Box 13" hidden="1">
              <a:extLst>
                <a:ext uri="{63B3BB69-23CF-44E3-9099-C40C66FF867C}">
                  <a14:compatExt spid="_x0000_s76813"/>
                </a:ext>
                <a:ext uri="{FF2B5EF4-FFF2-40B4-BE49-F238E27FC236}">
                  <a16:creationId xmlns:a16="http://schemas.microsoft.com/office/drawing/2014/main" id="{00000000-0008-0000-0700-00000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11</xdr:col>
          <xdr:colOff>571500</xdr:colOff>
          <xdr:row>98</xdr:row>
          <xdr:rowOff>0</xdr:rowOff>
        </xdr:to>
        <xdr:sp macro="" textlink="">
          <xdr:nvSpPr>
            <xdr:cNvPr id="76814" name="Check Box 14" hidden="1">
              <a:extLst>
                <a:ext uri="{63B3BB69-23CF-44E3-9099-C40C66FF867C}">
                  <a14:compatExt spid="_x0000_s76814"/>
                </a:ext>
                <a:ext uri="{FF2B5EF4-FFF2-40B4-BE49-F238E27FC236}">
                  <a16:creationId xmlns:a16="http://schemas.microsoft.com/office/drawing/2014/main" id="{00000000-0008-0000-0700-00000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38100</xdr:colOff>
          <xdr:row>98</xdr:row>
          <xdr:rowOff>0</xdr:rowOff>
        </xdr:to>
        <xdr:sp macro="" textlink="">
          <xdr:nvSpPr>
            <xdr:cNvPr id="76815" name="Check Box 15" hidden="1">
              <a:extLst>
                <a:ext uri="{63B3BB69-23CF-44E3-9099-C40C66FF867C}">
                  <a14:compatExt spid="_x0000_s76815"/>
                </a:ext>
                <a:ext uri="{FF2B5EF4-FFF2-40B4-BE49-F238E27FC236}">
                  <a16:creationId xmlns:a16="http://schemas.microsoft.com/office/drawing/2014/main" id="{00000000-0008-0000-0700-00000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98</xdr:row>
          <xdr:rowOff>0</xdr:rowOff>
        </xdr:from>
        <xdr:to>
          <xdr:col>12</xdr:col>
          <xdr:colOff>257175</xdr:colOff>
          <xdr:row>98</xdr:row>
          <xdr:rowOff>0</xdr:rowOff>
        </xdr:to>
        <xdr:sp macro="" textlink="">
          <xdr:nvSpPr>
            <xdr:cNvPr id="76816" name="Check Box 16" hidden="1">
              <a:extLst>
                <a:ext uri="{63B3BB69-23CF-44E3-9099-C40C66FF867C}">
                  <a14:compatExt spid="_x0000_s76816"/>
                </a:ext>
                <a:ext uri="{FF2B5EF4-FFF2-40B4-BE49-F238E27FC236}">
                  <a16:creationId xmlns:a16="http://schemas.microsoft.com/office/drawing/2014/main" id="{00000000-0008-0000-0700-00001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0700-00001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314325</xdr:colOff>
          <xdr:row>59</xdr:row>
          <xdr:rowOff>0</xdr:rowOff>
        </xdr:to>
        <xdr:sp macro="" textlink="">
          <xdr:nvSpPr>
            <xdr:cNvPr id="76818" name="Check Box 18" hidden="1">
              <a:extLst>
                <a:ext uri="{63B3BB69-23CF-44E3-9099-C40C66FF867C}">
                  <a14:compatExt spid="_x0000_s76818"/>
                </a:ext>
                <a:ext uri="{FF2B5EF4-FFF2-40B4-BE49-F238E27FC236}">
                  <a16:creationId xmlns:a16="http://schemas.microsoft.com/office/drawing/2014/main" id="{00000000-0008-0000-0700-00001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314325</xdr:colOff>
          <xdr:row>76</xdr:row>
          <xdr:rowOff>0</xdr:rowOff>
        </xdr:to>
        <xdr:sp macro="" textlink="">
          <xdr:nvSpPr>
            <xdr:cNvPr id="76819" name="Check Box 19" hidden="1">
              <a:extLst>
                <a:ext uri="{63B3BB69-23CF-44E3-9099-C40C66FF867C}">
                  <a14:compatExt spid="_x0000_s76819"/>
                </a:ext>
                <a:ext uri="{FF2B5EF4-FFF2-40B4-BE49-F238E27FC236}">
                  <a16:creationId xmlns:a16="http://schemas.microsoft.com/office/drawing/2014/main" id="{00000000-0008-0000-0700-00001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245969</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2000000}"/>
            </a:ext>
          </a:extLst>
        </xdr:cNvPr>
        <xdr:cNvSpPr/>
      </xdr:nvSpPr>
      <xdr:spPr bwMode="auto">
        <a:xfrm>
          <a:off x="278130" y="16630650"/>
          <a:ext cx="864741" cy="2440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0" name="Check Box 20" hidden="1">
              <a:extLst>
                <a:ext uri="{63B3BB69-23CF-44E3-9099-C40C66FF867C}">
                  <a14:compatExt spid="_x0000_s76820"/>
                </a:ext>
                <a:ext uri="{FF2B5EF4-FFF2-40B4-BE49-F238E27FC236}">
                  <a16:creationId xmlns:a16="http://schemas.microsoft.com/office/drawing/2014/main" id="{00000000-0008-0000-0700-00001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1" name="Check Box 21" hidden="1">
              <a:extLst>
                <a:ext uri="{63B3BB69-23CF-44E3-9099-C40C66FF867C}">
                  <a14:compatExt spid="_x0000_s76821"/>
                </a:ext>
                <a:ext uri="{FF2B5EF4-FFF2-40B4-BE49-F238E27FC236}">
                  <a16:creationId xmlns:a16="http://schemas.microsoft.com/office/drawing/2014/main" id="{00000000-0008-0000-0700-00001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2" name="Check Box 22" hidden="1">
              <a:extLst>
                <a:ext uri="{63B3BB69-23CF-44E3-9099-C40C66FF867C}">
                  <a14:compatExt spid="_x0000_s76822"/>
                </a:ext>
                <a:ext uri="{FF2B5EF4-FFF2-40B4-BE49-F238E27FC236}">
                  <a16:creationId xmlns:a16="http://schemas.microsoft.com/office/drawing/2014/main" id="{00000000-0008-0000-0700-000016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3" name="Check Box 23" hidden="1">
              <a:extLst>
                <a:ext uri="{63B3BB69-23CF-44E3-9099-C40C66FF867C}">
                  <a14:compatExt spid="_x0000_s76823"/>
                </a:ext>
                <a:ext uri="{FF2B5EF4-FFF2-40B4-BE49-F238E27FC236}">
                  <a16:creationId xmlns:a16="http://schemas.microsoft.com/office/drawing/2014/main" id="{00000000-0008-0000-0700-000017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4" name="Check Box 24" hidden="1">
              <a:extLst>
                <a:ext uri="{63B3BB69-23CF-44E3-9099-C40C66FF867C}">
                  <a14:compatExt spid="_x0000_s76824"/>
                </a:ext>
                <a:ext uri="{FF2B5EF4-FFF2-40B4-BE49-F238E27FC236}">
                  <a16:creationId xmlns:a16="http://schemas.microsoft.com/office/drawing/2014/main" id="{00000000-0008-0000-0700-000018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6825" name="Check Box 25" hidden="1">
              <a:extLst>
                <a:ext uri="{63B3BB69-23CF-44E3-9099-C40C66FF867C}">
                  <a14:compatExt spid="_x0000_s76825"/>
                </a:ext>
                <a:ext uri="{FF2B5EF4-FFF2-40B4-BE49-F238E27FC236}">
                  <a16:creationId xmlns:a16="http://schemas.microsoft.com/office/drawing/2014/main" id="{00000000-0008-0000-0700-000019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94</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11</xdr:col>
          <xdr:colOff>333375</xdr:colOff>
          <xdr:row>74</xdr:row>
          <xdr:rowOff>0</xdr:rowOff>
        </xdr:to>
        <xdr:sp macro="" textlink="">
          <xdr:nvSpPr>
            <xdr:cNvPr id="76829" name="Check Box 29" hidden="1">
              <a:extLst>
                <a:ext uri="{63B3BB69-23CF-44E3-9099-C40C66FF867C}">
                  <a14:compatExt spid="_x0000_s76829"/>
                </a:ext>
                <a:ext uri="{FF2B5EF4-FFF2-40B4-BE49-F238E27FC236}">
                  <a16:creationId xmlns:a16="http://schemas.microsoft.com/office/drawing/2014/main" id="{00000000-0008-0000-0700-00001D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0</xdr:rowOff>
        </xdr:from>
        <xdr:to>
          <xdr:col>12</xdr:col>
          <xdr:colOff>228600</xdr:colOff>
          <xdr:row>74</xdr:row>
          <xdr:rowOff>0</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0700-00001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76</xdr:row>
          <xdr:rowOff>0</xdr:rowOff>
        </xdr:from>
        <xdr:to>
          <xdr:col>11</xdr:col>
          <xdr:colOff>333375</xdr:colOff>
          <xdr:row>76</xdr:row>
          <xdr:rowOff>0</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0700-00001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74</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3000000}"/>
            </a:ext>
          </a:extLst>
        </xdr:cNvPr>
        <xdr:cNvSpPr/>
      </xdr:nvSpPr>
      <xdr:spPr bwMode="auto">
        <a:xfrm>
          <a:off x="278130" y="30232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4000000}"/>
            </a:ext>
          </a:extLst>
        </xdr:cNvPr>
        <xdr:cNvSpPr/>
      </xdr:nvSpPr>
      <xdr:spPr bwMode="auto">
        <a:xfrm>
          <a:off x="278130" y="30994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5000000}"/>
            </a:ext>
          </a:extLst>
        </xdr:cNvPr>
        <xdr:cNvSpPr/>
      </xdr:nvSpPr>
      <xdr:spPr bwMode="auto">
        <a:xfrm>
          <a:off x="278130" y="30994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6000000}"/>
            </a:ext>
          </a:extLst>
        </xdr:cNvPr>
        <xdr:cNvSpPr/>
      </xdr:nvSpPr>
      <xdr:spPr bwMode="auto">
        <a:xfrm>
          <a:off x="278130" y="30994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7000000}"/>
            </a:ext>
          </a:extLst>
        </xdr:cNvPr>
        <xdr:cNvSpPr/>
      </xdr:nvSpPr>
      <xdr:spPr bwMode="auto">
        <a:xfrm>
          <a:off x="278130" y="30994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76</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8000000}"/>
            </a:ext>
          </a:extLst>
        </xdr:cNvPr>
        <xdr:cNvSpPr/>
      </xdr:nvSpPr>
      <xdr:spPr bwMode="auto">
        <a:xfrm>
          <a:off x="278130" y="30994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9000000}"/>
            </a:ext>
          </a:extLst>
        </xdr:cNvPr>
        <xdr:cNvSpPr/>
      </xdr:nvSpPr>
      <xdr:spPr bwMode="auto">
        <a:xfrm>
          <a:off x="278130" y="31756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A000000}"/>
            </a:ext>
          </a:extLst>
        </xdr:cNvPr>
        <xdr:cNvSpPr/>
      </xdr:nvSpPr>
      <xdr:spPr bwMode="auto">
        <a:xfrm>
          <a:off x="278130" y="321373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B000000}"/>
            </a:ext>
          </a:extLst>
        </xdr:cNvPr>
        <xdr:cNvSpPr/>
      </xdr:nvSpPr>
      <xdr:spPr bwMode="auto">
        <a:xfrm>
          <a:off x="278130" y="34023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C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D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E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1F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0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1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2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3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49</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4000000}"/>
            </a:ext>
          </a:extLst>
        </xdr:cNvPr>
        <xdr:cNvSpPr/>
      </xdr:nvSpPr>
      <xdr:spPr bwMode="auto">
        <a:xfrm>
          <a:off x="28984575" y="196119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74</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5000000}"/>
            </a:ext>
          </a:extLst>
        </xdr:cNvPr>
        <xdr:cNvSpPr/>
      </xdr:nvSpPr>
      <xdr:spPr bwMode="auto">
        <a:xfrm>
          <a:off x="276225" y="26875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60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70000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8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88</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700-0000290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0700-00002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3" name="Check Box 33" hidden="1">
              <a:extLst>
                <a:ext uri="{63B3BB69-23CF-44E3-9099-C40C66FF867C}">
                  <a14:compatExt spid="_x0000_s76833"/>
                </a:ext>
                <a:ext uri="{FF2B5EF4-FFF2-40B4-BE49-F238E27FC236}">
                  <a16:creationId xmlns:a16="http://schemas.microsoft.com/office/drawing/2014/main" id="{00000000-0008-0000-0700-00002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0700-00002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0700-00002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6" name="Check Box 36" hidden="1">
              <a:extLst>
                <a:ext uri="{63B3BB69-23CF-44E3-9099-C40C66FF867C}">
                  <a14:compatExt spid="_x0000_s76836"/>
                </a:ext>
                <a:ext uri="{FF2B5EF4-FFF2-40B4-BE49-F238E27FC236}">
                  <a16:creationId xmlns:a16="http://schemas.microsoft.com/office/drawing/2014/main" id="{00000000-0008-0000-0700-00002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314325</xdr:colOff>
          <xdr:row>60</xdr:row>
          <xdr:rowOff>0</xdr:rowOff>
        </xdr:to>
        <xdr:sp macro="" textlink="">
          <xdr:nvSpPr>
            <xdr:cNvPr id="76837" name="Check Box 37" hidden="1">
              <a:extLst>
                <a:ext uri="{63B3BB69-23CF-44E3-9099-C40C66FF867C}">
                  <a14:compatExt spid="_x0000_s76837"/>
                </a:ext>
                <a:ext uri="{FF2B5EF4-FFF2-40B4-BE49-F238E27FC236}">
                  <a16:creationId xmlns:a16="http://schemas.microsoft.com/office/drawing/2014/main" id="{00000000-0008-0000-0700-000025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41" name="Check Box 1" hidden="1">
              <a:extLst>
                <a:ext uri="{63B3BB69-23CF-44E3-9099-C40C66FF867C}">
                  <a14:compatExt spid="_x0000_s61441"/>
                </a:ext>
                <a:ext uri="{FF2B5EF4-FFF2-40B4-BE49-F238E27FC236}">
                  <a16:creationId xmlns:a16="http://schemas.microsoft.com/office/drawing/2014/main" id="{00000000-0008-0000-0800-00000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42" name="Check Box 2" hidden="1">
              <a:extLst>
                <a:ext uri="{63B3BB69-23CF-44E3-9099-C40C66FF867C}">
                  <a14:compatExt spid="_x0000_s61442"/>
                </a:ext>
                <a:ext uri="{FF2B5EF4-FFF2-40B4-BE49-F238E27FC236}">
                  <a16:creationId xmlns:a16="http://schemas.microsoft.com/office/drawing/2014/main" id="{00000000-0008-0000-0800-00000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43" name="Check Box 3" hidden="1">
              <a:extLst>
                <a:ext uri="{63B3BB69-23CF-44E3-9099-C40C66FF867C}">
                  <a14:compatExt spid="_x0000_s61443"/>
                </a:ext>
                <a:ext uri="{FF2B5EF4-FFF2-40B4-BE49-F238E27FC236}">
                  <a16:creationId xmlns:a16="http://schemas.microsoft.com/office/drawing/2014/main" id="{00000000-0008-0000-0800-00000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44" name="Check Box 4" hidden="1">
              <a:extLst>
                <a:ext uri="{63B3BB69-23CF-44E3-9099-C40C66FF867C}">
                  <a14:compatExt spid="_x0000_s61444"/>
                </a:ext>
                <a:ext uri="{FF2B5EF4-FFF2-40B4-BE49-F238E27FC236}">
                  <a16:creationId xmlns:a16="http://schemas.microsoft.com/office/drawing/2014/main" id="{00000000-0008-0000-0800-00000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45" name="Check Box 5" hidden="1">
              <a:extLst>
                <a:ext uri="{63B3BB69-23CF-44E3-9099-C40C66FF867C}">
                  <a14:compatExt spid="_x0000_s61445"/>
                </a:ext>
                <a:ext uri="{FF2B5EF4-FFF2-40B4-BE49-F238E27FC236}">
                  <a16:creationId xmlns:a16="http://schemas.microsoft.com/office/drawing/2014/main" id="{00000000-0008-0000-0800-00000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146050</xdr:rowOff>
        </xdr:from>
        <xdr:to>
          <xdr:col>11</xdr:col>
          <xdr:colOff>381000</xdr:colOff>
          <xdr:row>74</xdr:row>
          <xdr:rowOff>161925</xdr:rowOff>
        </xdr:to>
        <xdr:sp macro="" textlink="">
          <xdr:nvSpPr>
            <xdr:cNvPr id="61446" name="Check Box 6" hidden="1">
              <a:extLst>
                <a:ext uri="{63B3BB69-23CF-44E3-9099-C40C66FF867C}">
                  <a14:compatExt spid="_x0000_s61446"/>
                </a:ext>
                <a:ext uri="{FF2B5EF4-FFF2-40B4-BE49-F238E27FC236}">
                  <a16:creationId xmlns:a16="http://schemas.microsoft.com/office/drawing/2014/main" id="{00000000-0008-0000-0800-00000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47" name="Check Box 7" hidden="1">
              <a:extLst>
                <a:ext uri="{63B3BB69-23CF-44E3-9099-C40C66FF867C}">
                  <a14:compatExt spid="_x0000_s61447"/>
                </a:ext>
                <a:ext uri="{FF2B5EF4-FFF2-40B4-BE49-F238E27FC236}">
                  <a16:creationId xmlns:a16="http://schemas.microsoft.com/office/drawing/2014/main" id="{00000000-0008-0000-0800-00000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28575</xdr:rowOff>
        </xdr:to>
        <xdr:sp macro="" textlink="">
          <xdr:nvSpPr>
            <xdr:cNvPr id="61448" name="Check Box 8" hidden="1">
              <a:extLst>
                <a:ext uri="{63B3BB69-23CF-44E3-9099-C40C66FF867C}">
                  <a14:compatExt spid="_x0000_s61448"/>
                </a:ext>
                <a:ext uri="{FF2B5EF4-FFF2-40B4-BE49-F238E27FC236}">
                  <a16:creationId xmlns:a16="http://schemas.microsoft.com/office/drawing/2014/main" id="{00000000-0008-0000-0800-00000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49" name="Check Box 9" hidden="1">
              <a:extLst>
                <a:ext uri="{63B3BB69-23CF-44E3-9099-C40C66FF867C}">
                  <a14:compatExt spid="_x0000_s61449"/>
                </a:ext>
                <a:ext uri="{FF2B5EF4-FFF2-40B4-BE49-F238E27FC236}">
                  <a16:creationId xmlns:a16="http://schemas.microsoft.com/office/drawing/2014/main" id="{00000000-0008-0000-0800-00000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50" name="Check Box 10" hidden="1">
              <a:extLst>
                <a:ext uri="{63B3BB69-23CF-44E3-9099-C40C66FF867C}">
                  <a14:compatExt spid="_x0000_s61450"/>
                </a:ext>
                <a:ext uri="{FF2B5EF4-FFF2-40B4-BE49-F238E27FC236}">
                  <a16:creationId xmlns:a16="http://schemas.microsoft.com/office/drawing/2014/main" id="{00000000-0008-0000-0800-00000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51" name="Check Box 11" hidden="1">
              <a:extLst>
                <a:ext uri="{63B3BB69-23CF-44E3-9099-C40C66FF867C}">
                  <a14:compatExt spid="_x0000_s61451"/>
                </a:ext>
                <a:ext uri="{FF2B5EF4-FFF2-40B4-BE49-F238E27FC236}">
                  <a16:creationId xmlns:a16="http://schemas.microsoft.com/office/drawing/2014/main" id="{00000000-0008-0000-0800-00000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257175</xdr:colOff>
          <xdr:row>106</xdr:row>
          <xdr:rowOff>0</xdr:rowOff>
        </xdr:to>
        <xdr:sp macro="" textlink="">
          <xdr:nvSpPr>
            <xdr:cNvPr id="61452" name="Check Box 12" hidden="1">
              <a:extLst>
                <a:ext uri="{63B3BB69-23CF-44E3-9099-C40C66FF867C}">
                  <a14:compatExt spid="_x0000_s61452"/>
                </a:ext>
                <a:ext uri="{FF2B5EF4-FFF2-40B4-BE49-F238E27FC236}">
                  <a16:creationId xmlns:a16="http://schemas.microsoft.com/office/drawing/2014/main" id="{00000000-0008-0000-0800-00000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257175</xdr:colOff>
          <xdr:row>106</xdr:row>
          <xdr:rowOff>0</xdr:rowOff>
        </xdr:to>
        <xdr:sp macro="" textlink="">
          <xdr:nvSpPr>
            <xdr:cNvPr id="61453" name="Check Box 13" hidden="1">
              <a:extLst>
                <a:ext uri="{63B3BB69-23CF-44E3-9099-C40C66FF867C}">
                  <a14:compatExt spid="_x0000_s61453"/>
                </a:ext>
                <a:ext uri="{FF2B5EF4-FFF2-40B4-BE49-F238E27FC236}">
                  <a16:creationId xmlns:a16="http://schemas.microsoft.com/office/drawing/2014/main" id="{00000000-0008-0000-0800-00000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11</xdr:col>
          <xdr:colOff>571500</xdr:colOff>
          <xdr:row>106</xdr:row>
          <xdr:rowOff>0</xdr:rowOff>
        </xdr:to>
        <xdr:sp macro="" textlink="">
          <xdr:nvSpPr>
            <xdr:cNvPr id="61454" name="Check Box 14" hidden="1">
              <a:extLst>
                <a:ext uri="{63B3BB69-23CF-44E3-9099-C40C66FF867C}">
                  <a14:compatExt spid="_x0000_s61454"/>
                </a:ext>
                <a:ext uri="{FF2B5EF4-FFF2-40B4-BE49-F238E27FC236}">
                  <a16:creationId xmlns:a16="http://schemas.microsoft.com/office/drawing/2014/main" id="{00000000-0008-0000-0800-00000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38100</xdr:colOff>
          <xdr:row>106</xdr:row>
          <xdr:rowOff>0</xdr:rowOff>
        </xdr:to>
        <xdr:sp macro="" textlink="">
          <xdr:nvSpPr>
            <xdr:cNvPr id="61455" name="Check Box 15" hidden="1">
              <a:extLst>
                <a:ext uri="{63B3BB69-23CF-44E3-9099-C40C66FF867C}">
                  <a14:compatExt spid="_x0000_s61455"/>
                </a:ext>
                <a:ext uri="{FF2B5EF4-FFF2-40B4-BE49-F238E27FC236}">
                  <a16:creationId xmlns:a16="http://schemas.microsoft.com/office/drawing/2014/main" id="{00000000-0008-0000-0800-00000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257175</xdr:colOff>
          <xdr:row>106</xdr:row>
          <xdr:rowOff>0</xdr:rowOff>
        </xdr:to>
        <xdr:sp macro="" textlink="">
          <xdr:nvSpPr>
            <xdr:cNvPr id="61456" name="Check Box 16" hidden="1">
              <a:extLst>
                <a:ext uri="{63B3BB69-23CF-44E3-9099-C40C66FF867C}">
                  <a14:compatExt spid="_x0000_s61456"/>
                </a:ext>
                <a:ext uri="{FF2B5EF4-FFF2-40B4-BE49-F238E27FC236}">
                  <a16:creationId xmlns:a16="http://schemas.microsoft.com/office/drawing/2014/main" id="{00000000-0008-0000-0800-00001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257175</xdr:colOff>
          <xdr:row>36</xdr:row>
          <xdr:rowOff>0</xdr:rowOff>
        </xdr:to>
        <xdr:sp macro="" textlink="">
          <xdr:nvSpPr>
            <xdr:cNvPr id="61457" name="Check Box 17" hidden="1">
              <a:extLst>
                <a:ext uri="{63B3BB69-23CF-44E3-9099-C40C66FF867C}">
                  <a14:compatExt spid="_x0000_s61457"/>
                </a:ext>
                <a:ext uri="{FF2B5EF4-FFF2-40B4-BE49-F238E27FC236}">
                  <a16:creationId xmlns:a16="http://schemas.microsoft.com/office/drawing/2014/main" id="{00000000-0008-0000-0800-00001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314325</xdr:colOff>
          <xdr:row>62</xdr:row>
          <xdr:rowOff>0</xdr:rowOff>
        </xdr:to>
        <xdr:sp macro="" textlink="">
          <xdr:nvSpPr>
            <xdr:cNvPr id="61458" name="Check Box 18" hidden="1">
              <a:extLst>
                <a:ext uri="{63B3BB69-23CF-44E3-9099-C40C66FF867C}">
                  <a14:compatExt spid="_x0000_s61458"/>
                </a:ext>
                <a:ext uri="{FF2B5EF4-FFF2-40B4-BE49-F238E27FC236}">
                  <a16:creationId xmlns:a16="http://schemas.microsoft.com/office/drawing/2014/main" id="{00000000-0008-0000-0800-00001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314325</xdr:colOff>
          <xdr:row>80</xdr:row>
          <xdr:rowOff>0</xdr:rowOff>
        </xdr:to>
        <xdr:sp macro="" textlink="">
          <xdr:nvSpPr>
            <xdr:cNvPr id="61459" name="Check Box 19" hidden="1">
              <a:extLst>
                <a:ext uri="{63B3BB69-23CF-44E3-9099-C40C66FF867C}">
                  <a14:compatExt spid="_x0000_s61459"/>
                </a:ext>
                <a:ext uri="{FF2B5EF4-FFF2-40B4-BE49-F238E27FC236}">
                  <a16:creationId xmlns:a16="http://schemas.microsoft.com/office/drawing/2014/main" id="{00000000-0008-0000-0800-00001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247874</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2000000}"/>
            </a:ext>
          </a:extLst>
        </xdr:cNvPr>
        <xdr:cNvSpPr/>
      </xdr:nvSpPr>
      <xdr:spPr bwMode="auto">
        <a:xfrm>
          <a:off x="278130" y="16630650"/>
          <a:ext cx="864741" cy="247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0" name="Check Box 20" hidden="1">
              <a:extLst>
                <a:ext uri="{63B3BB69-23CF-44E3-9099-C40C66FF867C}">
                  <a14:compatExt spid="_x0000_s61460"/>
                </a:ext>
                <a:ext uri="{FF2B5EF4-FFF2-40B4-BE49-F238E27FC236}">
                  <a16:creationId xmlns:a16="http://schemas.microsoft.com/office/drawing/2014/main" id="{00000000-0008-0000-0800-00001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1" name="Check Box 21" hidden="1">
              <a:extLst>
                <a:ext uri="{63B3BB69-23CF-44E3-9099-C40C66FF867C}">
                  <a14:compatExt spid="_x0000_s61461"/>
                </a:ext>
                <a:ext uri="{FF2B5EF4-FFF2-40B4-BE49-F238E27FC236}">
                  <a16:creationId xmlns:a16="http://schemas.microsoft.com/office/drawing/2014/main" id="{00000000-0008-0000-0800-00001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2" name="Check Box 22" hidden="1">
              <a:extLst>
                <a:ext uri="{63B3BB69-23CF-44E3-9099-C40C66FF867C}">
                  <a14:compatExt spid="_x0000_s61462"/>
                </a:ext>
                <a:ext uri="{FF2B5EF4-FFF2-40B4-BE49-F238E27FC236}">
                  <a16:creationId xmlns:a16="http://schemas.microsoft.com/office/drawing/2014/main" id="{00000000-0008-0000-0800-00001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3" name="Check Box 23" hidden="1">
              <a:extLst>
                <a:ext uri="{63B3BB69-23CF-44E3-9099-C40C66FF867C}">
                  <a14:compatExt spid="_x0000_s61463"/>
                </a:ext>
                <a:ext uri="{FF2B5EF4-FFF2-40B4-BE49-F238E27FC236}">
                  <a16:creationId xmlns:a16="http://schemas.microsoft.com/office/drawing/2014/main" id="{00000000-0008-0000-0800-00001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4" name="Check Box 24" hidden="1">
              <a:extLst>
                <a:ext uri="{63B3BB69-23CF-44E3-9099-C40C66FF867C}">
                  <a14:compatExt spid="_x0000_s61464"/>
                </a:ext>
                <a:ext uri="{FF2B5EF4-FFF2-40B4-BE49-F238E27FC236}">
                  <a16:creationId xmlns:a16="http://schemas.microsoft.com/office/drawing/2014/main" id="{00000000-0008-0000-0800-00001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61465" name="Check Box 25" hidden="1">
              <a:extLst>
                <a:ext uri="{63B3BB69-23CF-44E3-9099-C40C66FF867C}">
                  <a14:compatExt spid="_x0000_s61465"/>
                </a:ext>
                <a:ext uri="{FF2B5EF4-FFF2-40B4-BE49-F238E27FC236}">
                  <a16:creationId xmlns:a16="http://schemas.microsoft.com/office/drawing/2014/main" id="{00000000-0008-0000-0800-00001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3000000}"/>
            </a:ext>
          </a:extLst>
        </xdr:cNvPr>
        <xdr:cNvSpPr/>
      </xdr:nvSpPr>
      <xdr:spPr bwMode="auto">
        <a:xfrm>
          <a:off x="278130" y="16954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4000000}"/>
            </a:ext>
          </a:extLst>
        </xdr:cNvPr>
        <xdr:cNvSpPr/>
      </xdr:nvSpPr>
      <xdr:spPr bwMode="auto">
        <a:xfrm>
          <a:off x="278130" y="17335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5000000}"/>
            </a:ext>
          </a:extLst>
        </xdr:cNvPr>
        <xdr:cNvSpPr/>
      </xdr:nvSpPr>
      <xdr:spPr bwMode="auto">
        <a:xfrm>
          <a:off x="278130" y="17716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6000000}"/>
            </a:ext>
          </a:extLst>
        </xdr:cNvPr>
        <xdr:cNvSpPr/>
      </xdr:nvSpPr>
      <xdr:spPr bwMode="auto">
        <a:xfrm>
          <a:off x="278130" y="18097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7000000}"/>
            </a:ext>
          </a:extLst>
        </xdr:cNvPr>
        <xdr:cNvSpPr/>
      </xdr:nvSpPr>
      <xdr:spPr bwMode="auto">
        <a:xfrm>
          <a:off x="278130" y="1847850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8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9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A000000}"/>
            </a:ext>
          </a:extLst>
        </xdr:cNvPr>
        <xdr:cNvSpPr/>
      </xdr:nvSpPr>
      <xdr:spPr bwMode="auto">
        <a:xfrm>
          <a:off x="25955625" y="214503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B000000}"/>
            </a:ext>
          </a:extLst>
        </xdr:cNvPr>
        <xdr:cNvSpPr/>
      </xdr:nvSpPr>
      <xdr:spPr bwMode="auto">
        <a:xfrm>
          <a:off x="278130" y="30708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C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D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E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F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0000000}"/>
            </a:ext>
          </a:extLst>
        </xdr:cNvPr>
        <xdr:cNvSpPr/>
      </xdr:nvSpPr>
      <xdr:spPr bwMode="auto">
        <a:xfrm>
          <a:off x="278130" y="3261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1000000}"/>
            </a:ext>
          </a:extLst>
        </xdr:cNvPr>
        <xdr:cNvSpPr/>
      </xdr:nvSpPr>
      <xdr:spPr bwMode="auto">
        <a:xfrm>
          <a:off x="278130" y="32994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2000000}"/>
            </a:ext>
          </a:extLst>
        </xdr:cNvPr>
        <xdr:cNvSpPr/>
      </xdr:nvSpPr>
      <xdr:spPr bwMode="auto">
        <a:xfrm>
          <a:off x="278130" y="3488055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61480" name="Check Box 40" hidden="1">
              <a:extLst>
                <a:ext uri="{63B3BB69-23CF-44E3-9099-C40C66FF867C}">
                  <a14:compatExt spid="_x0000_s61480"/>
                </a:ext>
                <a:ext uri="{FF2B5EF4-FFF2-40B4-BE49-F238E27FC236}">
                  <a16:creationId xmlns:a16="http://schemas.microsoft.com/office/drawing/2014/main" id="{00000000-0008-0000-0800-00002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238125</xdr:colOff>
          <xdr:row>77</xdr:row>
          <xdr:rowOff>0</xdr:rowOff>
        </xdr:to>
        <xdr:sp macro="" textlink="">
          <xdr:nvSpPr>
            <xdr:cNvPr id="61481" name="Check Box 41" hidden="1">
              <a:extLst>
                <a:ext uri="{63B3BB69-23CF-44E3-9099-C40C66FF867C}">
                  <a14:compatExt spid="_x0000_s61481"/>
                </a:ext>
                <a:ext uri="{FF2B5EF4-FFF2-40B4-BE49-F238E27FC236}">
                  <a16:creationId xmlns:a16="http://schemas.microsoft.com/office/drawing/2014/main" id="{00000000-0008-0000-0800-00002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314325</xdr:colOff>
          <xdr:row>80</xdr:row>
          <xdr:rowOff>0</xdr:rowOff>
        </xdr:to>
        <xdr:sp macro="" textlink="">
          <xdr:nvSpPr>
            <xdr:cNvPr id="61482" name="Check Box 42" hidden="1">
              <a:extLst>
                <a:ext uri="{63B3BB69-23CF-44E3-9099-C40C66FF867C}">
                  <a14:compatExt spid="_x0000_s61482"/>
                </a:ext>
                <a:ext uri="{FF2B5EF4-FFF2-40B4-BE49-F238E27FC236}">
                  <a16:creationId xmlns:a16="http://schemas.microsoft.com/office/drawing/2014/main" id="{00000000-0008-0000-0800-00002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3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4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5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6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7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8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9000000}"/>
            </a:ext>
          </a:extLst>
        </xdr:cNvPr>
        <xdr:cNvSpPr/>
      </xdr:nvSpPr>
      <xdr:spPr bwMode="auto">
        <a:xfrm>
          <a:off x="278130" y="32642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61483" name="Check Box 43" hidden="1">
              <a:extLst>
                <a:ext uri="{63B3BB69-23CF-44E3-9099-C40C66FF867C}">
                  <a14:compatExt spid="_x0000_s61483"/>
                </a:ext>
                <a:ext uri="{FF2B5EF4-FFF2-40B4-BE49-F238E27FC236}">
                  <a16:creationId xmlns:a16="http://schemas.microsoft.com/office/drawing/2014/main" id="{00000000-0008-0000-0800-00002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84" name="Check Box 44" hidden="1">
              <a:extLst>
                <a:ext uri="{63B3BB69-23CF-44E3-9099-C40C66FF867C}">
                  <a14:compatExt spid="_x0000_s61484"/>
                </a:ext>
                <a:ext uri="{FF2B5EF4-FFF2-40B4-BE49-F238E27FC236}">
                  <a16:creationId xmlns:a16="http://schemas.microsoft.com/office/drawing/2014/main" id="{00000000-0008-0000-0800-00002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333375</xdr:colOff>
          <xdr:row>80</xdr:row>
          <xdr:rowOff>0</xdr:rowOff>
        </xdr:to>
        <xdr:sp macro="" textlink="">
          <xdr:nvSpPr>
            <xdr:cNvPr id="61485" name="Check Box 45" hidden="1">
              <a:extLst>
                <a:ext uri="{63B3BB69-23CF-44E3-9099-C40C66FF867C}">
                  <a14:compatExt spid="_x0000_s61485"/>
                </a:ext>
                <a:ext uri="{FF2B5EF4-FFF2-40B4-BE49-F238E27FC236}">
                  <a16:creationId xmlns:a16="http://schemas.microsoft.com/office/drawing/2014/main" id="{00000000-0008-0000-0800-00002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A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B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C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D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E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F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0000000}"/>
            </a:ext>
          </a:extLst>
        </xdr:cNvPr>
        <xdr:cNvSpPr/>
      </xdr:nvSpPr>
      <xdr:spPr bwMode="auto">
        <a:xfrm>
          <a:off x="278130" y="32642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61486" name="Check Box 46" hidden="1">
              <a:extLst>
                <a:ext uri="{63B3BB69-23CF-44E3-9099-C40C66FF867C}">
                  <a14:compatExt spid="_x0000_s61486"/>
                </a:ext>
                <a:ext uri="{FF2B5EF4-FFF2-40B4-BE49-F238E27FC236}">
                  <a16:creationId xmlns:a16="http://schemas.microsoft.com/office/drawing/2014/main" id="{00000000-0008-0000-0800-00002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87" name="Check Box 47" hidden="1">
              <a:extLst>
                <a:ext uri="{63B3BB69-23CF-44E3-9099-C40C66FF867C}">
                  <a14:compatExt spid="_x0000_s61487"/>
                </a:ext>
                <a:ext uri="{FF2B5EF4-FFF2-40B4-BE49-F238E27FC236}">
                  <a16:creationId xmlns:a16="http://schemas.microsoft.com/office/drawing/2014/main" id="{00000000-0008-0000-0800-00002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78</xdr:row>
          <xdr:rowOff>0</xdr:rowOff>
        </xdr:from>
        <xdr:to>
          <xdr:col>11</xdr:col>
          <xdr:colOff>333375</xdr:colOff>
          <xdr:row>78</xdr:row>
          <xdr:rowOff>0</xdr:rowOff>
        </xdr:to>
        <xdr:sp macro="" textlink="">
          <xdr:nvSpPr>
            <xdr:cNvPr id="61488" name="Check Box 48" hidden="1">
              <a:extLst>
                <a:ext uri="{63B3BB69-23CF-44E3-9099-C40C66FF867C}">
                  <a14:compatExt spid="_x0000_s61488"/>
                </a:ext>
                <a:ext uri="{FF2B5EF4-FFF2-40B4-BE49-F238E27FC236}">
                  <a16:creationId xmlns:a16="http://schemas.microsoft.com/office/drawing/2014/main" id="{00000000-0008-0000-0800-000030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1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2000000}"/>
            </a:ext>
          </a:extLst>
        </xdr:cNvPr>
        <xdr:cNvSpPr/>
      </xdr:nvSpPr>
      <xdr:spPr bwMode="auto">
        <a:xfrm>
          <a:off x="278130" y="31499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3000000}"/>
            </a:ext>
          </a:extLst>
        </xdr:cNvPr>
        <xdr:cNvSpPr/>
      </xdr:nvSpPr>
      <xdr:spPr bwMode="auto">
        <a:xfrm>
          <a:off x="278130" y="31499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4000000}"/>
            </a:ext>
          </a:extLst>
        </xdr:cNvPr>
        <xdr:cNvSpPr/>
      </xdr:nvSpPr>
      <xdr:spPr bwMode="auto">
        <a:xfrm>
          <a:off x="278130" y="31499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5000000}"/>
            </a:ext>
          </a:extLst>
        </xdr:cNvPr>
        <xdr:cNvSpPr/>
      </xdr:nvSpPr>
      <xdr:spPr bwMode="auto">
        <a:xfrm>
          <a:off x="278130" y="31499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6000000}"/>
            </a:ext>
          </a:extLst>
        </xdr:cNvPr>
        <xdr:cNvSpPr/>
      </xdr:nvSpPr>
      <xdr:spPr bwMode="auto">
        <a:xfrm>
          <a:off x="278130" y="31499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7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61489" name="Check Box 49" hidden="1">
              <a:extLst>
                <a:ext uri="{63B3BB69-23CF-44E3-9099-C40C66FF867C}">
                  <a14:compatExt spid="_x0000_s61489"/>
                </a:ext>
                <a:ext uri="{FF2B5EF4-FFF2-40B4-BE49-F238E27FC236}">
                  <a16:creationId xmlns:a16="http://schemas.microsoft.com/office/drawing/2014/main" id="{00000000-0008-0000-0800-00003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90" name="Check Box 50" hidden="1">
              <a:extLst>
                <a:ext uri="{63B3BB69-23CF-44E3-9099-C40C66FF867C}">
                  <a14:compatExt spid="_x0000_s61490"/>
                </a:ext>
                <a:ext uri="{FF2B5EF4-FFF2-40B4-BE49-F238E27FC236}">
                  <a16:creationId xmlns:a16="http://schemas.microsoft.com/office/drawing/2014/main" id="{00000000-0008-0000-0800-00003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314325</xdr:colOff>
          <xdr:row>79</xdr:row>
          <xdr:rowOff>0</xdr:rowOff>
        </xdr:to>
        <xdr:sp macro="" textlink="">
          <xdr:nvSpPr>
            <xdr:cNvPr id="61491" name="Check Box 51" hidden="1">
              <a:extLst>
                <a:ext uri="{63B3BB69-23CF-44E3-9099-C40C66FF867C}">
                  <a14:compatExt spid="_x0000_s61491"/>
                </a:ext>
                <a:ext uri="{FF2B5EF4-FFF2-40B4-BE49-F238E27FC236}">
                  <a16:creationId xmlns:a16="http://schemas.microsoft.com/office/drawing/2014/main" id="{00000000-0008-0000-0800-00003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8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9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A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B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C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D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4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E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61492" name="Check Box 52" hidden="1">
              <a:extLst>
                <a:ext uri="{63B3BB69-23CF-44E3-9099-C40C66FF867C}">
                  <a14:compatExt spid="_x0000_s61492"/>
                </a:ext>
                <a:ext uri="{FF2B5EF4-FFF2-40B4-BE49-F238E27FC236}">
                  <a16:creationId xmlns:a16="http://schemas.microsoft.com/office/drawing/2014/main" id="{00000000-0008-0000-0800-00003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93" name="Check Box 53" hidden="1">
              <a:extLst>
                <a:ext uri="{63B3BB69-23CF-44E3-9099-C40C66FF867C}">
                  <a14:compatExt spid="_x0000_s61493"/>
                </a:ext>
                <a:ext uri="{FF2B5EF4-FFF2-40B4-BE49-F238E27FC236}">
                  <a16:creationId xmlns:a16="http://schemas.microsoft.com/office/drawing/2014/main" id="{00000000-0008-0000-0800-00003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61494" name="Check Box 54" hidden="1">
              <a:extLst>
                <a:ext uri="{63B3BB69-23CF-44E3-9099-C40C66FF867C}">
                  <a14:compatExt spid="_x0000_s61494"/>
                </a:ext>
                <a:ext uri="{FF2B5EF4-FFF2-40B4-BE49-F238E27FC236}">
                  <a16:creationId xmlns:a16="http://schemas.microsoft.com/office/drawing/2014/main" id="{00000000-0008-0000-0800-00003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F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0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1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2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3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4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5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61495" name="Check Box 55" hidden="1">
              <a:extLst>
                <a:ext uri="{63B3BB69-23CF-44E3-9099-C40C66FF867C}">
                  <a14:compatExt spid="_x0000_s61495"/>
                </a:ext>
                <a:ext uri="{FF2B5EF4-FFF2-40B4-BE49-F238E27FC236}">
                  <a16:creationId xmlns:a16="http://schemas.microsoft.com/office/drawing/2014/main" id="{00000000-0008-0000-0800-00003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96" name="Check Box 56" hidden="1">
              <a:extLst>
                <a:ext uri="{63B3BB69-23CF-44E3-9099-C40C66FF867C}">
                  <a14:compatExt spid="_x0000_s61496"/>
                </a:ext>
                <a:ext uri="{FF2B5EF4-FFF2-40B4-BE49-F238E27FC236}">
                  <a16:creationId xmlns:a16="http://schemas.microsoft.com/office/drawing/2014/main" id="{00000000-0008-0000-0800-00003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61497" name="Check Box 57" hidden="1">
              <a:extLst>
                <a:ext uri="{63B3BB69-23CF-44E3-9099-C40C66FF867C}">
                  <a14:compatExt spid="_x0000_s61497"/>
                </a:ext>
                <a:ext uri="{FF2B5EF4-FFF2-40B4-BE49-F238E27FC236}">
                  <a16:creationId xmlns:a16="http://schemas.microsoft.com/office/drawing/2014/main" id="{00000000-0008-0000-0800-000039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5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6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7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8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9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A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B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6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C000000}"/>
            </a:ext>
          </a:extLst>
        </xdr:cNvPr>
        <xdr:cNvSpPr/>
      </xdr:nvSpPr>
      <xdr:spPr bwMode="auto">
        <a:xfrm>
          <a:off x="278130" y="32261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90</xdr:row>
      <xdr:rowOff>0</xdr:rowOff>
    </xdr:from>
    <xdr:ext cx="855890" cy="243840"/>
    <xdr:sp macro="" textlink="">
      <xdr:nvSpPr>
        <xdr:cNvPr id="6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D000000}"/>
            </a:ext>
          </a:extLst>
        </xdr:cNvPr>
        <xdr:cNvSpPr/>
      </xdr:nvSpPr>
      <xdr:spPr bwMode="auto">
        <a:xfrm>
          <a:off x="278130" y="342614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61498" name="Check Box 58" hidden="1">
              <a:extLst>
                <a:ext uri="{63B3BB69-23CF-44E3-9099-C40C66FF867C}">
                  <a14:compatExt spid="_x0000_s61498"/>
                </a:ext>
                <a:ext uri="{FF2B5EF4-FFF2-40B4-BE49-F238E27FC236}">
                  <a16:creationId xmlns:a16="http://schemas.microsoft.com/office/drawing/2014/main" id="{00000000-0008-0000-0800-00003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61499" name="Check Box 59" hidden="1">
              <a:extLst>
                <a:ext uri="{63B3BB69-23CF-44E3-9099-C40C66FF867C}">
                  <a14:compatExt spid="_x0000_s61499"/>
                </a:ext>
                <a:ext uri="{FF2B5EF4-FFF2-40B4-BE49-F238E27FC236}">
                  <a16:creationId xmlns:a16="http://schemas.microsoft.com/office/drawing/2014/main" id="{00000000-0008-0000-0800-00003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61500" name="Check Box 60" hidden="1">
              <a:extLst>
                <a:ext uri="{63B3BB69-23CF-44E3-9099-C40C66FF867C}">
                  <a14:compatExt spid="_x0000_s61500"/>
                </a:ext>
                <a:ext uri="{FF2B5EF4-FFF2-40B4-BE49-F238E27FC236}">
                  <a16:creationId xmlns:a16="http://schemas.microsoft.com/office/drawing/2014/main" id="{00000000-0008-0000-0800-00003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6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E000000}"/>
            </a:ext>
          </a:extLst>
        </xdr:cNvPr>
        <xdr:cNvSpPr/>
      </xdr:nvSpPr>
      <xdr:spPr bwMode="auto">
        <a:xfrm>
          <a:off x="278130" y="31118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F0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14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00F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146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AF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146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BF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146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CF00000}"/>
            </a:ext>
          </a:extLst>
        </xdr:cNvPr>
        <xdr:cNvSpPr/>
      </xdr:nvSpPr>
      <xdr:spPr bwMode="auto">
        <a:xfrm>
          <a:off x="278130" y="31880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6146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DF00000}"/>
            </a:ext>
          </a:extLst>
        </xdr:cNvPr>
        <xdr:cNvSpPr/>
      </xdr:nvSpPr>
      <xdr:spPr bwMode="auto">
        <a:xfrm>
          <a:off x="278130" y="32642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6147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EF00000}"/>
            </a:ext>
          </a:extLst>
        </xdr:cNvPr>
        <xdr:cNvSpPr/>
      </xdr:nvSpPr>
      <xdr:spPr bwMode="auto">
        <a:xfrm>
          <a:off x="278130" y="330231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1F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0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1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2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3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4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5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6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47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27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50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D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50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E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6150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3FF00000}"/>
            </a:ext>
          </a:extLst>
        </xdr:cNvPr>
        <xdr:cNvSpPr/>
      </xdr:nvSpPr>
      <xdr:spPr bwMode="auto">
        <a:xfrm>
          <a:off x="28984575" y="19621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0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1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2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3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4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6150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5F000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615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6F000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615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7F000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615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8F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615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800-000049F000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4" name="Check Box 61" hidden="1">
              <a:extLst>
                <a:ext uri="{63B3BB69-23CF-44E3-9099-C40C66FF867C}">
                  <a14:compatExt spid="_x0000_s61501"/>
                </a:ext>
                <a:ext uri="{FF2B5EF4-FFF2-40B4-BE49-F238E27FC236}">
                  <a16:creationId xmlns:a16="http://schemas.microsoft.com/office/drawing/2014/main" id="{00000000-0008-0000-0800-00004A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5" name="Check Box 62" hidden="1">
              <a:extLst>
                <a:ext uri="{63B3BB69-23CF-44E3-9099-C40C66FF867C}">
                  <a14:compatExt spid="_x0000_s61502"/>
                </a:ext>
                <a:ext uri="{FF2B5EF4-FFF2-40B4-BE49-F238E27FC236}">
                  <a16:creationId xmlns:a16="http://schemas.microsoft.com/office/drawing/2014/main" id="{00000000-0008-0000-0800-00004B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6" name="Check Box 63" hidden="1">
              <a:extLst>
                <a:ext uri="{63B3BB69-23CF-44E3-9099-C40C66FF867C}">
                  <a14:compatExt spid="_x0000_s61503"/>
                </a:ext>
                <a:ext uri="{FF2B5EF4-FFF2-40B4-BE49-F238E27FC236}">
                  <a16:creationId xmlns:a16="http://schemas.microsoft.com/office/drawing/2014/main" id="{00000000-0008-0000-0800-00004C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7" name="Check Box 64" hidden="1">
              <a:extLst>
                <a:ext uri="{63B3BB69-23CF-44E3-9099-C40C66FF867C}">
                  <a14:compatExt spid="_x0000_s61504"/>
                </a:ext>
                <a:ext uri="{FF2B5EF4-FFF2-40B4-BE49-F238E27FC236}">
                  <a16:creationId xmlns:a16="http://schemas.microsoft.com/office/drawing/2014/main" id="{00000000-0008-0000-0800-00004D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8" name="Check Box 65" hidden="1">
              <a:extLst>
                <a:ext uri="{63B3BB69-23CF-44E3-9099-C40C66FF867C}">
                  <a14:compatExt spid="_x0000_s61505"/>
                </a:ext>
                <a:ext uri="{FF2B5EF4-FFF2-40B4-BE49-F238E27FC236}">
                  <a16:creationId xmlns:a16="http://schemas.microsoft.com/office/drawing/2014/main" id="{00000000-0008-0000-0800-00004E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61519" name="Check Box 66" hidden="1">
              <a:extLst>
                <a:ext uri="{63B3BB69-23CF-44E3-9099-C40C66FF867C}">
                  <a14:compatExt spid="_x0000_s61506"/>
                </a:ext>
                <a:ext uri="{FF2B5EF4-FFF2-40B4-BE49-F238E27FC236}">
                  <a16:creationId xmlns:a16="http://schemas.microsoft.com/office/drawing/2014/main" id="{00000000-0008-0000-0800-00004F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83</xdr:row>
      <xdr:rowOff>0</xdr:rowOff>
    </xdr:from>
    <xdr:ext cx="855890" cy="243840"/>
    <xdr:sp macro="" textlink="">
      <xdr:nvSpPr>
        <xdr:cNvPr id="61520" name="Check Box 325" hidden="1">
          <a:extLst>
            <a:ext uri="{63B3BB69-23CF-44E3-9099-C40C66FF867C}">
              <a14:compatExt xmlns:a14="http://schemas.microsoft.com/office/drawing/2010/main" spid="_x0000_s1349"/>
            </a:ext>
            <a:ext uri="{FF2B5EF4-FFF2-40B4-BE49-F238E27FC236}">
              <a16:creationId xmlns:a16="http://schemas.microsoft.com/office/drawing/2014/main" id="{C1AF0A46-2788-4D4C-9103-6068CC3E5DAE}"/>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61521" name="Check Box 325" hidden="1">
          <a:extLst>
            <a:ext uri="{63B3BB69-23CF-44E3-9099-C40C66FF867C}">
              <a14:compatExt xmlns:a14="http://schemas.microsoft.com/office/drawing/2010/main" spid="_x0000_s1349"/>
            </a:ext>
            <a:ext uri="{FF2B5EF4-FFF2-40B4-BE49-F238E27FC236}">
              <a16:creationId xmlns:a16="http://schemas.microsoft.com/office/drawing/2014/main" id="{BFC91760-5670-453E-AA15-90F6E7069D2A}"/>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61522" name="Check Box 325" hidden="1">
          <a:extLst>
            <a:ext uri="{63B3BB69-23CF-44E3-9099-C40C66FF867C}">
              <a14:compatExt xmlns:a14="http://schemas.microsoft.com/office/drawing/2010/main" spid="_x0000_s1349"/>
            </a:ext>
            <a:ext uri="{FF2B5EF4-FFF2-40B4-BE49-F238E27FC236}">
              <a16:creationId xmlns:a16="http://schemas.microsoft.com/office/drawing/2014/main" id="{E491CAA1-A8D6-4060-8A23-D86CCDF44132}"/>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61523" name="Check Box 325" hidden="1">
          <a:extLst>
            <a:ext uri="{63B3BB69-23CF-44E3-9099-C40C66FF867C}">
              <a14:compatExt xmlns:a14="http://schemas.microsoft.com/office/drawing/2010/main" spid="_x0000_s1349"/>
            </a:ext>
            <a:ext uri="{FF2B5EF4-FFF2-40B4-BE49-F238E27FC236}">
              <a16:creationId xmlns:a16="http://schemas.microsoft.com/office/drawing/2014/main" id="{EB292E96-D44E-4C40-8C99-4E9E03B0AF6A}"/>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61524" name="Check Box 325" hidden="1">
          <a:extLst>
            <a:ext uri="{63B3BB69-23CF-44E3-9099-C40C66FF867C}">
              <a14:compatExt xmlns:a14="http://schemas.microsoft.com/office/drawing/2010/main" spid="_x0000_s1349"/>
            </a:ext>
            <a:ext uri="{FF2B5EF4-FFF2-40B4-BE49-F238E27FC236}">
              <a16:creationId xmlns:a16="http://schemas.microsoft.com/office/drawing/2014/main" id="{4014B9E0-97E1-43D2-9ED0-12206452249A}"/>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61525" name="Check Box 325" hidden="1">
          <a:extLst>
            <a:ext uri="{63B3BB69-23CF-44E3-9099-C40C66FF867C}">
              <a14:compatExt xmlns:a14="http://schemas.microsoft.com/office/drawing/2010/main" spid="_x0000_s1349"/>
            </a:ext>
            <a:ext uri="{FF2B5EF4-FFF2-40B4-BE49-F238E27FC236}">
              <a16:creationId xmlns:a16="http://schemas.microsoft.com/office/drawing/2014/main" id="{A7E0A24D-63EB-4568-9693-253345B7E424}"/>
            </a:ext>
          </a:extLst>
        </xdr:cNvPr>
        <xdr:cNvSpPr/>
      </xdr:nvSpPr>
      <xdr:spPr bwMode="auto">
        <a:xfrm>
          <a:off x="276225" y="31264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61526" name="Check Box 325" hidden="1">
          <a:extLst>
            <a:ext uri="{63B3BB69-23CF-44E3-9099-C40C66FF867C}">
              <a14:compatExt xmlns:a14="http://schemas.microsoft.com/office/drawing/2010/main" spid="_x0000_s1349"/>
            </a:ext>
            <a:ext uri="{FF2B5EF4-FFF2-40B4-BE49-F238E27FC236}">
              <a16:creationId xmlns:a16="http://schemas.microsoft.com/office/drawing/2014/main" id="{256D0D6A-D3FE-4E57-8748-7AF28C2C5624}"/>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61527" name="Check Box 325" hidden="1">
          <a:extLst>
            <a:ext uri="{63B3BB69-23CF-44E3-9099-C40C66FF867C}">
              <a14:compatExt xmlns:a14="http://schemas.microsoft.com/office/drawing/2010/main" spid="_x0000_s1349"/>
            </a:ext>
            <a:ext uri="{FF2B5EF4-FFF2-40B4-BE49-F238E27FC236}">
              <a16:creationId xmlns:a16="http://schemas.microsoft.com/office/drawing/2014/main" id="{8177061A-FAE1-442D-A4B5-2908AC14205A}"/>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61528" name="Check Box 325" hidden="1">
          <a:extLst>
            <a:ext uri="{63B3BB69-23CF-44E3-9099-C40C66FF867C}">
              <a14:compatExt xmlns:a14="http://schemas.microsoft.com/office/drawing/2010/main" spid="_x0000_s1349"/>
            </a:ext>
            <a:ext uri="{FF2B5EF4-FFF2-40B4-BE49-F238E27FC236}">
              <a16:creationId xmlns:a16="http://schemas.microsoft.com/office/drawing/2014/main" id="{6CA8A20D-667C-4A77-B0FB-7410B80EC7B2}"/>
            </a:ext>
          </a:extLst>
        </xdr:cNvPr>
        <xdr:cNvSpPr/>
      </xdr:nvSpPr>
      <xdr:spPr bwMode="auto">
        <a:xfrm>
          <a:off x="276225" y="30883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61529" name="Check Box 325" hidden="1">
          <a:extLst>
            <a:ext uri="{63B3BB69-23CF-44E3-9099-C40C66FF867C}">
              <a14:compatExt xmlns:a14="http://schemas.microsoft.com/office/drawing/2010/main" spid="_x0000_s1349"/>
            </a:ext>
            <a:ext uri="{FF2B5EF4-FFF2-40B4-BE49-F238E27FC236}">
              <a16:creationId xmlns:a16="http://schemas.microsoft.com/office/drawing/2014/main" id="{C6C0FC6A-E6A2-4942-A38E-1E3C582608CD}"/>
            </a:ext>
          </a:extLst>
        </xdr:cNvPr>
        <xdr:cNvSpPr/>
      </xdr:nvSpPr>
      <xdr:spPr bwMode="auto">
        <a:xfrm>
          <a:off x="276225" y="31264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61530" name="Check Box 325" hidden="1">
          <a:extLst>
            <a:ext uri="{63B3BB69-23CF-44E3-9099-C40C66FF867C}">
              <a14:compatExt xmlns:a14="http://schemas.microsoft.com/office/drawing/2010/main" spid="_x0000_s1349"/>
            </a:ext>
            <a:ext uri="{FF2B5EF4-FFF2-40B4-BE49-F238E27FC236}">
              <a16:creationId xmlns:a16="http://schemas.microsoft.com/office/drawing/2014/main" id="{3EA89C23-173D-4DE6-B350-8EDE7E047EE2}"/>
            </a:ext>
          </a:extLst>
        </xdr:cNvPr>
        <xdr:cNvSpPr/>
      </xdr:nvSpPr>
      <xdr:spPr bwMode="auto">
        <a:xfrm>
          <a:off x="276225" y="3126486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74</xdr:row>
          <xdr:rowOff>146050</xdr:rowOff>
        </xdr:from>
        <xdr:to>
          <xdr:col>11</xdr:col>
          <xdr:colOff>390525</xdr:colOff>
          <xdr:row>74</xdr:row>
          <xdr:rowOff>161925</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9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9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238125</xdr:colOff>
          <xdr:row>77</xdr:row>
          <xdr:rowOff>0</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9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9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9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266700</xdr:colOff>
          <xdr:row>106</xdr:row>
          <xdr:rowOff>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9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266700</xdr:colOff>
          <xdr:row>106</xdr:row>
          <xdr:rowOff>0</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9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11</xdr:col>
          <xdr:colOff>571500</xdr:colOff>
          <xdr:row>106</xdr:row>
          <xdr:rowOff>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9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38100</xdr:colOff>
          <xdr:row>106</xdr:row>
          <xdr:rowOff>0</xdr:rowOff>
        </xdr:to>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9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106</xdr:row>
          <xdr:rowOff>0</xdr:rowOff>
        </xdr:from>
        <xdr:to>
          <xdr:col>12</xdr:col>
          <xdr:colOff>266700</xdr:colOff>
          <xdr:row>106</xdr:row>
          <xdr:rowOff>0</xdr:rowOff>
        </xdr:to>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9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266700</xdr:colOff>
          <xdr:row>36</xdr:row>
          <xdr:rowOff>0</xdr:rowOff>
        </xdr:to>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9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304800</xdr:colOff>
          <xdr:row>62</xdr:row>
          <xdr:rowOff>0</xdr:rowOff>
        </xdr:to>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9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314325</xdr:colOff>
          <xdr:row>80</xdr:row>
          <xdr:rowOff>0</xdr:rowOff>
        </xdr:to>
        <xdr:sp macro="" textlink="">
          <xdr:nvSpPr>
            <xdr:cNvPr id="75795" name="Check Box 19" hidden="1">
              <a:extLst>
                <a:ext uri="{63B3BB69-23CF-44E3-9099-C40C66FF867C}">
                  <a14:compatExt spid="_x0000_s75795"/>
                </a:ext>
                <a:ext uri="{FF2B5EF4-FFF2-40B4-BE49-F238E27FC236}">
                  <a16:creationId xmlns:a16="http://schemas.microsoft.com/office/drawing/2014/main" id="{00000000-0008-0000-09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276225</xdr:colOff>
      <xdr:row>38</xdr:row>
      <xdr:rowOff>0</xdr:rowOff>
    </xdr:from>
    <xdr:to>
      <xdr:col>0</xdr:col>
      <xdr:colOff>1142871</xdr:colOff>
      <xdr:row>38</xdr:row>
      <xdr:rowOff>240889</xdr:rowOff>
    </xdr:to>
    <xdr:sp macro="" textlink="">
      <xdr:nvSpPr>
        <xdr:cNvPr id="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2000000}"/>
            </a:ext>
          </a:extLst>
        </xdr:cNvPr>
        <xdr:cNvSpPr/>
      </xdr:nvSpPr>
      <xdr:spPr bwMode="auto">
        <a:xfrm>
          <a:off x="276225" y="16550640"/>
          <a:ext cx="866646" cy="247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96" name="Check Box 20" hidden="1">
              <a:extLst>
                <a:ext uri="{63B3BB69-23CF-44E3-9099-C40C66FF867C}">
                  <a14:compatExt spid="_x0000_s75796"/>
                </a:ext>
                <a:ext uri="{FF2B5EF4-FFF2-40B4-BE49-F238E27FC236}">
                  <a16:creationId xmlns:a16="http://schemas.microsoft.com/office/drawing/2014/main" id="{00000000-0008-0000-09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97" name="Check Box 21" hidden="1">
              <a:extLst>
                <a:ext uri="{63B3BB69-23CF-44E3-9099-C40C66FF867C}">
                  <a14:compatExt spid="_x0000_s75797"/>
                </a:ext>
                <a:ext uri="{FF2B5EF4-FFF2-40B4-BE49-F238E27FC236}">
                  <a16:creationId xmlns:a16="http://schemas.microsoft.com/office/drawing/2014/main" id="{00000000-0008-0000-09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9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9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9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9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39</xdr:row>
      <xdr:rowOff>0</xdr:rowOff>
    </xdr:from>
    <xdr:ext cx="855890" cy="243840"/>
    <xdr:sp macro="" textlink="">
      <xdr:nvSpPr>
        <xdr:cNvPr id="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3000000}"/>
            </a:ext>
          </a:extLst>
        </xdr:cNvPr>
        <xdr:cNvSpPr/>
      </xdr:nvSpPr>
      <xdr:spPr bwMode="auto">
        <a:xfrm>
          <a:off x="276225" y="16870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40</xdr:row>
      <xdr:rowOff>0</xdr:rowOff>
    </xdr:from>
    <xdr:ext cx="852080" cy="243840"/>
    <xdr:sp macro="" textlink="">
      <xdr:nvSpPr>
        <xdr:cNvPr id="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4000000}"/>
            </a:ext>
          </a:extLst>
        </xdr:cNvPr>
        <xdr:cNvSpPr/>
      </xdr:nvSpPr>
      <xdr:spPr bwMode="auto">
        <a:xfrm>
          <a:off x="276225" y="172516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41</xdr:row>
      <xdr:rowOff>0</xdr:rowOff>
    </xdr:from>
    <xdr:ext cx="852080" cy="243840"/>
    <xdr:sp macro="" textlink="">
      <xdr:nvSpPr>
        <xdr:cNvPr id="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5000000}"/>
            </a:ext>
          </a:extLst>
        </xdr:cNvPr>
        <xdr:cNvSpPr/>
      </xdr:nvSpPr>
      <xdr:spPr bwMode="auto">
        <a:xfrm>
          <a:off x="276225" y="176326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42</xdr:row>
      <xdr:rowOff>0</xdr:rowOff>
    </xdr:from>
    <xdr:ext cx="852080" cy="243840"/>
    <xdr:sp macro="" textlink="">
      <xdr:nvSpPr>
        <xdr:cNvPr id="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6000000}"/>
            </a:ext>
          </a:extLst>
        </xdr:cNvPr>
        <xdr:cNvSpPr/>
      </xdr:nvSpPr>
      <xdr:spPr bwMode="auto">
        <a:xfrm>
          <a:off x="276225" y="180136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43</xdr:row>
      <xdr:rowOff>0</xdr:rowOff>
    </xdr:from>
    <xdr:ext cx="852080" cy="243840"/>
    <xdr:sp macro="" textlink="">
      <xdr:nvSpPr>
        <xdr:cNvPr id="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7000000}"/>
            </a:ext>
          </a:extLst>
        </xdr:cNvPr>
        <xdr:cNvSpPr/>
      </xdr:nvSpPr>
      <xdr:spPr bwMode="auto">
        <a:xfrm>
          <a:off x="276225" y="18394680"/>
          <a:ext cx="85208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8000000}"/>
            </a:ext>
          </a:extLst>
        </xdr:cNvPr>
        <xdr:cNvSpPr/>
      </xdr:nvSpPr>
      <xdr:spPr bwMode="auto">
        <a:xfrm>
          <a:off x="25953720" y="21343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9000000}"/>
            </a:ext>
          </a:extLst>
        </xdr:cNvPr>
        <xdr:cNvSpPr/>
      </xdr:nvSpPr>
      <xdr:spPr bwMode="auto">
        <a:xfrm>
          <a:off x="25953720" y="21343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51</xdr:row>
      <xdr:rowOff>0</xdr:rowOff>
    </xdr:from>
    <xdr:ext cx="855890" cy="243840"/>
    <xdr:sp macro="" textlink="">
      <xdr:nvSpPr>
        <xdr:cNvPr id="1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A000000}"/>
            </a:ext>
          </a:extLst>
        </xdr:cNvPr>
        <xdr:cNvSpPr/>
      </xdr:nvSpPr>
      <xdr:spPr bwMode="auto">
        <a:xfrm>
          <a:off x="25953720" y="213436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1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B000000}"/>
            </a:ext>
          </a:extLst>
        </xdr:cNvPr>
        <xdr:cNvSpPr/>
      </xdr:nvSpPr>
      <xdr:spPr bwMode="auto">
        <a:xfrm>
          <a:off x="276225" y="30563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C000000}"/>
            </a:ext>
          </a:extLst>
        </xdr:cNvPr>
        <xdr:cNvSpPr/>
      </xdr:nvSpPr>
      <xdr:spPr bwMode="auto">
        <a:xfrm>
          <a:off x="276225" y="32468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D000000}"/>
            </a:ext>
          </a:extLst>
        </xdr:cNvPr>
        <xdr:cNvSpPr/>
      </xdr:nvSpPr>
      <xdr:spPr bwMode="auto">
        <a:xfrm>
          <a:off x="276225" y="32468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E000000}"/>
            </a:ext>
          </a:extLst>
        </xdr:cNvPr>
        <xdr:cNvSpPr/>
      </xdr:nvSpPr>
      <xdr:spPr bwMode="auto">
        <a:xfrm>
          <a:off x="276225" y="32468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F000000}"/>
            </a:ext>
          </a:extLst>
        </xdr:cNvPr>
        <xdr:cNvSpPr/>
      </xdr:nvSpPr>
      <xdr:spPr bwMode="auto">
        <a:xfrm>
          <a:off x="276225" y="32468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1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0000000}"/>
            </a:ext>
          </a:extLst>
        </xdr:cNvPr>
        <xdr:cNvSpPr/>
      </xdr:nvSpPr>
      <xdr:spPr bwMode="auto">
        <a:xfrm>
          <a:off x="276225" y="32468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1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1000000}"/>
            </a:ext>
          </a:extLst>
        </xdr:cNvPr>
        <xdr:cNvSpPr/>
      </xdr:nvSpPr>
      <xdr:spPr bwMode="auto">
        <a:xfrm>
          <a:off x="276225" y="328498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1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2000000}"/>
            </a:ext>
          </a:extLst>
        </xdr:cNvPr>
        <xdr:cNvSpPr/>
      </xdr:nvSpPr>
      <xdr:spPr bwMode="auto">
        <a:xfrm>
          <a:off x="276225" y="3471672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5806" name="Check Box 30" hidden="1">
              <a:extLst>
                <a:ext uri="{63B3BB69-23CF-44E3-9099-C40C66FF867C}">
                  <a14:compatExt spid="_x0000_s75806"/>
                </a:ext>
                <a:ext uri="{FF2B5EF4-FFF2-40B4-BE49-F238E27FC236}">
                  <a16:creationId xmlns:a16="http://schemas.microsoft.com/office/drawing/2014/main" id="{00000000-0008-0000-09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07" name="Check Box 31" hidden="1">
              <a:extLst>
                <a:ext uri="{63B3BB69-23CF-44E3-9099-C40C66FF867C}">
                  <a14:compatExt spid="_x0000_s75807"/>
                </a:ext>
                <a:ext uri="{FF2B5EF4-FFF2-40B4-BE49-F238E27FC236}">
                  <a16:creationId xmlns:a16="http://schemas.microsoft.com/office/drawing/2014/main" id="{00000000-0008-0000-09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80</xdr:row>
          <xdr:rowOff>0</xdr:rowOff>
        </xdr:from>
        <xdr:to>
          <xdr:col>11</xdr:col>
          <xdr:colOff>333375</xdr:colOff>
          <xdr:row>80</xdr:row>
          <xdr:rowOff>0</xdr:rowOff>
        </xdr:to>
        <xdr:sp macro="" textlink="">
          <xdr:nvSpPr>
            <xdr:cNvPr id="75808" name="Check Box 32" hidden="1">
              <a:extLst>
                <a:ext uri="{63B3BB69-23CF-44E3-9099-C40C66FF867C}">
                  <a14:compatExt spid="_x0000_s75808"/>
                </a:ext>
                <a:ext uri="{FF2B5EF4-FFF2-40B4-BE49-F238E27FC236}">
                  <a16:creationId xmlns:a16="http://schemas.microsoft.com/office/drawing/2014/main" id="{00000000-0008-0000-0900-00002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1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3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4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5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6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7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8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9000000}"/>
            </a:ext>
          </a:extLst>
        </xdr:cNvPr>
        <xdr:cNvSpPr/>
      </xdr:nvSpPr>
      <xdr:spPr bwMode="auto">
        <a:xfrm>
          <a:off x="278130" y="32870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5809" name="Check Box 33" hidden="1">
              <a:extLst>
                <a:ext uri="{63B3BB69-23CF-44E3-9099-C40C66FF867C}">
                  <a14:compatExt spid="_x0000_s75809"/>
                </a:ext>
                <a:ext uri="{FF2B5EF4-FFF2-40B4-BE49-F238E27FC236}">
                  <a16:creationId xmlns:a16="http://schemas.microsoft.com/office/drawing/2014/main" id="{00000000-0008-0000-0900-00002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10" name="Check Box 34" hidden="1">
              <a:extLst>
                <a:ext uri="{63B3BB69-23CF-44E3-9099-C40C66FF867C}">
                  <a14:compatExt spid="_x0000_s75810"/>
                </a:ext>
                <a:ext uri="{FF2B5EF4-FFF2-40B4-BE49-F238E27FC236}">
                  <a16:creationId xmlns:a16="http://schemas.microsoft.com/office/drawing/2014/main" id="{00000000-0008-0000-0900-00002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78</xdr:row>
          <xdr:rowOff>0</xdr:rowOff>
        </xdr:from>
        <xdr:to>
          <xdr:col>11</xdr:col>
          <xdr:colOff>333375</xdr:colOff>
          <xdr:row>78</xdr:row>
          <xdr:rowOff>0</xdr:rowOff>
        </xdr:to>
        <xdr:sp macro="" textlink="">
          <xdr:nvSpPr>
            <xdr:cNvPr id="75811" name="Check Box 35" hidden="1">
              <a:extLst>
                <a:ext uri="{63B3BB69-23CF-44E3-9099-C40C66FF867C}">
                  <a14:compatExt spid="_x0000_s75811"/>
                </a:ext>
                <a:ext uri="{FF2B5EF4-FFF2-40B4-BE49-F238E27FC236}">
                  <a16:creationId xmlns:a16="http://schemas.microsoft.com/office/drawing/2014/main" id="{00000000-0008-0000-0900-00002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A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B000000}"/>
            </a:ext>
          </a:extLst>
        </xdr:cNvPr>
        <xdr:cNvSpPr/>
      </xdr:nvSpPr>
      <xdr:spPr bwMode="auto">
        <a:xfrm>
          <a:off x="278130" y="31727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C000000}"/>
            </a:ext>
          </a:extLst>
        </xdr:cNvPr>
        <xdr:cNvSpPr/>
      </xdr:nvSpPr>
      <xdr:spPr bwMode="auto">
        <a:xfrm>
          <a:off x="278130" y="31727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D000000}"/>
            </a:ext>
          </a:extLst>
        </xdr:cNvPr>
        <xdr:cNvSpPr/>
      </xdr:nvSpPr>
      <xdr:spPr bwMode="auto">
        <a:xfrm>
          <a:off x="278130" y="31727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E000000}"/>
            </a:ext>
          </a:extLst>
        </xdr:cNvPr>
        <xdr:cNvSpPr/>
      </xdr:nvSpPr>
      <xdr:spPr bwMode="auto">
        <a:xfrm>
          <a:off x="278130" y="31727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78</xdr:row>
      <xdr:rowOff>0</xdr:rowOff>
    </xdr:from>
    <xdr:ext cx="855890" cy="243840"/>
    <xdr:sp macro="" textlink="">
      <xdr:nvSpPr>
        <xdr:cNvPr id="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F000000}"/>
            </a:ext>
          </a:extLst>
        </xdr:cNvPr>
        <xdr:cNvSpPr/>
      </xdr:nvSpPr>
      <xdr:spPr bwMode="auto">
        <a:xfrm>
          <a:off x="278130" y="31727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0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314325</xdr:colOff>
          <xdr:row>77</xdr:row>
          <xdr:rowOff>0</xdr:rowOff>
        </xdr:to>
        <xdr:sp macro="" textlink="">
          <xdr:nvSpPr>
            <xdr:cNvPr id="75812" name="Check Box 36" hidden="1">
              <a:extLst>
                <a:ext uri="{63B3BB69-23CF-44E3-9099-C40C66FF867C}">
                  <a14:compatExt spid="_x0000_s75812"/>
                </a:ext>
                <a:ext uri="{FF2B5EF4-FFF2-40B4-BE49-F238E27FC236}">
                  <a16:creationId xmlns:a16="http://schemas.microsoft.com/office/drawing/2014/main" id="{00000000-0008-0000-0900-00002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13" name="Check Box 37" hidden="1">
              <a:extLst>
                <a:ext uri="{63B3BB69-23CF-44E3-9099-C40C66FF867C}">
                  <a14:compatExt spid="_x0000_s75813"/>
                </a:ext>
                <a:ext uri="{FF2B5EF4-FFF2-40B4-BE49-F238E27FC236}">
                  <a16:creationId xmlns:a16="http://schemas.microsoft.com/office/drawing/2014/main" id="{00000000-0008-0000-0900-00002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314325</xdr:colOff>
          <xdr:row>79</xdr:row>
          <xdr:rowOff>0</xdr:rowOff>
        </xdr:to>
        <xdr:sp macro="" textlink="">
          <xdr:nvSpPr>
            <xdr:cNvPr id="75814" name="Check Box 38" hidden="1">
              <a:extLst>
                <a:ext uri="{63B3BB69-23CF-44E3-9099-C40C66FF867C}">
                  <a14:compatExt spid="_x0000_s75814"/>
                </a:ext>
                <a:ext uri="{FF2B5EF4-FFF2-40B4-BE49-F238E27FC236}">
                  <a16:creationId xmlns:a16="http://schemas.microsoft.com/office/drawing/2014/main" id="{00000000-0008-0000-0900-00002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1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2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3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4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5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6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7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5815" name="Check Box 39" hidden="1">
              <a:extLst>
                <a:ext uri="{63B3BB69-23CF-44E3-9099-C40C66FF867C}">
                  <a14:compatExt spid="_x0000_s75815"/>
                </a:ext>
                <a:ext uri="{FF2B5EF4-FFF2-40B4-BE49-F238E27FC236}">
                  <a16:creationId xmlns:a16="http://schemas.microsoft.com/office/drawing/2014/main" id="{00000000-0008-0000-0900-00002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16" name="Check Box 40" hidden="1">
              <a:extLst>
                <a:ext uri="{63B3BB69-23CF-44E3-9099-C40C66FF867C}">
                  <a14:compatExt spid="_x0000_s75816"/>
                </a:ext>
                <a:ext uri="{FF2B5EF4-FFF2-40B4-BE49-F238E27FC236}">
                  <a16:creationId xmlns:a16="http://schemas.microsoft.com/office/drawing/2014/main" id="{00000000-0008-0000-0900-00002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5817" name="Check Box 41" hidden="1">
              <a:extLst>
                <a:ext uri="{63B3BB69-23CF-44E3-9099-C40C66FF867C}">
                  <a14:compatExt spid="_x0000_s75817"/>
                </a:ext>
                <a:ext uri="{FF2B5EF4-FFF2-40B4-BE49-F238E27FC236}">
                  <a16:creationId xmlns:a16="http://schemas.microsoft.com/office/drawing/2014/main" id="{00000000-0008-0000-09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8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9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A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B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C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D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4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E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5818" name="Check Box 42" hidden="1">
              <a:extLst>
                <a:ext uri="{63B3BB69-23CF-44E3-9099-C40C66FF867C}">
                  <a14:compatExt spid="_x0000_s75818"/>
                </a:ext>
                <a:ext uri="{FF2B5EF4-FFF2-40B4-BE49-F238E27FC236}">
                  <a16:creationId xmlns:a16="http://schemas.microsoft.com/office/drawing/2014/main" id="{00000000-0008-0000-09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19" name="Check Box 43" hidden="1">
              <a:extLst>
                <a:ext uri="{63B3BB69-23CF-44E3-9099-C40C66FF867C}">
                  <a14:compatExt spid="_x0000_s75819"/>
                </a:ext>
                <a:ext uri="{FF2B5EF4-FFF2-40B4-BE49-F238E27FC236}">
                  <a16:creationId xmlns:a16="http://schemas.microsoft.com/office/drawing/2014/main" id="{00000000-0008-0000-09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5820" name="Check Box 44" hidden="1">
              <a:extLst>
                <a:ext uri="{63B3BB69-23CF-44E3-9099-C40C66FF867C}">
                  <a14:compatExt spid="_x0000_s75820"/>
                </a:ext>
                <a:ext uri="{FF2B5EF4-FFF2-40B4-BE49-F238E27FC236}">
                  <a16:creationId xmlns:a16="http://schemas.microsoft.com/office/drawing/2014/main" id="{00000000-0008-0000-09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4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2F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0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4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1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2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3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4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80</xdr:row>
      <xdr:rowOff>0</xdr:rowOff>
    </xdr:from>
    <xdr:ext cx="855890" cy="243840"/>
    <xdr:sp macro="" textlink="">
      <xdr:nvSpPr>
        <xdr:cNvPr id="5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5000000}"/>
            </a:ext>
          </a:extLst>
        </xdr:cNvPr>
        <xdr:cNvSpPr/>
      </xdr:nvSpPr>
      <xdr:spPr bwMode="auto">
        <a:xfrm>
          <a:off x="278130" y="32489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90</xdr:row>
      <xdr:rowOff>0</xdr:rowOff>
    </xdr:from>
    <xdr:ext cx="855890" cy="243840"/>
    <xdr:sp macro="" textlink="">
      <xdr:nvSpPr>
        <xdr:cNvPr id="5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6000000}"/>
            </a:ext>
          </a:extLst>
        </xdr:cNvPr>
        <xdr:cNvSpPr/>
      </xdr:nvSpPr>
      <xdr:spPr bwMode="auto">
        <a:xfrm>
          <a:off x="278130" y="344900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11</xdr:col>
          <xdr:colOff>333375</xdr:colOff>
          <xdr:row>77</xdr:row>
          <xdr:rowOff>0</xdr:rowOff>
        </xdr:to>
        <xdr:sp macro="" textlink="">
          <xdr:nvSpPr>
            <xdr:cNvPr id="75821" name="Check Box 45" hidden="1">
              <a:extLst>
                <a:ext uri="{63B3BB69-23CF-44E3-9099-C40C66FF867C}">
                  <a14:compatExt spid="_x0000_s75821"/>
                </a:ext>
                <a:ext uri="{FF2B5EF4-FFF2-40B4-BE49-F238E27FC236}">
                  <a16:creationId xmlns:a16="http://schemas.microsoft.com/office/drawing/2014/main" id="{00000000-0008-0000-09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77</xdr:row>
          <xdr:rowOff>0</xdr:rowOff>
        </xdr:from>
        <xdr:to>
          <xdr:col>12</xdr:col>
          <xdr:colOff>228600</xdr:colOff>
          <xdr:row>77</xdr:row>
          <xdr:rowOff>0</xdr:rowOff>
        </xdr:to>
        <xdr:sp macro="" textlink="">
          <xdr:nvSpPr>
            <xdr:cNvPr id="75822" name="Check Box 46" hidden="1">
              <a:extLst>
                <a:ext uri="{63B3BB69-23CF-44E3-9099-C40C66FF867C}">
                  <a14:compatExt spid="_x0000_s75822"/>
                </a:ext>
                <a:ext uri="{FF2B5EF4-FFF2-40B4-BE49-F238E27FC236}">
                  <a16:creationId xmlns:a16="http://schemas.microsoft.com/office/drawing/2014/main" id="{00000000-0008-0000-09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79</xdr:row>
          <xdr:rowOff>0</xdr:rowOff>
        </xdr:from>
        <xdr:to>
          <xdr:col>11</xdr:col>
          <xdr:colOff>333375</xdr:colOff>
          <xdr:row>79</xdr:row>
          <xdr:rowOff>0</xdr:rowOff>
        </xdr:to>
        <xdr:sp macro="" textlink="">
          <xdr:nvSpPr>
            <xdr:cNvPr id="75823" name="Check Box 47" hidden="1">
              <a:extLst>
                <a:ext uri="{63B3BB69-23CF-44E3-9099-C40C66FF867C}">
                  <a14:compatExt spid="_x0000_s75823"/>
                </a:ext>
                <a:ext uri="{FF2B5EF4-FFF2-40B4-BE49-F238E27FC236}">
                  <a16:creationId xmlns:a16="http://schemas.microsoft.com/office/drawing/2014/main" id="{00000000-0008-0000-0900-00002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77</xdr:row>
      <xdr:rowOff>0</xdr:rowOff>
    </xdr:from>
    <xdr:ext cx="855890" cy="243840"/>
    <xdr:sp macro="" textlink="">
      <xdr:nvSpPr>
        <xdr:cNvPr id="5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7000000}"/>
            </a:ext>
          </a:extLst>
        </xdr:cNvPr>
        <xdr:cNvSpPr/>
      </xdr:nvSpPr>
      <xdr:spPr bwMode="auto">
        <a:xfrm>
          <a:off x="278130" y="31346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8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9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A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5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B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79</xdr:row>
      <xdr:rowOff>0</xdr:rowOff>
    </xdr:from>
    <xdr:ext cx="855890" cy="243840"/>
    <xdr:sp macro="" textlink="">
      <xdr:nvSpPr>
        <xdr:cNvPr id="6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C000000}"/>
            </a:ext>
          </a:extLst>
        </xdr:cNvPr>
        <xdr:cNvSpPr/>
      </xdr:nvSpPr>
      <xdr:spPr bwMode="auto">
        <a:xfrm>
          <a:off x="278130" y="32108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6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D000000}"/>
            </a:ext>
          </a:extLst>
        </xdr:cNvPr>
        <xdr:cNvSpPr/>
      </xdr:nvSpPr>
      <xdr:spPr bwMode="auto">
        <a:xfrm>
          <a:off x="278130" y="32870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6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E000000}"/>
            </a:ext>
          </a:extLst>
        </xdr:cNvPr>
        <xdr:cNvSpPr/>
      </xdr:nvSpPr>
      <xdr:spPr bwMode="auto">
        <a:xfrm>
          <a:off x="278130" y="3325177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6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F000000}"/>
            </a:ext>
          </a:extLst>
        </xdr:cNvPr>
        <xdr:cNvSpPr/>
      </xdr:nvSpPr>
      <xdr:spPr bwMode="auto">
        <a:xfrm>
          <a:off x="278130" y="35175825"/>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77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00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0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A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0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B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0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C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0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1D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0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1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2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3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4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2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5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11</xdr:col>
      <xdr:colOff>0</xdr:colOff>
      <xdr:row>52</xdr:row>
      <xdr:rowOff>0</xdr:rowOff>
    </xdr:from>
    <xdr:ext cx="855890" cy="243840"/>
    <xdr:sp macro="" textlink="">
      <xdr:nvSpPr>
        <xdr:cNvPr id="7583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6280100}"/>
            </a:ext>
          </a:extLst>
        </xdr:cNvPr>
        <xdr:cNvSpPr/>
      </xdr:nvSpPr>
      <xdr:spPr bwMode="auto">
        <a:xfrm>
          <a:off x="28984575" y="203835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1"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7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2"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8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3"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9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4"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A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5"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B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77</xdr:row>
      <xdr:rowOff>0</xdr:rowOff>
    </xdr:from>
    <xdr:ext cx="855890" cy="243840"/>
    <xdr:sp macro="" textlink="">
      <xdr:nvSpPr>
        <xdr:cNvPr id="75836"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C280100}"/>
            </a:ext>
          </a:extLst>
        </xdr:cNvPr>
        <xdr:cNvSpPr/>
      </xdr:nvSpPr>
      <xdr:spPr bwMode="auto">
        <a:xfrm>
          <a:off x="276225" y="278282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81</xdr:row>
      <xdr:rowOff>0</xdr:rowOff>
    </xdr:from>
    <xdr:ext cx="855890" cy="243840"/>
    <xdr:sp macro="" textlink="">
      <xdr:nvSpPr>
        <xdr:cNvPr id="75837"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D280100}"/>
            </a:ext>
          </a:extLst>
        </xdr:cNvPr>
        <xdr:cNvSpPr/>
      </xdr:nvSpPr>
      <xdr:spPr bwMode="auto">
        <a:xfrm>
          <a:off x="276225" y="2839974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82</xdr:row>
      <xdr:rowOff>0</xdr:rowOff>
    </xdr:from>
    <xdr:ext cx="855890" cy="243840"/>
    <xdr:sp macro="" textlink="">
      <xdr:nvSpPr>
        <xdr:cNvPr id="75838"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E280100}"/>
            </a:ext>
          </a:extLst>
        </xdr:cNvPr>
        <xdr:cNvSpPr/>
      </xdr:nvSpPr>
      <xdr:spPr bwMode="auto">
        <a:xfrm>
          <a:off x="276225" y="2880360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75839"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3F2801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93</xdr:row>
      <xdr:rowOff>0</xdr:rowOff>
    </xdr:from>
    <xdr:ext cx="855890" cy="243840"/>
    <xdr:sp macro="" textlink="">
      <xdr:nvSpPr>
        <xdr:cNvPr id="75840" name="Check Box 325" hidden="1">
          <a:extLst>
            <a:ext uri="{63B3BB69-23CF-44E3-9099-C40C66FF867C}">
              <a14:compatExt xmlns:a14="http://schemas.microsoft.com/office/drawing/2010/main" spid="_x0000_s1349"/>
            </a:ext>
            <a:ext uri="{FF2B5EF4-FFF2-40B4-BE49-F238E27FC236}">
              <a16:creationId xmlns:a16="http://schemas.microsoft.com/office/drawing/2014/main" id="{00000000-0008-0000-0900-000040280100}"/>
            </a:ext>
          </a:extLst>
        </xdr:cNvPr>
        <xdr:cNvSpPr/>
      </xdr:nvSpPr>
      <xdr:spPr bwMode="auto">
        <a:xfrm>
          <a:off x="276225" y="310057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1" name="Check Box 48" hidden="1">
              <a:extLst>
                <a:ext uri="{63B3BB69-23CF-44E3-9099-C40C66FF867C}">
                  <a14:compatExt spid="_x0000_s75824"/>
                </a:ext>
                <a:ext uri="{FF2B5EF4-FFF2-40B4-BE49-F238E27FC236}">
                  <a16:creationId xmlns:a16="http://schemas.microsoft.com/office/drawing/2014/main" id="{00000000-0008-0000-09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2" name="Check Box 49" hidden="1">
              <a:extLst>
                <a:ext uri="{63B3BB69-23CF-44E3-9099-C40C66FF867C}">
                  <a14:compatExt spid="_x0000_s75825"/>
                </a:ext>
                <a:ext uri="{FF2B5EF4-FFF2-40B4-BE49-F238E27FC236}">
                  <a16:creationId xmlns:a16="http://schemas.microsoft.com/office/drawing/2014/main" id="{00000000-0008-0000-0900-00004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3" name="Check Box 50" hidden="1">
              <a:extLst>
                <a:ext uri="{63B3BB69-23CF-44E3-9099-C40C66FF867C}">
                  <a14:compatExt spid="_x0000_s75826"/>
                </a:ext>
                <a:ext uri="{FF2B5EF4-FFF2-40B4-BE49-F238E27FC236}">
                  <a16:creationId xmlns:a16="http://schemas.microsoft.com/office/drawing/2014/main" id="{00000000-0008-0000-0900-00004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4" name="Check Box 51" hidden="1">
              <a:extLst>
                <a:ext uri="{63B3BB69-23CF-44E3-9099-C40C66FF867C}">
                  <a14:compatExt spid="_x0000_s75827"/>
                </a:ext>
                <a:ext uri="{FF2B5EF4-FFF2-40B4-BE49-F238E27FC236}">
                  <a16:creationId xmlns:a16="http://schemas.microsoft.com/office/drawing/2014/main" id="{00000000-0008-0000-09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5" name="Check Box 52" hidden="1">
              <a:extLst>
                <a:ext uri="{63B3BB69-23CF-44E3-9099-C40C66FF867C}">
                  <a14:compatExt spid="_x0000_s75828"/>
                </a:ext>
                <a:ext uri="{FF2B5EF4-FFF2-40B4-BE49-F238E27FC236}">
                  <a16:creationId xmlns:a16="http://schemas.microsoft.com/office/drawing/2014/main" id="{00000000-0008-0000-09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314325</xdr:colOff>
          <xdr:row>63</xdr:row>
          <xdr:rowOff>0</xdr:rowOff>
        </xdr:to>
        <xdr:sp macro="" textlink="">
          <xdr:nvSpPr>
            <xdr:cNvPr id="75846" name="Check Box 53" hidden="1">
              <a:extLst>
                <a:ext uri="{63B3BB69-23CF-44E3-9099-C40C66FF867C}">
                  <a14:compatExt spid="_x0000_s75829"/>
                </a:ext>
                <a:ext uri="{FF2B5EF4-FFF2-40B4-BE49-F238E27FC236}">
                  <a16:creationId xmlns:a16="http://schemas.microsoft.com/office/drawing/2014/main" id="{00000000-0008-0000-09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0</xdr:col>
      <xdr:colOff>276225</xdr:colOff>
      <xdr:row>83</xdr:row>
      <xdr:rowOff>0</xdr:rowOff>
    </xdr:from>
    <xdr:ext cx="855890" cy="243840"/>
    <xdr:sp macro="" textlink="">
      <xdr:nvSpPr>
        <xdr:cNvPr id="75847" name="Check Box 325" hidden="1">
          <a:extLst>
            <a:ext uri="{63B3BB69-23CF-44E3-9099-C40C66FF867C}">
              <a14:compatExt xmlns:a14="http://schemas.microsoft.com/office/drawing/2010/main" spid="_x0000_s1349"/>
            </a:ext>
            <a:ext uri="{FF2B5EF4-FFF2-40B4-BE49-F238E27FC236}">
              <a16:creationId xmlns:a16="http://schemas.microsoft.com/office/drawing/2014/main" id="{3892CE79-3891-449E-92CB-747743313FDE}"/>
            </a:ext>
          </a:extLst>
        </xdr:cNvPr>
        <xdr:cNvSpPr/>
      </xdr:nvSpPr>
      <xdr:spPr bwMode="auto">
        <a:xfrm>
          <a:off x="276225" y="30967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5848" name="Check Box 325" hidden="1">
          <a:extLst>
            <a:ext uri="{63B3BB69-23CF-44E3-9099-C40C66FF867C}">
              <a14:compatExt xmlns:a14="http://schemas.microsoft.com/office/drawing/2010/main" spid="_x0000_s1349"/>
            </a:ext>
            <a:ext uri="{FF2B5EF4-FFF2-40B4-BE49-F238E27FC236}">
              <a16:creationId xmlns:a16="http://schemas.microsoft.com/office/drawing/2014/main" id="{5C6FC069-1B4E-4777-800F-5AB6137553E4}"/>
            </a:ext>
          </a:extLst>
        </xdr:cNvPr>
        <xdr:cNvSpPr/>
      </xdr:nvSpPr>
      <xdr:spPr bwMode="auto">
        <a:xfrm>
          <a:off x="276225" y="30967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5849" name="Check Box 325" hidden="1">
          <a:extLst>
            <a:ext uri="{63B3BB69-23CF-44E3-9099-C40C66FF867C}">
              <a14:compatExt xmlns:a14="http://schemas.microsoft.com/office/drawing/2010/main" spid="_x0000_s1349"/>
            </a:ext>
            <a:ext uri="{FF2B5EF4-FFF2-40B4-BE49-F238E27FC236}">
              <a16:creationId xmlns:a16="http://schemas.microsoft.com/office/drawing/2014/main" id="{32696CD6-8030-49E3-BA44-FDACF903CDF1}"/>
            </a:ext>
          </a:extLst>
        </xdr:cNvPr>
        <xdr:cNvSpPr/>
      </xdr:nvSpPr>
      <xdr:spPr bwMode="auto">
        <a:xfrm>
          <a:off x="276225" y="30967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5850" name="Check Box 325" hidden="1">
          <a:extLst>
            <a:ext uri="{63B3BB69-23CF-44E3-9099-C40C66FF867C}">
              <a14:compatExt xmlns:a14="http://schemas.microsoft.com/office/drawing/2010/main" spid="_x0000_s1349"/>
            </a:ext>
            <a:ext uri="{FF2B5EF4-FFF2-40B4-BE49-F238E27FC236}">
              <a16:creationId xmlns:a16="http://schemas.microsoft.com/office/drawing/2014/main" id="{895A5989-D638-440C-BC36-264EDAC2A4A6}"/>
            </a:ext>
          </a:extLst>
        </xdr:cNvPr>
        <xdr:cNvSpPr/>
      </xdr:nvSpPr>
      <xdr:spPr bwMode="auto">
        <a:xfrm>
          <a:off x="276225" y="30967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5851" name="Check Box 325" hidden="1">
          <a:extLst>
            <a:ext uri="{63B3BB69-23CF-44E3-9099-C40C66FF867C}">
              <a14:compatExt xmlns:a14="http://schemas.microsoft.com/office/drawing/2010/main" spid="_x0000_s1349"/>
            </a:ext>
            <a:ext uri="{FF2B5EF4-FFF2-40B4-BE49-F238E27FC236}">
              <a16:creationId xmlns:a16="http://schemas.microsoft.com/office/drawing/2014/main" id="{3C48733B-8ED8-427E-875F-92A1844201F6}"/>
            </a:ext>
          </a:extLst>
        </xdr:cNvPr>
        <xdr:cNvSpPr/>
      </xdr:nvSpPr>
      <xdr:spPr bwMode="auto">
        <a:xfrm>
          <a:off x="276225" y="30967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75852" name="Check Box 325" hidden="1">
          <a:extLst>
            <a:ext uri="{63B3BB69-23CF-44E3-9099-C40C66FF867C}">
              <a14:compatExt xmlns:a14="http://schemas.microsoft.com/office/drawing/2010/main" spid="_x0000_s1349"/>
            </a:ext>
            <a:ext uri="{FF2B5EF4-FFF2-40B4-BE49-F238E27FC236}">
              <a16:creationId xmlns:a16="http://schemas.microsoft.com/office/drawing/2014/main" id="{28A3EF8E-53D2-49E1-ACAF-6688767F1361}"/>
            </a:ext>
          </a:extLst>
        </xdr:cNvPr>
        <xdr:cNvSpPr/>
      </xdr:nvSpPr>
      <xdr:spPr bwMode="auto">
        <a:xfrm>
          <a:off x="276225" y="31348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5853" name="Check Box 325" hidden="1">
          <a:extLst>
            <a:ext uri="{63B3BB69-23CF-44E3-9099-C40C66FF867C}">
              <a14:compatExt xmlns:a14="http://schemas.microsoft.com/office/drawing/2010/main" spid="_x0000_s1349"/>
            </a:ext>
            <a:ext uri="{FF2B5EF4-FFF2-40B4-BE49-F238E27FC236}">
              <a16:creationId xmlns:a16="http://schemas.microsoft.com/office/drawing/2014/main" id="{0055D5DF-EF0E-40CE-9063-C0F793387FE6}"/>
            </a:ext>
          </a:extLst>
        </xdr:cNvPr>
        <xdr:cNvSpPr/>
      </xdr:nvSpPr>
      <xdr:spPr bwMode="auto">
        <a:xfrm>
          <a:off x="276225" y="30967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5854" name="Check Box 325" hidden="1">
          <a:extLst>
            <a:ext uri="{63B3BB69-23CF-44E3-9099-C40C66FF867C}">
              <a14:compatExt xmlns:a14="http://schemas.microsoft.com/office/drawing/2010/main" spid="_x0000_s1349"/>
            </a:ext>
            <a:ext uri="{FF2B5EF4-FFF2-40B4-BE49-F238E27FC236}">
              <a16:creationId xmlns:a16="http://schemas.microsoft.com/office/drawing/2014/main" id="{1219FF7F-E98E-423A-A697-E00B3D0612CE}"/>
            </a:ext>
          </a:extLst>
        </xdr:cNvPr>
        <xdr:cNvSpPr/>
      </xdr:nvSpPr>
      <xdr:spPr bwMode="auto">
        <a:xfrm>
          <a:off x="276225" y="30967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83</xdr:row>
      <xdr:rowOff>0</xdr:rowOff>
    </xdr:from>
    <xdr:ext cx="855890" cy="243840"/>
    <xdr:sp macro="" textlink="">
      <xdr:nvSpPr>
        <xdr:cNvPr id="75855" name="Check Box 325" hidden="1">
          <a:extLst>
            <a:ext uri="{63B3BB69-23CF-44E3-9099-C40C66FF867C}">
              <a14:compatExt xmlns:a14="http://schemas.microsoft.com/office/drawing/2010/main" spid="_x0000_s1349"/>
            </a:ext>
            <a:ext uri="{FF2B5EF4-FFF2-40B4-BE49-F238E27FC236}">
              <a16:creationId xmlns:a16="http://schemas.microsoft.com/office/drawing/2014/main" id="{BC6FE38F-FFD6-4387-9972-345E6B6233EA}"/>
            </a:ext>
          </a:extLst>
        </xdr:cNvPr>
        <xdr:cNvSpPr/>
      </xdr:nvSpPr>
      <xdr:spPr bwMode="auto">
        <a:xfrm>
          <a:off x="276225" y="30967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75856" name="Check Box 325" hidden="1">
          <a:extLst>
            <a:ext uri="{63B3BB69-23CF-44E3-9099-C40C66FF867C}">
              <a14:compatExt xmlns:a14="http://schemas.microsoft.com/office/drawing/2010/main" spid="_x0000_s1349"/>
            </a:ext>
            <a:ext uri="{FF2B5EF4-FFF2-40B4-BE49-F238E27FC236}">
              <a16:creationId xmlns:a16="http://schemas.microsoft.com/office/drawing/2014/main" id="{B0432D3C-D40F-407C-9CBA-6F90EDFEA704}"/>
            </a:ext>
          </a:extLst>
        </xdr:cNvPr>
        <xdr:cNvSpPr/>
      </xdr:nvSpPr>
      <xdr:spPr bwMode="auto">
        <a:xfrm>
          <a:off x="276225" y="31348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oneCellAnchor>
    <xdr:from>
      <xdr:col>0</xdr:col>
      <xdr:colOff>276225</xdr:colOff>
      <xdr:row>84</xdr:row>
      <xdr:rowOff>0</xdr:rowOff>
    </xdr:from>
    <xdr:ext cx="855890" cy="243840"/>
    <xdr:sp macro="" textlink="">
      <xdr:nvSpPr>
        <xdr:cNvPr id="75857" name="Check Box 325" hidden="1">
          <a:extLst>
            <a:ext uri="{63B3BB69-23CF-44E3-9099-C40C66FF867C}">
              <a14:compatExt xmlns:a14="http://schemas.microsoft.com/office/drawing/2010/main" spid="_x0000_s1349"/>
            </a:ext>
            <a:ext uri="{FF2B5EF4-FFF2-40B4-BE49-F238E27FC236}">
              <a16:creationId xmlns:a16="http://schemas.microsoft.com/office/drawing/2014/main" id="{189032BE-BA05-419A-8122-CEF7F5B9ACC4}"/>
            </a:ext>
          </a:extLst>
        </xdr:cNvPr>
        <xdr:cNvSpPr/>
      </xdr:nvSpPr>
      <xdr:spPr bwMode="auto">
        <a:xfrm>
          <a:off x="276225" y="31348680"/>
          <a:ext cx="855890"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9" Type="http://schemas.openxmlformats.org/officeDocument/2006/relationships/ctrlProp" Target="../ctrlProps/ctrlProp317.xml"/><Relationship Id="rId3" Type="http://schemas.openxmlformats.org/officeDocument/2006/relationships/vmlDrawing" Target="../drawings/vmlDrawing8.vml"/><Relationship Id="rId21" Type="http://schemas.openxmlformats.org/officeDocument/2006/relationships/ctrlProp" Target="../ctrlProps/ctrlProp299.xml"/><Relationship Id="rId34" Type="http://schemas.openxmlformats.org/officeDocument/2006/relationships/ctrlProp" Target="../ctrlProps/ctrlProp312.xml"/><Relationship Id="rId42" Type="http://schemas.openxmlformats.org/officeDocument/2006/relationships/ctrlProp" Target="../ctrlProps/ctrlProp320.xml"/><Relationship Id="rId47" Type="http://schemas.openxmlformats.org/officeDocument/2006/relationships/ctrlProp" Target="../ctrlProps/ctrlProp325.xml"/><Relationship Id="rId50" Type="http://schemas.openxmlformats.org/officeDocument/2006/relationships/ctrlProp" Target="../ctrlProps/ctrlProp328.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33" Type="http://schemas.openxmlformats.org/officeDocument/2006/relationships/ctrlProp" Target="../ctrlProps/ctrlProp311.xml"/><Relationship Id="rId38" Type="http://schemas.openxmlformats.org/officeDocument/2006/relationships/ctrlProp" Target="../ctrlProps/ctrlProp316.xml"/><Relationship Id="rId46" Type="http://schemas.openxmlformats.org/officeDocument/2006/relationships/ctrlProp" Target="../ctrlProps/ctrlProp324.xml"/><Relationship Id="rId2" Type="http://schemas.openxmlformats.org/officeDocument/2006/relationships/drawing" Target="../drawings/drawing9.xml"/><Relationship Id="rId16" Type="http://schemas.openxmlformats.org/officeDocument/2006/relationships/ctrlProp" Target="../ctrlProps/ctrlProp294.xml"/><Relationship Id="rId20" Type="http://schemas.openxmlformats.org/officeDocument/2006/relationships/ctrlProp" Target="../ctrlProps/ctrlProp298.xml"/><Relationship Id="rId29" Type="http://schemas.openxmlformats.org/officeDocument/2006/relationships/ctrlProp" Target="../ctrlProps/ctrlProp307.xml"/><Relationship Id="rId41" Type="http://schemas.openxmlformats.org/officeDocument/2006/relationships/ctrlProp" Target="../ctrlProps/ctrlProp319.xml"/><Relationship Id="rId1" Type="http://schemas.openxmlformats.org/officeDocument/2006/relationships/printerSettings" Target="../printerSettings/printerSettings10.bin"/><Relationship Id="rId6" Type="http://schemas.openxmlformats.org/officeDocument/2006/relationships/ctrlProp" Target="../ctrlProps/ctrlProp284.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37" Type="http://schemas.openxmlformats.org/officeDocument/2006/relationships/ctrlProp" Target="../ctrlProps/ctrlProp315.xml"/><Relationship Id="rId40" Type="http://schemas.openxmlformats.org/officeDocument/2006/relationships/ctrlProp" Target="../ctrlProps/ctrlProp318.xml"/><Relationship Id="rId45" Type="http://schemas.openxmlformats.org/officeDocument/2006/relationships/ctrlProp" Target="../ctrlProps/ctrlProp323.xml"/><Relationship Id="rId5" Type="http://schemas.openxmlformats.org/officeDocument/2006/relationships/ctrlProp" Target="../ctrlProps/ctrlProp283.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36" Type="http://schemas.openxmlformats.org/officeDocument/2006/relationships/ctrlProp" Target="../ctrlProps/ctrlProp314.xml"/><Relationship Id="rId49" Type="http://schemas.openxmlformats.org/officeDocument/2006/relationships/ctrlProp" Target="../ctrlProps/ctrlProp327.xml"/><Relationship Id="rId10" Type="http://schemas.openxmlformats.org/officeDocument/2006/relationships/ctrlProp" Target="../ctrlProps/ctrlProp288.xml"/><Relationship Id="rId19" Type="http://schemas.openxmlformats.org/officeDocument/2006/relationships/ctrlProp" Target="../ctrlProps/ctrlProp297.xml"/><Relationship Id="rId31" Type="http://schemas.openxmlformats.org/officeDocument/2006/relationships/ctrlProp" Target="../ctrlProps/ctrlProp309.xml"/><Relationship Id="rId44" Type="http://schemas.openxmlformats.org/officeDocument/2006/relationships/ctrlProp" Target="../ctrlProps/ctrlProp322.xml"/><Relationship Id="rId52" Type="http://schemas.openxmlformats.org/officeDocument/2006/relationships/ctrlProp" Target="../ctrlProps/ctrlProp330.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 Id="rId35" Type="http://schemas.openxmlformats.org/officeDocument/2006/relationships/ctrlProp" Target="../ctrlProps/ctrlProp313.xml"/><Relationship Id="rId43" Type="http://schemas.openxmlformats.org/officeDocument/2006/relationships/ctrlProp" Target="../ctrlProps/ctrlProp321.xml"/><Relationship Id="rId48" Type="http://schemas.openxmlformats.org/officeDocument/2006/relationships/ctrlProp" Target="../ctrlProps/ctrlProp326.xml"/><Relationship Id="rId8" Type="http://schemas.openxmlformats.org/officeDocument/2006/relationships/ctrlProp" Target="../ctrlProps/ctrlProp286.xml"/><Relationship Id="rId51" Type="http://schemas.openxmlformats.org/officeDocument/2006/relationships/ctrlProp" Target="../ctrlProps/ctrlProp329.xml"/></Relationships>
</file>

<file path=xl/worksheets/_rels/sheet11.xml.rels><?xml version="1.0" encoding="UTF-8" standalone="yes"?>
<Relationships xmlns="http://schemas.openxmlformats.org/package/2006/relationships"><Relationship Id="rId1" Type="http://schemas.openxmlformats.org/officeDocument/2006/relationships/hyperlink" Target="https://breeam.com/documents/d/breeam/hqm_rebrand_breeam-ukncr_faq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7.xml"/><Relationship Id="rId13" Type="http://schemas.openxmlformats.org/officeDocument/2006/relationships/ctrlProp" Target="../ctrlProps/ctrlProp42.xml"/><Relationship Id="rId18" Type="http://schemas.openxmlformats.org/officeDocument/2006/relationships/ctrlProp" Target="../ctrlProps/ctrlProp47.xml"/><Relationship Id="rId26" Type="http://schemas.openxmlformats.org/officeDocument/2006/relationships/ctrlProp" Target="../ctrlProps/ctrlProp55.xml"/><Relationship Id="rId39" Type="http://schemas.openxmlformats.org/officeDocument/2006/relationships/ctrlProp" Target="../ctrlProps/ctrlProp68.xml"/><Relationship Id="rId3" Type="http://schemas.openxmlformats.org/officeDocument/2006/relationships/vmlDrawing" Target="../drawings/vmlDrawing2.vml"/><Relationship Id="rId21" Type="http://schemas.openxmlformats.org/officeDocument/2006/relationships/ctrlProp" Target="../ctrlProps/ctrlProp50.xml"/><Relationship Id="rId34" Type="http://schemas.openxmlformats.org/officeDocument/2006/relationships/ctrlProp" Target="../ctrlProps/ctrlProp63.xml"/><Relationship Id="rId42" Type="http://schemas.openxmlformats.org/officeDocument/2006/relationships/ctrlProp" Target="../ctrlProps/ctrlProp71.xml"/><Relationship Id="rId7" Type="http://schemas.openxmlformats.org/officeDocument/2006/relationships/ctrlProp" Target="../ctrlProps/ctrlProp36.xml"/><Relationship Id="rId12" Type="http://schemas.openxmlformats.org/officeDocument/2006/relationships/ctrlProp" Target="../ctrlProps/ctrlProp41.xml"/><Relationship Id="rId17" Type="http://schemas.openxmlformats.org/officeDocument/2006/relationships/ctrlProp" Target="../ctrlProps/ctrlProp46.xml"/><Relationship Id="rId25" Type="http://schemas.openxmlformats.org/officeDocument/2006/relationships/ctrlProp" Target="../ctrlProps/ctrlProp54.xml"/><Relationship Id="rId33" Type="http://schemas.openxmlformats.org/officeDocument/2006/relationships/ctrlProp" Target="../ctrlProps/ctrlProp62.xml"/><Relationship Id="rId38" Type="http://schemas.openxmlformats.org/officeDocument/2006/relationships/ctrlProp" Target="../ctrlProps/ctrlProp67.xml"/><Relationship Id="rId46" Type="http://schemas.openxmlformats.org/officeDocument/2006/relationships/ctrlProp" Target="../ctrlProps/ctrlProp75.xml"/><Relationship Id="rId2" Type="http://schemas.openxmlformats.org/officeDocument/2006/relationships/drawing" Target="../drawings/drawing3.xml"/><Relationship Id="rId16" Type="http://schemas.openxmlformats.org/officeDocument/2006/relationships/ctrlProp" Target="../ctrlProps/ctrlProp45.xml"/><Relationship Id="rId20" Type="http://schemas.openxmlformats.org/officeDocument/2006/relationships/ctrlProp" Target="../ctrlProps/ctrlProp49.xml"/><Relationship Id="rId29" Type="http://schemas.openxmlformats.org/officeDocument/2006/relationships/ctrlProp" Target="../ctrlProps/ctrlProp58.xml"/><Relationship Id="rId41" Type="http://schemas.openxmlformats.org/officeDocument/2006/relationships/ctrlProp" Target="../ctrlProps/ctrlProp70.xml"/><Relationship Id="rId1" Type="http://schemas.openxmlformats.org/officeDocument/2006/relationships/printerSettings" Target="../printerSettings/printerSettings4.bin"/><Relationship Id="rId6" Type="http://schemas.openxmlformats.org/officeDocument/2006/relationships/ctrlProp" Target="../ctrlProps/ctrlProp35.xml"/><Relationship Id="rId11" Type="http://schemas.openxmlformats.org/officeDocument/2006/relationships/ctrlProp" Target="../ctrlProps/ctrlProp40.xml"/><Relationship Id="rId24" Type="http://schemas.openxmlformats.org/officeDocument/2006/relationships/ctrlProp" Target="../ctrlProps/ctrlProp53.xml"/><Relationship Id="rId32" Type="http://schemas.openxmlformats.org/officeDocument/2006/relationships/ctrlProp" Target="../ctrlProps/ctrlProp61.xml"/><Relationship Id="rId37" Type="http://schemas.openxmlformats.org/officeDocument/2006/relationships/ctrlProp" Target="../ctrlProps/ctrlProp66.xml"/><Relationship Id="rId40" Type="http://schemas.openxmlformats.org/officeDocument/2006/relationships/ctrlProp" Target="../ctrlProps/ctrlProp69.xml"/><Relationship Id="rId45" Type="http://schemas.openxmlformats.org/officeDocument/2006/relationships/ctrlProp" Target="../ctrlProps/ctrlProp74.xml"/><Relationship Id="rId5" Type="http://schemas.openxmlformats.org/officeDocument/2006/relationships/ctrlProp" Target="../ctrlProps/ctrlProp34.xml"/><Relationship Id="rId15" Type="http://schemas.openxmlformats.org/officeDocument/2006/relationships/ctrlProp" Target="../ctrlProps/ctrlProp44.xml"/><Relationship Id="rId23" Type="http://schemas.openxmlformats.org/officeDocument/2006/relationships/ctrlProp" Target="../ctrlProps/ctrlProp52.xml"/><Relationship Id="rId28" Type="http://schemas.openxmlformats.org/officeDocument/2006/relationships/ctrlProp" Target="../ctrlProps/ctrlProp57.xml"/><Relationship Id="rId36" Type="http://schemas.openxmlformats.org/officeDocument/2006/relationships/ctrlProp" Target="../ctrlProps/ctrlProp65.xml"/><Relationship Id="rId10" Type="http://schemas.openxmlformats.org/officeDocument/2006/relationships/ctrlProp" Target="../ctrlProps/ctrlProp39.xml"/><Relationship Id="rId19" Type="http://schemas.openxmlformats.org/officeDocument/2006/relationships/ctrlProp" Target="../ctrlProps/ctrlProp48.xml"/><Relationship Id="rId31" Type="http://schemas.openxmlformats.org/officeDocument/2006/relationships/ctrlProp" Target="../ctrlProps/ctrlProp60.xml"/><Relationship Id="rId44" Type="http://schemas.openxmlformats.org/officeDocument/2006/relationships/ctrlProp" Target="../ctrlProps/ctrlProp73.xml"/><Relationship Id="rId4" Type="http://schemas.openxmlformats.org/officeDocument/2006/relationships/ctrlProp" Target="../ctrlProps/ctrlProp33.xml"/><Relationship Id="rId9" Type="http://schemas.openxmlformats.org/officeDocument/2006/relationships/ctrlProp" Target="../ctrlProps/ctrlProp38.xml"/><Relationship Id="rId14" Type="http://schemas.openxmlformats.org/officeDocument/2006/relationships/ctrlProp" Target="../ctrlProps/ctrlProp43.xml"/><Relationship Id="rId22" Type="http://schemas.openxmlformats.org/officeDocument/2006/relationships/ctrlProp" Target="../ctrlProps/ctrlProp51.xml"/><Relationship Id="rId27" Type="http://schemas.openxmlformats.org/officeDocument/2006/relationships/ctrlProp" Target="../ctrlProps/ctrlProp56.xml"/><Relationship Id="rId30" Type="http://schemas.openxmlformats.org/officeDocument/2006/relationships/ctrlProp" Target="../ctrlProps/ctrlProp59.xml"/><Relationship Id="rId35" Type="http://schemas.openxmlformats.org/officeDocument/2006/relationships/ctrlProp" Target="../ctrlProps/ctrlProp64.xml"/><Relationship Id="rId43" Type="http://schemas.openxmlformats.org/officeDocument/2006/relationships/ctrlProp" Target="../ctrlProps/ctrlProp72.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9" Type="http://schemas.openxmlformats.org/officeDocument/2006/relationships/ctrlProp" Target="../ctrlProps/ctrlProp111.xml"/><Relationship Id="rId3" Type="http://schemas.openxmlformats.org/officeDocument/2006/relationships/vmlDrawing" Target="../drawings/vmlDrawing3.vml"/><Relationship Id="rId21" Type="http://schemas.openxmlformats.org/officeDocument/2006/relationships/ctrlProp" Target="../ctrlProps/ctrlProp93.xml"/><Relationship Id="rId34" Type="http://schemas.openxmlformats.org/officeDocument/2006/relationships/ctrlProp" Target="../ctrlProps/ctrlProp106.xml"/><Relationship Id="rId42" Type="http://schemas.openxmlformats.org/officeDocument/2006/relationships/ctrlProp" Target="../ctrlProps/ctrlProp114.xml"/><Relationship Id="rId47" Type="http://schemas.openxmlformats.org/officeDocument/2006/relationships/ctrlProp" Target="../ctrlProps/ctrlProp119.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33" Type="http://schemas.openxmlformats.org/officeDocument/2006/relationships/ctrlProp" Target="../ctrlProps/ctrlProp105.xml"/><Relationship Id="rId38" Type="http://schemas.openxmlformats.org/officeDocument/2006/relationships/ctrlProp" Target="../ctrlProps/ctrlProp110.xml"/><Relationship Id="rId46" Type="http://schemas.openxmlformats.org/officeDocument/2006/relationships/ctrlProp" Target="../ctrlProps/ctrlProp118.xml"/><Relationship Id="rId2" Type="http://schemas.openxmlformats.org/officeDocument/2006/relationships/drawing" Target="../drawings/drawing4.xml"/><Relationship Id="rId16" Type="http://schemas.openxmlformats.org/officeDocument/2006/relationships/ctrlProp" Target="../ctrlProps/ctrlProp88.xml"/><Relationship Id="rId20" Type="http://schemas.openxmlformats.org/officeDocument/2006/relationships/ctrlProp" Target="../ctrlProps/ctrlProp92.xml"/><Relationship Id="rId29" Type="http://schemas.openxmlformats.org/officeDocument/2006/relationships/ctrlProp" Target="../ctrlProps/ctrlProp101.xml"/><Relationship Id="rId41" Type="http://schemas.openxmlformats.org/officeDocument/2006/relationships/ctrlProp" Target="../ctrlProps/ctrlProp113.xml"/><Relationship Id="rId1" Type="http://schemas.openxmlformats.org/officeDocument/2006/relationships/printerSettings" Target="../printerSettings/printerSettings5.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32" Type="http://schemas.openxmlformats.org/officeDocument/2006/relationships/ctrlProp" Target="../ctrlProps/ctrlProp104.xml"/><Relationship Id="rId37" Type="http://schemas.openxmlformats.org/officeDocument/2006/relationships/ctrlProp" Target="../ctrlProps/ctrlProp109.xml"/><Relationship Id="rId40" Type="http://schemas.openxmlformats.org/officeDocument/2006/relationships/ctrlProp" Target="../ctrlProps/ctrlProp112.xml"/><Relationship Id="rId45" Type="http://schemas.openxmlformats.org/officeDocument/2006/relationships/ctrlProp" Target="../ctrlProps/ctrlProp117.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36" Type="http://schemas.openxmlformats.org/officeDocument/2006/relationships/ctrlProp" Target="../ctrlProps/ctrlProp108.xml"/><Relationship Id="rId49" Type="http://schemas.openxmlformats.org/officeDocument/2006/relationships/ctrlProp" Target="../ctrlProps/ctrlProp121.xml"/><Relationship Id="rId10" Type="http://schemas.openxmlformats.org/officeDocument/2006/relationships/ctrlProp" Target="../ctrlProps/ctrlProp82.xml"/><Relationship Id="rId19" Type="http://schemas.openxmlformats.org/officeDocument/2006/relationships/ctrlProp" Target="../ctrlProps/ctrlProp91.xml"/><Relationship Id="rId31" Type="http://schemas.openxmlformats.org/officeDocument/2006/relationships/ctrlProp" Target="../ctrlProps/ctrlProp103.xml"/><Relationship Id="rId44" Type="http://schemas.openxmlformats.org/officeDocument/2006/relationships/ctrlProp" Target="../ctrlProps/ctrlProp116.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 Id="rId30" Type="http://schemas.openxmlformats.org/officeDocument/2006/relationships/ctrlProp" Target="../ctrlProps/ctrlProp102.xml"/><Relationship Id="rId35" Type="http://schemas.openxmlformats.org/officeDocument/2006/relationships/ctrlProp" Target="../ctrlProps/ctrlProp107.xml"/><Relationship Id="rId43" Type="http://schemas.openxmlformats.org/officeDocument/2006/relationships/ctrlProp" Target="../ctrlProps/ctrlProp115.xml"/><Relationship Id="rId48" Type="http://schemas.openxmlformats.org/officeDocument/2006/relationships/ctrlProp" Target="../ctrlProps/ctrlProp120.xml"/><Relationship Id="rId8" Type="http://schemas.openxmlformats.org/officeDocument/2006/relationships/ctrlProp" Target="../ctrlProps/ctrlProp8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18" Type="http://schemas.openxmlformats.org/officeDocument/2006/relationships/ctrlProp" Target="../ctrlProps/ctrlProp136.xml"/><Relationship Id="rId26" Type="http://schemas.openxmlformats.org/officeDocument/2006/relationships/ctrlProp" Target="../ctrlProps/ctrlProp144.xml"/><Relationship Id="rId39" Type="http://schemas.openxmlformats.org/officeDocument/2006/relationships/ctrlProp" Target="../ctrlProps/ctrlProp157.xml"/><Relationship Id="rId3" Type="http://schemas.openxmlformats.org/officeDocument/2006/relationships/vmlDrawing" Target="../drawings/vmlDrawing4.vml"/><Relationship Id="rId21" Type="http://schemas.openxmlformats.org/officeDocument/2006/relationships/ctrlProp" Target="../ctrlProps/ctrlProp139.xml"/><Relationship Id="rId34" Type="http://schemas.openxmlformats.org/officeDocument/2006/relationships/ctrlProp" Target="../ctrlProps/ctrlProp152.xml"/><Relationship Id="rId42" Type="http://schemas.openxmlformats.org/officeDocument/2006/relationships/ctrlProp" Target="../ctrlProps/ctrlProp160.xml"/><Relationship Id="rId7" Type="http://schemas.openxmlformats.org/officeDocument/2006/relationships/ctrlProp" Target="../ctrlProps/ctrlProp125.xml"/><Relationship Id="rId12" Type="http://schemas.openxmlformats.org/officeDocument/2006/relationships/ctrlProp" Target="../ctrlProps/ctrlProp130.xml"/><Relationship Id="rId17" Type="http://schemas.openxmlformats.org/officeDocument/2006/relationships/ctrlProp" Target="../ctrlProps/ctrlProp135.xml"/><Relationship Id="rId25" Type="http://schemas.openxmlformats.org/officeDocument/2006/relationships/ctrlProp" Target="../ctrlProps/ctrlProp143.xml"/><Relationship Id="rId33" Type="http://schemas.openxmlformats.org/officeDocument/2006/relationships/ctrlProp" Target="../ctrlProps/ctrlProp151.xml"/><Relationship Id="rId38" Type="http://schemas.openxmlformats.org/officeDocument/2006/relationships/ctrlProp" Target="../ctrlProps/ctrlProp156.xml"/><Relationship Id="rId46" Type="http://schemas.openxmlformats.org/officeDocument/2006/relationships/ctrlProp" Target="../ctrlProps/ctrlProp164.xml"/><Relationship Id="rId2" Type="http://schemas.openxmlformats.org/officeDocument/2006/relationships/drawing" Target="../drawings/drawing5.xml"/><Relationship Id="rId16" Type="http://schemas.openxmlformats.org/officeDocument/2006/relationships/ctrlProp" Target="../ctrlProps/ctrlProp134.xml"/><Relationship Id="rId20" Type="http://schemas.openxmlformats.org/officeDocument/2006/relationships/ctrlProp" Target="../ctrlProps/ctrlProp138.xml"/><Relationship Id="rId29" Type="http://schemas.openxmlformats.org/officeDocument/2006/relationships/ctrlProp" Target="../ctrlProps/ctrlProp147.xml"/><Relationship Id="rId41" Type="http://schemas.openxmlformats.org/officeDocument/2006/relationships/ctrlProp" Target="../ctrlProps/ctrlProp159.xml"/><Relationship Id="rId1" Type="http://schemas.openxmlformats.org/officeDocument/2006/relationships/printerSettings" Target="../printerSettings/printerSettings6.bin"/><Relationship Id="rId6" Type="http://schemas.openxmlformats.org/officeDocument/2006/relationships/ctrlProp" Target="../ctrlProps/ctrlProp124.xml"/><Relationship Id="rId11" Type="http://schemas.openxmlformats.org/officeDocument/2006/relationships/ctrlProp" Target="../ctrlProps/ctrlProp129.xml"/><Relationship Id="rId24" Type="http://schemas.openxmlformats.org/officeDocument/2006/relationships/ctrlProp" Target="../ctrlProps/ctrlProp142.xml"/><Relationship Id="rId32" Type="http://schemas.openxmlformats.org/officeDocument/2006/relationships/ctrlProp" Target="../ctrlProps/ctrlProp150.xml"/><Relationship Id="rId37" Type="http://schemas.openxmlformats.org/officeDocument/2006/relationships/ctrlProp" Target="../ctrlProps/ctrlProp155.xml"/><Relationship Id="rId40" Type="http://schemas.openxmlformats.org/officeDocument/2006/relationships/ctrlProp" Target="../ctrlProps/ctrlProp158.xml"/><Relationship Id="rId45" Type="http://schemas.openxmlformats.org/officeDocument/2006/relationships/ctrlProp" Target="../ctrlProps/ctrlProp163.xml"/><Relationship Id="rId5" Type="http://schemas.openxmlformats.org/officeDocument/2006/relationships/ctrlProp" Target="../ctrlProps/ctrlProp123.xml"/><Relationship Id="rId15" Type="http://schemas.openxmlformats.org/officeDocument/2006/relationships/ctrlProp" Target="../ctrlProps/ctrlProp133.xml"/><Relationship Id="rId23" Type="http://schemas.openxmlformats.org/officeDocument/2006/relationships/ctrlProp" Target="../ctrlProps/ctrlProp141.xml"/><Relationship Id="rId28" Type="http://schemas.openxmlformats.org/officeDocument/2006/relationships/ctrlProp" Target="../ctrlProps/ctrlProp146.xml"/><Relationship Id="rId36" Type="http://schemas.openxmlformats.org/officeDocument/2006/relationships/ctrlProp" Target="../ctrlProps/ctrlProp154.xml"/><Relationship Id="rId10" Type="http://schemas.openxmlformats.org/officeDocument/2006/relationships/ctrlProp" Target="../ctrlProps/ctrlProp128.xml"/><Relationship Id="rId19" Type="http://schemas.openxmlformats.org/officeDocument/2006/relationships/ctrlProp" Target="../ctrlProps/ctrlProp137.xml"/><Relationship Id="rId31" Type="http://schemas.openxmlformats.org/officeDocument/2006/relationships/ctrlProp" Target="../ctrlProps/ctrlProp149.xml"/><Relationship Id="rId44" Type="http://schemas.openxmlformats.org/officeDocument/2006/relationships/ctrlProp" Target="../ctrlProps/ctrlProp162.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 Id="rId22" Type="http://schemas.openxmlformats.org/officeDocument/2006/relationships/ctrlProp" Target="../ctrlProps/ctrlProp140.xml"/><Relationship Id="rId27" Type="http://schemas.openxmlformats.org/officeDocument/2006/relationships/ctrlProp" Target="../ctrlProps/ctrlProp145.xml"/><Relationship Id="rId30" Type="http://schemas.openxmlformats.org/officeDocument/2006/relationships/ctrlProp" Target="../ctrlProps/ctrlProp148.xml"/><Relationship Id="rId35" Type="http://schemas.openxmlformats.org/officeDocument/2006/relationships/ctrlProp" Target="../ctrlProps/ctrlProp153.xml"/><Relationship Id="rId43" Type="http://schemas.openxmlformats.org/officeDocument/2006/relationships/ctrlProp" Target="../ctrlProps/ctrlProp16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69.xml"/><Relationship Id="rId13" Type="http://schemas.openxmlformats.org/officeDocument/2006/relationships/ctrlProp" Target="../ctrlProps/ctrlProp174.xml"/><Relationship Id="rId18" Type="http://schemas.openxmlformats.org/officeDocument/2006/relationships/ctrlProp" Target="../ctrlProps/ctrlProp179.xml"/><Relationship Id="rId26" Type="http://schemas.openxmlformats.org/officeDocument/2006/relationships/ctrlProp" Target="../ctrlProps/ctrlProp187.xml"/><Relationship Id="rId3" Type="http://schemas.openxmlformats.org/officeDocument/2006/relationships/vmlDrawing" Target="../drawings/vmlDrawing5.vml"/><Relationship Id="rId21" Type="http://schemas.openxmlformats.org/officeDocument/2006/relationships/ctrlProp" Target="../ctrlProps/ctrlProp182.xml"/><Relationship Id="rId34" Type="http://schemas.openxmlformats.org/officeDocument/2006/relationships/ctrlProp" Target="../ctrlProps/ctrlProp195.xml"/><Relationship Id="rId7" Type="http://schemas.openxmlformats.org/officeDocument/2006/relationships/ctrlProp" Target="../ctrlProps/ctrlProp168.xml"/><Relationship Id="rId12" Type="http://schemas.openxmlformats.org/officeDocument/2006/relationships/ctrlProp" Target="../ctrlProps/ctrlProp173.xml"/><Relationship Id="rId17" Type="http://schemas.openxmlformats.org/officeDocument/2006/relationships/ctrlProp" Target="../ctrlProps/ctrlProp178.xml"/><Relationship Id="rId25" Type="http://schemas.openxmlformats.org/officeDocument/2006/relationships/ctrlProp" Target="../ctrlProps/ctrlProp186.xml"/><Relationship Id="rId33" Type="http://schemas.openxmlformats.org/officeDocument/2006/relationships/ctrlProp" Target="../ctrlProps/ctrlProp194.xml"/><Relationship Id="rId2" Type="http://schemas.openxmlformats.org/officeDocument/2006/relationships/drawing" Target="../drawings/drawing6.xml"/><Relationship Id="rId16" Type="http://schemas.openxmlformats.org/officeDocument/2006/relationships/ctrlProp" Target="../ctrlProps/ctrlProp177.xml"/><Relationship Id="rId20" Type="http://schemas.openxmlformats.org/officeDocument/2006/relationships/ctrlProp" Target="../ctrlProps/ctrlProp181.xml"/><Relationship Id="rId29" Type="http://schemas.openxmlformats.org/officeDocument/2006/relationships/ctrlProp" Target="../ctrlProps/ctrlProp190.xml"/><Relationship Id="rId1" Type="http://schemas.openxmlformats.org/officeDocument/2006/relationships/printerSettings" Target="../printerSettings/printerSettings7.bin"/><Relationship Id="rId6" Type="http://schemas.openxmlformats.org/officeDocument/2006/relationships/ctrlProp" Target="../ctrlProps/ctrlProp167.xml"/><Relationship Id="rId11" Type="http://schemas.openxmlformats.org/officeDocument/2006/relationships/ctrlProp" Target="../ctrlProps/ctrlProp172.xml"/><Relationship Id="rId24" Type="http://schemas.openxmlformats.org/officeDocument/2006/relationships/ctrlProp" Target="../ctrlProps/ctrlProp185.xml"/><Relationship Id="rId32" Type="http://schemas.openxmlformats.org/officeDocument/2006/relationships/ctrlProp" Target="../ctrlProps/ctrlProp193.xml"/><Relationship Id="rId5" Type="http://schemas.openxmlformats.org/officeDocument/2006/relationships/ctrlProp" Target="../ctrlProps/ctrlProp166.xml"/><Relationship Id="rId15" Type="http://schemas.openxmlformats.org/officeDocument/2006/relationships/ctrlProp" Target="../ctrlProps/ctrlProp176.xml"/><Relationship Id="rId23" Type="http://schemas.openxmlformats.org/officeDocument/2006/relationships/ctrlProp" Target="../ctrlProps/ctrlProp184.xml"/><Relationship Id="rId28" Type="http://schemas.openxmlformats.org/officeDocument/2006/relationships/ctrlProp" Target="../ctrlProps/ctrlProp189.xml"/><Relationship Id="rId10" Type="http://schemas.openxmlformats.org/officeDocument/2006/relationships/ctrlProp" Target="../ctrlProps/ctrlProp171.xml"/><Relationship Id="rId19" Type="http://schemas.openxmlformats.org/officeDocument/2006/relationships/ctrlProp" Target="../ctrlProps/ctrlProp180.xml"/><Relationship Id="rId31" Type="http://schemas.openxmlformats.org/officeDocument/2006/relationships/ctrlProp" Target="../ctrlProps/ctrlProp192.xml"/><Relationship Id="rId4" Type="http://schemas.openxmlformats.org/officeDocument/2006/relationships/ctrlProp" Target="../ctrlProps/ctrlProp165.xml"/><Relationship Id="rId9" Type="http://schemas.openxmlformats.org/officeDocument/2006/relationships/ctrlProp" Target="../ctrlProps/ctrlProp170.xml"/><Relationship Id="rId14" Type="http://schemas.openxmlformats.org/officeDocument/2006/relationships/ctrlProp" Target="../ctrlProps/ctrlProp175.xml"/><Relationship Id="rId22" Type="http://schemas.openxmlformats.org/officeDocument/2006/relationships/ctrlProp" Target="../ctrlProps/ctrlProp183.xml"/><Relationship Id="rId27" Type="http://schemas.openxmlformats.org/officeDocument/2006/relationships/ctrlProp" Target="../ctrlProps/ctrlProp188.xml"/><Relationship Id="rId30" Type="http://schemas.openxmlformats.org/officeDocument/2006/relationships/ctrlProp" Target="../ctrlProps/ctrlProp19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0.xml"/><Relationship Id="rId13" Type="http://schemas.openxmlformats.org/officeDocument/2006/relationships/ctrlProp" Target="../ctrlProps/ctrlProp205.xml"/><Relationship Id="rId18" Type="http://schemas.openxmlformats.org/officeDocument/2006/relationships/ctrlProp" Target="../ctrlProps/ctrlProp210.xml"/><Relationship Id="rId26" Type="http://schemas.openxmlformats.org/officeDocument/2006/relationships/ctrlProp" Target="../ctrlProps/ctrlProp218.xml"/><Relationship Id="rId3" Type="http://schemas.openxmlformats.org/officeDocument/2006/relationships/vmlDrawing" Target="../drawings/vmlDrawing6.vml"/><Relationship Id="rId21" Type="http://schemas.openxmlformats.org/officeDocument/2006/relationships/ctrlProp" Target="../ctrlProps/ctrlProp213.xml"/><Relationship Id="rId34" Type="http://schemas.openxmlformats.org/officeDocument/2006/relationships/ctrlProp" Target="../ctrlProps/ctrlProp226.xml"/><Relationship Id="rId7" Type="http://schemas.openxmlformats.org/officeDocument/2006/relationships/ctrlProp" Target="../ctrlProps/ctrlProp199.xml"/><Relationship Id="rId12" Type="http://schemas.openxmlformats.org/officeDocument/2006/relationships/ctrlProp" Target="../ctrlProps/ctrlProp204.xml"/><Relationship Id="rId17" Type="http://schemas.openxmlformats.org/officeDocument/2006/relationships/ctrlProp" Target="../ctrlProps/ctrlProp209.xml"/><Relationship Id="rId25" Type="http://schemas.openxmlformats.org/officeDocument/2006/relationships/ctrlProp" Target="../ctrlProps/ctrlProp217.xml"/><Relationship Id="rId33" Type="http://schemas.openxmlformats.org/officeDocument/2006/relationships/ctrlProp" Target="../ctrlProps/ctrlProp225.xml"/><Relationship Id="rId2" Type="http://schemas.openxmlformats.org/officeDocument/2006/relationships/drawing" Target="../drawings/drawing7.xml"/><Relationship Id="rId16" Type="http://schemas.openxmlformats.org/officeDocument/2006/relationships/ctrlProp" Target="../ctrlProps/ctrlProp208.xml"/><Relationship Id="rId20" Type="http://schemas.openxmlformats.org/officeDocument/2006/relationships/ctrlProp" Target="../ctrlProps/ctrlProp212.xml"/><Relationship Id="rId29" Type="http://schemas.openxmlformats.org/officeDocument/2006/relationships/ctrlProp" Target="../ctrlProps/ctrlProp221.xml"/><Relationship Id="rId1" Type="http://schemas.openxmlformats.org/officeDocument/2006/relationships/printerSettings" Target="../printerSettings/printerSettings8.bin"/><Relationship Id="rId6" Type="http://schemas.openxmlformats.org/officeDocument/2006/relationships/ctrlProp" Target="../ctrlProps/ctrlProp198.xml"/><Relationship Id="rId11" Type="http://schemas.openxmlformats.org/officeDocument/2006/relationships/ctrlProp" Target="../ctrlProps/ctrlProp203.xml"/><Relationship Id="rId24" Type="http://schemas.openxmlformats.org/officeDocument/2006/relationships/ctrlProp" Target="../ctrlProps/ctrlProp216.xml"/><Relationship Id="rId32" Type="http://schemas.openxmlformats.org/officeDocument/2006/relationships/ctrlProp" Target="../ctrlProps/ctrlProp224.xml"/><Relationship Id="rId37" Type="http://schemas.openxmlformats.org/officeDocument/2006/relationships/ctrlProp" Target="../ctrlProps/ctrlProp229.xml"/><Relationship Id="rId5" Type="http://schemas.openxmlformats.org/officeDocument/2006/relationships/ctrlProp" Target="../ctrlProps/ctrlProp197.xml"/><Relationship Id="rId15" Type="http://schemas.openxmlformats.org/officeDocument/2006/relationships/ctrlProp" Target="../ctrlProps/ctrlProp207.xml"/><Relationship Id="rId23" Type="http://schemas.openxmlformats.org/officeDocument/2006/relationships/ctrlProp" Target="../ctrlProps/ctrlProp215.xml"/><Relationship Id="rId28" Type="http://schemas.openxmlformats.org/officeDocument/2006/relationships/ctrlProp" Target="../ctrlProps/ctrlProp220.xml"/><Relationship Id="rId36" Type="http://schemas.openxmlformats.org/officeDocument/2006/relationships/ctrlProp" Target="../ctrlProps/ctrlProp228.xml"/><Relationship Id="rId10" Type="http://schemas.openxmlformats.org/officeDocument/2006/relationships/ctrlProp" Target="../ctrlProps/ctrlProp202.xml"/><Relationship Id="rId19" Type="http://schemas.openxmlformats.org/officeDocument/2006/relationships/ctrlProp" Target="../ctrlProps/ctrlProp211.xml"/><Relationship Id="rId31" Type="http://schemas.openxmlformats.org/officeDocument/2006/relationships/ctrlProp" Target="../ctrlProps/ctrlProp223.xml"/><Relationship Id="rId4" Type="http://schemas.openxmlformats.org/officeDocument/2006/relationships/ctrlProp" Target="../ctrlProps/ctrlProp196.xml"/><Relationship Id="rId9" Type="http://schemas.openxmlformats.org/officeDocument/2006/relationships/ctrlProp" Target="../ctrlProps/ctrlProp201.xml"/><Relationship Id="rId14" Type="http://schemas.openxmlformats.org/officeDocument/2006/relationships/ctrlProp" Target="../ctrlProps/ctrlProp206.xml"/><Relationship Id="rId22" Type="http://schemas.openxmlformats.org/officeDocument/2006/relationships/ctrlProp" Target="../ctrlProps/ctrlProp214.xml"/><Relationship Id="rId27" Type="http://schemas.openxmlformats.org/officeDocument/2006/relationships/ctrlProp" Target="../ctrlProps/ctrlProp219.xml"/><Relationship Id="rId30" Type="http://schemas.openxmlformats.org/officeDocument/2006/relationships/ctrlProp" Target="../ctrlProps/ctrlProp222.xml"/><Relationship Id="rId35" Type="http://schemas.openxmlformats.org/officeDocument/2006/relationships/ctrlProp" Target="../ctrlProps/ctrlProp227.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39.xml"/><Relationship Id="rId18" Type="http://schemas.openxmlformats.org/officeDocument/2006/relationships/ctrlProp" Target="../ctrlProps/ctrlProp244.xml"/><Relationship Id="rId26" Type="http://schemas.openxmlformats.org/officeDocument/2006/relationships/ctrlProp" Target="../ctrlProps/ctrlProp252.xml"/><Relationship Id="rId39" Type="http://schemas.openxmlformats.org/officeDocument/2006/relationships/ctrlProp" Target="../ctrlProps/ctrlProp265.xml"/><Relationship Id="rId21" Type="http://schemas.openxmlformats.org/officeDocument/2006/relationships/ctrlProp" Target="../ctrlProps/ctrlProp247.xml"/><Relationship Id="rId34" Type="http://schemas.openxmlformats.org/officeDocument/2006/relationships/ctrlProp" Target="../ctrlProps/ctrlProp260.xml"/><Relationship Id="rId42" Type="http://schemas.openxmlformats.org/officeDocument/2006/relationships/ctrlProp" Target="../ctrlProps/ctrlProp268.xml"/><Relationship Id="rId47" Type="http://schemas.openxmlformats.org/officeDocument/2006/relationships/ctrlProp" Target="../ctrlProps/ctrlProp273.xml"/><Relationship Id="rId50" Type="http://schemas.openxmlformats.org/officeDocument/2006/relationships/ctrlProp" Target="../ctrlProps/ctrlProp276.xml"/><Relationship Id="rId55" Type="http://schemas.openxmlformats.org/officeDocument/2006/relationships/ctrlProp" Target="../ctrlProps/ctrlProp281.xml"/><Relationship Id="rId7" Type="http://schemas.openxmlformats.org/officeDocument/2006/relationships/ctrlProp" Target="../ctrlProps/ctrlProp233.xml"/><Relationship Id="rId12" Type="http://schemas.openxmlformats.org/officeDocument/2006/relationships/ctrlProp" Target="../ctrlProps/ctrlProp238.xml"/><Relationship Id="rId17" Type="http://schemas.openxmlformats.org/officeDocument/2006/relationships/ctrlProp" Target="../ctrlProps/ctrlProp243.xml"/><Relationship Id="rId25" Type="http://schemas.openxmlformats.org/officeDocument/2006/relationships/ctrlProp" Target="../ctrlProps/ctrlProp251.xml"/><Relationship Id="rId33" Type="http://schemas.openxmlformats.org/officeDocument/2006/relationships/ctrlProp" Target="../ctrlProps/ctrlProp259.xml"/><Relationship Id="rId38" Type="http://schemas.openxmlformats.org/officeDocument/2006/relationships/ctrlProp" Target="../ctrlProps/ctrlProp264.xml"/><Relationship Id="rId46" Type="http://schemas.openxmlformats.org/officeDocument/2006/relationships/ctrlProp" Target="../ctrlProps/ctrlProp272.xml"/><Relationship Id="rId2" Type="http://schemas.openxmlformats.org/officeDocument/2006/relationships/drawing" Target="../drawings/drawing8.xml"/><Relationship Id="rId16" Type="http://schemas.openxmlformats.org/officeDocument/2006/relationships/ctrlProp" Target="../ctrlProps/ctrlProp242.xml"/><Relationship Id="rId20" Type="http://schemas.openxmlformats.org/officeDocument/2006/relationships/ctrlProp" Target="../ctrlProps/ctrlProp246.xml"/><Relationship Id="rId29" Type="http://schemas.openxmlformats.org/officeDocument/2006/relationships/ctrlProp" Target="../ctrlProps/ctrlProp255.xml"/><Relationship Id="rId41" Type="http://schemas.openxmlformats.org/officeDocument/2006/relationships/ctrlProp" Target="../ctrlProps/ctrlProp267.xml"/><Relationship Id="rId54" Type="http://schemas.openxmlformats.org/officeDocument/2006/relationships/ctrlProp" Target="../ctrlProps/ctrlProp280.xml"/><Relationship Id="rId1" Type="http://schemas.openxmlformats.org/officeDocument/2006/relationships/printerSettings" Target="../printerSettings/printerSettings9.bin"/><Relationship Id="rId6" Type="http://schemas.openxmlformats.org/officeDocument/2006/relationships/ctrlProp" Target="../ctrlProps/ctrlProp232.xml"/><Relationship Id="rId11" Type="http://schemas.openxmlformats.org/officeDocument/2006/relationships/ctrlProp" Target="../ctrlProps/ctrlProp237.xml"/><Relationship Id="rId24" Type="http://schemas.openxmlformats.org/officeDocument/2006/relationships/ctrlProp" Target="../ctrlProps/ctrlProp250.xml"/><Relationship Id="rId32" Type="http://schemas.openxmlformats.org/officeDocument/2006/relationships/ctrlProp" Target="../ctrlProps/ctrlProp258.xml"/><Relationship Id="rId37" Type="http://schemas.openxmlformats.org/officeDocument/2006/relationships/ctrlProp" Target="../ctrlProps/ctrlProp263.xml"/><Relationship Id="rId40" Type="http://schemas.openxmlformats.org/officeDocument/2006/relationships/ctrlProp" Target="../ctrlProps/ctrlProp266.xml"/><Relationship Id="rId45" Type="http://schemas.openxmlformats.org/officeDocument/2006/relationships/ctrlProp" Target="../ctrlProps/ctrlProp271.xml"/><Relationship Id="rId53" Type="http://schemas.openxmlformats.org/officeDocument/2006/relationships/ctrlProp" Target="../ctrlProps/ctrlProp279.xml"/><Relationship Id="rId5" Type="http://schemas.openxmlformats.org/officeDocument/2006/relationships/ctrlProp" Target="../ctrlProps/ctrlProp231.xml"/><Relationship Id="rId15" Type="http://schemas.openxmlformats.org/officeDocument/2006/relationships/ctrlProp" Target="../ctrlProps/ctrlProp241.xml"/><Relationship Id="rId23" Type="http://schemas.openxmlformats.org/officeDocument/2006/relationships/ctrlProp" Target="../ctrlProps/ctrlProp249.xml"/><Relationship Id="rId28" Type="http://schemas.openxmlformats.org/officeDocument/2006/relationships/ctrlProp" Target="../ctrlProps/ctrlProp254.xml"/><Relationship Id="rId36" Type="http://schemas.openxmlformats.org/officeDocument/2006/relationships/ctrlProp" Target="../ctrlProps/ctrlProp262.xml"/><Relationship Id="rId49" Type="http://schemas.openxmlformats.org/officeDocument/2006/relationships/ctrlProp" Target="../ctrlProps/ctrlProp275.xml"/><Relationship Id="rId10" Type="http://schemas.openxmlformats.org/officeDocument/2006/relationships/ctrlProp" Target="../ctrlProps/ctrlProp236.xml"/><Relationship Id="rId19" Type="http://schemas.openxmlformats.org/officeDocument/2006/relationships/ctrlProp" Target="../ctrlProps/ctrlProp245.xml"/><Relationship Id="rId31" Type="http://schemas.openxmlformats.org/officeDocument/2006/relationships/ctrlProp" Target="../ctrlProps/ctrlProp257.xml"/><Relationship Id="rId44" Type="http://schemas.openxmlformats.org/officeDocument/2006/relationships/ctrlProp" Target="../ctrlProps/ctrlProp270.xml"/><Relationship Id="rId52" Type="http://schemas.openxmlformats.org/officeDocument/2006/relationships/ctrlProp" Target="../ctrlProps/ctrlProp278.xml"/><Relationship Id="rId4" Type="http://schemas.openxmlformats.org/officeDocument/2006/relationships/ctrlProp" Target="../ctrlProps/ctrlProp230.xml"/><Relationship Id="rId9" Type="http://schemas.openxmlformats.org/officeDocument/2006/relationships/ctrlProp" Target="../ctrlProps/ctrlProp235.xml"/><Relationship Id="rId14" Type="http://schemas.openxmlformats.org/officeDocument/2006/relationships/ctrlProp" Target="../ctrlProps/ctrlProp240.xml"/><Relationship Id="rId22" Type="http://schemas.openxmlformats.org/officeDocument/2006/relationships/ctrlProp" Target="../ctrlProps/ctrlProp248.xml"/><Relationship Id="rId27" Type="http://schemas.openxmlformats.org/officeDocument/2006/relationships/ctrlProp" Target="../ctrlProps/ctrlProp253.xml"/><Relationship Id="rId30" Type="http://schemas.openxmlformats.org/officeDocument/2006/relationships/ctrlProp" Target="../ctrlProps/ctrlProp256.xml"/><Relationship Id="rId35" Type="http://schemas.openxmlformats.org/officeDocument/2006/relationships/ctrlProp" Target="../ctrlProps/ctrlProp261.xml"/><Relationship Id="rId43" Type="http://schemas.openxmlformats.org/officeDocument/2006/relationships/ctrlProp" Target="../ctrlProps/ctrlProp269.xml"/><Relationship Id="rId48" Type="http://schemas.openxmlformats.org/officeDocument/2006/relationships/ctrlProp" Target="../ctrlProps/ctrlProp274.xml"/><Relationship Id="rId8" Type="http://schemas.openxmlformats.org/officeDocument/2006/relationships/ctrlProp" Target="../ctrlProps/ctrlProp234.xml"/><Relationship Id="rId51" Type="http://schemas.openxmlformats.org/officeDocument/2006/relationships/ctrlProp" Target="../ctrlProps/ctrlProp277.xml"/><Relationship Id="rId3"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83AE2-98AA-45BA-8B28-FB31599EBFB2}">
  <sheetPr codeName="Sheet1">
    <pageSetUpPr fitToPage="1"/>
  </sheetPr>
  <dimension ref="B1:T42"/>
  <sheetViews>
    <sheetView showGridLines="0" tabSelected="1" zoomScale="85" zoomScaleNormal="85" workbookViewId="0">
      <selection activeCell="G23" sqref="G23"/>
    </sheetView>
  </sheetViews>
  <sheetFormatPr defaultColWidth="8.90625" defaultRowHeight="15.5" x14ac:dyDescent="0.35"/>
  <cols>
    <col min="1" max="1" width="3.36328125" style="27" customWidth="1"/>
    <col min="2" max="2" width="79.6328125" style="27" customWidth="1"/>
    <col min="3" max="3" width="28.90625" style="27" bestFit="1" customWidth="1"/>
    <col min="4" max="4" width="43.08984375" style="100" bestFit="1" customWidth="1"/>
    <col min="5" max="5" width="44.90625" style="27" bestFit="1" customWidth="1"/>
    <col min="6" max="6" width="8.90625" style="27"/>
    <col min="7" max="7" width="43.36328125" style="27" bestFit="1" customWidth="1"/>
    <col min="8" max="8" width="8.90625" style="27"/>
    <col min="9" max="9" width="39.08984375" style="27" customWidth="1"/>
    <col min="10" max="16384" width="8.90625" style="27"/>
  </cols>
  <sheetData>
    <row r="1" spans="2:20" s="111" customFormat="1" ht="40.25" customHeight="1" x14ac:dyDescent="0.35">
      <c r="B1" s="126" t="s">
        <v>0</v>
      </c>
      <c r="C1" s="127"/>
      <c r="D1" s="127"/>
      <c r="E1" s="128" t="s">
        <v>1</v>
      </c>
      <c r="I1" s="112"/>
      <c r="Q1" s="113"/>
      <c r="R1" s="114"/>
      <c r="S1" s="114"/>
      <c r="T1" s="115"/>
    </row>
    <row r="2" spans="2:20" ht="30" customHeight="1" x14ac:dyDescent="0.35">
      <c r="B2" s="537" t="s">
        <v>368</v>
      </c>
      <c r="C2" s="538"/>
      <c r="D2" s="538"/>
      <c r="E2" s="539"/>
      <c r="F2" s="30"/>
      <c r="H2" s="30"/>
      <c r="I2" s="30"/>
      <c r="J2" s="30"/>
      <c r="K2" s="30"/>
      <c r="L2" s="30"/>
      <c r="M2" s="30"/>
      <c r="N2" s="30"/>
      <c r="O2" s="30"/>
      <c r="P2" s="30"/>
      <c r="Q2" s="30"/>
      <c r="R2" s="30"/>
      <c r="S2" s="30"/>
      <c r="T2" s="30"/>
    </row>
    <row r="3" spans="2:20" ht="30" customHeight="1" x14ac:dyDescent="0.35">
      <c r="B3" s="537" t="s">
        <v>2</v>
      </c>
      <c r="C3" s="538"/>
      <c r="D3" s="538"/>
      <c r="E3" s="539"/>
    </row>
    <row r="4" spans="2:20" ht="30" customHeight="1" x14ac:dyDescent="0.35">
      <c r="B4" s="537" t="s">
        <v>3</v>
      </c>
      <c r="C4" s="538"/>
      <c r="D4" s="538"/>
      <c r="E4" s="539"/>
    </row>
    <row r="5" spans="2:20" ht="30" customHeight="1" x14ac:dyDescent="0.35">
      <c r="B5" s="540" t="s">
        <v>4</v>
      </c>
      <c r="C5" s="541"/>
      <c r="D5" s="541"/>
      <c r="E5" s="542"/>
      <c r="G5" s="104" t="s">
        <v>5</v>
      </c>
    </row>
    <row r="6" spans="2:20" ht="30" customHeight="1" x14ac:dyDescent="0.35">
      <c r="B6" s="534" t="s">
        <v>369</v>
      </c>
      <c r="C6" s="535"/>
      <c r="D6" s="535"/>
      <c r="E6" s="536"/>
    </row>
    <row r="7" spans="2:20" ht="38" customHeight="1" x14ac:dyDescent="0.35">
      <c r="B7" s="531" t="s">
        <v>6</v>
      </c>
      <c r="C7" s="532"/>
      <c r="D7" s="532"/>
      <c r="E7" s="533"/>
    </row>
    <row r="8" spans="2:20" ht="54.65" customHeight="1" x14ac:dyDescent="0.35">
      <c r="B8" s="540" t="s">
        <v>7</v>
      </c>
      <c r="C8" s="541"/>
      <c r="D8" s="541"/>
      <c r="E8" s="542"/>
    </row>
    <row r="9" spans="2:20" ht="41" customHeight="1" x14ac:dyDescent="0.35">
      <c r="B9" s="540" t="s">
        <v>8</v>
      </c>
      <c r="C9" s="541"/>
      <c r="D9" s="541"/>
      <c r="E9" s="542"/>
    </row>
    <row r="10" spans="2:20" ht="54.65" customHeight="1" x14ac:dyDescent="0.35">
      <c r="B10" s="540" t="s">
        <v>9</v>
      </c>
      <c r="C10" s="541"/>
      <c r="D10" s="541"/>
      <c r="E10" s="542"/>
      <c r="F10" s="30"/>
      <c r="G10" s="30"/>
      <c r="H10" s="30"/>
      <c r="I10" s="30"/>
      <c r="J10" s="30"/>
      <c r="K10" s="30"/>
      <c r="L10" s="30"/>
      <c r="M10" s="30"/>
      <c r="N10" s="30"/>
      <c r="O10" s="30"/>
      <c r="P10" s="30"/>
      <c r="Q10" s="30"/>
      <c r="R10" s="30"/>
      <c r="S10" s="30"/>
      <c r="T10" s="30"/>
    </row>
    <row r="11" spans="2:20" ht="53.4" customHeight="1" x14ac:dyDescent="0.35">
      <c r="B11" s="534" t="s">
        <v>10</v>
      </c>
      <c r="C11" s="535"/>
      <c r="D11" s="535"/>
      <c r="E11" s="536"/>
    </row>
    <row r="12" spans="2:20" ht="39" customHeight="1" x14ac:dyDescent="0.35">
      <c r="B12" s="534" t="s">
        <v>11</v>
      </c>
      <c r="C12" s="535"/>
      <c r="D12" s="535"/>
      <c r="E12" s="536"/>
      <c r="F12" s="30"/>
      <c r="G12" s="30"/>
      <c r="H12" s="30"/>
      <c r="I12" s="30"/>
      <c r="J12" s="30"/>
      <c r="K12" s="30"/>
      <c r="L12" s="30"/>
      <c r="M12" s="30"/>
      <c r="N12" s="30"/>
      <c r="O12" s="30"/>
      <c r="P12" s="30"/>
      <c r="Q12" s="30"/>
      <c r="R12" s="30"/>
      <c r="S12" s="30"/>
      <c r="T12" s="30"/>
    </row>
    <row r="13" spans="2:20" ht="38" customHeight="1" x14ac:dyDescent="0.35">
      <c r="B13" s="534" t="s">
        <v>12</v>
      </c>
      <c r="C13" s="535"/>
      <c r="D13" s="535"/>
      <c r="E13" s="536"/>
      <c r="F13" s="99"/>
      <c r="G13" s="99"/>
      <c r="H13" s="99"/>
      <c r="I13" s="99"/>
      <c r="J13" s="99"/>
      <c r="K13" s="99"/>
      <c r="L13" s="99"/>
      <c r="M13" s="99"/>
      <c r="N13" s="99"/>
      <c r="O13" s="99"/>
      <c r="P13" s="99"/>
      <c r="Q13" s="99"/>
      <c r="R13" s="99"/>
      <c r="S13" s="99"/>
      <c r="T13" s="99"/>
    </row>
    <row r="14" spans="2:20" ht="16" thickBot="1" x14ac:dyDescent="0.4">
      <c r="B14" s="534"/>
      <c r="C14" s="535"/>
      <c r="D14" s="535"/>
      <c r="E14" s="536"/>
      <c r="G14" s="24"/>
    </row>
    <row r="15" spans="2:20" ht="25.25" customHeight="1" thickBot="1" x14ac:dyDescent="0.4">
      <c r="B15" s="152" t="s">
        <v>13</v>
      </c>
      <c r="C15" s="151" t="s">
        <v>14</v>
      </c>
      <c r="D15" s="150"/>
      <c r="E15" s="158"/>
      <c r="G15" s="24"/>
    </row>
    <row r="16" spans="2:20" ht="16" x14ac:dyDescent="0.35">
      <c r="B16" s="152"/>
      <c r="C16" s="150"/>
      <c r="D16" s="150"/>
      <c r="E16" s="158"/>
      <c r="G16" s="24"/>
    </row>
    <row r="17" spans="2:9" ht="25.25" customHeight="1" x14ac:dyDescent="0.35">
      <c r="B17" s="153" t="s">
        <v>15</v>
      </c>
      <c r="C17" s="149"/>
      <c r="D17" s="149"/>
      <c r="E17" s="159"/>
      <c r="G17" s="24"/>
      <c r="H17" s="24"/>
      <c r="I17" s="24"/>
    </row>
    <row r="18" spans="2:9" ht="20" customHeight="1" thickBot="1" x14ac:dyDescent="0.4">
      <c r="B18" s="154"/>
      <c r="C18" s="149"/>
      <c r="D18" s="149"/>
      <c r="E18" s="159"/>
      <c r="G18" s="24"/>
      <c r="H18" s="24"/>
      <c r="I18" s="24"/>
    </row>
    <row r="19" spans="2:9" ht="30" customHeight="1" thickBot="1" x14ac:dyDescent="0.4">
      <c r="B19" s="154" t="s">
        <v>16</v>
      </c>
      <c r="C19" s="298" t="s">
        <v>17</v>
      </c>
      <c r="D19" s="155" t="s">
        <v>18</v>
      </c>
      <c r="E19" s="529" t="s">
        <v>384</v>
      </c>
      <c r="F19" s="217"/>
      <c r="G19" s="24"/>
      <c r="H19" s="24"/>
      <c r="I19" s="24"/>
    </row>
    <row r="20" spans="2:9" ht="20" customHeight="1" thickBot="1" x14ac:dyDescent="0.4">
      <c r="B20" s="154"/>
      <c r="C20" s="299"/>
      <c r="D20" s="149"/>
      <c r="E20" s="440"/>
      <c r="F20" s="218"/>
      <c r="G20" s="24"/>
      <c r="H20" s="24"/>
      <c r="I20" s="24"/>
    </row>
    <row r="21" spans="2:9" ht="30" customHeight="1" thickBot="1" x14ac:dyDescent="0.4">
      <c r="B21" s="154" t="s">
        <v>19</v>
      </c>
      <c r="C21" s="298" t="s">
        <v>17</v>
      </c>
      <c r="D21" s="155" t="s">
        <v>18</v>
      </c>
      <c r="E21" s="530" t="s">
        <v>20</v>
      </c>
      <c r="F21" s="217"/>
      <c r="G21" s="24"/>
      <c r="H21" s="24"/>
      <c r="I21" s="24"/>
    </row>
    <row r="22" spans="2:9" ht="20" customHeight="1" thickBot="1" x14ac:dyDescent="0.4">
      <c r="B22" s="154"/>
      <c r="C22" s="299"/>
      <c r="D22" s="149"/>
      <c r="E22" s="441"/>
      <c r="F22" s="217"/>
      <c r="G22" s="24"/>
      <c r="H22" s="24"/>
      <c r="I22" s="24"/>
    </row>
    <row r="23" spans="2:9" ht="30" customHeight="1" thickBot="1" x14ac:dyDescent="0.4">
      <c r="B23" s="154" t="s">
        <v>21</v>
      </c>
      <c r="C23" s="298" t="s">
        <v>17</v>
      </c>
      <c r="D23" s="155" t="s">
        <v>18</v>
      </c>
      <c r="E23" s="528" t="s">
        <v>383</v>
      </c>
      <c r="F23" s="217"/>
      <c r="G23" s="24"/>
      <c r="H23" s="24"/>
      <c r="I23" s="24"/>
    </row>
    <row r="24" spans="2:9" ht="20" customHeight="1" thickBot="1" x14ac:dyDescent="0.4">
      <c r="B24" s="154"/>
      <c r="C24" s="299"/>
      <c r="D24" s="149"/>
      <c r="E24" s="442"/>
      <c r="F24" s="217"/>
      <c r="G24" s="24"/>
      <c r="H24" s="24"/>
      <c r="I24" s="24"/>
    </row>
    <row r="25" spans="2:9" ht="30" customHeight="1" thickBot="1" x14ac:dyDescent="0.4">
      <c r="B25" s="154" t="s">
        <v>370</v>
      </c>
      <c r="C25" s="298" t="s">
        <v>17</v>
      </c>
      <c r="D25" s="155" t="s">
        <v>18</v>
      </c>
      <c r="E25" s="525" t="s">
        <v>22</v>
      </c>
      <c r="F25" s="217"/>
      <c r="G25" s="24"/>
      <c r="H25" s="24"/>
      <c r="I25" s="24"/>
    </row>
    <row r="26" spans="2:9" ht="20" customHeight="1" thickBot="1" x14ac:dyDescent="0.4">
      <c r="B26" s="154"/>
      <c r="C26" s="299"/>
      <c r="D26" s="149"/>
      <c r="E26" s="441"/>
      <c r="F26" s="217"/>
      <c r="G26" s="24"/>
      <c r="H26" s="24"/>
      <c r="I26" s="24"/>
    </row>
    <row r="27" spans="2:9" ht="30" customHeight="1" thickBot="1" x14ac:dyDescent="0.4">
      <c r="B27" s="154" t="s">
        <v>371</v>
      </c>
      <c r="C27" s="298" t="s">
        <v>17</v>
      </c>
      <c r="D27" s="155" t="s">
        <v>18</v>
      </c>
      <c r="E27" s="526" t="s">
        <v>382</v>
      </c>
      <c r="F27" s="218"/>
      <c r="G27" s="24"/>
      <c r="H27" s="24"/>
      <c r="I27" s="24"/>
    </row>
    <row r="28" spans="2:9" ht="20" customHeight="1" thickBot="1" x14ac:dyDescent="0.4">
      <c r="B28" s="154"/>
      <c r="C28" s="299"/>
      <c r="D28" s="149"/>
      <c r="E28" s="441"/>
      <c r="F28" s="217"/>
      <c r="G28" s="24"/>
      <c r="H28" s="24"/>
      <c r="I28" s="24"/>
    </row>
    <row r="29" spans="2:9" ht="30" customHeight="1" thickBot="1" x14ac:dyDescent="0.4">
      <c r="B29" s="154" t="s">
        <v>372</v>
      </c>
      <c r="C29" s="298" t="s">
        <v>17</v>
      </c>
      <c r="D29" s="155" t="s">
        <v>18</v>
      </c>
      <c r="E29" s="527" t="s">
        <v>23</v>
      </c>
      <c r="F29" s="218"/>
      <c r="G29" s="24"/>
      <c r="H29" s="24"/>
      <c r="I29" s="24"/>
    </row>
    <row r="30" spans="2:9" ht="20" customHeight="1" thickBot="1" x14ac:dyDescent="0.4">
      <c r="B30" s="154"/>
      <c r="C30" s="299"/>
      <c r="D30" s="149"/>
      <c r="E30" s="441"/>
      <c r="F30" s="218"/>
      <c r="G30" s="24"/>
      <c r="H30" s="24"/>
      <c r="I30" s="24"/>
    </row>
    <row r="31" spans="2:9" ht="30" customHeight="1" thickBot="1" x14ac:dyDescent="0.4">
      <c r="B31" s="154" t="s">
        <v>24</v>
      </c>
      <c r="C31" s="298" t="s">
        <v>17</v>
      </c>
      <c r="D31" s="155" t="s">
        <v>18</v>
      </c>
      <c r="E31" s="523" t="s">
        <v>381</v>
      </c>
      <c r="F31" s="218"/>
      <c r="G31" s="24"/>
      <c r="H31" s="24"/>
      <c r="I31" s="24"/>
    </row>
    <row r="32" spans="2:9" ht="20" customHeight="1" thickBot="1" x14ac:dyDescent="0.4">
      <c r="B32" s="154"/>
      <c r="C32" s="299"/>
      <c r="D32" s="149"/>
      <c r="E32" s="442"/>
      <c r="F32" s="218"/>
      <c r="G32" s="24"/>
      <c r="H32" s="24"/>
      <c r="I32" s="24"/>
    </row>
    <row r="33" spans="2:9" ht="30" customHeight="1" thickBot="1" x14ac:dyDescent="0.4">
      <c r="B33" s="154" t="s">
        <v>25</v>
      </c>
      <c r="C33" s="298" t="s">
        <v>17</v>
      </c>
      <c r="D33" s="155" t="s">
        <v>18</v>
      </c>
      <c r="E33" s="524" t="s">
        <v>26</v>
      </c>
      <c r="F33" s="218"/>
      <c r="G33" s="24"/>
      <c r="H33" s="24"/>
      <c r="I33" s="24"/>
    </row>
    <row r="34" spans="2:9" ht="20" customHeight="1" thickBot="1" x14ac:dyDescent="0.4">
      <c r="B34" s="156"/>
      <c r="C34" s="157"/>
      <c r="D34" s="157"/>
      <c r="E34" s="443"/>
      <c r="G34" s="24"/>
      <c r="H34" s="24"/>
      <c r="I34" s="24"/>
    </row>
    <row r="35" spans="2:9" ht="25.25" customHeight="1" x14ac:dyDescent="0.35">
      <c r="B35" s="149"/>
      <c r="C35" s="149"/>
      <c r="D35" s="149"/>
      <c r="E35" s="149"/>
      <c r="G35" s="28"/>
    </row>
    <row r="36" spans="2:9" x14ac:dyDescent="0.35">
      <c r="B36" s="219" t="s">
        <v>373</v>
      </c>
      <c r="C36" s="220"/>
      <c r="D36" s="221"/>
      <c r="E36" s="220"/>
    </row>
    <row r="37" spans="2:9" x14ac:dyDescent="0.35">
      <c r="B37" s="219" t="s">
        <v>27</v>
      </c>
      <c r="C37" s="219" t="s">
        <v>28</v>
      </c>
      <c r="D37" s="219" t="s">
        <v>29</v>
      </c>
      <c r="E37" s="219" t="s">
        <v>30</v>
      </c>
    </row>
    <row r="38" spans="2:9" x14ac:dyDescent="0.35">
      <c r="B38" s="436"/>
      <c r="C38" s="437"/>
      <c r="D38" s="438"/>
      <c r="E38" s="438"/>
    </row>
    <row r="39" spans="2:9" x14ac:dyDescent="0.35">
      <c r="B39" s="438"/>
      <c r="C39" s="438"/>
      <c r="D39" s="439"/>
      <c r="E39" s="438"/>
    </row>
    <row r="40" spans="2:9" x14ac:dyDescent="0.35">
      <c r="B40" s="438"/>
      <c r="C40" s="438"/>
      <c r="D40" s="439"/>
      <c r="E40" s="438"/>
    </row>
    <row r="41" spans="2:9" x14ac:dyDescent="0.35">
      <c r="B41" s="438"/>
      <c r="C41" s="438"/>
      <c r="D41" s="439"/>
      <c r="E41" s="438"/>
    </row>
    <row r="42" spans="2:9" ht="16" x14ac:dyDescent="0.4">
      <c r="B42" s="361"/>
      <c r="C42" s="362"/>
      <c r="D42" s="362"/>
      <c r="E42" s="362"/>
    </row>
  </sheetData>
  <sheetProtection algorithmName="SHA-512" hashValue="+HuBuDgWBukhYTa/I8BqHcwoWOdEfN52TMTJeVhS9eGuAtrSNbtgC7GYAsNKOgqJr9r5VhFTQ/1q2NHVqySXkQ==" saltValue="qyRZQUeEgOuPVZzlpDUNvw==" spinCount="100000" sheet="1" autoFilter="0"/>
  <mergeCells count="13">
    <mergeCell ref="B7:E7"/>
    <mergeCell ref="B14:E14"/>
    <mergeCell ref="B13:E13"/>
    <mergeCell ref="B2:E2"/>
    <mergeCell ref="B3:E3"/>
    <mergeCell ref="B4:E4"/>
    <mergeCell ref="B5:E5"/>
    <mergeCell ref="B12:E12"/>
    <mergeCell ref="B10:E10"/>
    <mergeCell ref="B9:E9"/>
    <mergeCell ref="B6:E6"/>
    <mergeCell ref="B8:E8"/>
    <mergeCell ref="B11:E11"/>
  </mergeCells>
  <conditionalFormatting sqref="E19">
    <cfRule type="expression" dxfId="181" priority="8">
      <formula>$C$19="no"</formula>
    </cfRule>
  </conditionalFormatting>
  <conditionalFormatting sqref="E21">
    <cfRule type="expression" dxfId="180" priority="7">
      <formula>$C$21="No"</formula>
    </cfRule>
  </conditionalFormatting>
  <conditionalFormatting sqref="E23">
    <cfRule type="expression" dxfId="179" priority="6">
      <formula>$C$23="No"</formula>
    </cfRule>
  </conditionalFormatting>
  <conditionalFormatting sqref="E25">
    <cfRule type="expression" dxfId="178" priority="5">
      <formula>$C$25="No"</formula>
    </cfRule>
  </conditionalFormatting>
  <conditionalFormatting sqref="E27">
    <cfRule type="expression" dxfId="177" priority="4">
      <formula>$C$27="No"</formula>
    </cfRule>
  </conditionalFormatting>
  <conditionalFormatting sqref="E29">
    <cfRule type="expression" dxfId="176" priority="3">
      <formula>$C$29="No"</formula>
    </cfRule>
  </conditionalFormatting>
  <conditionalFormatting sqref="E31">
    <cfRule type="expression" dxfId="175" priority="2">
      <formula>$C$31="No"</formula>
    </cfRule>
  </conditionalFormatting>
  <conditionalFormatting sqref="E33">
    <cfRule type="expression" dxfId="174" priority="1">
      <formula>$C$33="No"</formula>
    </cfRule>
  </conditionalFormatting>
  <hyperlinks>
    <hyperlink ref="E25" location="'D. Major Resi Refurb'!Print_Area" display="D. Major Residential Refurbishment" xr:uid="{4195FDED-C6DB-4B15-AFC8-DB2799BA7EBC}"/>
    <hyperlink ref="E27" location="'E. Minor Non-resi New Build'!Print_Area" display="E. Minor Non-Residential New Build" xr:uid="{AB82FBF7-F765-4C0C-B6C3-1A18B45D0F91}"/>
    <hyperlink ref="E29" location="'F. Minor Non-resi Refurb'!Print_Area" display="F. Minor Non-Residential Refurbishment" xr:uid="{B2B9E531-94EF-4736-8DF0-3D5218181953}"/>
    <hyperlink ref="E31" location="'G. Major Non-resi New Build. '!Print_Area" display="G. Major Non-Residential New Build" xr:uid="{0D4E7A32-2CB2-46D6-A893-394EE07CB589}"/>
    <hyperlink ref="E33" location="'H. Major Non-resi Refurb'!Print_Area" display="H. Major Non-Residential Refurbishment" xr:uid="{4F973358-6764-45F7-AD51-24A11B40054E}"/>
    <hyperlink ref="E23" location="'C. Major Resi New Build'!Print_Area" display="C. Major Residential New Build " xr:uid="{2811E2BE-B749-445F-BA8C-BD776CB8EA99}"/>
    <hyperlink ref="E21" location="'B. Minor Resi Refurb'!Print_Area" display="B. Minor Residential Refurbishment" xr:uid="{1DCA95EF-173B-41EF-8EFC-1589019A3055}"/>
    <hyperlink ref="E19" location="'A. Minor Resi New Build'!Print_Area" display="A.Minor Residential New Build" xr:uid="{8E63D61F-660C-4D73-AF98-B65CDFCA0527}"/>
  </hyperlinks>
  <pageMargins left="0.25" right="0.25" top="0.75" bottom="0.75" header="0.3" footer="0.3"/>
  <pageSetup paperSize="9" scale="50" fitToHeight="0" orientation="portrait" r:id="rId1"/>
  <headerFooter>
    <oddHeader>&amp;L&amp;"Aptos"&amp;10&amp;K000000 Official&amp;1#_x000D_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02FEBAD-029C-4D15-AAD8-5D7FCB95DACE}">
          <x14:formula1>
            <xm:f>'drop down options'!$B$3:$B$5</xm:f>
          </x14:formula1>
          <xm:sqref>G33 C19 C21 C23 C25 C27 C29 C31 G19 G21 G23 G25 G27 G29 G31 C33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2BF16-7B64-4BDB-B81F-FB2367810C47}">
  <sheetPr codeName="Sheet10">
    <tabColor theme="4"/>
    <pageSetUpPr fitToPage="1"/>
  </sheetPr>
  <dimension ref="A1:KYF195"/>
  <sheetViews>
    <sheetView showGridLines="0" zoomScale="70" zoomScaleNormal="70" workbookViewId="0">
      <pane ySplit="4" topLeftCell="A5" activePane="bottomLeft" state="frozen"/>
      <selection pane="bottomLeft" activeCell="C162" sqref="C162"/>
    </sheetView>
  </sheetViews>
  <sheetFormatPr defaultColWidth="8.90625" defaultRowHeight="15.5" x14ac:dyDescent="0.35"/>
  <cols>
    <col min="1" max="1" width="137" style="24" bestFit="1" customWidth="1"/>
    <col min="2" max="2" width="60.6328125" style="12" customWidth="1"/>
    <col min="3" max="4" width="14.6328125" style="12" customWidth="1"/>
    <col min="5" max="6" width="18.6328125" style="12" customWidth="1"/>
    <col min="7" max="7" width="80.6328125" style="35" customWidth="1"/>
    <col min="8" max="8" width="33.453125" style="12" customWidth="1"/>
    <col min="9" max="11" width="14.6328125" style="9" hidden="1" customWidth="1"/>
    <col min="12" max="16384" width="8.90625" style="27"/>
  </cols>
  <sheetData>
    <row r="1" spans="1:11" ht="30" customHeight="1" thickBot="1" x14ac:dyDescent="0.4">
      <c r="A1" s="591" t="s">
        <v>380</v>
      </c>
      <c r="B1" s="592"/>
      <c r="C1" s="592"/>
      <c r="D1" s="592"/>
      <c r="E1" s="592"/>
      <c r="F1" s="592"/>
      <c r="G1" s="593"/>
      <c r="H1" s="9"/>
    </row>
    <row r="2" spans="1:11" ht="40.25" customHeight="1" x14ac:dyDescent="0.35">
      <c r="A2" s="108" t="s">
        <v>56</v>
      </c>
      <c r="B2" s="131" t="s">
        <v>57</v>
      </c>
      <c r="C2" s="554" t="s">
        <v>58</v>
      </c>
      <c r="D2" s="555"/>
      <c r="E2" s="556" t="s">
        <v>59</v>
      </c>
      <c r="F2" s="557"/>
      <c r="G2" s="132" t="s">
        <v>60</v>
      </c>
      <c r="H2" s="36"/>
      <c r="I2" s="86" t="s">
        <v>61</v>
      </c>
      <c r="J2" s="86" t="s">
        <v>62</v>
      </c>
      <c r="K2" s="88" t="s">
        <v>63</v>
      </c>
    </row>
    <row r="3" spans="1:11" s="125" customFormat="1" ht="30" customHeight="1" thickBot="1" x14ac:dyDescent="0.4">
      <c r="A3" s="549"/>
      <c r="B3" s="550"/>
      <c r="C3" s="117" t="s">
        <v>64</v>
      </c>
      <c r="D3" s="118" t="s">
        <v>65</v>
      </c>
      <c r="E3" s="119" t="s">
        <v>66</v>
      </c>
      <c r="F3" s="120" t="s">
        <v>67</v>
      </c>
      <c r="G3" s="446"/>
      <c r="H3" s="122"/>
      <c r="I3" s="123"/>
      <c r="J3" s="123"/>
      <c r="K3" s="124"/>
    </row>
    <row r="4" spans="1:11" ht="30" customHeight="1" thickBot="1" x14ac:dyDescent="0.4">
      <c r="A4" s="566"/>
      <c r="B4" s="567"/>
      <c r="C4" s="103" t="s">
        <v>68</v>
      </c>
      <c r="D4" s="163">
        <f>E177</f>
        <v>0</v>
      </c>
      <c r="E4" s="21"/>
      <c r="F4" s="47"/>
      <c r="G4" s="10"/>
      <c r="H4" s="37"/>
      <c r="I4" s="87"/>
      <c r="J4" s="87"/>
      <c r="K4" s="88"/>
    </row>
    <row r="5" spans="1:11" ht="50" customHeight="1" x14ac:dyDescent="0.35">
      <c r="A5" s="568" t="s">
        <v>69</v>
      </c>
      <c r="B5" s="569"/>
      <c r="C5" s="70"/>
      <c r="D5" s="71"/>
      <c r="E5" s="469"/>
      <c r="F5" s="470"/>
      <c r="G5" s="447"/>
      <c r="H5" s="9"/>
      <c r="I5" s="88"/>
      <c r="J5" s="88"/>
      <c r="K5" s="86"/>
    </row>
    <row r="6" spans="1:11" ht="26" customHeight="1" x14ac:dyDescent="0.35">
      <c r="A6" s="182" t="s">
        <v>70</v>
      </c>
      <c r="B6" s="252"/>
      <c r="C6" s="50"/>
      <c r="D6" s="23"/>
      <c r="E6" s="260"/>
      <c r="F6" s="261"/>
      <c r="G6" s="341"/>
      <c r="I6" s="88"/>
      <c r="J6" s="88"/>
      <c r="K6" s="88"/>
    </row>
    <row r="7" spans="1:11" ht="26" customHeight="1" x14ac:dyDescent="0.35">
      <c r="A7" s="182" t="s">
        <v>71</v>
      </c>
      <c r="B7" s="252"/>
      <c r="C7" s="50"/>
      <c r="D7" s="23"/>
      <c r="E7" s="260"/>
      <c r="F7" s="261"/>
      <c r="G7" s="341"/>
      <c r="I7" s="88"/>
      <c r="J7" s="88"/>
      <c r="K7" s="88"/>
    </row>
    <row r="8" spans="1:11" ht="72.650000000000006" customHeight="1" x14ac:dyDescent="0.35">
      <c r="A8" s="182" t="s">
        <v>72</v>
      </c>
      <c r="B8" s="252"/>
      <c r="C8" s="50"/>
      <c r="D8" s="23"/>
      <c r="E8" s="260"/>
      <c r="F8" s="261"/>
      <c r="G8" s="341"/>
      <c r="I8" s="88"/>
      <c r="J8" s="88"/>
      <c r="K8" s="88"/>
    </row>
    <row r="9" spans="1:11" ht="26" customHeight="1" x14ac:dyDescent="0.35">
      <c r="A9" s="182" t="s">
        <v>73</v>
      </c>
      <c r="B9" s="252"/>
      <c r="C9" s="50"/>
      <c r="D9" s="23"/>
      <c r="E9" s="260"/>
      <c r="F9" s="261"/>
      <c r="G9" s="341"/>
      <c r="I9" s="88"/>
      <c r="J9" s="88"/>
      <c r="K9" s="88"/>
    </row>
    <row r="10" spans="1:11" ht="26" customHeight="1" thickBot="1" x14ac:dyDescent="0.4">
      <c r="A10" s="214" t="s">
        <v>206</v>
      </c>
      <c r="B10" s="252"/>
      <c r="C10" s="50"/>
      <c r="D10" s="23"/>
      <c r="E10" s="260"/>
      <c r="F10" s="261"/>
      <c r="G10" s="341"/>
      <c r="I10" s="88"/>
      <c r="J10" s="88"/>
      <c r="K10" s="88"/>
    </row>
    <row r="11" spans="1:11" ht="40.25" customHeight="1" x14ac:dyDescent="0.35">
      <c r="A11" s="172" t="s">
        <v>75</v>
      </c>
      <c r="B11" s="241"/>
      <c r="C11" s="97"/>
      <c r="D11" s="98"/>
      <c r="E11" s="471"/>
      <c r="F11" s="472"/>
      <c r="G11" s="449"/>
      <c r="H11" s="9"/>
      <c r="I11" s="88"/>
      <c r="J11" s="88"/>
      <c r="K11" s="88"/>
    </row>
    <row r="12" spans="1:11" ht="26" customHeight="1" x14ac:dyDescent="0.35">
      <c r="A12" s="16" t="s">
        <v>76</v>
      </c>
      <c r="B12" s="245"/>
      <c r="C12" s="53"/>
      <c r="D12" s="54"/>
      <c r="E12" s="260"/>
      <c r="F12" s="261"/>
      <c r="G12" s="341"/>
      <c r="H12" s="38"/>
      <c r="I12" s="85"/>
      <c r="J12" s="85"/>
      <c r="K12" s="85"/>
    </row>
    <row r="13" spans="1:11" ht="53" customHeight="1" x14ac:dyDescent="0.35">
      <c r="A13" s="185" t="s">
        <v>388</v>
      </c>
      <c r="B13" s="246" t="s">
        <v>17</v>
      </c>
      <c r="C13" s="55"/>
      <c r="D13" s="56"/>
      <c r="E13" s="262"/>
      <c r="F13" s="263"/>
      <c r="G13" s="338" t="s">
        <v>329</v>
      </c>
      <c r="H13" s="39"/>
      <c r="I13" s="85"/>
      <c r="J13" s="85"/>
      <c r="K13" s="85"/>
    </row>
    <row r="14" spans="1:11" ht="26" customHeight="1" x14ac:dyDescent="0.35">
      <c r="A14" s="17" t="s">
        <v>77</v>
      </c>
      <c r="B14" s="238"/>
      <c r="C14" s="57"/>
      <c r="D14" s="58"/>
      <c r="E14" s="473"/>
      <c r="F14" s="474"/>
      <c r="G14" s="341"/>
      <c r="H14" s="39"/>
      <c r="I14" s="85"/>
      <c r="J14" s="85"/>
      <c r="K14" s="85"/>
    </row>
    <row r="15" spans="1:11" ht="46.5" x14ac:dyDescent="0.35">
      <c r="A15" s="209" t="s">
        <v>192</v>
      </c>
      <c r="B15" s="281">
        <v>0</v>
      </c>
      <c r="C15" s="57"/>
      <c r="D15" s="58"/>
      <c r="E15" s="475"/>
      <c r="F15" s="476"/>
      <c r="G15" s="340" t="s">
        <v>361</v>
      </c>
      <c r="H15" s="39"/>
      <c r="I15" s="85"/>
      <c r="J15" s="85"/>
      <c r="K15" s="85"/>
    </row>
    <row r="16" spans="1:11" ht="26" customHeight="1" x14ac:dyDescent="0.35">
      <c r="A16" s="188" t="s">
        <v>79</v>
      </c>
      <c r="B16" s="281" t="s">
        <v>17</v>
      </c>
      <c r="C16" s="55">
        <f>J16</f>
        <v>40</v>
      </c>
      <c r="D16" s="56">
        <f>MIN(J16:K16)</f>
        <v>0</v>
      </c>
      <c r="E16" s="262"/>
      <c r="F16" s="263"/>
      <c r="G16" s="340"/>
      <c r="H16" s="39"/>
      <c r="I16" s="85">
        <v>40</v>
      </c>
      <c r="J16" s="85" cm="1">
        <f t="array" ref="J16">_xlfn.IFS(B17="Select from dropdown menu",40, B17="&gt;=100% achievable",40,B17="&gt;=60% achievable",30,B17="&gt;=50% achievable",20,B17="&gt;=35% achievable",10,B17="&lt;35% achievable",0)</f>
        <v>40</v>
      </c>
      <c r="K16" s="85" cm="1">
        <f t="array" ref="K16">_xlfn.IFS(B16="&gt;=100%",40,B16="&gt;=60%",30,B16="&gt;=50%",20,B16="&gt;=35%",10,B16="&lt;35%",0,B16="Select from dropdown menu",0)</f>
        <v>0</v>
      </c>
    </row>
    <row r="17" spans="1:8092" ht="31" x14ac:dyDescent="0.35">
      <c r="A17" s="188" t="s">
        <v>80</v>
      </c>
      <c r="B17" s="281" t="s">
        <v>17</v>
      </c>
      <c r="C17" s="55"/>
      <c r="D17" s="56"/>
      <c r="E17" s="262"/>
      <c r="F17" s="263"/>
      <c r="G17" s="340"/>
      <c r="H17" s="39"/>
      <c r="I17" s="85"/>
      <c r="J17" s="85"/>
      <c r="K17" s="85"/>
    </row>
    <row r="18" spans="1:8092" ht="26" customHeight="1" x14ac:dyDescent="0.35">
      <c r="A18" s="188" t="s">
        <v>82</v>
      </c>
      <c r="B18" s="236">
        <v>0</v>
      </c>
      <c r="C18" s="55"/>
      <c r="D18" s="56"/>
      <c r="E18" s="262"/>
      <c r="F18" s="263"/>
      <c r="G18" s="340"/>
      <c r="H18" s="39"/>
      <c r="I18" s="85"/>
      <c r="J18" s="85"/>
      <c r="K18" s="85"/>
    </row>
    <row r="19" spans="1:8092" ht="31" x14ac:dyDescent="0.35">
      <c r="A19" s="189" t="s">
        <v>83</v>
      </c>
      <c r="B19" s="246" t="s">
        <v>17</v>
      </c>
      <c r="C19" s="55">
        <f>J19</f>
        <v>10</v>
      </c>
      <c r="D19" s="56">
        <f>MIN(J19:K19)</f>
        <v>0</v>
      </c>
      <c r="E19" s="262"/>
      <c r="F19" s="263"/>
      <c r="G19" s="341" t="s">
        <v>364</v>
      </c>
      <c r="H19" s="27"/>
      <c r="I19" s="85">
        <v>10</v>
      </c>
      <c r="J19" s="85" cm="1">
        <f t="array" ref="J19">_xlfn.IFS(B19="&gt;=15% Be Lean Achieved",10,B19="&gt;=10% Be Lean Achieved",10,B19="&lt;15% Be Lean Achieved",I19,B19="&lt;10% Be Lean Achieved",10,B19="Select from dropdown menu",10,B19="N/A (10% not technically achivable)",0,B19="N/A (15% not technically achievable)",0)</f>
        <v>10</v>
      </c>
      <c r="K19" s="85" cm="1">
        <f t="array" ref="K19">_xlfn.IFS(B19="&gt;=15% Be Lean Achieved",10,B19="&gt;=10% Be Lean Achieved",10,B19="&lt;15% Be Lean Achieved",0,B19="&lt;10% Be Lean Achieved",0,B19="Select from dropdown menu",0,B19="N/A (10% not technically achivable)",0,B19="N/A (15% not technically achievable)",0)</f>
        <v>0</v>
      </c>
    </row>
    <row r="20" spans="1:8092" ht="26" customHeight="1" x14ac:dyDescent="0.35">
      <c r="A20" s="188" t="s">
        <v>207</v>
      </c>
      <c r="B20" s="246" t="s">
        <v>17</v>
      </c>
      <c r="C20" s="55">
        <f>J20</f>
        <v>1</v>
      </c>
      <c r="D20" s="56">
        <f>MIN(J20:K20)</f>
        <v>0</v>
      </c>
      <c r="E20" s="262"/>
      <c r="F20" s="263"/>
      <c r="G20" s="341" t="s">
        <v>330</v>
      </c>
      <c r="H20" s="27"/>
      <c r="I20" s="88">
        <v>1</v>
      </c>
      <c r="J20" s="85">
        <f>IF(B20="N/A",0,I20)</f>
        <v>1</v>
      </c>
      <c r="K20" s="85">
        <f>IF(B20="Yes",J20,0)</f>
        <v>0</v>
      </c>
    </row>
    <row r="21" spans="1:8092" ht="26" customHeight="1" x14ac:dyDescent="0.35">
      <c r="A21" s="188" t="s">
        <v>85</v>
      </c>
      <c r="B21" s="246" t="s">
        <v>86</v>
      </c>
      <c r="C21" s="55"/>
      <c r="D21" s="56"/>
      <c r="E21" s="262"/>
      <c r="F21" s="263"/>
      <c r="G21" s="341"/>
      <c r="H21" s="27"/>
      <c r="I21" s="85"/>
      <c r="J21" s="85"/>
      <c r="K21" s="85"/>
    </row>
    <row r="22" spans="1:8092" ht="26" customHeight="1" x14ac:dyDescent="0.35">
      <c r="A22" s="188" t="s">
        <v>87</v>
      </c>
      <c r="B22" s="246" t="s">
        <v>86</v>
      </c>
      <c r="C22" s="55"/>
      <c r="D22" s="56"/>
      <c r="E22" s="262"/>
      <c r="F22" s="263"/>
      <c r="G22" s="341"/>
      <c r="H22" s="27"/>
      <c r="I22" s="85"/>
      <c r="J22" s="85"/>
      <c r="K22" s="85"/>
    </row>
    <row r="23" spans="1:8092" ht="26" customHeight="1" x14ac:dyDescent="0.35">
      <c r="A23" s="188" t="s">
        <v>88</v>
      </c>
      <c r="B23" s="236">
        <v>0</v>
      </c>
      <c r="C23" s="55"/>
      <c r="D23" s="56"/>
      <c r="E23" s="262"/>
      <c r="F23" s="263"/>
      <c r="G23" s="341"/>
      <c r="H23" s="27"/>
      <c r="I23" s="85"/>
      <c r="J23" s="85"/>
      <c r="K23" s="85"/>
    </row>
    <row r="24" spans="1:8092" ht="26" customHeight="1" x14ac:dyDescent="0.35">
      <c r="A24" s="188" t="s">
        <v>89</v>
      </c>
      <c r="B24" s="236">
        <v>0</v>
      </c>
      <c r="C24" s="55"/>
      <c r="D24" s="56"/>
      <c r="E24" s="262"/>
      <c r="F24" s="263"/>
      <c r="G24" s="356"/>
      <c r="H24" s="38"/>
      <c r="I24" s="85"/>
      <c r="J24" s="85"/>
      <c r="K24" s="85"/>
    </row>
    <row r="25" spans="1:8092" ht="26" customHeight="1" x14ac:dyDescent="0.35">
      <c r="A25" s="182" t="s">
        <v>90</v>
      </c>
      <c r="B25" s="246" t="s">
        <v>86</v>
      </c>
      <c r="C25" s="55"/>
      <c r="D25" s="56"/>
      <c r="E25" s="262"/>
      <c r="F25" s="263"/>
      <c r="G25" s="343"/>
      <c r="H25" s="38"/>
      <c r="I25" s="85"/>
      <c r="J25" s="85"/>
      <c r="K25" s="85"/>
    </row>
    <row r="26" spans="1:8092" ht="47" thickBot="1" x14ac:dyDescent="0.4">
      <c r="A26" s="190" t="s">
        <v>91</v>
      </c>
      <c r="B26" s="282">
        <v>0</v>
      </c>
      <c r="C26" s="55"/>
      <c r="D26" s="56"/>
      <c r="E26" s="262"/>
      <c r="F26" s="263"/>
      <c r="G26" s="341" t="s">
        <v>331</v>
      </c>
      <c r="I26" s="88"/>
      <c r="J26" s="88"/>
      <c r="K26" s="88"/>
    </row>
    <row r="27" spans="1:8092" ht="15" customHeight="1" x14ac:dyDescent="0.35">
      <c r="A27" s="15"/>
      <c r="B27" s="238"/>
      <c r="C27" s="137" t="s">
        <v>92</v>
      </c>
      <c r="D27" s="138"/>
      <c r="E27" s="266"/>
      <c r="F27" s="267"/>
      <c r="G27" s="341"/>
      <c r="I27" s="88"/>
      <c r="J27" s="88"/>
      <c r="K27" s="88"/>
    </row>
    <row r="28" spans="1:8092" ht="40.25" customHeight="1" x14ac:dyDescent="0.35">
      <c r="A28" s="191" t="s">
        <v>93</v>
      </c>
      <c r="B28" s="239" t="s">
        <v>94</v>
      </c>
      <c r="C28" s="139">
        <f>SUM(C13:C26)</f>
        <v>51</v>
      </c>
      <c r="D28" s="140">
        <f>SUM(D13:D27)</f>
        <v>0</v>
      </c>
      <c r="E28" s="260"/>
      <c r="F28" s="261"/>
      <c r="G28" s="356"/>
      <c r="H28" s="27"/>
      <c r="I28" s="88"/>
      <c r="J28" s="88"/>
      <c r="K28" s="88"/>
    </row>
    <row r="29" spans="1:8092" ht="15" customHeight="1" thickBot="1" x14ac:dyDescent="0.4">
      <c r="A29" s="75"/>
      <c r="B29" s="240"/>
      <c r="C29" s="141" t="s">
        <v>95</v>
      </c>
      <c r="D29" s="162">
        <f>_xlfn.PERCENTOF(D28,C28)</f>
        <v>0</v>
      </c>
      <c r="E29" s="268"/>
      <c r="F29" s="269"/>
      <c r="G29" s="344"/>
      <c r="H29" s="35"/>
      <c r="I29" s="85"/>
      <c r="J29" s="85"/>
      <c r="K29" s="88"/>
    </row>
    <row r="30" spans="1:8092" ht="40.25" customHeight="1" x14ac:dyDescent="0.35">
      <c r="A30" s="109" t="s">
        <v>96</v>
      </c>
      <c r="B30" s="241"/>
      <c r="C30" s="76"/>
      <c r="D30" s="77"/>
      <c r="E30" s="471"/>
      <c r="F30" s="472"/>
      <c r="G30" s="449"/>
      <c r="H30" s="9"/>
      <c r="I30" s="88"/>
      <c r="J30" s="88"/>
      <c r="K30" s="85"/>
    </row>
    <row r="31" spans="1:8092" s="29" customFormat="1" ht="26" customHeight="1" x14ac:dyDescent="0.35">
      <c r="A31" s="213" t="s">
        <v>97</v>
      </c>
      <c r="B31" s="242" t="s">
        <v>17</v>
      </c>
      <c r="C31" s="55">
        <f>J31</f>
        <v>16</v>
      </c>
      <c r="D31" s="56">
        <f>MIN(J31:K31)</f>
        <v>0</v>
      </c>
      <c r="E31" s="262"/>
      <c r="F31" s="263"/>
      <c r="G31" s="341" t="s">
        <v>359</v>
      </c>
      <c r="H31" s="38"/>
      <c r="I31" s="85">
        <v>16</v>
      </c>
      <c r="J31" s="85" cm="1">
        <f t="array" ref="J31">_xlfn.IFS(B32="N/A",0,B32="Outstanding Achievable",16,B32="Excellent Achievable",8,B32="Very Good Achievable",4,B32="Good Achievable",0,B32="Select from dropdown menu",16,B32="5 Stars achievable",16,B32="4 Stars achievable",8,B32="3 Stars achievable",4,B32="2 Stars achievable",0)</f>
        <v>16</v>
      </c>
      <c r="K31" s="88"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28.5" thickBot="1" x14ac:dyDescent="0.4">
      <c r="A32" s="223" t="s">
        <v>193</v>
      </c>
      <c r="B32" s="242" t="s">
        <v>17</v>
      </c>
      <c r="C32" s="55"/>
      <c r="D32" s="56"/>
      <c r="E32" s="262"/>
      <c r="F32" s="263"/>
      <c r="G32" s="356"/>
      <c r="H32" s="38"/>
      <c r="I32" s="85"/>
      <c r="J32" s="85"/>
      <c r="K32" s="88"/>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x14ac:dyDescent="0.35">
      <c r="A33" s="15"/>
      <c r="B33" s="238"/>
      <c r="C33" s="137" t="s">
        <v>92</v>
      </c>
      <c r="D33" s="138"/>
      <c r="E33" s="266"/>
      <c r="F33" s="267"/>
      <c r="G33" s="343"/>
      <c r="I33" s="88"/>
      <c r="J33" s="88"/>
      <c r="K33" s="85"/>
    </row>
    <row r="34" spans="1:8092" ht="40.25" customHeight="1" x14ac:dyDescent="0.35">
      <c r="A34" s="191" t="s">
        <v>93</v>
      </c>
      <c r="B34" s="239" t="s">
        <v>94</v>
      </c>
      <c r="C34" s="139">
        <f>SUM(C31:C32)</f>
        <v>16</v>
      </c>
      <c r="D34" s="140">
        <f>SUM(D31:D33)</f>
        <v>0</v>
      </c>
      <c r="E34" s="260"/>
      <c r="F34" s="261"/>
      <c r="G34" s="349"/>
      <c r="H34" s="9"/>
      <c r="I34" s="88"/>
      <c r="J34" s="88"/>
      <c r="K34" s="88"/>
    </row>
    <row r="35" spans="1:8092" ht="15" customHeight="1" thickBot="1" x14ac:dyDescent="0.4">
      <c r="A35" s="78"/>
      <c r="B35" s="244"/>
      <c r="C35" s="141" t="s">
        <v>95</v>
      </c>
      <c r="D35" s="162">
        <f>_xlfn.PERCENTOF(D34,C34)</f>
        <v>0</v>
      </c>
      <c r="E35" s="270"/>
      <c r="F35" s="271"/>
      <c r="G35" s="346"/>
      <c r="H35" s="40"/>
      <c r="I35" s="89"/>
      <c r="J35" s="89"/>
      <c r="K35" s="88"/>
    </row>
    <row r="36" spans="1:8092" ht="40.25" customHeight="1" x14ac:dyDescent="0.35">
      <c r="A36" s="109" t="s">
        <v>99</v>
      </c>
      <c r="B36" s="241"/>
      <c r="C36" s="79"/>
      <c r="D36" s="77"/>
      <c r="E36" s="471"/>
      <c r="F36" s="472"/>
      <c r="G36" s="449"/>
      <c r="H36" s="9"/>
      <c r="I36" s="88"/>
      <c r="J36" s="88"/>
      <c r="K36" s="88"/>
    </row>
    <row r="37" spans="1:8092" s="29" customFormat="1" ht="26" customHeight="1" x14ac:dyDescent="0.35">
      <c r="A37" s="16" t="s">
        <v>100</v>
      </c>
      <c r="B37" s="245"/>
      <c r="C37" s="59"/>
      <c r="D37" s="60"/>
      <c r="E37" s="260"/>
      <c r="F37" s="261"/>
      <c r="G37" s="341"/>
      <c r="H37" s="39"/>
      <c r="I37" s="85"/>
      <c r="J37" s="85"/>
      <c r="K37" s="88"/>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1" x14ac:dyDescent="0.35">
      <c r="A38" s="185" t="s">
        <v>394</v>
      </c>
      <c r="B38" s="246" t="s">
        <v>17</v>
      </c>
      <c r="C38" s="55">
        <f>J38</f>
        <v>4</v>
      </c>
      <c r="D38" s="56">
        <f>K38</f>
        <v>0</v>
      </c>
      <c r="E38" s="262"/>
      <c r="F38" s="263"/>
      <c r="G38" s="356" t="s">
        <v>407</v>
      </c>
      <c r="H38" s="27"/>
      <c r="I38" s="88">
        <v>4</v>
      </c>
      <c r="J38" s="88">
        <f>IF(B38="N/A",0,I38)</f>
        <v>4</v>
      </c>
      <c r="K38" s="85">
        <f>IF(B38="Yes - maximum Wat 01 credits will be achieved",J38,0)</f>
        <v>0</v>
      </c>
    </row>
    <row r="39" spans="1:8092" ht="26" customHeight="1" x14ac:dyDescent="0.35">
      <c r="A39" s="105" t="s">
        <v>102</v>
      </c>
      <c r="B39" s="247"/>
      <c r="C39" s="51"/>
      <c r="D39" s="52"/>
      <c r="E39" s="260"/>
      <c r="F39" s="261"/>
      <c r="G39" s="341"/>
      <c r="I39" s="88"/>
      <c r="J39" s="88"/>
      <c r="K39" s="85"/>
    </row>
    <row r="40" spans="1:8092" ht="26" customHeight="1" x14ac:dyDescent="0.35">
      <c r="A40" s="194" t="s">
        <v>103</v>
      </c>
      <c r="B40" s="246" t="s">
        <v>17</v>
      </c>
      <c r="C40" s="55">
        <f>J40</f>
        <v>1</v>
      </c>
      <c r="D40" s="56">
        <f>K40</f>
        <v>0</v>
      </c>
      <c r="E40" s="262"/>
      <c r="F40" s="263"/>
      <c r="G40" s="356"/>
      <c r="H40" s="27"/>
      <c r="I40" s="88">
        <v>1</v>
      </c>
      <c r="J40" s="88">
        <f>IF(B40="N/A",0,I40)</f>
        <v>1</v>
      </c>
      <c r="K40" s="85">
        <f>IF(B40="Yes",J40,0)</f>
        <v>0</v>
      </c>
    </row>
    <row r="41" spans="1:8092" ht="26" customHeight="1" x14ac:dyDescent="0.35">
      <c r="A41" s="194" t="s">
        <v>104</v>
      </c>
      <c r="B41" s="246" t="s">
        <v>17</v>
      </c>
      <c r="C41" s="55">
        <f t="shared" ref="C41:D44" si="0">J41</f>
        <v>1</v>
      </c>
      <c r="D41" s="56">
        <f t="shared" si="0"/>
        <v>0</v>
      </c>
      <c r="E41" s="262"/>
      <c r="F41" s="263"/>
      <c r="G41" s="356"/>
      <c r="H41" s="27"/>
      <c r="I41" s="88">
        <v>1</v>
      </c>
      <c r="J41" s="88">
        <f>IF(B41="N/A",0,I41)</f>
        <v>1</v>
      </c>
      <c r="K41" s="85">
        <f>IF(B41="Yes",J41,0)</f>
        <v>0</v>
      </c>
    </row>
    <row r="42" spans="1:8092" ht="26" customHeight="1" x14ac:dyDescent="0.35">
      <c r="A42" s="194" t="s">
        <v>105</v>
      </c>
      <c r="B42" s="246" t="s">
        <v>17</v>
      </c>
      <c r="C42" s="55">
        <f t="shared" si="0"/>
        <v>2</v>
      </c>
      <c r="D42" s="56">
        <f t="shared" si="0"/>
        <v>0</v>
      </c>
      <c r="E42" s="262"/>
      <c r="F42" s="263"/>
      <c r="G42" s="356"/>
      <c r="H42" s="27"/>
      <c r="I42" s="88">
        <v>2</v>
      </c>
      <c r="J42" s="88">
        <f>IF(B42="N/A",0,I42)</f>
        <v>2</v>
      </c>
      <c r="K42" s="85">
        <f>IF(B42="Yes",J42,0)</f>
        <v>0</v>
      </c>
    </row>
    <row r="43" spans="1:8092" ht="26" customHeight="1" x14ac:dyDescent="0.35">
      <c r="A43" s="194" t="s">
        <v>106</v>
      </c>
      <c r="B43" s="246" t="s">
        <v>17</v>
      </c>
      <c r="C43" s="55">
        <f t="shared" si="0"/>
        <v>2</v>
      </c>
      <c r="D43" s="56">
        <f t="shared" si="0"/>
        <v>0</v>
      </c>
      <c r="E43" s="262"/>
      <c r="F43" s="263"/>
      <c r="G43" s="356"/>
      <c r="H43" s="27"/>
      <c r="I43" s="88">
        <v>2</v>
      </c>
      <c r="J43" s="88">
        <f>IF(B43="N/A",0,I43)</f>
        <v>2</v>
      </c>
      <c r="K43" s="85">
        <f>IF(B43="Yes",J43,0)</f>
        <v>0</v>
      </c>
    </row>
    <row r="44" spans="1:8092" ht="26" customHeight="1" thickBot="1" x14ac:dyDescent="0.4">
      <c r="A44" s="194" t="s">
        <v>107</v>
      </c>
      <c r="B44" s="246" t="s">
        <v>17</v>
      </c>
      <c r="C44" s="55">
        <f t="shared" si="0"/>
        <v>1</v>
      </c>
      <c r="D44" s="56">
        <f t="shared" si="0"/>
        <v>0</v>
      </c>
      <c r="E44" s="262"/>
      <c r="F44" s="263"/>
      <c r="G44" s="356"/>
      <c r="H44" s="27"/>
      <c r="I44" s="88">
        <v>1</v>
      </c>
      <c r="J44" s="88">
        <f>IF(B44="N/A",0,I44)</f>
        <v>1</v>
      </c>
      <c r="K44" s="85">
        <f>IF(B44="Yes",J44,0)</f>
        <v>0</v>
      </c>
    </row>
    <row r="45" spans="1:8092" ht="15" customHeight="1" x14ac:dyDescent="0.35">
      <c r="A45" s="15"/>
      <c r="B45" s="247"/>
      <c r="C45" s="137" t="s">
        <v>92</v>
      </c>
      <c r="D45" s="138"/>
      <c r="E45" s="260"/>
      <c r="F45" s="261"/>
      <c r="G45" s="341"/>
      <c r="I45" s="88"/>
      <c r="J45" s="88"/>
      <c r="K45" s="88"/>
    </row>
    <row r="46" spans="1:8092" ht="40.25" customHeight="1" x14ac:dyDescent="0.35">
      <c r="A46" s="191" t="s">
        <v>93</v>
      </c>
      <c r="B46" s="239" t="s">
        <v>94</v>
      </c>
      <c r="C46" s="139">
        <f>SUM(C38:C44)</f>
        <v>11</v>
      </c>
      <c r="D46" s="140">
        <f>SUM(D38:D45)</f>
        <v>0</v>
      </c>
      <c r="E46" s="260"/>
      <c r="F46" s="261"/>
      <c r="G46" s="356"/>
      <c r="H46" s="27"/>
      <c r="I46" s="88"/>
      <c r="J46" s="88"/>
      <c r="K46" s="88"/>
    </row>
    <row r="47" spans="1:8092" ht="15" customHeight="1" thickBot="1" x14ac:dyDescent="0.4">
      <c r="A47" s="72"/>
      <c r="B47" s="240"/>
      <c r="C47" s="141" t="s">
        <v>95</v>
      </c>
      <c r="D47" s="162">
        <f>_xlfn.PERCENTOF(D46,C46)</f>
        <v>0</v>
      </c>
      <c r="E47" s="272"/>
      <c r="F47" s="273"/>
      <c r="G47" s="344"/>
      <c r="I47" s="88"/>
      <c r="J47" s="88"/>
      <c r="K47" s="88"/>
    </row>
    <row r="48" spans="1:8092" ht="40.25" customHeight="1" x14ac:dyDescent="0.35">
      <c r="A48" s="109" t="s">
        <v>108</v>
      </c>
      <c r="B48" s="241"/>
      <c r="C48" s="79"/>
      <c r="D48" s="77"/>
      <c r="E48" s="471"/>
      <c r="F48" s="472"/>
      <c r="G48" s="449"/>
      <c r="H48" s="9"/>
      <c r="I48" s="88"/>
      <c r="J48" s="88"/>
      <c r="K48" s="88"/>
    </row>
    <row r="49" spans="1:8092" ht="26" customHeight="1" x14ac:dyDescent="0.35">
      <c r="A49" s="22" t="s">
        <v>195</v>
      </c>
      <c r="B49" s="238"/>
      <c r="C49" s="51"/>
      <c r="D49" s="52"/>
      <c r="E49" s="473"/>
      <c r="F49" s="474"/>
      <c r="G49" s="341" t="s">
        <v>367</v>
      </c>
      <c r="H49" s="25"/>
      <c r="I49" s="91"/>
      <c r="J49" s="91"/>
      <c r="K49" s="88"/>
    </row>
    <row r="50" spans="1:8092" s="29" customFormat="1" ht="26" customHeight="1" x14ac:dyDescent="0.35">
      <c r="A50" s="197" t="s">
        <v>196</v>
      </c>
      <c r="B50" s="242" t="s">
        <v>17</v>
      </c>
      <c r="C50" s="133"/>
      <c r="D50" s="134"/>
      <c r="E50" s="262"/>
      <c r="F50" s="263"/>
      <c r="G50" s="355"/>
      <c r="H50" s="41"/>
      <c r="I50" s="92">
        <v>0</v>
      </c>
      <c r="J50" s="92"/>
      <c r="K50" s="88"/>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row>
    <row r="51" spans="1:8092" ht="26" customHeight="1" x14ac:dyDescent="0.35">
      <c r="A51" s="212" t="s">
        <v>197</v>
      </c>
      <c r="B51" s="242" t="s">
        <v>17</v>
      </c>
      <c r="C51" s="133"/>
      <c r="D51" s="134"/>
      <c r="E51" s="262"/>
      <c r="F51" s="263"/>
      <c r="G51" s="356"/>
      <c r="H51" s="27"/>
      <c r="I51" s="88">
        <v>0</v>
      </c>
      <c r="J51" s="88"/>
      <c r="K51" s="90"/>
    </row>
    <row r="52" spans="1:8092" ht="62" x14ac:dyDescent="0.35">
      <c r="A52" s="195" t="s">
        <v>109</v>
      </c>
      <c r="B52" s="249"/>
      <c r="C52" s="133"/>
      <c r="D52" s="134"/>
      <c r="E52" s="274"/>
      <c r="F52" s="275"/>
      <c r="G52" s="341" t="s">
        <v>333</v>
      </c>
      <c r="H52" s="35"/>
      <c r="I52" s="85"/>
      <c r="J52" s="85"/>
      <c r="K52" s="88"/>
    </row>
    <row r="53" spans="1:8092" ht="32.4" customHeight="1" x14ac:dyDescent="0.35">
      <c r="A53" s="227" t="s">
        <v>110</v>
      </c>
      <c r="B53" s="239" t="s">
        <v>17</v>
      </c>
      <c r="C53" s="135">
        <f>J53</f>
        <v>5</v>
      </c>
      <c r="D53" s="136">
        <f>K53</f>
        <v>0</v>
      </c>
      <c r="E53" s="262"/>
      <c r="F53" s="263"/>
      <c r="G53" s="356"/>
      <c r="H53" s="27"/>
      <c r="I53" s="93">
        <v>5</v>
      </c>
      <c r="J53" s="88">
        <f t="shared" ref="J53:J58" si="1">IF(B53="N/A (Provide explanation in further information option below)",0,I53)</f>
        <v>5</v>
      </c>
      <c r="K53" s="90" cm="1">
        <f t="array" ref="K53">_xlfn.IFS(B53="Not implemented as all targets are met higher up the hierarchy",J53,B53="Implemented",J53,B53="Select from dropdown menu",0,B53="not implemented",0,B53="N/A (Provide explanation in further information option below)",0)</f>
        <v>0</v>
      </c>
    </row>
    <row r="54" spans="1:8092" ht="26" customHeight="1" x14ac:dyDescent="0.35">
      <c r="A54" s="227" t="s">
        <v>111</v>
      </c>
      <c r="B54" s="239" t="s">
        <v>17</v>
      </c>
      <c r="C54" s="135">
        <f t="shared" ref="C54:D58" si="2">J54</f>
        <v>4</v>
      </c>
      <c r="D54" s="136">
        <f t="shared" si="2"/>
        <v>0</v>
      </c>
      <c r="E54" s="262"/>
      <c r="F54" s="263"/>
      <c r="G54" s="356"/>
      <c r="H54" s="27"/>
      <c r="I54" s="93">
        <v>4</v>
      </c>
      <c r="J54" s="88">
        <f t="shared" si="1"/>
        <v>4</v>
      </c>
      <c r="K54" s="90"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8092" ht="26" customHeight="1" x14ac:dyDescent="0.35">
      <c r="A55" s="227" t="s">
        <v>112</v>
      </c>
      <c r="B55" s="239" t="s">
        <v>17</v>
      </c>
      <c r="C55" s="135">
        <f t="shared" si="2"/>
        <v>3</v>
      </c>
      <c r="D55" s="136">
        <f>K55</f>
        <v>0</v>
      </c>
      <c r="E55" s="262"/>
      <c r="F55" s="263"/>
      <c r="G55" s="356"/>
      <c r="H55" s="27"/>
      <c r="I55" s="93">
        <v>3</v>
      </c>
      <c r="J55" s="88">
        <f t="shared" si="1"/>
        <v>3</v>
      </c>
      <c r="K55" s="90"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8092" ht="26" customHeight="1" x14ac:dyDescent="0.35">
      <c r="A56" s="227" t="s">
        <v>113</v>
      </c>
      <c r="B56" s="239" t="s">
        <v>17</v>
      </c>
      <c r="C56" s="135">
        <f t="shared" si="2"/>
        <v>2</v>
      </c>
      <c r="D56" s="136">
        <f t="shared" si="2"/>
        <v>0</v>
      </c>
      <c r="E56" s="262"/>
      <c r="F56" s="263"/>
      <c r="G56" s="356"/>
      <c r="H56" s="27"/>
      <c r="I56" s="93">
        <v>2</v>
      </c>
      <c r="J56" s="88">
        <f t="shared" si="1"/>
        <v>2</v>
      </c>
      <c r="K56" s="90" cm="1">
        <f t="array" ref="K56">_xlfn.IFS(B56="Not implemented as all targets are met higher up the hierarchy",J56,B56="Implemented",J56,B56="Select from dropdown menu",0,B56="Not implemented (without all targets being met higher up the hierarchy)",0,B56="N/A (Provide explanation in further information option below)",0)</f>
        <v>0</v>
      </c>
    </row>
    <row r="57" spans="1:8092" ht="26" customHeight="1" x14ac:dyDescent="0.35">
      <c r="A57" s="230" t="s">
        <v>114</v>
      </c>
      <c r="B57" s="239" t="s">
        <v>17</v>
      </c>
      <c r="C57" s="135">
        <f t="shared" si="2"/>
        <v>1</v>
      </c>
      <c r="D57" s="136">
        <f t="shared" si="2"/>
        <v>0</v>
      </c>
      <c r="E57" s="262"/>
      <c r="F57" s="263"/>
      <c r="G57" s="356"/>
      <c r="H57" s="27"/>
      <c r="I57" s="93">
        <v>1</v>
      </c>
      <c r="J57" s="88">
        <f t="shared" si="1"/>
        <v>1</v>
      </c>
      <c r="K57" s="90" cm="1">
        <f t="array" ref="K57">_xlfn.IFS(B57="Not implemented as all targets are met higher up the hierarchy",J57,B57="Implemented",J57,B57="Select from dropdown menu",0,B57="Not implemented (without all targets being met higher up the hierarchy)",0,B57="N/A (Provide explanation in further information option below)",0)</f>
        <v>0</v>
      </c>
    </row>
    <row r="58" spans="1:8092" ht="26" customHeight="1" thickBot="1" x14ac:dyDescent="0.4">
      <c r="A58" s="227" t="s">
        <v>115</v>
      </c>
      <c r="B58" s="239" t="s">
        <v>17</v>
      </c>
      <c r="C58" s="135">
        <f t="shared" si="2"/>
        <v>0</v>
      </c>
      <c r="D58" s="136">
        <f t="shared" si="2"/>
        <v>0</v>
      </c>
      <c r="E58" s="262"/>
      <c r="F58" s="263"/>
      <c r="G58" s="356"/>
      <c r="H58" s="27"/>
      <c r="I58" s="93">
        <v>0</v>
      </c>
      <c r="J58" s="88">
        <f t="shared" si="1"/>
        <v>0</v>
      </c>
      <c r="K58" s="90" cm="1">
        <f t="array" ref="K58">_xlfn.IFS(B58="Not implemented as all targets are met higher up the hierarchy",J58,B58="Implemented",J58,B58="Select from dropdown menu",0,B58="Not implemented (without all targets being met higher up the hierarchy)",0,B58="N/A (Provide explanation in further information option below)",0)</f>
        <v>0</v>
      </c>
    </row>
    <row r="59" spans="1:8092" ht="15" customHeight="1" x14ac:dyDescent="0.35">
      <c r="A59" s="15"/>
      <c r="B59" s="247"/>
      <c r="C59" s="137" t="s">
        <v>92</v>
      </c>
      <c r="D59" s="138"/>
      <c r="E59" s="260"/>
      <c r="F59" s="261"/>
      <c r="G59" s="341"/>
      <c r="I59" s="88"/>
      <c r="J59" s="88"/>
      <c r="K59" s="90"/>
    </row>
    <row r="60" spans="1:8092" ht="40.25" customHeight="1" x14ac:dyDescent="0.35">
      <c r="A60" s="199" t="s">
        <v>93</v>
      </c>
      <c r="B60" s="248" t="s">
        <v>94</v>
      </c>
      <c r="C60" s="139">
        <f>SUM(C53:C58)</f>
        <v>15</v>
      </c>
      <c r="D60" s="140">
        <f>SUM(D53:D59)</f>
        <v>0</v>
      </c>
      <c r="E60" s="260"/>
      <c r="F60" s="261"/>
      <c r="G60" s="356"/>
      <c r="H60" s="27"/>
      <c r="I60" s="88"/>
      <c r="J60" s="88"/>
      <c r="K60" s="88"/>
    </row>
    <row r="61" spans="1:8092" ht="15" customHeight="1" thickBot="1" x14ac:dyDescent="0.4">
      <c r="A61" s="72"/>
      <c r="B61" s="240"/>
      <c r="C61" s="141" t="s">
        <v>95</v>
      </c>
      <c r="D61" s="162">
        <f>_xlfn.PERCENTOF(D60,C60)</f>
        <v>0</v>
      </c>
      <c r="E61" s="272"/>
      <c r="F61" s="273"/>
      <c r="G61" s="344"/>
      <c r="I61" s="88"/>
      <c r="J61" s="88"/>
      <c r="K61" s="88"/>
    </row>
    <row r="62" spans="1:8092" ht="40.25" customHeight="1" x14ac:dyDescent="0.35">
      <c r="A62" s="109" t="s">
        <v>116</v>
      </c>
      <c r="B62" s="241"/>
      <c r="C62" s="79"/>
      <c r="D62" s="77"/>
      <c r="E62" s="471"/>
      <c r="F62" s="472"/>
      <c r="G62" s="449"/>
      <c r="H62" s="9"/>
      <c r="I62" s="88"/>
      <c r="J62" s="88"/>
      <c r="K62" s="88"/>
    </row>
    <row r="63" spans="1:8092" ht="26" customHeight="1" x14ac:dyDescent="0.35">
      <c r="A63" s="224" t="s">
        <v>117</v>
      </c>
      <c r="B63" s="249"/>
      <c r="C63" s="51"/>
      <c r="D63" s="428"/>
      <c r="E63" s="274"/>
      <c r="F63" s="275"/>
      <c r="G63" s="341" t="s">
        <v>334</v>
      </c>
      <c r="H63" s="41"/>
      <c r="I63" s="311"/>
      <c r="J63" s="311"/>
      <c r="K63" s="302"/>
      <c r="L63" s="100"/>
    </row>
    <row r="64" spans="1:8092" ht="26" customHeight="1" x14ac:dyDescent="0.35">
      <c r="A64" s="433" t="s">
        <v>118</v>
      </c>
      <c r="B64" s="249"/>
      <c r="C64" s="51"/>
      <c r="D64" s="428"/>
      <c r="E64" s="274"/>
      <c r="F64" s="275"/>
      <c r="G64" s="341"/>
      <c r="H64" s="41"/>
      <c r="I64" s="311"/>
      <c r="J64" s="311"/>
      <c r="K64" s="302"/>
      <c r="L64" s="100"/>
    </row>
    <row r="65" spans="1:12" ht="26" customHeight="1" x14ac:dyDescent="0.35">
      <c r="A65" s="429" t="s">
        <v>119</v>
      </c>
      <c r="B65" s="283" t="s">
        <v>17</v>
      </c>
      <c r="C65" s="99">
        <f>J65</f>
        <v>10</v>
      </c>
      <c r="D65" s="487">
        <f>K65</f>
        <v>0</v>
      </c>
      <c r="E65" s="262"/>
      <c r="F65" s="263"/>
      <c r="G65" s="356"/>
      <c r="H65" s="27"/>
      <c r="I65" s="309">
        <v>10</v>
      </c>
      <c r="J65" s="302">
        <f>IF(COUNTIF(B65:B68,"Select from dropdown menu")&gt;0,
     10,
     IF(COUNTIF(B65:B68,"Yes")&gt;0,
          10,
          IF(COUNTIF(B65:B67,"No")=3,0,0)))</f>
        <v>10</v>
      </c>
      <c r="K65" s="311">
        <f>IF(B65="Yes",J65,0)</f>
        <v>0</v>
      </c>
      <c r="L65" s="100"/>
    </row>
    <row r="66" spans="1:12" ht="26" customHeight="1" x14ac:dyDescent="0.35">
      <c r="A66" s="429" t="s">
        <v>120</v>
      </c>
      <c r="B66" s="283" t="s">
        <v>17</v>
      </c>
      <c r="C66" s="99"/>
      <c r="D66" s="487">
        <f>K66</f>
        <v>0</v>
      </c>
      <c r="E66" s="262"/>
      <c r="F66" s="263"/>
      <c r="G66" s="356"/>
      <c r="H66" s="27"/>
      <c r="I66" s="309">
        <v>5</v>
      </c>
      <c r="J66" s="302">
        <v>5</v>
      </c>
      <c r="K66" s="311">
        <f>IF(B65="Yes",0,IF(B66="Yes",J66,0))</f>
        <v>0</v>
      </c>
      <c r="L66" s="100"/>
    </row>
    <row r="67" spans="1:12" ht="26" customHeight="1" x14ac:dyDescent="0.35">
      <c r="A67" s="430" t="s">
        <v>389</v>
      </c>
      <c r="B67" s="283" t="s">
        <v>17</v>
      </c>
      <c r="C67" s="100"/>
      <c r="D67" s="487">
        <f>K67</f>
        <v>0</v>
      </c>
      <c r="E67" s="262"/>
      <c r="F67" s="263"/>
      <c r="G67" s="356"/>
      <c r="H67" s="27"/>
      <c r="I67" s="309">
        <v>0</v>
      </c>
      <c r="J67" s="302">
        <v>0</v>
      </c>
      <c r="K67" s="311">
        <f>J67</f>
        <v>0</v>
      </c>
      <c r="L67" s="100"/>
    </row>
    <row r="68" spans="1:12" ht="26" customHeight="1" x14ac:dyDescent="0.35">
      <c r="A68" s="435" t="s">
        <v>121</v>
      </c>
      <c r="B68" s="248" t="s">
        <v>17</v>
      </c>
      <c r="C68" s="55">
        <f>J68</f>
        <v>2</v>
      </c>
      <c r="D68" s="431">
        <f>K68</f>
        <v>0</v>
      </c>
      <c r="E68" s="262"/>
      <c r="F68" s="263"/>
      <c r="G68" s="356" t="s">
        <v>366</v>
      </c>
      <c r="H68" s="27"/>
      <c r="I68" s="309">
        <v>2</v>
      </c>
      <c r="J68" s="302">
        <v>2</v>
      </c>
      <c r="K68" s="311">
        <f>IF(B68="Select from dropdown menu",0,
IF(B68="Yes - connection not currently feasible, but provision will be made for a future connection.",2,
IF(B68="Yes - connection not currently feasible, and no provision will be made for a future connection.",0,
IF(B68="Yes - connection is feasible, but the development will not be connected.",-5,
IF(OR(B68="N/A - connection feasible as selected above.",
       B68="N/A - Minor Residential Development"),2,
IF(B68="No - feasibility not assessed.",-5,""))))))</f>
        <v>0</v>
      </c>
      <c r="L68" s="100"/>
    </row>
    <row r="69" spans="1:12" ht="26" customHeight="1" x14ac:dyDescent="0.35">
      <c r="A69" s="434" t="s">
        <v>122</v>
      </c>
      <c r="B69" s="432"/>
      <c r="C69" s="55"/>
      <c r="D69" s="176"/>
      <c r="E69" s="262"/>
      <c r="F69" s="263"/>
      <c r="G69" s="356"/>
      <c r="H69" s="27"/>
      <c r="I69" s="309"/>
      <c r="J69" s="302"/>
      <c r="K69" s="311"/>
      <c r="L69" s="100"/>
    </row>
    <row r="70" spans="1:12" ht="26" customHeight="1" x14ac:dyDescent="0.35">
      <c r="A70" s="429" t="s">
        <v>123</v>
      </c>
      <c r="B70" s="283" t="s">
        <v>17</v>
      </c>
      <c r="C70" s="55">
        <f>IF(C65=10,0,IF(C65=0,10,""))</f>
        <v>0</v>
      </c>
      <c r="D70" s="99">
        <f>K70</f>
        <v>0</v>
      </c>
      <c r="E70" s="262"/>
      <c r="F70" s="263"/>
      <c r="G70" s="356"/>
      <c r="H70" s="27"/>
      <c r="I70" s="309">
        <v>10</v>
      </c>
      <c r="J70" s="302">
        <v>10</v>
      </c>
      <c r="K70" s="311">
        <f>IF(OR(B65="Yes",B66="Yes",B67="Yes"),0,IF(B70="Yes",J70,0))</f>
        <v>0</v>
      </c>
      <c r="L70" s="100"/>
    </row>
    <row r="71" spans="1:12" ht="26" customHeight="1" x14ac:dyDescent="0.35">
      <c r="A71" s="429" t="s">
        <v>124</v>
      </c>
      <c r="B71" s="283" t="s">
        <v>17</v>
      </c>
      <c r="C71" s="55"/>
      <c r="D71" s="100">
        <f>K71</f>
        <v>0</v>
      </c>
      <c r="E71" s="262"/>
      <c r="F71" s="263"/>
      <c r="G71" s="356"/>
      <c r="H71" s="27"/>
      <c r="I71" s="309">
        <v>5</v>
      </c>
      <c r="J71" s="302">
        <v>5</v>
      </c>
      <c r="K71" s="311">
        <f>IF(OR(B66="Yes",B67="Yes",B68="Yes",B70="Yes"),0,IF(B71="Yes",J71,0))</f>
        <v>0</v>
      </c>
      <c r="L71" s="100"/>
    </row>
    <row r="72" spans="1:12" ht="26" customHeight="1" thickBot="1" x14ac:dyDescent="0.4">
      <c r="A72" s="429" t="s">
        <v>125</v>
      </c>
      <c r="B72" s="283" t="s">
        <v>17</v>
      </c>
      <c r="C72" s="55"/>
      <c r="D72" s="99">
        <f>K72</f>
        <v>0</v>
      </c>
      <c r="E72" s="262"/>
      <c r="F72" s="263"/>
      <c r="G72" s="356"/>
      <c r="H72" s="27"/>
      <c r="I72" s="309">
        <v>0</v>
      </c>
      <c r="J72" s="302">
        <v>0</v>
      </c>
      <c r="K72" s="311">
        <f>J72</f>
        <v>0</v>
      </c>
      <c r="L72" s="100"/>
    </row>
    <row r="73" spans="1:12" ht="15" customHeight="1" x14ac:dyDescent="0.35">
      <c r="A73" s="19"/>
      <c r="B73" s="245"/>
      <c r="C73" s="137" t="s">
        <v>92</v>
      </c>
      <c r="D73" s="138"/>
      <c r="E73" s="260"/>
      <c r="F73" s="261"/>
      <c r="G73" s="349"/>
      <c r="H73" s="9"/>
      <c r="I73" s="88"/>
      <c r="J73" s="88"/>
      <c r="K73" s="92"/>
    </row>
    <row r="74" spans="1:12" ht="40.25" customHeight="1" x14ac:dyDescent="0.35">
      <c r="A74" s="191" t="s">
        <v>93</v>
      </c>
      <c r="B74" s="239" t="s">
        <v>94</v>
      </c>
      <c r="C74" s="139">
        <v>12</v>
      </c>
      <c r="D74" s="140">
        <f>MIN(SUM(D64:D73), 12)</f>
        <v>0</v>
      </c>
      <c r="E74" s="260"/>
      <c r="F74" s="261"/>
      <c r="G74" s="356"/>
      <c r="H74" s="27"/>
      <c r="I74" s="88"/>
      <c r="J74" s="88"/>
      <c r="K74" s="92"/>
    </row>
    <row r="75" spans="1:12" ht="15" customHeight="1" thickBot="1" x14ac:dyDescent="0.4">
      <c r="A75" s="72"/>
      <c r="B75" s="250"/>
      <c r="C75" s="141" t="s">
        <v>95</v>
      </c>
      <c r="D75" s="162">
        <f>_xlfn.PERCENTOF(D74,C74)</f>
        <v>0</v>
      </c>
      <c r="E75" s="272"/>
      <c r="F75" s="273"/>
      <c r="G75" s="344"/>
      <c r="I75" s="88"/>
      <c r="J75" s="88"/>
      <c r="K75" s="85"/>
    </row>
    <row r="76" spans="1:12" ht="40.25" customHeight="1" x14ac:dyDescent="0.35">
      <c r="A76" s="109" t="s">
        <v>126</v>
      </c>
      <c r="B76" s="241"/>
      <c r="C76" s="79"/>
      <c r="D76" s="77"/>
      <c r="E76" s="471"/>
      <c r="F76" s="472"/>
      <c r="G76" s="449"/>
      <c r="H76" s="9"/>
      <c r="I76" s="88"/>
      <c r="J76" s="88"/>
      <c r="K76" s="88"/>
    </row>
    <row r="77" spans="1:12" ht="26" customHeight="1" x14ac:dyDescent="0.35">
      <c r="A77" s="32" t="s">
        <v>127</v>
      </c>
      <c r="B77" s="251"/>
      <c r="C77" s="51"/>
      <c r="D77" s="52"/>
      <c r="E77" s="477"/>
      <c r="F77" s="478"/>
      <c r="G77" s="347" t="s">
        <v>337</v>
      </c>
      <c r="H77" s="33"/>
      <c r="I77" s="90"/>
      <c r="J77" s="90"/>
      <c r="K77" s="88"/>
    </row>
    <row r="78" spans="1:12" ht="32" customHeight="1" x14ac:dyDescent="0.35">
      <c r="A78" s="315" t="s">
        <v>391</v>
      </c>
      <c r="B78" s="242" t="s">
        <v>17</v>
      </c>
      <c r="C78" s="55">
        <f>J78</f>
        <v>3</v>
      </c>
      <c r="D78" s="56">
        <f t="shared" ref="C78:D80" si="3">K78</f>
        <v>0</v>
      </c>
      <c r="E78" s="262"/>
      <c r="F78" s="263"/>
      <c r="G78" s="341" t="s">
        <v>335</v>
      </c>
      <c r="H78" s="35"/>
      <c r="I78" s="306">
        <v>3</v>
      </c>
      <c r="J78" s="302">
        <v>3</v>
      </c>
      <c r="K78" s="306">
        <f>IF(B78="Yes",J78,0)</f>
        <v>0</v>
      </c>
    </row>
    <row r="79" spans="1:12" ht="26" customHeight="1" x14ac:dyDescent="0.35">
      <c r="A79" s="316" t="s">
        <v>129</v>
      </c>
      <c r="B79" s="242" t="s">
        <v>17</v>
      </c>
      <c r="C79" s="55">
        <f t="shared" si="3"/>
        <v>2</v>
      </c>
      <c r="D79" s="56">
        <f t="shared" si="3"/>
        <v>0</v>
      </c>
      <c r="E79" s="262"/>
      <c r="F79" s="263"/>
      <c r="G79" s="450"/>
      <c r="H79" s="35"/>
      <c r="I79" s="306">
        <v>2</v>
      </c>
      <c r="J79" s="302">
        <f>IF(B79="N/A",0,I94)</f>
        <v>2</v>
      </c>
      <c r="K79" s="306">
        <f>IF(B79="Yes",J79,0)</f>
        <v>0</v>
      </c>
    </row>
    <row r="80" spans="1:12" ht="32" customHeight="1" x14ac:dyDescent="0.35">
      <c r="A80" s="315" t="s">
        <v>198</v>
      </c>
      <c r="B80" s="242" t="s">
        <v>17</v>
      </c>
      <c r="C80" s="55">
        <f t="shared" si="3"/>
        <v>2</v>
      </c>
      <c r="D80" s="56">
        <f t="shared" si="3"/>
        <v>0</v>
      </c>
      <c r="E80" s="262"/>
      <c r="F80" s="263"/>
      <c r="G80" s="356" t="s">
        <v>339</v>
      </c>
      <c r="H80" s="27"/>
      <c r="I80" s="302">
        <v>2</v>
      </c>
      <c r="J80" s="302">
        <f>IF(B80="N/A",0,I95)</f>
        <v>2</v>
      </c>
      <c r="K80" s="94">
        <f>IF(B80="Yes",J80,0)</f>
        <v>0</v>
      </c>
    </row>
    <row r="81" spans="1:11" ht="26" customHeight="1" x14ac:dyDescent="0.35">
      <c r="A81" s="200" t="s">
        <v>131</v>
      </c>
      <c r="B81" s="251"/>
      <c r="C81" s="55"/>
      <c r="D81" s="56"/>
      <c r="E81" s="276"/>
      <c r="F81" s="277"/>
      <c r="G81" s="356"/>
      <c r="H81" s="27"/>
      <c r="I81" s="302"/>
      <c r="J81" s="302"/>
      <c r="K81" s="94"/>
    </row>
    <row r="82" spans="1:11" ht="30" customHeight="1" x14ac:dyDescent="0.35">
      <c r="A82" s="318" t="s">
        <v>132</v>
      </c>
      <c r="B82" s="252" t="s">
        <v>17</v>
      </c>
      <c r="C82" s="55">
        <f>J82</f>
        <v>2</v>
      </c>
      <c r="D82" s="56">
        <f>K82</f>
        <v>0</v>
      </c>
      <c r="E82" s="262"/>
      <c r="F82" s="263"/>
      <c r="G82" s="341" t="s">
        <v>338</v>
      </c>
      <c r="H82" s="35"/>
      <c r="I82" s="306">
        <v>2</v>
      </c>
      <c r="J82" s="302">
        <f>IF(B82="N/A",0,I97)</f>
        <v>2</v>
      </c>
      <c r="K82" s="306">
        <f>IF(B82="Yes",J82,0)</f>
        <v>0</v>
      </c>
    </row>
    <row r="83" spans="1:11" ht="30" customHeight="1" x14ac:dyDescent="0.35">
      <c r="A83" s="222" t="s">
        <v>133</v>
      </c>
      <c r="B83" s="252" t="s">
        <v>17</v>
      </c>
      <c r="C83" s="55">
        <f>J83</f>
        <v>0</v>
      </c>
      <c r="D83" s="56">
        <f>K83</f>
        <v>0</v>
      </c>
      <c r="E83" s="262"/>
      <c r="F83" s="263"/>
      <c r="G83" s="341" t="s">
        <v>336</v>
      </c>
      <c r="H83" s="35"/>
      <c r="I83" s="306">
        <v>2</v>
      </c>
      <c r="J83" s="302">
        <f>IF(B83="N/A",0,I98)</f>
        <v>0</v>
      </c>
      <c r="K83" s="306">
        <f>IF(B83="Yes",J83,0)</f>
        <v>0</v>
      </c>
    </row>
    <row r="84" spans="1:11" ht="30" customHeight="1" x14ac:dyDescent="0.35">
      <c r="A84" s="464" t="s">
        <v>397</v>
      </c>
      <c r="B84" s="251"/>
      <c r="C84" s="55"/>
      <c r="D84" s="56"/>
      <c r="E84" s="276"/>
      <c r="F84" s="277"/>
      <c r="G84" s="341"/>
      <c r="H84" s="35"/>
      <c r="I84" s="306"/>
      <c r="J84" s="302"/>
      <c r="K84" s="306"/>
    </row>
    <row r="85" spans="1:11" ht="30" customHeight="1" x14ac:dyDescent="0.35">
      <c r="A85" s="315" t="s">
        <v>398</v>
      </c>
      <c r="B85" s="252" t="s">
        <v>17</v>
      </c>
      <c r="C85" s="55">
        <f t="shared" ref="C85:D85" si="4">J85</f>
        <v>1</v>
      </c>
      <c r="D85" s="56">
        <f t="shared" si="4"/>
        <v>0</v>
      </c>
      <c r="E85" s="262"/>
      <c r="F85" s="263"/>
      <c r="G85" s="341"/>
      <c r="H85" s="35"/>
      <c r="I85" s="306">
        <v>1</v>
      </c>
      <c r="J85" s="302">
        <f>IF(B85="N/A",0,I85)</f>
        <v>1</v>
      </c>
      <c r="K85" s="306">
        <f>IF(B85="Yes",J85,0)</f>
        <v>0</v>
      </c>
    </row>
    <row r="86" spans="1:11" ht="30" customHeight="1" x14ac:dyDescent="0.35">
      <c r="A86" s="464" t="s">
        <v>399</v>
      </c>
      <c r="B86" s="251"/>
      <c r="C86" s="55"/>
      <c r="D86" s="420"/>
      <c r="E86" s="276"/>
      <c r="F86" s="277"/>
      <c r="G86" s="341"/>
      <c r="H86" s="35"/>
      <c r="I86" s="306"/>
      <c r="J86" s="302"/>
      <c r="K86" s="306"/>
    </row>
    <row r="87" spans="1:11" ht="26" customHeight="1" x14ac:dyDescent="0.35">
      <c r="A87" s="465" t="s">
        <v>166</v>
      </c>
      <c r="B87" s="252" t="s">
        <v>17</v>
      </c>
      <c r="C87" s="55">
        <f>J87</f>
        <v>1</v>
      </c>
      <c r="D87" s="56">
        <f>K87</f>
        <v>0</v>
      </c>
      <c r="E87" s="262"/>
      <c r="F87" s="263"/>
      <c r="G87" s="341" t="s">
        <v>349</v>
      </c>
      <c r="I87" s="88">
        <v>1</v>
      </c>
      <c r="J87" s="88">
        <f>IF(B87="N/A",0,I87)</f>
        <v>1</v>
      </c>
      <c r="K87" s="85">
        <f>IF(B87="Yes",J87,0)</f>
        <v>0</v>
      </c>
    </row>
    <row r="88" spans="1:11" ht="26" customHeight="1" thickBot="1" x14ac:dyDescent="0.4">
      <c r="A88" s="466" t="s">
        <v>167</v>
      </c>
      <c r="B88" s="252" t="s">
        <v>17</v>
      </c>
      <c r="C88" s="55"/>
      <c r="D88" s="56"/>
      <c r="E88" s="262"/>
      <c r="F88" s="263"/>
      <c r="G88" s="341"/>
      <c r="I88" s="88">
        <v>2</v>
      </c>
      <c r="J88" s="88">
        <f>IF(B88="N/A",0,I88)</f>
        <v>2</v>
      </c>
      <c r="K88" s="85">
        <f>IF(B88="Yes",J88,0)</f>
        <v>0</v>
      </c>
    </row>
    <row r="89" spans="1:11" ht="15" customHeight="1" x14ac:dyDescent="0.35">
      <c r="A89" s="14"/>
      <c r="B89" s="247"/>
      <c r="C89" s="137" t="s">
        <v>92</v>
      </c>
      <c r="D89" s="138"/>
      <c r="E89" s="274"/>
      <c r="F89" s="275"/>
      <c r="G89" s="341"/>
      <c r="H89" s="35"/>
      <c r="I89" s="85"/>
      <c r="J89" s="85"/>
      <c r="K89" s="95"/>
    </row>
    <row r="90" spans="1:11" ht="40.25" customHeight="1" x14ac:dyDescent="0.35">
      <c r="A90" s="191" t="s">
        <v>93</v>
      </c>
      <c r="B90" s="239" t="s">
        <v>94</v>
      </c>
      <c r="C90" s="139">
        <f>SUM(C78:C87)</f>
        <v>11</v>
      </c>
      <c r="D90" s="140">
        <f>SUM(D78:D89)</f>
        <v>0</v>
      </c>
      <c r="E90" s="260"/>
      <c r="F90" s="261"/>
      <c r="G90" s="356"/>
      <c r="H90" s="27"/>
      <c r="I90" s="88"/>
      <c r="J90" s="88"/>
      <c r="K90" s="85"/>
    </row>
    <row r="91" spans="1:11" s="31" customFormat="1" ht="15" customHeight="1" thickBot="1" x14ac:dyDescent="0.4">
      <c r="A91" s="74"/>
      <c r="B91" s="240"/>
      <c r="C91" s="141" t="s">
        <v>95</v>
      </c>
      <c r="D91" s="162">
        <f>_xlfn.PERCENTOF(D90,C90)</f>
        <v>0</v>
      </c>
      <c r="E91" s="272"/>
      <c r="F91" s="273"/>
      <c r="G91" s="344"/>
      <c r="H91" s="12"/>
      <c r="I91" s="88"/>
      <c r="J91" s="88"/>
      <c r="K91" s="88"/>
    </row>
    <row r="92" spans="1:11" s="67" customFormat="1" ht="40.25" customHeight="1" x14ac:dyDescent="0.35">
      <c r="A92" s="109" t="s">
        <v>134</v>
      </c>
      <c r="B92" s="241"/>
      <c r="C92" s="79"/>
      <c r="D92" s="77"/>
      <c r="E92" s="471"/>
      <c r="F92" s="472"/>
      <c r="G92" s="449"/>
      <c r="H92" s="9"/>
      <c r="I92" s="88"/>
      <c r="J92" s="88"/>
      <c r="K92" s="88"/>
    </row>
    <row r="93" spans="1:11" ht="31" x14ac:dyDescent="0.35">
      <c r="A93" s="222" t="s">
        <v>135</v>
      </c>
      <c r="B93" s="252" t="s">
        <v>17</v>
      </c>
      <c r="C93" s="55">
        <f>J93</f>
        <v>2</v>
      </c>
      <c r="D93" s="56">
        <f>K93</f>
        <v>0</v>
      </c>
      <c r="E93" s="262"/>
      <c r="F93" s="263"/>
      <c r="G93" s="341" t="s">
        <v>343</v>
      </c>
      <c r="H93" s="35"/>
      <c r="I93" s="85">
        <v>2</v>
      </c>
      <c r="J93" s="88">
        <f>IF(B93="N/A",0,I93)</f>
        <v>2</v>
      </c>
      <c r="K93" s="85">
        <f>IF(B93="Yes",J93,0)</f>
        <v>0</v>
      </c>
    </row>
    <row r="94" spans="1:11" ht="31" x14ac:dyDescent="0.35">
      <c r="A94" s="315" t="s">
        <v>136</v>
      </c>
      <c r="B94" s="252" t="s">
        <v>17</v>
      </c>
      <c r="C94" s="55">
        <f t="shared" ref="C94:D97" si="5">J94</f>
        <v>2</v>
      </c>
      <c r="D94" s="56">
        <f t="shared" si="5"/>
        <v>0</v>
      </c>
      <c r="E94" s="262"/>
      <c r="F94" s="263"/>
      <c r="G94" s="341"/>
      <c r="H94" s="35"/>
      <c r="I94" s="85">
        <v>2</v>
      </c>
      <c r="J94" s="88">
        <f>IF(B94="N/A",0,I94)</f>
        <v>2</v>
      </c>
      <c r="K94" s="85">
        <f>IF(B94="Yes",J94,0)</f>
        <v>0</v>
      </c>
    </row>
    <row r="95" spans="1:11" ht="26" customHeight="1" x14ac:dyDescent="0.35">
      <c r="A95" s="201" t="s">
        <v>199</v>
      </c>
      <c r="B95" s="252" t="s">
        <v>17</v>
      </c>
      <c r="C95" s="55">
        <f t="shared" si="5"/>
        <v>2</v>
      </c>
      <c r="D95" s="56">
        <f t="shared" si="5"/>
        <v>0</v>
      </c>
      <c r="E95" s="262"/>
      <c r="F95" s="263"/>
      <c r="G95" s="341" t="s">
        <v>355</v>
      </c>
      <c r="H95" s="35"/>
      <c r="I95" s="85">
        <v>2</v>
      </c>
      <c r="J95" s="88">
        <v>2</v>
      </c>
      <c r="K95" s="85" cm="1">
        <f t="array" ref="K95">_xlfn.IFS(B95="Select from dropdown menu",0,B95="PTAL 0 to 2",0,B95="PTAL 3",1,B95="PTAL 4 to 6",2)</f>
        <v>0</v>
      </c>
    </row>
    <row r="96" spans="1:11" ht="31" x14ac:dyDescent="0.35">
      <c r="A96" s="30" t="s">
        <v>137</v>
      </c>
      <c r="B96" s="252" t="s">
        <v>17</v>
      </c>
      <c r="C96" s="55">
        <f t="shared" si="5"/>
        <v>2</v>
      </c>
      <c r="D96" s="56">
        <f t="shared" si="5"/>
        <v>0</v>
      </c>
      <c r="E96" s="262"/>
      <c r="F96" s="263"/>
      <c r="G96" s="349" t="s">
        <v>340</v>
      </c>
      <c r="H96" s="42"/>
      <c r="I96" s="85">
        <v>3</v>
      </c>
      <c r="J96" s="88">
        <f>IF(B96="N/A",0,I94)</f>
        <v>2</v>
      </c>
      <c r="K96" s="85">
        <f>IF(B96="Yes",J96,0)</f>
        <v>0</v>
      </c>
    </row>
    <row r="97" spans="1:8092" ht="26" customHeight="1" x14ac:dyDescent="0.35">
      <c r="A97" s="185" t="s">
        <v>138</v>
      </c>
      <c r="B97" s="252" t="s">
        <v>17</v>
      </c>
      <c r="C97" s="55">
        <f t="shared" si="5"/>
        <v>2</v>
      </c>
      <c r="D97" s="56">
        <f t="shared" si="5"/>
        <v>0</v>
      </c>
      <c r="E97" s="262"/>
      <c r="F97" s="263"/>
      <c r="G97" s="341" t="s">
        <v>342</v>
      </c>
      <c r="H97" s="35"/>
      <c r="I97" s="85">
        <v>2</v>
      </c>
      <c r="J97" s="88">
        <f>IF(B97="N/A",0,I94)</f>
        <v>2</v>
      </c>
      <c r="K97" s="85">
        <f>IF(B97="Yes",J97,0)</f>
        <v>0</v>
      </c>
    </row>
    <row r="98" spans="1:8092" ht="26" customHeight="1" x14ac:dyDescent="0.35">
      <c r="A98" s="194" t="s">
        <v>200</v>
      </c>
      <c r="B98" s="252" t="s">
        <v>86</v>
      </c>
      <c r="C98" s="51"/>
      <c r="D98" s="52"/>
      <c r="E98" s="262"/>
      <c r="F98" s="263"/>
      <c r="G98" s="341"/>
      <c r="I98" s="88"/>
      <c r="J98" s="88"/>
      <c r="K98" s="88"/>
    </row>
    <row r="99" spans="1:8092" ht="26" customHeight="1" thickBot="1" x14ac:dyDescent="0.4">
      <c r="A99" s="194" t="s">
        <v>201</v>
      </c>
      <c r="B99" s="252" t="s">
        <v>86</v>
      </c>
      <c r="C99" s="51"/>
      <c r="D99" s="52"/>
      <c r="E99" s="262"/>
      <c r="F99" s="263"/>
      <c r="G99" s="341"/>
      <c r="I99" s="88"/>
      <c r="J99" s="88"/>
      <c r="K99" s="88"/>
    </row>
    <row r="100" spans="1:8092" s="30" customFormat="1" ht="15" customHeight="1" x14ac:dyDescent="0.35">
      <c r="A100" s="14"/>
      <c r="B100" s="253"/>
      <c r="C100" s="137" t="s">
        <v>92</v>
      </c>
      <c r="D100" s="138"/>
      <c r="E100" s="276"/>
      <c r="F100" s="277"/>
      <c r="G100" s="341"/>
      <c r="H100" s="35"/>
      <c r="I100" s="85"/>
      <c r="J100" s="88"/>
      <c r="K100" s="85"/>
    </row>
    <row r="101" spans="1:8092" ht="40.25" customHeight="1" x14ac:dyDescent="0.35">
      <c r="A101" s="191" t="s">
        <v>93</v>
      </c>
      <c r="B101" s="239" t="s">
        <v>94</v>
      </c>
      <c r="C101" s="139">
        <f>SUM(C93:C99)</f>
        <v>10</v>
      </c>
      <c r="D101" s="140">
        <f>SUM(D93:D100)</f>
        <v>0</v>
      </c>
      <c r="E101" s="260"/>
      <c r="F101" s="261"/>
      <c r="G101" s="356"/>
      <c r="H101" s="27"/>
      <c r="I101" s="88"/>
      <c r="J101" s="88"/>
      <c r="K101" s="85"/>
    </row>
    <row r="102" spans="1:8092" ht="15" customHeight="1" thickBot="1" x14ac:dyDescent="0.4">
      <c r="A102" s="72"/>
      <c r="B102" s="240"/>
      <c r="C102" s="141" t="s">
        <v>95</v>
      </c>
      <c r="D102" s="162">
        <f>_xlfn.PERCENTOF(D101,C101)</f>
        <v>0</v>
      </c>
      <c r="E102" s="272"/>
      <c r="F102" s="273"/>
      <c r="G102" s="344"/>
      <c r="I102" s="88"/>
      <c r="J102" s="88"/>
      <c r="K102" s="88"/>
    </row>
    <row r="103" spans="1:8092" ht="40.25" customHeight="1" x14ac:dyDescent="0.35">
      <c r="A103" s="109" t="s">
        <v>139</v>
      </c>
      <c r="B103" s="241"/>
      <c r="C103" s="79"/>
      <c r="D103" s="77"/>
      <c r="E103" s="471"/>
      <c r="F103" s="472"/>
      <c r="G103" s="449"/>
      <c r="H103" s="9"/>
      <c r="I103" s="88"/>
      <c r="J103" s="88"/>
      <c r="K103" s="85"/>
    </row>
    <row r="104" spans="1:8092" ht="26" customHeight="1" x14ac:dyDescent="0.35">
      <c r="A104" s="185" t="s">
        <v>140</v>
      </c>
      <c r="B104" s="252" t="s">
        <v>17</v>
      </c>
      <c r="C104" s="55">
        <f>J104</f>
        <v>2</v>
      </c>
      <c r="D104" s="56">
        <f>K104</f>
        <v>0</v>
      </c>
      <c r="E104" s="262"/>
      <c r="F104" s="263"/>
      <c r="G104" s="341" t="s">
        <v>344</v>
      </c>
      <c r="I104" s="85">
        <v>2</v>
      </c>
      <c r="J104" s="88">
        <f>IF(B104="N/A / Exempt",0,I104)</f>
        <v>2</v>
      </c>
      <c r="K104" s="306" cm="1">
        <f t="array" ref="K104">_xlfn.IFS(B104="20% or higher",J104,B104="Between 10% and 19.9% ",1,B104="Less than 10%",0,B104="N/A / Exempt",0,B104="Select from dropdown menu",0)</f>
        <v>0</v>
      </c>
    </row>
    <row r="105" spans="1:8092" ht="26" customHeight="1" x14ac:dyDescent="0.35">
      <c r="A105" s="185" t="s">
        <v>141</v>
      </c>
      <c r="B105" s="252" t="s">
        <v>17</v>
      </c>
      <c r="C105" s="55">
        <f>J105</f>
        <v>2</v>
      </c>
      <c r="D105" s="56">
        <f>K105</f>
        <v>0</v>
      </c>
      <c r="E105" s="262"/>
      <c r="F105" s="263"/>
      <c r="G105" s="341"/>
      <c r="H105" s="35"/>
      <c r="I105" s="85">
        <v>2</v>
      </c>
      <c r="J105" s="88">
        <f>IF(B105="N/A",0,I105)</f>
        <v>2</v>
      </c>
      <c r="K105" s="85">
        <f>IF(B105="Yes",J105,0)</f>
        <v>0</v>
      </c>
    </row>
    <row r="106" spans="1:8092" ht="26" customHeight="1" x14ac:dyDescent="0.35">
      <c r="A106" s="194" t="s">
        <v>142</v>
      </c>
      <c r="B106" s="252" t="s">
        <v>86</v>
      </c>
      <c r="C106" s="51"/>
      <c r="D106" s="52"/>
      <c r="E106" s="262"/>
      <c r="F106" s="263"/>
      <c r="G106" s="341"/>
      <c r="I106" s="88"/>
      <c r="J106" s="88">
        <f t="shared" ref="J106:J117" si="6">IF(B106="N/A",0,I106)</f>
        <v>0</v>
      </c>
      <c r="K106" s="88"/>
    </row>
    <row r="107" spans="1:8092" s="29" customFormat="1" ht="26" customHeight="1" x14ac:dyDescent="0.35">
      <c r="A107" s="105" t="s">
        <v>143</v>
      </c>
      <c r="B107" s="254"/>
      <c r="C107" s="51"/>
      <c r="D107" s="52"/>
      <c r="E107" s="260"/>
      <c r="F107" s="261"/>
      <c r="G107" s="341" t="s">
        <v>409</v>
      </c>
      <c r="H107" s="12"/>
      <c r="I107" s="93"/>
      <c r="J107" s="88">
        <f t="shared" si="6"/>
        <v>0</v>
      </c>
      <c r="K107" s="85"/>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c r="ON107" s="27"/>
      <c r="OO107" s="27"/>
      <c r="OP107" s="27"/>
      <c r="OQ107" s="27"/>
      <c r="OR107" s="27"/>
      <c r="OS107" s="27"/>
      <c r="OT107" s="27"/>
      <c r="OU107" s="27"/>
      <c r="OV107" s="27"/>
      <c r="OW107" s="27"/>
      <c r="OX107" s="27"/>
      <c r="OY107" s="27"/>
      <c r="OZ107" s="27"/>
      <c r="PA107" s="27"/>
      <c r="PB107" s="27"/>
      <c r="PC107" s="27"/>
      <c r="PD107" s="27"/>
      <c r="PE107" s="27"/>
      <c r="PF107" s="27"/>
      <c r="PG107" s="27"/>
      <c r="PH107" s="27"/>
      <c r="PI107" s="27"/>
      <c r="PJ107" s="27"/>
      <c r="PK107" s="27"/>
      <c r="PL107" s="27"/>
      <c r="PM107" s="27"/>
      <c r="PN107" s="27"/>
      <c r="PO107" s="27"/>
      <c r="PP107" s="27"/>
      <c r="PQ107" s="27"/>
      <c r="PR107" s="27"/>
      <c r="PS107" s="27"/>
      <c r="PT107" s="27"/>
      <c r="PU107" s="27"/>
      <c r="PV107" s="27"/>
      <c r="PW107" s="27"/>
      <c r="PX107" s="27"/>
      <c r="PY107" s="27"/>
      <c r="PZ107" s="27"/>
      <c r="QA107" s="27"/>
      <c r="QB107" s="27"/>
      <c r="QC107" s="27"/>
      <c r="QD107" s="27"/>
      <c r="QE107" s="27"/>
      <c r="QF107" s="27"/>
      <c r="QG107" s="27"/>
      <c r="QH107" s="27"/>
      <c r="QI107" s="27"/>
      <c r="QJ107" s="27"/>
      <c r="QK107" s="27"/>
      <c r="QL107" s="27"/>
      <c r="QM107" s="27"/>
      <c r="QN107" s="27"/>
      <c r="QO107" s="27"/>
      <c r="QP107" s="27"/>
      <c r="QQ107" s="27"/>
      <c r="QR107" s="27"/>
      <c r="QS107" s="27"/>
      <c r="QT107" s="27"/>
      <c r="QU107" s="27"/>
      <c r="QV107" s="27"/>
      <c r="QW107" s="27"/>
      <c r="QX107" s="27"/>
      <c r="QY107" s="27"/>
      <c r="QZ107" s="27"/>
      <c r="RA107" s="27"/>
      <c r="RB107" s="27"/>
      <c r="RC107" s="27"/>
      <c r="RD107" s="27"/>
      <c r="RE107" s="27"/>
      <c r="RF107" s="27"/>
      <c r="RG107" s="27"/>
      <c r="RH107" s="27"/>
      <c r="RI107" s="27"/>
      <c r="RJ107" s="27"/>
      <c r="RK107" s="27"/>
      <c r="RL107" s="27"/>
      <c r="RM107" s="27"/>
      <c r="RN107" s="27"/>
      <c r="RO107" s="27"/>
      <c r="RP107" s="27"/>
      <c r="RQ107" s="27"/>
      <c r="RR107" s="27"/>
      <c r="RS107" s="27"/>
      <c r="RT107" s="27"/>
      <c r="RU107" s="27"/>
      <c r="RV107" s="27"/>
      <c r="RW107" s="27"/>
      <c r="RX107" s="27"/>
      <c r="RY107" s="27"/>
      <c r="RZ107" s="27"/>
      <c r="SA107" s="27"/>
      <c r="SB107" s="27"/>
      <c r="SC107" s="27"/>
      <c r="SD107" s="27"/>
      <c r="SE107" s="27"/>
      <c r="SF107" s="27"/>
      <c r="SG107" s="27"/>
      <c r="SH107" s="27"/>
      <c r="SI107" s="27"/>
      <c r="SJ107" s="27"/>
      <c r="SK107" s="27"/>
      <c r="SL107" s="27"/>
      <c r="SM107" s="27"/>
      <c r="SN107" s="27"/>
      <c r="SO107" s="27"/>
      <c r="SP107" s="27"/>
      <c r="SQ107" s="27"/>
      <c r="SR107" s="27"/>
      <c r="SS107" s="27"/>
      <c r="ST107" s="27"/>
      <c r="SU107" s="27"/>
      <c r="SV107" s="27"/>
      <c r="SW107" s="27"/>
      <c r="SX107" s="27"/>
      <c r="SY107" s="27"/>
      <c r="SZ107" s="27"/>
      <c r="TA107" s="27"/>
      <c r="TB107" s="27"/>
      <c r="TC107" s="27"/>
      <c r="TD107" s="27"/>
      <c r="TE107" s="27"/>
      <c r="TF107" s="27"/>
      <c r="TG107" s="27"/>
      <c r="TH107" s="27"/>
      <c r="TI107" s="27"/>
      <c r="TJ107" s="27"/>
      <c r="TK107" s="27"/>
      <c r="TL107" s="27"/>
      <c r="TM107" s="27"/>
      <c r="TN107" s="27"/>
      <c r="TO107" s="27"/>
      <c r="TP107" s="27"/>
      <c r="TQ107" s="27"/>
      <c r="TR107" s="27"/>
      <c r="TS107" s="27"/>
      <c r="TT107" s="27"/>
      <c r="TU107" s="27"/>
      <c r="TV107" s="27"/>
      <c r="TW107" s="27"/>
      <c r="TX107" s="27"/>
      <c r="TY107" s="27"/>
      <c r="TZ107" s="27"/>
      <c r="UA107" s="27"/>
      <c r="UB107" s="27"/>
      <c r="UC107" s="27"/>
      <c r="UD107" s="27"/>
      <c r="UE107" s="27"/>
      <c r="UF107" s="27"/>
      <c r="UG107" s="27"/>
      <c r="UH107" s="27"/>
      <c r="UI107" s="27"/>
      <c r="UJ107" s="27"/>
      <c r="UK107" s="27"/>
      <c r="UL107" s="27"/>
      <c r="UM107" s="27"/>
      <c r="UN107" s="27"/>
      <c r="UO107" s="27"/>
      <c r="UP107" s="27"/>
      <c r="UQ107" s="27"/>
      <c r="UR107" s="27"/>
      <c r="US107" s="27"/>
      <c r="UT107" s="27"/>
      <c r="UU107" s="27"/>
      <c r="UV107" s="27"/>
      <c r="UW107" s="27"/>
      <c r="UX107" s="27"/>
      <c r="UY107" s="27"/>
      <c r="UZ107" s="27"/>
      <c r="VA107" s="27"/>
      <c r="VB107" s="27"/>
      <c r="VC107" s="27"/>
      <c r="VD107" s="27"/>
      <c r="VE107" s="27"/>
      <c r="VF107" s="27"/>
      <c r="VG107" s="27"/>
      <c r="VH107" s="27"/>
      <c r="VI107" s="27"/>
      <c r="VJ107" s="27"/>
      <c r="VK107" s="27"/>
      <c r="VL107" s="27"/>
      <c r="VM107" s="27"/>
      <c r="VN107" s="27"/>
      <c r="VO107" s="27"/>
      <c r="VP107" s="27"/>
      <c r="VQ107" s="27"/>
      <c r="VR107" s="27"/>
      <c r="VS107" s="27"/>
      <c r="VT107" s="27"/>
      <c r="VU107" s="27"/>
      <c r="VV107" s="27"/>
      <c r="VW107" s="27"/>
      <c r="VX107" s="27"/>
      <c r="VY107" s="27"/>
      <c r="VZ107" s="27"/>
      <c r="WA107" s="27"/>
      <c r="WB107" s="27"/>
      <c r="WC107" s="27"/>
      <c r="WD107" s="27"/>
      <c r="WE107" s="27"/>
      <c r="WF107" s="27"/>
      <c r="WG107" s="27"/>
      <c r="WH107" s="27"/>
      <c r="WI107" s="27"/>
      <c r="WJ107" s="27"/>
      <c r="WK107" s="27"/>
      <c r="WL107" s="27"/>
      <c r="WM107" s="27"/>
      <c r="WN107" s="27"/>
      <c r="WO107" s="27"/>
      <c r="WP107" s="27"/>
      <c r="WQ107" s="27"/>
      <c r="WR107" s="27"/>
      <c r="WS107" s="27"/>
      <c r="WT107" s="27"/>
      <c r="WU107" s="27"/>
      <c r="WV107" s="27"/>
      <c r="WW107" s="27"/>
      <c r="WX107" s="27"/>
      <c r="WY107" s="27"/>
      <c r="WZ107" s="27"/>
      <c r="XA107" s="27"/>
      <c r="XB107" s="27"/>
      <c r="XC107" s="27"/>
      <c r="XD107" s="27"/>
      <c r="XE107" s="27"/>
      <c r="XF107" s="27"/>
      <c r="XG107" s="27"/>
      <c r="XH107" s="27"/>
      <c r="XI107" s="27"/>
      <c r="XJ107" s="27"/>
      <c r="XK107" s="27"/>
      <c r="XL107" s="27"/>
      <c r="XM107" s="27"/>
      <c r="XN107" s="27"/>
      <c r="XO107" s="27"/>
      <c r="XP107" s="27"/>
      <c r="XQ107" s="27"/>
      <c r="XR107" s="27"/>
      <c r="XS107" s="27"/>
      <c r="XT107" s="27"/>
      <c r="XU107" s="27"/>
      <c r="XV107" s="27"/>
      <c r="XW107" s="27"/>
      <c r="XX107" s="27"/>
      <c r="XY107" s="27"/>
      <c r="XZ107" s="27"/>
      <c r="YA107" s="27"/>
      <c r="YB107" s="27"/>
      <c r="YC107" s="27"/>
      <c r="YD107" s="27"/>
      <c r="YE107" s="27"/>
      <c r="YF107" s="27"/>
      <c r="YG107" s="27"/>
      <c r="YH107" s="27"/>
      <c r="YI107" s="27"/>
      <c r="YJ107" s="27"/>
      <c r="YK107" s="27"/>
      <c r="YL107" s="27"/>
      <c r="YM107" s="27"/>
      <c r="YN107" s="27"/>
      <c r="YO107" s="27"/>
      <c r="YP107" s="27"/>
      <c r="YQ107" s="27"/>
      <c r="YR107" s="27"/>
      <c r="YS107" s="27"/>
      <c r="YT107" s="27"/>
      <c r="YU107" s="27"/>
      <c r="YV107" s="27"/>
      <c r="YW107" s="27"/>
      <c r="YX107" s="27"/>
      <c r="YY107" s="27"/>
      <c r="YZ107" s="27"/>
      <c r="ZA107" s="27"/>
      <c r="ZB107" s="27"/>
      <c r="ZC107" s="27"/>
      <c r="ZD107" s="27"/>
      <c r="ZE107" s="27"/>
      <c r="ZF107" s="27"/>
      <c r="ZG107" s="27"/>
      <c r="ZH107" s="27"/>
      <c r="ZI107" s="27"/>
      <c r="ZJ107" s="27"/>
      <c r="ZK107" s="27"/>
      <c r="ZL107" s="27"/>
      <c r="ZM107" s="27"/>
      <c r="ZN107" s="27"/>
      <c r="ZO107" s="27"/>
      <c r="ZP107" s="27"/>
      <c r="ZQ107" s="27"/>
      <c r="ZR107" s="27"/>
      <c r="ZS107" s="27"/>
      <c r="ZT107" s="27"/>
      <c r="ZU107" s="27"/>
      <c r="ZV107" s="27"/>
      <c r="ZW107" s="27"/>
      <c r="ZX107" s="27"/>
      <c r="ZY107" s="27"/>
      <c r="ZZ107" s="27"/>
      <c r="AAA107" s="27"/>
      <c r="AAB107" s="27"/>
      <c r="AAC107" s="27"/>
      <c r="AAD107" s="27"/>
      <c r="AAE107" s="27"/>
      <c r="AAF107" s="27"/>
      <c r="AAG107" s="27"/>
      <c r="AAH107" s="27"/>
      <c r="AAI107" s="27"/>
      <c r="AAJ107" s="27"/>
      <c r="AAK107" s="27"/>
      <c r="AAL107" s="27"/>
      <c r="AAM107" s="27"/>
      <c r="AAN107" s="27"/>
      <c r="AAO107" s="27"/>
      <c r="AAP107" s="27"/>
      <c r="AAQ107" s="27"/>
      <c r="AAR107" s="27"/>
      <c r="AAS107" s="27"/>
      <c r="AAT107" s="27"/>
      <c r="AAU107" s="27"/>
      <c r="AAV107" s="27"/>
      <c r="AAW107" s="27"/>
      <c r="AAX107" s="27"/>
      <c r="AAY107" s="27"/>
      <c r="AAZ107" s="27"/>
      <c r="ABA107" s="27"/>
      <c r="ABB107" s="27"/>
      <c r="ABC107" s="27"/>
      <c r="ABD107" s="27"/>
      <c r="ABE107" s="27"/>
      <c r="ABF107" s="27"/>
      <c r="ABG107" s="27"/>
      <c r="ABH107" s="27"/>
      <c r="ABI107" s="27"/>
      <c r="ABJ107" s="27"/>
      <c r="ABK107" s="27"/>
      <c r="ABL107" s="27"/>
      <c r="ABM107" s="27"/>
      <c r="ABN107" s="27"/>
      <c r="ABO107" s="27"/>
      <c r="ABP107" s="27"/>
      <c r="ABQ107" s="27"/>
      <c r="ABR107" s="27"/>
      <c r="ABS107" s="27"/>
      <c r="ABT107" s="27"/>
      <c r="ABU107" s="27"/>
      <c r="ABV107" s="27"/>
      <c r="ABW107" s="27"/>
      <c r="ABX107" s="27"/>
      <c r="ABY107" s="27"/>
      <c r="ABZ107" s="27"/>
      <c r="ACA107" s="27"/>
      <c r="ACB107" s="27"/>
      <c r="ACC107" s="27"/>
      <c r="ACD107" s="27"/>
      <c r="ACE107" s="27"/>
      <c r="ACF107" s="27"/>
      <c r="ACG107" s="27"/>
      <c r="ACH107" s="27"/>
      <c r="ACI107" s="27"/>
      <c r="ACJ107" s="27"/>
      <c r="ACK107" s="27"/>
      <c r="ACL107" s="27"/>
      <c r="ACM107" s="27"/>
      <c r="ACN107" s="27"/>
      <c r="ACO107" s="27"/>
      <c r="ACP107" s="27"/>
      <c r="ACQ107" s="27"/>
      <c r="ACR107" s="27"/>
      <c r="ACS107" s="27"/>
      <c r="ACT107" s="27"/>
      <c r="ACU107" s="27"/>
      <c r="ACV107" s="27"/>
      <c r="ACW107" s="27"/>
      <c r="ACX107" s="27"/>
      <c r="ACY107" s="27"/>
      <c r="ACZ107" s="27"/>
      <c r="ADA107" s="27"/>
      <c r="ADB107" s="27"/>
      <c r="ADC107" s="27"/>
      <c r="ADD107" s="27"/>
      <c r="ADE107" s="27"/>
      <c r="ADF107" s="27"/>
      <c r="ADG107" s="27"/>
      <c r="ADH107" s="27"/>
      <c r="ADI107" s="27"/>
      <c r="ADJ107" s="27"/>
      <c r="ADK107" s="27"/>
      <c r="ADL107" s="27"/>
      <c r="ADM107" s="27"/>
      <c r="ADN107" s="27"/>
      <c r="ADO107" s="27"/>
      <c r="ADP107" s="27"/>
      <c r="ADQ107" s="27"/>
      <c r="ADR107" s="27"/>
      <c r="ADS107" s="27"/>
      <c r="ADT107" s="27"/>
      <c r="ADU107" s="27"/>
      <c r="ADV107" s="27"/>
      <c r="ADW107" s="27"/>
      <c r="ADX107" s="27"/>
      <c r="ADY107" s="27"/>
      <c r="ADZ107" s="27"/>
      <c r="AEA107" s="27"/>
      <c r="AEB107" s="27"/>
      <c r="AEC107" s="27"/>
      <c r="AED107" s="27"/>
      <c r="AEE107" s="27"/>
      <c r="AEF107" s="27"/>
      <c r="AEG107" s="27"/>
      <c r="AEH107" s="27"/>
      <c r="AEI107" s="27"/>
      <c r="AEJ107" s="27"/>
      <c r="AEK107" s="27"/>
      <c r="AEL107" s="27"/>
      <c r="AEM107" s="27"/>
      <c r="AEN107" s="27"/>
      <c r="AEO107" s="27"/>
      <c r="AEP107" s="27"/>
      <c r="AEQ107" s="27"/>
      <c r="AER107" s="27"/>
      <c r="AES107" s="27"/>
      <c r="AET107" s="27"/>
      <c r="AEU107" s="27"/>
      <c r="AEV107" s="27"/>
      <c r="AEW107" s="27"/>
      <c r="AEX107" s="27"/>
      <c r="AEY107" s="27"/>
      <c r="AEZ107" s="27"/>
      <c r="AFA107" s="27"/>
      <c r="AFB107" s="27"/>
      <c r="AFC107" s="27"/>
      <c r="AFD107" s="27"/>
      <c r="AFE107" s="27"/>
      <c r="AFF107" s="27"/>
      <c r="AFG107" s="27"/>
      <c r="AFH107" s="27"/>
      <c r="AFI107" s="27"/>
      <c r="AFJ107" s="27"/>
      <c r="AFK107" s="27"/>
      <c r="AFL107" s="27"/>
      <c r="AFM107" s="27"/>
      <c r="AFN107" s="27"/>
      <c r="AFO107" s="27"/>
      <c r="AFP107" s="27"/>
      <c r="AFQ107" s="27"/>
      <c r="AFR107" s="27"/>
      <c r="AFS107" s="27"/>
      <c r="AFT107" s="27"/>
      <c r="AFU107" s="27"/>
      <c r="AFV107" s="27"/>
      <c r="AFW107" s="27"/>
      <c r="AFX107" s="27"/>
      <c r="AFY107" s="27"/>
      <c r="AFZ107" s="27"/>
      <c r="AGA107" s="27"/>
      <c r="AGB107" s="27"/>
      <c r="AGC107" s="27"/>
      <c r="AGD107" s="27"/>
      <c r="AGE107" s="27"/>
      <c r="AGF107" s="27"/>
      <c r="AGG107" s="27"/>
      <c r="AGH107" s="27"/>
      <c r="AGI107" s="27"/>
      <c r="AGJ107" s="27"/>
      <c r="AGK107" s="27"/>
      <c r="AGL107" s="27"/>
      <c r="AGM107" s="27"/>
      <c r="AGN107" s="27"/>
      <c r="AGO107" s="27"/>
      <c r="AGP107" s="27"/>
      <c r="AGQ107" s="27"/>
      <c r="AGR107" s="27"/>
      <c r="AGS107" s="27"/>
      <c r="AGT107" s="27"/>
      <c r="AGU107" s="27"/>
      <c r="AGV107" s="27"/>
      <c r="AGW107" s="27"/>
      <c r="AGX107" s="27"/>
      <c r="AGY107" s="27"/>
      <c r="AGZ107" s="27"/>
      <c r="AHA107" s="27"/>
      <c r="AHB107" s="27"/>
      <c r="AHC107" s="27"/>
      <c r="AHD107" s="27"/>
      <c r="AHE107" s="27"/>
      <c r="AHF107" s="27"/>
      <c r="AHG107" s="27"/>
      <c r="AHH107" s="27"/>
      <c r="AHI107" s="27"/>
      <c r="AHJ107" s="27"/>
      <c r="AHK107" s="27"/>
      <c r="AHL107" s="27"/>
      <c r="AHM107" s="27"/>
      <c r="AHN107" s="27"/>
      <c r="AHO107" s="27"/>
      <c r="AHP107" s="27"/>
      <c r="AHQ107" s="27"/>
      <c r="AHR107" s="27"/>
      <c r="AHS107" s="27"/>
      <c r="AHT107" s="27"/>
      <c r="AHU107" s="27"/>
      <c r="AHV107" s="27"/>
      <c r="AHW107" s="27"/>
      <c r="AHX107" s="27"/>
      <c r="AHY107" s="27"/>
      <c r="AHZ107" s="27"/>
      <c r="AIA107" s="27"/>
      <c r="AIB107" s="27"/>
      <c r="AIC107" s="27"/>
      <c r="AID107" s="27"/>
      <c r="AIE107" s="27"/>
      <c r="AIF107" s="27"/>
      <c r="AIG107" s="27"/>
      <c r="AIH107" s="27"/>
      <c r="AII107" s="27"/>
      <c r="AIJ107" s="27"/>
      <c r="AIK107" s="27"/>
      <c r="AIL107" s="27"/>
      <c r="AIM107" s="27"/>
      <c r="AIN107" s="27"/>
      <c r="AIO107" s="27"/>
      <c r="AIP107" s="27"/>
      <c r="AIQ107" s="27"/>
      <c r="AIR107" s="27"/>
      <c r="AIS107" s="27"/>
      <c r="AIT107" s="27"/>
      <c r="AIU107" s="27"/>
      <c r="AIV107" s="27"/>
      <c r="AIW107" s="27"/>
      <c r="AIX107" s="27"/>
      <c r="AIY107" s="27"/>
      <c r="AIZ107" s="27"/>
      <c r="AJA107" s="27"/>
      <c r="AJB107" s="27"/>
      <c r="AJC107" s="27"/>
      <c r="AJD107" s="27"/>
      <c r="AJE107" s="27"/>
      <c r="AJF107" s="27"/>
      <c r="AJG107" s="27"/>
      <c r="AJH107" s="27"/>
      <c r="AJI107" s="27"/>
      <c r="AJJ107" s="27"/>
      <c r="AJK107" s="27"/>
      <c r="AJL107" s="27"/>
      <c r="AJM107" s="27"/>
      <c r="AJN107" s="27"/>
      <c r="AJO107" s="27"/>
      <c r="AJP107" s="27"/>
      <c r="AJQ107" s="27"/>
      <c r="AJR107" s="27"/>
      <c r="AJS107" s="27"/>
      <c r="AJT107" s="27"/>
      <c r="AJU107" s="27"/>
      <c r="AJV107" s="27"/>
      <c r="AJW107" s="27"/>
      <c r="AJX107" s="27"/>
      <c r="AJY107" s="27"/>
      <c r="AJZ107" s="27"/>
      <c r="AKA107" s="27"/>
      <c r="AKB107" s="27"/>
      <c r="AKC107" s="27"/>
      <c r="AKD107" s="27"/>
      <c r="AKE107" s="27"/>
      <c r="AKF107" s="27"/>
      <c r="AKG107" s="27"/>
      <c r="AKH107" s="27"/>
      <c r="AKI107" s="27"/>
      <c r="AKJ107" s="27"/>
      <c r="AKK107" s="27"/>
      <c r="AKL107" s="27"/>
      <c r="AKM107" s="27"/>
      <c r="AKN107" s="27"/>
      <c r="AKO107" s="27"/>
      <c r="AKP107" s="27"/>
      <c r="AKQ107" s="27"/>
      <c r="AKR107" s="27"/>
      <c r="AKS107" s="27"/>
      <c r="AKT107" s="27"/>
      <c r="AKU107" s="27"/>
      <c r="AKV107" s="27"/>
      <c r="AKW107" s="27"/>
      <c r="AKX107" s="27"/>
      <c r="AKY107" s="27"/>
      <c r="AKZ107" s="27"/>
      <c r="ALA107" s="27"/>
      <c r="ALB107" s="27"/>
      <c r="ALC107" s="27"/>
      <c r="ALD107" s="27"/>
      <c r="ALE107" s="27"/>
      <c r="ALF107" s="27"/>
      <c r="ALG107" s="27"/>
      <c r="ALH107" s="27"/>
      <c r="ALI107" s="27"/>
      <c r="ALJ107" s="27"/>
      <c r="ALK107" s="27"/>
      <c r="ALL107" s="27"/>
      <c r="ALM107" s="27"/>
      <c r="ALN107" s="27"/>
      <c r="ALO107" s="27"/>
      <c r="ALP107" s="27"/>
      <c r="ALQ107" s="27"/>
      <c r="ALR107" s="27"/>
      <c r="ALS107" s="27"/>
      <c r="ALT107" s="27"/>
      <c r="ALU107" s="27"/>
      <c r="ALV107" s="27"/>
      <c r="ALW107" s="27"/>
      <c r="ALX107" s="27"/>
      <c r="ALY107" s="27"/>
      <c r="ALZ107" s="27"/>
      <c r="AMA107" s="27"/>
      <c r="AMB107" s="27"/>
      <c r="AMC107" s="27"/>
      <c r="AMD107" s="27"/>
      <c r="AME107" s="27"/>
      <c r="AMF107" s="27"/>
      <c r="AMG107" s="27"/>
      <c r="AMH107" s="27"/>
      <c r="AMI107" s="27"/>
      <c r="AMJ107" s="27"/>
      <c r="AMK107" s="27"/>
      <c r="AML107" s="27"/>
      <c r="AMM107" s="27"/>
      <c r="AMN107" s="27"/>
      <c r="AMO107" s="27"/>
      <c r="AMP107" s="27"/>
      <c r="AMQ107" s="27"/>
      <c r="AMR107" s="27"/>
      <c r="AMS107" s="27"/>
      <c r="AMT107" s="27"/>
      <c r="AMU107" s="27"/>
      <c r="AMV107" s="27"/>
      <c r="AMW107" s="27"/>
      <c r="AMX107" s="27"/>
      <c r="AMY107" s="27"/>
      <c r="AMZ107" s="27"/>
      <c r="ANA107" s="27"/>
      <c r="ANB107" s="27"/>
      <c r="ANC107" s="27"/>
      <c r="AND107" s="27"/>
      <c r="ANE107" s="27"/>
      <c r="ANF107" s="27"/>
      <c r="ANG107" s="27"/>
      <c r="ANH107" s="27"/>
      <c r="ANI107" s="27"/>
      <c r="ANJ107" s="27"/>
      <c r="ANK107" s="27"/>
      <c r="ANL107" s="27"/>
      <c r="ANM107" s="27"/>
      <c r="ANN107" s="27"/>
      <c r="ANO107" s="27"/>
      <c r="ANP107" s="27"/>
      <c r="ANQ107" s="27"/>
      <c r="ANR107" s="27"/>
      <c r="ANS107" s="27"/>
      <c r="ANT107" s="27"/>
      <c r="ANU107" s="27"/>
      <c r="ANV107" s="27"/>
      <c r="ANW107" s="27"/>
      <c r="ANX107" s="27"/>
      <c r="ANY107" s="27"/>
      <c r="ANZ107" s="27"/>
      <c r="AOA107" s="27"/>
      <c r="AOB107" s="27"/>
      <c r="AOC107" s="27"/>
      <c r="AOD107" s="27"/>
      <c r="AOE107" s="27"/>
      <c r="AOF107" s="27"/>
      <c r="AOG107" s="27"/>
      <c r="AOH107" s="27"/>
      <c r="AOI107" s="27"/>
      <c r="AOJ107" s="27"/>
      <c r="AOK107" s="27"/>
      <c r="AOL107" s="27"/>
      <c r="AOM107" s="27"/>
      <c r="AON107" s="27"/>
      <c r="AOO107" s="27"/>
      <c r="AOP107" s="27"/>
      <c r="AOQ107" s="27"/>
      <c r="AOR107" s="27"/>
      <c r="AOS107" s="27"/>
      <c r="AOT107" s="27"/>
      <c r="AOU107" s="27"/>
      <c r="AOV107" s="27"/>
      <c r="AOW107" s="27"/>
      <c r="AOX107" s="27"/>
      <c r="AOY107" s="27"/>
      <c r="AOZ107" s="27"/>
      <c r="APA107" s="27"/>
      <c r="APB107" s="27"/>
      <c r="APC107" s="27"/>
      <c r="APD107" s="27"/>
      <c r="APE107" s="27"/>
      <c r="APF107" s="27"/>
      <c r="APG107" s="27"/>
      <c r="APH107" s="27"/>
      <c r="API107" s="27"/>
      <c r="APJ107" s="27"/>
      <c r="APK107" s="27"/>
      <c r="APL107" s="27"/>
      <c r="APM107" s="27"/>
      <c r="APN107" s="27"/>
      <c r="APO107" s="27"/>
      <c r="APP107" s="27"/>
      <c r="APQ107" s="27"/>
      <c r="APR107" s="27"/>
      <c r="APS107" s="27"/>
      <c r="APT107" s="27"/>
      <c r="APU107" s="27"/>
      <c r="APV107" s="27"/>
      <c r="APW107" s="27"/>
      <c r="APX107" s="27"/>
      <c r="APY107" s="27"/>
      <c r="APZ107" s="27"/>
      <c r="AQA107" s="27"/>
      <c r="AQB107" s="27"/>
      <c r="AQC107" s="27"/>
      <c r="AQD107" s="27"/>
      <c r="AQE107" s="27"/>
      <c r="AQF107" s="27"/>
      <c r="AQG107" s="27"/>
      <c r="AQH107" s="27"/>
      <c r="AQI107" s="27"/>
      <c r="AQJ107" s="27"/>
      <c r="AQK107" s="27"/>
      <c r="AQL107" s="27"/>
      <c r="AQM107" s="27"/>
      <c r="AQN107" s="27"/>
      <c r="AQO107" s="27"/>
      <c r="AQP107" s="27"/>
      <c r="AQQ107" s="27"/>
      <c r="AQR107" s="27"/>
      <c r="AQS107" s="27"/>
      <c r="AQT107" s="27"/>
      <c r="AQU107" s="27"/>
      <c r="AQV107" s="27"/>
      <c r="AQW107" s="27"/>
      <c r="AQX107" s="27"/>
      <c r="AQY107" s="27"/>
      <c r="AQZ107" s="27"/>
      <c r="ARA107" s="27"/>
      <c r="ARB107" s="27"/>
      <c r="ARC107" s="27"/>
      <c r="ARD107" s="27"/>
      <c r="ARE107" s="27"/>
      <c r="ARF107" s="27"/>
      <c r="ARG107" s="27"/>
      <c r="ARH107" s="27"/>
      <c r="ARI107" s="27"/>
      <c r="ARJ107" s="27"/>
      <c r="ARK107" s="27"/>
      <c r="ARL107" s="27"/>
      <c r="ARM107" s="27"/>
      <c r="ARN107" s="27"/>
      <c r="ARO107" s="27"/>
      <c r="ARP107" s="27"/>
      <c r="ARQ107" s="27"/>
      <c r="ARR107" s="27"/>
      <c r="ARS107" s="27"/>
      <c r="ART107" s="27"/>
      <c r="ARU107" s="27"/>
      <c r="ARV107" s="27"/>
      <c r="ARW107" s="27"/>
      <c r="ARX107" s="27"/>
      <c r="ARY107" s="27"/>
      <c r="ARZ107" s="27"/>
      <c r="ASA107" s="27"/>
      <c r="ASB107" s="27"/>
      <c r="ASC107" s="27"/>
      <c r="ASD107" s="27"/>
      <c r="ASE107" s="27"/>
      <c r="ASF107" s="27"/>
      <c r="ASG107" s="27"/>
      <c r="ASH107" s="27"/>
      <c r="ASI107" s="27"/>
      <c r="ASJ107" s="27"/>
      <c r="ASK107" s="27"/>
      <c r="ASL107" s="27"/>
      <c r="ASM107" s="27"/>
      <c r="ASN107" s="27"/>
      <c r="ASO107" s="27"/>
      <c r="ASP107" s="27"/>
      <c r="ASQ107" s="27"/>
      <c r="ASR107" s="27"/>
      <c r="ASS107" s="27"/>
      <c r="AST107" s="27"/>
      <c r="ASU107" s="27"/>
      <c r="ASV107" s="27"/>
      <c r="ASW107" s="27"/>
      <c r="ASX107" s="27"/>
      <c r="ASY107" s="27"/>
      <c r="ASZ107" s="27"/>
      <c r="ATA107" s="27"/>
      <c r="ATB107" s="27"/>
      <c r="ATC107" s="27"/>
      <c r="ATD107" s="27"/>
      <c r="ATE107" s="27"/>
      <c r="ATF107" s="27"/>
      <c r="ATG107" s="27"/>
      <c r="ATH107" s="27"/>
      <c r="ATI107" s="27"/>
      <c r="ATJ107" s="27"/>
      <c r="ATK107" s="27"/>
      <c r="ATL107" s="27"/>
      <c r="ATM107" s="27"/>
      <c r="ATN107" s="27"/>
      <c r="ATO107" s="27"/>
      <c r="ATP107" s="27"/>
      <c r="ATQ107" s="27"/>
      <c r="ATR107" s="27"/>
      <c r="ATS107" s="27"/>
      <c r="ATT107" s="27"/>
      <c r="ATU107" s="27"/>
      <c r="ATV107" s="27"/>
      <c r="ATW107" s="27"/>
      <c r="ATX107" s="27"/>
      <c r="ATY107" s="27"/>
      <c r="ATZ107" s="27"/>
      <c r="AUA107" s="27"/>
      <c r="AUB107" s="27"/>
      <c r="AUC107" s="27"/>
      <c r="AUD107" s="27"/>
      <c r="AUE107" s="27"/>
      <c r="AUF107" s="27"/>
      <c r="AUG107" s="27"/>
      <c r="AUH107" s="27"/>
      <c r="AUI107" s="27"/>
      <c r="AUJ107" s="27"/>
      <c r="AUK107" s="27"/>
      <c r="AUL107" s="27"/>
      <c r="AUM107" s="27"/>
      <c r="AUN107" s="27"/>
      <c r="AUO107" s="27"/>
      <c r="AUP107" s="27"/>
      <c r="AUQ107" s="27"/>
      <c r="AUR107" s="27"/>
      <c r="AUS107" s="27"/>
      <c r="AUT107" s="27"/>
      <c r="AUU107" s="27"/>
      <c r="AUV107" s="27"/>
      <c r="AUW107" s="27"/>
      <c r="AUX107" s="27"/>
      <c r="AUY107" s="27"/>
      <c r="AUZ107" s="27"/>
      <c r="AVA107" s="27"/>
      <c r="AVB107" s="27"/>
      <c r="AVC107" s="27"/>
      <c r="AVD107" s="27"/>
      <c r="AVE107" s="27"/>
      <c r="AVF107" s="27"/>
      <c r="AVG107" s="27"/>
      <c r="AVH107" s="27"/>
      <c r="AVI107" s="27"/>
      <c r="AVJ107" s="27"/>
      <c r="AVK107" s="27"/>
      <c r="AVL107" s="27"/>
      <c r="AVM107" s="27"/>
      <c r="AVN107" s="27"/>
      <c r="AVO107" s="27"/>
      <c r="AVP107" s="27"/>
      <c r="AVQ107" s="27"/>
      <c r="AVR107" s="27"/>
      <c r="AVS107" s="27"/>
      <c r="AVT107" s="27"/>
      <c r="AVU107" s="27"/>
      <c r="AVV107" s="27"/>
      <c r="AVW107" s="27"/>
      <c r="AVX107" s="27"/>
      <c r="AVY107" s="27"/>
      <c r="AVZ107" s="27"/>
      <c r="AWA107" s="27"/>
      <c r="AWB107" s="27"/>
      <c r="AWC107" s="27"/>
      <c r="AWD107" s="27"/>
      <c r="AWE107" s="27"/>
      <c r="AWF107" s="27"/>
      <c r="AWG107" s="27"/>
      <c r="AWH107" s="27"/>
      <c r="AWI107" s="27"/>
      <c r="AWJ107" s="27"/>
      <c r="AWK107" s="27"/>
      <c r="AWL107" s="27"/>
      <c r="AWM107" s="27"/>
      <c r="AWN107" s="27"/>
      <c r="AWO107" s="27"/>
      <c r="AWP107" s="27"/>
      <c r="AWQ107" s="27"/>
      <c r="AWR107" s="27"/>
      <c r="AWS107" s="27"/>
      <c r="AWT107" s="27"/>
      <c r="AWU107" s="27"/>
      <c r="AWV107" s="27"/>
      <c r="AWW107" s="27"/>
      <c r="AWX107" s="27"/>
      <c r="AWY107" s="27"/>
      <c r="AWZ107" s="27"/>
      <c r="AXA107" s="27"/>
      <c r="AXB107" s="27"/>
      <c r="AXC107" s="27"/>
      <c r="AXD107" s="27"/>
      <c r="AXE107" s="27"/>
      <c r="AXF107" s="27"/>
      <c r="AXG107" s="27"/>
      <c r="AXH107" s="27"/>
      <c r="AXI107" s="27"/>
      <c r="AXJ107" s="27"/>
      <c r="AXK107" s="27"/>
      <c r="AXL107" s="27"/>
      <c r="AXM107" s="27"/>
      <c r="AXN107" s="27"/>
      <c r="AXO107" s="27"/>
      <c r="AXP107" s="27"/>
      <c r="AXQ107" s="27"/>
      <c r="AXR107" s="27"/>
      <c r="AXS107" s="27"/>
      <c r="AXT107" s="27"/>
      <c r="AXU107" s="27"/>
      <c r="AXV107" s="27"/>
      <c r="AXW107" s="27"/>
      <c r="AXX107" s="27"/>
      <c r="AXY107" s="27"/>
      <c r="AXZ107" s="27"/>
      <c r="AYA107" s="27"/>
      <c r="AYB107" s="27"/>
      <c r="AYC107" s="27"/>
      <c r="AYD107" s="27"/>
      <c r="AYE107" s="27"/>
      <c r="AYF107" s="27"/>
      <c r="AYG107" s="27"/>
      <c r="AYH107" s="27"/>
      <c r="AYI107" s="27"/>
      <c r="AYJ107" s="27"/>
      <c r="AYK107" s="27"/>
      <c r="AYL107" s="27"/>
      <c r="AYM107" s="27"/>
      <c r="AYN107" s="27"/>
      <c r="AYO107" s="27"/>
      <c r="AYP107" s="27"/>
      <c r="AYQ107" s="27"/>
      <c r="AYR107" s="27"/>
      <c r="AYS107" s="27"/>
      <c r="AYT107" s="27"/>
      <c r="AYU107" s="27"/>
      <c r="AYV107" s="27"/>
      <c r="AYW107" s="27"/>
      <c r="AYX107" s="27"/>
      <c r="AYY107" s="27"/>
      <c r="AYZ107" s="27"/>
      <c r="AZA107" s="27"/>
      <c r="AZB107" s="27"/>
      <c r="AZC107" s="27"/>
      <c r="AZD107" s="27"/>
      <c r="AZE107" s="27"/>
      <c r="AZF107" s="27"/>
      <c r="AZG107" s="27"/>
      <c r="AZH107" s="27"/>
      <c r="AZI107" s="27"/>
      <c r="AZJ107" s="27"/>
      <c r="AZK107" s="27"/>
      <c r="AZL107" s="27"/>
      <c r="AZM107" s="27"/>
      <c r="AZN107" s="27"/>
      <c r="AZO107" s="27"/>
      <c r="AZP107" s="27"/>
      <c r="AZQ107" s="27"/>
      <c r="AZR107" s="27"/>
      <c r="AZS107" s="27"/>
      <c r="AZT107" s="27"/>
      <c r="AZU107" s="27"/>
      <c r="AZV107" s="27"/>
      <c r="AZW107" s="27"/>
      <c r="AZX107" s="27"/>
      <c r="AZY107" s="27"/>
      <c r="AZZ107" s="27"/>
      <c r="BAA107" s="27"/>
      <c r="BAB107" s="27"/>
      <c r="BAC107" s="27"/>
      <c r="BAD107" s="27"/>
      <c r="BAE107" s="27"/>
      <c r="BAF107" s="27"/>
      <c r="BAG107" s="27"/>
      <c r="BAH107" s="27"/>
      <c r="BAI107" s="27"/>
      <c r="BAJ107" s="27"/>
      <c r="BAK107" s="27"/>
      <c r="BAL107" s="27"/>
      <c r="BAM107" s="27"/>
      <c r="BAN107" s="27"/>
      <c r="BAO107" s="27"/>
      <c r="BAP107" s="27"/>
      <c r="BAQ107" s="27"/>
      <c r="BAR107" s="27"/>
      <c r="BAS107" s="27"/>
      <c r="BAT107" s="27"/>
      <c r="BAU107" s="27"/>
      <c r="BAV107" s="27"/>
      <c r="BAW107" s="27"/>
      <c r="BAX107" s="27"/>
      <c r="BAY107" s="27"/>
      <c r="BAZ107" s="27"/>
      <c r="BBA107" s="27"/>
      <c r="BBB107" s="27"/>
      <c r="BBC107" s="27"/>
      <c r="BBD107" s="27"/>
      <c r="BBE107" s="27"/>
      <c r="BBF107" s="27"/>
      <c r="BBG107" s="27"/>
      <c r="BBH107" s="27"/>
      <c r="BBI107" s="27"/>
      <c r="BBJ107" s="27"/>
      <c r="BBK107" s="27"/>
      <c r="BBL107" s="27"/>
      <c r="BBM107" s="27"/>
      <c r="BBN107" s="27"/>
      <c r="BBO107" s="27"/>
      <c r="BBP107" s="27"/>
      <c r="BBQ107" s="27"/>
      <c r="BBR107" s="27"/>
      <c r="BBS107" s="27"/>
      <c r="BBT107" s="27"/>
      <c r="BBU107" s="27"/>
      <c r="BBV107" s="27"/>
      <c r="BBW107" s="27"/>
      <c r="BBX107" s="27"/>
      <c r="BBY107" s="27"/>
      <c r="BBZ107" s="27"/>
      <c r="BCA107" s="27"/>
      <c r="BCB107" s="27"/>
      <c r="BCC107" s="27"/>
      <c r="BCD107" s="27"/>
      <c r="BCE107" s="27"/>
      <c r="BCF107" s="27"/>
      <c r="BCG107" s="27"/>
      <c r="BCH107" s="27"/>
      <c r="BCI107" s="27"/>
      <c r="BCJ107" s="27"/>
      <c r="BCK107" s="27"/>
      <c r="BCL107" s="27"/>
      <c r="BCM107" s="27"/>
      <c r="BCN107" s="27"/>
      <c r="BCO107" s="27"/>
      <c r="BCP107" s="27"/>
      <c r="BCQ107" s="27"/>
      <c r="BCR107" s="27"/>
      <c r="BCS107" s="27"/>
      <c r="BCT107" s="27"/>
      <c r="BCU107" s="27"/>
      <c r="BCV107" s="27"/>
      <c r="BCW107" s="27"/>
      <c r="BCX107" s="27"/>
      <c r="BCY107" s="27"/>
      <c r="BCZ107" s="27"/>
      <c r="BDA107" s="27"/>
      <c r="BDB107" s="27"/>
      <c r="BDC107" s="27"/>
      <c r="BDD107" s="27"/>
      <c r="BDE107" s="27"/>
      <c r="BDF107" s="27"/>
      <c r="BDG107" s="27"/>
      <c r="BDH107" s="27"/>
      <c r="BDI107" s="27"/>
      <c r="BDJ107" s="27"/>
      <c r="BDK107" s="27"/>
      <c r="BDL107" s="27"/>
      <c r="BDM107" s="27"/>
      <c r="BDN107" s="27"/>
      <c r="BDO107" s="27"/>
      <c r="BDP107" s="27"/>
      <c r="BDQ107" s="27"/>
      <c r="BDR107" s="27"/>
      <c r="BDS107" s="27"/>
      <c r="BDT107" s="27"/>
      <c r="BDU107" s="27"/>
      <c r="BDV107" s="27"/>
      <c r="BDW107" s="27"/>
      <c r="BDX107" s="27"/>
      <c r="BDY107" s="27"/>
      <c r="BDZ107" s="27"/>
      <c r="BEA107" s="27"/>
      <c r="BEB107" s="27"/>
      <c r="BEC107" s="27"/>
      <c r="BED107" s="27"/>
      <c r="BEE107" s="27"/>
      <c r="BEF107" s="27"/>
      <c r="BEG107" s="27"/>
      <c r="BEH107" s="27"/>
      <c r="BEI107" s="27"/>
      <c r="BEJ107" s="27"/>
      <c r="BEK107" s="27"/>
      <c r="BEL107" s="27"/>
      <c r="BEM107" s="27"/>
      <c r="BEN107" s="27"/>
      <c r="BEO107" s="27"/>
      <c r="BEP107" s="27"/>
      <c r="BEQ107" s="27"/>
      <c r="BER107" s="27"/>
      <c r="BES107" s="27"/>
      <c r="BET107" s="27"/>
      <c r="BEU107" s="27"/>
      <c r="BEV107" s="27"/>
      <c r="BEW107" s="27"/>
      <c r="BEX107" s="27"/>
      <c r="BEY107" s="27"/>
      <c r="BEZ107" s="27"/>
      <c r="BFA107" s="27"/>
      <c r="BFB107" s="27"/>
      <c r="BFC107" s="27"/>
      <c r="BFD107" s="27"/>
      <c r="BFE107" s="27"/>
      <c r="BFF107" s="27"/>
      <c r="BFG107" s="27"/>
      <c r="BFH107" s="27"/>
      <c r="BFI107" s="27"/>
      <c r="BFJ107" s="27"/>
      <c r="BFK107" s="27"/>
      <c r="BFL107" s="27"/>
      <c r="BFM107" s="27"/>
      <c r="BFN107" s="27"/>
      <c r="BFO107" s="27"/>
      <c r="BFP107" s="27"/>
      <c r="BFQ107" s="27"/>
      <c r="BFR107" s="27"/>
      <c r="BFS107" s="27"/>
      <c r="BFT107" s="27"/>
      <c r="BFU107" s="27"/>
      <c r="BFV107" s="27"/>
      <c r="BFW107" s="27"/>
      <c r="BFX107" s="27"/>
      <c r="BFY107" s="27"/>
      <c r="BFZ107" s="27"/>
      <c r="BGA107" s="27"/>
      <c r="BGB107" s="27"/>
      <c r="BGC107" s="27"/>
      <c r="BGD107" s="27"/>
      <c r="BGE107" s="27"/>
      <c r="BGF107" s="27"/>
      <c r="BGG107" s="27"/>
      <c r="BGH107" s="27"/>
      <c r="BGI107" s="27"/>
      <c r="BGJ107" s="27"/>
      <c r="BGK107" s="27"/>
      <c r="BGL107" s="27"/>
      <c r="BGM107" s="27"/>
      <c r="BGN107" s="27"/>
      <c r="BGO107" s="27"/>
      <c r="BGP107" s="27"/>
      <c r="BGQ107" s="27"/>
      <c r="BGR107" s="27"/>
      <c r="BGS107" s="27"/>
      <c r="BGT107" s="27"/>
      <c r="BGU107" s="27"/>
      <c r="BGV107" s="27"/>
      <c r="BGW107" s="27"/>
      <c r="BGX107" s="27"/>
      <c r="BGY107" s="27"/>
      <c r="BGZ107" s="27"/>
      <c r="BHA107" s="27"/>
      <c r="BHB107" s="27"/>
      <c r="BHC107" s="27"/>
      <c r="BHD107" s="27"/>
      <c r="BHE107" s="27"/>
      <c r="BHF107" s="27"/>
      <c r="BHG107" s="27"/>
      <c r="BHH107" s="27"/>
      <c r="BHI107" s="27"/>
      <c r="BHJ107" s="27"/>
      <c r="BHK107" s="27"/>
      <c r="BHL107" s="27"/>
      <c r="BHM107" s="27"/>
      <c r="BHN107" s="27"/>
      <c r="BHO107" s="27"/>
      <c r="BHP107" s="27"/>
      <c r="BHQ107" s="27"/>
      <c r="BHR107" s="27"/>
      <c r="BHS107" s="27"/>
      <c r="BHT107" s="27"/>
      <c r="BHU107" s="27"/>
      <c r="BHV107" s="27"/>
      <c r="BHW107" s="27"/>
      <c r="BHX107" s="27"/>
      <c r="BHY107" s="27"/>
      <c r="BHZ107" s="27"/>
      <c r="BIA107" s="27"/>
      <c r="BIB107" s="27"/>
      <c r="BIC107" s="27"/>
      <c r="BID107" s="27"/>
      <c r="BIE107" s="27"/>
      <c r="BIF107" s="27"/>
      <c r="BIG107" s="27"/>
      <c r="BIH107" s="27"/>
      <c r="BII107" s="27"/>
      <c r="BIJ107" s="27"/>
      <c r="BIK107" s="27"/>
      <c r="BIL107" s="27"/>
      <c r="BIM107" s="27"/>
      <c r="BIN107" s="27"/>
      <c r="BIO107" s="27"/>
      <c r="BIP107" s="27"/>
      <c r="BIQ107" s="27"/>
      <c r="BIR107" s="27"/>
      <c r="BIS107" s="27"/>
      <c r="BIT107" s="27"/>
      <c r="BIU107" s="27"/>
      <c r="BIV107" s="27"/>
      <c r="BIW107" s="27"/>
      <c r="BIX107" s="27"/>
      <c r="BIY107" s="27"/>
      <c r="BIZ107" s="27"/>
      <c r="BJA107" s="27"/>
      <c r="BJB107" s="27"/>
      <c r="BJC107" s="27"/>
      <c r="BJD107" s="27"/>
      <c r="BJE107" s="27"/>
      <c r="BJF107" s="27"/>
      <c r="BJG107" s="27"/>
      <c r="BJH107" s="27"/>
      <c r="BJI107" s="27"/>
      <c r="BJJ107" s="27"/>
      <c r="BJK107" s="27"/>
      <c r="BJL107" s="27"/>
      <c r="BJM107" s="27"/>
      <c r="BJN107" s="27"/>
      <c r="BJO107" s="27"/>
      <c r="BJP107" s="27"/>
      <c r="BJQ107" s="27"/>
      <c r="BJR107" s="27"/>
      <c r="BJS107" s="27"/>
      <c r="BJT107" s="27"/>
      <c r="BJU107" s="27"/>
      <c r="BJV107" s="27"/>
      <c r="BJW107" s="27"/>
      <c r="BJX107" s="27"/>
      <c r="BJY107" s="27"/>
      <c r="BJZ107" s="27"/>
      <c r="BKA107" s="27"/>
      <c r="BKB107" s="27"/>
      <c r="BKC107" s="27"/>
      <c r="BKD107" s="27"/>
      <c r="BKE107" s="27"/>
      <c r="BKF107" s="27"/>
      <c r="BKG107" s="27"/>
      <c r="BKH107" s="27"/>
      <c r="BKI107" s="27"/>
      <c r="BKJ107" s="27"/>
      <c r="BKK107" s="27"/>
      <c r="BKL107" s="27"/>
      <c r="BKM107" s="27"/>
      <c r="BKN107" s="27"/>
      <c r="BKO107" s="27"/>
      <c r="BKP107" s="27"/>
      <c r="BKQ107" s="27"/>
      <c r="BKR107" s="27"/>
      <c r="BKS107" s="27"/>
      <c r="BKT107" s="27"/>
      <c r="BKU107" s="27"/>
      <c r="BKV107" s="27"/>
      <c r="BKW107" s="27"/>
      <c r="BKX107" s="27"/>
      <c r="BKY107" s="27"/>
      <c r="BKZ107" s="27"/>
      <c r="BLA107" s="27"/>
      <c r="BLB107" s="27"/>
      <c r="BLC107" s="27"/>
      <c r="BLD107" s="27"/>
      <c r="BLE107" s="27"/>
      <c r="BLF107" s="27"/>
      <c r="BLG107" s="27"/>
      <c r="BLH107" s="27"/>
      <c r="BLI107" s="27"/>
      <c r="BLJ107" s="27"/>
      <c r="BLK107" s="27"/>
      <c r="BLL107" s="27"/>
      <c r="BLM107" s="27"/>
      <c r="BLN107" s="27"/>
      <c r="BLO107" s="27"/>
      <c r="BLP107" s="27"/>
      <c r="BLQ107" s="27"/>
      <c r="BLR107" s="27"/>
      <c r="BLS107" s="27"/>
      <c r="BLT107" s="27"/>
      <c r="BLU107" s="27"/>
      <c r="BLV107" s="27"/>
      <c r="BLW107" s="27"/>
      <c r="BLX107" s="27"/>
      <c r="BLY107" s="27"/>
      <c r="BLZ107" s="27"/>
      <c r="BMA107" s="27"/>
      <c r="BMB107" s="27"/>
      <c r="BMC107" s="27"/>
      <c r="BMD107" s="27"/>
      <c r="BME107" s="27"/>
      <c r="BMF107" s="27"/>
      <c r="BMG107" s="27"/>
      <c r="BMH107" s="27"/>
      <c r="BMI107" s="27"/>
      <c r="BMJ107" s="27"/>
      <c r="BMK107" s="27"/>
      <c r="BML107" s="27"/>
      <c r="BMM107" s="27"/>
      <c r="BMN107" s="27"/>
      <c r="BMO107" s="27"/>
      <c r="BMP107" s="27"/>
      <c r="BMQ107" s="27"/>
      <c r="BMR107" s="27"/>
      <c r="BMS107" s="27"/>
      <c r="BMT107" s="27"/>
      <c r="BMU107" s="27"/>
      <c r="BMV107" s="27"/>
      <c r="BMW107" s="27"/>
      <c r="BMX107" s="27"/>
      <c r="BMY107" s="27"/>
      <c r="BMZ107" s="27"/>
      <c r="BNA107" s="27"/>
      <c r="BNB107" s="27"/>
      <c r="BNC107" s="27"/>
      <c r="BND107" s="27"/>
      <c r="BNE107" s="27"/>
      <c r="BNF107" s="27"/>
      <c r="BNG107" s="27"/>
      <c r="BNH107" s="27"/>
      <c r="BNI107" s="27"/>
      <c r="BNJ107" s="27"/>
      <c r="BNK107" s="27"/>
      <c r="BNL107" s="27"/>
      <c r="BNM107" s="27"/>
      <c r="BNN107" s="27"/>
      <c r="BNO107" s="27"/>
      <c r="BNP107" s="27"/>
      <c r="BNQ107" s="27"/>
      <c r="BNR107" s="27"/>
      <c r="BNS107" s="27"/>
      <c r="BNT107" s="27"/>
      <c r="BNU107" s="27"/>
      <c r="BNV107" s="27"/>
      <c r="BNW107" s="27"/>
      <c r="BNX107" s="27"/>
      <c r="BNY107" s="27"/>
      <c r="BNZ107" s="27"/>
      <c r="BOA107" s="27"/>
      <c r="BOB107" s="27"/>
      <c r="BOC107" s="27"/>
      <c r="BOD107" s="27"/>
      <c r="BOE107" s="27"/>
      <c r="BOF107" s="27"/>
      <c r="BOG107" s="27"/>
      <c r="BOH107" s="27"/>
      <c r="BOI107" s="27"/>
      <c r="BOJ107" s="27"/>
      <c r="BOK107" s="27"/>
      <c r="BOL107" s="27"/>
      <c r="BOM107" s="27"/>
      <c r="BON107" s="27"/>
      <c r="BOO107" s="27"/>
      <c r="BOP107" s="27"/>
      <c r="BOQ107" s="27"/>
      <c r="BOR107" s="27"/>
      <c r="BOS107" s="27"/>
      <c r="BOT107" s="27"/>
      <c r="BOU107" s="27"/>
      <c r="BOV107" s="27"/>
      <c r="BOW107" s="27"/>
      <c r="BOX107" s="27"/>
      <c r="BOY107" s="27"/>
      <c r="BOZ107" s="27"/>
      <c r="BPA107" s="27"/>
      <c r="BPB107" s="27"/>
      <c r="BPC107" s="27"/>
      <c r="BPD107" s="27"/>
      <c r="BPE107" s="27"/>
      <c r="BPF107" s="27"/>
      <c r="BPG107" s="27"/>
      <c r="BPH107" s="27"/>
      <c r="BPI107" s="27"/>
      <c r="BPJ107" s="27"/>
      <c r="BPK107" s="27"/>
      <c r="BPL107" s="27"/>
      <c r="BPM107" s="27"/>
      <c r="BPN107" s="27"/>
      <c r="BPO107" s="27"/>
      <c r="BPP107" s="27"/>
      <c r="BPQ107" s="27"/>
      <c r="BPR107" s="27"/>
      <c r="BPS107" s="27"/>
      <c r="BPT107" s="27"/>
      <c r="BPU107" s="27"/>
      <c r="BPV107" s="27"/>
      <c r="BPW107" s="27"/>
      <c r="BPX107" s="27"/>
      <c r="BPY107" s="27"/>
      <c r="BPZ107" s="27"/>
      <c r="BQA107" s="27"/>
      <c r="BQB107" s="27"/>
      <c r="BQC107" s="27"/>
      <c r="BQD107" s="27"/>
      <c r="BQE107" s="27"/>
      <c r="BQF107" s="27"/>
      <c r="BQG107" s="27"/>
      <c r="BQH107" s="27"/>
      <c r="BQI107" s="27"/>
      <c r="BQJ107" s="27"/>
      <c r="BQK107" s="27"/>
      <c r="BQL107" s="27"/>
      <c r="BQM107" s="27"/>
      <c r="BQN107" s="27"/>
      <c r="BQO107" s="27"/>
      <c r="BQP107" s="27"/>
      <c r="BQQ107" s="27"/>
      <c r="BQR107" s="27"/>
      <c r="BQS107" s="27"/>
      <c r="BQT107" s="27"/>
      <c r="BQU107" s="27"/>
      <c r="BQV107" s="27"/>
      <c r="BQW107" s="27"/>
      <c r="BQX107" s="27"/>
      <c r="BQY107" s="27"/>
      <c r="BQZ107" s="27"/>
      <c r="BRA107" s="27"/>
      <c r="BRB107" s="27"/>
      <c r="BRC107" s="27"/>
      <c r="BRD107" s="27"/>
      <c r="BRE107" s="27"/>
      <c r="BRF107" s="27"/>
      <c r="BRG107" s="27"/>
      <c r="BRH107" s="27"/>
      <c r="BRI107" s="27"/>
      <c r="BRJ107" s="27"/>
      <c r="BRK107" s="27"/>
      <c r="BRL107" s="27"/>
      <c r="BRM107" s="27"/>
      <c r="BRN107" s="27"/>
      <c r="BRO107" s="27"/>
      <c r="BRP107" s="27"/>
      <c r="BRQ107" s="27"/>
      <c r="BRR107" s="27"/>
      <c r="BRS107" s="27"/>
      <c r="BRT107" s="27"/>
      <c r="BRU107" s="27"/>
      <c r="BRV107" s="27"/>
      <c r="BRW107" s="27"/>
      <c r="BRX107" s="27"/>
      <c r="BRY107" s="27"/>
      <c r="BRZ107" s="27"/>
      <c r="BSA107" s="27"/>
      <c r="BSB107" s="27"/>
      <c r="BSC107" s="27"/>
      <c r="BSD107" s="27"/>
      <c r="BSE107" s="27"/>
      <c r="BSF107" s="27"/>
      <c r="BSG107" s="27"/>
      <c r="BSH107" s="27"/>
      <c r="BSI107" s="27"/>
      <c r="BSJ107" s="27"/>
      <c r="BSK107" s="27"/>
      <c r="BSL107" s="27"/>
      <c r="BSM107" s="27"/>
      <c r="BSN107" s="27"/>
      <c r="BSO107" s="27"/>
      <c r="BSP107" s="27"/>
      <c r="BSQ107" s="27"/>
      <c r="BSR107" s="27"/>
      <c r="BSS107" s="27"/>
      <c r="BST107" s="27"/>
      <c r="BSU107" s="27"/>
      <c r="BSV107" s="27"/>
      <c r="BSW107" s="27"/>
      <c r="BSX107" s="27"/>
      <c r="BSY107" s="27"/>
      <c r="BSZ107" s="27"/>
      <c r="BTA107" s="27"/>
      <c r="BTB107" s="27"/>
      <c r="BTC107" s="27"/>
      <c r="BTD107" s="27"/>
      <c r="BTE107" s="27"/>
      <c r="BTF107" s="27"/>
      <c r="BTG107" s="27"/>
      <c r="BTH107" s="27"/>
      <c r="BTI107" s="27"/>
      <c r="BTJ107" s="27"/>
      <c r="BTK107" s="27"/>
      <c r="BTL107" s="27"/>
      <c r="BTM107" s="27"/>
      <c r="BTN107" s="27"/>
      <c r="BTO107" s="27"/>
      <c r="BTP107" s="27"/>
      <c r="BTQ107" s="27"/>
      <c r="BTR107" s="27"/>
      <c r="BTS107" s="27"/>
      <c r="BTT107" s="27"/>
      <c r="BTU107" s="27"/>
      <c r="BTV107" s="27"/>
      <c r="BTW107" s="27"/>
      <c r="BTX107" s="27"/>
      <c r="BTY107" s="27"/>
      <c r="BTZ107" s="27"/>
      <c r="BUA107" s="27"/>
      <c r="BUB107" s="27"/>
      <c r="BUC107" s="27"/>
      <c r="BUD107" s="27"/>
      <c r="BUE107" s="27"/>
      <c r="BUF107" s="27"/>
      <c r="BUG107" s="27"/>
      <c r="BUH107" s="27"/>
      <c r="BUI107" s="27"/>
      <c r="BUJ107" s="27"/>
      <c r="BUK107" s="27"/>
      <c r="BUL107" s="27"/>
      <c r="BUM107" s="27"/>
      <c r="BUN107" s="27"/>
      <c r="BUO107" s="27"/>
      <c r="BUP107" s="27"/>
      <c r="BUQ107" s="27"/>
      <c r="BUR107" s="27"/>
      <c r="BUS107" s="27"/>
      <c r="BUT107" s="27"/>
      <c r="BUU107" s="27"/>
      <c r="BUV107" s="27"/>
      <c r="BUW107" s="27"/>
      <c r="BUX107" s="27"/>
      <c r="BUY107" s="27"/>
      <c r="BUZ107" s="27"/>
      <c r="BVA107" s="27"/>
      <c r="BVB107" s="27"/>
      <c r="BVC107" s="27"/>
      <c r="BVD107" s="27"/>
      <c r="BVE107" s="27"/>
      <c r="BVF107" s="27"/>
      <c r="BVG107" s="27"/>
      <c r="BVH107" s="27"/>
      <c r="BVI107" s="27"/>
      <c r="BVJ107" s="27"/>
      <c r="BVK107" s="27"/>
      <c r="BVL107" s="27"/>
      <c r="BVM107" s="27"/>
      <c r="BVN107" s="27"/>
      <c r="BVO107" s="27"/>
      <c r="BVP107" s="27"/>
      <c r="BVQ107" s="27"/>
      <c r="BVR107" s="27"/>
      <c r="BVS107" s="27"/>
      <c r="BVT107" s="27"/>
      <c r="BVU107" s="27"/>
      <c r="BVV107" s="27"/>
      <c r="BVW107" s="27"/>
      <c r="BVX107" s="27"/>
      <c r="BVY107" s="27"/>
      <c r="BVZ107" s="27"/>
      <c r="BWA107" s="27"/>
      <c r="BWB107" s="27"/>
      <c r="BWC107" s="27"/>
      <c r="BWD107" s="27"/>
      <c r="BWE107" s="27"/>
      <c r="BWF107" s="27"/>
      <c r="BWG107" s="27"/>
      <c r="BWH107" s="27"/>
      <c r="BWI107" s="27"/>
      <c r="BWJ107" s="27"/>
      <c r="BWK107" s="27"/>
      <c r="BWL107" s="27"/>
      <c r="BWM107" s="27"/>
      <c r="BWN107" s="27"/>
      <c r="BWO107" s="27"/>
      <c r="BWP107" s="27"/>
      <c r="BWQ107" s="27"/>
      <c r="BWR107" s="27"/>
      <c r="BWS107" s="27"/>
      <c r="BWT107" s="27"/>
      <c r="BWU107" s="27"/>
      <c r="BWV107" s="27"/>
      <c r="BWW107" s="27"/>
      <c r="BWX107" s="27"/>
      <c r="BWY107" s="27"/>
      <c r="BWZ107" s="27"/>
      <c r="BXA107" s="27"/>
      <c r="BXB107" s="27"/>
      <c r="BXC107" s="27"/>
      <c r="BXD107" s="27"/>
      <c r="BXE107" s="27"/>
      <c r="BXF107" s="27"/>
      <c r="BXG107" s="27"/>
      <c r="BXH107" s="27"/>
      <c r="BXI107" s="27"/>
      <c r="BXJ107" s="27"/>
      <c r="BXK107" s="27"/>
      <c r="BXL107" s="27"/>
      <c r="BXM107" s="27"/>
      <c r="BXN107" s="27"/>
      <c r="BXO107" s="27"/>
      <c r="BXP107" s="27"/>
      <c r="BXQ107" s="27"/>
      <c r="BXR107" s="27"/>
      <c r="BXS107" s="27"/>
      <c r="BXT107" s="27"/>
      <c r="BXU107" s="27"/>
      <c r="BXV107" s="27"/>
      <c r="BXW107" s="27"/>
      <c r="BXX107" s="27"/>
      <c r="BXY107" s="27"/>
      <c r="BXZ107" s="27"/>
      <c r="BYA107" s="27"/>
      <c r="BYB107" s="27"/>
      <c r="BYC107" s="27"/>
      <c r="BYD107" s="27"/>
      <c r="BYE107" s="27"/>
      <c r="BYF107" s="27"/>
      <c r="BYG107" s="27"/>
      <c r="BYH107" s="27"/>
      <c r="BYI107" s="27"/>
      <c r="BYJ107" s="27"/>
      <c r="BYK107" s="27"/>
      <c r="BYL107" s="27"/>
      <c r="BYM107" s="27"/>
      <c r="BYN107" s="27"/>
      <c r="BYO107" s="27"/>
      <c r="BYP107" s="27"/>
      <c r="BYQ107" s="27"/>
      <c r="BYR107" s="27"/>
      <c r="BYS107" s="27"/>
      <c r="BYT107" s="27"/>
      <c r="BYU107" s="27"/>
      <c r="BYV107" s="27"/>
      <c r="BYW107" s="27"/>
      <c r="BYX107" s="27"/>
      <c r="BYY107" s="27"/>
      <c r="BYZ107" s="27"/>
      <c r="BZA107" s="27"/>
      <c r="BZB107" s="27"/>
      <c r="BZC107" s="27"/>
      <c r="BZD107" s="27"/>
      <c r="BZE107" s="27"/>
      <c r="BZF107" s="27"/>
      <c r="BZG107" s="27"/>
      <c r="BZH107" s="27"/>
      <c r="BZI107" s="27"/>
      <c r="BZJ107" s="27"/>
      <c r="BZK107" s="27"/>
      <c r="BZL107" s="27"/>
      <c r="BZM107" s="27"/>
      <c r="BZN107" s="27"/>
      <c r="BZO107" s="27"/>
      <c r="BZP107" s="27"/>
      <c r="BZQ107" s="27"/>
      <c r="BZR107" s="27"/>
      <c r="BZS107" s="27"/>
      <c r="BZT107" s="27"/>
      <c r="BZU107" s="27"/>
      <c r="BZV107" s="27"/>
      <c r="BZW107" s="27"/>
      <c r="BZX107" s="27"/>
      <c r="BZY107" s="27"/>
      <c r="BZZ107" s="27"/>
      <c r="CAA107" s="27"/>
      <c r="CAB107" s="27"/>
      <c r="CAC107" s="27"/>
      <c r="CAD107" s="27"/>
      <c r="CAE107" s="27"/>
      <c r="CAF107" s="27"/>
      <c r="CAG107" s="27"/>
      <c r="CAH107" s="27"/>
      <c r="CAI107" s="27"/>
      <c r="CAJ107" s="27"/>
      <c r="CAK107" s="27"/>
      <c r="CAL107" s="27"/>
      <c r="CAM107" s="27"/>
      <c r="CAN107" s="27"/>
      <c r="CAO107" s="27"/>
      <c r="CAP107" s="27"/>
      <c r="CAQ107" s="27"/>
      <c r="CAR107" s="27"/>
      <c r="CAS107" s="27"/>
      <c r="CAT107" s="27"/>
      <c r="CAU107" s="27"/>
      <c r="CAV107" s="27"/>
      <c r="CAW107" s="27"/>
      <c r="CAX107" s="27"/>
      <c r="CAY107" s="27"/>
      <c r="CAZ107" s="27"/>
      <c r="CBA107" s="27"/>
      <c r="CBB107" s="27"/>
      <c r="CBC107" s="27"/>
      <c r="CBD107" s="27"/>
      <c r="CBE107" s="27"/>
      <c r="CBF107" s="27"/>
      <c r="CBG107" s="27"/>
      <c r="CBH107" s="27"/>
      <c r="CBI107" s="27"/>
      <c r="CBJ107" s="27"/>
      <c r="CBK107" s="27"/>
      <c r="CBL107" s="27"/>
      <c r="CBM107" s="27"/>
      <c r="CBN107" s="27"/>
      <c r="CBO107" s="27"/>
      <c r="CBP107" s="27"/>
      <c r="CBQ107" s="27"/>
      <c r="CBR107" s="27"/>
      <c r="CBS107" s="27"/>
      <c r="CBT107" s="27"/>
      <c r="CBU107" s="27"/>
      <c r="CBV107" s="27"/>
      <c r="CBW107" s="27"/>
      <c r="CBX107" s="27"/>
      <c r="CBY107" s="27"/>
      <c r="CBZ107" s="27"/>
      <c r="CCA107" s="27"/>
      <c r="CCB107" s="27"/>
      <c r="CCC107" s="27"/>
      <c r="CCD107" s="27"/>
      <c r="CCE107" s="27"/>
      <c r="CCF107" s="27"/>
      <c r="CCG107" s="27"/>
      <c r="CCH107" s="27"/>
      <c r="CCI107" s="27"/>
      <c r="CCJ107" s="27"/>
      <c r="CCK107" s="27"/>
      <c r="CCL107" s="27"/>
      <c r="CCM107" s="27"/>
      <c r="CCN107" s="27"/>
      <c r="CCO107" s="27"/>
      <c r="CCP107" s="27"/>
      <c r="CCQ107" s="27"/>
      <c r="CCR107" s="27"/>
      <c r="CCS107" s="27"/>
      <c r="CCT107" s="27"/>
      <c r="CCU107" s="27"/>
      <c r="CCV107" s="27"/>
      <c r="CCW107" s="27"/>
      <c r="CCX107" s="27"/>
      <c r="CCY107" s="27"/>
      <c r="CCZ107" s="27"/>
      <c r="CDA107" s="27"/>
      <c r="CDB107" s="27"/>
      <c r="CDC107" s="27"/>
      <c r="CDD107" s="27"/>
      <c r="CDE107" s="27"/>
      <c r="CDF107" s="27"/>
      <c r="CDG107" s="27"/>
      <c r="CDH107" s="27"/>
      <c r="CDI107" s="27"/>
      <c r="CDJ107" s="27"/>
      <c r="CDK107" s="27"/>
      <c r="CDL107" s="27"/>
      <c r="CDM107" s="27"/>
      <c r="CDN107" s="27"/>
      <c r="CDO107" s="27"/>
      <c r="CDP107" s="27"/>
      <c r="CDQ107" s="27"/>
      <c r="CDR107" s="27"/>
      <c r="CDS107" s="27"/>
      <c r="CDT107" s="27"/>
      <c r="CDU107" s="27"/>
      <c r="CDV107" s="27"/>
      <c r="CDW107" s="27"/>
      <c r="CDX107" s="27"/>
      <c r="CDY107" s="27"/>
      <c r="CDZ107" s="27"/>
      <c r="CEA107" s="27"/>
      <c r="CEB107" s="27"/>
      <c r="CEC107" s="27"/>
      <c r="CED107" s="27"/>
      <c r="CEE107" s="27"/>
      <c r="CEF107" s="27"/>
      <c r="CEG107" s="27"/>
      <c r="CEH107" s="27"/>
      <c r="CEI107" s="27"/>
      <c r="CEJ107" s="27"/>
      <c r="CEK107" s="27"/>
      <c r="CEL107" s="27"/>
      <c r="CEM107" s="27"/>
      <c r="CEN107" s="27"/>
      <c r="CEO107" s="27"/>
      <c r="CEP107" s="27"/>
      <c r="CEQ107" s="27"/>
      <c r="CER107" s="27"/>
      <c r="CES107" s="27"/>
      <c r="CET107" s="27"/>
      <c r="CEU107" s="27"/>
      <c r="CEV107" s="27"/>
      <c r="CEW107" s="27"/>
      <c r="CEX107" s="27"/>
      <c r="CEY107" s="27"/>
      <c r="CEZ107" s="27"/>
      <c r="CFA107" s="27"/>
      <c r="CFB107" s="27"/>
      <c r="CFC107" s="27"/>
      <c r="CFD107" s="27"/>
      <c r="CFE107" s="27"/>
      <c r="CFF107" s="27"/>
      <c r="CFG107" s="27"/>
      <c r="CFH107" s="27"/>
      <c r="CFI107" s="27"/>
      <c r="CFJ107" s="27"/>
      <c r="CFK107" s="27"/>
      <c r="CFL107" s="27"/>
      <c r="CFM107" s="27"/>
      <c r="CFN107" s="27"/>
      <c r="CFO107" s="27"/>
      <c r="CFP107" s="27"/>
      <c r="CFQ107" s="27"/>
      <c r="CFR107" s="27"/>
      <c r="CFS107" s="27"/>
      <c r="CFT107" s="27"/>
      <c r="CFU107" s="27"/>
      <c r="CFV107" s="27"/>
      <c r="CFW107" s="27"/>
      <c r="CFX107" s="27"/>
      <c r="CFY107" s="27"/>
      <c r="CFZ107" s="27"/>
      <c r="CGA107" s="27"/>
      <c r="CGB107" s="27"/>
      <c r="CGC107" s="27"/>
      <c r="CGD107" s="27"/>
      <c r="CGE107" s="27"/>
      <c r="CGF107" s="27"/>
      <c r="CGG107" s="27"/>
      <c r="CGH107" s="27"/>
      <c r="CGI107" s="27"/>
      <c r="CGJ107" s="27"/>
      <c r="CGK107" s="27"/>
      <c r="CGL107" s="27"/>
      <c r="CGM107" s="27"/>
      <c r="CGN107" s="27"/>
      <c r="CGO107" s="27"/>
      <c r="CGP107" s="27"/>
      <c r="CGQ107" s="27"/>
      <c r="CGR107" s="27"/>
      <c r="CGS107" s="27"/>
      <c r="CGT107" s="27"/>
      <c r="CGU107" s="27"/>
      <c r="CGV107" s="27"/>
      <c r="CGW107" s="27"/>
      <c r="CGX107" s="27"/>
      <c r="CGY107" s="27"/>
      <c r="CGZ107" s="27"/>
      <c r="CHA107" s="27"/>
      <c r="CHB107" s="27"/>
      <c r="CHC107" s="27"/>
      <c r="CHD107" s="27"/>
      <c r="CHE107" s="27"/>
      <c r="CHF107" s="27"/>
      <c r="CHG107" s="27"/>
      <c r="CHH107" s="27"/>
      <c r="CHI107" s="27"/>
      <c r="CHJ107" s="27"/>
      <c r="CHK107" s="27"/>
      <c r="CHL107" s="27"/>
      <c r="CHM107" s="27"/>
      <c r="CHN107" s="27"/>
      <c r="CHO107" s="27"/>
      <c r="CHP107" s="27"/>
      <c r="CHQ107" s="27"/>
      <c r="CHR107" s="27"/>
      <c r="CHS107" s="27"/>
      <c r="CHT107" s="27"/>
      <c r="CHU107" s="27"/>
      <c r="CHV107" s="27"/>
      <c r="CHW107" s="27"/>
      <c r="CHX107" s="27"/>
      <c r="CHY107" s="27"/>
      <c r="CHZ107" s="27"/>
      <c r="CIA107" s="27"/>
      <c r="CIB107" s="27"/>
      <c r="CIC107" s="27"/>
      <c r="CID107" s="27"/>
      <c r="CIE107" s="27"/>
      <c r="CIF107" s="27"/>
      <c r="CIG107" s="27"/>
      <c r="CIH107" s="27"/>
      <c r="CII107" s="27"/>
      <c r="CIJ107" s="27"/>
      <c r="CIK107" s="27"/>
      <c r="CIL107" s="27"/>
      <c r="CIM107" s="27"/>
      <c r="CIN107" s="27"/>
      <c r="CIO107" s="27"/>
      <c r="CIP107" s="27"/>
      <c r="CIQ107" s="27"/>
      <c r="CIR107" s="27"/>
      <c r="CIS107" s="27"/>
      <c r="CIT107" s="27"/>
      <c r="CIU107" s="27"/>
      <c r="CIV107" s="27"/>
      <c r="CIW107" s="27"/>
      <c r="CIX107" s="27"/>
      <c r="CIY107" s="27"/>
      <c r="CIZ107" s="27"/>
      <c r="CJA107" s="27"/>
      <c r="CJB107" s="27"/>
      <c r="CJC107" s="27"/>
      <c r="CJD107" s="27"/>
      <c r="CJE107" s="27"/>
      <c r="CJF107" s="27"/>
      <c r="CJG107" s="27"/>
      <c r="CJH107" s="27"/>
      <c r="CJI107" s="27"/>
      <c r="CJJ107" s="27"/>
      <c r="CJK107" s="27"/>
      <c r="CJL107" s="27"/>
      <c r="CJM107" s="27"/>
      <c r="CJN107" s="27"/>
      <c r="CJO107" s="27"/>
      <c r="CJP107" s="27"/>
      <c r="CJQ107" s="27"/>
      <c r="CJR107" s="27"/>
      <c r="CJS107" s="27"/>
      <c r="CJT107" s="27"/>
      <c r="CJU107" s="27"/>
      <c r="CJV107" s="27"/>
      <c r="CJW107" s="27"/>
      <c r="CJX107" s="27"/>
      <c r="CJY107" s="27"/>
      <c r="CJZ107" s="27"/>
      <c r="CKA107" s="27"/>
      <c r="CKB107" s="27"/>
      <c r="CKC107" s="27"/>
      <c r="CKD107" s="27"/>
      <c r="CKE107" s="27"/>
      <c r="CKF107" s="27"/>
      <c r="CKG107" s="27"/>
      <c r="CKH107" s="27"/>
      <c r="CKI107" s="27"/>
      <c r="CKJ107" s="27"/>
      <c r="CKK107" s="27"/>
      <c r="CKL107" s="27"/>
      <c r="CKM107" s="27"/>
      <c r="CKN107" s="27"/>
      <c r="CKO107" s="27"/>
      <c r="CKP107" s="27"/>
      <c r="CKQ107" s="27"/>
      <c r="CKR107" s="27"/>
      <c r="CKS107" s="27"/>
      <c r="CKT107" s="27"/>
      <c r="CKU107" s="27"/>
      <c r="CKV107" s="27"/>
      <c r="CKW107" s="27"/>
      <c r="CKX107" s="27"/>
      <c r="CKY107" s="27"/>
      <c r="CKZ107" s="27"/>
      <c r="CLA107" s="27"/>
      <c r="CLB107" s="27"/>
      <c r="CLC107" s="27"/>
      <c r="CLD107" s="27"/>
      <c r="CLE107" s="27"/>
      <c r="CLF107" s="27"/>
      <c r="CLG107" s="27"/>
      <c r="CLH107" s="27"/>
      <c r="CLI107" s="27"/>
      <c r="CLJ107" s="27"/>
      <c r="CLK107" s="27"/>
      <c r="CLL107" s="27"/>
      <c r="CLM107" s="27"/>
      <c r="CLN107" s="27"/>
      <c r="CLO107" s="27"/>
      <c r="CLP107" s="27"/>
      <c r="CLQ107" s="27"/>
      <c r="CLR107" s="27"/>
      <c r="CLS107" s="27"/>
      <c r="CLT107" s="27"/>
      <c r="CLU107" s="27"/>
      <c r="CLV107" s="27"/>
      <c r="CLW107" s="27"/>
      <c r="CLX107" s="27"/>
      <c r="CLY107" s="27"/>
      <c r="CLZ107" s="27"/>
      <c r="CMA107" s="27"/>
      <c r="CMB107" s="27"/>
      <c r="CMC107" s="27"/>
      <c r="CMD107" s="27"/>
      <c r="CME107" s="27"/>
      <c r="CMF107" s="27"/>
      <c r="CMG107" s="27"/>
      <c r="CMH107" s="27"/>
      <c r="CMI107" s="27"/>
      <c r="CMJ107" s="27"/>
      <c r="CMK107" s="27"/>
      <c r="CML107" s="27"/>
      <c r="CMM107" s="27"/>
      <c r="CMN107" s="27"/>
      <c r="CMO107" s="27"/>
      <c r="CMP107" s="27"/>
      <c r="CMQ107" s="27"/>
      <c r="CMR107" s="27"/>
      <c r="CMS107" s="27"/>
      <c r="CMT107" s="27"/>
      <c r="CMU107" s="27"/>
      <c r="CMV107" s="27"/>
      <c r="CMW107" s="27"/>
      <c r="CMX107" s="27"/>
      <c r="CMY107" s="27"/>
      <c r="CMZ107" s="27"/>
      <c r="CNA107" s="27"/>
      <c r="CNB107" s="27"/>
      <c r="CNC107" s="27"/>
      <c r="CND107" s="27"/>
      <c r="CNE107" s="27"/>
      <c r="CNF107" s="27"/>
      <c r="CNG107" s="27"/>
      <c r="CNH107" s="27"/>
      <c r="CNI107" s="27"/>
      <c r="CNJ107" s="27"/>
      <c r="CNK107" s="27"/>
      <c r="CNL107" s="27"/>
      <c r="CNM107" s="27"/>
      <c r="CNN107" s="27"/>
      <c r="CNO107" s="27"/>
      <c r="CNP107" s="27"/>
      <c r="CNQ107" s="27"/>
      <c r="CNR107" s="27"/>
      <c r="CNS107" s="27"/>
      <c r="CNT107" s="27"/>
      <c r="CNU107" s="27"/>
      <c r="CNV107" s="27"/>
      <c r="CNW107" s="27"/>
      <c r="CNX107" s="27"/>
      <c r="CNY107" s="27"/>
      <c r="CNZ107" s="27"/>
      <c r="COA107" s="27"/>
      <c r="COB107" s="27"/>
      <c r="COC107" s="27"/>
      <c r="COD107" s="27"/>
      <c r="COE107" s="27"/>
      <c r="COF107" s="27"/>
      <c r="COG107" s="27"/>
      <c r="COH107" s="27"/>
      <c r="COI107" s="27"/>
      <c r="COJ107" s="27"/>
      <c r="COK107" s="27"/>
      <c r="COL107" s="27"/>
      <c r="COM107" s="27"/>
      <c r="CON107" s="27"/>
      <c r="COO107" s="27"/>
      <c r="COP107" s="27"/>
      <c r="COQ107" s="27"/>
      <c r="COR107" s="27"/>
      <c r="COS107" s="27"/>
      <c r="COT107" s="27"/>
      <c r="COU107" s="27"/>
      <c r="COV107" s="27"/>
      <c r="COW107" s="27"/>
      <c r="COX107" s="27"/>
      <c r="COY107" s="27"/>
      <c r="COZ107" s="27"/>
      <c r="CPA107" s="27"/>
      <c r="CPB107" s="27"/>
      <c r="CPC107" s="27"/>
      <c r="CPD107" s="27"/>
      <c r="CPE107" s="27"/>
      <c r="CPF107" s="27"/>
      <c r="CPG107" s="27"/>
      <c r="CPH107" s="27"/>
      <c r="CPI107" s="27"/>
      <c r="CPJ107" s="27"/>
      <c r="CPK107" s="27"/>
      <c r="CPL107" s="27"/>
      <c r="CPM107" s="27"/>
      <c r="CPN107" s="27"/>
      <c r="CPO107" s="27"/>
      <c r="CPP107" s="27"/>
      <c r="CPQ107" s="27"/>
      <c r="CPR107" s="27"/>
      <c r="CPS107" s="27"/>
      <c r="CPT107" s="27"/>
      <c r="CPU107" s="27"/>
      <c r="CPV107" s="27"/>
      <c r="CPW107" s="27"/>
      <c r="CPX107" s="27"/>
      <c r="CPY107" s="27"/>
      <c r="CPZ107" s="27"/>
      <c r="CQA107" s="27"/>
      <c r="CQB107" s="27"/>
      <c r="CQC107" s="27"/>
      <c r="CQD107" s="27"/>
      <c r="CQE107" s="27"/>
      <c r="CQF107" s="27"/>
      <c r="CQG107" s="27"/>
      <c r="CQH107" s="27"/>
      <c r="CQI107" s="27"/>
      <c r="CQJ107" s="27"/>
      <c r="CQK107" s="27"/>
      <c r="CQL107" s="27"/>
      <c r="CQM107" s="27"/>
      <c r="CQN107" s="27"/>
      <c r="CQO107" s="27"/>
      <c r="CQP107" s="27"/>
      <c r="CQQ107" s="27"/>
      <c r="CQR107" s="27"/>
      <c r="CQS107" s="27"/>
      <c r="CQT107" s="27"/>
      <c r="CQU107" s="27"/>
      <c r="CQV107" s="27"/>
      <c r="CQW107" s="27"/>
      <c r="CQX107" s="27"/>
      <c r="CQY107" s="27"/>
      <c r="CQZ107" s="27"/>
      <c r="CRA107" s="27"/>
      <c r="CRB107" s="27"/>
      <c r="CRC107" s="27"/>
      <c r="CRD107" s="27"/>
      <c r="CRE107" s="27"/>
      <c r="CRF107" s="27"/>
      <c r="CRG107" s="27"/>
      <c r="CRH107" s="27"/>
      <c r="CRI107" s="27"/>
      <c r="CRJ107" s="27"/>
      <c r="CRK107" s="27"/>
      <c r="CRL107" s="27"/>
      <c r="CRM107" s="27"/>
      <c r="CRN107" s="27"/>
      <c r="CRO107" s="27"/>
      <c r="CRP107" s="27"/>
      <c r="CRQ107" s="27"/>
      <c r="CRR107" s="27"/>
      <c r="CRS107" s="27"/>
      <c r="CRT107" s="27"/>
      <c r="CRU107" s="27"/>
      <c r="CRV107" s="27"/>
      <c r="CRW107" s="27"/>
      <c r="CRX107" s="27"/>
      <c r="CRY107" s="27"/>
      <c r="CRZ107" s="27"/>
      <c r="CSA107" s="27"/>
      <c r="CSB107" s="27"/>
      <c r="CSC107" s="27"/>
      <c r="CSD107" s="27"/>
      <c r="CSE107" s="27"/>
      <c r="CSF107" s="27"/>
      <c r="CSG107" s="27"/>
      <c r="CSH107" s="27"/>
      <c r="CSI107" s="27"/>
      <c r="CSJ107" s="27"/>
      <c r="CSK107" s="27"/>
      <c r="CSL107" s="27"/>
      <c r="CSM107" s="27"/>
      <c r="CSN107" s="27"/>
      <c r="CSO107" s="27"/>
      <c r="CSP107" s="27"/>
      <c r="CSQ107" s="27"/>
      <c r="CSR107" s="27"/>
      <c r="CSS107" s="27"/>
      <c r="CST107" s="27"/>
      <c r="CSU107" s="27"/>
      <c r="CSV107" s="27"/>
      <c r="CSW107" s="27"/>
      <c r="CSX107" s="27"/>
      <c r="CSY107" s="27"/>
      <c r="CSZ107" s="27"/>
      <c r="CTA107" s="27"/>
      <c r="CTB107" s="27"/>
      <c r="CTC107" s="27"/>
      <c r="CTD107" s="27"/>
      <c r="CTE107" s="27"/>
      <c r="CTF107" s="27"/>
      <c r="CTG107" s="27"/>
      <c r="CTH107" s="27"/>
      <c r="CTI107" s="27"/>
      <c r="CTJ107" s="27"/>
      <c r="CTK107" s="27"/>
      <c r="CTL107" s="27"/>
      <c r="CTM107" s="27"/>
      <c r="CTN107" s="27"/>
      <c r="CTO107" s="27"/>
      <c r="CTP107" s="27"/>
      <c r="CTQ107" s="27"/>
      <c r="CTR107" s="27"/>
      <c r="CTS107" s="27"/>
      <c r="CTT107" s="27"/>
      <c r="CTU107" s="27"/>
      <c r="CTV107" s="27"/>
      <c r="CTW107" s="27"/>
      <c r="CTX107" s="27"/>
      <c r="CTY107" s="27"/>
      <c r="CTZ107" s="27"/>
      <c r="CUA107" s="27"/>
      <c r="CUB107" s="27"/>
      <c r="CUC107" s="27"/>
      <c r="CUD107" s="27"/>
      <c r="CUE107" s="27"/>
      <c r="CUF107" s="27"/>
      <c r="CUG107" s="27"/>
      <c r="CUH107" s="27"/>
      <c r="CUI107" s="27"/>
      <c r="CUJ107" s="27"/>
      <c r="CUK107" s="27"/>
      <c r="CUL107" s="27"/>
      <c r="CUM107" s="27"/>
      <c r="CUN107" s="27"/>
      <c r="CUO107" s="27"/>
      <c r="CUP107" s="27"/>
      <c r="CUQ107" s="27"/>
      <c r="CUR107" s="27"/>
      <c r="CUS107" s="27"/>
      <c r="CUT107" s="27"/>
      <c r="CUU107" s="27"/>
      <c r="CUV107" s="27"/>
      <c r="CUW107" s="27"/>
      <c r="CUX107" s="27"/>
      <c r="CUY107" s="27"/>
      <c r="CUZ107" s="27"/>
      <c r="CVA107" s="27"/>
      <c r="CVB107" s="27"/>
      <c r="CVC107" s="27"/>
      <c r="CVD107" s="27"/>
      <c r="CVE107" s="27"/>
      <c r="CVF107" s="27"/>
      <c r="CVG107" s="27"/>
      <c r="CVH107" s="27"/>
      <c r="CVI107" s="27"/>
      <c r="CVJ107" s="27"/>
      <c r="CVK107" s="27"/>
      <c r="CVL107" s="27"/>
      <c r="CVM107" s="27"/>
      <c r="CVN107" s="27"/>
      <c r="CVO107" s="27"/>
      <c r="CVP107" s="27"/>
      <c r="CVQ107" s="27"/>
      <c r="CVR107" s="27"/>
      <c r="CVS107" s="27"/>
      <c r="CVT107" s="27"/>
      <c r="CVU107" s="27"/>
      <c r="CVV107" s="27"/>
      <c r="CVW107" s="27"/>
      <c r="CVX107" s="27"/>
      <c r="CVY107" s="27"/>
      <c r="CVZ107" s="27"/>
      <c r="CWA107" s="27"/>
      <c r="CWB107" s="27"/>
      <c r="CWC107" s="27"/>
      <c r="CWD107" s="27"/>
      <c r="CWE107" s="27"/>
      <c r="CWF107" s="27"/>
      <c r="CWG107" s="27"/>
      <c r="CWH107" s="27"/>
      <c r="CWI107" s="27"/>
      <c r="CWJ107" s="27"/>
      <c r="CWK107" s="27"/>
      <c r="CWL107" s="27"/>
      <c r="CWM107" s="27"/>
      <c r="CWN107" s="27"/>
      <c r="CWO107" s="27"/>
      <c r="CWP107" s="27"/>
      <c r="CWQ107" s="27"/>
      <c r="CWR107" s="27"/>
      <c r="CWS107" s="27"/>
      <c r="CWT107" s="27"/>
      <c r="CWU107" s="27"/>
      <c r="CWV107" s="27"/>
      <c r="CWW107" s="27"/>
      <c r="CWX107" s="27"/>
      <c r="CWY107" s="27"/>
      <c r="CWZ107" s="27"/>
      <c r="CXA107" s="27"/>
      <c r="CXB107" s="27"/>
      <c r="CXC107" s="27"/>
      <c r="CXD107" s="27"/>
      <c r="CXE107" s="27"/>
      <c r="CXF107" s="27"/>
      <c r="CXG107" s="27"/>
      <c r="CXH107" s="27"/>
      <c r="CXI107" s="27"/>
      <c r="CXJ107" s="27"/>
      <c r="CXK107" s="27"/>
      <c r="CXL107" s="27"/>
      <c r="CXM107" s="27"/>
      <c r="CXN107" s="27"/>
      <c r="CXO107" s="27"/>
      <c r="CXP107" s="27"/>
      <c r="CXQ107" s="27"/>
      <c r="CXR107" s="27"/>
      <c r="CXS107" s="27"/>
      <c r="CXT107" s="27"/>
      <c r="CXU107" s="27"/>
      <c r="CXV107" s="27"/>
      <c r="CXW107" s="27"/>
      <c r="CXX107" s="27"/>
      <c r="CXY107" s="27"/>
      <c r="CXZ107" s="27"/>
      <c r="CYA107" s="27"/>
      <c r="CYB107" s="27"/>
      <c r="CYC107" s="27"/>
      <c r="CYD107" s="27"/>
      <c r="CYE107" s="27"/>
      <c r="CYF107" s="27"/>
      <c r="CYG107" s="27"/>
      <c r="CYH107" s="27"/>
      <c r="CYI107" s="27"/>
      <c r="CYJ107" s="27"/>
      <c r="CYK107" s="27"/>
      <c r="CYL107" s="27"/>
      <c r="CYM107" s="27"/>
      <c r="CYN107" s="27"/>
      <c r="CYO107" s="27"/>
      <c r="CYP107" s="27"/>
      <c r="CYQ107" s="27"/>
      <c r="CYR107" s="27"/>
      <c r="CYS107" s="27"/>
      <c r="CYT107" s="27"/>
      <c r="CYU107" s="27"/>
      <c r="CYV107" s="27"/>
      <c r="CYW107" s="27"/>
      <c r="CYX107" s="27"/>
      <c r="CYY107" s="27"/>
      <c r="CYZ107" s="27"/>
      <c r="CZA107" s="27"/>
      <c r="CZB107" s="27"/>
      <c r="CZC107" s="27"/>
      <c r="CZD107" s="27"/>
      <c r="CZE107" s="27"/>
      <c r="CZF107" s="27"/>
      <c r="CZG107" s="27"/>
      <c r="CZH107" s="27"/>
      <c r="CZI107" s="27"/>
      <c r="CZJ107" s="27"/>
      <c r="CZK107" s="27"/>
      <c r="CZL107" s="27"/>
      <c r="CZM107" s="27"/>
      <c r="CZN107" s="27"/>
      <c r="CZO107" s="27"/>
      <c r="CZP107" s="27"/>
      <c r="CZQ107" s="27"/>
      <c r="CZR107" s="27"/>
      <c r="CZS107" s="27"/>
      <c r="CZT107" s="27"/>
      <c r="CZU107" s="27"/>
      <c r="CZV107" s="27"/>
      <c r="CZW107" s="27"/>
      <c r="CZX107" s="27"/>
      <c r="CZY107" s="27"/>
      <c r="CZZ107" s="27"/>
      <c r="DAA107" s="27"/>
      <c r="DAB107" s="27"/>
      <c r="DAC107" s="27"/>
      <c r="DAD107" s="27"/>
      <c r="DAE107" s="27"/>
      <c r="DAF107" s="27"/>
      <c r="DAG107" s="27"/>
      <c r="DAH107" s="27"/>
      <c r="DAI107" s="27"/>
      <c r="DAJ107" s="27"/>
      <c r="DAK107" s="27"/>
      <c r="DAL107" s="27"/>
      <c r="DAM107" s="27"/>
      <c r="DAN107" s="27"/>
      <c r="DAO107" s="27"/>
      <c r="DAP107" s="27"/>
      <c r="DAQ107" s="27"/>
      <c r="DAR107" s="27"/>
      <c r="DAS107" s="27"/>
      <c r="DAT107" s="27"/>
      <c r="DAU107" s="27"/>
      <c r="DAV107" s="27"/>
      <c r="DAW107" s="27"/>
      <c r="DAX107" s="27"/>
      <c r="DAY107" s="27"/>
      <c r="DAZ107" s="27"/>
      <c r="DBA107" s="27"/>
      <c r="DBB107" s="27"/>
      <c r="DBC107" s="27"/>
      <c r="DBD107" s="27"/>
      <c r="DBE107" s="27"/>
      <c r="DBF107" s="27"/>
      <c r="DBG107" s="27"/>
      <c r="DBH107" s="27"/>
      <c r="DBI107" s="27"/>
      <c r="DBJ107" s="27"/>
      <c r="DBK107" s="27"/>
      <c r="DBL107" s="27"/>
      <c r="DBM107" s="27"/>
      <c r="DBN107" s="27"/>
      <c r="DBO107" s="27"/>
      <c r="DBP107" s="27"/>
      <c r="DBQ107" s="27"/>
      <c r="DBR107" s="27"/>
      <c r="DBS107" s="27"/>
      <c r="DBT107" s="27"/>
      <c r="DBU107" s="27"/>
      <c r="DBV107" s="27"/>
      <c r="DBW107" s="27"/>
      <c r="DBX107" s="27"/>
      <c r="DBY107" s="27"/>
      <c r="DBZ107" s="27"/>
      <c r="DCA107" s="27"/>
      <c r="DCB107" s="27"/>
      <c r="DCC107" s="27"/>
      <c r="DCD107" s="27"/>
      <c r="DCE107" s="27"/>
      <c r="DCF107" s="27"/>
      <c r="DCG107" s="27"/>
      <c r="DCH107" s="27"/>
      <c r="DCI107" s="27"/>
      <c r="DCJ107" s="27"/>
      <c r="DCK107" s="27"/>
      <c r="DCL107" s="27"/>
      <c r="DCM107" s="27"/>
      <c r="DCN107" s="27"/>
      <c r="DCO107" s="27"/>
      <c r="DCP107" s="27"/>
      <c r="DCQ107" s="27"/>
      <c r="DCR107" s="27"/>
      <c r="DCS107" s="27"/>
      <c r="DCT107" s="27"/>
      <c r="DCU107" s="27"/>
      <c r="DCV107" s="27"/>
      <c r="DCW107" s="27"/>
      <c r="DCX107" s="27"/>
      <c r="DCY107" s="27"/>
      <c r="DCZ107" s="27"/>
      <c r="DDA107" s="27"/>
      <c r="DDB107" s="27"/>
      <c r="DDC107" s="27"/>
      <c r="DDD107" s="27"/>
      <c r="DDE107" s="27"/>
      <c r="DDF107" s="27"/>
      <c r="DDG107" s="27"/>
      <c r="DDH107" s="27"/>
      <c r="DDI107" s="27"/>
      <c r="DDJ107" s="27"/>
      <c r="DDK107" s="27"/>
      <c r="DDL107" s="27"/>
      <c r="DDM107" s="27"/>
      <c r="DDN107" s="27"/>
      <c r="DDO107" s="27"/>
      <c r="DDP107" s="27"/>
      <c r="DDQ107" s="27"/>
      <c r="DDR107" s="27"/>
      <c r="DDS107" s="27"/>
      <c r="DDT107" s="27"/>
      <c r="DDU107" s="27"/>
      <c r="DDV107" s="27"/>
      <c r="DDW107" s="27"/>
      <c r="DDX107" s="27"/>
      <c r="DDY107" s="27"/>
      <c r="DDZ107" s="27"/>
      <c r="DEA107" s="27"/>
      <c r="DEB107" s="27"/>
      <c r="DEC107" s="27"/>
      <c r="DED107" s="27"/>
      <c r="DEE107" s="27"/>
      <c r="DEF107" s="27"/>
      <c r="DEG107" s="27"/>
      <c r="DEH107" s="27"/>
      <c r="DEI107" s="27"/>
      <c r="DEJ107" s="27"/>
      <c r="DEK107" s="27"/>
      <c r="DEL107" s="27"/>
      <c r="DEM107" s="27"/>
      <c r="DEN107" s="27"/>
      <c r="DEO107" s="27"/>
      <c r="DEP107" s="27"/>
      <c r="DEQ107" s="27"/>
      <c r="DER107" s="27"/>
      <c r="DES107" s="27"/>
      <c r="DET107" s="27"/>
      <c r="DEU107" s="27"/>
      <c r="DEV107" s="27"/>
      <c r="DEW107" s="27"/>
      <c r="DEX107" s="27"/>
      <c r="DEY107" s="27"/>
      <c r="DEZ107" s="27"/>
      <c r="DFA107" s="27"/>
      <c r="DFB107" s="27"/>
      <c r="DFC107" s="27"/>
      <c r="DFD107" s="27"/>
      <c r="DFE107" s="27"/>
      <c r="DFF107" s="27"/>
      <c r="DFG107" s="27"/>
      <c r="DFH107" s="27"/>
      <c r="DFI107" s="27"/>
      <c r="DFJ107" s="27"/>
      <c r="DFK107" s="27"/>
      <c r="DFL107" s="27"/>
      <c r="DFM107" s="27"/>
      <c r="DFN107" s="27"/>
      <c r="DFO107" s="27"/>
      <c r="DFP107" s="27"/>
      <c r="DFQ107" s="27"/>
      <c r="DFR107" s="27"/>
      <c r="DFS107" s="27"/>
      <c r="DFT107" s="27"/>
      <c r="DFU107" s="27"/>
      <c r="DFV107" s="27"/>
      <c r="DFW107" s="27"/>
      <c r="DFX107" s="27"/>
      <c r="DFY107" s="27"/>
      <c r="DFZ107" s="27"/>
      <c r="DGA107" s="27"/>
      <c r="DGB107" s="27"/>
      <c r="DGC107" s="27"/>
      <c r="DGD107" s="27"/>
      <c r="DGE107" s="27"/>
      <c r="DGF107" s="27"/>
      <c r="DGG107" s="27"/>
      <c r="DGH107" s="27"/>
      <c r="DGI107" s="27"/>
      <c r="DGJ107" s="27"/>
      <c r="DGK107" s="27"/>
      <c r="DGL107" s="27"/>
      <c r="DGM107" s="27"/>
      <c r="DGN107" s="27"/>
      <c r="DGO107" s="27"/>
      <c r="DGP107" s="27"/>
      <c r="DGQ107" s="27"/>
      <c r="DGR107" s="27"/>
      <c r="DGS107" s="27"/>
      <c r="DGT107" s="27"/>
      <c r="DGU107" s="27"/>
      <c r="DGV107" s="27"/>
      <c r="DGW107" s="27"/>
      <c r="DGX107" s="27"/>
      <c r="DGY107" s="27"/>
      <c r="DGZ107" s="27"/>
      <c r="DHA107" s="27"/>
      <c r="DHB107" s="27"/>
      <c r="DHC107" s="27"/>
      <c r="DHD107" s="27"/>
      <c r="DHE107" s="27"/>
      <c r="DHF107" s="27"/>
      <c r="DHG107" s="27"/>
      <c r="DHH107" s="27"/>
      <c r="DHI107" s="27"/>
      <c r="DHJ107" s="27"/>
      <c r="DHK107" s="27"/>
      <c r="DHL107" s="27"/>
      <c r="DHM107" s="27"/>
      <c r="DHN107" s="27"/>
      <c r="DHO107" s="27"/>
      <c r="DHP107" s="27"/>
      <c r="DHQ107" s="27"/>
      <c r="DHR107" s="27"/>
      <c r="DHS107" s="27"/>
      <c r="DHT107" s="27"/>
      <c r="DHU107" s="27"/>
      <c r="DHV107" s="27"/>
      <c r="DHW107" s="27"/>
      <c r="DHX107" s="27"/>
      <c r="DHY107" s="27"/>
      <c r="DHZ107" s="27"/>
      <c r="DIA107" s="27"/>
      <c r="DIB107" s="27"/>
      <c r="DIC107" s="27"/>
      <c r="DID107" s="27"/>
      <c r="DIE107" s="27"/>
      <c r="DIF107" s="27"/>
      <c r="DIG107" s="27"/>
      <c r="DIH107" s="27"/>
      <c r="DII107" s="27"/>
      <c r="DIJ107" s="27"/>
      <c r="DIK107" s="27"/>
      <c r="DIL107" s="27"/>
      <c r="DIM107" s="27"/>
      <c r="DIN107" s="27"/>
      <c r="DIO107" s="27"/>
      <c r="DIP107" s="27"/>
      <c r="DIQ107" s="27"/>
      <c r="DIR107" s="27"/>
      <c r="DIS107" s="27"/>
      <c r="DIT107" s="27"/>
      <c r="DIU107" s="27"/>
      <c r="DIV107" s="27"/>
      <c r="DIW107" s="27"/>
      <c r="DIX107" s="27"/>
      <c r="DIY107" s="27"/>
      <c r="DIZ107" s="27"/>
      <c r="DJA107" s="27"/>
      <c r="DJB107" s="27"/>
      <c r="DJC107" s="27"/>
      <c r="DJD107" s="27"/>
      <c r="DJE107" s="27"/>
      <c r="DJF107" s="27"/>
      <c r="DJG107" s="27"/>
      <c r="DJH107" s="27"/>
      <c r="DJI107" s="27"/>
      <c r="DJJ107" s="27"/>
      <c r="DJK107" s="27"/>
      <c r="DJL107" s="27"/>
      <c r="DJM107" s="27"/>
      <c r="DJN107" s="27"/>
      <c r="DJO107" s="27"/>
      <c r="DJP107" s="27"/>
      <c r="DJQ107" s="27"/>
      <c r="DJR107" s="27"/>
      <c r="DJS107" s="27"/>
      <c r="DJT107" s="27"/>
      <c r="DJU107" s="27"/>
      <c r="DJV107" s="27"/>
      <c r="DJW107" s="27"/>
      <c r="DJX107" s="27"/>
      <c r="DJY107" s="27"/>
      <c r="DJZ107" s="27"/>
      <c r="DKA107" s="27"/>
      <c r="DKB107" s="27"/>
      <c r="DKC107" s="27"/>
      <c r="DKD107" s="27"/>
      <c r="DKE107" s="27"/>
      <c r="DKF107" s="27"/>
      <c r="DKG107" s="27"/>
      <c r="DKH107" s="27"/>
      <c r="DKI107" s="27"/>
      <c r="DKJ107" s="27"/>
      <c r="DKK107" s="27"/>
      <c r="DKL107" s="27"/>
      <c r="DKM107" s="27"/>
      <c r="DKN107" s="27"/>
      <c r="DKO107" s="27"/>
      <c r="DKP107" s="27"/>
      <c r="DKQ107" s="27"/>
      <c r="DKR107" s="27"/>
      <c r="DKS107" s="27"/>
      <c r="DKT107" s="27"/>
      <c r="DKU107" s="27"/>
      <c r="DKV107" s="27"/>
      <c r="DKW107" s="27"/>
      <c r="DKX107" s="27"/>
      <c r="DKY107" s="27"/>
      <c r="DKZ107" s="27"/>
      <c r="DLA107" s="27"/>
      <c r="DLB107" s="27"/>
      <c r="DLC107" s="27"/>
      <c r="DLD107" s="27"/>
      <c r="DLE107" s="27"/>
      <c r="DLF107" s="27"/>
      <c r="DLG107" s="27"/>
      <c r="DLH107" s="27"/>
      <c r="DLI107" s="27"/>
      <c r="DLJ107" s="27"/>
      <c r="DLK107" s="27"/>
      <c r="DLL107" s="27"/>
      <c r="DLM107" s="27"/>
      <c r="DLN107" s="27"/>
      <c r="DLO107" s="27"/>
      <c r="DLP107" s="27"/>
      <c r="DLQ107" s="27"/>
      <c r="DLR107" s="27"/>
      <c r="DLS107" s="27"/>
      <c r="DLT107" s="27"/>
      <c r="DLU107" s="27"/>
      <c r="DLV107" s="27"/>
      <c r="DLW107" s="27"/>
      <c r="DLX107" s="27"/>
      <c r="DLY107" s="27"/>
      <c r="DLZ107" s="27"/>
      <c r="DMA107" s="27"/>
      <c r="DMB107" s="27"/>
      <c r="DMC107" s="27"/>
      <c r="DMD107" s="27"/>
      <c r="DME107" s="27"/>
      <c r="DMF107" s="27"/>
      <c r="DMG107" s="27"/>
      <c r="DMH107" s="27"/>
      <c r="DMI107" s="27"/>
      <c r="DMJ107" s="27"/>
      <c r="DMK107" s="27"/>
      <c r="DML107" s="27"/>
      <c r="DMM107" s="27"/>
      <c r="DMN107" s="27"/>
      <c r="DMO107" s="27"/>
      <c r="DMP107" s="27"/>
      <c r="DMQ107" s="27"/>
      <c r="DMR107" s="27"/>
      <c r="DMS107" s="27"/>
      <c r="DMT107" s="27"/>
      <c r="DMU107" s="27"/>
      <c r="DMV107" s="27"/>
      <c r="DMW107" s="27"/>
      <c r="DMX107" s="27"/>
      <c r="DMY107" s="27"/>
      <c r="DMZ107" s="27"/>
      <c r="DNA107" s="27"/>
      <c r="DNB107" s="27"/>
      <c r="DNC107" s="27"/>
      <c r="DND107" s="27"/>
      <c r="DNE107" s="27"/>
      <c r="DNF107" s="27"/>
      <c r="DNG107" s="27"/>
      <c r="DNH107" s="27"/>
      <c r="DNI107" s="27"/>
      <c r="DNJ107" s="27"/>
      <c r="DNK107" s="27"/>
      <c r="DNL107" s="27"/>
      <c r="DNM107" s="27"/>
      <c r="DNN107" s="27"/>
      <c r="DNO107" s="27"/>
      <c r="DNP107" s="27"/>
      <c r="DNQ107" s="27"/>
      <c r="DNR107" s="27"/>
      <c r="DNS107" s="27"/>
      <c r="DNT107" s="27"/>
      <c r="DNU107" s="27"/>
      <c r="DNV107" s="27"/>
      <c r="DNW107" s="27"/>
      <c r="DNX107" s="27"/>
      <c r="DNY107" s="27"/>
      <c r="DNZ107" s="27"/>
      <c r="DOA107" s="27"/>
      <c r="DOB107" s="27"/>
      <c r="DOC107" s="27"/>
      <c r="DOD107" s="27"/>
      <c r="DOE107" s="27"/>
      <c r="DOF107" s="27"/>
      <c r="DOG107" s="27"/>
      <c r="DOH107" s="27"/>
      <c r="DOI107" s="27"/>
      <c r="DOJ107" s="27"/>
      <c r="DOK107" s="27"/>
      <c r="DOL107" s="27"/>
      <c r="DOM107" s="27"/>
      <c r="DON107" s="27"/>
      <c r="DOO107" s="27"/>
      <c r="DOP107" s="27"/>
      <c r="DOQ107" s="27"/>
      <c r="DOR107" s="27"/>
      <c r="DOS107" s="27"/>
      <c r="DOT107" s="27"/>
      <c r="DOU107" s="27"/>
      <c r="DOV107" s="27"/>
      <c r="DOW107" s="27"/>
      <c r="DOX107" s="27"/>
      <c r="DOY107" s="27"/>
      <c r="DOZ107" s="27"/>
      <c r="DPA107" s="27"/>
      <c r="DPB107" s="27"/>
      <c r="DPC107" s="27"/>
      <c r="DPD107" s="27"/>
      <c r="DPE107" s="27"/>
      <c r="DPF107" s="27"/>
      <c r="DPG107" s="27"/>
      <c r="DPH107" s="27"/>
      <c r="DPI107" s="27"/>
      <c r="DPJ107" s="27"/>
      <c r="DPK107" s="27"/>
      <c r="DPL107" s="27"/>
      <c r="DPM107" s="27"/>
      <c r="DPN107" s="27"/>
      <c r="DPO107" s="27"/>
      <c r="DPP107" s="27"/>
      <c r="DPQ107" s="27"/>
      <c r="DPR107" s="27"/>
      <c r="DPS107" s="27"/>
      <c r="DPT107" s="27"/>
      <c r="DPU107" s="27"/>
      <c r="DPV107" s="27"/>
      <c r="DPW107" s="27"/>
      <c r="DPX107" s="27"/>
      <c r="DPY107" s="27"/>
      <c r="DPZ107" s="27"/>
      <c r="DQA107" s="27"/>
      <c r="DQB107" s="27"/>
      <c r="DQC107" s="27"/>
      <c r="DQD107" s="27"/>
      <c r="DQE107" s="27"/>
      <c r="DQF107" s="27"/>
      <c r="DQG107" s="27"/>
      <c r="DQH107" s="27"/>
      <c r="DQI107" s="27"/>
      <c r="DQJ107" s="27"/>
      <c r="DQK107" s="27"/>
      <c r="DQL107" s="27"/>
      <c r="DQM107" s="27"/>
      <c r="DQN107" s="27"/>
      <c r="DQO107" s="27"/>
      <c r="DQP107" s="27"/>
      <c r="DQQ107" s="27"/>
      <c r="DQR107" s="27"/>
      <c r="DQS107" s="27"/>
      <c r="DQT107" s="27"/>
      <c r="DQU107" s="27"/>
      <c r="DQV107" s="27"/>
      <c r="DQW107" s="27"/>
      <c r="DQX107" s="27"/>
      <c r="DQY107" s="27"/>
      <c r="DQZ107" s="27"/>
      <c r="DRA107" s="27"/>
      <c r="DRB107" s="27"/>
      <c r="DRC107" s="27"/>
      <c r="DRD107" s="27"/>
      <c r="DRE107" s="27"/>
      <c r="DRF107" s="27"/>
      <c r="DRG107" s="27"/>
      <c r="DRH107" s="27"/>
      <c r="DRI107" s="27"/>
      <c r="DRJ107" s="27"/>
      <c r="DRK107" s="27"/>
      <c r="DRL107" s="27"/>
      <c r="DRM107" s="27"/>
      <c r="DRN107" s="27"/>
      <c r="DRO107" s="27"/>
      <c r="DRP107" s="27"/>
      <c r="DRQ107" s="27"/>
      <c r="DRR107" s="27"/>
      <c r="DRS107" s="27"/>
      <c r="DRT107" s="27"/>
      <c r="DRU107" s="27"/>
      <c r="DRV107" s="27"/>
      <c r="DRW107" s="27"/>
      <c r="DRX107" s="27"/>
      <c r="DRY107" s="27"/>
      <c r="DRZ107" s="27"/>
      <c r="DSA107" s="27"/>
      <c r="DSB107" s="27"/>
      <c r="DSC107" s="27"/>
      <c r="DSD107" s="27"/>
      <c r="DSE107" s="27"/>
      <c r="DSF107" s="27"/>
      <c r="DSG107" s="27"/>
      <c r="DSH107" s="27"/>
      <c r="DSI107" s="27"/>
      <c r="DSJ107" s="27"/>
      <c r="DSK107" s="27"/>
      <c r="DSL107" s="27"/>
      <c r="DSM107" s="27"/>
      <c r="DSN107" s="27"/>
      <c r="DSO107" s="27"/>
      <c r="DSP107" s="27"/>
      <c r="DSQ107" s="27"/>
      <c r="DSR107" s="27"/>
      <c r="DSS107" s="27"/>
      <c r="DST107" s="27"/>
      <c r="DSU107" s="27"/>
      <c r="DSV107" s="27"/>
      <c r="DSW107" s="27"/>
      <c r="DSX107" s="27"/>
      <c r="DSY107" s="27"/>
      <c r="DSZ107" s="27"/>
      <c r="DTA107" s="27"/>
      <c r="DTB107" s="27"/>
      <c r="DTC107" s="27"/>
      <c r="DTD107" s="27"/>
      <c r="DTE107" s="27"/>
      <c r="DTF107" s="27"/>
      <c r="DTG107" s="27"/>
      <c r="DTH107" s="27"/>
      <c r="DTI107" s="27"/>
      <c r="DTJ107" s="27"/>
      <c r="DTK107" s="27"/>
      <c r="DTL107" s="27"/>
      <c r="DTM107" s="27"/>
      <c r="DTN107" s="27"/>
      <c r="DTO107" s="27"/>
      <c r="DTP107" s="27"/>
      <c r="DTQ107" s="27"/>
      <c r="DTR107" s="27"/>
      <c r="DTS107" s="27"/>
      <c r="DTT107" s="27"/>
      <c r="DTU107" s="27"/>
      <c r="DTV107" s="27"/>
      <c r="DTW107" s="27"/>
      <c r="DTX107" s="27"/>
      <c r="DTY107" s="27"/>
      <c r="DTZ107" s="27"/>
      <c r="DUA107" s="27"/>
      <c r="DUB107" s="27"/>
      <c r="DUC107" s="27"/>
      <c r="DUD107" s="27"/>
      <c r="DUE107" s="27"/>
      <c r="DUF107" s="27"/>
      <c r="DUG107" s="27"/>
      <c r="DUH107" s="27"/>
      <c r="DUI107" s="27"/>
      <c r="DUJ107" s="27"/>
      <c r="DUK107" s="27"/>
      <c r="DUL107" s="27"/>
      <c r="DUM107" s="27"/>
      <c r="DUN107" s="27"/>
      <c r="DUO107" s="27"/>
      <c r="DUP107" s="27"/>
      <c r="DUQ107" s="27"/>
      <c r="DUR107" s="27"/>
      <c r="DUS107" s="27"/>
      <c r="DUT107" s="27"/>
      <c r="DUU107" s="27"/>
      <c r="DUV107" s="27"/>
      <c r="DUW107" s="27"/>
      <c r="DUX107" s="27"/>
      <c r="DUY107" s="27"/>
      <c r="DUZ107" s="27"/>
      <c r="DVA107" s="27"/>
      <c r="DVB107" s="27"/>
      <c r="DVC107" s="27"/>
      <c r="DVD107" s="27"/>
      <c r="DVE107" s="27"/>
      <c r="DVF107" s="27"/>
      <c r="DVG107" s="27"/>
      <c r="DVH107" s="27"/>
      <c r="DVI107" s="27"/>
      <c r="DVJ107" s="27"/>
      <c r="DVK107" s="27"/>
      <c r="DVL107" s="27"/>
      <c r="DVM107" s="27"/>
      <c r="DVN107" s="27"/>
      <c r="DVO107" s="27"/>
      <c r="DVP107" s="27"/>
      <c r="DVQ107" s="27"/>
      <c r="DVR107" s="27"/>
      <c r="DVS107" s="27"/>
      <c r="DVT107" s="27"/>
      <c r="DVU107" s="27"/>
      <c r="DVV107" s="27"/>
      <c r="DVW107" s="27"/>
      <c r="DVX107" s="27"/>
      <c r="DVY107" s="27"/>
      <c r="DVZ107" s="27"/>
      <c r="DWA107" s="27"/>
      <c r="DWB107" s="27"/>
      <c r="DWC107" s="27"/>
      <c r="DWD107" s="27"/>
      <c r="DWE107" s="27"/>
      <c r="DWF107" s="27"/>
      <c r="DWG107" s="27"/>
      <c r="DWH107" s="27"/>
      <c r="DWI107" s="27"/>
      <c r="DWJ107" s="27"/>
      <c r="DWK107" s="27"/>
      <c r="DWL107" s="27"/>
      <c r="DWM107" s="27"/>
      <c r="DWN107" s="27"/>
      <c r="DWO107" s="27"/>
      <c r="DWP107" s="27"/>
      <c r="DWQ107" s="27"/>
      <c r="DWR107" s="27"/>
      <c r="DWS107" s="27"/>
      <c r="DWT107" s="27"/>
      <c r="DWU107" s="27"/>
      <c r="DWV107" s="27"/>
      <c r="DWW107" s="27"/>
      <c r="DWX107" s="27"/>
      <c r="DWY107" s="27"/>
      <c r="DWZ107" s="27"/>
      <c r="DXA107" s="27"/>
      <c r="DXB107" s="27"/>
      <c r="DXC107" s="27"/>
      <c r="DXD107" s="27"/>
      <c r="DXE107" s="27"/>
      <c r="DXF107" s="27"/>
      <c r="DXG107" s="27"/>
      <c r="DXH107" s="27"/>
      <c r="DXI107" s="27"/>
      <c r="DXJ107" s="27"/>
      <c r="DXK107" s="27"/>
      <c r="DXL107" s="27"/>
      <c r="DXM107" s="27"/>
      <c r="DXN107" s="27"/>
      <c r="DXO107" s="27"/>
      <c r="DXP107" s="27"/>
      <c r="DXQ107" s="27"/>
      <c r="DXR107" s="27"/>
      <c r="DXS107" s="27"/>
      <c r="DXT107" s="27"/>
      <c r="DXU107" s="27"/>
      <c r="DXV107" s="27"/>
      <c r="DXW107" s="27"/>
      <c r="DXX107" s="27"/>
      <c r="DXY107" s="27"/>
      <c r="DXZ107" s="27"/>
      <c r="DYA107" s="27"/>
      <c r="DYB107" s="27"/>
      <c r="DYC107" s="27"/>
      <c r="DYD107" s="27"/>
      <c r="DYE107" s="27"/>
      <c r="DYF107" s="27"/>
      <c r="DYG107" s="27"/>
      <c r="DYH107" s="27"/>
      <c r="DYI107" s="27"/>
      <c r="DYJ107" s="27"/>
      <c r="DYK107" s="27"/>
      <c r="DYL107" s="27"/>
      <c r="DYM107" s="27"/>
      <c r="DYN107" s="27"/>
      <c r="DYO107" s="27"/>
      <c r="DYP107" s="27"/>
      <c r="DYQ107" s="27"/>
      <c r="DYR107" s="27"/>
      <c r="DYS107" s="27"/>
      <c r="DYT107" s="27"/>
      <c r="DYU107" s="27"/>
      <c r="DYV107" s="27"/>
      <c r="DYW107" s="27"/>
      <c r="DYX107" s="27"/>
      <c r="DYY107" s="27"/>
      <c r="DYZ107" s="27"/>
      <c r="DZA107" s="27"/>
      <c r="DZB107" s="27"/>
      <c r="DZC107" s="27"/>
      <c r="DZD107" s="27"/>
      <c r="DZE107" s="27"/>
      <c r="DZF107" s="27"/>
      <c r="DZG107" s="27"/>
      <c r="DZH107" s="27"/>
      <c r="DZI107" s="27"/>
      <c r="DZJ107" s="27"/>
      <c r="DZK107" s="27"/>
      <c r="DZL107" s="27"/>
      <c r="DZM107" s="27"/>
      <c r="DZN107" s="27"/>
      <c r="DZO107" s="27"/>
      <c r="DZP107" s="27"/>
      <c r="DZQ107" s="27"/>
      <c r="DZR107" s="27"/>
      <c r="DZS107" s="27"/>
      <c r="DZT107" s="27"/>
      <c r="DZU107" s="27"/>
      <c r="DZV107" s="27"/>
      <c r="DZW107" s="27"/>
      <c r="DZX107" s="27"/>
      <c r="DZY107" s="27"/>
      <c r="DZZ107" s="27"/>
      <c r="EAA107" s="27"/>
      <c r="EAB107" s="27"/>
      <c r="EAC107" s="27"/>
      <c r="EAD107" s="27"/>
      <c r="EAE107" s="27"/>
      <c r="EAF107" s="27"/>
      <c r="EAG107" s="27"/>
      <c r="EAH107" s="27"/>
      <c r="EAI107" s="27"/>
      <c r="EAJ107" s="27"/>
      <c r="EAK107" s="27"/>
      <c r="EAL107" s="27"/>
      <c r="EAM107" s="27"/>
      <c r="EAN107" s="27"/>
      <c r="EAO107" s="27"/>
      <c r="EAP107" s="27"/>
      <c r="EAQ107" s="27"/>
      <c r="EAR107" s="27"/>
      <c r="EAS107" s="27"/>
      <c r="EAT107" s="27"/>
      <c r="EAU107" s="27"/>
      <c r="EAV107" s="27"/>
      <c r="EAW107" s="27"/>
      <c r="EAX107" s="27"/>
      <c r="EAY107" s="27"/>
      <c r="EAZ107" s="27"/>
      <c r="EBA107" s="27"/>
      <c r="EBB107" s="27"/>
      <c r="EBC107" s="27"/>
      <c r="EBD107" s="27"/>
      <c r="EBE107" s="27"/>
      <c r="EBF107" s="27"/>
      <c r="EBG107" s="27"/>
      <c r="EBH107" s="27"/>
      <c r="EBI107" s="27"/>
      <c r="EBJ107" s="27"/>
      <c r="EBK107" s="27"/>
      <c r="EBL107" s="27"/>
      <c r="EBM107" s="27"/>
      <c r="EBN107" s="27"/>
      <c r="EBO107" s="27"/>
      <c r="EBP107" s="27"/>
      <c r="EBQ107" s="27"/>
      <c r="EBR107" s="27"/>
      <c r="EBS107" s="27"/>
      <c r="EBT107" s="27"/>
      <c r="EBU107" s="27"/>
      <c r="EBV107" s="27"/>
      <c r="EBW107" s="27"/>
      <c r="EBX107" s="27"/>
      <c r="EBY107" s="27"/>
      <c r="EBZ107" s="27"/>
      <c r="ECA107" s="27"/>
      <c r="ECB107" s="27"/>
      <c r="ECC107" s="27"/>
      <c r="ECD107" s="27"/>
      <c r="ECE107" s="27"/>
      <c r="ECF107" s="27"/>
      <c r="ECG107" s="27"/>
      <c r="ECH107" s="27"/>
      <c r="ECI107" s="27"/>
      <c r="ECJ107" s="27"/>
      <c r="ECK107" s="27"/>
      <c r="ECL107" s="27"/>
      <c r="ECM107" s="27"/>
      <c r="ECN107" s="27"/>
      <c r="ECO107" s="27"/>
      <c r="ECP107" s="27"/>
      <c r="ECQ107" s="27"/>
      <c r="ECR107" s="27"/>
      <c r="ECS107" s="27"/>
      <c r="ECT107" s="27"/>
      <c r="ECU107" s="27"/>
      <c r="ECV107" s="27"/>
      <c r="ECW107" s="27"/>
      <c r="ECX107" s="27"/>
      <c r="ECY107" s="27"/>
      <c r="ECZ107" s="27"/>
      <c r="EDA107" s="27"/>
      <c r="EDB107" s="27"/>
      <c r="EDC107" s="27"/>
      <c r="EDD107" s="27"/>
      <c r="EDE107" s="27"/>
      <c r="EDF107" s="27"/>
      <c r="EDG107" s="27"/>
      <c r="EDH107" s="27"/>
      <c r="EDI107" s="27"/>
      <c r="EDJ107" s="27"/>
      <c r="EDK107" s="27"/>
      <c r="EDL107" s="27"/>
      <c r="EDM107" s="27"/>
      <c r="EDN107" s="27"/>
      <c r="EDO107" s="27"/>
      <c r="EDP107" s="27"/>
      <c r="EDQ107" s="27"/>
      <c r="EDR107" s="27"/>
      <c r="EDS107" s="27"/>
      <c r="EDT107" s="27"/>
      <c r="EDU107" s="27"/>
      <c r="EDV107" s="27"/>
      <c r="EDW107" s="27"/>
      <c r="EDX107" s="27"/>
      <c r="EDY107" s="27"/>
      <c r="EDZ107" s="27"/>
      <c r="EEA107" s="27"/>
      <c r="EEB107" s="27"/>
      <c r="EEC107" s="27"/>
      <c r="EED107" s="27"/>
      <c r="EEE107" s="27"/>
      <c r="EEF107" s="27"/>
      <c r="EEG107" s="27"/>
      <c r="EEH107" s="27"/>
      <c r="EEI107" s="27"/>
      <c r="EEJ107" s="27"/>
      <c r="EEK107" s="27"/>
      <c r="EEL107" s="27"/>
      <c r="EEM107" s="27"/>
      <c r="EEN107" s="27"/>
      <c r="EEO107" s="27"/>
      <c r="EEP107" s="27"/>
      <c r="EEQ107" s="27"/>
      <c r="EER107" s="27"/>
      <c r="EES107" s="27"/>
      <c r="EET107" s="27"/>
      <c r="EEU107" s="27"/>
      <c r="EEV107" s="27"/>
      <c r="EEW107" s="27"/>
      <c r="EEX107" s="27"/>
      <c r="EEY107" s="27"/>
      <c r="EEZ107" s="27"/>
      <c r="EFA107" s="27"/>
      <c r="EFB107" s="27"/>
      <c r="EFC107" s="27"/>
      <c r="EFD107" s="27"/>
      <c r="EFE107" s="27"/>
      <c r="EFF107" s="27"/>
      <c r="EFG107" s="27"/>
      <c r="EFH107" s="27"/>
      <c r="EFI107" s="27"/>
      <c r="EFJ107" s="27"/>
      <c r="EFK107" s="27"/>
      <c r="EFL107" s="27"/>
      <c r="EFM107" s="27"/>
      <c r="EFN107" s="27"/>
      <c r="EFO107" s="27"/>
      <c r="EFP107" s="27"/>
      <c r="EFQ107" s="27"/>
      <c r="EFR107" s="27"/>
      <c r="EFS107" s="27"/>
      <c r="EFT107" s="27"/>
      <c r="EFU107" s="27"/>
      <c r="EFV107" s="27"/>
      <c r="EFW107" s="27"/>
      <c r="EFX107" s="27"/>
      <c r="EFY107" s="27"/>
      <c r="EFZ107" s="27"/>
      <c r="EGA107" s="27"/>
      <c r="EGB107" s="27"/>
      <c r="EGC107" s="27"/>
      <c r="EGD107" s="27"/>
      <c r="EGE107" s="27"/>
      <c r="EGF107" s="27"/>
      <c r="EGG107" s="27"/>
      <c r="EGH107" s="27"/>
      <c r="EGI107" s="27"/>
      <c r="EGJ107" s="27"/>
      <c r="EGK107" s="27"/>
      <c r="EGL107" s="27"/>
      <c r="EGM107" s="27"/>
      <c r="EGN107" s="27"/>
      <c r="EGO107" s="27"/>
      <c r="EGP107" s="27"/>
      <c r="EGQ107" s="27"/>
      <c r="EGR107" s="27"/>
      <c r="EGS107" s="27"/>
      <c r="EGT107" s="27"/>
      <c r="EGU107" s="27"/>
      <c r="EGV107" s="27"/>
      <c r="EGW107" s="27"/>
      <c r="EGX107" s="27"/>
      <c r="EGY107" s="27"/>
      <c r="EGZ107" s="27"/>
      <c r="EHA107" s="27"/>
      <c r="EHB107" s="27"/>
      <c r="EHC107" s="27"/>
      <c r="EHD107" s="27"/>
      <c r="EHE107" s="27"/>
      <c r="EHF107" s="27"/>
      <c r="EHG107" s="27"/>
      <c r="EHH107" s="27"/>
      <c r="EHI107" s="27"/>
      <c r="EHJ107" s="27"/>
      <c r="EHK107" s="27"/>
      <c r="EHL107" s="27"/>
      <c r="EHM107" s="27"/>
      <c r="EHN107" s="27"/>
      <c r="EHO107" s="27"/>
      <c r="EHP107" s="27"/>
      <c r="EHQ107" s="27"/>
      <c r="EHR107" s="27"/>
      <c r="EHS107" s="27"/>
      <c r="EHT107" s="27"/>
      <c r="EHU107" s="27"/>
      <c r="EHV107" s="27"/>
      <c r="EHW107" s="27"/>
      <c r="EHX107" s="27"/>
      <c r="EHY107" s="27"/>
      <c r="EHZ107" s="27"/>
      <c r="EIA107" s="27"/>
      <c r="EIB107" s="27"/>
      <c r="EIC107" s="27"/>
      <c r="EID107" s="27"/>
      <c r="EIE107" s="27"/>
      <c r="EIF107" s="27"/>
      <c r="EIG107" s="27"/>
      <c r="EIH107" s="27"/>
      <c r="EII107" s="27"/>
      <c r="EIJ107" s="27"/>
      <c r="EIK107" s="27"/>
      <c r="EIL107" s="27"/>
      <c r="EIM107" s="27"/>
      <c r="EIN107" s="27"/>
      <c r="EIO107" s="27"/>
      <c r="EIP107" s="27"/>
      <c r="EIQ107" s="27"/>
      <c r="EIR107" s="27"/>
      <c r="EIS107" s="27"/>
      <c r="EIT107" s="27"/>
      <c r="EIU107" s="27"/>
      <c r="EIV107" s="27"/>
      <c r="EIW107" s="27"/>
      <c r="EIX107" s="27"/>
      <c r="EIY107" s="27"/>
      <c r="EIZ107" s="27"/>
      <c r="EJA107" s="27"/>
      <c r="EJB107" s="27"/>
      <c r="EJC107" s="27"/>
      <c r="EJD107" s="27"/>
      <c r="EJE107" s="27"/>
      <c r="EJF107" s="27"/>
      <c r="EJG107" s="27"/>
      <c r="EJH107" s="27"/>
      <c r="EJI107" s="27"/>
      <c r="EJJ107" s="27"/>
      <c r="EJK107" s="27"/>
      <c r="EJL107" s="27"/>
      <c r="EJM107" s="27"/>
      <c r="EJN107" s="27"/>
      <c r="EJO107" s="27"/>
      <c r="EJP107" s="27"/>
      <c r="EJQ107" s="27"/>
      <c r="EJR107" s="27"/>
      <c r="EJS107" s="27"/>
      <c r="EJT107" s="27"/>
      <c r="EJU107" s="27"/>
      <c r="EJV107" s="27"/>
      <c r="EJW107" s="27"/>
      <c r="EJX107" s="27"/>
      <c r="EJY107" s="27"/>
      <c r="EJZ107" s="27"/>
      <c r="EKA107" s="27"/>
      <c r="EKB107" s="27"/>
      <c r="EKC107" s="27"/>
      <c r="EKD107" s="27"/>
      <c r="EKE107" s="27"/>
      <c r="EKF107" s="27"/>
      <c r="EKG107" s="27"/>
      <c r="EKH107" s="27"/>
      <c r="EKI107" s="27"/>
      <c r="EKJ107" s="27"/>
      <c r="EKK107" s="27"/>
      <c r="EKL107" s="27"/>
      <c r="EKM107" s="27"/>
      <c r="EKN107" s="27"/>
      <c r="EKO107" s="27"/>
      <c r="EKP107" s="27"/>
      <c r="EKQ107" s="27"/>
      <c r="EKR107" s="27"/>
      <c r="EKS107" s="27"/>
      <c r="EKT107" s="27"/>
      <c r="EKU107" s="27"/>
      <c r="EKV107" s="27"/>
      <c r="EKW107" s="27"/>
      <c r="EKX107" s="27"/>
      <c r="EKY107" s="27"/>
      <c r="EKZ107" s="27"/>
      <c r="ELA107" s="27"/>
      <c r="ELB107" s="27"/>
      <c r="ELC107" s="27"/>
      <c r="ELD107" s="27"/>
      <c r="ELE107" s="27"/>
      <c r="ELF107" s="27"/>
      <c r="ELG107" s="27"/>
      <c r="ELH107" s="27"/>
      <c r="ELI107" s="27"/>
      <c r="ELJ107" s="27"/>
      <c r="ELK107" s="27"/>
      <c r="ELL107" s="27"/>
      <c r="ELM107" s="27"/>
      <c r="ELN107" s="27"/>
      <c r="ELO107" s="27"/>
      <c r="ELP107" s="27"/>
      <c r="ELQ107" s="27"/>
      <c r="ELR107" s="27"/>
      <c r="ELS107" s="27"/>
      <c r="ELT107" s="27"/>
      <c r="ELU107" s="27"/>
      <c r="ELV107" s="27"/>
      <c r="ELW107" s="27"/>
      <c r="ELX107" s="27"/>
      <c r="ELY107" s="27"/>
      <c r="ELZ107" s="27"/>
      <c r="EMA107" s="27"/>
      <c r="EMB107" s="27"/>
      <c r="EMC107" s="27"/>
      <c r="EMD107" s="27"/>
      <c r="EME107" s="27"/>
      <c r="EMF107" s="27"/>
      <c r="EMG107" s="27"/>
      <c r="EMH107" s="27"/>
      <c r="EMI107" s="27"/>
      <c r="EMJ107" s="27"/>
      <c r="EMK107" s="27"/>
      <c r="EML107" s="27"/>
      <c r="EMM107" s="27"/>
      <c r="EMN107" s="27"/>
      <c r="EMO107" s="27"/>
      <c r="EMP107" s="27"/>
      <c r="EMQ107" s="27"/>
      <c r="EMR107" s="27"/>
      <c r="EMS107" s="27"/>
      <c r="EMT107" s="27"/>
      <c r="EMU107" s="27"/>
      <c r="EMV107" s="27"/>
      <c r="EMW107" s="27"/>
      <c r="EMX107" s="27"/>
      <c r="EMY107" s="27"/>
      <c r="EMZ107" s="27"/>
      <c r="ENA107" s="27"/>
      <c r="ENB107" s="27"/>
      <c r="ENC107" s="27"/>
      <c r="END107" s="27"/>
      <c r="ENE107" s="27"/>
      <c r="ENF107" s="27"/>
      <c r="ENG107" s="27"/>
      <c r="ENH107" s="27"/>
      <c r="ENI107" s="27"/>
      <c r="ENJ107" s="27"/>
      <c r="ENK107" s="27"/>
      <c r="ENL107" s="27"/>
      <c r="ENM107" s="27"/>
      <c r="ENN107" s="27"/>
      <c r="ENO107" s="27"/>
      <c r="ENP107" s="27"/>
      <c r="ENQ107" s="27"/>
      <c r="ENR107" s="27"/>
      <c r="ENS107" s="27"/>
      <c r="ENT107" s="27"/>
      <c r="ENU107" s="27"/>
      <c r="ENV107" s="27"/>
      <c r="ENW107" s="27"/>
      <c r="ENX107" s="27"/>
      <c r="ENY107" s="27"/>
      <c r="ENZ107" s="27"/>
      <c r="EOA107" s="27"/>
      <c r="EOB107" s="27"/>
      <c r="EOC107" s="27"/>
      <c r="EOD107" s="27"/>
      <c r="EOE107" s="27"/>
      <c r="EOF107" s="27"/>
      <c r="EOG107" s="27"/>
      <c r="EOH107" s="27"/>
      <c r="EOI107" s="27"/>
      <c r="EOJ107" s="27"/>
      <c r="EOK107" s="27"/>
      <c r="EOL107" s="27"/>
      <c r="EOM107" s="27"/>
      <c r="EON107" s="27"/>
      <c r="EOO107" s="27"/>
      <c r="EOP107" s="27"/>
      <c r="EOQ107" s="27"/>
      <c r="EOR107" s="27"/>
      <c r="EOS107" s="27"/>
      <c r="EOT107" s="27"/>
      <c r="EOU107" s="27"/>
      <c r="EOV107" s="27"/>
      <c r="EOW107" s="27"/>
      <c r="EOX107" s="27"/>
      <c r="EOY107" s="27"/>
      <c r="EOZ107" s="27"/>
      <c r="EPA107" s="27"/>
      <c r="EPB107" s="27"/>
      <c r="EPC107" s="27"/>
      <c r="EPD107" s="27"/>
      <c r="EPE107" s="27"/>
      <c r="EPF107" s="27"/>
      <c r="EPG107" s="27"/>
      <c r="EPH107" s="27"/>
      <c r="EPI107" s="27"/>
      <c r="EPJ107" s="27"/>
      <c r="EPK107" s="27"/>
      <c r="EPL107" s="27"/>
      <c r="EPM107" s="27"/>
      <c r="EPN107" s="27"/>
      <c r="EPO107" s="27"/>
      <c r="EPP107" s="27"/>
      <c r="EPQ107" s="27"/>
      <c r="EPR107" s="27"/>
      <c r="EPS107" s="27"/>
      <c r="EPT107" s="27"/>
      <c r="EPU107" s="27"/>
      <c r="EPV107" s="27"/>
      <c r="EPW107" s="27"/>
      <c r="EPX107" s="27"/>
      <c r="EPY107" s="27"/>
      <c r="EPZ107" s="27"/>
      <c r="EQA107" s="27"/>
      <c r="EQB107" s="27"/>
      <c r="EQC107" s="27"/>
      <c r="EQD107" s="27"/>
      <c r="EQE107" s="27"/>
      <c r="EQF107" s="27"/>
      <c r="EQG107" s="27"/>
      <c r="EQH107" s="27"/>
      <c r="EQI107" s="27"/>
      <c r="EQJ107" s="27"/>
      <c r="EQK107" s="27"/>
      <c r="EQL107" s="27"/>
      <c r="EQM107" s="27"/>
      <c r="EQN107" s="27"/>
      <c r="EQO107" s="27"/>
      <c r="EQP107" s="27"/>
      <c r="EQQ107" s="27"/>
      <c r="EQR107" s="27"/>
      <c r="EQS107" s="27"/>
      <c r="EQT107" s="27"/>
      <c r="EQU107" s="27"/>
      <c r="EQV107" s="27"/>
      <c r="EQW107" s="27"/>
      <c r="EQX107" s="27"/>
      <c r="EQY107" s="27"/>
      <c r="EQZ107" s="27"/>
      <c r="ERA107" s="27"/>
      <c r="ERB107" s="27"/>
      <c r="ERC107" s="27"/>
      <c r="ERD107" s="27"/>
      <c r="ERE107" s="27"/>
      <c r="ERF107" s="27"/>
      <c r="ERG107" s="27"/>
      <c r="ERH107" s="27"/>
      <c r="ERI107" s="27"/>
      <c r="ERJ107" s="27"/>
      <c r="ERK107" s="27"/>
      <c r="ERL107" s="27"/>
      <c r="ERM107" s="27"/>
      <c r="ERN107" s="27"/>
      <c r="ERO107" s="27"/>
      <c r="ERP107" s="27"/>
      <c r="ERQ107" s="27"/>
      <c r="ERR107" s="27"/>
      <c r="ERS107" s="27"/>
      <c r="ERT107" s="27"/>
      <c r="ERU107" s="27"/>
      <c r="ERV107" s="27"/>
      <c r="ERW107" s="27"/>
      <c r="ERX107" s="27"/>
      <c r="ERY107" s="27"/>
      <c r="ERZ107" s="27"/>
      <c r="ESA107" s="27"/>
      <c r="ESB107" s="27"/>
      <c r="ESC107" s="27"/>
      <c r="ESD107" s="27"/>
      <c r="ESE107" s="27"/>
      <c r="ESF107" s="27"/>
      <c r="ESG107" s="27"/>
      <c r="ESH107" s="27"/>
      <c r="ESI107" s="27"/>
      <c r="ESJ107" s="27"/>
      <c r="ESK107" s="27"/>
      <c r="ESL107" s="27"/>
      <c r="ESM107" s="27"/>
      <c r="ESN107" s="27"/>
      <c r="ESO107" s="27"/>
      <c r="ESP107" s="27"/>
      <c r="ESQ107" s="27"/>
      <c r="ESR107" s="27"/>
      <c r="ESS107" s="27"/>
      <c r="EST107" s="27"/>
      <c r="ESU107" s="27"/>
      <c r="ESV107" s="27"/>
      <c r="ESW107" s="27"/>
      <c r="ESX107" s="27"/>
      <c r="ESY107" s="27"/>
      <c r="ESZ107" s="27"/>
      <c r="ETA107" s="27"/>
      <c r="ETB107" s="27"/>
      <c r="ETC107" s="27"/>
      <c r="ETD107" s="27"/>
      <c r="ETE107" s="27"/>
      <c r="ETF107" s="27"/>
      <c r="ETG107" s="27"/>
      <c r="ETH107" s="27"/>
      <c r="ETI107" s="27"/>
      <c r="ETJ107" s="27"/>
      <c r="ETK107" s="27"/>
      <c r="ETL107" s="27"/>
      <c r="ETM107" s="27"/>
      <c r="ETN107" s="27"/>
      <c r="ETO107" s="27"/>
      <c r="ETP107" s="27"/>
      <c r="ETQ107" s="27"/>
      <c r="ETR107" s="27"/>
      <c r="ETS107" s="27"/>
      <c r="ETT107" s="27"/>
      <c r="ETU107" s="27"/>
      <c r="ETV107" s="27"/>
      <c r="ETW107" s="27"/>
      <c r="ETX107" s="27"/>
      <c r="ETY107" s="27"/>
      <c r="ETZ107" s="27"/>
      <c r="EUA107" s="27"/>
      <c r="EUB107" s="27"/>
      <c r="EUC107" s="27"/>
      <c r="EUD107" s="27"/>
      <c r="EUE107" s="27"/>
      <c r="EUF107" s="27"/>
      <c r="EUG107" s="27"/>
      <c r="EUH107" s="27"/>
      <c r="EUI107" s="27"/>
      <c r="EUJ107" s="27"/>
      <c r="EUK107" s="27"/>
      <c r="EUL107" s="27"/>
      <c r="EUM107" s="27"/>
      <c r="EUN107" s="27"/>
      <c r="EUO107" s="27"/>
      <c r="EUP107" s="27"/>
      <c r="EUQ107" s="27"/>
      <c r="EUR107" s="27"/>
      <c r="EUS107" s="27"/>
      <c r="EUT107" s="27"/>
      <c r="EUU107" s="27"/>
      <c r="EUV107" s="27"/>
      <c r="EUW107" s="27"/>
      <c r="EUX107" s="27"/>
      <c r="EUY107" s="27"/>
      <c r="EUZ107" s="27"/>
      <c r="EVA107" s="27"/>
      <c r="EVB107" s="27"/>
      <c r="EVC107" s="27"/>
      <c r="EVD107" s="27"/>
      <c r="EVE107" s="27"/>
      <c r="EVF107" s="27"/>
      <c r="EVG107" s="27"/>
      <c r="EVH107" s="27"/>
      <c r="EVI107" s="27"/>
      <c r="EVJ107" s="27"/>
      <c r="EVK107" s="27"/>
      <c r="EVL107" s="27"/>
      <c r="EVM107" s="27"/>
      <c r="EVN107" s="27"/>
      <c r="EVO107" s="27"/>
      <c r="EVP107" s="27"/>
      <c r="EVQ107" s="27"/>
      <c r="EVR107" s="27"/>
      <c r="EVS107" s="27"/>
      <c r="EVT107" s="27"/>
      <c r="EVU107" s="27"/>
      <c r="EVV107" s="27"/>
      <c r="EVW107" s="27"/>
      <c r="EVX107" s="27"/>
      <c r="EVY107" s="27"/>
      <c r="EVZ107" s="27"/>
      <c r="EWA107" s="27"/>
      <c r="EWB107" s="27"/>
      <c r="EWC107" s="27"/>
      <c r="EWD107" s="27"/>
      <c r="EWE107" s="27"/>
      <c r="EWF107" s="27"/>
      <c r="EWG107" s="27"/>
      <c r="EWH107" s="27"/>
      <c r="EWI107" s="27"/>
      <c r="EWJ107" s="27"/>
      <c r="EWK107" s="27"/>
      <c r="EWL107" s="27"/>
      <c r="EWM107" s="27"/>
      <c r="EWN107" s="27"/>
      <c r="EWO107" s="27"/>
      <c r="EWP107" s="27"/>
      <c r="EWQ107" s="27"/>
      <c r="EWR107" s="27"/>
      <c r="EWS107" s="27"/>
      <c r="EWT107" s="27"/>
      <c r="EWU107" s="27"/>
      <c r="EWV107" s="27"/>
      <c r="EWW107" s="27"/>
      <c r="EWX107" s="27"/>
      <c r="EWY107" s="27"/>
      <c r="EWZ107" s="27"/>
      <c r="EXA107" s="27"/>
      <c r="EXB107" s="27"/>
      <c r="EXC107" s="27"/>
      <c r="EXD107" s="27"/>
      <c r="EXE107" s="27"/>
      <c r="EXF107" s="27"/>
      <c r="EXG107" s="27"/>
      <c r="EXH107" s="27"/>
      <c r="EXI107" s="27"/>
      <c r="EXJ107" s="27"/>
      <c r="EXK107" s="27"/>
      <c r="EXL107" s="27"/>
      <c r="EXM107" s="27"/>
      <c r="EXN107" s="27"/>
      <c r="EXO107" s="27"/>
      <c r="EXP107" s="27"/>
      <c r="EXQ107" s="27"/>
      <c r="EXR107" s="27"/>
      <c r="EXS107" s="27"/>
      <c r="EXT107" s="27"/>
      <c r="EXU107" s="27"/>
      <c r="EXV107" s="27"/>
      <c r="EXW107" s="27"/>
      <c r="EXX107" s="27"/>
      <c r="EXY107" s="27"/>
      <c r="EXZ107" s="27"/>
      <c r="EYA107" s="27"/>
      <c r="EYB107" s="27"/>
      <c r="EYC107" s="27"/>
      <c r="EYD107" s="27"/>
      <c r="EYE107" s="27"/>
      <c r="EYF107" s="27"/>
      <c r="EYG107" s="27"/>
      <c r="EYH107" s="27"/>
      <c r="EYI107" s="27"/>
      <c r="EYJ107" s="27"/>
      <c r="EYK107" s="27"/>
      <c r="EYL107" s="27"/>
      <c r="EYM107" s="27"/>
      <c r="EYN107" s="27"/>
      <c r="EYO107" s="27"/>
      <c r="EYP107" s="27"/>
      <c r="EYQ107" s="27"/>
      <c r="EYR107" s="27"/>
      <c r="EYS107" s="27"/>
      <c r="EYT107" s="27"/>
      <c r="EYU107" s="27"/>
      <c r="EYV107" s="27"/>
      <c r="EYW107" s="27"/>
      <c r="EYX107" s="27"/>
      <c r="EYY107" s="27"/>
      <c r="EYZ107" s="27"/>
      <c r="EZA107" s="27"/>
      <c r="EZB107" s="27"/>
      <c r="EZC107" s="27"/>
      <c r="EZD107" s="27"/>
      <c r="EZE107" s="27"/>
      <c r="EZF107" s="27"/>
      <c r="EZG107" s="27"/>
      <c r="EZH107" s="27"/>
      <c r="EZI107" s="27"/>
      <c r="EZJ107" s="27"/>
      <c r="EZK107" s="27"/>
      <c r="EZL107" s="27"/>
      <c r="EZM107" s="27"/>
      <c r="EZN107" s="27"/>
      <c r="EZO107" s="27"/>
      <c r="EZP107" s="27"/>
      <c r="EZQ107" s="27"/>
      <c r="EZR107" s="27"/>
      <c r="EZS107" s="27"/>
      <c r="EZT107" s="27"/>
      <c r="EZU107" s="27"/>
      <c r="EZV107" s="27"/>
      <c r="EZW107" s="27"/>
      <c r="EZX107" s="27"/>
      <c r="EZY107" s="27"/>
      <c r="EZZ107" s="27"/>
      <c r="FAA107" s="27"/>
      <c r="FAB107" s="27"/>
      <c r="FAC107" s="27"/>
      <c r="FAD107" s="27"/>
      <c r="FAE107" s="27"/>
      <c r="FAF107" s="27"/>
      <c r="FAG107" s="27"/>
      <c r="FAH107" s="27"/>
      <c r="FAI107" s="27"/>
      <c r="FAJ107" s="27"/>
      <c r="FAK107" s="27"/>
      <c r="FAL107" s="27"/>
      <c r="FAM107" s="27"/>
      <c r="FAN107" s="27"/>
      <c r="FAO107" s="27"/>
      <c r="FAP107" s="27"/>
      <c r="FAQ107" s="27"/>
      <c r="FAR107" s="27"/>
      <c r="FAS107" s="27"/>
      <c r="FAT107" s="27"/>
      <c r="FAU107" s="27"/>
      <c r="FAV107" s="27"/>
      <c r="FAW107" s="27"/>
      <c r="FAX107" s="27"/>
      <c r="FAY107" s="27"/>
      <c r="FAZ107" s="27"/>
      <c r="FBA107" s="27"/>
      <c r="FBB107" s="27"/>
      <c r="FBC107" s="27"/>
      <c r="FBD107" s="27"/>
      <c r="FBE107" s="27"/>
      <c r="FBF107" s="27"/>
      <c r="FBG107" s="27"/>
      <c r="FBH107" s="27"/>
      <c r="FBI107" s="27"/>
      <c r="FBJ107" s="27"/>
      <c r="FBK107" s="27"/>
      <c r="FBL107" s="27"/>
      <c r="FBM107" s="27"/>
      <c r="FBN107" s="27"/>
      <c r="FBO107" s="27"/>
      <c r="FBP107" s="27"/>
      <c r="FBQ107" s="27"/>
      <c r="FBR107" s="27"/>
      <c r="FBS107" s="27"/>
      <c r="FBT107" s="27"/>
      <c r="FBU107" s="27"/>
      <c r="FBV107" s="27"/>
      <c r="FBW107" s="27"/>
      <c r="FBX107" s="27"/>
      <c r="FBY107" s="27"/>
      <c r="FBZ107" s="27"/>
      <c r="FCA107" s="27"/>
      <c r="FCB107" s="27"/>
      <c r="FCC107" s="27"/>
      <c r="FCD107" s="27"/>
      <c r="FCE107" s="27"/>
      <c r="FCF107" s="27"/>
      <c r="FCG107" s="27"/>
      <c r="FCH107" s="27"/>
      <c r="FCI107" s="27"/>
      <c r="FCJ107" s="27"/>
      <c r="FCK107" s="27"/>
      <c r="FCL107" s="27"/>
      <c r="FCM107" s="27"/>
      <c r="FCN107" s="27"/>
      <c r="FCO107" s="27"/>
      <c r="FCP107" s="27"/>
      <c r="FCQ107" s="27"/>
      <c r="FCR107" s="27"/>
      <c r="FCS107" s="27"/>
      <c r="FCT107" s="27"/>
      <c r="FCU107" s="27"/>
      <c r="FCV107" s="27"/>
      <c r="FCW107" s="27"/>
      <c r="FCX107" s="27"/>
      <c r="FCY107" s="27"/>
      <c r="FCZ107" s="27"/>
      <c r="FDA107" s="27"/>
      <c r="FDB107" s="27"/>
      <c r="FDC107" s="27"/>
      <c r="FDD107" s="27"/>
      <c r="FDE107" s="27"/>
      <c r="FDF107" s="27"/>
      <c r="FDG107" s="27"/>
      <c r="FDH107" s="27"/>
      <c r="FDI107" s="27"/>
      <c r="FDJ107" s="27"/>
      <c r="FDK107" s="27"/>
      <c r="FDL107" s="27"/>
      <c r="FDM107" s="27"/>
      <c r="FDN107" s="27"/>
      <c r="FDO107" s="27"/>
      <c r="FDP107" s="27"/>
      <c r="FDQ107" s="27"/>
      <c r="FDR107" s="27"/>
      <c r="FDS107" s="27"/>
      <c r="FDT107" s="27"/>
      <c r="FDU107" s="27"/>
      <c r="FDV107" s="27"/>
      <c r="FDW107" s="27"/>
      <c r="FDX107" s="27"/>
      <c r="FDY107" s="27"/>
      <c r="FDZ107" s="27"/>
      <c r="FEA107" s="27"/>
      <c r="FEB107" s="27"/>
      <c r="FEC107" s="27"/>
      <c r="FED107" s="27"/>
      <c r="FEE107" s="27"/>
      <c r="FEF107" s="27"/>
      <c r="FEG107" s="27"/>
      <c r="FEH107" s="27"/>
      <c r="FEI107" s="27"/>
      <c r="FEJ107" s="27"/>
      <c r="FEK107" s="27"/>
      <c r="FEL107" s="27"/>
      <c r="FEM107" s="27"/>
      <c r="FEN107" s="27"/>
      <c r="FEO107" s="27"/>
      <c r="FEP107" s="27"/>
      <c r="FEQ107" s="27"/>
      <c r="FER107" s="27"/>
      <c r="FES107" s="27"/>
      <c r="FET107" s="27"/>
      <c r="FEU107" s="27"/>
      <c r="FEV107" s="27"/>
      <c r="FEW107" s="27"/>
      <c r="FEX107" s="27"/>
      <c r="FEY107" s="27"/>
      <c r="FEZ107" s="27"/>
      <c r="FFA107" s="27"/>
      <c r="FFB107" s="27"/>
      <c r="FFC107" s="27"/>
      <c r="FFD107" s="27"/>
      <c r="FFE107" s="27"/>
      <c r="FFF107" s="27"/>
      <c r="FFG107" s="27"/>
      <c r="FFH107" s="27"/>
      <c r="FFI107" s="27"/>
      <c r="FFJ107" s="27"/>
      <c r="FFK107" s="27"/>
      <c r="FFL107" s="27"/>
      <c r="FFM107" s="27"/>
      <c r="FFN107" s="27"/>
      <c r="FFO107" s="27"/>
      <c r="FFP107" s="27"/>
      <c r="FFQ107" s="27"/>
      <c r="FFR107" s="27"/>
      <c r="FFS107" s="27"/>
      <c r="FFT107" s="27"/>
      <c r="FFU107" s="27"/>
      <c r="FFV107" s="27"/>
      <c r="FFW107" s="27"/>
      <c r="FFX107" s="27"/>
      <c r="FFY107" s="27"/>
      <c r="FFZ107" s="27"/>
      <c r="FGA107" s="27"/>
      <c r="FGB107" s="27"/>
      <c r="FGC107" s="27"/>
      <c r="FGD107" s="27"/>
      <c r="FGE107" s="27"/>
      <c r="FGF107" s="27"/>
      <c r="FGG107" s="27"/>
      <c r="FGH107" s="27"/>
      <c r="FGI107" s="27"/>
      <c r="FGJ107" s="27"/>
      <c r="FGK107" s="27"/>
      <c r="FGL107" s="27"/>
      <c r="FGM107" s="27"/>
      <c r="FGN107" s="27"/>
      <c r="FGO107" s="27"/>
      <c r="FGP107" s="27"/>
      <c r="FGQ107" s="27"/>
      <c r="FGR107" s="27"/>
      <c r="FGS107" s="27"/>
      <c r="FGT107" s="27"/>
      <c r="FGU107" s="27"/>
      <c r="FGV107" s="27"/>
      <c r="FGW107" s="27"/>
      <c r="FGX107" s="27"/>
      <c r="FGY107" s="27"/>
      <c r="FGZ107" s="27"/>
      <c r="FHA107" s="27"/>
      <c r="FHB107" s="27"/>
      <c r="FHC107" s="27"/>
      <c r="FHD107" s="27"/>
      <c r="FHE107" s="27"/>
      <c r="FHF107" s="27"/>
      <c r="FHG107" s="27"/>
      <c r="FHH107" s="27"/>
      <c r="FHI107" s="27"/>
      <c r="FHJ107" s="27"/>
      <c r="FHK107" s="27"/>
      <c r="FHL107" s="27"/>
      <c r="FHM107" s="27"/>
      <c r="FHN107" s="27"/>
      <c r="FHO107" s="27"/>
      <c r="FHP107" s="27"/>
      <c r="FHQ107" s="27"/>
      <c r="FHR107" s="27"/>
      <c r="FHS107" s="27"/>
      <c r="FHT107" s="27"/>
      <c r="FHU107" s="27"/>
      <c r="FHV107" s="27"/>
      <c r="FHW107" s="27"/>
      <c r="FHX107" s="27"/>
      <c r="FHY107" s="27"/>
      <c r="FHZ107" s="27"/>
      <c r="FIA107" s="27"/>
      <c r="FIB107" s="27"/>
      <c r="FIC107" s="27"/>
      <c r="FID107" s="27"/>
      <c r="FIE107" s="27"/>
      <c r="FIF107" s="27"/>
      <c r="FIG107" s="27"/>
      <c r="FIH107" s="27"/>
      <c r="FII107" s="27"/>
      <c r="FIJ107" s="27"/>
      <c r="FIK107" s="27"/>
      <c r="FIL107" s="27"/>
      <c r="FIM107" s="27"/>
      <c r="FIN107" s="27"/>
      <c r="FIO107" s="27"/>
      <c r="FIP107" s="27"/>
      <c r="FIQ107" s="27"/>
      <c r="FIR107" s="27"/>
      <c r="FIS107" s="27"/>
      <c r="FIT107" s="27"/>
      <c r="FIU107" s="27"/>
      <c r="FIV107" s="27"/>
      <c r="FIW107" s="27"/>
      <c r="FIX107" s="27"/>
      <c r="FIY107" s="27"/>
      <c r="FIZ107" s="27"/>
      <c r="FJA107" s="27"/>
      <c r="FJB107" s="27"/>
      <c r="FJC107" s="27"/>
      <c r="FJD107" s="27"/>
      <c r="FJE107" s="27"/>
      <c r="FJF107" s="27"/>
      <c r="FJG107" s="27"/>
      <c r="FJH107" s="27"/>
      <c r="FJI107" s="27"/>
      <c r="FJJ107" s="27"/>
      <c r="FJK107" s="27"/>
      <c r="FJL107" s="27"/>
      <c r="FJM107" s="27"/>
      <c r="FJN107" s="27"/>
      <c r="FJO107" s="27"/>
      <c r="FJP107" s="27"/>
      <c r="FJQ107" s="27"/>
      <c r="FJR107" s="27"/>
      <c r="FJS107" s="27"/>
      <c r="FJT107" s="27"/>
      <c r="FJU107" s="27"/>
      <c r="FJV107" s="27"/>
      <c r="FJW107" s="27"/>
      <c r="FJX107" s="27"/>
      <c r="FJY107" s="27"/>
      <c r="FJZ107" s="27"/>
      <c r="FKA107" s="27"/>
      <c r="FKB107" s="27"/>
      <c r="FKC107" s="27"/>
      <c r="FKD107" s="27"/>
      <c r="FKE107" s="27"/>
      <c r="FKF107" s="27"/>
      <c r="FKG107" s="27"/>
      <c r="FKH107" s="27"/>
      <c r="FKI107" s="27"/>
      <c r="FKJ107" s="27"/>
      <c r="FKK107" s="27"/>
      <c r="FKL107" s="27"/>
      <c r="FKM107" s="27"/>
      <c r="FKN107" s="27"/>
      <c r="FKO107" s="27"/>
      <c r="FKP107" s="27"/>
      <c r="FKQ107" s="27"/>
      <c r="FKR107" s="27"/>
      <c r="FKS107" s="27"/>
      <c r="FKT107" s="27"/>
      <c r="FKU107" s="27"/>
      <c r="FKV107" s="27"/>
      <c r="FKW107" s="27"/>
      <c r="FKX107" s="27"/>
      <c r="FKY107" s="27"/>
      <c r="FKZ107" s="27"/>
      <c r="FLA107" s="27"/>
      <c r="FLB107" s="27"/>
      <c r="FLC107" s="27"/>
      <c r="FLD107" s="27"/>
      <c r="FLE107" s="27"/>
      <c r="FLF107" s="27"/>
      <c r="FLG107" s="27"/>
      <c r="FLH107" s="27"/>
      <c r="FLI107" s="27"/>
      <c r="FLJ107" s="27"/>
      <c r="FLK107" s="27"/>
      <c r="FLL107" s="27"/>
      <c r="FLM107" s="27"/>
      <c r="FLN107" s="27"/>
      <c r="FLO107" s="27"/>
      <c r="FLP107" s="27"/>
      <c r="FLQ107" s="27"/>
      <c r="FLR107" s="27"/>
      <c r="FLS107" s="27"/>
      <c r="FLT107" s="27"/>
      <c r="FLU107" s="27"/>
      <c r="FLV107" s="27"/>
      <c r="FLW107" s="27"/>
      <c r="FLX107" s="27"/>
      <c r="FLY107" s="27"/>
      <c r="FLZ107" s="27"/>
      <c r="FMA107" s="27"/>
      <c r="FMB107" s="27"/>
      <c r="FMC107" s="27"/>
      <c r="FMD107" s="27"/>
      <c r="FME107" s="27"/>
      <c r="FMF107" s="27"/>
      <c r="FMG107" s="27"/>
      <c r="FMH107" s="27"/>
      <c r="FMI107" s="27"/>
      <c r="FMJ107" s="27"/>
      <c r="FMK107" s="27"/>
      <c r="FML107" s="27"/>
      <c r="FMM107" s="27"/>
      <c r="FMN107" s="27"/>
      <c r="FMO107" s="27"/>
      <c r="FMP107" s="27"/>
      <c r="FMQ107" s="27"/>
      <c r="FMR107" s="27"/>
      <c r="FMS107" s="27"/>
      <c r="FMT107" s="27"/>
      <c r="FMU107" s="27"/>
      <c r="FMV107" s="27"/>
      <c r="FMW107" s="27"/>
      <c r="FMX107" s="27"/>
      <c r="FMY107" s="27"/>
      <c r="FMZ107" s="27"/>
      <c r="FNA107" s="27"/>
      <c r="FNB107" s="27"/>
      <c r="FNC107" s="27"/>
      <c r="FND107" s="27"/>
      <c r="FNE107" s="27"/>
      <c r="FNF107" s="27"/>
      <c r="FNG107" s="27"/>
      <c r="FNH107" s="27"/>
      <c r="FNI107" s="27"/>
      <c r="FNJ107" s="27"/>
      <c r="FNK107" s="27"/>
      <c r="FNL107" s="27"/>
      <c r="FNM107" s="27"/>
      <c r="FNN107" s="27"/>
      <c r="FNO107" s="27"/>
      <c r="FNP107" s="27"/>
      <c r="FNQ107" s="27"/>
      <c r="FNR107" s="27"/>
      <c r="FNS107" s="27"/>
      <c r="FNT107" s="27"/>
      <c r="FNU107" s="27"/>
      <c r="FNV107" s="27"/>
      <c r="FNW107" s="27"/>
      <c r="FNX107" s="27"/>
      <c r="FNY107" s="27"/>
      <c r="FNZ107" s="27"/>
      <c r="FOA107" s="27"/>
      <c r="FOB107" s="27"/>
      <c r="FOC107" s="27"/>
      <c r="FOD107" s="27"/>
      <c r="FOE107" s="27"/>
      <c r="FOF107" s="27"/>
      <c r="FOG107" s="27"/>
      <c r="FOH107" s="27"/>
      <c r="FOI107" s="27"/>
      <c r="FOJ107" s="27"/>
      <c r="FOK107" s="27"/>
      <c r="FOL107" s="27"/>
      <c r="FOM107" s="27"/>
      <c r="FON107" s="27"/>
      <c r="FOO107" s="27"/>
      <c r="FOP107" s="27"/>
      <c r="FOQ107" s="27"/>
      <c r="FOR107" s="27"/>
      <c r="FOS107" s="27"/>
      <c r="FOT107" s="27"/>
      <c r="FOU107" s="27"/>
      <c r="FOV107" s="27"/>
      <c r="FOW107" s="27"/>
      <c r="FOX107" s="27"/>
      <c r="FOY107" s="27"/>
      <c r="FOZ107" s="27"/>
      <c r="FPA107" s="27"/>
      <c r="FPB107" s="27"/>
      <c r="FPC107" s="27"/>
      <c r="FPD107" s="27"/>
      <c r="FPE107" s="27"/>
      <c r="FPF107" s="27"/>
      <c r="FPG107" s="27"/>
      <c r="FPH107" s="27"/>
      <c r="FPI107" s="27"/>
      <c r="FPJ107" s="27"/>
      <c r="FPK107" s="27"/>
      <c r="FPL107" s="27"/>
      <c r="FPM107" s="27"/>
      <c r="FPN107" s="27"/>
      <c r="FPO107" s="27"/>
      <c r="FPP107" s="27"/>
      <c r="FPQ107" s="27"/>
      <c r="FPR107" s="27"/>
      <c r="FPS107" s="27"/>
      <c r="FPT107" s="27"/>
      <c r="FPU107" s="27"/>
      <c r="FPV107" s="27"/>
      <c r="FPW107" s="27"/>
      <c r="FPX107" s="27"/>
      <c r="FPY107" s="27"/>
      <c r="FPZ107" s="27"/>
      <c r="FQA107" s="27"/>
      <c r="FQB107" s="27"/>
      <c r="FQC107" s="27"/>
      <c r="FQD107" s="27"/>
      <c r="FQE107" s="27"/>
      <c r="FQF107" s="27"/>
      <c r="FQG107" s="27"/>
      <c r="FQH107" s="27"/>
      <c r="FQI107" s="27"/>
      <c r="FQJ107" s="27"/>
      <c r="FQK107" s="27"/>
      <c r="FQL107" s="27"/>
      <c r="FQM107" s="27"/>
      <c r="FQN107" s="27"/>
      <c r="FQO107" s="27"/>
      <c r="FQP107" s="27"/>
      <c r="FQQ107" s="27"/>
      <c r="FQR107" s="27"/>
      <c r="FQS107" s="27"/>
      <c r="FQT107" s="27"/>
      <c r="FQU107" s="27"/>
      <c r="FQV107" s="27"/>
      <c r="FQW107" s="27"/>
      <c r="FQX107" s="27"/>
      <c r="FQY107" s="27"/>
      <c r="FQZ107" s="27"/>
      <c r="FRA107" s="27"/>
      <c r="FRB107" s="27"/>
      <c r="FRC107" s="27"/>
      <c r="FRD107" s="27"/>
      <c r="FRE107" s="27"/>
      <c r="FRF107" s="27"/>
      <c r="FRG107" s="27"/>
      <c r="FRH107" s="27"/>
      <c r="FRI107" s="27"/>
      <c r="FRJ107" s="27"/>
      <c r="FRK107" s="27"/>
      <c r="FRL107" s="27"/>
      <c r="FRM107" s="27"/>
      <c r="FRN107" s="27"/>
      <c r="FRO107" s="27"/>
      <c r="FRP107" s="27"/>
      <c r="FRQ107" s="27"/>
      <c r="FRR107" s="27"/>
      <c r="FRS107" s="27"/>
      <c r="FRT107" s="27"/>
      <c r="FRU107" s="27"/>
      <c r="FRV107" s="27"/>
      <c r="FRW107" s="27"/>
      <c r="FRX107" s="27"/>
      <c r="FRY107" s="27"/>
      <c r="FRZ107" s="27"/>
      <c r="FSA107" s="27"/>
      <c r="FSB107" s="27"/>
      <c r="FSC107" s="27"/>
      <c r="FSD107" s="27"/>
      <c r="FSE107" s="27"/>
      <c r="FSF107" s="27"/>
      <c r="FSG107" s="27"/>
      <c r="FSH107" s="27"/>
      <c r="FSI107" s="27"/>
      <c r="FSJ107" s="27"/>
      <c r="FSK107" s="27"/>
      <c r="FSL107" s="27"/>
      <c r="FSM107" s="27"/>
      <c r="FSN107" s="27"/>
      <c r="FSO107" s="27"/>
      <c r="FSP107" s="27"/>
      <c r="FSQ107" s="27"/>
      <c r="FSR107" s="27"/>
      <c r="FSS107" s="27"/>
      <c r="FST107" s="27"/>
      <c r="FSU107" s="27"/>
      <c r="FSV107" s="27"/>
      <c r="FSW107" s="27"/>
      <c r="FSX107" s="27"/>
      <c r="FSY107" s="27"/>
      <c r="FSZ107" s="27"/>
      <c r="FTA107" s="27"/>
      <c r="FTB107" s="27"/>
      <c r="FTC107" s="27"/>
      <c r="FTD107" s="27"/>
      <c r="FTE107" s="27"/>
      <c r="FTF107" s="27"/>
      <c r="FTG107" s="27"/>
      <c r="FTH107" s="27"/>
      <c r="FTI107" s="27"/>
      <c r="FTJ107" s="27"/>
      <c r="FTK107" s="27"/>
      <c r="FTL107" s="27"/>
      <c r="FTM107" s="27"/>
      <c r="FTN107" s="27"/>
      <c r="FTO107" s="27"/>
      <c r="FTP107" s="27"/>
      <c r="FTQ107" s="27"/>
      <c r="FTR107" s="27"/>
      <c r="FTS107" s="27"/>
      <c r="FTT107" s="27"/>
      <c r="FTU107" s="27"/>
      <c r="FTV107" s="27"/>
      <c r="FTW107" s="27"/>
      <c r="FTX107" s="27"/>
      <c r="FTY107" s="27"/>
      <c r="FTZ107" s="27"/>
      <c r="FUA107" s="27"/>
      <c r="FUB107" s="27"/>
      <c r="FUC107" s="27"/>
      <c r="FUD107" s="27"/>
      <c r="FUE107" s="27"/>
      <c r="FUF107" s="27"/>
      <c r="FUG107" s="27"/>
      <c r="FUH107" s="27"/>
      <c r="FUI107" s="27"/>
      <c r="FUJ107" s="27"/>
      <c r="FUK107" s="27"/>
      <c r="FUL107" s="27"/>
      <c r="FUM107" s="27"/>
      <c r="FUN107" s="27"/>
      <c r="FUO107" s="27"/>
      <c r="FUP107" s="27"/>
      <c r="FUQ107" s="27"/>
      <c r="FUR107" s="27"/>
      <c r="FUS107" s="27"/>
      <c r="FUT107" s="27"/>
      <c r="FUU107" s="27"/>
      <c r="FUV107" s="27"/>
      <c r="FUW107" s="27"/>
      <c r="FUX107" s="27"/>
      <c r="FUY107" s="27"/>
      <c r="FUZ107" s="27"/>
      <c r="FVA107" s="27"/>
      <c r="FVB107" s="27"/>
      <c r="FVC107" s="27"/>
      <c r="FVD107" s="27"/>
      <c r="FVE107" s="27"/>
      <c r="FVF107" s="27"/>
      <c r="FVG107" s="27"/>
      <c r="FVH107" s="27"/>
      <c r="FVI107" s="27"/>
      <c r="FVJ107" s="27"/>
      <c r="FVK107" s="27"/>
      <c r="FVL107" s="27"/>
      <c r="FVM107" s="27"/>
      <c r="FVN107" s="27"/>
      <c r="FVO107" s="27"/>
      <c r="FVP107" s="27"/>
      <c r="FVQ107" s="27"/>
      <c r="FVR107" s="27"/>
      <c r="FVS107" s="27"/>
      <c r="FVT107" s="27"/>
      <c r="FVU107" s="27"/>
      <c r="FVV107" s="27"/>
      <c r="FVW107" s="27"/>
      <c r="FVX107" s="27"/>
      <c r="FVY107" s="27"/>
      <c r="FVZ107" s="27"/>
      <c r="FWA107" s="27"/>
      <c r="FWB107" s="27"/>
      <c r="FWC107" s="27"/>
      <c r="FWD107" s="27"/>
      <c r="FWE107" s="27"/>
      <c r="FWF107" s="27"/>
      <c r="FWG107" s="27"/>
      <c r="FWH107" s="27"/>
      <c r="FWI107" s="27"/>
      <c r="FWJ107" s="27"/>
      <c r="FWK107" s="27"/>
      <c r="FWL107" s="27"/>
      <c r="FWM107" s="27"/>
      <c r="FWN107" s="27"/>
      <c r="FWO107" s="27"/>
      <c r="FWP107" s="27"/>
      <c r="FWQ107" s="27"/>
      <c r="FWR107" s="27"/>
      <c r="FWS107" s="27"/>
      <c r="FWT107" s="27"/>
      <c r="FWU107" s="27"/>
      <c r="FWV107" s="27"/>
      <c r="FWW107" s="27"/>
      <c r="FWX107" s="27"/>
      <c r="FWY107" s="27"/>
      <c r="FWZ107" s="27"/>
      <c r="FXA107" s="27"/>
      <c r="FXB107" s="27"/>
      <c r="FXC107" s="27"/>
      <c r="FXD107" s="27"/>
      <c r="FXE107" s="27"/>
      <c r="FXF107" s="27"/>
      <c r="FXG107" s="27"/>
      <c r="FXH107" s="27"/>
      <c r="FXI107" s="27"/>
      <c r="FXJ107" s="27"/>
      <c r="FXK107" s="27"/>
      <c r="FXL107" s="27"/>
      <c r="FXM107" s="27"/>
      <c r="FXN107" s="27"/>
      <c r="FXO107" s="27"/>
      <c r="FXP107" s="27"/>
      <c r="FXQ107" s="27"/>
      <c r="FXR107" s="27"/>
      <c r="FXS107" s="27"/>
      <c r="FXT107" s="27"/>
      <c r="FXU107" s="27"/>
      <c r="FXV107" s="27"/>
      <c r="FXW107" s="27"/>
      <c r="FXX107" s="27"/>
      <c r="FXY107" s="27"/>
      <c r="FXZ107" s="27"/>
      <c r="FYA107" s="27"/>
      <c r="FYB107" s="27"/>
      <c r="FYC107" s="27"/>
      <c r="FYD107" s="27"/>
      <c r="FYE107" s="27"/>
      <c r="FYF107" s="27"/>
      <c r="FYG107" s="27"/>
      <c r="FYH107" s="27"/>
      <c r="FYI107" s="27"/>
      <c r="FYJ107" s="27"/>
      <c r="FYK107" s="27"/>
      <c r="FYL107" s="27"/>
      <c r="FYM107" s="27"/>
      <c r="FYN107" s="27"/>
      <c r="FYO107" s="27"/>
      <c r="FYP107" s="27"/>
      <c r="FYQ107" s="27"/>
      <c r="FYR107" s="27"/>
      <c r="FYS107" s="27"/>
      <c r="FYT107" s="27"/>
      <c r="FYU107" s="27"/>
      <c r="FYV107" s="27"/>
      <c r="FYW107" s="27"/>
      <c r="FYX107" s="27"/>
      <c r="FYY107" s="27"/>
      <c r="FYZ107" s="27"/>
      <c r="FZA107" s="27"/>
      <c r="FZB107" s="27"/>
      <c r="FZC107" s="27"/>
      <c r="FZD107" s="27"/>
      <c r="FZE107" s="27"/>
      <c r="FZF107" s="27"/>
      <c r="FZG107" s="27"/>
      <c r="FZH107" s="27"/>
      <c r="FZI107" s="27"/>
      <c r="FZJ107" s="27"/>
      <c r="FZK107" s="27"/>
      <c r="FZL107" s="27"/>
      <c r="FZM107" s="27"/>
      <c r="FZN107" s="27"/>
      <c r="FZO107" s="27"/>
      <c r="FZP107" s="27"/>
      <c r="FZQ107" s="27"/>
      <c r="FZR107" s="27"/>
      <c r="FZS107" s="27"/>
      <c r="FZT107" s="27"/>
      <c r="FZU107" s="27"/>
      <c r="FZV107" s="27"/>
      <c r="FZW107" s="27"/>
      <c r="FZX107" s="27"/>
      <c r="FZY107" s="27"/>
      <c r="FZZ107" s="27"/>
      <c r="GAA107" s="27"/>
      <c r="GAB107" s="27"/>
      <c r="GAC107" s="27"/>
      <c r="GAD107" s="27"/>
      <c r="GAE107" s="27"/>
      <c r="GAF107" s="27"/>
      <c r="GAG107" s="27"/>
      <c r="GAH107" s="27"/>
      <c r="GAI107" s="27"/>
      <c r="GAJ107" s="27"/>
      <c r="GAK107" s="27"/>
      <c r="GAL107" s="27"/>
      <c r="GAM107" s="27"/>
      <c r="GAN107" s="27"/>
      <c r="GAO107" s="27"/>
      <c r="GAP107" s="27"/>
      <c r="GAQ107" s="27"/>
      <c r="GAR107" s="27"/>
      <c r="GAS107" s="27"/>
      <c r="GAT107" s="27"/>
      <c r="GAU107" s="27"/>
      <c r="GAV107" s="27"/>
      <c r="GAW107" s="27"/>
      <c r="GAX107" s="27"/>
      <c r="GAY107" s="27"/>
      <c r="GAZ107" s="27"/>
      <c r="GBA107" s="27"/>
      <c r="GBB107" s="27"/>
      <c r="GBC107" s="27"/>
      <c r="GBD107" s="27"/>
      <c r="GBE107" s="27"/>
      <c r="GBF107" s="27"/>
      <c r="GBG107" s="27"/>
      <c r="GBH107" s="27"/>
      <c r="GBI107" s="27"/>
      <c r="GBJ107" s="27"/>
      <c r="GBK107" s="27"/>
      <c r="GBL107" s="27"/>
      <c r="GBM107" s="27"/>
      <c r="GBN107" s="27"/>
      <c r="GBO107" s="27"/>
      <c r="GBP107" s="27"/>
      <c r="GBQ107" s="27"/>
      <c r="GBR107" s="27"/>
      <c r="GBS107" s="27"/>
      <c r="GBT107" s="27"/>
      <c r="GBU107" s="27"/>
      <c r="GBV107" s="27"/>
      <c r="GBW107" s="27"/>
      <c r="GBX107" s="27"/>
      <c r="GBY107" s="27"/>
      <c r="GBZ107" s="27"/>
      <c r="GCA107" s="27"/>
      <c r="GCB107" s="27"/>
      <c r="GCC107" s="27"/>
      <c r="GCD107" s="27"/>
      <c r="GCE107" s="27"/>
      <c r="GCF107" s="27"/>
      <c r="GCG107" s="27"/>
      <c r="GCH107" s="27"/>
      <c r="GCI107" s="27"/>
      <c r="GCJ107" s="27"/>
      <c r="GCK107" s="27"/>
      <c r="GCL107" s="27"/>
      <c r="GCM107" s="27"/>
      <c r="GCN107" s="27"/>
      <c r="GCO107" s="27"/>
      <c r="GCP107" s="27"/>
      <c r="GCQ107" s="27"/>
      <c r="GCR107" s="27"/>
      <c r="GCS107" s="27"/>
      <c r="GCT107" s="27"/>
      <c r="GCU107" s="27"/>
      <c r="GCV107" s="27"/>
      <c r="GCW107" s="27"/>
      <c r="GCX107" s="27"/>
      <c r="GCY107" s="27"/>
      <c r="GCZ107" s="27"/>
      <c r="GDA107" s="27"/>
      <c r="GDB107" s="27"/>
      <c r="GDC107" s="27"/>
      <c r="GDD107" s="27"/>
      <c r="GDE107" s="27"/>
      <c r="GDF107" s="27"/>
      <c r="GDG107" s="27"/>
      <c r="GDH107" s="27"/>
      <c r="GDI107" s="27"/>
      <c r="GDJ107" s="27"/>
      <c r="GDK107" s="27"/>
      <c r="GDL107" s="27"/>
      <c r="GDM107" s="27"/>
      <c r="GDN107" s="27"/>
      <c r="GDO107" s="27"/>
      <c r="GDP107" s="27"/>
      <c r="GDQ107" s="27"/>
      <c r="GDR107" s="27"/>
      <c r="GDS107" s="27"/>
      <c r="GDT107" s="27"/>
      <c r="GDU107" s="27"/>
      <c r="GDV107" s="27"/>
      <c r="GDW107" s="27"/>
      <c r="GDX107" s="27"/>
      <c r="GDY107" s="27"/>
      <c r="GDZ107" s="27"/>
      <c r="GEA107" s="27"/>
      <c r="GEB107" s="27"/>
      <c r="GEC107" s="27"/>
      <c r="GED107" s="27"/>
      <c r="GEE107" s="27"/>
      <c r="GEF107" s="27"/>
      <c r="GEG107" s="27"/>
      <c r="GEH107" s="27"/>
      <c r="GEI107" s="27"/>
      <c r="GEJ107" s="27"/>
      <c r="GEK107" s="27"/>
      <c r="GEL107" s="27"/>
      <c r="GEM107" s="27"/>
      <c r="GEN107" s="27"/>
      <c r="GEO107" s="27"/>
      <c r="GEP107" s="27"/>
      <c r="GEQ107" s="27"/>
      <c r="GER107" s="27"/>
      <c r="GES107" s="27"/>
      <c r="GET107" s="27"/>
      <c r="GEU107" s="27"/>
      <c r="GEV107" s="27"/>
      <c r="GEW107" s="27"/>
      <c r="GEX107" s="27"/>
      <c r="GEY107" s="27"/>
      <c r="GEZ107" s="27"/>
      <c r="GFA107" s="27"/>
      <c r="GFB107" s="27"/>
      <c r="GFC107" s="27"/>
      <c r="GFD107" s="27"/>
      <c r="GFE107" s="27"/>
      <c r="GFF107" s="27"/>
      <c r="GFG107" s="27"/>
      <c r="GFH107" s="27"/>
      <c r="GFI107" s="27"/>
      <c r="GFJ107" s="27"/>
      <c r="GFK107" s="27"/>
      <c r="GFL107" s="27"/>
      <c r="GFM107" s="27"/>
      <c r="GFN107" s="27"/>
      <c r="GFO107" s="27"/>
      <c r="GFP107" s="27"/>
      <c r="GFQ107" s="27"/>
      <c r="GFR107" s="27"/>
      <c r="GFS107" s="27"/>
      <c r="GFT107" s="27"/>
      <c r="GFU107" s="27"/>
      <c r="GFV107" s="27"/>
      <c r="GFW107" s="27"/>
      <c r="GFX107" s="27"/>
      <c r="GFY107" s="27"/>
      <c r="GFZ107" s="27"/>
      <c r="GGA107" s="27"/>
      <c r="GGB107" s="27"/>
      <c r="GGC107" s="27"/>
      <c r="GGD107" s="27"/>
      <c r="GGE107" s="27"/>
      <c r="GGF107" s="27"/>
      <c r="GGG107" s="27"/>
      <c r="GGH107" s="27"/>
      <c r="GGI107" s="27"/>
      <c r="GGJ107" s="27"/>
      <c r="GGK107" s="27"/>
      <c r="GGL107" s="27"/>
      <c r="GGM107" s="27"/>
      <c r="GGN107" s="27"/>
      <c r="GGO107" s="27"/>
      <c r="GGP107" s="27"/>
      <c r="GGQ107" s="27"/>
      <c r="GGR107" s="27"/>
      <c r="GGS107" s="27"/>
      <c r="GGT107" s="27"/>
      <c r="GGU107" s="27"/>
      <c r="GGV107" s="27"/>
      <c r="GGW107" s="27"/>
      <c r="GGX107" s="27"/>
      <c r="GGY107" s="27"/>
      <c r="GGZ107" s="27"/>
      <c r="GHA107" s="27"/>
      <c r="GHB107" s="27"/>
      <c r="GHC107" s="27"/>
      <c r="GHD107" s="27"/>
      <c r="GHE107" s="27"/>
      <c r="GHF107" s="27"/>
      <c r="GHG107" s="27"/>
      <c r="GHH107" s="27"/>
      <c r="GHI107" s="27"/>
      <c r="GHJ107" s="27"/>
      <c r="GHK107" s="27"/>
      <c r="GHL107" s="27"/>
      <c r="GHM107" s="27"/>
      <c r="GHN107" s="27"/>
      <c r="GHO107" s="27"/>
      <c r="GHP107" s="27"/>
      <c r="GHQ107" s="27"/>
      <c r="GHR107" s="27"/>
      <c r="GHS107" s="27"/>
      <c r="GHT107" s="27"/>
      <c r="GHU107" s="27"/>
      <c r="GHV107" s="27"/>
      <c r="GHW107" s="27"/>
      <c r="GHX107" s="27"/>
      <c r="GHY107" s="27"/>
      <c r="GHZ107" s="27"/>
      <c r="GIA107" s="27"/>
      <c r="GIB107" s="27"/>
      <c r="GIC107" s="27"/>
      <c r="GID107" s="27"/>
      <c r="GIE107" s="27"/>
      <c r="GIF107" s="27"/>
      <c r="GIG107" s="27"/>
      <c r="GIH107" s="27"/>
      <c r="GII107" s="27"/>
      <c r="GIJ107" s="27"/>
      <c r="GIK107" s="27"/>
      <c r="GIL107" s="27"/>
      <c r="GIM107" s="27"/>
      <c r="GIN107" s="27"/>
      <c r="GIO107" s="27"/>
      <c r="GIP107" s="27"/>
      <c r="GIQ107" s="27"/>
      <c r="GIR107" s="27"/>
      <c r="GIS107" s="27"/>
      <c r="GIT107" s="27"/>
      <c r="GIU107" s="27"/>
      <c r="GIV107" s="27"/>
      <c r="GIW107" s="27"/>
      <c r="GIX107" s="27"/>
      <c r="GIY107" s="27"/>
      <c r="GIZ107" s="27"/>
      <c r="GJA107" s="27"/>
      <c r="GJB107" s="27"/>
      <c r="GJC107" s="27"/>
      <c r="GJD107" s="27"/>
      <c r="GJE107" s="27"/>
      <c r="GJF107" s="27"/>
      <c r="GJG107" s="27"/>
      <c r="GJH107" s="27"/>
      <c r="GJI107" s="27"/>
      <c r="GJJ107" s="27"/>
      <c r="GJK107" s="27"/>
      <c r="GJL107" s="27"/>
      <c r="GJM107" s="27"/>
      <c r="GJN107" s="27"/>
      <c r="GJO107" s="27"/>
      <c r="GJP107" s="27"/>
      <c r="GJQ107" s="27"/>
      <c r="GJR107" s="27"/>
      <c r="GJS107" s="27"/>
      <c r="GJT107" s="27"/>
      <c r="GJU107" s="27"/>
      <c r="GJV107" s="27"/>
      <c r="GJW107" s="27"/>
      <c r="GJX107" s="27"/>
      <c r="GJY107" s="27"/>
      <c r="GJZ107" s="27"/>
      <c r="GKA107" s="27"/>
      <c r="GKB107" s="27"/>
      <c r="GKC107" s="27"/>
      <c r="GKD107" s="27"/>
      <c r="GKE107" s="27"/>
      <c r="GKF107" s="27"/>
      <c r="GKG107" s="27"/>
      <c r="GKH107" s="27"/>
      <c r="GKI107" s="27"/>
      <c r="GKJ107" s="27"/>
      <c r="GKK107" s="27"/>
      <c r="GKL107" s="27"/>
      <c r="GKM107" s="27"/>
      <c r="GKN107" s="27"/>
      <c r="GKO107" s="27"/>
      <c r="GKP107" s="27"/>
      <c r="GKQ107" s="27"/>
      <c r="GKR107" s="27"/>
      <c r="GKS107" s="27"/>
      <c r="GKT107" s="27"/>
      <c r="GKU107" s="27"/>
      <c r="GKV107" s="27"/>
      <c r="GKW107" s="27"/>
      <c r="GKX107" s="27"/>
      <c r="GKY107" s="27"/>
      <c r="GKZ107" s="27"/>
      <c r="GLA107" s="27"/>
      <c r="GLB107" s="27"/>
      <c r="GLC107" s="27"/>
      <c r="GLD107" s="27"/>
      <c r="GLE107" s="27"/>
      <c r="GLF107" s="27"/>
      <c r="GLG107" s="27"/>
      <c r="GLH107" s="27"/>
      <c r="GLI107" s="27"/>
      <c r="GLJ107" s="27"/>
      <c r="GLK107" s="27"/>
      <c r="GLL107" s="27"/>
      <c r="GLM107" s="27"/>
      <c r="GLN107" s="27"/>
      <c r="GLO107" s="27"/>
      <c r="GLP107" s="27"/>
      <c r="GLQ107" s="27"/>
      <c r="GLR107" s="27"/>
      <c r="GLS107" s="27"/>
      <c r="GLT107" s="27"/>
      <c r="GLU107" s="27"/>
      <c r="GLV107" s="27"/>
      <c r="GLW107" s="27"/>
      <c r="GLX107" s="27"/>
      <c r="GLY107" s="27"/>
      <c r="GLZ107" s="27"/>
      <c r="GMA107" s="27"/>
      <c r="GMB107" s="27"/>
      <c r="GMC107" s="27"/>
      <c r="GMD107" s="27"/>
      <c r="GME107" s="27"/>
      <c r="GMF107" s="27"/>
      <c r="GMG107" s="27"/>
      <c r="GMH107" s="27"/>
      <c r="GMI107" s="27"/>
      <c r="GMJ107" s="27"/>
      <c r="GMK107" s="27"/>
      <c r="GML107" s="27"/>
      <c r="GMM107" s="27"/>
      <c r="GMN107" s="27"/>
      <c r="GMO107" s="27"/>
      <c r="GMP107" s="27"/>
      <c r="GMQ107" s="27"/>
      <c r="GMR107" s="27"/>
      <c r="GMS107" s="27"/>
      <c r="GMT107" s="27"/>
      <c r="GMU107" s="27"/>
      <c r="GMV107" s="27"/>
      <c r="GMW107" s="27"/>
      <c r="GMX107" s="27"/>
      <c r="GMY107" s="27"/>
      <c r="GMZ107" s="27"/>
      <c r="GNA107" s="27"/>
      <c r="GNB107" s="27"/>
      <c r="GNC107" s="27"/>
      <c r="GND107" s="27"/>
      <c r="GNE107" s="27"/>
      <c r="GNF107" s="27"/>
      <c r="GNG107" s="27"/>
      <c r="GNH107" s="27"/>
      <c r="GNI107" s="27"/>
      <c r="GNJ107" s="27"/>
      <c r="GNK107" s="27"/>
      <c r="GNL107" s="27"/>
      <c r="GNM107" s="27"/>
      <c r="GNN107" s="27"/>
      <c r="GNO107" s="27"/>
      <c r="GNP107" s="27"/>
      <c r="GNQ107" s="27"/>
      <c r="GNR107" s="27"/>
      <c r="GNS107" s="27"/>
      <c r="GNT107" s="27"/>
      <c r="GNU107" s="27"/>
      <c r="GNV107" s="27"/>
      <c r="GNW107" s="27"/>
      <c r="GNX107" s="27"/>
      <c r="GNY107" s="27"/>
      <c r="GNZ107" s="27"/>
      <c r="GOA107" s="27"/>
      <c r="GOB107" s="27"/>
      <c r="GOC107" s="27"/>
      <c r="GOD107" s="27"/>
      <c r="GOE107" s="27"/>
      <c r="GOF107" s="27"/>
      <c r="GOG107" s="27"/>
      <c r="GOH107" s="27"/>
      <c r="GOI107" s="27"/>
      <c r="GOJ107" s="27"/>
      <c r="GOK107" s="27"/>
      <c r="GOL107" s="27"/>
      <c r="GOM107" s="27"/>
      <c r="GON107" s="27"/>
      <c r="GOO107" s="27"/>
      <c r="GOP107" s="27"/>
      <c r="GOQ107" s="27"/>
      <c r="GOR107" s="27"/>
      <c r="GOS107" s="27"/>
      <c r="GOT107" s="27"/>
      <c r="GOU107" s="27"/>
      <c r="GOV107" s="27"/>
      <c r="GOW107" s="27"/>
      <c r="GOX107" s="27"/>
      <c r="GOY107" s="27"/>
      <c r="GOZ107" s="27"/>
      <c r="GPA107" s="27"/>
      <c r="GPB107" s="27"/>
      <c r="GPC107" s="27"/>
      <c r="GPD107" s="27"/>
      <c r="GPE107" s="27"/>
      <c r="GPF107" s="27"/>
      <c r="GPG107" s="27"/>
      <c r="GPH107" s="27"/>
      <c r="GPI107" s="27"/>
      <c r="GPJ107" s="27"/>
      <c r="GPK107" s="27"/>
      <c r="GPL107" s="27"/>
      <c r="GPM107" s="27"/>
      <c r="GPN107" s="27"/>
      <c r="GPO107" s="27"/>
      <c r="GPP107" s="27"/>
      <c r="GPQ107" s="27"/>
      <c r="GPR107" s="27"/>
      <c r="GPS107" s="27"/>
      <c r="GPT107" s="27"/>
      <c r="GPU107" s="27"/>
      <c r="GPV107" s="27"/>
      <c r="GPW107" s="27"/>
      <c r="GPX107" s="27"/>
      <c r="GPY107" s="27"/>
      <c r="GPZ107" s="27"/>
      <c r="GQA107" s="27"/>
      <c r="GQB107" s="27"/>
      <c r="GQC107" s="27"/>
      <c r="GQD107" s="27"/>
      <c r="GQE107" s="27"/>
      <c r="GQF107" s="27"/>
      <c r="GQG107" s="27"/>
      <c r="GQH107" s="27"/>
      <c r="GQI107" s="27"/>
      <c r="GQJ107" s="27"/>
      <c r="GQK107" s="27"/>
      <c r="GQL107" s="27"/>
      <c r="GQM107" s="27"/>
      <c r="GQN107" s="27"/>
      <c r="GQO107" s="27"/>
      <c r="GQP107" s="27"/>
      <c r="GQQ107" s="27"/>
      <c r="GQR107" s="27"/>
      <c r="GQS107" s="27"/>
      <c r="GQT107" s="27"/>
      <c r="GQU107" s="27"/>
      <c r="GQV107" s="27"/>
      <c r="GQW107" s="27"/>
      <c r="GQX107" s="27"/>
      <c r="GQY107" s="27"/>
      <c r="GQZ107" s="27"/>
      <c r="GRA107" s="27"/>
      <c r="GRB107" s="27"/>
      <c r="GRC107" s="27"/>
      <c r="GRD107" s="27"/>
      <c r="GRE107" s="27"/>
      <c r="GRF107" s="27"/>
      <c r="GRG107" s="27"/>
      <c r="GRH107" s="27"/>
      <c r="GRI107" s="27"/>
      <c r="GRJ107" s="27"/>
      <c r="GRK107" s="27"/>
      <c r="GRL107" s="27"/>
      <c r="GRM107" s="27"/>
      <c r="GRN107" s="27"/>
      <c r="GRO107" s="27"/>
      <c r="GRP107" s="27"/>
      <c r="GRQ107" s="27"/>
      <c r="GRR107" s="27"/>
      <c r="GRS107" s="27"/>
      <c r="GRT107" s="27"/>
      <c r="GRU107" s="27"/>
      <c r="GRV107" s="27"/>
      <c r="GRW107" s="27"/>
      <c r="GRX107" s="27"/>
      <c r="GRY107" s="27"/>
      <c r="GRZ107" s="27"/>
      <c r="GSA107" s="27"/>
      <c r="GSB107" s="27"/>
      <c r="GSC107" s="27"/>
      <c r="GSD107" s="27"/>
      <c r="GSE107" s="27"/>
      <c r="GSF107" s="27"/>
      <c r="GSG107" s="27"/>
      <c r="GSH107" s="27"/>
      <c r="GSI107" s="27"/>
      <c r="GSJ107" s="27"/>
      <c r="GSK107" s="27"/>
      <c r="GSL107" s="27"/>
      <c r="GSM107" s="27"/>
      <c r="GSN107" s="27"/>
      <c r="GSO107" s="27"/>
      <c r="GSP107" s="27"/>
      <c r="GSQ107" s="27"/>
      <c r="GSR107" s="27"/>
      <c r="GSS107" s="27"/>
      <c r="GST107" s="27"/>
      <c r="GSU107" s="27"/>
      <c r="GSV107" s="27"/>
      <c r="GSW107" s="27"/>
      <c r="GSX107" s="27"/>
      <c r="GSY107" s="27"/>
      <c r="GSZ107" s="27"/>
      <c r="GTA107" s="27"/>
      <c r="GTB107" s="27"/>
      <c r="GTC107" s="27"/>
      <c r="GTD107" s="27"/>
      <c r="GTE107" s="27"/>
      <c r="GTF107" s="27"/>
      <c r="GTG107" s="27"/>
      <c r="GTH107" s="27"/>
      <c r="GTI107" s="27"/>
      <c r="GTJ107" s="27"/>
      <c r="GTK107" s="27"/>
      <c r="GTL107" s="27"/>
      <c r="GTM107" s="27"/>
      <c r="GTN107" s="27"/>
      <c r="GTO107" s="27"/>
      <c r="GTP107" s="27"/>
      <c r="GTQ107" s="27"/>
      <c r="GTR107" s="27"/>
      <c r="GTS107" s="27"/>
      <c r="GTT107" s="27"/>
      <c r="GTU107" s="27"/>
      <c r="GTV107" s="27"/>
      <c r="GTW107" s="27"/>
      <c r="GTX107" s="27"/>
      <c r="GTY107" s="27"/>
      <c r="GTZ107" s="27"/>
      <c r="GUA107" s="27"/>
      <c r="GUB107" s="27"/>
      <c r="GUC107" s="27"/>
      <c r="GUD107" s="27"/>
      <c r="GUE107" s="27"/>
      <c r="GUF107" s="27"/>
      <c r="GUG107" s="27"/>
      <c r="GUH107" s="27"/>
      <c r="GUI107" s="27"/>
      <c r="GUJ107" s="27"/>
      <c r="GUK107" s="27"/>
      <c r="GUL107" s="27"/>
      <c r="GUM107" s="27"/>
      <c r="GUN107" s="27"/>
      <c r="GUO107" s="27"/>
      <c r="GUP107" s="27"/>
      <c r="GUQ107" s="27"/>
      <c r="GUR107" s="27"/>
      <c r="GUS107" s="27"/>
      <c r="GUT107" s="27"/>
      <c r="GUU107" s="27"/>
      <c r="GUV107" s="27"/>
      <c r="GUW107" s="27"/>
      <c r="GUX107" s="27"/>
      <c r="GUY107" s="27"/>
      <c r="GUZ107" s="27"/>
      <c r="GVA107" s="27"/>
      <c r="GVB107" s="27"/>
      <c r="GVC107" s="27"/>
      <c r="GVD107" s="27"/>
      <c r="GVE107" s="27"/>
      <c r="GVF107" s="27"/>
      <c r="GVG107" s="27"/>
      <c r="GVH107" s="27"/>
      <c r="GVI107" s="27"/>
      <c r="GVJ107" s="27"/>
      <c r="GVK107" s="27"/>
      <c r="GVL107" s="27"/>
      <c r="GVM107" s="27"/>
      <c r="GVN107" s="27"/>
      <c r="GVO107" s="27"/>
      <c r="GVP107" s="27"/>
      <c r="GVQ107" s="27"/>
      <c r="GVR107" s="27"/>
      <c r="GVS107" s="27"/>
      <c r="GVT107" s="27"/>
      <c r="GVU107" s="27"/>
      <c r="GVV107" s="27"/>
      <c r="GVW107" s="27"/>
      <c r="GVX107" s="27"/>
      <c r="GVY107" s="27"/>
      <c r="GVZ107" s="27"/>
      <c r="GWA107" s="27"/>
      <c r="GWB107" s="27"/>
      <c r="GWC107" s="27"/>
      <c r="GWD107" s="27"/>
      <c r="GWE107" s="27"/>
      <c r="GWF107" s="27"/>
      <c r="GWG107" s="27"/>
      <c r="GWH107" s="27"/>
      <c r="GWI107" s="27"/>
      <c r="GWJ107" s="27"/>
      <c r="GWK107" s="27"/>
      <c r="GWL107" s="27"/>
      <c r="GWM107" s="27"/>
      <c r="GWN107" s="27"/>
      <c r="GWO107" s="27"/>
      <c r="GWP107" s="27"/>
      <c r="GWQ107" s="27"/>
      <c r="GWR107" s="27"/>
      <c r="GWS107" s="27"/>
      <c r="GWT107" s="27"/>
      <c r="GWU107" s="27"/>
      <c r="GWV107" s="27"/>
      <c r="GWW107" s="27"/>
      <c r="GWX107" s="27"/>
      <c r="GWY107" s="27"/>
      <c r="GWZ107" s="27"/>
      <c r="GXA107" s="27"/>
      <c r="GXB107" s="27"/>
      <c r="GXC107" s="27"/>
      <c r="GXD107" s="27"/>
      <c r="GXE107" s="27"/>
      <c r="GXF107" s="27"/>
      <c r="GXG107" s="27"/>
      <c r="GXH107" s="27"/>
      <c r="GXI107" s="27"/>
      <c r="GXJ107" s="27"/>
      <c r="GXK107" s="27"/>
      <c r="GXL107" s="27"/>
      <c r="GXM107" s="27"/>
      <c r="GXN107" s="27"/>
      <c r="GXO107" s="27"/>
      <c r="GXP107" s="27"/>
      <c r="GXQ107" s="27"/>
      <c r="GXR107" s="27"/>
      <c r="GXS107" s="27"/>
      <c r="GXT107" s="27"/>
      <c r="GXU107" s="27"/>
      <c r="GXV107" s="27"/>
      <c r="GXW107" s="27"/>
      <c r="GXX107" s="27"/>
      <c r="GXY107" s="27"/>
      <c r="GXZ107" s="27"/>
      <c r="GYA107" s="27"/>
      <c r="GYB107" s="27"/>
      <c r="GYC107" s="27"/>
      <c r="GYD107" s="27"/>
      <c r="GYE107" s="27"/>
      <c r="GYF107" s="27"/>
      <c r="GYG107" s="27"/>
      <c r="GYH107" s="27"/>
      <c r="GYI107" s="27"/>
      <c r="GYJ107" s="27"/>
      <c r="GYK107" s="27"/>
      <c r="GYL107" s="27"/>
      <c r="GYM107" s="27"/>
      <c r="GYN107" s="27"/>
      <c r="GYO107" s="27"/>
      <c r="GYP107" s="27"/>
      <c r="GYQ107" s="27"/>
      <c r="GYR107" s="27"/>
      <c r="GYS107" s="27"/>
      <c r="GYT107" s="27"/>
      <c r="GYU107" s="27"/>
      <c r="GYV107" s="27"/>
      <c r="GYW107" s="27"/>
      <c r="GYX107" s="27"/>
      <c r="GYY107" s="27"/>
      <c r="GYZ107" s="27"/>
      <c r="GZA107" s="27"/>
      <c r="GZB107" s="27"/>
      <c r="GZC107" s="27"/>
      <c r="GZD107" s="27"/>
      <c r="GZE107" s="27"/>
      <c r="GZF107" s="27"/>
      <c r="GZG107" s="27"/>
      <c r="GZH107" s="27"/>
      <c r="GZI107" s="27"/>
      <c r="GZJ107" s="27"/>
      <c r="GZK107" s="27"/>
      <c r="GZL107" s="27"/>
      <c r="GZM107" s="27"/>
      <c r="GZN107" s="27"/>
      <c r="GZO107" s="27"/>
      <c r="GZP107" s="27"/>
      <c r="GZQ107" s="27"/>
      <c r="GZR107" s="27"/>
      <c r="GZS107" s="27"/>
      <c r="GZT107" s="27"/>
      <c r="GZU107" s="27"/>
      <c r="GZV107" s="27"/>
      <c r="GZW107" s="27"/>
      <c r="GZX107" s="27"/>
      <c r="GZY107" s="27"/>
      <c r="GZZ107" s="27"/>
      <c r="HAA107" s="27"/>
      <c r="HAB107" s="27"/>
      <c r="HAC107" s="27"/>
      <c r="HAD107" s="27"/>
      <c r="HAE107" s="27"/>
      <c r="HAF107" s="27"/>
      <c r="HAG107" s="27"/>
      <c r="HAH107" s="27"/>
      <c r="HAI107" s="27"/>
      <c r="HAJ107" s="27"/>
      <c r="HAK107" s="27"/>
      <c r="HAL107" s="27"/>
      <c r="HAM107" s="27"/>
      <c r="HAN107" s="27"/>
      <c r="HAO107" s="27"/>
      <c r="HAP107" s="27"/>
      <c r="HAQ107" s="27"/>
      <c r="HAR107" s="27"/>
      <c r="HAS107" s="27"/>
      <c r="HAT107" s="27"/>
      <c r="HAU107" s="27"/>
      <c r="HAV107" s="27"/>
      <c r="HAW107" s="27"/>
      <c r="HAX107" s="27"/>
      <c r="HAY107" s="27"/>
      <c r="HAZ107" s="27"/>
      <c r="HBA107" s="27"/>
      <c r="HBB107" s="27"/>
      <c r="HBC107" s="27"/>
      <c r="HBD107" s="27"/>
      <c r="HBE107" s="27"/>
      <c r="HBF107" s="27"/>
      <c r="HBG107" s="27"/>
      <c r="HBH107" s="27"/>
      <c r="HBI107" s="27"/>
      <c r="HBJ107" s="27"/>
      <c r="HBK107" s="27"/>
      <c r="HBL107" s="27"/>
      <c r="HBM107" s="27"/>
      <c r="HBN107" s="27"/>
      <c r="HBO107" s="27"/>
      <c r="HBP107" s="27"/>
      <c r="HBQ107" s="27"/>
      <c r="HBR107" s="27"/>
      <c r="HBS107" s="27"/>
      <c r="HBT107" s="27"/>
      <c r="HBU107" s="27"/>
      <c r="HBV107" s="27"/>
      <c r="HBW107" s="27"/>
      <c r="HBX107" s="27"/>
      <c r="HBY107" s="27"/>
      <c r="HBZ107" s="27"/>
      <c r="HCA107" s="27"/>
      <c r="HCB107" s="27"/>
      <c r="HCC107" s="27"/>
      <c r="HCD107" s="27"/>
      <c r="HCE107" s="27"/>
      <c r="HCF107" s="27"/>
      <c r="HCG107" s="27"/>
      <c r="HCH107" s="27"/>
      <c r="HCI107" s="27"/>
      <c r="HCJ107" s="27"/>
      <c r="HCK107" s="27"/>
      <c r="HCL107" s="27"/>
      <c r="HCM107" s="27"/>
      <c r="HCN107" s="27"/>
      <c r="HCO107" s="27"/>
      <c r="HCP107" s="27"/>
      <c r="HCQ107" s="27"/>
      <c r="HCR107" s="27"/>
      <c r="HCS107" s="27"/>
      <c r="HCT107" s="27"/>
      <c r="HCU107" s="27"/>
      <c r="HCV107" s="27"/>
      <c r="HCW107" s="27"/>
      <c r="HCX107" s="27"/>
      <c r="HCY107" s="27"/>
      <c r="HCZ107" s="27"/>
      <c r="HDA107" s="27"/>
      <c r="HDB107" s="27"/>
      <c r="HDC107" s="27"/>
      <c r="HDD107" s="27"/>
      <c r="HDE107" s="27"/>
      <c r="HDF107" s="27"/>
      <c r="HDG107" s="27"/>
      <c r="HDH107" s="27"/>
      <c r="HDI107" s="27"/>
      <c r="HDJ107" s="27"/>
      <c r="HDK107" s="27"/>
      <c r="HDL107" s="27"/>
      <c r="HDM107" s="27"/>
      <c r="HDN107" s="27"/>
      <c r="HDO107" s="27"/>
      <c r="HDP107" s="27"/>
      <c r="HDQ107" s="27"/>
      <c r="HDR107" s="27"/>
      <c r="HDS107" s="27"/>
      <c r="HDT107" s="27"/>
      <c r="HDU107" s="27"/>
      <c r="HDV107" s="27"/>
      <c r="HDW107" s="27"/>
      <c r="HDX107" s="27"/>
      <c r="HDY107" s="27"/>
      <c r="HDZ107" s="27"/>
      <c r="HEA107" s="27"/>
      <c r="HEB107" s="27"/>
      <c r="HEC107" s="27"/>
      <c r="HED107" s="27"/>
      <c r="HEE107" s="27"/>
      <c r="HEF107" s="27"/>
      <c r="HEG107" s="27"/>
      <c r="HEH107" s="27"/>
      <c r="HEI107" s="27"/>
      <c r="HEJ107" s="27"/>
      <c r="HEK107" s="27"/>
      <c r="HEL107" s="27"/>
      <c r="HEM107" s="27"/>
      <c r="HEN107" s="27"/>
      <c r="HEO107" s="27"/>
      <c r="HEP107" s="27"/>
      <c r="HEQ107" s="27"/>
      <c r="HER107" s="27"/>
      <c r="HES107" s="27"/>
      <c r="HET107" s="27"/>
      <c r="HEU107" s="27"/>
      <c r="HEV107" s="27"/>
      <c r="HEW107" s="27"/>
      <c r="HEX107" s="27"/>
      <c r="HEY107" s="27"/>
      <c r="HEZ107" s="27"/>
      <c r="HFA107" s="27"/>
      <c r="HFB107" s="27"/>
      <c r="HFC107" s="27"/>
      <c r="HFD107" s="27"/>
      <c r="HFE107" s="27"/>
      <c r="HFF107" s="27"/>
      <c r="HFG107" s="27"/>
      <c r="HFH107" s="27"/>
      <c r="HFI107" s="27"/>
      <c r="HFJ107" s="27"/>
      <c r="HFK107" s="27"/>
      <c r="HFL107" s="27"/>
      <c r="HFM107" s="27"/>
      <c r="HFN107" s="27"/>
      <c r="HFO107" s="27"/>
      <c r="HFP107" s="27"/>
      <c r="HFQ107" s="27"/>
      <c r="HFR107" s="27"/>
      <c r="HFS107" s="27"/>
      <c r="HFT107" s="27"/>
      <c r="HFU107" s="27"/>
      <c r="HFV107" s="27"/>
      <c r="HFW107" s="27"/>
      <c r="HFX107" s="27"/>
      <c r="HFY107" s="27"/>
      <c r="HFZ107" s="27"/>
      <c r="HGA107" s="27"/>
      <c r="HGB107" s="27"/>
      <c r="HGC107" s="27"/>
      <c r="HGD107" s="27"/>
      <c r="HGE107" s="27"/>
      <c r="HGF107" s="27"/>
      <c r="HGG107" s="27"/>
      <c r="HGH107" s="27"/>
      <c r="HGI107" s="27"/>
      <c r="HGJ107" s="27"/>
      <c r="HGK107" s="27"/>
      <c r="HGL107" s="27"/>
      <c r="HGM107" s="27"/>
      <c r="HGN107" s="27"/>
      <c r="HGO107" s="27"/>
      <c r="HGP107" s="27"/>
      <c r="HGQ107" s="27"/>
      <c r="HGR107" s="27"/>
      <c r="HGS107" s="27"/>
      <c r="HGT107" s="27"/>
      <c r="HGU107" s="27"/>
      <c r="HGV107" s="27"/>
      <c r="HGW107" s="27"/>
      <c r="HGX107" s="27"/>
      <c r="HGY107" s="27"/>
      <c r="HGZ107" s="27"/>
      <c r="HHA107" s="27"/>
      <c r="HHB107" s="27"/>
      <c r="HHC107" s="27"/>
      <c r="HHD107" s="27"/>
      <c r="HHE107" s="27"/>
      <c r="HHF107" s="27"/>
      <c r="HHG107" s="27"/>
      <c r="HHH107" s="27"/>
      <c r="HHI107" s="27"/>
      <c r="HHJ107" s="27"/>
      <c r="HHK107" s="27"/>
      <c r="HHL107" s="27"/>
      <c r="HHM107" s="27"/>
      <c r="HHN107" s="27"/>
      <c r="HHO107" s="27"/>
      <c r="HHP107" s="27"/>
      <c r="HHQ107" s="27"/>
      <c r="HHR107" s="27"/>
      <c r="HHS107" s="27"/>
      <c r="HHT107" s="27"/>
      <c r="HHU107" s="27"/>
      <c r="HHV107" s="27"/>
      <c r="HHW107" s="27"/>
      <c r="HHX107" s="27"/>
      <c r="HHY107" s="27"/>
      <c r="HHZ107" s="27"/>
      <c r="HIA107" s="27"/>
      <c r="HIB107" s="27"/>
      <c r="HIC107" s="27"/>
      <c r="HID107" s="27"/>
      <c r="HIE107" s="27"/>
      <c r="HIF107" s="27"/>
      <c r="HIG107" s="27"/>
      <c r="HIH107" s="27"/>
      <c r="HII107" s="27"/>
      <c r="HIJ107" s="27"/>
      <c r="HIK107" s="27"/>
      <c r="HIL107" s="27"/>
      <c r="HIM107" s="27"/>
      <c r="HIN107" s="27"/>
      <c r="HIO107" s="27"/>
      <c r="HIP107" s="27"/>
      <c r="HIQ107" s="27"/>
      <c r="HIR107" s="27"/>
      <c r="HIS107" s="27"/>
      <c r="HIT107" s="27"/>
      <c r="HIU107" s="27"/>
      <c r="HIV107" s="27"/>
      <c r="HIW107" s="27"/>
      <c r="HIX107" s="27"/>
      <c r="HIY107" s="27"/>
      <c r="HIZ107" s="27"/>
      <c r="HJA107" s="27"/>
      <c r="HJB107" s="27"/>
      <c r="HJC107" s="27"/>
      <c r="HJD107" s="27"/>
      <c r="HJE107" s="27"/>
      <c r="HJF107" s="27"/>
      <c r="HJG107" s="27"/>
      <c r="HJH107" s="27"/>
      <c r="HJI107" s="27"/>
      <c r="HJJ107" s="27"/>
      <c r="HJK107" s="27"/>
      <c r="HJL107" s="27"/>
      <c r="HJM107" s="27"/>
      <c r="HJN107" s="27"/>
      <c r="HJO107" s="27"/>
      <c r="HJP107" s="27"/>
      <c r="HJQ107" s="27"/>
      <c r="HJR107" s="27"/>
      <c r="HJS107" s="27"/>
      <c r="HJT107" s="27"/>
      <c r="HJU107" s="27"/>
      <c r="HJV107" s="27"/>
      <c r="HJW107" s="27"/>
      <c r="HJX107" s="27"/>
      <c r="HJY107" s="27"/>
      <c r="HJZ107" s="27"/>
      <c r="HKA107" s="27"/>
      <c r="HKB107" s="27"/>
      <c r="HKC107" s="27"/>
      <c r="HKD107" s="27"/>
      <c r="HKE107" s="27"/>
      <c r="HKF107" s="27"/>
      <c r="HKG107" s="27"/>
      <c r="HKH107" s="27"/>
      <c r="HKI107" s="27"/>
      <c r="HKJ107" s="27"/>
      <c r="HKK107" s="27"/>
      <c r="HKL107" s="27"/>
      <c r="HKM107" s="27"/>
      <c r="HKN107" s="27"/>
      <c r="HKO107" s="27"/>
      <c r="HKP107" s="27"/>
      <c r="HKQ107" s="27"/>
      <c r="HKR107" s="27"/>
      <c r="HKS107" s="27"/>
      <c r="HKT107" s="27"/>
      <c r="HKU107" s="27"/>
      <c r="HKV107" s="27"/>
      <c r="HKW107" s="27"/>
      <c r="HKX107" s="27"/>
      <c r="HKY107" s="27"/>
      <c r="HKZ107" s="27"/>
      <c r="HLA107" s="27"/>
      <c r="HLB107" s="27"/>
      <c r="HLC107" s="27"/>
      <c r="HLD107" s="27"/>
      <c r="HLE107" s="27"/>
      <c r="HLF107" s="27"/>
      <c r="HLG107" s="27"/>
      <c r="HLH107" s="27"/>
      <c r="HLI107" s="27"/>
      <c r="HLJ107" s="27"/>
      <c r="HLK107" s="27"/>
      <c r="HLL107" s="27"/>
      <c r="HLM107" s="27"/>
      <c r="HLN107" s="27"/>
      <c r="HLO107" s="27"/>
      <c r="HLP107" s="27"/>
      <c r="HLQ107" s="27"/>
      <c r="HLR107" s="27"/>
      <c r="HLS107" s="27"/>
      <c r="HLT107" s="27"/>
      <c r="HLU107" s="27"/>
      <c r="HLV107" s="27"/>
      <c r="HLW107" s="27"/>
      <c r="HLX107" s="27"/>
      <c r="HLY107" s="27"/>
      <c r="HLZ107" s="27"/>
      <c r="HMA107" s="27"/>
      <c r="HMB107" s="27"/>
      <c r="HMC107" s="27"/>
      <c r="HMD107" s="27"/>
      <c r="HME107" s="27"/>
      <c r="HMF107" s="27"/>
      <c r="HMG107" s="27"/>
      <c r="HMH107" s="27"/>
      <c r="HMI107" s="27"/>
      <c r="HMJ107" s="27"/>
      <c r="HMK107" s="27"/>
      <c r="HML107" s="27"/>
      <c r="HMM107" s="27"/>
      <c r="HMN107" s="27"/>
      <c r="HMO107" s="27"/>
      <c r="HMP107" s="27"/>
      <c r="HMQ107" s="27"/>
      <c r="HMR107" s="27"/>
      <c r="HMS107" s="27"/>
      <c r="HMT107" s="27"/>
      <c r="HMU107" s="27"/>
      <c r="HMV107" s="27"/>
      <c r="HMW107" s="27"/>
      <c r="HMX107" s="27"/>
      <c r="HMY107" s="27"/>
      <c r="HMZ107" s="27"/>
      <c r="HNA107" s="27"/>
      <c r="HNB107" s="27"/>
      <c r="HNC107" s="27"/>
      <c r="HND107" s="27"/>
      <c r="HNE107" s="27"/>
      <c r="HNF107" s="27"/>
      <c r="HNG107" s="27"/>
      <c r="HNH107" s="27"/>
      <c r="HNI107" s="27"/>
      <c r="HNJ107" s="27"/>
      <c r="HNK107" s="27"/>
      <c r="HNL107" s="27"/>
      <c r="HNM107" s="27"/>
      <c r="HNN107" s="27"/>
      <c r="HNO107" s="27"/>
      <c r="HNP107" s="27"/>
      <c r="HNQ107" s="27"/>
      <c r="HNR107" s="27"/>
      <c r="HNS107" s="27"/>
      <c r="HNT107" s="27"/>
      <c r="HNU107" s="27"/>
      <c r="HNV107" s="27"/>
      <c r="HNW107" s="27"/>
      <c r="HNX107" s="27"/>
      <c r="HNY107" s="27"/>
      <c r="HNZ107" s="27"/>
      <c r="HOA107" s="27"/>
      <c r="HOB107" s="27"/>
      <c r="HOC107" s="27"/>
      <c r="HOD107" s="27"/>
      <c r="HOE107" s="27"/>
      <c r="HOF107" s="27"/>
      <c r="HOG107" s="27"/>
      <c r="HOH107" s="27"/>
      <c r="HOI107" s="27"/>
      <c r="HOJ107" s="27"/>
      <c r="HOK107" s="27"/>
      <c r="HOL107" s="27"/>
      <c r="HOM107" s="27"/>
      <c r="HON107" s="27"/>
      <c r="HOO107" s="27"/>
      <c r="HOP107" s="27"/>
      <c r="HOQ107" s="27"/>
      <c r="HOR107" s="27"/>
      <c r="HOS107" s="27"/>
      <c r="HOT107" s="27"/>
      <c r="HOU107" s="27"/>
      <c r="HOV107" s="27"/>
      <c r="HOW107" s="27"/>
      <c r="HOX107" s="27"/>
      <c r="HOY107" s="27"/>
      <c r="HOZ107" s="27"/>
      <c r="HPA107" s="27"/>
      <c r="HPB107" s="27"/>
      <c r="HPC107" s="27"/>
      <c r="HPD107" s="27"/>
      <c r="HPE107" s="27"/>
      <c r="HPF107" s="27"/>
      <c r="HPG107" s="27"/>
      <c r="HPH107" s="27"/>
      <c r="HPI107" s="27"/>
      <c r="HPJ107" s="27"/>
      <c r="HPK107" s="27"/>
      <c r="HPL107" s="27"/>
      <c r="HPM107" s="27"/>
      <c r="HPN107" s="27"/>
      <c r="HPO107" s="27"/>
      <c r="HPP107" s="27"/>
      <c r="HPQ107" s="27"/>
      <c r="HPR107" s="27"/>
      <c r="HPS107" s="27"/>
      <c r="HPT107" s="27"/>
      <c r="HPU107" s="27"/>
      <c r="HPV107" s="27"/>
      <c r="HPW107" s="27"/>
      <c r="HPX107" s="27"/>
      <c r="HPY107" s="27"/>
      <c r="HPZ107" s="27"/>
      <c r="HQA107" s="27"/>
      <c r="HQB107" s="27"/>
      <c r="HQC107" s="27"/>
      <c r="HQD107" s="27"/>
      <c r="HQE107" s="27"/>
      <c r="HQF107" s="27"/>
      <c r="HQG107" s="27"/>
      <c r="HQH107" s="27"/>
      <c r="HQI107" s="27"/>
      <c r="HQJ107" s="27"/>
      <c r="HQK107" s="27"/>
      <c r="HQL107" s="27"/>
      <c r="HQM107" s="27"/>
      <c r="HQN107" s="27"/>
      <c r="HQO107" s="27"/>
      <c r="HQP107" s="27"/>
      <c r="HQQ107" s="27"/>
      <c r="HQR107" s="27"/>
      <c r="HQS107" s="27"/>
      <c r="HQT107" s="27"/>
      <c r="HQU107" s="27"/>
      <c r="HQV107" s="27"/>
      <c r="HQW107" s="27"/>
      <c r="HQX107" s="27"/>
      <c r="HQY107" s="27"/>
      <c r="HQZ107" s="27"/>
      <c r="HRA107" s="27"/>
      <c r="HRB107" s="27"/>
      <c r="HRC107" s="27"/>
      <c r="HRD107" s="27"/>
      <c r="HRE107" s="27"/>
      <c r="HRF107" s="27"/>
      <c r="HRG107" s="27"/>
      <c r="HRH107" s="27"/>
      <c r="HRI107" s="27"/>
      <c r="HRJ107" s="27"/>
      <c r="HRK107" s="27"/>
      <c r="HRL107" s="27"/>
      <c r="HRM107" s="27"/>
      <c r="HRN107" s="27"/>
      <c r="HRO107" s="27"/>
      <c r="HRP107" s="27"/>
      <c r="HRQ107" s="27"/>
      <c r="HRR107" s="27"/>
      <c r="HRS107" s="27"/>
      <c r="HRT107" s="27"/>
      <c r="HRU107" s="27"/>
      <c r="HRV107" s="27"/>
      <c r="HRW107" s="27"/>
      <c r="HRX107" s="27"/>
      <c r="HRY107" s="27"/>
      <c r="HRZ107" s="27"/>
      <c r="HSA107" s="27"/>
      <c r="HSB107" s="27"/>
      <c r="HSC107" s="27"/>
      <c r="HSD107" s="27"/>
      <c r="HSE107" s="27"/>
      <c r="HSF107" s="27"/>
      <c r="HSG107" s="27"/>
      <c r="HSH107" s="27"/>
      <c r="HSI107" s="27"/>
      <c r="HSJ107" s="27"/>
      <c r="HSK107" s="27"/>
      <c r="HSL107" s="27"/>
      <c r="HSM107" s="27"/>
      <c r="HSN107" s="27"/>
      <c r="HSO107" s="27"/>
      <c r="HSP107" s="27"/>
      <c r="HSQ107" s="27"/>
      <c r="HSR107" s="27"/>
      <c r="HSS107" s="27"/>
      <c r="HST107" s="27"/>
      <c r="HSU107" s="27"/>
      <c r="HSV107" s="27"/>
      <c r="HSW107" s="27"/>
      <c r="HSX107" s="27"/>
      <c r="HSY107" s="27"/>
      <c r="HSZ107" s="27"/>
      <c r="HTA107" s="27"/>
      <c r="HTB107" s="27"/>
      <c r="HTC107" s="27"/>
      <c r="HTD107" s="27"/>
      <c r="HTE107" s="27"/>
      <c r="HTF107" s="27"/>
      <c r="HTG107" s="27"/>
      <c r="HTH107" s="27"/>
      <c r="HTI107" s="27"/>
      <c r="HTJ107" s="27"/>
      <c r="HTK107" s="27"/>
      <c r="HTL107" s="27"/>
      <c r="HTM107" s="27"/>
      <c r="HTN107" s="27"/>
      <c r="HTO107" s="27"/>
      <c r="HTP107" s="27"/>
      <c r="HTQ107" s="27"/>
      <c r="HTR107" s="27"/>
      <c r="HTS107" s="27"/>
      <c r="HTT107" s="27"/>
      <c r="HTU107" s="27"/>
      <c r="HTV107" s="27"/>
      <c r="HTW107" s="27"/>
      <c r="HTX107" s="27"/>
      <c r="HTY107" s="27"/>
      <c r="HTZ107" s="27"/>
      <c r="HUA107" s="27"/>
      <c r="HUB107" s="27"/>
      <c r="HUC107" s="27"/>
      <c r="HUD107" s="27"/>
      <c r="HUE107" s="27"/>
      <c r="HUF107" s="27"/>
      <c r="HUG107" s="27"/>
      <c r="HUH107" s="27"/>
      <c r="HUI107" s="27"/>
      <c r="HUJ107" s="27"/>
      <c r="HUK107" s="27"/>
      <c r="HUL107" s="27"/>
      <c r="HUM107" s="27"/>
      <c r="HUN107" s="27"/>
      <c r="HUO107" s="27"/>
      <c r="HUP107" s="27"/>
      <c r="HUQ107" s="27"/>
      <c r="HUR107" s="27"/>
      <c r="HUS107" s="27"/>
      <c r="HUT107" s="27"/>
      <c r="HUU107" s="27"/>
      <c r="HUV107" s="27"/>
      <c r="HUW107" s="27"/>
      <c r="HUX107" s="27"/>
      <c r="HUY107" s="27"/>
      <c r="HUZ107" s="27"/>
      <c r="HVA107" s="27"/>
      <c r="HVB107" s="27"/>
      <c r="HVC107" s="27"/>
      <c r="HVD107" s="27"/>
      <c r="HVE107" s="27"/>
      <c r="HVF107" s="27"/>
      <c r="HVG107" s="27"/>
      <c r="HVH107" s="27"/>
      <c r="HVI107" s="27"/>
      <c r="HVJ107" s="27"/>
      <c r="HVK107" s="27"/>
      <c r="HVL107" s="27"/>
      <c r="HVM107" s="27"/>
      <c r="HVN107" s="27"/>
      <c r="HVO107" s="27"/>
      <c r="HVP107" s="27"/>
      <c r="HVQ107" s="27"/>
      <c r="HVR107" s="27"/>
      <c r="HVS107" s="27"/>
      <c r="HVT107" s="27"/>
      <c r="HVU107" s="27"/>
      <c r="HVV107" s="27"/>
      <c r="HVW107" s="27"/>
      <c r="HVX107" s="27"/>
      <c r="HVY107" s="27"/>
      <c r="HVZ107" s="27"/>
      <c r="HWA107" s="27"/>
      <c r="HWB107" s="27"/>
      <c r="HWC107" s="27"/>
      <c r="HWD107" s="27"/>
      <c r="HWE107" s="27"/>
      <c r="HWF107" s="27"/>
      <c r="HWG107" s="27"/>
      <c r="HWH107" s="27"/>
      <c r="HWI107" s="27"/>
      <c r="HWJ107" s="27"/>
      <c r="HWK107" s="27"/>
      <c r="HWL107" s="27"/>
      <c r="HWM107" s="27"/>
      <c r="HWN107" s="27"/>
      <c r="HWO107" s="27"/>
      <c r="HWP107" s="27"/>
      <c r="HWQ107" s="27"/>
      <c r="HWR107" s="27"/>
      <c r="HWS107" s="27"/>
      <c r="HWT107" s="27"/>
      <c r="HWU107" s="27"/>
      <c r="HWV107" s="27"/>
      <c r="HWW107" s="27"/>
      <c r="HWX107" s="27"/>
      <c r="HWY107" s="27"/>
      <c r="HWZ107" s="27"/>
      <c r="HXA107" s="27"/>
      <c r="HXB107" s="27"/>
      <c r="HXC107" s="27"/>
      <c r="HXD107" s="27"/>
      <c r="HXE107" s="27"/>
      <c r="HXF107" s="27"/>
      <c r="HXG107" s="27"/>
      <c r="HXH107" s="27"/>
      <c r="HXI107" s="27"/>
      <c r="HXJ107" s="27"/>
      <c r="HXK107" s="27"/>
      <c r="HXL107" s="27"/>
      <c r="HXM107" s="27"/>
      <c r="HXN107" s="27"/>
      <c r="HXO107" s="27"/>
      <c r="HXP107" s="27"/>
      <c r="HXQ107" s="27"/>
      <c r="HXR107" s="27"/>
      <c r="HXS107" s="27"/>
      <c r="HXT107" s="27"/>
      <c r="HXU107" s="27"/>
      <c r="HXV107" s="27"/>
      <c r="HXW107" s="27"/>
      <c r="HXX107" s="27"/>
      <c r="HXY107" s="27"/>
      <c r="HXZ107" s="27"/>
      <c r="HYA107" s="27"/>
      <c r="HYB107" s="27"/>
      <c r="HYC107" s="27"/>
      <c r="HYD107" s="27"/>
      <c r="HYE107" s="27"/>
      <c r="HYF107" s="27"/>
      <c r="HYG107" s="27"/>
      <c r="HYH107" s="27"/>
      <c r="HYI107" s="27"/>
      <c r="HYJ107" s="27"/>
      <c r="HYK107" s="27"/>
      <c r="HYL107" s="27"/>
      <c r="HYM107" s="27"/>
      <c r="HYN107" s="27"/>
      <c r="HYO107" s="27"/>
      <c r="HYP107" s="27"/>
      <c r="HYQ107" s="27"/>
      <c r="HYR107" s="27"/>
      <c r="HYS107" s="27"/>
      <c r="HYT107" s="27"/>
      <c r="HYU107" s="27"/>
      <c r="HYV107" s="27"/>
      <c r="HYW107" s="27"/>
      <c r="HYX107" s="27"/>
      <c r="HYY107" s="27"/>
      <c r="HYZ107" s="27"/>
      <c r="HZA107" s="27"/>
      <c r="HZB107" s="27"/>
      <c r="HZC107" s="27"/>
      <c r="HZD107" s="27"/>
      <c r="HZE107" s="27"/>
      <c r="HZF107" s="27"/>
      <c r="HZG107" s="27"/>
      <c r="HZH107" s="27"/>
      <c r="HZI107" s="27"/>
      <c r="HZJ107" s="27"/>
      <c r="HZK107" s="27"/>
      <c r="HZL107" s="27"/>
      <c r="HZM107" s="27"/>
      <c r="HZN107" s="27"/>
      <c r="HZO107" s="27"/>
      <c r="HZP107" s="27"/>
      <c r="HZQ107" s="27"/>
      <c r="HZR107" s="27"/>
      <c r="HZS107" s="27"/>
      <c r="HZT107" s="27"/>
      <c r="HZU107" s="27"/>
      <c r="HZV107" s="27"/>
      <c r="HZW107" s="27"/>
      <c r="HZX107" s="27"/>
      <c r="HZY107" s="27"/>
      <c r="HZZ107" s="27"/>
      <c r="IAA107" s="27"/>
      <c r="IAB107" s="27"/>
      <c r="IAC107" s="27"/>
      <c r="IAD107" s="27"/>
      <c r="IAE107" s="27"/>
      <c r="IAF107" s="27"/>
      <c r="IAG107" s="27"/>
      <c r="IAH107" s="27"/>
      <c r="IAI107" s="27"/>
      <c r="IAJ107" s="27"/>
      <c r="IAK107" s="27"/>
      <c r="IAL107" s="27"/>
      <c r="IAM107" s="27"/>
      <c r="IAN107" s="27"/>
      <c r="IAO107" s="27"/>
      <c r="IAP107" s="27"/>
      <c r="IAQ107" s="27"/>
      <c r="IAR107" s="27"/>
      <c r="IAS107" s="27"/>
      <c r="IAT107" s="27"/>
      <c r="IAU107" s="27"/>
      <c r="IAV107" s="27"/>
      <c r="IAW107" s="27"/>
      <c r="IAX107" s="27"/>
      <c r="IAY107" s="27"/>
      <c r="IAZ107" s="27"/>
      <c r="IBA107" s="27"/>
      <c r="IBB107" s="27"/>
      <c r="IBC107" s="27"/>
      <c r="IBD107" s="27"/>
      <c r="IBE107" s="27"/>
      <c r="IBF107" s="27"/>
      <c r="IBG107" s="27"/>
      <c r="IBH107" s="27"/>
      <c r="IBI107" s="27"/>
      <c r="IBJ107" s="27"/>
      <c r="IBK107" s="27"/>
      <c r="IBL107" s="27"/>
      <c r="IBM107" s="27"/>
      <c r="IBN107" s="27"/>
      <c r="IBO107" s="27"/>
      <c r="IBP107" s="27"/>
      <c r="IBQ107" s="27"/>
      <c r="IBR107" s="27"/>
      <c r="IBS107" s="27"/>
      <c r="IBT107" s="27"/>
      <c r="IBU107" s="27"/>
      <c r="IBV107" s="27"/>
      <c r="IBW107" s="27"/>
      <c r="IBX107" s="27"/>
      <c r="IBY107" s="27"/>
      <c r="IBZ107" s="27"/>
      <c r="ICA107" s="27"/>
      <c r="ICB107" s="27"/>
      <c r="ICC107" s="27"/>
      <c r="ICD107" s="27"/>
      <c r="ICE107" s="27"/>
      <c r="ICF107" s="27"/>
      <c r="ICG107" s="27"/>
      <c r="ICH107" s="27"/>
      <c r="ICI107" s="27"/>
      <c r="ICJ107" s="27"/>
      <c r="ICK107" s="27"/>
      <c r="ICL107" s="27"/>
      <c r="ICM107" s="27"/>
      <c r="ICN107" s="27"/>
      <c r="ICO107" s="27"/>
      <c r="ICP107" s="27"/>
      <c r="ICQ107" s="27"/>
      <c r="ICR107" s="27"/>
      <c r="ICS107" s="27"/>
      <c r="ICT107" s="27"/>
      <c r="ICU107" s="27"/>
      <c r="ICV107" s="27"/>
      <c r="ICW107" s="27"/>
      <c r="ICX107" s="27"/>
      <c r="ICY107" s="27"/>
      <c r="ICZ107" s="27"/>
      <c r="IDA107" s="27"/>
      <c r="IDB107" s="27"/>
      <c r="IDC107" s="27"/>
      <c r="IDD107" s="27"/>
      <c r="IDE107" s="27"/>
      <c r="IDF107" s="27"/>
      <c r="IDG107" s="27"/>
      <c r="IDH107" s="27"/>
      <c r="IDI107" s="27"/>
      <c r="IDJ107" s="27"/>
      <c r="IDK107" s="27"/>
      <c r="IDL107" s="27"/>
      <c r="IDM107" s="27"/>
      <c r="IDN107" s="27"/>
      <c r="IDO107" s="27"/>
      <c r="IDP107" s="27"/>
      <c r="IDQ107" s="27"/>
      <c r="IDR107" s="27"/>
      <c r="IDS107" s="27"/>
      <c r="IDT107" s="27"/>
      <c r="IDU107" s="27"/>
      <c r="IDV107" s="27"/>
      <c r="IDW107" s="27"/>
      <c r="IDX107" s="27"/>
      <c r="IDY107" s="27"/>
      <c r="IDZ107" s="27"/>
      <c r="IEA107" s="27"/>
      <c r="IEB107" s="27"/>
      <c r="IEC107" s="27"/>
      <c r="IED107" s="27"/>
      <c r="IEE107" s="27"/>
      <c r="IEF107" s="27"/>
      <c r="IEG107" s="27"/>
      <c r="IEH107" s="27"/>
      <c r="IEI107" s="27"/>
      <c r="IEJ107" s="27"/>
      <c r="IEK107" s="27"/>
      <c r="IEL107" s="27"/>
      <c r="IEM107" s="27"/>
      <c r="IEN107" s="27"/>
      <c r="IEO107" s="27"/>
      <c r="IEP107" s="27"/>
      <c r="IEQ107" s="27"/>
      <c r="IER107" s="27"/>
      <c r="IES107" s="27"/>
      <c r="IET107" s="27"/>
      <c r="IEU107" s="27"/>
      <c r="IEV107" s="27"/>
      <c r="IEW107" s="27"/>
      <c r="IEX107" s="27"/>
      <c r="IEY107" s="27"/>
      <c r="IEZ107" s="27"/>
      <c r="IFA107" s="27"/>
      <c r="IFB107" s="27"/>
      <c r="IFC107" s="27"/>
      <c r="IFD107" s="27"/>
      <c r="IFE107" s="27"/>
      <c r="IFF107" s="27"/>
      <c r="IFG107" s="27"/>
      <c r="IFH107" s="27"/>
      <c r="IFI107" s="27"/>
      <c r="IFJ107" s="27"/>
      <c r="IFK107" s="27"/>
      <c r="IFL107" s="27"/>
      <c r="IFM107" s="27"/>
      <c r="IFN107" s="27"/>
      <c r="IFO107" s="27"/>
      <c r="IFP107" s="27"/>
      <c r="IFQ107" s="27"/>
      <c r="IFR107" s="27"/>
      <c r="IFS107" s="27"/>
      <c r="IFT107" s="27"/>
      <c r="IFU107" s="27"/>
      <c r="IFV107" s="27"/>
      <c r="IFW107" s="27"/>
      <c r="IFX107" s="27"/>
      <c r="IFY107" s="27"/>
      <c r="IFZ107" s="27"/>
      <c r="IGA107" s="27"/>
      <c r="IGB107" s="27"/>
      <c r="IGC107" s="27"/>
      <c r="IGD107" s="27"/>
      <c r="IGE107" s="27"/>
      <c r="IGF107" s="27"/>
      <c r="IGG107" s="27"/>
      <c r="IGH107" s="27"/>
      <c r="IGI107" s="27"/>
      <c r="IGJ107" s="27"/>
      <c r="IGK107" s="27"/>
      <c r="IGL107" s="27"/>
      <c r="IGM107" s="27"/>
      <c r="IGN107" s="27"/>
      <c r="IGO107" s="27"/>
      <c r="IGP107" s="27"/>
      <c r="IGQ107" s="27"/>
      <c r="IGR107" s="27"/>
      <c r="IGS107" s="27"/>
      <c r="IGT107" s="27"/>
      <c r="IGU107" s="27"/>
      <c r="IGV107" s="27"/>
      <c r="IGW107" s="27"/>
      <c r="IGX107" s="27"/>
      <c r="IGY107" s="27"/>
      <c r="IGZ107" s="27"/>
      <c r="IHA107" s="27"/>
      <c r="IHB107" s="27"/>
      <c r="IHC107" s="27"/>
      <c r="IHD107" s="27"/>
      <c r="IHE107" s="27"/>
      <c r="IHF107" s="27"/>
      <c r="IHG107" s="27"/>
      <c r="IHH107" s="27"/>
      <c r="IHI107" s="27"/>
      <c r="IHJ107" s="27"/>
      <c r="IHK107" s="27"/>
      <c r="IHL107" s="27"/>
      <c r="IHM107" s="27"/>
      <c r="IHN107" s="27"/>
      <c r="IHO107" s="27"/>
      <c r="IHP107" s="27"/>
      <c r="IHQ107" s="27"/>
      <c r="IHR107" s="27"/>
      <c r="IHS107" s="27"/>
      <c r="IHT107" s="27"/>
      <c r="IHU107" s="27"/>
      <c r="IHV107" s="27"/>
      <c r="IHW107" s="27"/>
      <c r="IHX107" s="27"/>
      <c r="IHY107" s="27"/>
      <c r="IHZ107" s="27"/>
      <c r="IIA107" s="27"/>
      <c r="IIB107" s="27"/>
      <c r="IIC107" s="27"/>
      <c r="IID107" s="27"/>
      <c r="IIE107" s="27"/>
      <c r="IIF107" s="27"/>
      <c r="IIG107" s="27"/>
      <c r="IIH107" s="27"/>
      <c r="III107" s="27"/>
      <c r="IIJ107" s="27"/>
      <c r="IIK107" s="27"/>
      <c r="IIL107" s="27"/>
      <c r="IIM107" s="27"/>
      <c r="IIN107" s="27"/>
      <c r="IIO107" s="27"/>
      <c r="IIP107" s="27"/>
      <c r="IIQ107" s="27"/>
      <c r="IIR107" s="27"/>
      <c r="IIS107" s="27"/>
      <c r="IIT107" s="27"/>
      <c r="IIU107" s="27"/>
      <c r="IIV107" s="27"/>
      <c r="IIW107" s="27"/>
      <c r="IIX107" s="27"/>
      <c r="IIY107" s="27"/>
      <c r="IIZ107" s="27"/>
      <c r="IJA107" s="27"/>
      <c r="IJB107" s="27"/>
      <c r="IJC107" s="27"/>
      <c r="IJD107" s="27"/>
      <c r="IJE107" s="27"/>
      <c r="IJF107" s="27"/>
      <c r="IJG107" s="27"/>
      <c r="IJH107" s="27"/>
      <c r="IJI107" s="27"/>
      <c r="IJJ107" s="27"/>
      <c r="IJK107" s="27"/>
      <c r="IJL107" s="27"/>
      <c r="IJM107" s="27"/>
      <c r="IJN107" s="27"/>
      <c r="IJO107" s="27"/>
      <c r="IJP107" s="27"/>
      <c r="IJQ107" s="27"/>
      <c r="IJR107" s="27"/>
      <c r="IJS107" s="27"/>
      <c r="IJT107" s="27"/>
      <c r="IJU107" s="27"/>
      <c r="IJV107" s="27"/>
      <c r="IJW107" s="27"/>
      <c r="IJX107" s="27"/>
      <c r="IJY107" s="27"/>
      <c r="IJZ107" s="27"/>
      <c r="IKA107" s="27"/>
      <c r="IKB107" s="27"/>
      <c r="IKC107" s="27"/>
      <c r="IKD107" s="27"/>
      <c r="IKE107" s="27"/>
      <c r="IKF107" s="27"/>
      <c r="IKG107" s="27"/>
      <c r="IKH107" s="27"/>
      <c r="IKI107" s="27"/>
      <c r="IKJ107" s="27"/>
      <c r="IKK107" s="27"/>
      <c r="IKL107" s="27"/>
      <c r="IKM107" s="27"/>
      <c r="IKN107" s="27"/>
      <c r="IKO107" s="27"/>
      <c r="IKP107" s="27"/>
      <c r="IKQ107" s="27"/>
      <c r="IKR107" s="27"/>
      <c r="IKS107" s="27"/>
      <c r="IKT107" s="27"/>
      <c r="IKU107" s="27"/>
      <c r="IKV107" s="27"/>
      <c r="IKW107" s="27"/>
      <c r="IKX107" s="27"/>
      <c r="IKY107" s="27"/>
      <c r="IKZ107" s="27"/>
      <c r="ILA107" s="27"/>
      <c r="ILB107" s="27"/>
      <c r="ILC107" s="27"/>
      <c r="ILD107" s="27"/>
      <c r="ILE107" s="27"/>
      <c r="ILF107" s="27"/>
      <c r="ILG107" s="27"/>
      <c r="ILH107" s="27"/>
      <c r="ILI107" s="27"/>
      <c r="ILJ107" s="27"/>
      <c r="ILK107" s="27"/>
      <c r="ILL107" s="27"/>
      <c r="ILM107" s="27"/>
      <c r="ILN107" s="27"/>
      <c r="ILO107" s="27"/>
      <c r="ILP107" s="27"/>
      <c r="ILQ107" s="27"/>
      <c r="ILR107" s="27"/>
      <c r="ILS107" s="27"/>
      <c r="ILT107" s="27"/>
      <c r="ILU107" s="27"/>
      <c r="ILV107" s="27"/>
      <c r="ILW107" s="27"/>
      <c r="ILX107" s="27"/>
      <c r="ILY107" s="27"/>
      <c r="ILZ107" s="27"/>
      <c r="IMA107" s="27"/>
      <c r="IMB107" s="27"/>
      <c r="IMC107" s="27"/>
      <c r="IMD107" s="27"/>
      <c r="IME107" s="27"/>
      <c r="IMF107" s="27"/>
      <c r="IMG107" s="27"/>
      <c r="IMH107" s="27"/>
      <c r="IMI107" s="27"/>
      <c r="IMJ107" s="27"/>
      <c r="IMK107" s="27"/>
      <c r="IML107" s="27"/>
      <c r="IMM107" s="27"/>
      <c r="IMN107" s="27"/>
      <c r="IMO107" s="27"/>
      <c r="IMP107" s="27"/>
      <c r="IMQ107" s="27"/>
      <c r="IMR107" s="27"/>
      <c r="IMS107" s="27"/>
      <c r="IMT107" s="27"/>
      <c r="IMU107" s="27"/>
      <c r="IMV107" s="27"/>
      <c r="IMW107" s="27"/>
      <c r="IMX107" s="27"/>
      <c r="IMY107" s="27"/>
      <c r="IMZ107" s="27"/>
      <c r="INA107" s="27"/>
      <c r="INB107" s="27"/>
      <c r="INC107" s="27"/>
      <c r="IND107" s="27"/>
      <c r="INE107" s="27"/>
      <c r="INF107" s="27"/>
      <c r="ING107" s="27"/>
      <c r="INH107" s="27"/>
      <c r="INI107" s="27"/>
      <c r="INJ107" s="27"/>
      <c r="INK107" s="27"/>
      <c r="INL107" s="27"/>
      <c r="INM107" s="27"/>
      <c r="INN107" s="27"/>
      <c r="INO107" s="27"/>
      <c r="INP107" s="27"/>
      <c r="INQ107" s="27"/>
      <c r="INR107" s="27"/>
      <c r="INS107" s="27"/>
      <c r="INT107" s="27"/>
      <c r="INU107" s="27"/>
      <c r="INV107" s="27"/>
      <c r="INW107" s="27"/>
      <c r="INX107" s="27"/>
      <c r="INY107" s="27"/>
      <c r="INZ107" s="27"/>
      <c r="IOA107" s="27"/>
      <c r="IOB107" s="27"/>
      <c r="IOC107" s="27"/>
      <c r="IOD107" s="27"/>
      <c r="IOE107" s="27"/>
      <c r="IOF107" s="27"/>
      <c r="IOG107" s="27"/>
      <c r="IOH107" s="27"/>
      <c r="IOI107" s="27"/>
      <c r="IOJ107" s="27"/>
      <c r="IOK107" s="27"/>
      <c r="IOL107" s="27"/>
      <c r="IOM107" s="27"/>
      <c r="ION107" s="27"/>
      <c r="IOO107" s="27"/>
      <c r="IOP107" s="27"/>
      <c r="IOQ107" s="27"/>
      <c r="IOR107" s="27"/>
      <c r="IOS107" s="27"/>
      <c r="IOT107" s="27"/>
      <c r="IOU107" s="27"/>
      <c r="IOV107" s="27"/>
      <c r="IOW107" s="27"/>
      <c r="IOX107" s="27"/>
      <c r="IOY107" s="27"/>
      <c r="IOZ107" s="27"/>
      <c r="IPA107" s="27"/>
      <c r="IPB107" s="27"/>
      <c r="IPC107" s="27"/>
      <c r="IPD107" s="27"/>
      <c r="IPE107" s="27"/>
      <c r="IPF107" s="27"/>
      <c r="IPG107" s="27"/>
      <c r="IPH107" s="27"/>
      <c r="IPI107" s="27"/>
      <c r="IPJ107" s="27"/>
      <c r="IPK107" s="27"/>
      <c r="IPL107" s="27"/>
      <c r="IPM107" s="27"/>
      <c r="IPN107" s="27"/>
      <c r="IPO107" s="27"/>
      <c r="IPP107" s="27"/>
      <c r="IPQ107" s="27"/>
      <c r="IPR107" s="27"/>
      <c r="IPS107" s="27"/>
      <c r="IPT107" s="27"/>
      <c r="IPU107" s="27"/>
      <c r="IPV107" s="27"/>
      <c r="IPW107" s="27"/>
      <c r="IPX107" s="27"/>
      <c r="IPY107" s="27"/>
      <c r="IPZ107" s="27"/>
      <c r="IQA107" s="27"/>
      <c r="IQB107" s="27"/>
      <c r="IQC107" s="27"/>
      <c r="IQD107" s="27"/>
      <c r="IQE107" s="27"/>
      <c r="IQF107" s="27"/>
      <c r="IQG107" s="27"/>
      <c r="IQH107" s="27"/>
      <c r="IQI107" s="27"/>
      <c r="IQJ107" s="27"/>
      <c r="IQK107" s="27"/>
      <c r="IQL107" s="27"/>
      <c r="IQM107" s="27"/>
      <c r="IQN107" s="27"/>
      <c r="IQO107" s="27"/>
      <c r="IQP107" s="27"/>
      <c r="IQQ107" s="27"/>
      <c r="IQR107" s="27"/>
      <c r="IQS107" s="27"/>
      <c r="IQT107" s="27"/>
      <c r="IQU107" s="27"/>
      <c r="IQV107" s="27"/>
      <c r="IQW107" s="27"/>
      <c r="IQX107" s="27"/>
      <c r="IQY107" s="27"/>
      <c r="IQZ107" s="27"/>
      <c r="IRA107" s="27"/>
      <c r="IRB107" s="27"/>
      <c r="IRC107" s="27"/>
      <c r="IRD107" s="27"/>
      <c r="IRE107" s="27"/>
      <c r="IRF107" s="27"/>
      <c r="IRG107" s="27"/>
      <c r="IRH107" s="27"/>
      <c r="IRI107" s="27"/>
      <c r="IRJ107" s="27"/>
      <c r="IRK107" s="27"/>
      <c r="IRL107" s="27"/>
      <c r="IRM107" s="27"/>
      <c r="IRN107" s="27"/>
      <c r="IRO107" s="27"/>
      <c r="IRP107" s="27"/>
      <c r="IRQ107" s="27"/>
      <c r="IRR107" s="27"/>
      <c r="IRS107" s="27"/>
      <c r="IRT107" s="27"/>
      <c r="IRU107" s="27"/>
      <c r="IRV107" s="27"/>
      <c r="IRW107" s="27"/>
      <c r="IRX107" s="27"/>
      <c r="IRY107" s="27"/>
      <c r="IRZ107" s="27"/>
      <c r="ISA107" s="27"/>
      <c r="ISB107" s="27"/>
      <c r="ISC107" s="27"/>
      <c r="ISD107" s="27"/>
      <c r="ISE107" s="27"/>
      <c r="ISF107" s="27"/>
      <c r="ISG107" s="27"/>
      <c r="ISH107" s="27"/>
      <c r="ISI107" s="27"/>
      <c r="ISJ107" s="27"/>
      <c r="ISK107" s="27"/>
      <c r="ISL107" s="27"/>
      <c r="ISM107" s="27"/>
      <c r="ISN107" s="27"/>
      <c r="ISO107" s="27"/>
      <c r="ISP107" s="27"/>
      <c r="ISQ107" s="27"/>
      <c r="ISR107" s="27"/>
      <c r="ISS107" s="27"/>
      <c r="IST107" s="27"/>
      <c r="ISU107" s="27"/>
      <c r="ISV107" s="27"/>
      <c r="ISW107" s="27"/>
      <c r="ISX107" s="27"/>
      <c r="ISY107" s="27"/>
      <c r="ISZ107" s="27"/>
      <c r="ITA107" s="27"/>
      <c r="ITB107" s="27"/>
      <c r="ITC107" s="27"/>
      <c r="ITD107" s="27"/>
      <c r="ITE107" s="27"/>
      <c r="ITF107" s="27"/>
      <c r="ITG107" s="27"/>
      <c r="ITH107" s="27"/>
      <c r="ITI107" s="27"/>
      <c r="ITJ107" s="27"/>
      <c r="ITK107" s="27"/>
      <c r="ITL107" s="27"/>
      <c r="ITM107" s="27"/>
      <c r="ITN107" s="27"/>
      <c r="ITO107" s="27"/>
      <c r="ITP107" s="27"/>
      <c r="ITQ107" s="27"/>
      <c r="ITR107" s="27"/>
      <c r="ITS107" s="27"/>
      <c r="ITT107" s="27"/>
      <c r="ITU107" s="27"/>
      <c r="ITV107" s="27"/>
      <c r="ITW107" s="27"/>
      <c r="ITX107" s="27"/>
      <c r="ITY107" s="27"/>
      <c r="ITZ107" s="27"/>
      <c r="IUA107" s="27"/>
      <c r="IUB107" s="27"/>
      <c r="IUC107" s="27"/>
      <c r="IUD107" s="27"/>
      <c r="IUE107" s="27"/>
      <c r="IUF107" s="27"/>
      <c r="IUG107" s="27"/>
      <c r="IUH107" s="27"/>
      <c r="IUI107" s="27"/>
      <c r="IUJ107" s="27"/>
      <c r="IUK107" s="27"/>
      <c r="IUL107" s="27"/>
      <c r="IUM107" s="27"/>
      <c r="IUN107" s="27"/>
      <c r="IUO107" s="27"/>
      <c r="IUP107" s="27"/>
      <c r="IUQ107" s="27"/>
      <c r="IUR107" s="27"/>
      <c r="IUS107" s="27"/>
      <c r="IUT107" s="27"/>
      <c r="IUU107" s="27"/>
      <c r="IUV107" s="27"/>
      <c r="IUW107" s="27"/>
      <c r="IUX107" s="27"/>
      <c r="IUY107" s="27"/>
      <c r="IUZ107" s="27"/>
      <c r="IVA107" s="27"/>
      <c r="IVB107" s="27"/>
      <c r="IVC107" s="27"/>
      <c r="IVD107" s="27"/>
      <c r="IVE107" s="27"/>
      <c r="IVF107" s="27"/>
      <c r="IVG107" s="27"/>
      <c r="IVH107" s="27"/>
      <c r="IVI107" s="27"/>
      <c r="IVJ107" s="27"/>
      <c r="IVK107" s="27"/>
      <c r="IVL107" s="27"/>
      <c r="IVM107" s="27"/>
      <c r="IVN107" s="27"/>
      <c r="IVO107" s="27"/>
      <c r="IVP107" s="27"/>
      <c r="IVQ107" s="27"/>
      <c r="IVR107" s="27"/>
      <c r="IVS107" s="27"/>
      <c r="IVT107" s="27"/>
      <c r="IVU107" s="27"/>
      <c r="IVV107" s="27"/>
      <c r="IVW107" s="27"/>
      <c r="IVX107" s="27"/>
      <c r="IVY107" s="27"/>
      <c r="IVZ107" s="27"/>
      <c r="IWA107" s="27"/>
      <c r="IWB107" s="27"/>
      <c r="IWC107" s="27"/>
      <c r="IWD107" s="27"/>
      <c r="IWE107" s="27"/>
      <c r="IWF107" s="27"/>
      <c r="IWG107" s="27"/>
      <c r="IWH107" s="27"/>
      <c r="IWI107" s="27"/>
      <c r="IWJ107" s="27"/>
      <c r="IWK107" s="27"/>
      <c r="IWL107" s="27"/>
      <c r="IWM107" s="27"/>
      <c r="IWN107" s="27"/>
      <c r="IWO107" s="27"/>
      <c r="IWP107" s="27"/>
      <c r="IWQ107" s="27"/>
      <c r="IWR107" s="27"/>
      <c r="IWS107" s="27"/>
      <c r="IWT107" s="27"/>
      <c r="IWU107" s="27"/>
      <c r="IWV107" s="27"/>
      <c r="IWW107" s="27"/>
      <c r="IWX107" s="27"/>
      <c r="IWY107" s="27"/>
      <c r="IWZ107" s="27"/>
      <c r="IXA107" s="27"/>
      <c r="IXB107" s="27"/>
      <c r="IXC107" s="27"/>
      <c r="IXD107" s="27"/>
      <c r="IXE107" s="27"/>
      <c r="IXF107" s="27"/>
      <c r="IXG107" s="27"/>
      <c r="IXH107" s="27"/>
      <c r="IXI107" s="27"/>
      <c r="IXJ107" s="27"/>
      <c r="IXK107" s="27"/>
      <c r="IXL107" s="27"/>
      <c r="IXM107" s="27"/>
      <c r="IXN107" s="27"/>
      <c r="IXO107" s="27"/>
      <c r="IXP107" s="27"/>
      <c r="IXQ107" s="27"/>
      <c r="IXR107" s="27"/>
      <c r="IXS107" s="27"/>
      <c r="IXT107" s="27"/>
      <c r="IXU107" s="27"/>
      <c r="IXV107" s="27"/>
      <c r="IXW107" s="27"/>
      <c r="IXX107" s="27"/>
      <c r="IXY107" s="27"/>
      <c r="IXZ107" s="27"/>
      <c r="IYA107" s="27"/>
      <c r="IYB107" s="27"/>
      <c r="IYC107" s="27"/>
      <c r="IYD107" s="27"/>
      <c r="IYE107" s="27"/>
      <c r="IYF107" s="27"/>
      <c r="IYG107" s="27"/>
      <c r="IYH107" s="27"/>
      <c r="IYI107" s="27"/>
      <c r="IYJ107" s="27"/>
      <c r="IYK107" s="27"/>
      <c r="IYL107" s="27"/>
      <c r="IYM107" s="27"/>
      <c r="IYN107" s="27"/>
      <c r="IYO107" s="27"/>
      <c r="IYP107" s="27"/>
      <c r="IYQ107" s="27"/>
      <c r="IYR107" s="27"/>
      <c r="IYS107" s="27"/>
      <c r="IYT107" s="27"/>
      <c r="IYU107" s="27"/>
      <c r="IYV107" s="27"/>
      <c r="IYW107" s="27"/>
      <c r="IYX107" s="27"/>
      <c r="IYY107" s="27"/>
      <c r="IYZ107" s="27"/>
      <c r="IZA107" s="27"/>
      <c r="IZB107" s="27"/>
      <c r="IZC107" s="27"/>
      <c r="IZD107" s="27"/>
      <c r="IZE107" s="27"/>
      <c r="IZF107" s="27"/>
      <c r="IZG107" s="27"/>
      <c r="IZH107" s="27"/>
      <c r="IZI107" s="27"/>
      <c r="IZJ107" s="27"/>
      <c r="IZK107" s="27"/>
      <c r="IZL107" s="27"/>
      <c r="IZM107" s="27"/>
      <c r="IZN107" s="27"/>
      <c r="IZO107" s="27"/>
      <c r="IZP107" s="27"/>
      <c r="IZQ107" s="27"/>
      <c r="IZR107" s="27"/>
      <c r="IZS107" s="27"/>
      <c r="IZT107" s="27"/>
      <c r="IZU107" s="27"/>
      <c r="IZV107" s="27"/>
      <c r="IZW107" s="27"/>
      <c r="IZX107" s="27"/>
      <c r="IZY107" s="27"/>
      <c r="IZZ107" s="27"/>
      <c r="JAA107" s="27"/>
      <c r="JAB107" s="27"/>
      <c r="JAC107" s="27"/>
      <c r="JAD107" s="27"/>
      <c r="JAE107" s="27"/>
      <c r="JAF107" s="27"/>
      <c r="JAG107" s="27"/>
      <c r="JAH107" s="27"/>
      <c r="JAI107" s="27"/>
      <c r="JAJ107" s="27"/>
      <c r="JAK107" s="27"/>
      <c r="JAL107" s="27"/>
      <c r="JAM107" s="27"/>
      <c r="JAN107" s="27"/>
      <c r="JAO107" s="27"/>
      <c r="JAP107" s="27"/>
      <c r="JAQ107" s="27"/>
      <c r="JAR107" s="27"/>
      <c r="JAS107" s="27"/>
      <c r="JAT107" s="27"/>
      <c r="JAU107" s="27"/>
      <c r="JAV107" s="27"/>
      <c r="JAW107" s="27"/>
      <c r="JAX107" s="27"/>
      <c r="JAY107" s="27"/>
      <c r="JAZ107" s="27"/>
      <c r="JBA107" s="27"/>
      <c r="JBB107" s="27"/>
      <c r="JBC107" s="27"/>
      <c r="JBD107" s="27"/>
      <c r="JBE107" s="27"/>
      <c r="JBF107" s="27"/>
      <c r="JBG107" s="27"/>
      <c r="JBH107" s="27"/>
      <c r="JBI107" s="27"/>
      <c r="JBJ107" s="27"/>
      <c r="JBK107" s="27"/>
      <c r="JBL107" s="27"/>
      <c r="JBM107" s="27"/>
      <c r="JBN107" s="27"/>
      <c r="JBO107" s="27"/>
      <c r="JBP107" s="27"/>
      <c r="JBQ107" s="27"/>
      <c r="JBR107" s="27"/>
      <c r="JBS107" s="27"/>
      <c r="JBT107" s="27"/>
      <c r="JBU107" s="27"/>
      <c r="JBV107" s="27"/>
      <c r="JBW107" s="27"/>
      <c r="JBX107" s="27"/>
      <c r="JBY107" s="27"/>
      <c r="JBZ107" s="27"/>
      <c r="JCA107" s="27"/>
      <c r="JCB107" s="27"/>
      <c r="JCC107" s="27"/>
      <c r="JCD107" s="27"/>
      <c r="JCE107" s="27"/>
      <c r="JCF107" s="27"/>
      <c r="JCG107" s="27"/>
      <c r="JCH107" s="27"/>
      <c r="JCI107" s="27"/>
      <c r="JCJ107" s="27"/>
      <c r="JCK107" s="27"/>
      <c r="JCL107" s="27"/>
      <c r="JCM107" s="27"/>
      <c r="JCN107" s="27"/>
      <c r="JCO107" s="27"/>
      <c r="JCP107" s="27"/>
      <c r="JCQ107" s="27"/>
      <c r="JCR107" s="27"/>
      <c r="JCS107" s="27"/>
      <c r="JCT107" s="27"/>
      <c r="JCU107" s="27"/>
      <c r="JCV107" s="27"/>
      <c r="JCW107" s="27"/>
      <c r="JCX107" s="27"/>
      <c r="JCY107" s="27"/>
      <c r="JCZ107" s="27"/>
      <c r="JDA107" s="27"/>
      <c r="JDB107" s="27"/>
      <c r="JDC107" s="27"/>
      <c r="JDD107" s="27"/>
      <c r="JDE107" s="27"/>
      <c r="JDF107" s="27"/>
      <c r="JDG107" s="27"/>
      <c r="JDH107" s="27"/>
      <c r="JDI107" s="27"/>
      <c r="JDJ107" s="27"/>
      <c r="JDK107" s="27"/>
      <c r="JDL107" s="27"/>
      <c r="JDM107" s="27"/>
      <c r="JDN107" s="27"/>
      <c r="JDO107" s="27"/>
      <c r="JDP107" s="27"/>
      <c r="JDQ107" s="27"/>
      <c r="JDR107" s="27"/>
      <c r="JDS107" s="27"/>
      <c r="JDT107" s="27"/>
      <c r="JDU107" s="27"/>
      <c r="JDV107" s="27"/>
      <c r="JDW107" s="27"/>
      <c r="JDX107" s="27"/>
      <c r="JDY107" s="27"/>
      <c r="JDZ107" s="27"/>
      <c r="JEA107" s="27"/>
      <c r="JEB107" s="27"/>
      <c r="JEC107" s="27"/>
      <c r="JED107" s="27"/>
      <c r="JEE107" s="27"/>
      <c r="JEF107" s="27"/>
      <c r="JEG107" s="27"/>
      <c r="JEH107" s="27"/>
      <c r="JEI107" s="27"/>
      <c r="JEJ107" s="27"/>
      <c r="JEK107" s="27"/>
      <c r="JEL107" s="27"/>
      <c r="JEM107" s="27"/>
      <c r="JEN107" s="27"/>
      <c r="JEO107" s="27"/>
      <c r="JEP107" s="27"/>
      <c r="JEQ107" s="27"/>
      <c r="JER107" s="27"/>
      <c r="JES107" s="27"/>
      <c r="JET107" s="27"/>
      <c r="JEU107" s="27"/>
      <c r="JEV107" s="27"/>
      <c r="JEW107" s="27"/>
      <c r="JEX107" s="27"/>
      <c r="JEY107" s="27"/>
      <c r="JEZ107" s="27"/>
      <c r="JFA107" s="27"/>
      <c r="JFB107" s="27"/>
      <c r="JFC107" s="27"/>
      <c r="JFD107" s="27"/>
      <c r="JFE107" s="27"/>
      <c r="JFF107" s="27"/>
      <c r="JFG107" s="27"/>
      <c r="JFH107" s="27"/>
      <c r="JFI107" s="27"/>
      <c r="JFJ107" s="27"/>
      <c r="JFK107" s="27"/>
      <c r="JFL107" s="27"/>
      <c r="JFM107" s="27"/>
      <c r="JFN107" s="27"/>
      <c r="JFO107" s="27"/>
      <c r="JFP107" s="27"/>
      <c r="JFQ107" s="27"/>
      <c r="JFR107" s="27"/>
      <c r="JFS107" s="27"/>
      <c r="JFT107" s="27"/>
      <c r="JFU107" s="27"/>
      <c r="JFV107" s="27"/>
      <c r="JFW107" s="27"/>
      <c r="JFX107" s="27"/>
      <c r="JFY107" s="27"/>
      <c r="JFZ107" s="27"/>
      <c r="JGA107" s="27"/>
      <c r="JGB107" s="27"/>
      <c r="JGC107" s="27"/>
      <c r="JGD107" s="27"/>
      <c r="JGE107" s="27"/>
      <c r="JGF107" s="27"/>
      <c r="JGG107" s="27"/>
      <c r="JGH107" s="27"/>
      <c r="JGI107" s="27"/>
      <c r="JGJ107" s="27"/>
      <c r="JGK107" s="27"/>
      <c r="JGL107" s="27"/>
      <c r="JGM107" s="27"/>
      <c r="JGN107" s="27"/>
      <c r="JGO107" s="27"/>
      <c r="JGP107" s="27"/>
      <c r="JGQ107" s="27"/>
      <c r="JGR107" s="27"/>
      <c r="JGS107" s="27"/>
      <c r="JGT107" s="27"/>
      <c r="JGU107" s="27"/>
      <c r="JGV107" s="27"/>
      <c r="JGW107" s="27"/>
      <c r="JGX107" s="27"/>
      <c r="JGY107" s="27"/>
      <c r="JGZ107" s="27"/>
      <c r="JHA107" s="27"/>
      <c r="JHB107" s="27"/>
      <c r="JHC107" s="27"/>
      <c r="JHD107" s="27"/>
      <c r="JHE107" s="27"/>
      <c r="JHF107" s="27"/>
      <c r="JHG107" s="27"/>
      <c r="JHH107" s="27"/>
      <c r="JHI107" s="27"/>
      <c r="JHJ107" s="27"/>
      <c r="JHK107" s="27"/>
      <c r="JHL107" s="27"/>
      <c r="JHM107" s="27"/>
      <c r="JHN107" s="27"/>
      <c r="JHO107" s="27"/>
      <c r="JHP107" s="27"/>
      <c r="JHQ107" s="27"/>
      <c r="JHR107" s="27"/>
      <c r="JHS107" s="27"/>
      <c r="JHT107" s="27"/>
      <c r="JHU107" s="27"/>
      <c r="JHV107" s="27"/>
      <c r="JHW107" s="27"/>
      <c r="JHX107" s="27"/>
      <c r="JHY107" s="27"/>
      <c r="JHZ107" s="27"/>
      <c r="JIA107" s="27"/>
      <c r="JIB107" s="27"/>
      <c r="JIC107" s="27"/>
      <c r="JID107" s="27"/>
      <c r="JIE107" s="27"/>
      <c r="JIF107" s="27"/>
      <c r="JIG107" s="27"/>
      <c r="JIH107" s="27"/>
      <c r="JII107" s="27"/>
      <c r="JIJ107" s="27"/>
      <c r="JIK107" s="27"/>
      <c r="JIL107" s="27"/>
      <c r="JIM107" s="27"/>
      <c r="JIN107" s="27"/>
      <c r="JIO107" s="27"/>
      <c r="JIP107" s="27"/>
      <c r="JIQ107" s="27"/>
      <c r="JIR107" s="27"/>
      <c r="JIS107" s="27"/>
      <c r="JIT107" s="27"/>
      <c r="JIU107" s="27"/>
      <c r="JIV107" s="27"/>
      <c r="JIW107" s="27"/>
      <c r="JIX107" s="27"/>
      <c r="JIY107" s="27"/>
      <c r="JIZ107" s="27"/>
      <c r="JJA107" s="27"/>
      <c r="JJB107" s="27"/>
      <c r="JJC107" s="27"/>
      <c r="JJD107" s="27"/>
      <c r="JJE107" s="27"/>
      <c r="JJF107" s="27"/>
      <c r="JJG107" s="27"/>
      <c r="JJH107" s="27"/>
      <c r="JJI107" s="27"/>
      <c r="JJJ107" s="27"/>
      <c r="JJK107" s="27"/>
      <c r="JJL107" s="27"/>
      <c r="JJM107" s="27"/>
      <c r="JJN107" s="27"/>
      <c r="JJO107" s="27"/>
      <c r="JJP107" s="27"/>
      <c r="JJQ107" s="27"/>
      <c r="JJR107" s="27"/>
      <c r="JJS107" s="27"/>
      <c r="JJT107" s="27"/>
      <c r="JJU107" s="27"/>
      <c r="JJV107" s="27"/>
      <c r="JJW107" s="27"/>
      <c r="JJX107" s="27"/>
      <c r="JJY107" s="27"/>
      <c r="JJZ107" s="27"/>
      <c r="JKA107" s="27"/>
      <c r="JKB107" s="27"/>
      <c r="JKC107" s="27"/>
      <c r="JKD107" s="27"/>
      <c r="JKE107" s="27"/>
      <c r="JKF107" s="27"/>
      <c r="JKG107" s="27"/>
      <c r="JKH107" s="27"/>
      <c r="JKI107" s="27"/>
      <c r="JKJ107" s="27"/>
      <c r="JKK107" s="27"/>
      <c r="JKL107" s="27"/>
      <c r="JKM107" s="27"/>
      <c r="JKN107" s="27"/>
      <c r="JKO107" s="27"/>
      <c r="JKP107" s="27"/>
      <c r="JKQ107" s="27"/>
      <c r="JKR107" s="27"/>
      <c r="JKS107" s="27"/>
      <c r="JKT107" s="27"/>
      <c r="JKU107" s="27"/>
      <c r="JKV107" s="27"/>
      <c r="JKW107" s="27"/>
      <c r="JKX107" s="27"/>
      <c r="JKY107" s="27"/>
      <c r="JKZ107" s="27"/>
      <c r="JLA107" s="27"/>
      <c r="JLB107" s="27"/>
      <c r="JLC107" s="27"/>
      <c r="JLD107" s="27"/>
      <c r="JLE107" s="27"/>
      <c r="JLF107" s="27"/>
      <c r="JLG107" s="27"/>
      <c r="JLH107" s="27"/>
      <c r="JLI107" s="27"/>
      <c r="JLJ107" s="27"/>
      <c r="JLK107" s="27"/>
      <c r="JLL107" s="27"/>
      <c r="JLM107" s="27"/>
      <c r="JLN107" s="27"/>
      <c r="JLO107" s="27"/>
      <c r="JLP107" s="27"/>
      <c r="JLQ107" s="27"/>
      <c r="JLR107" s="27"/>
      <c r="JLS107" s="27"/>
      <c r="JLT107" s="27"/>
      <c r="JLU107" s="27"/>
      <c r="JLV107" s="27"/>
      <c r="JLW107" s="27"/>
      <c r="JLX107" s="27"/>
      <c r="JLY107" s="27"/>
      <c r="JLZ107" s="27"/>
      <c r="JMA107" s="27"/>
      <c r="JMB107" s="27"/>
      <c r="JMC107" s="27"/>
      <c r="JMD107" s="27"/>
      <c r="JME107" s="27"/>
      <c r="JMF107" s="27"/>
      <c r="JMG107" s="27"/>
      <c r="JMH107" s="27"/>
      <c r="JMI107" s="27"/>
      <c r="JMJ107" s="27"/>
      <c r="JMK107" s="27"/>
      <c r="JML107" s="27"/>
      <c r="JMM107" s="27"/>
      <c r="JMN107" s="27"/>
      <c r="JMO107" s="27"/>
      <c r="JMP107" s="27"/>
      <c r="JMQ107" s="27"/>
      <c r="JMR107" s="27"/>
      <c r="JMS107" s="27"/>
      <c r="JMT107" s="27"/>
      <c r="JMU107" s="27"/>
      <c r="JMV107" s="27"/>
      <c r="JMW107" s="27"/>
      <c r="JMX107" s="27"/>
      <c r="JMY107" s="27"/>
      <c r="JMZ107" s="27"/>
      <c r="JNA107" s="27"/>
      <c r="JNB107" s="27"/>
      <c r="JNC107" s="27"/>
      <c r="JND107" s="27"/>
      <c r="JNE107" s="27"/>
      <c r="JNF107" s="27"/>
      <c r="JNG107" s="27"/>
      <c r="JNH107" s="27"/>
      <c r="JNI107" s="27"/>
      <c r="JNJ107" s="27"/>
      <c r="JNK107" s="27"/>
      <c r="JNL107" s="27"/>
      <c r="JNM107" s="27"/>
      <c r="JNN107" s="27"/>
      <c r="JNO107" s="27"/>
      <c r="JNP107" s="27"/>
      <c r="JNQ107" s="27"/>
      <c r="JNR107" s="27"/>
      <c r="JNS107" s="27"/>
      <c r="JNT107" s="27"/>
      <c r="JNU107" s="27"/>
      <c r="JNV107" s="27"/>
      <c r="JNW107" s="27"/>
      <c r="JNX107" s="27"/>
      <c r="JNY107" s="27"/>
      <c r="JNZ107" s="27"/>
      <c r="JOA107" s="27"/>
      <c r="JOB107" s="27"/>
      <c r="JOC107" s="27"/>
      <c r="JOD107" s="27"/>
      <c r="JOE107" s="27"/>
      <c r="JOF107" s="27"/>
      <c r="JOG107" s="27"/>
      <c r="JOH107" s="27"/>
      <c r="JOI107" s="27"/>
      <c r="JOJ107" s="27"/>
      <c r="JOK107" s="27"/>
      <c r="JOL107" s="27"/>
      <c r="JOM107" s="27"/>
      <c r="JON107" s="27"/>
      <c r="JOO107" s="27"/>
      <c r="JOP107" s="27"/>
      <c r="JOQ107" s="27"/>
      <c r="JOR107" s="27"/>
      <c r="JOS107" s="27"/>
      <c r="JOT107" s="27"/>
      <c r="JOU107" s="27"/>
      <c r="JOV107" s="27"/>
      <c r="JOW107" s="27"/>
      <c r="JOX107" s="27"/>
      <c r="JOY107" s="27"/>
      <c r="JOZ107" s="27"/>
      <c r="JPA107" s="27"/>
      <c r="JPB107" s="27"/>
      <c r="JPC107" s="27"/>
      <c r="JPD107" s="27"/>
      <c r="JPE107" s="27"/>
      <c r="JPF107" s="27"/>
      <c r="JPG107" s="27"/>
      <c r="JPH107" s="27"/>
      <c r="JPI107" s="27"/>
      <c r="JPJ107" s="27"/>
      <c r="JPK107" s="27"/>
      <c r="JPL107" s="27"/>
      <c r="JPM107" s="27"/>
      <c r="JPN107" s="27"/>
      <c r="JPO107" s="27"/>
      <c r="JPP107" s="27"/>
      <c r="JPQ107" s="27"/>
      <c r="JPR107" s="27"/>
      <c r="JPS107" s="27"/>
      <c r="JPT107" s="27"/>
      <c r="JPU107" s="27"/>
      <c r="JPV107" s="27"/>
      <c r="JPW107" s="27"/>
      <c r="JPX107" s="27"/>
      <c r="JPY107" s="27"/>
      <c r="JPZ107" s="27"/>
      <c r="JQA107" s="27"/>
      <c r="JQB107" s="27"/>
      <c r="JQC107" s="27"/>
      <c r="JQD107" s="27"/>
      <c r="JQE107" s="27"/>
      <c r="JQF107" s="27"/>
      <c r="JQG107" s="27"/>
      <c r="JQH107" s="27"/>
      <c r="JQI107" s="27"/>
      <c r="JQJ107" s="27"/>
      <c r="JQK107" s="27"/>
      <c r="JQL107" s="27"/>
      <c r="JQM107" s="27"/>
      <c r="JQN107" s="27"/>
      <c r="JQO107" s="27"/>
      <c r="JQP107" s="27"/>
      <c r="JQQ107" s="27"/>
      <c r="JQR107" s="27"/>
      <c r="JQS107" s="27"/>
      <c r="JQT107" s="27"/>
      <c r="JQU107" s="27"/>
      <c r="JQV107" s="27"/>
      <c r="JQW107" s="27"/>
      <c r="JQX107" s="27"/>
      <c r="JQY107" s="27"/>
      <c r="JQZ107" s="27"/>
      <c r="JRA107" s="27"/>
      <c r="JRB107" s="27"/>
      <c r="JRC107" s="27"/>
      <c r="JRD107" s="27"/>
      <c r="JRE107" s="27"/>
      <c r="JRF107" s="27"/>
      <c r="JRG107" s="27"/>
      <c r="JRH107" s="27"/>
      <c r="JRI107" s="27"/>
      <c r="JRJ107" s="27"/>
      <c r="JRK107" s="27"/>
      <c r="JRL107" s="27"/>
      <c r="JRM107" s="27"/>
      <c r="JRN107" s="27"/>
      <c r="JRO107" s="27"/>
      <c r="JRP107" s="27"/>
      <c r="JRQ107" s="27"/>
      <c r="JRR107" s="27"/>
      <c r="JRS107" s="27"/>
      <c r="JRT107" s="27"/>
      <c r="JRU107" s="27"/>
      <c r="JRV107" s="27"/>
      <c r="JRW107" s="27"/>
      <c r="JRX107" s="27"/>
      <c r="JRY107" s="27"/>
      <c r="JRZ107" s="27"/>
      <c r="JSA107" s="27"/>
      <c r="JSB107" s="27"/>
      <c r="JSC107" s="27"/>
      <c r="JSD107" s="27"/>
      <c r="JSE107" s="27"/>
      <c r="JSF107" s="27"/>
      <c r="JSG107" s="27"/>
      <c r="JSH107" s="27"/>
      <c r="JSI107" s="27"/>
      <c r="JSJ107" s="27"/>
      <c r="JSK107" s="27"/>
      <c r="JSL107" s="27"/>
      <c r="JSM107" s="27"/>
      <c r="JSN107" s="27"/>
      <c r="JSO107" s="27"/>
      <c r="JSP107" s="27"/>
      <c r="JSQ107" s="27"/>
      <c r="JSR107" s="27"/>
      <c r="JSS107" s="27"/>
      <c r="JST107" s="27"/>
      <c r="JSU107" s="27"/>
      <c r="JSV107" s="27"/>
      <c r="JSW107" s="27"/>
      <c r="JSX107" s="27"/>
      <c r="JSY107" s="27"/>
      <c r="JSZ107" s="27"/>
      <c r="JTA107" s="27"/>
      <c r="JTB107" s="27"/>
      <c r="JTC107" s="27"/>
      <c r="JTD107" s="27"/>
      <c r="JTE107" s="27"/>
      <c r="JTF107" s="27"/>
      <c r="JTG107" s="27"/>
      <c r="JTH107" s="27"/>
      <c r="JTI107" s="27"/>
      <c r="JTJ107" s="27"/>
      <c r="JTK107" s="27"/>
      <c r="JTL107" s="27"/>
      <c r="JTM107" s="27"/>
      <c r="JTN107" s="27"/>
      <c r="JTO107" s="27"/>
      <c r="JTP107" s="27"/>
      <c r="JTQ107" s="27"/>
      <c r="JTR107" s="27"/>
      <c r="JTS107" s="27"/>
      <c r="JTT107" s="27"/>
      <c r="JTU107" s="27"/>
      <c r="JTV107" s="27"/>
      <c r="JTW107" s="27"/>
      <c r="JTX107" s="27"/>
      <c r="JTY107" s="27"/>
      <c r="JTZ107" s="27"/>
      <c r="JUA107" s="27"/>
      <c r="JUB107" s="27"/>
      <c r="JUC107" s="27"/>
      <c r="JUD107" s="27"/>
      <c r="JUE107" s="27"/>
      <c r="JUF107" s="27"/>
      <c r="JUG107" s="27"/>
      <c r="JUH107" s="27"/>
      <c r="JUI107" s="27"/>
      <c r="JUJ107" s="27"/>
      <c r="JUK107" s="27"/>
      <c r="JUL107" s="27"/>
      <c r="JUM107" s="27"/>
      <c r="JUN107" s="27"/>
      <c r="JUO107" s="27"/>
      <c r="JUP107" s="27"/>
      <c r="JUQ107" s="27"/>
      <c r="JUR107" s="27"/>
      <c r="JUS107" s="27"/>
      <c r="JUT107" s="27"/>
      <c r="JUU107" s="27"/>
      <c r="JUV107" s="27"/>
      <c r="JUW107" s="27"/>
      <c r="JUX107" s="27"/>
      <c r="JUY107" s="27"/>
      <c r="JUZ107" s="27"/>
      <c r="JVA107" s="27"/>
      <c r="JVB107" s="27"/>
      <c r="JVC107" s="27"/>
      <c r="JVD107" s="27"/>
      <c r="JVE107" s="27"/>
      <c r="JVF107" s="27"/>
      <c r="JVG107" s="27"/>
      <c r="JVH107" s="27"/>
      <c r="JVI107" s="27"/>
      <c r="JVJ107" s="27"/>
      <c r="JVK107" s="27"/>
      <c r="JVL107" s="27"/>
      <c r="JVM107" s="27"/>
      <c r="JVN107" s="27"/>
      <c r="JVO107" s="27"/>
      <c r="JVP107" s="27"/>
      <c r="JVQ107" s="27"/>
      <c r="JVR107" s="27"/>
      <c r="JVS107" s="27"/>
      <c r="JVT107" s="27"/>
      <c r="JVU107" s="27"/>
      <c r="JVV107" s="27"/>
      <c r="JVW107" s="27"/>
      <c r="JVX107" s="27"/>
      <c r="JVY107" s="27"/>
      <c r="JVZ107" s="27"/>
      <c r="JWA107" s="27"/>
      <c r="JWB107" s="27"/>
      <c r="JWC107" s="27"/>
      <c r="JWD107" s="27"/>
      <c r="JWE107" s="27"/>
      <c r="JWF107" s="27"/>
      <c r="JWG107" s="27"/>
      <c r="JWH107" s="27"/>
      <c r="JWI107" s="27"/>
      <c r="JWJ107" s="27"/>
      <c r="JWK107" s="27"/>
      <c r="JWL107" s="27"/>
      <c r="JWM107" s="27"/>
      <c r="JWN107" s="27"/>
      <c r="JWO107" s="27"/>
      <c r="JWP107" s="27"/>
      <c r="JWQ107" s="27"/>
      <c r="JWR107" s="27"/>
      <c r="JWS107" s="27"/>
      <c r="JWT107" s="27"/>
      <c r="JWU107" s="27"/>
      <c r="JWV107" s="27"/>
      <c r="JWW107" s="27"/>
      <c r="JWX107" s="27"/>
      <c r="JWY107" s="27"/>
      <c r="JWZ107" s="27"/>
      <c r="JXA107" s="27"/>
      <c r="JXB107" s="27"/>
      <c r="JXC107" s="27"/>
      <c r="JXD107" s="27"/>
      <c r="JXE107" s="27"/>
      <c r="JXF107" s="27"/>
      <c r="JXG107" s="27"/>
      <c r="JXH107" s="27"/>
      <c r="JXI107" s="27"/>
      <c r="JXJ107" s="27"/>
      <c r="JXK107" s="27"/>
      <c r="JXL107" s="27"/>
      <c r="JXM107" s="27"/>
      <c r="JXN107" s="27"/>
      <c r="JXO107" s="27"/>
      <c r="JXP107" s="27"/>
      <c r="JXQ107" s="27"/>
      <c r="JXR107" s="27"/>
      <c r="JXS107" s="27"/>
      <c r="JXT107" s="27"/>
      <c r="JXU107" s="27"/>
      <c r="JXV107" s="27"/>
      <c r="JXW107" s="27"/>
      <c r="JXX107" s="27"/>
      <c r="JXY107" s="27"/>
      <c r="JXZ107" s="27"/>
      <c r="JYA107" s="27"/>
      <c r="JYB107" s="27"/>
      <c r="JYC107" s="27"/>
      <c r="JYD107" s="27"/>
      <c r="JYE107" s="27"/>
      <c r="JYF107" s="27"/>
      <c r="JYG107" s="27"/>
      <c r="JYH107" s="27"/>
      <c r="JYI107" s="27"/>
      <c r="JYJ107" s="27"/>
      <c r="JYK107" s="27"/>
      <c r="JYL107" s="27"/>
      <c r="JYM107" s="27"/>
      <c r="JYN107" s="27"/>
      <c r="JYO107" s="27"/>
      <c r="JYP107" s="27"/>
      <c r="JYQ107" s="27"/>
      <c r="JYR107" s="27"/>
      <c r="JYS107" s="27"/>
      <c r="JYT107" s="27"/>
      <c r="JYU107" s="27"/>
      <c r="JYV107" s="27"/>
      <c r="JYW107" s="27"/>
      <c r="JYX107" s="27"/>
      <c r="JYY107" s="27"/>
      <c r="JYZ107" s="27"/>
      <c r="JZA107" s="27"/>
      <c r="JZB107" s="27"/>
      <c r="JZC107" s="27"/>
      <c r="JZD107" s="27"/>
      <c r="JZE107" s="27"/>
      <c r="JZF107" s="27"/>
      <c r="JZG107" s="27"/>
      <c r="JZH107" s="27"/>
      <c r="JZI107" s="27"/>
      <c r="JZJ107" s="27"/>
      <c r="JZK107" s="27"/>
      <c r="JZL107" s="27"/>
      <c r="JZM107" s="27"/>
      <c r="JZN107" s="27"/>
      <c r="JZO107" s="27"/>
      <c r="JZP107" s="27"/>
      <c r="JZQ107" s="27"/>
      <c r="JZR107" s="27"/>
      <c r="JZS107" s="27"/>
      <c r="JZT107" s="27"/>
      <c r="JZU107" s="27"/>
      <c r="JZV107" s="27"/>
      <c r="JZW107" s="27"/>
      <c r="JZX107" s="27"/>
      <c r="JZY107" s="27"/>
      <c r="JZZ107" s="27"/>
      <c r="KAA107" s="27"/>
      <c r="KAB107" s="27"/>
      <c r="KAC107" s="27"/>
      <c r="KAD107" s="27"/>
      <c r="KAE107" s="27"/>
      <c r="KAF107" s="27"/>
      <c r="KAG107" s="27"/>
      <c r="KAH107" s="27"/>
      <c r="KAI107" s="27"/>
      <c r="KAJ107" s="27"/>
      <c r="KAK107" s="27"/>
      <c r="KAL107" s="27"/>
      <c r="KAM107" s="27"/>
      <c r="KAN107" s="27"/>
      <c r="KAO107" s="27"/>
      <c r="KAP107" s="27"/>
      <c r="KAQ107" s="27"/>
      <c r="KAR107" s="27"/>
      <c r="KAS107" s="27"/>
      <c r="KAT107" s="27"/>
      <c r="KAU107" s="27"/>
      <c r="KAV107" s="27"/>
      <c r="KAW107" s="27"/>
      <c r="KAX107" s="27"/>
      <c r="KAY107" s="27"/>
      <c r="KAZ107" s="27"/>
      <c r="KBA107" s="27"/>
      <c r="KBB107" s="27"/>
      <c r="KBC107" s="27"/>
      <c r="KBD107" s="27"/>
      <c r="KBE107" s="27"/>
      <c r="KBF107" s="27"/>
      <c r="KBG107" s="27"/>
      <c r="KBH107" s="27"/>
      <c r="KBI107" s="27"/>
      <c r="KBJ107" s="27"/>
      <c r="KBK107" s="27"/>
      <c r="KBL107" s="27"/>
      <c r="KBM107" s="27"/>
      <c r="KBN107" s="27"/>
      <c r="KBO107" s="27"/>
      <c r="KBP107" s="27"/>
      <c r="KBQ107" s="27"/>
      <c r="KBR107" s="27"/>
      <c r="KBS107" s="27"/>
      <c r="KBT107" s="27"/>
      <c r="KBU107" s="27"/>
      <c r="KBV107" s="27"/>
      <c r="KBW107" s="27"/>
      <c r="KBX107" s="27"/>
      <c r="KBY107" s="27"/>
      <c r="KBZ107" s="27"/>
      <c r="KCA107" s="27"/>
      <c r="KCB107" s="27"/>
      <c r="KCC107" s="27"/>
      <c r="KCD107" s="27"/>
      <c r="KCE107" s="27"/>
      <c r="KCF107" s="27"/>
      <c r="KCG107" s="27"/>
      <c r="KCH107" s="27"/>
      <c r="KCI107" s="27"/>
      <c r="KCJ107" s="27"/>
      <c r="KCK107" s="27"/>
      <c r="KCL107" s="27"/>
      <c r="KCM107" s="27"/>
      <c r="KCN107" s="27"/>
      <c r="KCO107" s="27"/>
      <c r="KCP107" s="27"/>
      <c r="KCQ107" s="27"/>
      <c r="KCR107" s="27"/>
      <c r="KCS107" s="27"/>
      <c r="KCT107" s="27"/>
      <c r="KCU107" s="27"/>
      <c r="KCV107" s="27"/>
      <c r="KCW107" s="27"/>
      <c r="KCX107" s="27"/>
      <c r="KCY107" s="27"/>
      <c r="KCZ107" s="27"/>
      <c r="KDA107" s="27"/>
      <c r="KDB107" s="27"/>
      <c r="KDC107" s="27"/>
      <c r="KDD107" s="27"/>
      <c r="KDE107" s="27"/>
      <c r="KDF107" s="27"/>
      <c r="KDG107" s="27"/>
      <c r="KDH107" s="27"/>
      <c r="KDI107" s="27"/>
      <c r="KDJ107" s="27"/>
      <c r="KDK107" s="27"/>
      <c r="KDL107" s="27"/>
      <c r="KDM107" s="27"/>
      <c r="KDN107" s="27"/>
      <c r="KDO107" s="27"/>
      <c r="KDP107" s="27"/>
      <c r="KDQ107" s="27"/>
      <c r="KDR107" s="27"/>
      <c r="KDS107" s="27"/>
      <c r="KDT107" s="27"/>
      <c r="KDU107" s="27"/>
      <c r="KDV107" s="27"/>
      <c r="KDW107" s="27"/>
      <c r="KDX107" s="27"/>
      <c r="KDY107" s="27"/>
      <c r="KDZ107" s="27"/>
      <c r="KEA107" s="27"/>
      <c r="KEB107" s="27"/>
      <c r="KEC107" s="27"/>
      <c r="KED107" s="27"/>
      <c r="KEE107" s="27"/>
      <c r="KEF107" s="27"/>
      <c r="KEG107" s="27"/>
      <c r="KEH107" s="27"/>
      <c r="KEI107" s="27"/>
      <c r="KEJ107" s="27"/>
      <c r="KEK107" s="27"/>
      <c r="KEL107" s="27"/>
      <c r="KEM107" s="27"/>
      <c r="KEN107" s="27"/>
      <c r="KEO107" s="27"/>
      <c r="KEP107" s="27"/>
      <c r="KEQ107" s="27"/>
      <c r="KER107" s="27"/>
      <c r="KES107" s="27"/>
      <c r="KET107" s="27"/>
      <c r="KEU107" s="27"/>
      <c r="KEV107" s="27"/>
      <c r="KEW107" s="27"/>
      <c r="KEX107" s="27"/>
      <c r="KEY107" s="27"/>
      <c r="KEZ107" s="27"/>
      <c r="KFA107" s="27"/>
      <c r="KFB107" s="27"/>
      <c r="KFC107" s="27"/>
      <c r="KFD107" s="27"/>
      <c r="KFE107" s="27"/>
      <c r="KFF107" s="27"/>
      <c r="KFG107" s="27"/>
      <c r="KFH107" s="27"/>
      <c r="KFI107" s="27"/>
      <c r="KFJ107" s="27"/>
      <c r="KFK107" s="27"/>
      <c r="KFL107" s="27"/>
      <c r="KFM107" s="27"/>
      <c r="KFN107" s="27"/>
      <c r="KFO107" s="27"/>
      <c r="KFP107" s="27"/>
      <c r="KFQ107" s="27"/>
      <c r="KFR107" s="27"/>
      <c r="KFS107" s="27"/>
      <c r="KFT107" s="27"/>
      <c r="KFU107" s="27"/>
      <c r="KFV107" s="27"/>
      <c r="KFW107" s="27"/>
      <c r="KFX107" s="27"/>
      <c r="KFY107" s="27"/>
      <c r="KFZ107" s="27"/>
      <c r="KGA107" s="27"/>
      <c r="KGB107" s="27"/>
      <c r="KGC107" s="27"/>
      <c r="KGD107" s="27"/>
      <c r="KGE107" s="27"/>
      <c r="KGF107" s="27"/>
      <c r="KGG107" s="27"/>
      <c r="KGH107" s="27"/>
      <c r="KGI107" s="27"/>
      <c r="KGJ107" s="27"/>
      <c r="KGK107" s="27"/>
      <c r="KGL107" s="27"/>
      <c r="KGM107" s="27"/>
      <c r="KGN107" s="27"/>
      <c r="KGO107" s="27"/>
      <c r="KGP107" s="27"/>
      <c r="KGQ107" s="27"/>
      <c r="KGR107" s="27"/>
      <c r="KGS107" s="27"/>
      <c r="KGT107" s="27"/>
      <c r="KGU107" s="27"/>
      <c r="KGV107" s="27"/>
      <c r="KGW107" s="27"/>
      <c r="KGX107" s="27"/>
      <c r="KGY107" s="27"/>
      <c r="KGZ107" s="27"/>
      <c r="KHA107" s="27"/>
      <c r="KHB107" s="27"/>
      <c r="KHC107" s="27"/>
      <c r="KHD107" s="27"/>
      <c r="KHE107" s="27"/>
      <c r="KHF107" s="27"/>
      <c r="KHG107" s="27"/>
      <c r="KHH107" s="27"/>
      <c r="KHI107" s="27"/>
      <c r="KHJ107" s="27"/>
      <c r="KHK107" s="27"/>
      <c r="KHL107" s="27"/>
      <c r="KHM107" s="27"/>
      <c r="KHN107" s="27"/>
      <c r="KHO107" s="27"/>
      <c r="KHP107" s="27"/>
      <c r="KHQ107" s="27"/>
      <c r="KHR107" s="27"/>
      <c r="KHS107" s="27"/>
      <c r="KHT107" s="27"/>
      <c r="KHU107" s="27"/>
      <c r="KHV107" s="27"/>
      <c r="KHW107" s="27"/>
      <c r="KHX107" s="27"/>
      <c r="KHY107" s="27"/>
      <c r="KHZ107" s="27"/>
      <c r="KIA107" s="27"/>
      <c r="KIB107" s="27"/>
      <c r="KIC107" s="27"/>
      <c r="KID107" s="27"/>
      <c r="KIE107" s="27"/>
      <c r="KIF107" s="27"/>
      <c r="KIG107" s="27"/>
      <c r="KIH107" s="27"/>
      <c r="KII107" s="27"/>
      <c r="KIJ107" s="27"/>
      <c r="KIK107" s="27"/>
      <c r="KIL107" s="27"/>
      <c r="KIM107" s="27"/>
      <c r="KIN107" s="27"/>
      <c r="KIO107" s="27"/>
      <c r="KIP107" s="27"/>
      <c r="KIQ107" s="27"/>
      <c r="KIR107" s="27"/>
      <c r="KIS107" s="27"/>
      <c r="KIT107" s="27"/>
      <c r="KIU107" s="27"/>
      <c r="KIV107" s="27"/>
      <c r="KIW107" s="27"/>
      <c r="KIX107" s="27"/>
      <c r="KIY107" s="27"/>
      <c r="KIZ107" s="27"/>
      <c r="KJA107" s="27"/>
      <c r="KJB107" s="27"/>
      <c r="KJC107" s="27"/>
      <c r="KJD107" s="27"/>
      <c r="KJE107" s="27"/>
      <c r="KJF107" s="27"/>
      <c r="KJG107" s="27"/>
      <c r="KJH107" s="27"/>
      <c r="KJI107" s="27"/>
      <c r="KJJ107" s="27"/>
      <c r="KJK107" s="27"/>
      <c r="KJL107" s="27"/>
      <c r="KJM107" s="27"/>
      <c r="KJN107" s="27"/>
      <c r="KJO107" s="27"/>
      <c r="KJP107" s="27"/>
      <c r="KJQ107" s="27"/>
      <c r="KJR107" s="27"/>
      <c r="KJS107" s="27"/>
      <c r="KJT107" s="27"/>
      <c r="KJU107" s="27"/>
      <c r="KJV107" s="27"/>
      <c r="KJW107" s="27"/>
      <c r="KJX107" s="27"/>
      <c r="KJY107" s="27"/>
      <c r="KJZ107" s="27"/>
      <c r="KKA107" s="27"/>
      <c r="KKB107" s="27"/>
      <c r="KKC107" s="27"/>
      <c r="KKD107" s="27"/>
      <c r="KKE107" s="27"/>
      <c r="KKF107" s="27"/>
      <c r="KKG107" s="27"/>
      <c r="KKH107" s="27"/>
      <c r="KKI107" s="27"/>
      <c r="KKJ107" s="27"/>
      <c r="KKK107" s="27"/>
      <c r="KKL107" s="27"/>
      <c r="KKM107" s="27"/>
      <c r="KKN107" s="27"/>
      <c r="KKO107" s="27"/>
      <c r="KKP107" s="27"/>
      <c r="KKQ107" s="27"/>
      <c r="KKR107" s="27"/>
      <c r="KKS107" s="27"/>
      <c r="KKT107" s="27"/>
      <c r="KKU107" s="27"/>
      <c r="KKV107" s="27"/>
      <c r="KKW107" s="27"/>
      <c r="KKX107" s="27"/>
      <c r="KKY107" s="27"/>
      <c r="KKZ107" s="27"/>
      <c r="KLA107" s="27"/>
      <c r="KLB107" s="27"/>
      <c r="KLC107" s="27"/>
      <c r="KLD107" s="27"/>
      <c r="KLE107" s="27"/>
      <c r="KLF107" s="27"/>
      <c r="KLG107" s="27"/>
      <c r="KLH107" s="27"/>
      <c r="KLI107" s="27"/>
      <c r="KLJ107" s="27"/>
      <c r="KLK107" s="27"/>
      <c r="KLL107" s="27"/>
      <c r="KLM107" s="27"/>
      <c r="KLN107" s="27"/>
      <c r="KLO107" s="27"/>
      <c r="KLP107" s="27"/>
      <c r="KLQ107" s="27"/>
      <c r="KLR107" s="27"/>
      <c r="KLS107" s="27"/>
      <c r="KLT107" s="27"/>
      <c r="KLU107" s="27"/>
      <c r="KLV107" s="27"/>
      <c r="KLW107" s="27"/>
      <c r="KLX107" s="27"/>
      <c r="KLY107" s="27"/>
      <c r="KLZ107" s="27"/>
      <c r="KMA107" s="27"/>
      <c r="KMB107" s="27"/>
      <c r="KMC107" s="27"/>
      <c r="KMD107" s="27"/>
      <c r="KME107" s="27"/>
      <c r="KMF107" s="27"/>
      <c r="KMG107" s="27"/>
      <c r="KMH107" s="27"/>
      <c r="KMI107" s="27"/>
      <c r="KMJ107" s="27"/>
      <c r="KMK107" s="27"/>
      <c r="KML107" s="27"/>
      <c r="KMM107" s="27"/>
      <c r="KMN107" s="27"/>
      <c r="KMO107" s="27"/>
      <c r="KMP107" s="27"/>
      <c r="KMQ107" s="27"/>
      <c r="KMR107" s="27"/>
      <c r="KMS107" s="27"/>
      <c r="KMT107" s="27"/>
      <c r="KMU107" s="27"/>
      <c r="KMV107" s="27"/>
      <c r="KMW107" s="27"/>
      <c r="KMX107" s="27"/>
      <c r="KMY107" s="27"/>
      <c r="KMZ107" s="27"/>
      <c r="KNA107" s="27"/>
      <c r="KNB107" s="27"/>
      <c r="KNC107" s="27"/>
      <c r="KND107" s="27"/>
      <c r="KNE107" s="27"/>
      <c r="KNF107" s="27"/>
      <c r="KNG107" s="27"/>
      <c r="KNH107" s="27"/>
      <c r="KNI107" s="27"/>
      <c r="KNJ107" s="27"/>
      <c r="KNK107" s="27"/>
      <c r="KNL107" s="27"/>
      <c r="KNM107" s="27"/>
      <c r="KNN107" s="27"/>
      <c r="KNO107" s="27"/>
      <c r="KNP107" s="27"/>
      <c r="KNQ107" s="27"/>
      <c r="KNR107" s="27"/>
      <c r="KNS107" s="27"/>
      <c r="KNT107" s="27"/>
      <c r="KNU107" s="27"/>
      <c r="KNV107" s="27"/>
      <c r="KNW107" s="27"/>
      <c r="KNX107" s="27"/>
      <c r="KNY107" s="27"/>
      <c r="KNZ107" s="27"/>
      <c r="KOA107" s="27"/>
      <c r="KOB107" s="27"/>
      <c r="KOC107" s="27"/>
      <c r="KOD107" s="27"/>
      <c r="KOE107" s="27"/>
      <c r="KOF107" s="27"/>
      <c r="KOG107" s="27"/>
      <c r="KOH107" s="27"/>
      <c r="KOI107" s="27"/>
      <c r="KOJ107" s="27"/>
      <c r="KOK107" s="27"/>
      <c r="KOL107" s="27"/>
      <c r="KOM107" s="27"/>
      <c r="KON107" s="27"/>
      <c r="KOO107" s="27"/>
      <c r="KOP107" s="27"/>
      <c r="KOQ107" s="27"/>
      <c r="KOR107" s="27"/>
      <c r="KOS107" s="27"/>
      <c r="KOT107" s="27"/>
      <c r="KOU107" s="27"/>
      <c r="KOV107" s="27"/>
      <c r="KOW107" s="27"/>
      <c r="KOX107" s="27"/>
      <c r="KOY107" s="27"/>
      <c r="KOZ107" s="27"/>
      <c r="KPA107" s="27"/>
      <c r="KPB107" s="27"/>
      <c r="KPC107" s="27"/>
      <c r="KPD107" s="27"/>
      <c r="KPE107" s="27"/>
      <c r="KPF107" s="27"/>
      <c r="KPG107" s="27"/>
      <c r="KPH107" s="27"/>
      <c r="KPI107" s="27"/>
      <c r="KPJ107" s="27"/>
      <c r="KPK107" s="27"/>
      <c r="KPL107" s="27"/>
      <c r="KPM107" s="27"/>
      <c r="KPN107" s="27"/>
      <c r="KPO107" s="27"/>
      <c r="KPP107" s="27"/>
      <c r="KPQ107" s="27"/>
      <c r="KPR107" s="27"/>
      <c r="KPS107" s="27"/>
      <c r="KPT107" s="27"/>
      <c r="KPU107" s="27"/>
      <c r="KPV107" s="27"/>
      <c r="KPW107" s="27"/>
      <c r="KPX107" s="27"/>
      <c r="KPY107" s="27"/>
      <c r="KPZ107" s="27"/>
      <c r="KQA107" s="27"/>
      <c r="KQB107" s="27"/>
      <c r="KQC107" s="27"/>
      <c r="KQD107" s="27"/>
      <c r="KQE107" s="27"/>
      <c r="KQF107" s="27"/>
      <c r="KQG107" s="27"/>
      <c r="KQH107" s="27"/>
      <c r="KQI107" s="27"/>
      <c r="KQJ107" s="27"/>
      <c r="KQK107" s="27"/>
      <c r="KQL107" s="27"/>
      <c r="KQM107" s="27"/>
      <c r="KQN107" s="27"/>
      <c r="KQO107" s="27"/>
      <c r="KQP107" s="27"/>
      <c r="KQQ107" s="27"/>
      <c r="KQR107" s="27"/>
      <c r="KQS107" s="27"/>
      <c r="KQT107" s="27"/>
      <c r="KQU107" s="27"/>
      <c r="KQV107" s="27"/>
      <c r="KQW107" s="27"/>
      <c r="KQX107" s="27"/>
      <c r="KQY107" s="27"/>
      <c r="KQZ107" s="27"/>
      <c r="KRA107" s="27"/>
      <c r="KRB107" s="27"/>
      <c r="KRC107" s="27"/>
      <c r="KRD107" s="27"/>
      <c r="KRE107" s="27"/>
      <c r="KRF107" s="27"/>
      <c r="KRG107" s="27"/>
      <c r="KRH107" s="27"/>
      <c r="KRI107" s="27"/>
      <c r="KRJ107" s="27"/>
      <c r="KRK107" s="27"/>
      <c r="KRL107" s="27"/>
      <c r="KRM107" s="27"/>
      <c r="KRN107" s="27"/>
      <c r="KRO107" s="27"/>
      <c r="KRP107" s="27"/>
      <c r="KRQ107" s="27"/>
      <c r="KRR107" s="27"/>
      <c r="KRS107" s="27"/>
      <c r="KRT107" s="27"/>
      <c r="KRU107" s="27"/>
      <c r="KRV107" s="27"/>
      <c r="KRW107" s="27"/>
      <c r="KRX107" s="27"/>
      <c r="KRY107" s="27"/>
      <c r="KRZ107" s="27"/>
      <c r="KSA107" s="27"/>
      <c r="KSB107" s="27"/>
      <c r="KSC107" s="27"/>
      <c r="KSD107" s="27"/>
      <c r="KSE107" s="27"/>
      <c r="KSF107" s="27"/>
      <c r="KSG107" s="27"/>
      <c r="KSH107" s="27"/>
      <c r="KSI107" s="27"/>
      <c r="KSJ107" s="27"/>
      <c r="KSK107" s="27"/>
      <c r="KSL107" s="27"/>
      <c r="KSM107" s="27"/>
      <c r="KSN107" s="27"/>
      <c r="KSO107" s="27"/>
      <c r="KSP107" s="27"/>
      <c r="KSQ107" s="27"/>
      <c r="KSR107" s="27"/>
      <c r="KSS107" s="27"/>
      <c r="KST107" s="27"/>
      <c r="KSU107" s="27"/>
      <c r="KSV107" s="27"/>
      <c r="KSW107" s="27"/>
      <c r="KSX107" s="27"/>
      <c r="KSY107" s="27"/>
      <c r="KSZ107" s="27"/>
      <c r="KTA107" s="27"/>
      <c r="KTB107" s="27"/>
      <c r="KTC107" s="27"/>
      <c r="KTD107" s="27"/>
      <c r="KTE107" s="27"/>
      <c r="KTF107" s="27"/>
      <c r="KTG107" s="27"/>
      <c r="KTH107" s="27"/>
      <c r="KTI107" s="27"/>
      <c r="KTJ107" s="27"/>
      <c r="KTK107" s="27"/>
      <c r="KTL107" s="27"/>
      <c r="KTM107" s="27"/>
      <c r="KTN107" s="27"/>
      <c r="KTO107" s="27"/>
      <c r="KTP107" s="27"/>
      <c r="KTQ107" s="27"/>
      <c r="KTR107" s="27"/>
      <c r="KTS107" s="27"/>
      <c r="KTT107" s="27"/>
      <c r="KTU107" s="27"/>
      <c r="KTV107" s="27"/>
      <c r="KTW107" s="27"/>
      <c r="KTX107" s="27"/>
      <c r="KTY107" s="27"/>
      <c r="KTZ107" s="27"/>
      <c r="KUA107" s="27"/>
      <c r="KUB107" s="27"/>
      <c r="KUC107" s="27"/>
      <c r="KUD107" s="27"/>
      <c r="KUE107" s="27"/>
      <c r="KUF107" s="27"/>
      <c r="KUG107" s="27"/>
      <c r="KUH107" s="27"/>
      <c r="KUI107" s="27"/>
      <c r="KUJ107" s="27"/>
      <c r="KUK107" s="27"/>
      <c r="KUL107" s="27"/>
      <c r="KUM107" s="27"/>
      <c r="KUN107" s="27"/>
      <c r="KUO107" s="27"/>
      <c r="KUP107" s="27"/>
      <c r="KUQ107" s="27"/>
      <c r="KUR107" s="27"/>
      <c r="KUS107" s="27"/>
      <c r="KUT107" s="27"/>
      <c r="KUU107" s="27"/>
      <c r="KUV107" s="27"/>
      <c r="KUW107" s="27"/>
      <c r="KUX107" s="27"/>
      <c r="KUY107" s="27"/>
      <c r="KUZ107" s="27"/>
      <c r="KVA107" s="27"/>
      <c r="KVB107" s="27"/>
      <c r="KVC107" s="27"/>
      <c r="KVD107" s="27"/>
      <c r="KVE107" s="27"/>
      <c r="KVF107" s="27"/>
      <c r="KVG107" s="27"/>
      <c r="KVH107" s="27"/>
      <c r="KVI107" s="27"/>
      <c r="KVJ107" s="27"/>
      <c r="KVK107" s="27"/>
      <c r="KVL107" s="27"/>
      <c r="KVM107" s="27"/>
      <c r="KVN107" s="27"/>
      <c r="KVO107" s="27"/>
      <c r="KVP107" s="27"/>
      <c r="KVQ107" s="27"/>
      <c r="KVR107" s="27"/>
      <c r="KVS107" s="27"/>
      <c r="KVT107" s="27"/>
      <c r="KVU107" s="27"/>
      <c r="KVV107" s="27"/>
      <c r="KVW107" s="27"/>
      <c r="KVX107" s="27"/>
      <c r="KVY107" s="27"/>
      <c r="KVZ107" s="27"/>
      <c r="KWA107" s="27"/>
      <c r="KWB107" s="27"/>
      <c r="KWC107" s="27"/>
      <c r="KWD107" s="27"/>
      <c r="KWE107" s="27"/>
      <c r="KWF107" s="27"/>
      <c r="KWG107" s="27"/>
      <c r="KWH107" s="27"/>
      <c r="KWI107" s="27"/>
      <c r="KWJ107" s="27"/>
      <c r="KWK107" s="27"/>
      <c r="KWL107" s="27"/>
      <c r="KWM107" s="27"/>
      <c r="KWN107" s="27"/>
      <c r="KWO107" s="27"/>
      <c r="KWP107" s="27"/>
      <c r="KWQ107" s="27"/>
      <c r="KWR107" s="27"/>
      <c r="KWS107" s="27"/>
      <c r="KWT107" s="27"/>
      <c r="KWU107" s="27"/>
      <c r="KWV107" s="27"/>
      <c r="KWW107" s="27"/>
      <c r="KWX107" s="27"/>
      <c r="KWY107" s="27"/>
      <c r="KWZ107" s="27"/>
      <c r="KXA107" s="27"/>
      <c r="KXB107" s="27"/>
      <c r="KXC107" s="27"/>
      <c r="KXD107" s="27"/>
      <c r="KXE107" s="27"/>
      <c r="KXF107" s="27"/>
      <c r="KXG107" s="27"/>
      <c r="KXH107" s="27"/>
      <c r="KXI107" s="27"/>
      <c r="KXJ107" s="27"/>
      <c r="KXK107" s="27"/>
      <c r="KXL107" s="27"/>
      <c r="KXM107" s="27"/>
      <c r="KXN107" s="27"/>
      <c r="KXO107" s="27"/>
      <c r="KXP107" s="27"/>
      <c r="KXQ107" s="27"/>
      <c r="KXR107" s="27"/>
      <c r="KXS107" s="27"/>
      <c r="KXT107" s="27"/>
      <c r="KXU107" s="27"/>
      <c r="KXV107" s="27"/>
      <c r="KXW107" s="27"/>
      <c r="KXX107" s="27"/>
      <c r="KXY107" s="27"/>
      <c r="KXZ107" s="27"/>
      <c r="KYA107" s="27"/>
      <c r="KYB107" s="27"/>
      <c r="KYC107" s="27"/>
      <c r="KYD107" s="27"/>
      <c r="KYE107" s="27"/>
      <c r="KYF107" s="27"/>
    </row>
    <row r="108" spans="1:8092" ht="26" customHeight="1" x14ac:dyDescent="0.35">
      <c r="A108" s="182" t="s">
        <v>144</v>
      </c>
      <c r="B108" s="257" t="s">
        <v>17</v>
      </c>
      <c r="C108" s="174">
        <f>J108</f>
        <v>2</v>
      </c>
      <c r="D108" s="56">
        <f>K108</f>
        <v>0</v>
      </c>
      <c r="E108" s="262"/>
      <c r="F108" s="263"/>
      <c r="G108" s="341"/>
      <c r="I108" s="93">
        <v>2</v>
      </c>
      <c r="J108" s="88">
        <f t="shared" si="6"/>
        <v>2</v>
      </c>
      <c r="K108" s="85">
        <f>IF(B108="Yes",J108,0)</f>
        <v>0</v>
      </c>
    </row>
    <row r="109" spans="1:8092" ht="26" customHeight="1" x14ac:dyDescent="0.35">
      <c r="A109" s="330" t="s">
        <v>145</v>
      </c>
      <c r="B109" s="257" t="s">
        <v>17</v>
      </c>
      <c r="C109" s="174">
        <f>J109</f>
        <v>1</v>
      </c>
      <c r="D109" s="56">
        <f>K109</f>
        <v>0</v>
      </c>
      <c r="E109" s="262"/>
      <c r="F109" s="263"/>
      <c r="G109" s="341"/>
      <c r="I109" s="93">
        <v>1</v>
      </c>
      <c r="J109" s="88">
        <f t="shared" si="6"/>
        <v>1</v>
      </c>
      <c r="K109" s="85">
        <f>IF(B109="Yes",J109,0)</f>
        <v>0</v>
      </c>
    </row>
    <row r="110" spans="1:8092" ht="26" customHeight="1" x14ac:dyDescent="0.35">
      <c r="A110" s="319" t="s">
        <v>146</v>
      </c>
      <c r="B110" s="257" t="s">
        <v>86</v>
      </c>
      <c r="C110" s="174"/>
      <c r="D110" s="56"/>
      <c r="E110" s="262"/>
      <c r="F110" s="263"/>
      <c r="G110" s="341"/>
      <c r="I110" s="93"/>
      <c r="J110" s="88">
        <f t="shared" si="6"/>
        <v>0</v>
      </c>
      <c r="K110" s="85"/>
    </row>
    <row r="111" spans="1:8092" ht="26" customHeight="1" x14ac:dyDescent="0.35">
      <c r="A111" s="324" t="s">
        <v>147</v>
      </c>
      <c r="B111" s="257" t="s">
        <v>17</v>
      </c>
      <c r="C111" s="174">
        <f t="shared" ref="C111:D113" si="7">J111</f>
        <v>2</v>
      </c>
      <c r="D111" s="56">
        <f t="shared" si="7"/>
        <v>0</v>
      </c>
      <c r="E111" s="262"/>
      <c r="F111" s="263"/>
      <c r="G111" s="341"/>
      <c r="H111" s="35"/>
      <c r="I111" s="93">
        <v>2</v>
      </c>
      <c r="J111" s="88">
        <f t="shared" si="6"/>
        <v>2</v>
      </c>
      <c r="K111" s="85">
        <f>IF(B111="Yes",J111,0)</f>
        <v>0</v>
      </c>
    </row>
    <row r="112" spans="1:8092" ht="26" customHeight="1" x14ac:dyDescent="0.35">
      <c r="A112" s="324" t="s">
        <v>148</v>
      </c>
      <c r="B112" s="257" t="s">
        <v>17</v>
      </c>
      <c r="C112" s="174">
        <f t="shared" si="7"/>
        <v>1</v>
      </c>
      <c r="D112" s="56">
        <f t="shared" si="7"/>
        <v>0</v>
      </c>
      <c r="E112" s="262"/>
      <c r="F112" s="263"/>
      <c r="G112" s="341"/>
      <c r="I112" s="93">
        <v>1</v>
      </c>
      <c r="J112" s="88">
        <f t="shared" si="6"/>
        <v>1</v>
      </c>
      <c r="K112" s="85">
        <f>IF(B112="Yes",J112,0)</f>
        <v>0</v>
      </c>
    </row>
    <row r="113" spans="1:11" ht="26" customHeight="1" x14ac:dyDescent="0.35">
      <c r="A113" s="324" t="s">
        <v>150</v>
      </c>
      <c r="B113" s="257" t="s">
        <v>17</v>
      </c>
      <c r="C113" s="174">
        <f t="shared" si="7"/>
        <v>0.5</v>
      </c>
      <c r="D113" s="56">
        <f t="shared" si="7"/>
        <v>0</v>
      </c>
      <c r="E113" s="262"/>
      <c r="F113" s="263"/>
      <c r="G113" s="341"/>
      <c r="I113" s="93">
        <v>0.5</v>
      </c>
      <c r="J113" s="88">
        <f t="shared" si="6"/>
        <v>0.5</v>
      </c>
      <c r="K113" s="85">
        <f>IF(B113="Yes",J113,0)</f>
        <v>0</v>
      </c>
    </row>
    <row r="114" spans="1:11" ht="26" customHeight="1" x14ac:dyDescent="0.35">
      <c r="A114" s="319" t="s">
        <v>146</v>
      </c>
      <c r="B114" s="257" t="s">
        <v>86</v>
      </c>
      <c r="C114" s="174"/>
      <c r="D114" s="56"/>
      <c r="E114" s="262"/>
      <c r="F114" s="263"/>
      <c r="G114" s="341"/>
      <c r="I114" s="93"/>
      <c r="J114" s="88">
        <f t="shared" si="6"/>
        <v>0</v>
      </c>
      <c r="K114" s="85"/>
    </row>
    <row r="115" spans="1:11" ht="26" customHeight="1" x14ac:dyDescent="0.35">
      <c r="A115" s="330" t="s">
        <v>151</v>
      </c>
      <c r="B115" s="257" t="s">
        <v>17</v>
      </c>
      <c r="C115" s="174">
        <f t="shared" ref="C115:D120" si="8">J115</f>
        <v>0.5</v>
      </c>
      <c r="D115" s="56">
        <f t="shared" si="8"/>
        <v>0</v>
      </c>
      <c r="E115" s="262"/>
      <c r="F115" s="263"/>
      <c r="G115" s="341"/>
      <c r="I115" s="93">
        <v>0.5</v>
      </c>
      <c r="J115" s="88">
        <f t="shared" si="6"/>
        <v>0.5</v>
      </c>
      <c r="K115" s="85">
        <f t="shared" ref="K115:K120" si="9">IF(B115="Yes",J115,0)</f>
        <v>0</v>
      </c>
    </row>
    <row r="116" spans="1:11" ht="26" customHeight="1" x14ac:dyDescent="0.35">
      <c r="A116" s="182" t="s">
        <v>392</v>
      </c>
      <c r="B116" s="257" t="s">
        <v>17</v>
      </c>
      <c r="C116" s="174">
        <f t="shared" si="8"/>
        <v>0.5</v>
      </c>
      <c r="D116" s="56">
        <f t="shared" si="8"/>
        <v>0</v>
      </c>
      <c r="E116" s="262"/>
      <c r="F116" s="263"/>
      <c r="G116" s="341"/>
      <c r="I116" s="93">
        <v>0.5</v>
      </c>
      <c r="J116" s="88">
        <f t="shared" si="6"/>
        <v>0.5</v>
      </c>
      <c r="K116" s="85">
        <f t="shared" si="9"/>
        <v>0</v>
      </c>
    </row>
    <row r="117" spans="1:11" ht="26" customHeight="1" x14ac:dyDescent="0.35">
      <c r="A117" s="225" t="s">
        <v>152</v>
      </c>
      <c r="B117" s="257" t="s">
        <v>17</v>
      </c>
      <c r="C117" s="174">
        <f t="shared" si="8"/>
        <v>0.5</v>
      </c>
      <c r="D117" s="56">
        <f t="shared" si="8"/>
        <v>0</v>
      </c>
      <c r="E117" s="262"/>
      <c r="F117" s="263"/>
      <c r="G117" s="341"/>
      <c r="I117" s="93">
        <v>0.5</v>
      </c>
      <c r="J117" s="88">
        <f t="shared" si="6"/>
        <v>0.5</v>
      </c>
      <c r="K117" s="85">
        <f t="shared" si="9"/>
        <v>0</v>
      </c>
    </row>
    <row r="118" spans="1:11" ht="26" customHeight="1" x14ac:dyDescent="0.35">
      <c r="A118" s="187" t="s">
        <v>153</v>
      </c>
      <c r="B118" s="257" t="s">
        <v>17</v>
      </c>
      <c r="C118" s="174">
        <f t="shared" si="8"/>
        <v>0.5</v>
      </c>
      <c r="D118" s="56">
        <f t="shared" si="8"/>
        <v>0</v>
      </c>
      <c r="E118" s="262"/>
      <c r="F118" s="263"/>
      <c r="G118" s="341"/>
      <c r="I118" s="93">
        <v>0.5</v>
      </c>
      <c r="J118" s="88">
        <f>IF(B118="N/A",0,I118)</f>
        <v>0.5</v>
      </c>
      <c r="K118" s="85">
        <f t="shared" si="9"/>
        <v>0</v>
      </c>
    </row>
    <row r="119" spans="1:11" ht="26" customHeight="1" x14ac:dyDescent="0.35">
      <c r="A119" s="203" t="s">
        <v>154</v>
      </c>
      <c r="B119" s="257" t="s">
        <v>17</v>
      </c>
      <c r="C119" s="174">
        <f t="shared" si="8"/>
        <v>0.5</v>
      </c>
      <c r="D119" s="56">
        <f t="shared" si="8"/>
        <v>0</v>
      </c>
      <c r="E119" s="262"/>
      <c r="F119" s="263"/>
      <c r="G119" s="341"/>
      <c r="I119" s="93">
        <v>0.5</v>
      </c>
      <c r="J119" s="88">
        <f>IF(B119="N/A",0,I119)</f>
        <v>0.5</v>
      </c>
      <c r="K119" s="85">
        <f t="shared" si="9"/>
        <v>0</v>
      </c>
    </row>
    <row r="120" spans="1:11" ht="26" customHeight="1" x14ac:dyDescent="0.35">
      <c r="A120" s="204" t="s">
        <v>155</v>
      </c>
      <c r="B120" s="257" t="s">
        <v>17</v>
      </c>
      <c r="C120" s="174">
        <f t="shared" si="8"/>
        <v>0.5</v>
      </c>
      <c r="D120" s="56">
        <f t="shared" si="8"/>
        <v>0</v>
      </c>
      <c r="E120" s="262"/>
      <c r="F120" s="263"/>
      <c r="G120" s="341"/>
      <c r="I120" s="93">
        <v>0.5</v>
      </c>
      <c r="J120" s="88">
        <f>IF(B120="N/A",0,I120)</f>
        <v>0.5</v>
      </c>
      <c r="K120" s="85">
        <f t="shared" si="9"/>
        <v>0</v>
      </c>
    </row>
    <row r="121" spans="1:11" ht="26" customHeight="1" x14ac:dyDescent="0.35">
      <c r="A121" s="195" t="s">
        <v>156</v>
      </c>
      <c r="B121" s="432"/>
      <c r="C121" s="55"/>
      <c r="D121" s="56"/>
      <c r="E121" s="276"/>
      <c r="F121" s="277"/>
      <c r="G121" s="341" t="s">
        <v>345</v>
      </c>
      <c r="H121" s="35"/>
      <c r="I121" s="85"/>
      <c r="J121" s="88"/>
      <c r="K121" s="85"/>
    </row>
    <row r="122" spans="1:11" ht="26" customHeight="1" x14ac:dyDescent="0.35">
      <c r="A122" s="320" t="s">
        <v>202</v>
      </c>
      <c r="B122" s="242" t="s">
        <v>17</v>
      </c>
      <c r="C122" s="55">
        <f>J122</f>
        <v>2</v>
      </c>
      <c r="D122" s="56">
        <f>K122</f>
        <v>0</v>
      </c>
      <c r="E122" s="262"/>
      <c r="F122" s="263"/>
      <c r="G122" s="341" t="s">
        <v>360</v>
      </c>
      <c r="H122" s="35"/>
      <c r="I122" s="85">
        <v>2</v>
      </c>
      <c r="J122" s="88">
        <f>IF(B122="N/A",0,I122)</f>
        <v>2</v>
      </c>
      <c r="K122" s="85">
        <f>IF(B122="Yes",J122,0)</f>
        <v>0</v>
      </c>
    </row>
    <row r="123" spans="1:11" ht="26" customHeight="1" x14ac:dyDescent="0.35">
      <c r="A123" s="205" t="s">
        <v>157</v>
      </c>
      <c r="B123" s="242" t="s">
        <v>17</v>
      </c>
      <c r="C123" s="55">
        <f>J123</f>
        <v>3</v>
      </c>
      <c r="D123" s="56">
        <f>K123</f>
        <v>0</v>
      </c>
      <c r="E123" s="262"/>
      <c r="F123" s="263"/>
      <c r="G123" s="341" t="s">
        <v>346</v>
      </c>
      <c r="H123" s="170"/>
      <c r="I123" s="306">
        <v>3</v>
      </c>
      <c r="J123" s="302">
        <f>IF(B123="N/A",0,I123)</f>
        <v>3</v>
      </c>
      <c r="K123" s="306" cm="1">
        <f t="array" ref="K123">_xlfn.IFS(B123="Yes – Biodiverse green roof",J123,B123="Yes – Extensive green roof",2,B123="Select from dropdown menu",0,B123="Yes – Intensive green roof",1,B123="No",0,B123="N/A",0)</f>
        <v>0</v>
      </c>
    </row>
    <row r="124" spans="1:11" ht="26" customHeight="1" x14ac:dyDescent="0.35">
      <c r="A124" s="319" t="s">
        <v>146</v>
      </c>
      <c r="B124" s="231" t="s">
        <v>86</v>
      </c>
      <c r="C124" s="174"/>
      <c r="D124" s="56"/>
      <c r="E124" s="262"/>
      <c r="F124" s="263"/>
      <c r="G124" s="341"/>
      <c r="H124" s="170"/>
      <c r="I124" s="306"/>
      <c r="J124" s="302"/>
      <c r="K124" s="306"/>
    </row>
    <row r="125" spans="1:11" ht="26" customHeight="1" x14ac:dyDescent="0.35">
      <c r="A125" s="220" t="s">
        <v>158</v>
      </c>
      <c r="B125" s="314" t="s">
        <v>17</v>
      </c>
      <c r="C125" s="55">
        <f>J125</f>
        <v>1</v>
      </c>
      <c r="D125" s="56">
        <f>K125</f>
        <v>0</v>
      </c>
      <c r="E125" s="288"/>
      <c r="F125" s="289"/>
      <c r="G125" s="341"/>
      <c r="H125" s="170"/>
      <c r="I125" s="306">
        <v>1</v>
      </c>
      <c r="J125" s="302">
        <f>IF(B125="N/A (e.g. not technically feasible/roof plate area less than 100sqm)",0,I125)</f>
        <v>1</v>
      </c>
      <c r="K125" s="306" cm="1">
        <f t="array" ref="K125">_xlfn.IFS(B125="Yes",J125,B125="No – feasible/feasibility not assessed",0,B125="N/A (e.g. not technically feasible/roof plate area less than 100sqm)",0,B125="N/A",0,B125="Select from dropdown menu",0)</f>
        <v>0</v>
      </c>
    </row>
    <row r="126" spans="1:11" ht="26" customHeight="1" x14ac:dyDescent="0.35">
      <c r="A126" s="195" t="s">
        <v>159</v>
      </c>
      <c r="B126" s="247"/>
      <c r="C126" s="421"/>
      <c r="D126" s="420"/>
      <c r="E126" s="262"/>
      <c r="F126" s="278"/>
      <c r="G126" s="341" t="s">
        <v>408</v>
      </c>
      <c r="H126" s="170"/>
      <c r="I126" s="322"/>
      <c r="J126" s="323"/>
      <c r="K126" s="322"/>
    </row>
    <row r="127" spans="1:11" ht="26" customHeight="1" x14ac:dyDescent="0.35">
      <c r="A127" s="182" t="s">
        <v>160</v>
      </c>
      <c r="B127" s="242" t="s">
        <v>17</v>
      </c>
      <c r="C127" s="55">
        <f>J127</f>
        <v>1</v>
      </c>
      <c r="D127" s="56">
        <f>K127</f>
        <v>0</v>
      </c>
      <c r="E127" s="262"/>
      <c r="F127" s="263"/>
      <c r="G127" s="341"/>
      <c r="I127" s="309">
        <v>1</v>
      </c>
      <c r="J127" s="302">
        <f>IF(B127="N/A",0,I127)</f>
        <v>1</v>
      </c>
      <c r="K127" s="306">
        <f>IF(B127="Yes",J127,0)</f>
        <v>0</v>
      </c>
    </row>
    <row r="128" spans="1:11" ht="26" customHeight="1" x14ac:dyDescent="0.35">
      <c r="A128" s="206" t="s">
        <v>161</v>
      </c>
      <c r="B128" s="242" t="s">
        <v>86</v>
      </c>
      <c r="C128" s="421"/>
      <c r="D128" s="420"/>
      <c r="E128" s="262"/>
      <c r="F128" s="278"/>
      <c r="G128" s="341"/>
      <c r="I128" s="309"/>
      <c r="J128" s="302"/>
      <c r="K128" s="306"/>
    </row>
    <row r="129" spans="1:11" ht="26" customHeight="1" thickBot="1" x14ac:dyDescent="0.4">
      <c r="A129" s="220" t="s">
        <v>162</v>
      </c>
      <c r="B129" s="231" t="s">
        <v>17</v>
      </c>
      <c r="C129" s="174">
        <f>J129</f>
        <v>2</v>
      </c>
      <c r="D129" s="56">
        <f>K129</f>
        <v>0</v>
      </c>
      <c r="E129" s="262"/>
      <c r="F129" s="278"/>
      <c r="G129" s="341"/>
      <c r="I129" s="309">
        <v>2</v>
      </c>
      <c r="J129" s="302">
        <f>IF(B129="N/A (e.g. internal works only)",0,I129)</f>
        <v>2</v>
      </c>
      <c r="K129" s="306" cm="1">
        <f t="array" ref="K129">_xlfn.IFS(B129="Yes",J129,B129="No",0,B129="Select from dropdown menu",0,B129="N/A (e.g. internal works only)",0,B129="Select from dropdown menu",0,B129="N/A",0)</f>
        <v>0</v>
      </c>
    </row>
    <row r="130" spans="1:11" ht="15" customHeight="1" x14ac:dyDescent="0.35">
      <c r="A130" s="19"/>
      <c r="B130" s="245"/>
      <c r="C130" s="137" t="s">
        <v>92</v>
      </c>
      <c r="D130" s="138"/>
      <c r="E130" s="260"/>
      <c r="F130" s="261"/>
      <c r="G130" s="349"/>
      <c r="H130" s="9"/>
      <c r="I130" s="88"/>
      <c r="J130" s="88"/>
      <c r="K130" s="85"/>
    </row>
    <row r="131" spans="1:11" ht="40.25" customHeight="1" x14ac:dyDescent="0.35">
      <c r="A131" s="191" t="s">
        <v>93</v>
      </c>
      <c r="B131" s="239" t="s">
        <v>94</v>
      </c>
      <c r="C131" s="139">
        <f>SUM(C104:C129)</f>
        <v>22.5</v>
      </c>
      <c r="D131" s="140">
        <f>SUM(D104:D130)</f>
        <v>0</v>
      </c>
      <c r="E131" s="260"/>
      <c r="F131" s="261"/>
      <c r="G131" s="356"/>
      <c r="H131" s="27"/>
      <c r="I131" s="88"/>
      <c r="J131" s="88"/>
      <c r="K131" s="85"/>
    </row>
    <row r="132" spans="1:11" ht="15" customHeight="1" thickBot="1" x14ac:dyDescent="0.4">
      <c r="A132" s="72"/>
      <c r="B132" s="240"/>
      <c r="C132" s="141" t="s">
        <v>95</v>
      </c>
      <c r="D132" s="162">
        <f>_xlfn.PERCENTOF(D131,C131)</f>
        <v>0</v>
      </c>
      <c r="E132" s="272"/>
      <c r="F132" s="273"/>
      <c r="G132" s="344"/>
      <c r="I132" s="88"/>
      <c r="J132" s="88"/>
      <c r="K132" s="88"/>
    </row>
    <row r="133" spans="1:11" ht="40.25" customHeight="1" x14ac:dyDescent="0.35">
      <c r="A133" s="109" t="s">
        <v>163</v>
      </c>
      <c r="B133" s="241"/>
      <c r="C133" s="79"/>
      <c r="D133" s="77"/>
      <c r="E133" s="471"/>
      <c r="F133" s="472"/>
      <c r="G133" s="449"/>
      <c r="H133" s="9"/>
      <c r="I133" s="88"/>
      <c r="J133" s="88"/>
      <c r="K133" s="85"/>
    </row>
    <row r="134" spans="1:11" ht="46.5" x14ac:dyDescent="0.35">
      <c r="A134" s="185" t="s">
        <v>208</v>
      </c>
      <c r="B134" s="252" t="s">
        <v>17</v>
      </c>
      <c r="C134" s="55">
        <f t="shared" ref="C134:D136" si="10">J134</f>
        <v>3</v>
      </c>
      <c r="D134" s="56">
        <f t="shared" si="10"/>
        <v>0</v>
      </c>
      <c r="E134" s="262"/>
      <c r="F134" s="263"/>
      <c r="G134" s="341" t="s">
        <v>347</v>
      </c>
      <c r="I134" s="88">
        <v>3</v>
      </c>
      <c r="J134" s="88">
        <f>IF(B134="N/A",0,I134)</f>
        <v>3</v>
      </c>
      <c r="K134" s="85">
        <f>IF(B134="Yes",J134,0)</f>
        <v>0</v>
      </c>
    </row>
    <row r="135" spans="1:11" ht="31" x14ac:dyDescent="0.35">
      <c r="A135" s="185" t="s">
        <v>165</v>
      </c>
      <c r="B135" s="252" t="s">
        <v>17</v>
      </c>
      <c r="C135" s="55">
        <f t="shared" si="10"/>
        <v>2</v>
      </c>
      <c r="D135" s="56">
        <f t="shared" si="10"/>
        <v>0</v>
      </c>
      <c r="E135" s="262"/>
      <c r="F135" s="263"/>
      <c r="G135" s="341" t="s">
        <v>348</v>
      </c>
      <c r="I135" s="88">
        <v>2</v>
      </c>
      <c r="J135" s="88">
        <f>IF(B135="N/A",0,I135)</f>
        <v>2</v>
      </c>
      <c r="K135" s="85">
        <f>IF(B135="Yes",J135,0)</f>
        <v>0</v>
      </c>
    </row>
    <row r="136" spans="1:11" ht="31.5" thickBot="1" x14ac:dyDescent="0.4">
      <c r="A136" s="315" t="s">
        <v>204</v>
      </c>
      <c r="B136" s="252" t="s">
        <v>17</v>
      </c>
      <c r="C136" s="55">
        <f t="shared" si="10"/>
        <v>1</v>
      </c>
      <c r="D136" s="56">
        <f t="shared" si="10"/>
        <v>0</v>
      </c>
      <c r="E136" s="262"/>
      <c r="F136" s="263"/>
      <c r="G136" s="341" t="s">
        <v>356</v>
      </c>
      <c r="H136" s="35"/>
      <c r="I136" s="85">
        <v>1</v>
      </c>
      <c r="J136" s="88">
        <f>IF(B136="N/A",0,I136)</f>
        <v>1</v>
      </c>
      <c r="K136" s="85">
        <f>IF(B136="Yes",J136,0)</f>
        <v>0</v>
      </c>
    </row>
    <row r="137" spans="1:11" ht="15" customHeight="1" x14ac:dyDescent="0.35">
      <c r="A137" s="20"/>
      <c r="B137" s="255"/>
      <c r="C137" s="137" t="s">
        <v>92</v>
      </c>
      <c r="D137" s="138"/>
      <c r="E137" s="274"/>
      <c r="F137" s="275"/>
      <c r="G137" s="341"/>
      <c r="H137" s="35"/>
      <c r="I137" s="85"/>
      <c r="J137" s="88"/>
      <c r="K137" s="85"/>
    </row>
    <row r="138" spans="1:11" ht="40.25" customHeight="1" x14ac:dyDescent="0.35">
      <c r="A138" s="191" t="s">
        <v>93</v>
      </c>
      <c r="B138" s="239" t="s">
        <v>94</v>
      </c>
      <c r="C138" s="139">
        <f>SUM(C134:C136)</f>
        <v>6</v>
      </c>
      <c r="D138" s="140">
        <f>SUM(D134:D137)</f>
        <v>0</v>
      </c>
      <c r="E138" s="260"/>
      <c r="F138" s="261"/>
      <c r="G138" s="356"/>
      <c r="H138" s="27"/>
      <c r="I138" s="88"/>
      <c r="J138" s="88"/>
      <c r="K138" s="88"/>
    </row>
    <row r="139" spans="1:11" ht="15" customHeight="1" thickBot="1" x14ac:dyDescent="0.4">
      <c r="A139" s="72"/>
      <c r="B139" s="240"/>
      <c r="C139" s="141" t="s">
        <v>95</v>
      </c>
      <c r="D139" s="162">
        <f>_xlfn.PERCENTOF(D138,C138)</f>
        <v>0</v>
      </c>
      <c r="E139" s="272"/>
      <c r="F139" s="273"/>
      <c r="G139" s="344"/>
      <c r="I139" s="88"/>
      <c r="J139" s="88"/>
      <c r="K139" s="88"/>
    </row>
    <row r="140" spans="1:11" ht="40.25" customHeight="1" x14ac:dyDescent="0.35">
      <c r="A140" s="109" t="s">
        <v>168</v>
      </c>
      <c r="B140" s="241"/>
      <c r="C140" s="79"/>
      <c r="D140" s="77"/>
      <c r="E140" s="471"/>
      <c r="F140" s="472"/>
      <c r="G140" s="449"/>
      <c r="H140" s="9"/>
      <c r="I140" s="88"/>
      <c r="J140" s="88"/>
      <c r="K140" s="88"/>
    </row>
    <row r="141" spans="1:11" ht="26" customHeight="1" x14ac:dyDescent="0.35">
      <c r="A141" s="207" t="s">
        <v>169</v>
      </c>
      <c r="B141" s="231" t="s">
        <v>17</v>
      </c>
      <c r="C141" s="55">
        <f t="shared" ref="C141:D143" si="11">J141</f>
        <v>2</v>
      </c>
      <c r="D141" s="56">
        <f t="shared" si="11"/>
        <v>0</v>
      </c>
      <c r="E141" s="262"/>
      <c r="F141" s="263"/>
      <c r="G141" s="341" t="s">
        <v>350</v>
      </c>
      <c r="I141" s="302">
        <v>2</v>
      </c>
      <c r="J141" s="302">
        <f>IF(B141="N/A",0,I141)</f>
        <v>2</v>
      </c>
      <c r="K141" s="306">
        <f>IF(B141="Yes",J141,0)</f>
        <v>0</v>
      </c>
    </row>
    <row r="142" spans="1:11" ht="26" customHeight="1" x14ac:dyDescent="0.35">
      <c r="A142" s="185" t="s">
        <v>170</v>
      </c>
      <c r="B142" s="231" t="s">
        <v>17</v>
      </c>
      <c r="C142" s="425">
        <f t="shared" si="11"/>
        <v>1</v>
      </c>
      <c r="D142" s="424">
        <f t="shared" si="11"/>
        <v>0</v>
      </c>
      <c r="E142" s="262"/>
      <c r="F142" s="263"/>
      <c r="G142" s="341" t="s">
        <v>410</v>
      </c>
      <c r="H142" s="35"/>
      <c r="I142" s="302">
        <v>1</v>
      </c>
      <c r="J142" s="302">
        <f>IF(B142="N/A",0,I142)</f>
        <v>1</v>
      </c>
      <c r="K142" s="306">
        <f>IF(B142="Yes",J142,0)</f>
        <v>0</v>
      </c>
    </row>
    <row r="143" spans="1:11" ht="26" customHeight="1" x14ac:dyDescent="0.35">
      <c r="A143" s="185" t="s">
        <v>171</v>
      </c>
      <c r="B143" s="231" t="s">
        <v>17</v>
      </c>
      <c r="C143" s="55">
        <f t="shared" si="11"/>
        <v>2</v>
      </c>
      <c r="D143" s="56">
        <f t="shared" si="11"/>
        <v>0</v>
      </c>
      <c r="E143" s="262"/>
      <c r="F143" s="263"/>
      <c r="G143" s="356" t="s">
        <v>351</v>
      </c>
      <c r="H143" s="27"/>
      <c r="I143" s="309">
        <v>2</v>
      </c>
      <c r="J143" s="302">
        <f>IF(B143="N/A",0,I143)</f>
        <v>2</v>
      </c>
      <c r="K143" s="310" cm="1">
        <f t="array" ref="K143">_xlfn.IFS(B143="Select from dropdown menu",0,B143="Yes – Greenfield run-off rates achieved",I143,B143="No - not achieved, but achieves a run-off rate of 2 litres per second or below, or at least 50% attenuation of peak surface water run-off compared to pre-development levels",1,B143="No – Does not achieve any of the above",0,B143="N/A",0)</f>
        <v>0</v>
      </c>
    </row>
    <row r="144" spans="1:11" ht="46.5" x14ac:dyDescent="0.35">
      <c r="A144" s="195" t="s">
        <v>393</v>
      </c>
      <c r="B144" s="432"/>
      <c r="C144" s="51"/>
      <c r="D144" s="52"/>
      <c r="E144" s="274"/>
      <c r="F144" s="275"/>
      <c r="G144" s="341" t="s">
        <v>352</v>
      </c>
      <c r="H144" s="35"/>
      <c r="I144" s="85"/>
      <c r="J144" s="85"/>
      <c r="K144" s="88"/>
    </row>
    <row r="145" spans="1:8092" ht="26" customHeight="1" x14ac:dyDescent="0.35">
      <c r="A145" s="194" t="s">
        <v>172</v>
      </c>
      <c r="B145" s="246" t="s">
        <v>17</v>
      </c>
      <c r="C145" s="55">
        <f>J145</f>
        <v>3</v>
      </c>
      <c r="D145" s="56">
        <f>K145</f>
        <v>0</v>
      </c>
      <c r="E145" s="262"/>
      <c r="F145" s="263"/>
      <c r="G145" s="356"/>
      <c r="H145" s="27"/>
      <c r="I145" s="93">
        <v>3</v>
      </c>
      <c r="J145" s="88">
        <f t="shared" ref="J145:J150" si="12">IF(B145="N/A (Provide explanation in further information option below)",0,I145)</f>
        <v>3</v>
      </c>
      <c r="K145" s="92">
        <f>IF(B145&gt;="not implimented", 0, IF(B145="N/A (give explenation)", 0, IF(B145="Implemented", J145, 0)))</f>
        <v>0</v>
      </c>
    </row>
    <row r="146" spans="1:8092" ht="26" customHeight="1" x14ac:dyDescent="0.35">
      <c r="A146" s="194" t="s">
        <v>173</v>
      </c>
      <c r="B146" s="246" t="s">
        <v>17</v>
      </c>
      <c r="C146" s="55">
        <f t="shared" ref="C146:D151" si="13">J146</f>
        <v>2</v>
      </c>
      <c r="D146" s="56">
        <f t="shared" si="13"/>
        <v>0</v>
      </c>
      <c r="E146" s="262"/>
      <c r="F146" s="263"/>
      <c r="G146" s="356"/>
      <c r="H146" s="27"/>
      <c r="I146" s="93">
        <v>2</v>
      </c>
      <c r="J146" s="88">
        <f t="shared" si="12"/>
        <v>2</v>
      </c>
      <c r="K146" s="90" cm="1">
        <f t="array" ref="K146">_xlfn.IFS(B146="Not implemented as all targets are met higher up the hierarchy",J146,B146="Implemented",J146,B146="Select from dropdown menu",0,B146="Not implemented (without all targets being met higher up the hierarchy)",0,B146="N/A (Provide explanation in further information option below)",0)</f>
        <v>0</v>
      </c>
    </row>
    <row r="147" spans="1:8092" ht="26" customHeight="1" x14ac:dyDescent="0.35">
      <c r="A147" s="194" t="s">
        <v>174</v>
      </c>
      <c r="B147" s="246" t="s">
        <v>17</v>
      </c>
      <c r="C147" s="55">
        <f t="shared" si="13"/>
        <v>2</v>
      </c>
      <c r="D147" s="56">
        <f t="shared" si="13"/>
        <v>0</v>
      </c>
      <c r="E147" s="262"/>
      <c r="F147" s="263"/>
      <c r="G147" s="356"/>
      <c r="H147" s="27"/>
      <c r="I147" s="93">
        <v>2</v>
      </c>
      <c r="J147" s="88">
        <f t="shared" si="12"/>
        <v>2</v>
      </c>
      <c r="K147" s="90" cm="1">
        <f t="array" ref="K147">_xlfn.IFS(B147="Not implemented as all targets are met higher up the hierarchy",J147,B147="Implemented",J147,B147="Select from dropdown menu",0,B147="Not implemented (without all targets being met higher up the hierarchy)",0,B147="N/A (Provide explanation in further information option below)",0)</f>
        <v>0</v>
      </c>
    </row>
    <row r="148" spans="1:8092" ht="26" customHeight="1" x14ac:dyDescent="0.35">
      <c r="A148" s="194" t="s">
        <v>175</v>
      </c>
      <c r="B148" s="246" t="s">
        <v>17</v>
      </c>
      <c r="C148" s="55">
        <f t="shared" si="13"/>
        <v>1</v>
      </c>
      <c r="D148" s="56">
        <f t="shared" si="13"/>
        <v>0</v>
      </c>
      <c r="E148" s="262"/>
      <c r="F148" s="263"/>
      <c r="G148" s="356"/>
      <c r="H148" s="27"/>
      <c r="I148" s="93">
        <v>1</v>
      </c>
      <c r="J148" s="88">
        <f t="shared" si="12"/>
        <v>1</v>
      </c>
      <c r="K148" s="90" cm="1">
        <f t="array" ref="K148">_xlfn.IFS(B148="Not implemented as all targets are met higher up the hierarchy",J148,B148="Implemented",J148,B148="Select from dropdown menu",0,B148="Not implemented (without all targets being met higher up the hierarchy)",0,B148="N/A (Provide explanation in further information option below)",0)</f>
        <v>0</v>
      </c>
    </row>
    <row r="149" spans="1:8092" ht="26" customHeight="1" x14ac:dyDescent="0.35">
      <c r="A149" s="194" t="s">
        <v>176</v>
      </c>
      <c r="B149" s="246" t="s">
        <v>17</v>
      </c>
      <c r="C149" s="55">
        <f t="shared" si="13"/>
        <v>1</v>
      </c>
      <c r="D149" s="56">
        <f t="shared" si="13"/>
        <v>0</v>
      </c>
      <c r="E149" s="262"/>
      <c r="F149" s="263"/>
      <c r="G149" s="356"/>
      <c r="H149" s="27"/>
      <c r="I149" s="93">
        <v>1</v>
      </c>
      <c r="J149" s="88">
        <f t="shared" si="12"/>
        <v>1</v>
      </c>
      <c r="K149" s="90" cm="1">
        <f t="array" ref="K149">_xlfn.IFS(B149="Not implemented as all targets are met higher up the hierarchy",J149,B149="Implemented",J149,B149="Select from dropdown menu",0,B149="Not implemented (without all targets being met higher up the hierarchy)",0,B149="N/A (Provide explanation in further information option below)",0)</f>
        <v>0</v>
      </c>
    </row>
    <row r="150" spans="1:8092" ht="26" customHeight="1" x14ac:dyDescent="0.35">
      <c r="A150" s="194" t="s">
        <v>177</v>
      </c>
      <c r="B150" s="246" t="s">
        <v>17</v>
      </c>
      <c r="C150" s="55">
        <f t="shared" si="13"/>
        <v>1</v>
      </c>
      <c r="D150" s="56">
        <f t="shared" si="13"/>
        <v>0</v>
      </c>
      <c r="E150" s="262"/>
      <c r="F150" s="263"/>
      <c r="G150" s="356"/>
      <c r="H150" s="27"/>
      <c r="I150" s="93">
        <v>1</v>
      </c>
      <c r="J150" s="88">
        <f t="shared" si="12"/>
        <v>1</v>
      </c>
      <c r="K150" s="90" cm="1">
        <f t="array" ref="K150">_xlfn.IFS(B150="Not implemented as all targets are met higher up the hierarchy",J150,B150="Implemented",J150,B150="Select from dropdown menu",0,B150="Not implemented (without all targets being met higher up the hierarchy)",0,B150="N/A (Provide explanation in further information option below)",0)</f>
        <v>0</v>
      </c>
    </row>
    <row r="151" spans="1:8092" ht="26" customHeight="1" x14ac:dyDescent="0.35">
      <c r="A151" s="194" t="s">
        <v>178</v>
      </c>
      <c r="B151" s="246" t="s">
        <v>17</v>
      </c>
      <c r="C151" s="55">
        <f t="shared" si="13"/>
        <v>3</v>
      </c>
      <c r="D151" s="56">
        <f>K151</f>
        <v>0</v>
      </c>
      <c r="E151" s="262"/>
      <c r="F151" s="263"/>
      <c r="G151" s="356"/>
      <c r="H151" s="27"/>
      <c r="I151" s="88">
        <v>3</v>
      </c>
      <c r="J151" s="88">
        <f>I151</f>
        <v>3</v>
      </c>
      <c r="K151" s="88" cm="1">
        <f t="array" ref="K151">_xlfn.IFS(B151="No increase in impermeable area",2,B151="Increase in impermeable area",0,B151="Decrease in impermeable area",I151,B151="Select from dropdown menu",0)</f>
        <v>0</v>
      </c>
    </row>
    <row r="152" spans="1:8092" ht="26" customHeight="1" thickBot="1" x14ac:dyDescent="0.4">
      <c r="A152" s="194" t="s">
        <v>179</v>
      </c>
      <c r="B152" s="252" t="s">
        <v>86</v>
      </c>
      <c r="C152" s="51"/>
      <c r="D152" s="52"/>
      <c r="E152" s="262"/>
      <c r="F152" s="263"/>
      <c r="G152" s="341"/>
      <c r="I152" s="88"/>
      <c r="J152" s="88"/>
      <c r="K152" s="88"/>
    </row>
    <row r="153" spans="1:8092" ht="15" customHeight="1" x14ac:dyDescent="0.35">
      <c r="A153" s="15"/>
      <c r="B153" s="247"/>
      <c r="C153" s="137" t="s">
        <v>92</v>
      </c>
      <c r="D153" s="138"/>
      <c r="E153" s="247"/>
      <c r="F153" s="261"/>
      <c r="G153" s="341"/>
      <c r="I153" s="88"/>
      <c r="J153" s="88"/>
      <c r="K153" s="88"/>
    </row>
    <row r="154" spans="1:8092" s="29" customFormat="1" ht="40.25" customHeight="1" x14ac:dyDescent="0.35">
      <c r="A154" s="191" t="s">
        <v>93</v>
      </c>
      <c r="B154" s="239" t="s">
        <v>94</v>
      </c>
      <c r="C154" s="139">
        <f>SUM(C141:C151)</f>
        <v>18</v>
      </c>
      <c r="D154" s="140">
        <f>SUM(D141:D153)</f>
        <v>0</v>
      </c>
      <c r="E154" s="247"/>
      <c r="F154" s="261"/>
      <c r="G154" s="356"/>
      <c r="H154" s="27"/>
      <c r="I154" s="88"/>
      <c r="J154" s="88"/>
      <c r="K154" s="88"/>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27"/>
      <c r="LU154" s="27"/>
      <c r="LV154" s="27"/>
      <c r="LW154" s="27"/>
      <c r="LX154" s="27"/>
      <c r="LY154" s="27"/>
      <c r="LZ154" s="27"/>
      <c r="MA154" s="27"/>
      <c r="MB154" s="27"/>
      <c r="MC154" s="27"/>
      <c r="MD154" s="27"/>
      <c r="ME154" s="27"/>
      <c r="MF154" s="27"/>
      <c r="MG154" s="27"/>
      <c r="MH154" s="27"/>
      <c r="MI154" s="27"/>
      <c r="MJ154" s="27"/>
      <c r="MK154" s="27"/>
      <c r="ML154" s="27"/>
      <c r="MM154" s="27"/>
      <c r="MN154" s="27"/>
      <c r="MO154" s="27"/>
      <c r="MP154" s="27"/>
      <c r="MQ154" s="27"/>
      <c r="MR154" s="27"/>
      <c r="MS154" s="27"/>
      <c r="MT154" s="27"/>
      <c r="MU154" s="27"/>
      <c r="MV154" s="27"/>
      <c r="MW154" s="27"/>
      <c r="MX154" s="27"/>
      <c r="MY154" s="27"/>
      <c r="MZ154" s="27"/>
      <c r="NA154" s="27"/>
      <c r="NB154" s="27"/>
      <c r="NC154" s="27"/>
      <c r="ND154" s="27"/>
      <c r="NE154" s="27"/>
      <c r="NF154" s="27"/>
      <c r="NG154" s="27"/>
      <c r="NH154" s="27"/>
      <c r="NI154" s="27"/>
      <c r="NJ154" s="27"/>
      <c r="NK154" s="27"/>
      <c r="NL154" s="27"/>
      <c r="NM154" s="27"/>
      <c r="NN154" s="27"/>
      <c r="NO154" s="27"/>
      <c r="NP154" s="27"/>
      <c r="NQ154" s="27"/>
      <c r="NR154" s="27"/>
      <c r="NS154" s="27"/>
      <c r="NT154" s="27"/>
      <c r="NU154" s="27"/>
      <c r="NV154" s="27"/>
      <c r="NW154" s="27"/>
      <c r="NX154" s="27"/>
      <c r="NY154" s="27"/>
      <c r="NZ154" s="27"/>
      <c r="OA154" s="27"/>
      <c r="OB154" s="27"/>
      <c r="OC154" s="27"/>
      <c r="OD154" s="27"/>
      <c r="OE154" s="27"/>
      <c r="OF154" s="27"/>
      <c r="OG154" s="27"/>
      <c r="OH154" s="27"/>
      <c r="OI154" s="27"/>
      <c r="OJ154" s="27"/>
      <c r="OK154" s="27"/>
      <c r="OL154" s="27"/>
      <c r="OM154" s="27"/>
      <c r="ON154" s="27"/>
      <c r="OO154" s="27"/>
      <c r="OP154" s="27"/>
      <c r="OQ154" s="27"/>
      <c r="OR154" s="27"/>
      <c r="OS154" s="27"/>
      <c r="OT154" s="27"/>
      <c r="OU154" s="27"/>
      <c r="OV154" s="27"/>
      <c r="OW154" s="27"/>
      <c r="OX154" s="27"/>
      <c r="OY154" s="27"/>
      <c r="OZ154" s="27"/>
      <c r="PA154" s="27"/>
      <c r="PB154" s="27"/>
      <c r="PC154" s="27"/>
      <c r="PD154" s="27"/>
      <c r="PE154" s="27"/>
      <c r="PF154" s="27"/>
      <c r="PG154" s="27"/>
      <c r="PH154" s="27"/>
      <c r="PI154" s="27"/>
      <c r="PJ154" s="27"/>
      <c r="PK154" s="27"/>
      <c r="PL154" s="27"/>
      <c r="PM154" s="27"/>
      <c r="PN154" s="27"/>
      <c r="PO154" s="27"/>
      <c r="PP154" s="27"/>
      <c r="PQ154" s="27"/>
      <c r="PR154" s="27"/>
      <c r="PS154" s="27"/>
      <c r="PT154" s="27"/>
      <c r="PU154" s="27"/>
      <c r="PV154" s="27"/>
      <c r="PW154" s="27"/>
      <c r="PX154" s="27"/>
      <c r="PY154" s="27"/>
      <c r="PZ154" s="27"/>
      <c r="QA154" s="27"/>
      <c r="QB154" s="27"/>
      <c r="QC154" s="27"/>
      <c r="QD154" s="27"/>
      <c r="QE154" s="27"/>
      <c r="QF154" s="27"/>
      <c r="QG154" s="27"/>
      <c r="QH154" s="27"/>
      <c r="QI154" s="27"/>
      <c r="QJ154" s="27"/>
      <c r="QK154" s="27"/>
      <c r="QL154" s="27"/>
      <c r="QM154" s="27"/>
      <c r="QN154" s="27"/>
      <c r="QO154" s="27"/>
      <c r="QP154" s="27"/>
      <c r="QQ154" s="27"/>
      <c r="QR154" s="27"/>
      <c r="QS154" s="27"/>
      <c r="QT154" s="27"/>
      <c r="QU154" s="27"/>
      <c r="QV154" s="27"/>
      <c r="QW154" s="27"/>
      <c r="QX154" s="27"/>
      <c r="QY154" s="27"/>
      <c r="QZ154" s="27"/>
      <c r="RA154" s="27"/>
      <c r="RB154" s="27"/>
      <c r="RC154" s="27"/>
      <c r="RD154" s="27"/>
      <c r="RE154" s="27"/>
      <c r="RF154" s="27"/>
      <c r="RG154" s="27"/>
      <c r="RH154" s="27"/>
      <c r="RI154" s="27"/>
      <c r="RJ154" s="27"/>
      <c r="RK154" s="27"/>
      <c r="RL154" s="27"/>
      <c r="RM154" s="27"/>
      <c r="RN154" s="27"/>
      <c r="RO154" s="27"/>
      <c r="RP154" s="27"/>
      <c r="RQ154" s="27"/>
      <c r="RR154" s="27"/>
      <c r="RS154" s="27"/>
      <c r="RT154" s="27"/>
      <c r="RU154" s="27"/>
      <c r="RV154" s="27"/>
      <c r="RW154" s="27"/>
      <c r="RX154" s="27"/>
      <c r="RY154" s="27"/>
      <c r="RZ154" s="27"/>
      <c r="SA154" s="27"/>
      <c r="SB154" s="27"/>
      <c r="SC154" s="27"/>
      <c r="SD154" s="27"/>
      <c r="SE154" s="27"/>
      <c r="SF154" s="27"/>
      <c r="SG154" s="27"/>
      <c r="SH154" s="27"/>
      <c r="SI154" s="27"/>
      <c r="SJ154" s="27"/>
      <c r="SK154" s="27"/>
      <c r="SL154" s="27"/>
      <c r="SM154" s="27"/>
      <c r="SN154" s="27"/>
      <c r="SO154" s="27"/>
      <c r="SP154" s="27"/>
      <c r="SQ154" s="27"/>
      <c r="SR154" s="27"/>
      <c r="SS154" s="27"/>
      <c r="ST154" s="27"/>
      <c r="SU154" s="27"/>
      <c r="SV154" s="27"/>
      <c r="SW154" s="27"/>
      <c r="SX154" s="27"/>
      <c r="SY154" s="27"/>
      <c r="SZ154" s="27"/>
      <c r="TA154" s="27"/>
      <c r="TB154" s="27"/>
      <c r="TC154" s="27"/>
      <c r="TD154" s="27"/>
      <c r="TE154" s="27"/>
      <c r="TF154" s="27"/>
      <c r="TG154" s="27"/>
      <c r="TH154" s="27"/>
      <c r="TI154" s="27"/>
      <c r="TJ154" s="27"/>
      <c r="TK154" s="27"/>
      <c r="TL154" s="27"/>
      <c r="TM154" s="27"/>
      <c r="TN154" s="27"/>
      <c r="TO154" s="27"/>
      <c r="TP154" s="27"/>
      <c r="TQ154" s="27"/>
      <c r="TR154" s="27"/>
      <c r="TS154" s="27"/>
      <c r="TT154" s="27"/>
      <c r="TU154" s="27"/>
      <c r="TV154" s="27"/>
      <c r="TW154" s="27"/>
      <c r="TX154" s="27"/>
      <c r="TY154" s="27"/>
      <c r="TZ154" s="27"/>
      <c r="UA154" s="27"/>
      <c r="UB154" s="27"/>
      <c r="UC154" s="27"/>
      <c r="UD154" s="27"/>
      <c r="UE154" s="27"/>
      <c r="UF154" s="27"/>
      <c r="UG154" s="27"/>
      <c r="UH154" s="27"/>
      <c r="UI154" s="27"/>
      <c r="UJ154" s="27"/>
      <c r="UK154" s="27"/>
      <c r="UL154" s="27"/>
      <c r="UM154" s="27"/>
      <c r="UN154" s="27"/>
      <c r="UO154" s="27"/>
      <c r="UP154" s="27"/>
      <c r="UQ154" s="27"/>
      <c r="UR154" s="27"/>
      <c r="US154" s="27"/>
      <c r="UT154" s="27"/>
      <c r="UU154" s="27"/>
      <c r="UV154" s="27"/>
      <c r="UW154" s="27"/>
      <c r="UX154" s="27"/>
      <c r="UY154" s="27"/>
      <c r="UZ154" s="27"/>
      <c r="VA154" s="27"/>
      <c r="VB154" s="27"/>
      <c r="VC154" s="27"/>
      <c r="VD154" s="27"/>
      <c r="VE154" s="27"/>
      <c r="VF154" s="27"/>
      <c r="VG154" s="27"/>
      <c r="VH154" s="27"/>
      <c r="VI154" s="27"/>
      <c r="VJ154" s="27"/>
      <c r="VK154" s="27"/>
      <c r="VL154" s="27"/>
      <c r="VM154" s="27"/>
      <c r="VN154" s="27"/>
      <c r="VO154" s="27"/>
      <c r="VP154" s="27"/>
      <c r="VQ154" s="27"/>
      <c r="VR154" s="27"/>
      <c r="VS154" s="27"/>
      <c r="VT154" s="27"/>
      <c r="VU154" s="27"/>
      <c r="VV154" s="27"/>
      <c r="VW154" s="27"/>
      <c r="VX154" s="27"/>
      <c r="VY154" s="27"/>
      <c r="VZ154" s="27"/>
      <c r="WA154" s="27"/>
      <c r="WB154" s="27"/>
      <c r="WC154" s="27"/>
      <c r="WD154" s="27"/>
      <c r="WE154" s="27"/>
      <c r="WF154" s="27"/>
      <c r="WG154" s="27"/>
      <c r="WH154" s="27"/>
      <c r="WI154" s="27"/>
      <c r="WJ154" s="27"/>
      <c r="WK154" s="27"/>
      <c r="WL154" s="27"/>
      <c r="WM154" s="27"/>
      <c r="WN154" s="27"/>
      <c r="WO154" s="27"/>
      <c r="WP154" s="27"/>
      <c r="WQ154" s="27"/>
      <c r="WR154" s="27"/>
      <c r="WS154" s="27"/>
      <c r="WT154" s="27"/>
      <c r="WU154" s="27"/>
      <c r="WV154" s="27"/>
      <c r="WW154" s="27"/>
      <c r="WX154" s="27"/>
      <c r="WY154" s="27"/>
      <c r="WZ154" s="27"/>
      <c r="XA154" s="27"/>
      <c r="XB154" s="27"/>
      <c r="XC154" s="27"/>
      <c r="XD154" s="27"/>
      <c r="XE154" s="27"/>
      <c r="XF154" s="27"/>
      <c r="XG154" s="27"/>
      <c r="XH154" s="27"/>
      <c r="XI154" s="27"/>
      <c r="XJ154" s="27"/>
      <c r="XK154" s="27"/>
      <c r="XL154" s="27"/>
      <c r="XM154" s="27"/>
      <c r="XN154" s="27"/>
      <c r="XO154" s="27"/>
      <c r="XP154" s="27"/>
      <c r="XQ154" s="27"/>
      <c r="XR154" s="27"/>
      <c r="XS154" s="27"/>
      <c r="XT154" s="27"/>
      <c r="XU154" s="27"/>
      <c r="XV154" s="27"/>
      <c r="XW154" s="27"/>
      <c r="XX154" s="27"/>
      <c r="XY154" s="27"/>
      <c r="XZ154" s="27"/>
      <c r="YA154" s="27"/>
      <c r="YB154" s="27"/>
      <c r="YC154" s="27"/>
      <c r="YD154" s="27"/>
      <c r="YE154" s="27"/>
      <c r="YF154" s="27"/>
      <c r="YG154" s="27"/>
      <c r="YH154" s="27"/>
      <c r="YI154" s="27"/>
      <c r="YJ154" s="27"/>
      <c r="YK154" s="27"/>
      <c r="YL154" s="27"/>
      <c r="YM154" s="27"/>
      <c r="YN154" s="27"/>
      <c r="YO154" s="27"/>
      <c r="YP154" s="27"/>
      <c r="YQ154" s="27"/>
      <c r="YR154" s="27"/>
      <c r="YS154" s="27"/>
      <c r="YT154" s="27"/>
      <c r="YU154" s="27"/>
      <c r="YV154" s="27"/>
      <c r="YW154" s="27"/>
      <c r="YX154" s="27"/>
      <c r="YY154" s="27"/>
      <c r="YZ154" s="27"/>
      <c r="ZA154" s="27"/>
      <c r="ZB154" s="27"/>
      <c r="ZC154" s="27"/>
      <c r="ZD154" s="27"/>
      <c r="ZE154" s="27"/>
      <c r="ZF154" s="27"/>
      <c r="ZG154" s="27"/>
      <c r="ZH154" s="27"/>
      <c r="ZI154" s="27"/>
      <c r="ZJ154" s="27"/>
      <c r="ZK154" s="27"/>
      <c r="ZL154" s="27"/>
      <c r="ZM154" s="27"/>
      <c r="ZN154" s="27"/>
      <c r="ZO154" s="27"/>
      <c r="ZP154" s="27"/>
      <c r="ZQ154" s="27"/>
      <c r="ZR154" s="27"/>
      <c r="ZS154" s="27"/>
      <c r="ZT154" s="27"/>
      <c r="ZU154" s="27"/>
      <c r="ZV154" s="27"/>
      <c r="ZW154" s="27"/>
      <c r="ZX154" s="27"/>
      <c r="ZY154" s="27"/>
      <c r="ZZ154" s="27"/>
      <c r="AAA154" s="27"/>
      <c r="AAB154" s="27"/>
      <c r="AAC154" s="27"/>
      <c r="AAD154" s="27"/>
      <c r="AAE154" s="27"/>
      <c r="AAF154" s="27"/>
      <c r="AAG154" s="27"/>
      <c r="AAH154" s="27"/>
      <c r="AAI154" s="27"/>
      <c r="AAJ154" s="27"/>
      <c r="AAK154" s="27"/>
      <c r="AAL154" s="27"/>
      <c r="AAM154" s="27"/>
      <c r="AAN154" s="27"/>
      <c r="AAO154" s="27"/>
      <c r="AAP154" s="27"/>
      <c r="AAQ154" s="27"/>
      <c r="AAR154" s="27"/>
      <c r="AAS154" s="27"/>
      <c r="AAT154" s="27"/>
      <c r="AAU154" s="27"/>
      <c r="AAV154" s="27"/>
      <c r="AAW154" s="27"/>
      <c r="AAX154" s="27"/>
      <c r="AAY154" s="27"/>
      <c r="AAZ154" s="27"/>
      <c r="ABA154" s="27"/>
      <c r="ABB154" s="27"/>
      <c r="ABC154" s="27"/>
      <c r="ABD154" s="27"/>
      <c r="ABE154" s="27"/>
      <c r="ABF154" s="27"/>
      <c r="ABG154" s="27"/>
      <c r="ABH154" s="27"/>
      <c r="ABI154" s="27"/>
      <c r="ABJ154" s="27"/>
      <c r="ABK154" s="27"/>
      <c r="ABL154" s="27"/>
      <c r="ABM154" s="27"/>
      <c r="ABN154" s="27"/>
      <c r="ABO154" s="27"/>
      <c r="ABP154" s="27"/>
      <c r="ABQ154" s="27"/>
      <c r="ABR154" s="27"/>
      <c r="ABS154" s="27"/>
      <c r="ABT154" s="27"/>
      <c r="ABU154" s="27"/>
      <c r="ABV154" s="27"/>
      <c r="ABW154" s="27"/>
      <c r="ABX154" s="27"/>
      <c r="ABY154" s="27"/>
      <c r="ABZ154" s="27"/>
      <c r="ACA154" s="27"/>
      <c r="ACB154" s="27"/>
      <c r="ACC154" s="27"/>
      <c r="ACD154" s="27"/>
      <c r="ACE154" s="27"/>
      <c r="ACF154" s="27"/>
      <c r="ACG154" s="27"/>
      <c r="ACH154" s="27"/>
      <c r="ACI154" s="27"/>
      <c r="ACJ154" s="27"/>
      <c r="ACK154" s="27"/>
      <c r="ACL154" s="27"/>
      <c r="ACM154" s="27"/>
      <c r="ACN154" s="27"/>
      <c r="ACO154" s="27"/>
      <c r="ACP154" s="27"/>
      <c r="ACQ154" s="27"/>
      <c r="ACR154" s="27"/>
      <c r="ACS154" s="27"/>
      <c r="ACT154" s="27"/>
      <c r="ACU154" s="27"/>
      <c r="ACV154" s="27"/>
      <c r="ACW154" s="27"/>
      <c r="ACX154" s="27"/>
      <c r="ACY154" s="27"/>
      <c r="ACZ154" s="27"/>
      <c r="ADA154" s="27"/>
      <c r="ADB154" s="27"/>
      <c r="ADC154" s="27"/>
      <c r="ADD154" s="27"/>
      <c r="ADE154" s="27"/>
      <c r="ADF154" s="27"/>
      <c r="ADG154" s="27"/>
      <c r="ADH154" s="27"/>
      <c r="ADI154" s="27"/>
      <c r="ADJ154" s="27"/>
      <c r="ADK154" s="27"/>
      <c r="ADL154" s="27"/>
      <c r="ADM154" s="27"/>
      <c r="ADN154" s="27"/>
      <c r="ADO154" s="27"/>
      <c r="ADP154" s="27"/>
      <c r="ADQ154" s="27"/>
      <c r="ADR154" s="27"/>
      <c r="ADS154" s="27"/>
      <c r="ADT154" s="27"/>
      <c r="ADU154" s="27"/>
      <c r="ADV154" s="27"/>
      <c r="ADW154" s="27"/>
      <c r="ADX154" s="27"/>
      <c r="ADY154" s="27"/>
      <c r="ADZ154" s="27"/>
      <c r="AEA154" s="27"/>
      <c r="AEB154" s="27"/>
      <c r="AEC154" s="27"/>
      <c r="AED154" s="27"/>
      <c r="AEE154" s="27"/>
      <c r="AEF154" s="27"/>
      <c r="AEG154" s="27"/>
      <c r="AEH154" s="27"/>
      <c r="AEI154" s="27"/>
      <c r="AEJ154" s="27"/>
      <c r="AEK154" s="27"/>
      <c r="AEL154" s="27"/>
      <c r="AEM154" s="27"/>
      <c r="AEN154" s="27"/>
      <c r="AEO154" s="27"/>
      <c r="AEP154" s="27"/>
      <c r="AEQ154" s="27"/>
      <c r="AER154" s="27"/>
      <c r="AES154" s="27"/>
      <c r="AET154" s="27"/>
      <c r="AEU154" s="27"/>
      <c r="AEV154" s="27"/>
      <c r="AEW154" s="27"/>
      <c r="AEX154" s="27"/>
      <c r="AEY154" s="27"/>
      <c r="AEZ154" s="27"/>
      <c r="AFA154" s="27"/>
      <c r="AFB154" s="27"/>
      <c r="AFC154" s="27"/>
      <c r="AFD154" s="27"/>
      <c r="AFE154" s="27"/>
      <c r="AFF154" s="27"/>
      <c r="AFG154" s="27"/>
      <c r="AFH154" s="27"/>
      <c r="AFI154" s="27"/>
      <c r="AFJ154" s="27"/>
      <c r="AFK154" s="27"/>
      <c r="AFL154" s="27"/>
      <c r="AFM154" s="27"/>
      <c r="AFN154" s="27"/>
      <c r="AFO154" s="27"/>
      <c r="AFP154" s="27"/>
      <c r="AFQ154" s="27"/>
      <c r="AFR154" s="27"/>
      <c r="AFS154" s="27"/>
      <c r="AFT154" s="27"/>
      <c r="AFU154" s="27"/>
      <c r="AFV154" s="27"/>
      <c r="AFW154" s="27"/>
      <c r="AFX154" s="27"/>
      <c r="AFY154" s="27"/>
      <c r="AFZ154" s="27"/>
      <c r="AGA154" s="27"/>
      <c r="AGB154" s="27"/>
      <c r="AGC154" s="27"/>
      <c r="AGD154" s="27"/>
      <c r="AGE154" s="27"/>
      <c r="AGF154" s="27"/>
      <c r="AGG154" s="27"/>
      <c r="AGH154" s="27"/>
      <c r="AGI154" s="27"/>
      <c r="AGJ154" s="27"/>
      <c r="AGK154" s="27"/>
      <c r="AGL154" s="27"/>
      <c r="AGM154" s="27"/>
      <c r="AGN154" s="27"/>
      <c r="AGO154" s="27"/>
      <c r="AGP154" s="27"/>
      <c r="AGQ154" s="27"/>
      <c r="AGR154" s="27"/>
      <c r="AGS154" s="27"/>
      <c r="AGT154" s="27"/>
      <c r="AGU154" s="27"/>
      <c r="AGV154" s="27"/>
      <c r="AGW154" s="27"/>
      <c r="AGX154" s="27"/>
      <c r="AGY154" s="27"/>
      <c r="AGZ154" s="27"/>
      <c r="AHA154" s="27"/>
      <c r="AHB154" s="27"/>
      <c r="AHC154" s="27"/>
      <c r="AHD154" s="27"/>
      <c r="AHE154" s="27"/>
      <c r="AHF154" s="27"/>
      <c r="AHG154" s="27"/>
      <c r="AHH154" s="27"/>
      <c r="AHI154" s="27"/>
      <c r="AHJ154" s="27"/>
      <c r="AHK154" s="27"/>
      <c r="AHL154" s="27"/>
      <c r="AHM154" s="27"/>
      <c r="AHN154" s="27"/>
      <c r="AHO154" s="27"/>
      <c r="AHP154" s="27"/>
      <c r="AHQ154" s="27"/>
      <c r="AHR154" s="27"/>
      <c r="AHS154" s="27"/>
      <c r="AHT154" s="27"/>
      <c r="AHU154" s="27"/>
      <c r="AHV154" s="27"/>
      <c r="AHW154" s="27"/>
      <c r="AHX154" s="27"/>
      <c r="AHY154" s="27"/>
      <c r="AHZ154" s="27"/>
      <c r="AIA154" s="27"/>
      <c r="AIB154" s="27"/>
      <c r="AIC154" s="27"/>
      <c r="AID154" s="27"/>
      <c r="AIE154" s="27"/>
      <c r="AIF154" s="27"/>
      <c r="AIG154" s="27"/>
      <c r="AIH154" s="27"/>
      <c r="AII154" s="27"/>
      <c r="AIJ154" s="27"/>
      <c r="AIK154" s="27"/>
      <c r="AIL154" s="27"/>
      <c r="AIM154" s="27"/>
      <c r="AIN154" s="27"/>
      <c r="AIO154" s="27"/>
      <c r="AIP154" s="27"/>
      <c r="AIQ154" s="27"/>
      <c r="AIR154" s="27"/>
      <c r="AIS154" s="27"/>
      <c r="AIT154" s="27"/>
      <c r="AIU154" s="27"/>
      <c r="AIV154" s="27"/>
      <c r="AIW154" s="27"/>
      <c r="AIX154" s="27"/>
      <c r="AIY154" s="27"/>
      <c r="AIZ154" s="27"/>
      <c r="AJA154" s="27"/>
      <c r="AJB154" s="27"/>
      <c r="AJC154" s="27"/>
      <c r="AJD154" s="27"/>
      <c r="AJE154" s="27"/>
      <c r="AJF154" s="27"/>
      <c r="AJG154" s="27"/>
      <c r="AJH154" s="27"/>
      <c r="AJI154" s="27"/>
      <c r="AJJ154" s="27"/>
      <c r="AJK154" s="27"/>
      <c r="AJL154" s="27"/>
      <c r="AJM154" s="27"/>
      <c r="AJN154" s="27"/>
      <c r="AJO154" s="27"/>
      <c r="AJP154" s="27"/>
      <c r="AJQ154" s="27"/>
      <c r="AJR154" s="27"/>
      <c r="AJS154" s="27"/>
      <c r="AJT154" s="27"/>
      <c r="AJU154" s="27"/>
      <c r="AJV154" s="27"/>
      <c r="AJW154" s="27"/>
      <c r="AJX154" s="27"/>
      <c r="AJY154" s="27"/>
      <c r="AJZ154" s="27"/>
      <c r="AKA154" s="27"/>
      <c r="AKB154" s="27"/>
      <c r="AKC154" s="27"/>
      <c r="AKD154" s="27"/>
      <c r="AKE154" s="27"/>
      <c r="AKF154" s="27"/>
      <c r="AKG154" s="27"/>
      <c r="AKH154" s="27"/>
      <c r="AKI154" s="27"/>
      <c r="AKJ154" s="27"/>
      <c r="AKK154" s="27"/>
      <c r="AKL154" s="27"/>
      <c r="AKM154" s="27"/>
      <c r="AKN154" s="27"/>
      <c r="AKO154" s="27"/>
      <c r="AKP154" s="27"/>
      <c r="AKQ154" s="27"/>
      <c r="AKR154" s="27"/>
      <c r="AKS154" s="27"/>
      <c r="AKT154" s="27"/>
      <c r="AKU154" s="27"/>
      <c r="AKV154" s="27"/>
      <c r="AKW154" s="27"/>
      <c r="AKX154" s="27"/>
      <c r="AKY154" s="27"/>
      <c r="AKZ154" s="27"/>
      <c r="ALA154" s="27"/>
      <c r="ALB154" s="27"/>
      <c r="ALC154" s="27"/>
      <c r="ALD154" s="27"/>
      <c r="ALE154" s="27"/>
      <c r="ALF154" s="27"/>
      <c r="ALG154" s="27"/>
      <c r="ALH154" s="27"/>
      <c r="ALI154" s="27"/>
      <c r="ALJ154" s="27"/>
      <c r="ALK154" s="27"/>
      <c r="ALL154" s="27"/>
      <c r="ALM154" s="27"/>
      <c r="ALN154" s="27"/>
      <c r="ALO154" s="27"/>
      <c r="ALP154" s="27"/>
      <c r="ALQ154" s="27"/>
      <c r="ALR154" s="27"/>
      <c r="ALS154" s="27"/>
      <c r="ALT154" s="27"/>
      <c r="ALU154" s="27"/>
      <c r="ALV154" s="27"/>
      <c r="ALW154" s="27"/>
      <c r="ALX154" s="27"/>
      <c r="ALY154" s="27"/>
      <c r="ALZ154" s="27"/>
      <c r="AMA154" s="27"/>
      <c r="AMB154" s="27"/>
      <c r="AMC154" s="27"/>
      <c r="AMD154" s="27"/>
      <c r="AME154" s="27"/>
      <c r="AMF154" s="27"/>
      <c r="AMG154" s="27"/>
      <c r="AMH154" s="27"/>
      <c r="AMI154" s="27"/>
      <c r="AMJ154" s="27"/>
      <c r="AMK154" s="27"/>
      <c r="AML154" s="27"/>
      <c r="AMM154" s="27"/>
      <c r="AMN154" s="27"/>
      <c r="AMO154" s="27"/>
      <c r="AMP154" s="27"/>
      <c r="AMQ154" s="27"/>
      <c r="AMR154" s="27"/>
      <c r="AMS154" s="27"/>
      <c r="AMT154" s="27"/>
      <c r="AMU154" s="27"/>
      <c r="AMV154" s="27"/>
      <c r="AMW154" s="27"/>
      <c r="AMX154" s="27"/>
      <c r="AMY154" s="27"/>
      <c r="AMZ154" s="27"/>
      <c r="ANA154" s="27"/>
      <c r="ANB154" s="27"/>
      <c r="ANC154" s="27"/>
      <c r="AND154" s="27"/>
      <c r="ANE154" s="27"/>
      <c r="ANF154" s="27"/>
      <c r="ANG154" s="27"/>
      <c r="ANH154" s="27"/>
      <c r="ANI154" s="27"/>
      <c r="ANJ154" s="27"/>
      <c r="ANK154" s="27"/>
      <c r="ANL154" s="27"/>
      <c r="ANM154" s="27"/>
      <c r="ANN154" s="27"/>
      <c r="ANO154" s="27"/>
      <c r="ANP154" s="27"/>
      <c r="ANQ154" s="27"/>
      <c r="ANR154" s="27"/>
      <c r="ANS154" s="27"/>
      <c r="ANT154" s="27"/>
      <c r="ANU154" s="27"/>
      <c r="ANV154" s="27"/>
      <c r="ANW154" s="27"/>
      <c r="ANX154" s="27"/>
      <c r="ANY154" s="27"/>
      <c r="ANZ154" s="27"/>
      <c r="AOA154" s="27"/>
      <c r="AOB154" s="27"/>
      <c r="AOC154" s="27"/>
      <c r="AOD154" s="27"/>
      <c r="AOE154" s="27"/>
      <c r="AOF154" s="27"/>
      <c r="AOG154" s="27"/>
      <c r="AOH154" s="27"/>
      <c r="AOI154" s="27"/>
      <c r="AOJ154" s="27"/>
      <c r="AOK154" s="27"/>
      <c r="AOL154" s="27"/>
      <c r="AOM154" s="27"/>
      <c r="AON154" s="27"/>
      <c r="AOO154" s="27"/>
      <c r="AOP154" s="27"/>
      <c r="AOQ154" s="27"/>
      <c r="AOR154" s="27"/>
      <c r="AOS154" s="27"/>
      <c r="AOT154" s="27"/>
      <c r="AOU154" s="27"/>
      <c r="AOV154" s="27"/>
      <c r="AOW154" s="27"/>
      <c r="AOX154" s="27"/>
      <c r="AOY154" s="27"/>
      <c r="AOZ154" s="27"/>
      <c r="APA154" s="27"/>
      <c r="APB154" s="27"/>
      <c r="APC154" s="27"/>
      <c r="APD154" s="27"/>
      <c r="APE154" s="27"/>
      <c r="APF154" s="27"/>
      <c r="APG154" s="27"/>
      <c r="APH154" s="27"/>
      <c r="API154" s="27"/>
      <c r="APJ154" s="27"/>
      <c r="APK154" s="27"/>
      <c r="APL154" s="27"/>
      <c r="APM154" s="27"/>
      <c r="APN154" s="27"/>
      <c r="APO154" s="27"/>
      <c r="APP154" s="27"/>
      <c r="APQ154" s="27"/>
      <c r="APR154" s="27"/>
      <c r="APS154" s="27"/>
      <c r="APT154" s="27"/>
      <c r="APU154" s="27"/>
      <c r="APV154" s="27"/>
      <c r="APW154" s="27"/>
      <c r="APX154" s="27"/>
      <c r="APY154" s="27"/>
      <c r="APZ154" s="27"/>
      <c r="AQA154" s="27"/>
      <c r="AQB154" s="27"/>
      <c r="AQC154" s="27"/>
      <c r="AQD154" s="27"/>
      <c r="AQE154" s="27"/>
      <c r="AQF154" s="27"/>
      <c r="AQG154" s="27"/>
      <c r="AQH154" s="27"/>
      <c r="AQI154" s="27"/>
      <c r="AQJ154" s="27"/>
      <c r="AQK154" s="27"/>
      <c r="AQL154" s="27"/>
      <c r="AQM154" s="27"/>
      <c r="AQN154" s="27"/>
      <c r="AQO154" s="27"/>
      <c r="AQP154" s="27"/>
      <c r="AQQ154" s="27"/>
      <c r="AQR154" s="27"/>
      <c r="AQS154" s="27"/>
      <c r="AQT154" s="27"/>
      <c r="AQU154" s="27"/>
      <c r="AQV154" s="27"/>
      <c r="AQW154" s="27"/>
      <c r="AQX154" s="27"/>
      <c r="AQY154" s="27"/>
      <c r="AQZ154" s="27"/>
      <c r="ARA154" s="27"/>
      <c r="ARB154" s="27"/>
      <c r="ARC154" s="27"/>
      <c r="ARD154" s="27"/>
      <c r="ARE154" s="27"/>
      <c r="ARF154" s="27"/>
      <c r="ARG154" s="27"/>
      <c r="ARH154" s="27"/>
      <c r="ARI154" s="27"/>
      <c r="ARJ154" s="27"/>
      <c r="ARK154" s="27"/>
      <c r="ARL154" s="27"/>
      <c r="ARM154" s="27"/>
      <c r="ARN154" s="27"/>
      <c r="ARO154" s="27"/>
      <c r="ARP154" s="27"/>
      <c r="ARQ154" s="27"/>
      <c r="ARR154" s="27"/>
      <c r="ARS154" s="27"/>
      <c r="ART154" s="27"/>
      <c r="ARU154" s="27"/>
      <c r="ARV154" s="27"/>
      <c r="ARW154" s="27"/>
      <c r="ARX154" s="27"/>
      <c r="ARY154" s="27"/>
      <c r="ARZ154" s="27"/>
      <c r="ASA154" s="27"/>
      <c r="ASB154" s="27"/>
      <c r="ASC154" s="27"/>
      <c r="ASD154" s="27"/>
      <c r="ASE154" s="27"/>
      <c r="ASF154" s="27"/>
      <c r="ASG154" s="27"/>
      <c r="ASH154" s="27"/>
      <c r="ASI154" s="27"/>
      <c r="ASJ154" s="27"/>
      <c r="ASK154" s="27"/>
      <c r="ASL154" s="27"/>
      <c r="ASM154" s="27"/>
      <c r="ASN154" s="27"/>
      <c r="ASO154" s="27"/>
      <c r="ASP154" s="27"/>
      <c r="ASQ154" s="27"/>
      <c r="ASR154" s="27"/>
      <c r="ASS154" s="27"/>
      <c r="AST154" s="27"/>
      <c r="ASU154" s="27"/>
      <c r="ASV154" s="27"/>
      <c r="ASW154" s="27"/>
      <c r="ASX154" s="27"/>
      <c r="ASY154" s="27"/>
      <c r="ASZ154" s="27"/>
      <c r="ATA154" s="27"/>
      <c r="ATB154" s="27"/>
      <c r="ATC154" s="27"/>
      <c r="ATD154" s="27"/>
      <c r="ATE154" s="27"/>
      <c r="ATF154" s="27"/>
      <c r="ATG154" s="27"/>
      <c r="ATH154" s="27"/>
      <c r="ATI154" s="27"/>
      <c r="ATJ154" s="27"/>
      <c r="ATK154" s="27"/>
      <c r="ATL154" s="27"/>
      <c r="ATM154" s="27"/>
      <c r="ATN154" s="27"/>
      <c r="ATO154" s="27"/>
      <c r="ATP154" s="27"/>
      <c r="ATQ154" s="27"/>
      <c r="ATR154" s="27"/>
      <c r="ATS154" s="27"/>
      <c r="ATT154" s="27"/>
      <c r="ATU154" s="27"/>
      <c r="ATV154" s="27"/>
      <c r="ATW154" s="27"/>
      <c r="ATX154" s="27"/>
      <c r="ATY154" s="27"/>
      <c r="ATZ154" s="27"/>
      <c r="AUA154" s="27"/>
      <c r="AUB154" s="27"/>
      <c r="AUC154" s="27"/>
      <c r="AUD154" s="27"/>
      <c r="AUE154" s="27"/>
      <c r="AUF154" s="27"/>
      <c r="AUG154" s="27"/>
      <c r="AUH154" s="27"/>
      <c r="AUI154" s="27"/>
      <c r="AUJ154" s="27"/>
      <c r="AUK154" s="27"/>
      <c r="AUL154" s="27"/>
      <c r="AUM154" s="27"/>
      <c r="AUN154" s="27"/>
      <c r="AUO154" s="27"/>
      <c r="AUP154" s="27"/>
      <c r="AUQ154" s="27"/>
      <c r="AUR154" s="27"/>
      <c r="AUS154" s="27"/>
      <c r="AUT154" s="27"/>
      <c r="AUU154" s="27"/>
      <c r="AUV154" s="27"/>
      <c r="AUW154" s="27"/>
      <c r="AUX154" s="27"/>
      <c r="AUY154" s="27"/>
      <c r="AUZ154" s="27"/>
      <c r="AVA154" s="27"/>
      <c r="AVB154" s="27"/>
      <c r="AVC154" s="27"/>
      <c r="AVD154" s="27"/>
      <c r="AVE154" s="27"/>
      <c r="AVF154" s="27"/>
      <c r="AVG154" s="27"/>
      <c r="AVH154" s="27"/>
      <c r="AVI154" s="27"/>
      <c r="AVJ154" s="27"/>
      <c r="AVK154" s="27"/>
      <c r="AVL154" s="27"/>
      <c r="AVM154" s="27"/>
      <c r="AVN154" s="27"/>
      <c r="AVO154" s="27"/>
      <c r="AVP154" s="27"/>
      <c r="AVQ154" s="27"/>
      <c r="AVR154" s="27"/>
      <c r="AVS154" s="27"/>
      <c r="AVT154" s="27"/>
      <c r="AVU154" s="27"/>
      <c r="AVV154" s="27"/>
      <c r="AVW154" s="27"/>
      <c r="AVX154" s="27"/>
      <c r="AVY154" s="27"/>
      <c r="AVZ154" s="27"/>
      <c r="AWA154" s="27"/>
      <c r="AWB154" s="27"/>
      <c r="AWC154" s="27"/>
      <c r="AWD154" s="27"/>
      <c r="AWE154" s="27"/>
      <c r="AWF154" s="27"/>
      <c r="AWG154" s="27"/>
      <c r="AWH154" s="27"/>
      <c r="AWI154" s="27"/>
      <c r="AWJ154" s="27"/>
      <c r="AWK154" s="27"/>
      <c r="AWL154" s="27"/>
      <c r="AWM154" s="27"/>
      <c r="AWN154" s="27"/>
      <c r="AWO154" s="27"/>
      <c r="AWP154" s="27"/>
      <c r="AWQ154" s="27"/>
      <c r="AWR154" s="27"/>
      <c r="AWS154" s="27"/>
      <c r="AWT154" s="27"/>
      <c r="AWU154" s="27"/>
      <c r="AWV154" s="27"/>
      <c r="AWW154" s="27"/>
      <c r="AWX154" s="27"/>
      <c r="AWY154" s="27"/>
      <c r="AWZ154" s="27"/>
      <c r="AXA154" s="27"/>
      <c r="AXB154" s="27"/>
      <c r="AXC154" s="27"/>
      <c r="AXD154" s="27"/>
      <c r="AXE154" s="27"/>
      <c r="AXF154" s="27"/>
      <c r="AXG154" s="27"/>
      <c r="AXH154" s="27"/>
      <c r="AXI154" s="27"/>
      <c r="AXJ154" s="27"/>
      <c r="AXK154" s="27"/>
      <c r="AXL154" s="27"/>
      <c r="AXM154" s="27"/>
      <c r="AXN154" s="27"/>
      <c r="AXO154" s="27"/>
      <c r="AXP154" s="27"/>
      <c r="AXQ154" s="27"/>
      <c r="AXR154" s="27"/>
      <c r="AXS154" s="27"/>
      <c r="AXT154" s="27"/>
      <c r="AXU154" s="27"/>
      <c r="AXV154" s="27"/>
      <c r="AXW154" s="27"/>
      <c r="AXX154" s="27"/>
      <c r="AXY154" s="27"/>
      <c r="AXZ154" s="27"/>
      <c r="AYA154" s="27"/>
      <c r="AYB154" s="27"/>
      <c r="AYC154" s="27"/>
      <c r="AYD154" s="27"/>
      <c r="AYE154" s="27"/>
      <c r="AYF154" s="27"/>
      <c r="AYG154" s="27"/>
      <c r="AYH154" s="27"/>
      <c r="AYI154" s="27"/>
      <c r="AYJ154" s="27"/>
      <c r="AYK154" s="27"/>
      <c r="AYL154" s="27"/>
      <c r="AYM154" s="27"/>
      <c r="AYN154" s="27"/>
      <c r="AYO154" s="27"/>
      <c r="AYP154" s="27"/>
      <c r="AYQ154" s="27"/>
      <c r="AYR154" s="27"/>
      <c r="AYS154" s="27"/>
      <c r="AYT154" s="27"/>
      <c r="AYU154" s="27"/>
      <c r="AYV154" s="27"/>
      <c r="AYW154" s="27"/>
      <c r="AYX154" s="27"/>
      <c r="AYY154" s="27"/>
      <c r="AYZ154" s="27"/>
      <c r="AZA154" s="27"/>
      <c r="AZB154" s="27"/>
      <c r="AZC154" s="27"/>
      <c r="AZD154" s="27"/>
      <c r="AZE154" s="27"/>
      <c r="AZF154" s="27"/>
      <c r="AZG154" s="27"/>
      <c r="AZH154" s="27"/>
      <c r="AZI154" s="27"/>
      <c r="AZJ154" s="27"/>
      <c r="AZK154" s="27"/>
      <c r="AZL154" s="27"/>
      <c r="AZM154" s="27"/>
      <c r="AZN154" s="27"/>
      <c r="AZO154" s="27"/>
      <c r="AZP154" s="27"/>
      <c r="AZQ154" s="27"/>
      <c r="AZR154" s="27"/>
      <c r="AZS154" s="27"/>
      <c r="AZT154" s="27"/>
      <c r="AZU154" s="27"/>
      <c r="AZV154" s="27"/>
      <c r="AZW154" s="27"/>
      <c r="AZX154" s="27"/>
      <c r="AZY154" s="27"/>
      <c r="AZZ154" s="27"/>
      <c r="BAA154" s="27"/>
      <c r="BAB154" s="27"/>
      <c r="BAC154" s="27"/>
      <c r="BAD154" s="27"/>
      <c r="BAE154" s="27"/>
      <c r="BAF154" s="27"/>
      <c r="BAG154" s="27"/>
      <c r="BAH154" s="27"/>
      <c r="BAI154" s="27"/>
      <c r="BAJ154" s="27"/>
      <c r="BAK154" s="27"/>
      <c r="BAL154" s="27"/>
      <c r="BAM154" s="27"/>
      <c r="BAN154" s="27"/>
      <c r="BAO154" s="27"/>
      <c r="BAP154" s="27"/>
      <c r="BAQ154" s="27"/>
      <c r="BAR154" s="27"/>
      <c r="BAS154" s="27"/>
      <c r="BAT154" s="27"/>
      <c r="BAU154" s="27"/>
      <c r="BAV154" s="27"/>
      <c r="BAW154" s="27"/>
      <c r="BAX154" s="27"/>
      <c r="BAY154" s="27"/>
      <c r="BAZ154" s="27"/>
      <c r="BBA154" s="27"/>
      <c r="BBB154" s="27"/>
      <c r="BBC154" s="27"/>
      <c r="BBD154" s="27"/>
      <c r="BBE154" s="27"/>
      <c r="BBF154" s="27"/>
      <c r="BBG154" s="27"/>
      <c r="BBH154" s="27"/>
      <c r="BBI154" s="27"/>
      <c r="BBJ154" s="27"/>
      <c r="BBK154" s="27"/>
      <c r="BBL154" s="27"/>
      <c r="BBM154" s="27"/>
      <c r="BBN154" s="27"/>
      <c r="BBO154" s="27"/>
      <c r="BBP154" s="27"/>
      <c r="BBQ154" s="27"/>
      <c r="BBR154" s="27"/>
      <c r="BBS154" s="27"/>
      <c r="BBT154" s="27"/>
      <c r="BBU154" s="27"/>
      <c r="BBV154" s="27"/>
      <c r="BBW154" s="27"/>
      <c r="BBX154" s="27"/>
      <c r="BBY154" s="27"/>
      <c r="BBZ154" s="27"/>
      <c r="BCA154" s="27"/>
      <c r="BCB154" s="27"/>
      <c r="BCC154" s="27"/>
      <c r="BCD154" s="27"/>
      <c r="BCE154" s="27"/>
      <c r="BCF154" s="27"/>
      <c r="BCG154" s="27"/>
      <c r="BCH154" s="27"/>
      <c r="BCI154" s="27"/>
      <c r="BCJ154" s="27"/>
      <c r="BCK154" s="27"/>
      <c r="BCL154" s="27"/>
      <c r="BCM154" s="27"/>
      <c r="BCN154" s="27"/>
      <c r="BCO154" s="27"/>
      <c r="BCP154" s="27"/>
      <c r="BCQ154" s="27"/>
      <c r="BCR154" s="27"/>
      <c r="BCS154" s="27"/>
      <c r="BCT154" s="27"/>
      <c r="BCU154" s="27"/>
      <c r="BCV154" s="27"/>
      <c r="BCW154" s="27"/>
      <c r="BCX154" s="27"/>
      <c r="BCY154" s="27"/>
      <c r="BCZ154" s="27"/>
      <c r="BDA154" s="27"/>
      <c r="BDB154" s="27"/>
      <c r="BDC154" s="27"/>
      <c r="BDD154" s="27"/>
      <c r="BDE154" s="27"/>
      <c r="BDF154" s="27"/>
      <c r="BDG154" s="27"/>
      <c r="BDH154" s="27"/>
      <c r="BDI154" s="27"/>
      <c r="BDJ154" s="27"/>
      <c r="BDK154" s="27"/>
      <c r="BDL154" s="27"/>
      <c r="BDM154" s="27"/>
      <c r="BDN154" s="27"/>
      <c r="BDO154" s="27"/>
      <c r="BDP154" s="27"/>
      <c r="BDQ154" s="27"/>
      <c r="BDR154" s="27"/>
      <c r="BDS154" s="27"/>
      <c r="BDT154" s="27"/>
      <c r="BDU154" s="27"/>
      <c r="BDV154" s="27"/>
      <c r="BDW154" s="27"/>
      <c r="BDX154" s="27"/>
      <c r="BDY154" s="27"/>
      <c r="BDZ154" s="27"/>
      <c r="BEA154" s="27"/>
      <c r="BEB154" s="27"/>
      <c r="BEC154" s="27"/>
      <c r="BED154" s="27"/>
      <c r="BEE154" s="27"/>
      <c r="BEF154" s="27"/>
      <c r="BEG154" s="27"/>
      <c r="BEH154" s="27"/>
      <c r="BEI154" s="27"/>
      <c r="BEJ154" s="27"/>
      <c r="BEK154" s="27"/>
      <c r="BEL154" s="27"/>
      <c r="BEM154" s="27"/>
      <c r="BEN154" s="27"/>
      <c r="BEO154" s="27"/>
      <c r="BEP154" s="27"/>
      <c r="BEQ154" s="27"/>
      <c r="BER154" s="27"/>
      <c r="BES154" s="27"/>
      <c r="BET154" s="27"/>
      <c r="BEU154" s="27"/>
      <c r="BEV154" s="27"/>
      <c r="BEW154" s="27"/>
      <c r="BEX154" s="27"/>
      <c r="BEY154" s="27"/>
      <c r="BEZ154" s="27"/>
      <c r="BFA154" s="27"/>
      <c r="BFB154" s="27"/>
      <c r="BFC154" s="27"/>
      <c r="BFD154" s="27"/>
      <c r="BFE154" s="27"/>
      <c r="BFF154" s="27"/>
      <c r="BFG154" s="27"/>
      <c r="BFH154" s="27"/>
      <c r="BFI154" s="27"/>
      <c r="BFJ154" s="27"/>
      <c r="BFK154" s="27"/>
      <c r="BFL154" s="27"/>
      <c r="BFM154" s="27"/>
      <c r="BFN154" s="27"/>
      <c r="BFO154" s="27"/>
      <c r="BFP154" s="27"/>
      <c r="BFQ154" s="27"/>
      <c r="BFR154" s="27"/>
      <c r="BFS154" s="27"/>
      <c r="BFT154" s="27"/>
      <c r="BFU154" s="27"/>
      <c r="BFV154" s="27"/>
      <c r="BFW154" s="27"/>
      <c r="BFX154" s="27"/>
      <c r="BFY154" s="27"/>
      <c r="BFZ154" s="27"/>
      <c r="BGA154" s="27"/>
      <c r="BGB154" s="27"/>
      <c r="BGC154" s="27"/>
      <c r="BGD154" s="27"/>
      <c r="BGE154" s="27"/>
      <c r="BGF154" s="27"/>
      <c r="BGG154" s="27"/>
      <c r="BGH154" s="27"/>
      <c r="BGI154" s="27"/>
      <c r="BGJ154" s="27"/>
      <c r="BGK154" s="27"/>
      <c r="BGL154" s="27"/>
      <c r="BGM154" s="27"/>
      <c r="BGN154" s="27"/>
      <c r="BGO154" s="27"/>
      <c r="BGP154" s="27"/>
      <c r="BGQ154" s="27"/>
      <c r="BGR154" s="27"/>
      <c r="BGS154" s="27"/>
      <c r="BGT154" s="27"/>
      <c r="BGU154" s="27"/>
      <c r="BGV154" s="27"/>
      <c r="BGW154" s="27"/>
      <c r="BGX154" s="27"/>
      <c r="BGY154" s="27"/>
      <c r="BGZ154" s="27"/>
      <c r="BHA154" s="27"/>
      <c r="BHB154" s="27"/>
      <c r="BHC154" s="27"/>
      <c r="BHD154" s="27"/>
      <c r="BHE154" s="27"/>
      <c r="BHF154" s="27"/>
      <c r="BHG154" s="27"/>
      <c r="BHH154" s="27"/>
      <c r="BHI154" s="27"/>
      <c r="BHJ154" s="27"/>
      <c r="BHK154" s="27"/>
      <c r="BHL154" s="27"/>
      <c r="BHM154" s="27"/>
      <c r="BHN154" s="27"/>
      <c r="BHO154" s="27"/>
      <c r="BHP154" s="27"/>
      <c r="BHQ154" s="27"/>
      <c r="BHR154" s="27"/>
      <c r="BHS154" s="27"/>
      <c r="BHT154" s="27"/>
      <c r="BHU154" s="27"/>
      <c r="BHV154" s="27"/>
      <c r="BHW154" s="27"/>
      <c r="BHX154" s="27"/>
      <c r="BHY154" s="27"/>
      <c r="BHZ154" s="27"/>
      <c r="BIA154" s="27"/>
      <c r="BIB154" s="27"/>
      <c r="BIC154" s="27"/>
      <c r="BID154" s="27"/>
      <c r="BIE154" s="27"/>
      <c r="BIF154" s="27"/>
      <c r="BIG154" s="27"/>
      <c r="BIH154" s="27"/>
      <c r="BII154" s="27"/>
      <c r="BIJ154" s="27"/>
      <c r="BIK154" s="27"/>
      <c r="BIL154" s="27"/>
      <c r="BIM154" s="27"/>
      <c r="BIN154" s="27"/>
      <c r="BIO154" s="27"/>
      <c r="BIP154" s="27"/>
      <c r="BIQ154" s="27"/>
      <c r="BIR154" s="27"/>
      <c r="BIS154" s="27"/>
      <c r="BIT154" s="27"/>
      <c r="BIU154" s="27"/>
      <c r="BIV154" s="27"/>
      <c r="BIW154" s="27"/>
      <c r="BIX154" s="27"/>
      <c r="BIY154" s="27"/>
      <c r="BIZ154" s="27"/>
      <c r="BJA154" s="27"/>
      <c r="BJB154" s="27"/>
      <c r="BJC154" s="27"/>
      <c r="BJD154" s="27"/>
      <c r="BJE154" s="27"/>
      <c r="BJF154" s="27"/>
      <c r="BJG154" s="27"/>
      <c r="BJH154" s="27"/>
      <c r="BJI154" s="27"/>
      <c r="BJJ154" s="27"/>
      <c r="BJK154" s="27"/>
      <c r="BJL154" s="27"/>
      <c r="BJM154" s="27"/>
      <c r="BJN154" s="27"/>
      <c r="BJO154" s="27"/>
      <c r="BJP154" s="27"/>
      <c r="BJQ154" s="27"/>
      <c r="BJR154" s="27"/>
      <c r="BJS154" s="27"/>
      <c r="BJT154" s="27"/>
      <c r="BJU154" s="27"/>
      <c r="BJV154" s="27"/>
      <c r="BJW154" s="27"/>
      <c r="BJX154" s="27"/>
      <c r="BJY154" s="27"/>
      <c r="BJZ154" s="27"/>
      <c r="BKA154" s="27"/>
      <c r="BKB154" s="27"/>
      <c r="BKC154" s="27"/>
      <c r="BKD154" s="27"/>
      <c r="BKE154" s="27"/>
      <c r="BKF154" s="27"/>
      <c r="BKG154" s="27"/>
      <c r="BKH154" s="27"/>
      <c r="BKI154" s="27"/>
      <c r="BKJ154" s="27"/>
      <c r="BKK154" s="27"/>
      <c r="BKL154" s="27"/>
      <c r="BKM154" s="27"/>
      <c r="BKN154" s="27"/>
      <c r="BKO154" s="27"/>
      <c r="BKP154" s="27"/>
      <c r="BKQ154" s="27"/>
      <c r="BKR154" s="27"/>
      <c r="BKS154" s="27"/>
      <c r="BKT154" s="27"/>
      <c r="BKU154" s="27"/>
      <c r="BKV154" s="27"/>
      <c r="BKW154" s="27"/>
      <c r="BKX154" s="27"/>
      <c r="BKY154" s="27"/>
      <c r="BKZ154" s="27"/>
      <c r="BLA154" s="27"/>
      <c r="BLB154" s="27"/>
      <c r="BLC154" s="27"/>
      <c r="BLD154" s="27"/>
      <c r="BLE154" s="27"/>
      <c r="BLF154" s="27"/>
      <c r="BLG154" s="27"/>
      <c r="BLH154" s="27"/>
      <c r="BLI154" s="27"/>
      <c r="BLJ154" s="27"/>
      <c r="BLK154" s="27"/>
      <c r="BLL154" s="27"/>
      <c r="BLM154" s="27"/>
      <c r="BLN154" s="27"/>
      <c r="BLO154" s="27"/>
      <c r="BLP154" s="27"/>
      <c r="BLQ154" s="27"/>
      <c r="BLR154" s="27"/>
      <c r="BLS154" s="27"/>
      <c r="BLT154" s="27"/>
      <c r="BLU154" s="27"/>
      <c r="BLV154" s="27"/>
      <c r="BLW154" s="27"/>
      <c r="BLX154" s="27"/>
      <c r="BLY154" s="27"/>
      <c r="BLZ154" s="27"/>
      <c r="BMA154" s="27"/>
      <c r="BMB154" s="27"/>
      <c r="BMC154" s="27"/>
      <c r="BMD154" s="27"/>
      <c r="BME154" s="27"/>
      <c r="BMF154" s="27"/>
      <c r="BMG154" s="27"/>
      <c r="BMH154" s="27"/>
      <c r="BMI154" s="27"/>
      <c r="BMJ154" s="27"/>
      <c r="BMK154" s="27"/>
      <c r="BML154" s="27"/>
      <c r="BMM154" s="27"/>
      <c r="BMN154" s="27"/>
      <c r="BMO154" s="27"/>
      <c r="BMP154" s="27"/>
      <c r="BMQ154" s="27"/>
      <c r="BMR154" s="27"/>
      <c r="BMS154" s="27"/>
      <c r="BMT154" s="27"/>
      <c r="BMU154" s="27"/>
      <c r="BMV154" s="27"/>
      <c r="BMW154" s="27"/>
      <c r="BMX154" s="27"/>
      <c r="BMY154" s="27"/>
      <c r="BMZ154" s="27"/>
      <c r="BNA154" s="27"/>
      <c r="BNB154" s="27"/>
      <c r="BNC154" s="27"/>
      <c r="BND154" s="27"/>
      <c r="BNE154" s="27"/>
      <c r="BNF154" s="27"/>
      <c r="BNG154" s="27"/>
      <c r="BNH154" s="27"/>
      <c r="BNI154" s="27"/>
      <c r="BNJ154" s="27"/>
      <c r="BNK154" s="27"/>
      <c r="BNL154" s="27"/>
      <c r="BNM154" s="27"/>
      <c r="BNN154" s="27"/>
      <c r="BNO154" s="27"/>
      <c r="BNP154" s="27"/>
      <c r="BNQ154" s="27"/>
      <c r="BNR154" s="27"/>
      <c r="BNS154" s="27"/>
      <c r="BNT154" s="27"/>
      <c r="BNU154" s="27"/>
      <c r="BNV154" s="27"/>
      <c r="BNW154" s="27"/>
      <c r="BNX154" s="27"/>
      <c r="BNY154" s="27"/>
      <c r="BNZ154" s="27"/>
      <c r="BOA154" s="27"/>
      <c r="BOB154" s="27"/>
      <c r="BOC154" s="27"/>
      <c r="BOD154" s="27"/>
      <c r="BOE154" s="27"/>
      <c r="BOF154" s="27"/>
      <c r="BOG154" s="27"/>
      <c r="BOH154" s="27"/>
      <c r="BOI154" s="27"/>
      <c r="BOJ154" s="27"/>
      <c r="BOK154" s="27"/>
      <c r="BOL154" s="27"/>
      <c r="BOM154" s="27"/>
      <c r="BON154" s="27"/>
      <c r="BOO154" s="27"/>
      <c r="BOP154" s="27"/>
      <c r="BOQ154" s="27"/>
      <c r="BOR154" s="27"/>
      <c r="BOS154" s="27"/>
      <c r="BOT154" s="27"/>
      <c r="BOU154" s="27"/>
      <c r="BOV154" s="27"/>
      <c r="BOW154" s="27"/>
      <c r="BOX154" s="27"/>
      <c r="BOY154" s="27"/>
      <c r="BOZ154" s="27"/>
      <c r="BPA154" s="27"/>
      <c r="BPB154" s="27"/>
      <c r="BPC154" s="27"/>
      <c r="BPD154" s="27"/>
      <c r="BPE154" s="27"/>
      <c r="BPF154" s="27"/>
      <c r="BPG154" s="27"/>
      <c r="BPH154" s="27"/>
      <c r="BPI154" s="27"/>
      <c r="BPJ154" s="27"/>
      <c r="BPK154" s="27"/>
      <c r="BPL154" s="27"/>
      <c r="BPM154" s="27"/>
      <c r="BPN154" s="27"/>
      <c r="BPO154" s="27"/>
      <c r="BPP154" s="27"/>
      <c r="BPQ154" s="27"/>
      <c r="BPR154" s="27"/>
      <c r="BPS154" s="27"/>
      <c r="BPT154" s="27"/>
      <c r="BPU154" s="27"/>
      <c r="BPV154" s="27"/>
      <c r="BPW154" s="27"/>
      <c r="BPX154" s="27"/>
      <c r="BPY154" s="27"/>
      <c r="BPZ154" s="27"/>
      <c r="BQA154" s="27"/>
      <c r="BQB154" s="27"/>
      <c r="BQC154" s="27"/>
      <c r="BQD154" s="27"/>
      <c r="BQE154" s="27"/>
      <c r="BQF154" s="27"/>
      <c r="BQG154" s="27"/>
      <c r="BQH154" s="27"/>
      <c r="BQI154" s="27"/>
      <c r="BQJ154" s="27"/>
      <c r="BQK154" s="27"/>
      <c r="BQL154" s="27"/>
      <c r="BQM154" s="27"/>
      <c r="BQN154" s="27"/>
      <c r="BQO154" s="27"/>
      <c r="BQP154" s="27"/>
      <c r="BQQ154" s="27"/>
      <c r="BQR154" s="27"/>
      <c r="BQS154" s="27"/>
      <c r="BQT154" s="27"/>
      <c r="BQU154" s="27"/>
      <c r="BQV154" s="27"/>
      <c r="BQW154" s="27"/>
      <c r="BQX154" s="27"/>
      <c r="BQY154" s="27"/>
      <c r="BQZ154" s="27"/>
      <c r="BRA154" s="27"/>
      <c r="BRB154" s="27"/>
      <c r="BRC154" s="27"/>
      <c r="BRD154" s="27"/>
      <c r="BRE154" s="27"/>
      <c r="BRF154" s="27"/>
      <c r="BRG154" s="27"/>
      <c r="BRH154" s="27"/>
      <c r="BRI154" s="27"/>
      <c r="BRJ154" s="27"/>
      <c r="BRK154" s="27"/>
      <c r="BRL154" s="27"/>
      <c r="BRM154" s="27"/>
      <c r="BRN154" s="27"/>
      <c r="BRO154" s="27"/>
      <c r="BRP154" s="27"/>
      <c r="BRQ154" s="27"/>
      <c r="BRR154" s="27"/>
      <c r="BRS154" s="27"/>
      <c r="BRT154" s="27"/>
      <c r="BRU154" s="27"/>
      <c r="BRV154" s="27"/>
      <c r="BRW154" s="27"/>
      <c r="BRX154" s="27"/>
      <c r="BRY154" s="27"/>
      <c r="BRZ154" s="27"/>
      <c r="BSA154" s="27"/>
      <c r="BSB154" s="27"/>
      <c r="BSC154" s="27"/>
      <c r="BSD154" s="27"/>
      <c r="BSE154" s="27"/>
      <c r="BSF154" s="27"/>
      <c r="BSG154" s="27"/>
      <c r="BSH154" s="27"/>
      <c r="BSI154" s="27"/>
      <c r="BSJ154" s="27"/>
      <c r="BSK154" s="27"/>
      <c r="BSL154" s="27"/>
      <c r="BSM154" s="27"/>
      <c r="BSN154" s="27"/>
      <c r="BSO154" s="27"/>
      <c r="BSP154" s="27"/>
      <c r="BSQ154" s="27"/>
      <c r="BSR154" s="27"/>
      <c r="BSS154" s="27"/>
      <c r="BST154" s="27"/>
      <c r="BSU154" s="27"/>
      <c r="BSV154" s="27"/>
      <c r="BSW154" s="27"/>
      <c r="BSX154" s="27"/>
      <c r="BSY154" s="27"/>
      <c r="BSZ154" s="27"/>
      <c r="BTA154" s="27"/>
      <c r="BTB154" s="27"/>
      <c r="BTC154" s="27"/>
      <c r="BTD154" s="27"/>
      <c r="BTE154" s="27"/>
      <c r="BTF154" s="27"/>
      <c r="BTG154" s="27"/>
      <c r="BTH154" s="27"/>
      <c r="BTI154" s="27"/>
      <c r="BTJ154" s="27"/>
      <c r="BTK154" s="27"/>
      <c r="BTL154" s="27"/>
      <c r="BTM154" s="27"/>
      <c r="BTN154" s="27"/>
      <c r="BTO154" s="27"/>
      <c r="BTP154" s="27"/>
      <c r="BTQ154" s="27"/>
      <c r="BTR154" s="27"/>
      <c r="BTS154" s="27"/>
      <c r="BTT154" s="27"/>
      <c r="BTU154" s="27"/>
      <c r="BTV154" s="27"/>
      <c r="BTW154" s="27"/>
      <c r="BTX154" s="27"/>
      <c r="BTY154" s="27"/>
      <c r="BTZ154" s="27"/>
      <c r="BUA154" s="27"/>
      <c r="BUB154" s="27"/>
      <c r="BUC154" s="27"/>
      <c r="BUD154" s="27"/>
      <c r="BUE154" s="27"/>
      <c r="BUF154" s="27"/>
      <c r="BUG154" s="27"/>
      <c r="BUH154" s="27"/>
      <c r="BUI154" s="27"/>
      <c r="BUJ154" s="27"/>
      <c r="BUK154" s="27"/>
      <c r="BUL154" s="27"/>
      <c r="BUM154" s="27"/>
      <c r="BUN154" s="27"/>
      <c r="BUO154" s="27"/>
      <c r="BUP154" s="27"/>
      <c r="BUQ154" s="27"/>
      <c r="BUR154" s="27"/>
      <c r="BUS154" s="27"/>
      <c r="BUT154" s="27"/>
      <c r="BUU154" s="27"/>
      <c r="BUV154" s="27"/>
      <c r="BUW154" s="27"/>
      <c r="BUX154" s="27"/>
      <c r="BUY154" s="27"/>
      <c r="BUZ154" s="27"/>
      <c r="BVA154" s="27"/>
      <c r="BVB154" s="27"/>
      <c r="BVC154" s="27"/>
      <c r="BVD154" s="27"/>
      <c r="BVE154" s="27"/>
      <c r="BVF154" s="27"/>
      <c r="BVG154" s="27"/>
      <c r="BVH154" s="27"/>
      <c r="BVI154" s="27"/>
      <c r="BVJ154" s="27"/>
      <c r="BVK154" s="27"/>
      <c r="BVL154" s="27"/>
      <c r="BVM154" s="27"/>
      <c r="BVN154" s="27"/>
      <c r="BVO154" s="27"/>
      <c r="BVP154" s="27"/>
      <c r="BVQ154" s="27"/>
      <c r="BVR154" s="27"/>
      <c r="BVS154" s="27"/>
      <c r="BVT154" s="27"/>
      <c r="BVU154" s="27"/>
      <c r="BVV154" s="27"/>
      <c r="BVW154" s="27"/>
      <c r="BVX154" s="27"/>
      <c r="BVY154" s="27"/>
      <c r="BVZ154" s="27"/>
      <c r="BWA154" s="27"/>
      <c r="BWB154" s="27"/>
      <c r="BWC154" s="27"/>
      <c r="BWD154" s="27"/>
      <c r="BWE154" s="27"/>
      <c r="BWF154" s="27"/>
      <c r="BWG154" s="27"/>
      <c r="BWH154" s="27"/>
      <c r="BWI154" s="27"/>
      <c r="BWJ154" s="27"/>
      <c r="BWK154" s="27"/>
      <c r="BWL154" s="27"/>
      <c r="BWM154" s="27"/>
      <c r="BWN154" s="27"/>
      <c r="BWO154" s="27"/>
      <c r="BWP154" s="27"/>
      <c r="BWQ154" s="27"/>
      <c r="BWR154" s="27"/>
      <c r="BWS154" s="27"/>
      <c r="BWT154" s="27"/>
      <c r="BWU154" s="27"/>
      <c r="BWV154" s="27"/>
      <c r="BWW154" s="27"/>
      <c r="BWX154" s="27"/>
      <c r="BWY154" s="27"/>
      <c r="BWZ154" s="27"/>
      <c r="BXA154" s="27"/>
      <c r="BXB154" s="27"/>
      <c r="BXC154" s="27"/>
      <c r="BXD154" s="27"/>
      <c r="BXE154" s="27"/>
      <c r="BXF154" s="27"/>
      <c r="BXG154" s="27"/>
      <c r="BXH154" s="27"/>
      <c r="BXI154" s="27"/>
      <c r="BXJ154" s="27"/>
      <c r="BXK154" s="27"/>
      <c r="BXL154" s="27"/>
      <c r="BXM154" s="27"/>
      <c r="BXN154" s="27"/>
      <c r="BXO154" s="27"/>
      <c r="BXP154" s="27"/>
      <c r="BXQ154" s="27"/>
      <c r="BXR154" s="27"/>
      <c r="BXS154" s="27"/>
      <c r="BXT154" s="27"/>
      <c r="BXU154" s="27"/>
      <c r="BXV154" s="27"/>
      <c r="BXW154" s="27"/>
      <c r="BXX154" s="27"/>
      <c r="BXY154" s="27"/>
      <c r="BXZ154" s="27"/>
      <c r="BYA154" s="27"/>
      <c r="BYB154" s="27"/>
      <c r="BYC154" s="27"/>
      <c r="BYD154" s="27"/>
      <c r="BYE154" s="27"/>
      <c r="BYF154" s="27"/>
      <c r="BYG154" s="27"/>
      <c r="BYH154" s="27"/>
      <c r="BYI154" s="27"/>
      <c r="BYJ154" s="27"/>
      <c r="BYK154" s="27"/>
      <c r="BYL154" s="27"/>
      <c r="BYM154" s="27"/>
      <c r="BYN154" s="27"/>
      <c r="BYO154" s="27"/>
      <c r="BYP154" s="27"/>
      <c r="BYQ154" s="27"/>
      <c r="BYR154" s="27"/>
      <c r="BYS154" s="27"/>
      <c r="BYT154" s="27"/>
      <c r="BYU154" s="27"/>
      <c r="BYV154" s="27"/>
      <c r="BYW154" s="27"/>
      <c r="BYX154" s="27"/>
      <c r="BYY154" s="27"/>
      <c r="BYZ154" s="27"/>
      <c r="BZA154" s="27"/>
      <c r="BZB154" s="27"/>
      <c r="BZC154" s="27"/>
      <c r="BZD154" s="27"/>
      <c r="BZE154" s="27"/>
      <c r="BZF154" s="27"/>
      <c r="BZG154" s="27"/>
      <c r="BZH154" s="27"/>
      <c r="BZI154" s="27"/>
      <c r="BZJ154" s="27"/>
      <c r="BZK154" s="27"/>
      <c r="BZL154" s="27"/>
      <c r="BZM154" s="27"/>
      <c r="BZN154" s="27"/>
      <c r="BZO154" s="27"/>
      <c r="BZP154" s="27"/>
      <c r="BZQ154" s="27"/>
      <c r="BZR154" s="27"/>
      <c r="BZS154" s="27"/>
      <c r="BZT154" s="27"/>
      <c r="BZU154" s="27"/>
      <c r="BZV154" s="27"/>
      <c r="BZW154" s="27"/>
      <c r="BZX154" s="27"/>
      <c r="BZY154" s="27"/>
      <c r="BZZ154" s="27"/>
      <c r="CAA154" s="27"/>
      <c r="CAB154" s="27"/>
      <c r="CAC154" s="27"/>
      <c r="CAD154" s="27"/>
      <c r="CAE154" s="27"/>
      <c r="CAF154" s="27"/>
      <c r="CAG154" s="27"/>
      <c r="CAH154" s="27"/>
      <c r="CAI154" s="27"/>
      <c r="CAJ154" s="27"/>
      <c r="CAK154" s="27"/>
      <c r="CAL154" s="27"/>
      <c r="CAM154" s="27"/>
      <c r="CAN154" s="27"/>
      <c r="CAO154" s="27"/>
      <c r="CAP154" s="27"/>
      <c r="CAQ154" s="27"/>
      <c r="CAR154" s="27"/>
      <c r="CAS154" s="27"/>
      <c r="CAT154" s="27"/>
      <c r="CAU154" s="27"/>
      <c r="CAV154" s="27"/>
      <c r="CAW154" s="27"/>
      <c r="CAX154" s="27"/>
      <c r="CAY154" s="27"/>
      <c r="CAZ154" s="27"/>
      <c r="CBA154" s="27"/>
      <c r="CBB154" s="27"/>
      <c r="CBC154" s="27"/>
      <c r="CBD154" s="27"/>
      <c r="CBE154" s="27"/>
      <c r="CBF154" s="27"/>
      <c r="CBG154" s="27"/>
      <c r="CBH154" s="27"/>
      <c r="CBI154" s="27"/>
      <c r="CBJ154" s="27"/>
      <c r="CBK154" s="27"/>
      <c r="CBL154" s="27"/>
      <c r="CBM154" s="27"/>
      <c r="CBN154" s="27"/>
      <c r="CBO154" s="27"/>
      <c r="CBP154" s="27"/>
      <c r="CBQ154" s="27"/>
      <c r="CBR154" s="27"/>
      <c r="CBS154" s="27"/>
      <c r="CBT154" s="27"/>
      <c r="CBU154" s="27"/>
      <c r="CBV154" s="27"/>
      <c r="CBW154" s="27"/>
      <c r="CBX154" s="27"/>
      <c r="CBY154" s="27"/>
      <c r="CBZ154" s="27"/>
      <c r="CCA154" s="27"/>
      <c r="CCB154" s="27"/>
      <c r="CCC154" s="27"/>
      <c r="CCD154" s="27"/>
      <c r="CCE154" s="27"/>
      <c r="CCF154" s="27"/>
      <c r="CCG154" s="27"/>
      <c r="CCH154" s="27"/>
      <c r="CCI154" s="27"/>
      <c r="CCJ154" s="27"/>
      <c r="CCK154" s="27"/>
      <c r="CCL154" s="27"/>
      <c r="CCM154" s="27"/>
      <c r="CCN154" s="27"/>
      <c r="CCO154" s="27"/>
      <c r="CCP154" s="27"/>
      <c r="CCQ154" s="27"/>
      <c r="CCR154" s="27"/>
      <c r="CCS154" s="27"/>
      <c r="CCT154" s="27"/>
      <c r="CCU154" s="27"/>
      <c r="CCV154" s="27"/>
      <c r="CCW154" s="27"/>
      <c r="CCX154" s="27"/>
      <c r="CCY154" s="27"/>
      <c r="CCZ154" s="27"/>
      <c r="CDA154" s="27"/>
      <c r="CDB154" s="27"/>
      <c r="CDC154" s="27"/>
      <c r="CDD154" s="27"/>
      <c r="CDE154" s="27"/>
      <c r="CDF154" s="27"/>
      <c r="CDG154" s="27"/>
      <c r="CDH154" s="27"/>
      <c r="CDI154" s="27"/>
      <c r="CDJ154" s="27"/>
      <c r="CDK154" s="27"/>
      <c r="CDL154" s="27"/>
      <c r="CDM154" s="27"/>
      <c r="CDN154" s="27"/>
      <c r="CDO154" s="27"/>
      <c r="CDP154" s="27"/>
      <c r="CDQ154" s="27"/>
      <c r="CDR154" s="27"/>
      <c r="CDS154" s="27"/>
      <c r="CDT154" s="27"/>
      <c r="CDU154" s="27"/>
      <c r="CDV154" s="27"/>
      <c r="CDW154" s="27"/>
      <c r="CDX154" s="27"/>
      <c r="CDY154" s="27"/>
      <c r="CDZ154" s="27"/>
      <c r="CEA154" s="27"/>
      <c r="CEB154" s="27"/>
      <c r="CEC154" s="27"/>
      <c r="CED154" s="27"/>
      <c r="CEE154" s="27"/>
      <c r="CEF154" s="27"/>
      <c r="CEG154" s="27"/>
      <c r="CEH154" s="27"/>
      <c r="CEI154" s="27"/>
      <c r="CEJ154" s="27"/>
      <c r="CEK154" s="27"/>
      <c r="CEL154" s="27"/>
      <c r="CEM154" s="27"/>
      <c r="CEN154" s="27"/>
      <c r="CEO154" s="27"/>
      <c r="CEP154" s="27"/>
      <c r="CEQ154" s="27"/>
      <c r="CER154" s="27"/>
      <c r="CES154" s="27"/>
      <c r="CET154" s="27"/>
      <c r="CEU154" s="27"/>
      <c r="CEV154" s="27"/>
      <c r="CEW154" s="27"/>
      <c r="CEX154" s="27"/>
      <c r="CEY154" s="27"/>
      <c r="CEZ154" s="27"/>
      <c r="CFA154" s="27"/>
      <c r="CFB154" s="27"/>
      <c r="CFC154" s="27"/>
      <c r="CFD154" s="27"/>
      <c r="CFE154" s="27"/>
      <c r="CFF154" s="27"/>
      <c r="CFG154" s="27"/>
      <c r="CFH154" s="27"/>
      <c r="CFI154" s="27"/>
      <c r="CFJ154" s="27"/>
      <c r="CFK154" s="27"/>
      <c r="CFL154" s="27"/>
      <c r="CFM154" s="27"/>
      <c r="CFN154" s="27"/>
      <c r="CFO154" s="27"/>
      <c r="CFP154" s="27"/>
      <c r="CFQ154" s="27"/>
      <c r="CFR154" s="27"/>
      <c r="CFS154" s="27"/>
      <c r="CFT154" s="27"/>
      <c r="CFU154" s="27"/>
      <c r="CFV154" s="27"/>
      <c r="CFW154" s="27"/>
      <c r="CFX154" s="27"/>
      <c r="CFY154" s="27"/>
      <c r="CFZ154" s="27"/>
      <c r="CGA154" s="27"/>
      <c r="CGB154" s="27"/>
      <c r="CGC154" s="27"/>
      <c r="CGD154" s="27"/>
      <c r="CGE154" s="27"/>
      <c r="CGF154" s="27"/>
      <c r="CGG154" s="27"/>
      <c r="CGH154" s="27"/>
      <c r="CGI154" s="27"/>
      <c r="CGJ154" s="27"/>
      <c r="CGK154" s="27"/>
      <c r="CGL154" s="27"/>
      <c r="CGM154" s="27"/>
      <c r="CGN154" s="27"/>
      <c r="CGO154" s="27"/>
      <c r="CGP154" s="27"/>
      <c r="CGQ154" s="27"/>
      <c r="CGR154" s="27"/>
      <c r="CGS154" s="27"/>
      <c r="CGT154" s="27"/>
      <c r="CGU154" s="27"/>
      <c r="CGV154" s="27"/>
      <c r="CGW154" s="27"/>
      <c r="CGX154" s="27"/>
      <c r="CGY154" s="27"/>
      <c r="CGZ154" s="27"/>
      <c r="CHA154" s="27"/>
      <c r="CHB154" s="27"/>
      <c r="CHC154" s="27"/>
      <c r="CHD154" s="27"/>
      <c r="CHE154" s="27"/>
      <c r="CHF154" s="27"/>
      <c r="CHG154" s="27"/>
      <c r="CHH154" s="27"/>
      <c r="CHI154" s="27"/>
      <c r="CHJ154" s="27"/>
      <c r="CHK154" s="27"/>
      <c r="CHL154" s="27"/>
      <c r="CHM154" s="27"/>
      <c r="CHN154" s="27"/>
      <c r="CHO154" s="27"/>
      <c r="CHP154" s="27"/>
      <c r="CHQ154" s="27"/>
      <c r="CHR154" s="27"/>
      <c r="CHS154" s="27"/>
      <c r="CHT154" s="27"/>
      <c r="CHU154" s="27"/>
      <c r="CHV154" s="27"/>
      <c r="CHW154" s="27"/>
      <c r="CHX154" s="27"/>
      <c r="CHY154" s="27"/>
      <c r="CHZ154" s="27"/>
      <c r="CIA154" s="27"/>
      <c r="CIB154" s="27"/>
      <c r="CIC154" s="27"/>
      <c r="CID154" s="27"/>
      <c r="CIE154" s="27"/>
      <c r="CIF154" s="27"/>
      <c r="CIG154" s="27"/>
      <c r="CIH154" s="27"/>
      <c r="CII154" s="27"/>
      <c r="CIJ154" s="27"/>
      <c r="CIK154" s="27"/>
      <c r="CIL154" s="27"/>
      <c r="CIM154" s="27"/>
      <c r="CIN154" s="27"/>
      <c r="CIO154" s="27"/>
      <c r="CIP154" s="27"/>
      <c r="CIQ154" s="27"/>
      <c r="CIR154" s="27"/>
      <c r="CIS154" s="27"/>
      <c r="CIT154" s="27"/>
      <c r="CIU154" s="27"/>
      <c r="CIV154" s="27"/>
      <c r="CIW154" s="27"/>
      <c r="CIX154" s="27"/>
      <c r="CIY154" s="27"/>
      <c r="CIZ154" s="27"/>
      <c r="CJA154" s="27"/>
      <c r="CJB154" s="27"/>
      <c r="CJC154" s="27"/>
      <c r="CJD154" s="27"/>
      <c r="CJE154" s="27"/>
      <c r="CJF154" s="27"/>
      <c r="CJG154" s="27"/>
      <c r="CJH154" s="27"/>
      <c r="CJI154" s="27"/>
      <c r="CJJ154" s="27"/>
      <c r="CJK154" s="27"/>
      <c r="CJL154" s="27"/>
      <c r="CJM154" s="27"/>
      <c r="CJN154" s="27"/>
      <c r="CJO154" s="27"/>
      <c r="CJP154" s="27"/>
      <c r="CJQ154" s="27"/>
      <c r="CJR154" s="27"/>
      <c r="CJS154" s="27"/>
      <c r="CJT154" s="27"/>
      <c r="CJU154" s="27"/>
      <c r="CJV154" s="27"/>
      <c r="CJW154" s="27"/>
      <c r="CJX154" s="27"/>
      <c r="CJY154" s="27"/>
      <c r="CJZ154" s="27"/>
      <c r="CKA154" s="27"/>
      <c r="CKB154" s="27"/>
      <c r="CKC154" s="27"/>
      <c r="CKD154" s="27"/>
      <c r="CKE154" s="27"/>
      <c r="CKF154" s="27"/>
      <c r="CKG154" s="27"/>
      <c r="CKH154" s="27"/>
      <c r="CKI154" s="27"/>
      <c r="CKJ154" s="27"/>
      <c r="CKK154" s="27"/>
      <c r="CKL154" s="27"/>
      <c r="CKM154" s="27"/>
      <c r="CKN154" s="27"/>
      <c r="CKO154" s="27"/>
      <c r="CKP154" s="27"/>
      <c r="CKQ154" s="27"/>
      <c r="CKR154" s="27"/>
      <c r="CKS154" s="27"/>
      <c r="CKT154" s="27"/>
      <c r="CKU154" s="27"/>
      <c r="CKV154" s="27"/>
      <c r="CKW154" s="27"/>
      <c r="CKX154" s="27"/>
      <c r="CKY154" s="27"/>
      <c r="CKZ154" s="27"/>
      <c r="CLA154" s="27"/>
      <c r="CLB154" s="27"/>
      <c r="CLC154" s="27"/>
      <c r="CLD154" s="27"/>
      <c r="CLE154" s="27"/>
      <c r="CLF154" s="27"/>
      <c r="CLG154" s="27"/>
      <c r="CLH154" s="27"/>
      <c r="CLI154" s="27"/>
      <c r="CLJ154" s="27"/>
      <c r="CLK154" s="27"/>
      <c r="CLL154" s="27"/>
      <c r="CLM154" s="27"/>
      <c r="CLN154" s="27"/>
      <c r="CLO154" s="27"/>
      <c r="CLP154" s="27"/>
      <c r="CLQ154" s="27"/>
      <c r="CLR154" s="27"/>
      <c r="CLS154" s="27"/>
      <c r="CLT154" s="27"/>
      <c r="CLU154" s="27"/>
      <c r="CLV154" s="27"/>
      <c r="CLW154" s="27"/>
      <c r="CLX154" s="27"/>
      <c r="CLY154" s="27"/>
      <c r="CLZ154" s="27"/>
      <c r="CMA154" s="27"/>
      <c r="CMB154" s="27"/>
      <c r="CMC154" s="27"/>
      <c r="CMD154" s="27"/>
      <c r="CME154" s="27"/>
      <c r="CMF154" s="27"/>
      <c r="CMG154" s="27"/>
      <c r="CMH154" s="27"/>
      <c r="CMI154" s="27"/>
      <c r="CMJ154" s="27"/>
      <c r="CMK154" s="27"/>
      <c r="CML154" s="27"/>
      <c r="CMM154" s="27"/>
      <c r="CMN154" s="27"/>
      <c r="CMO154" s="27"/>
      <c r="CMP154" s="27"/>
      <c r="CMQ154" s="27"/>
      <c r="CMR154" s="27"/>
      <c r="CMS154" s="27"/>
      <c r="CMT154" s="27"/>
      <c r="CMU154" s="27"/>
      <c r="CMV154" s="27"/>
      <c r="CMW154" s="27"/>
      <c r="CMX154" s="27"/>
      <c r="CMY154" s="27"/>
      <c r="CMZ154" s="27"/>
      <c r="CNA154" s="27"/>
      <c r="CNB154" s="27"/>
      <c r="CNC154" s="27"/>
      <c r="CND154" s="27"/>
      <c r="CNE154" s="27"/>
      <c r="CNF154" s="27"/>
      <c r="CNG154" s="27"/>
      <c r="CNH154" s="27"/>
      <c r="CNI154" s="27"/>
      <c r="CNJ154" s="27"/>
      <c r="CNK154" s="27"/>
      <c r="CNL154" s="27"/>
      <c r="CNM154" s="27"/>
      <c r="CNN154" s="27"/>
      <c r="CNO154" s="27"/>
      <c r="CNP154" s="27"/>
      <c r="CNQ154" s="27"/>
      <c r="CNR154" s="27"/>
      <c r="CNS154" s="27"/>
      <c r="CNT154" s="27"/>
      <c r="CNU154" s="27"/>
      <c r="CNV154" s="27"/>
      <c r="CNW154" s="27"/>
      <c r="CNX154" s="27"/>
      <c r="CNY154" s="27"/>
      <c r="CNZ154" s="27"/>
      <c r="COA154" s="27"/>
      <c r="COB154" s="27"/>
      <c r="COC154" s="27"/>
      <c r="COD154" s="27"/>
      <c r="COE154" s="27"/>
      <c r="COF154" s="27"/>
      <c r="COG154" s="27"/>
      <c r="COH154" s="27"/>
      <c r="COI154" s="27"/>
      <c r="COJ154" s="27"/>
      <c r="COK154" s="27"/>
      <c r="COL154" s="27"/>
      <c r="COM154" s="27"/>
      <c r="CON154" s="27"/>
      <c r="COO154" s="27"/>
      <c r="COP154" s="27"/>
      <c r="COQ154" s="27"/>
      <c r="COR154" s="27"/>
      <c r="COS154" s="27"/>
      <c r="COT154" s="27"/>
      <c r="COU154" s="27"/>
      <c r="COV154" s="27"/>
      <c r="COW154" s="27"/>
      <c r="COX154" s="27"/>
      <c r="COY154" s="27"/>
      <c r="COZ154" s="27"/>
      <c r="CPA154" s="27"/>
      <c r="CPB154" s="27"/>
      <c r="CPC154" s="27"/>
      <c r="CPD154" s="27"/>
      <c r="CPE154" s="27"/>
      <c r="CPF154" s="27"/>
      <c r="CPG154" s="27"/>
      <c r="CPH154" s="27"/>
      <c r="CPI154" s="27"/>
      <c r="CPJ154" s="27"/>
      <c r="CPK154" s="27"/>
      <c r="CPL154" s="27"/>
      <c r="CPM154" s="27"/>
      <c r="CPN154" s="27"/>
      <c r="CPO154" s="27"/>
      <c r="CPP154" s="27"/>
      <c r="CPQ154" s="27"/>
      <c r="CPR154" s="27"/>
      <c r="CPS154" s="27"/>
      <c r="CPT154" s="27"/>
      <c r="CPU154" s="27"/>
      <c r="CPV154" s="27"/>
      <c r="CPW154" s="27"/>
      <c r="CPX154" s="27"/>
      <c r="CPY154" s="27"/>
      <c r="CPZ154" s="27"/>
      <c r="CQA154" s="27"/>
      <c r="CQB154" s="27"/>
      <c r="CQC154" s="27"/>
      <c r="CQD154" s="27"/>
      <c r="CQE154" s="27"/>
      <c r="CQF154" s="27"/>
      <c r="CQG154" s="27"/>
      <c r="CQH154" s="27"/>
      <c r="CQI154" s="27"/>
      <c r="CQJ154" s="27"/>
      <c r="CQK154" s="27"/>
      <c r="CQL154" s="27"/>
      <c r="CQM154" s="27"/>
      <c r="CQN154" s="27"/>
      <c r="CQO154" s="27"/>
      <c r="CQP154" s="27"/>
      <c r="CQQ154" s="27"/>
      <c r="CQR154" s="27"/>
      <c r="CQS154" s="27"/>
      <c r="CQT154" s="27"/>
      <c r="CQU154" s="27"/>
      <c r="CQV154" s="27"/>
      <c r="CQW154" s="27"/>
      <c r="CQX154" s="27"/>
      <c r="CQY154" s="27"/>
      <c r="CQZ154" s="27"/>
      <c r="CRA154" s="27"/>
      <c r="CRB154" s="27"/>
      <c r="CRC154" s="27"/>
      <c r="CRD154" s="27"/>
      <c r="CRE154" s="27"/>
      <c r="CRF154" s="27"/>
      <c r="CRG154" s="27"/>
      <c r="CRH154" s="27"/>
      <c r="CRI154" s="27"/>
      <c r="CRJ154" s="27"/>
      <c r="CRK154" s="27"/>
      <c r="CRL154" s="27"/>
      <c r="CRM154" s="27"/>
      <c r="CRN154" s="27"/>
      <c r="CRO154" s="27"/>
      <c r="CRP154" s="27"/>
      <c r="CRQ154" s="27"/>
      <c r="CRR154" s="27"/>
      <c r="CRS154" s="27"/>
      <c r="CRT154" s="27"/>
      <c r="CRU154" s="27"/>
      <c r="CRV154" s="27"/>
      <c r="CRW154" s="27"/>
      <c r="CRX154" s="27"/>
      <c r="CRY154" s="27"/>
      <c r="CRZ154" s="27"/>
      <c r="CSA154" s="27"/>
      <c r="CSB154" s="27"/>
      <c r="CSC154" s="27"/>
      <c r="CSD154" s="27"/>
      <c r="CSE154" s="27"/>
      <c r="CSF154" s="27"/>
      <c r="CSG154" s="27"/>
      <c r="CSH154" s="27"/>
      <c r="CSI154" s="27"/>
      <c r="CSJ154" s="27"/>
      <c r="CSK154" s="27"/>
      <c r="CSL154" s="27"/>
      <c r="CSM154" s="27"/>
      <c r="CSN154" s="27"/>
      <c r="CSO154" s="27"/>
      <c r="CSP154" s="27"/>
      <c r="CSQ154" s="27"/>
      <c r="CSR154" s="27"/>
      <c r="CSS154" s="27"/>
      <c r="CST154" s="27"/>
      <c r="CSU154" s="27"/>
      <c r="CSV154" s="27"/>
      <c r="CSW154" s="27"/>
      <c r="CSX154" s="27"/>
      <c r="CSY154" s="27"/>
      <c r="CSZ154" s="27"/>
      <c r="CTA154" s="27"/>
      <c r="CTB154" s="27"/>
      <c r="CTC154" s="27"/>
      <c r="CTD154" s="27"/>
      <c r="CTE154" s="27"/>
      <c r="CTF154" s="27"/>
      <c r="CTG154" s="27"/>
      <c r="CTH154" s="27"/>
      <c r="CTI154" s="27"/>
      <c r="CTJ154" s="27"/>
      <c r="CTK154" s="27"/>
      <c r="CTL154" s="27"/>
      <c r="CTM154" s="27"/>
      <c r="CTN154" s="27"/>
      <c r="CTO154" s="27"/>
      <c r="CTP154" s="27"/>
      <c r="CTQ154" s="27"/>
      <c r="CTR154" s="27"/>
      <c r="CTS154" s="27"/>
      <c r="CTT154" s="27"/>
      <c r="CTU154" s="27"/>
      <c r="CTV154" s="27"/>
      <c r="CTW154" s="27"/>
      <c r="CTX154" s="27"/>
      <c r="CTY154" s="27"/>
      <c r="CTZ154" s="27"/>
      <c r="CUA154" s="27"/>
      <c r="CUB154" s="27"/>
      <c r="CUC154" s="27"/>
      <c r="CUD154" s="27"/>
      <c r="CUE154" s="27"/>
      <c r="CUF154" s="27"/>
      <c r="CUG154" s="27"/>
      <c r="CUH154" s="27"/>
      <c r="CUI154" s="27"/>
      <c r="CUJ154" s="27"/>
      <c r="CUK154" s="27"/>
      <c r="CUL154" s="27"/>
      <c r="CUM154" s="27"/>
      <c r="CUN154" s="27"/>
      <c r="CUO154" s="27"/>
      <c r="CUP154" s="27"/>
      <c r="CUQ154" s="27"/>
      <c r="CUR154" s="27"/>
      <c r="CUS154" s="27"/>
      <c r="CUT154" s="27"/>
      <c r="CUU154" s="27"/>
      <c r="CUV154" s="27"/>
      <c r="CUW154" s="27"/>
      <c r="CUX154" s="27"/>
      <c r="CUY154" s="27"/>
      <c r="CUZ154" s="27"/>
      <c r="CVA154" s="27"/>
      <c r="CVB154" s="27"/>
      <c r="CVC154" s="27"/>
      <c r="CVD154" s="27"/>
      <c r="CVE154" s="27"/>
      <c r="CVF154" s="27"/>
      <c r="CVG154" s="27"/>
      <c r="CVH154" s="27"/>
      <c r="CVI154" s="27"/>
      <c r="CVJ154" s="27"/>
      <c r="CVK154" s="27"/>
      <c r="CVL154" s="27"/>
      <c r="CVM154" s="27"/>
      <c r="CVN154" s="27"/>
      <c r="CVO154" s="27"/>
      <c r="CVP154" s="27"/>
      <c r="CVQ154" s="27"/>
      <c r="CVR154" s="27"/>
      <c r="CVS154" s="27"/>
      <c r="CVT154" s="27"/>
      <c r="CVU154" s="27"/>
      <c r="CVV154" s="27"/>
      <c r="CVW154" s="27"/>
      <c r="CVX154" s="27"/>
      <c r="CVY154" s="27"/>
      <c r="CVZ154" s="27"/>
      <c r="CWA154" s="27"/>
      <c r="CWB154" s="27"/>
      <c r="CWC154" s="27"/>
      <c r="CWD154" s="27"/>
      <c r="CWE154" s="27"/>
      <c r="CWF154" s="27"/>
      <c r="CWG154" s="27"/>
      <c r="CWH154" s="27"/>
      <c r="CWI154" s="27"/>
      <c r="CWJ154" s="27"/>
      <c r="CWK154" s="27"/>
      <c r="CWL154" s="27"/>
      <c r="CWM154" s="27"/>
      <c r="CWN154" s="27"/>
      <c r="CWO154" s="27"/>
      <c r="CWP154" s="27"/>
      <c r="CWQ154" s="27"/>
      <c r="CWR154" s="27"/>
      <c r="CWS154" s="27"/>
      <c r="CWT154" s="27"/>
      <c r="CWU154" s="27"/>
      <c r="CWV154" s="27"/>
      <c r="CWW154" s="27"/>
      <c r="CWX154" s="27"/>
      <c r="CWY154" s="27"/>
      <c r="CWZ154" s="27"/>
      <c r="CXA154" s="27"/>
      <c r="CXB154" s="27"/>
      <c r="CXC154" s="27"/>
      <c r="CXD154" s="27"/>
      <c r="CXE154" s="27"/>
      <c r="CXF154" s="27"/>
      <c r="CXG154" s="27"/>
      <c r="CXH154" s="27"/>
      <c r="CXI154" s="27"/>
      <c r="CXJ154" s="27"/>
      <c r="CXK154" s="27"/>
      <c r="CXL154" s="27"/>
      <c r="CXM154" s="27"/>
      <c r="CXN154" s="27"/>
      <c r="CXO154" s="27"/>
      <c r="CXP154" s="27"/>
      <c r="CXQ154" s="27"/>
      <c r="CXR154" s="27"/>
      <c r="CXS154" s="27"/>
      <c r="CXT154" s="27"/>
      <c r="CXU154" s="27"/>
      <c r="CXV154" s="27"/>
      <c r="CXW154" s="27"/>
      <c r="CXX154" s="27"/>
      <c r="CXY154" s="27"/>
      <c r="CXZ154" s="27"/>
      <c r="CYA154" s="27"/>
      <c r="CYB154" s="27"/>
      <c r="CYC154" s="27"/>
      <c r="CYD154" s="27"/>
      <c r="CYE154" s="27"/>
      <c r="CYF154" s="27"/>
      <c r="CYG154" s="27"/>
      <c r="CYH154" s="27"/>
      <c r="CYI154" s="27"/>
      <c r="CYJ154" s="27"/>
      <c r="CYK154" s="27"/>
      <c r="CYL154" s="27"/>
      <c r="CYM154" s="27"/>
      <c r="CYN154" s="27"/>
      <c r="CYO154" s="27"/>
      <c r="CYP154" s="27"/>
      <c r="CYQ154" s="27"/>
      <c r="CYR154" s="27"/>
      <c r="CYS154" s="27"/>
      <c r="CYT154" s="27"/>
      <c r="CYU154" s="27"/>
      <c r="CYV154" s="27"/>
      <c r="CYW154" s="27"/>
      <c r="CYX154" s="27"/>
      <c r="CYY154" s="27"/>
      <c r="CYZ154" s="27"/>
      <c r="CZA154" s="27"/>
      <c r="CZB154" s="27"/>
      <c r="CZC154" s="27"/>
      <c r="CZD154" s="27"/>
      <c r="CZE154" s="27"/>
      <c r="CZF154" s="27"/>
      <c r="CZG154" s="27"/>
      <c r="CZH154" s="27"/>
      <c r="CZI154" s="27"/>
      <c r="CZJ154" s="27"/>
      <c r="CZK154" s="27"/>
      <c r="CZL154" s="27"/>
      <c r="CZM154" s="27"/>
      <c r="CZN154" s="27"/>
      <c r="CZO154" s="27"/>
      <c r="CZP154" s="27"/>
      <c r="CZQ154" s="27"/>
      <c r="CZR154" s="27"/>
      <c r="CZS154" s="27"/>
      <c r="CZT154" s="27"/>
      <c r="CZU154" s="27"/>
      <c r="CZV154" s="27"/>
      <c r="CZW154" s="27"/>
      <c r="CZX154" s="27"/>
      <c r="CZY154" s="27"/>
      <c r="CZZ154" s="27"/>
      <c r="DAA154" s="27"/>
      <c r="DAB154" s="27"/>
      <c r="DAC154" s="27"/>
      <c r="DAD154" s="27"/>
      <c r="DAE154" s="27"/>
      <c r="DAF154" s="27"/>
      <c r="DAG154" s="27"/>
      <c r="DAH154" s="27"/>
      <c r="DAI154" s="27"/>
      <c r="DAJ154" s="27"/>
      <c r="DAK154" s="27"/>
      <c r="DAL154" s="27"/>
      <c r="DAM154" s="27"/>
      <c r="DAN154" s="27"/>
      <c r="DAO154" s="27"/>
      <c r="DAP154" s="27"/>
      <c r="DAQ154" s="27"/>
      <c r="DAR154" s="27"/>
      <c r="DAS154" s="27"/>
      <c r="DAT154" s="27"/>
      <c r="DAU154" s="27"/>
      <c r="DAV154" s="27"/>
      <c r="DAW154" s="27"/>
      <c r="DAX154" s="27"/>
      <c r="DAY154" s="27"/>
      <c r="DAZ154" s="27"/>
      <c r="DBA154" s="27"/>
      <c r="DBB154" s="27"/>
      <c r="DBC154" s="27"/>
      <c r="DBD154" s="27"/>
      <c r="DBE154" s="27"/>
      <c r="DBF154" s="27"/>
      <c r="DBG154" s="27"/>
      <c r="DBH154" s="27"/>
      <c r="DBI154" s="27"/>
      <c r="DBJ154" s="27"/>
      <c r="DBK154" s="27"/>
      <c r="DBL154" s="27"/>
      <c r="DBM154" s="27"/>
      <c r="DBN154" s="27"/>
      <c r="DBO154" s="27"/>
      <c r="DBP154" s="27"/>
      <c r="DBQ154" s="27"/>
      <c r="DBR154" s="27"/>
      <c r="DBS154" s="27"/>
      <c r="DBT154" s="27"/>
      <c r="DBU154" s="27"/>
      <c r="DBV154" s="27"/>
      <c r="DBW154" s="27"/>
      <c r="DBX154" s="27"/>
      <c r="DBY154" s="27"/>
      <c r="DBZ154" s="27"/>
      <c r="DCA154" s="27"/>
      <c r="DCB154" s="27"/>
      <c r="DCC154" s="27"/>
      <c r="DCD154" s="27"/>
      <c r="DCE154" s="27"/>
      <c r="DCF154" s="27"/>
      <c r="DCG154" s="27"/>
      <c r="DCH154" s="27"/>
      <c r="DCI154" s="27"/>
      <c r="DCJ154" s="27"/>
      <c r="DCK154" s="27"/>
      <c r="DCL154" s="27"/>
      <c r="DCM154" s="27"/>
      <c r="DCN154" s="27"/>
      <c r="DCO154" s="27"/>
      <c r="DCP154" s="27"/>
      <c r="DCQ154" s="27"/>
      <c r="DCR154" s="27"/>
      <c r="DCS154" s="27"/>
      <c r="DCT154" s="27"/>
      <c r="DCU154" s="27"/>
      <c r="DCV154" s="27"/>
      <c r="DCW154" s="27"/>
      <c r="DCX154" s="27"/>
      <c r="DCY154" s="27"/>
      <c r="DCZ154" s="27"/>
      <c r="DDA154" s="27"/>
      <c r="DDB154" s="27"/>
      <c r="DDC154" s="27"/>
      <c r="DDD154" s="27"/>
      <c r="DDE154" s="27"/>
      <c r="DDF154" s="27"/>
      <c r="DDG154" s="27"/>
      <c r="DDH154" s="27"/>
      <c r="DDI154" s="27"/>
      <c r="DDJ154" s="27"/>
      <c r="DDK154" s="27"/>
      <c r="DDL154" s="27"/>
      <c r="DDM154" s="27"/>
      <c r="DDN154" s="27"/>
      <c r="DDO154" s="27"/>
      <c r="DDP154" s="27"/>
      <c r="DDQ154" s="27"/>
      <c r="DDR154" s="27"/>
      <c r="DDS154" s="27"/>
      <c r="DDT154" s="27"/>
      <c r="DDU154" s="27"/>
      <c r="DDV154" s="27"/>
      <c r="DDW154" s="27"/>
      <c r="DDX154" s="27"/>
      <c r="DDY154" s="27"/>
      <c r="DDZ154" s="27"/>
      <c r="DEA154" s="27"/>
      <c r="DEB154" s="27"/>
      <c r="DEC154" s="27"/>
      <c r="DED154" s="27"/>
      <c r="DEE154" s="27"/>
      <c r="DEF154" s="27"/>
      <c r="DEG154" s="27"/>
      <c r="DEH154" s="27"/>
      <c r="DEI154" s="27"/>
      <c r="DEJ154" s="27"/>
      <c r="DEK154" s="27"/>
      <c r="DEL154" s="27"/>
      <c r="DEM154" s="27"/>
      <c r="DEN154" s="27"/>
      <c r="DEO154" s="27"/>
      <c r="DEP154" s="27"/>
      <c r="DEQ154" s="27"/>
      <c r="DER154" s="27"/>
      <c r="DES154" s="27"/>
      <c r="DET154" s="27"/>
      <c r="DEU154" s="27"/>
      <c r="DEV154" s="27"/>
      <c r="DEW154" s="27"/>
      <c r="DEX154" s="27"/>
      <c r="DEY154" s="27"/>
      <c r="DEZ154" s="27"/>
      <c r="DFA154" s="27"/>
      <c r="DFB154" s="27"/>
      <c r="DFC154" s="27"/>
      <c r="DFD154" s="27"/>
      <c r="DFE154" s="27"/>
      <c r="DFF154" s="27"/>
      <c r="DFG154" s="27"/>
      <c r="DFH154" s="27"/>
      <c r="DFI154" s="27"/>
      <c r="DFJ154" s="27"/>
      <c r="DFK154" s="27"/>
      <c r="DFL154" s="27"/>
      <c r="DFM154" s="27"/>
      <c r="DFN154" s="27"/>
      <c r="DFO154" s="27"/>
      <c r="DFP154" s="27"/>
      <c r="DFQ154" s="27"/>
      <c r="DFR154" s="27"/>
      <c r="DFS154" s="27"/>
      <c r="DFT154" s="27"/>
      <c r="DFU154" s="27"/>
      <c r="DFV154" s="27"/>
      <c r="DFW154" s="27"/>
      <c r="DFX154" s="27"/>
      <c r="DFY154" s="27"/>
      <c r="DFZ154" s="27"/>
      <c r="DGA154" s="27"/>
      <c r="DGB154" s="27"/>
      <c r="DGC154" s="27"/>
      <c r="DGD154" s="27"/>
      <c r="DGE154" s="27"/>
      <c r="DGF154" s="27"/>
      <c r="DGG154" s="27"/>
      <c r="DGH154" s="27"/>
      <c r="DGI154" s="27"/>
      <c r="DGJ154" s="27"/>
      <c r="DGK154" s="27"/>
      <c r="DGL154" s="27"/>
      <c r="DGM154" s="27"/>
      <c r="DGN154" s="27"/>
      <c r="DGO154" s="27"/>
      <c r="DGP154" s="27"/>
      <c r="DGQ154" s="27"/>
      <c r="DGR154" s="27"/>
      <c r="DGS154" s="27"/>
      <c r="DGT154" s="27"/>
      <c r="DGU154" s="27"/>
      <c r="DGV154" s="27"/>
      <c r="DGW154" s="27"/>
      <c r="DGX154" s="27"/>
      <c r="DGY154" s="27"/>
      <c r="DGZ154" s="27"/>
      <c r="DHA154" s="27"/>
      <c r="DHB154" s="27"/>
      <c r="DHC154" s="27"/>
      <c r="DHD154" s="27"/>
      <c r="DHE154" s="27"/>
      <c r="DHF154" s="27"/>
      <c r="DHG154" s="27"/>
      <c r="DHH154" s="27"/>
      <c r="DHI154" s="27"/>
      <c r="DHJ154" s="27"/>
      <c r="DHK154" s="27"/>
      <c r="DHL154" s="27"/>
      <c r="DHM154" s="27"/>
      <c r="DHN154" s="27"/>
      <c r="DHO154" s="27"/>
      <c r="DHP154" s="27"/>
      <c r="DHQ154" s="27"/>
      <c r="DHR154" s="27"/>
      <c r="DHS154" s="27"/>
      <c r="DHT154" s="27"/>
      <c r="DHU154" s="27"/>
      <c r="DHV154" s="27"/>
      <c r="DHW154" s="27"/>
      <c r="DHX154" s="27"/>
      <c r="DHY154" s="27"/>
      <c r="DHZ154" s="27"/>
      <c r="DIA154" s="27"/>
      <c r="DIB154" s="27"/>
      <c r="DIC154" s="27"/>
      <c r="DID154" s="27"/>
      <c r="DIE154" s="27"/>
      <c r="DIF154" s="27"/>
      <c r="DIG154" s="27"/>
      <c r="DIH154" s="27"/>
      <c r="DII154" s="27"/>
      <c r="DIJ154" s="27"/>
      <c r="DIK154" s="27"/>
      <c r="DIL154" s="27"/>
      <c r="DIM154" s="27"/>
      <c r="DIN154" s="27"/>
      <c r="DIO154" s="27"/>
      <c r="DIP154" s="27"/>
      <c r="DIQ154" s="27"/>
      <c r="DIR154" s="27"/>
      <c r="DIS154" s="27"/>
      <c r="DIT154" s="27"/>
      <c r="DIU154" s="27"/>
      <c r="DIV154" s="27"/>
      <c r="DIW154" s="27"/>
      <c r="DIX154" s="27"/>
      <c r="DIY154" s="27"/>
      <c r="DIZ154" s="27"/>
      <c r="DJA154" s="27"/>
      <c r="DJB154" s="27"/>
      <c r="DJC154" s="27"/>
      <c r="DJD154" s="27"/>
      <c r="DJE154" s="27"/>
      <c r="DJF154" s="27"/>
      <c r="DJG154" s="27"/>
      <c r="DJH154" s="27"/>
      <c r="DJI154" s="27"/>
      <c r="DJJ154" s="27"/>
      <c r="DJK154" s="27"/>
      <c r="DJL154" s="27"/>
      <c r="DJM154" s="27"/>
      <c r="DJN154" s="27"/>
      <c r="DJO154" s="27"/>
      <c r="DJP154" s="27"/>
      <c r="DJQ154" s="27"/>
      <c r="DJR154" s="27"/>
      <c r="DJS154" s="27"/>
      <c r="DJT154" s="27"/>
      <c r="DJU154" s="27"/>
      <c r="DJV154" s="27"/>
      <c r="DJW154" s="27"/>
      <c r="DJX154" s="27"/>
      <c r="DJY154" s="27"/>
      <c r="DJZ154" s="27"/>
      <c r="DKA154" s="27"/>
      <c r="DKB154" s="27"/>
      <c r="DKC154" s="27"/>
      <c r="DKD154" s="27"/>
      <c r="DKE154" s="27"/>
      <c r="DKF154" s="27"/>
      <c r="DKG154" s="27"/>
      <c r="DKH154" s="27"/>
      <c r="DKI154" s="27"/>
      <c r="DKJ154" s="27"/>
      <c r="DKK154" s="27"/>
      <c r="DKL154" s="27"/>
      <c r="DKM154" s="27"/>
      <c r="DKN154" s="27"/>
      <c r="DKO154" s="27"/>
      <c r="DKP154" s="27"/>
      <c r="DKQ154" s="27"/>
      <c r="DKR154" s="27"/>
      <c r="DKS154" s="27"/>
      <c r="DKT154" s="27"/>
      <c r="DKU154" s="27"/>
      <c r="DKV154" s="27"/>
      <c r="DKW154" s="27"/>
      <c r="DKX154" s="27"/>
      <c r="DKY154" s="27"/>
      <c r="DKZ154" s="27"/>
      <c r="DLA154" s="27"/>
      <c r="DLB154" s="27"/>
      <c r="DLC154" s="27"/>
      <c r="DLD154" s="27"/>
      <c r="DLE154" s="27"/>
      <c r="DLF154" s="27"/>
      <c r="DLG154" s="27"/>
      <c r="DLH154" s="27"/>
      <c r="DLI154" s="27"/>
      <c r="DLJ154" s="27"/>
      <c r="DLK154" s="27"/>
      <c r="DLL154" s="27"/>
      <c r="DLM154" s="27"/>
      <c r="DLN154" s="27"/>
      <c r="DLO154" s="27"/>
      <c r="DLP154" s="27"/>
      <c r="DLQ154" s="27"/>
      <c r="DLR154" s="27"/>
      <c r="DLS154" s="27"/>
      <c r="DLT154" s="27"/>
      <c r="DLU154" s="27"/>
      <c r="DLV154" s="27"/>
      <c r="DLW154" s="27"/>
      <c r="DLX154" s="27"/>
      <c r="DLY154" s="27"/>
      <c r="DLZ154" s="27"/>
      <c r="DMA154" s="27"/>
      <c r="DMB154" s="27"/>
      <c r="DMC154" s="27"/>
      <c r="DMD154" s="27"/>
      <c r="DME154" s="27"/>
      <c r="DMF154" s="27"/>
      <c r="DMG154" s="27"/>
      <c r="DMH154" s="27"/>
      <c r="DMI154" s="27"/>
      <c r="DMJ154" s="27"/>
      <c r="DMK154" s="27"/>
      <c r="DML154" s="27"/>
      <c r="DMM154" s="27"/>
      <c r="DMN154" s="27"/>
      <c r="DMO154" s="27"/>
      <c r="DMP154" s="27"/>
      <c r="DMQ154" s="27"/>
      <c r="DMR154" s="27"/>
      <c r="DMS154" s="27"/>
      <c r="DMT154" s="27"/>
      <c r="DMU154" s="27"/>
      <c r="DMV154" s="27"/>
      <c r="DMW154" s="27"/>
      <c r="DMX154" s="27"/>
      <c r="DMY154" s="27"/>
      <c r="DMZ154" s="27"/>
      <c r="DNA154" s="27"/>
      <c r="DNB154" s="27"/>
      <c r="DNC154" s="27"/>
      <c r="DND154" s="27"/>
      <c r="DNE154" s="27"/>
      <c r="DNF154" s="27"/>
      <c r="DNG154" s="27"/>
      <c r="DNH154" s="27"/>
      <c r="DNI154" s="27"/>
      <c r="DNJ154" s="27"/>
      <c r="DNK154" s="27"/>
      <c r="DNL154" s="27"/>
      <c r="DNM154" s="27"/>
      <c r="DNN154" s="27"/>
      <c r="DNO154" s="27"/>
      <c r="DNP154" s="27"/>
      <c r="DNQ154" s="27"/>
      <c r="DNR154" s="27"/>
      <c r="DNS154" s="27"/>
      <c r="DNT154" s="27"/>
      <c r="DNU154" s="27"/>
      <c r="DNV154" s="27"/>
      <c r="DNW154" s="27"/>
      <c r="DNX154" s="27"/>
      <c r="DNY154" s="27"/>
      <c r="DNZ154" s="27"/>
      <c r="DOA154" s="27"/>
      <c r="DOB154" s="27"/>
      <c r="DOC154" s="27"/>
      <c r="DOD154" s="27"/>
      <c r="DOE154" s="27"/>
      <c r="DOF154" s="27"/>
      <c r="DOG154" s="27"/>
      <c r="DOH154" s="27"/>
      <c r="DOI154" s="27"/>
      <c r="DOJ154" s="27"/>
      <c r="DOK154" s="27"/>
      <c r="DOL154" s="27"/>
      <c r="DOM154" s="27"/>
      <c r="DON154" s="27"/>
      <c r="DOO154" s="27"/>
      <c r="DOP154" s="27"/>
      <c r="DOQ154" s="27"/>
      <c r="DOR154" s="27"/>
      <c r="DOS154" s="27"/>
      <c r="DOT154" s="27"/>
      <c r="DOU154" s="27"/>
      <c r="DOV154" s="27"/>
      <c r="DOW154" s="27"/>
      <c r="DOX154" s="27"/>
      <c r="DOY154" s="27"/>
      <c r="DOZ154" s="27"/>
      <c r="DPA154" s="27"/>
      <c r="DPB154" s="27"/>
      <c r="DPC154" s="27"/>
      <c r="DPD154" s="27"/>
      <c r="DPE154" s="27"/>
      <c r="DPF154" s="27"/>
      <c r="DPG154" s="27"/>
      <c r="DPH154" s="27"/>
      <c r="DPI154" s="27"/>
      <c r="DPJ154" s="27"/>
      <c r="DPK154" s="27"/>
      <c r="DPL154" s="27"/>
      <c r="DPM154" s="27"/>
      <c r="DPN154" s="27"/>
      <c r="DPO154" s="27"/>
      <c r="DPP154" s="27"/>
      <c r="DPQ154" s="27"/>
      <c r="DPR154" s="27"/>
      <c r="DPS154" s="27"/>
      <c r="DPT154" s="27"/>
      <c r="DPU154" s="27"/>
      <c r="DPV154" s="27"/>
      <c r="DPW154" s="27"/>
      <c r="DPX154" s="27"/>
      <c r="DPY154" s="27"/>
      <c r="DPZ154" s="27"/>
      <c r="DQA154" s="27"/>
      <c r="DQB154" s="27"/>
      <c r="DQC154" s="27"/>
      <c r="DQD154" s="27"/>
      <c r="DQE154" s="27"/>
      <c r="DQF154" s="27"/>
      <c r="DQG154" s="27"/>
      <c r="DQH154" s="27"/>
      <c r="DQI154" s="27"/>
      <c r="DQJ154" s="27"/>
      <c r="DQK154" s="27"/>
      <c r="DQL154" s="27"/>
      <c r="DQM154" s="27"/>
      <c r="DQN154" s="27"/>
      <c r="DQO154" s="27"/>
      <c r="DQP154" s="27"/>
      <c r="DQQ154" s="27"/>
      <c r="DQR154" s="27"/>
      <c r="DQS154" s="27"/>
      <c r="DQT154" s="27"/>
      <c r="DQU154" s="27"/>
      <c r="DQV154" s="27"/>
      <c r="DQW154" s="27"/>
      <c r="DQX154" s="27"/>
      <c r="DQY154" s="27"/>
      <c r="DQZ154" s="27"/>
      <c r="DRA154" s="27"/>
      <c r="DRB154" s="27"/>
      <c r="DRC154" s="27"/>
      <c r="DRD154" s="27"/>
      <c r="DRE154" s="27"/>
      <c r="DRF154" s="27"/>
      <c r="DRG154" s="27"/>
      <c r="DRH154" s="27"/>
      <c r="DRI154" s="27"/>
      <c r="DRJ154" s="27"/>
      <c r="DRK154" s="27"/>
      <c r="DRL154" s="27"/>
      <c r="DRM154" s="27"/>
      <c r="DRN154" s="27"/>
      <c r="DRO154" s="27"/>
      <c r="DRP154" s="27"/>
      <c r="DRQ154" s="27"/>
      <c r="DRR154" s="27"/>
      <c r="DRS154" s="27"/>
      <c r="DRT154" s="27"/>
      <c r="DRU154" s="27"/>
      <c r="DRV154" s="27"/>
      <c r="DRW154" s="27"/>
      <c r="DRX154" s="27"/>
      <c r="DRY154" s="27"/>
      <c r="DRZ154" s="27"/>
      <c r="DSA154" s="27"/>
      <c r="DSB154" s="27"/>
      <c r="DSC154" s="27"/>
      <c r="DSD154" s="27"/>
      <c r="DSE154" s="27"/>
      <c r="DSF154" s="27"/>
      <c r="DSG154" s="27"/>
      <c r="DSH154" s="27"/>
      <c r="DSI154" s="27"/>
      <c r="DSJ154" s="27"/>
      <c r="DSK154" s="27"/>
      <c r="DSL154" s="27"/>
      <c r="DSM154" s="27"/>
      <c r="DSN154" s="27"/>
      <c r="DSO154" s="27"/>
      <c r="DSP154" s="27"/>
      <c r="DSQ154" s="27"/>
      <c r="DSR154" s="27"/>
      <c r="DSS154" s="27"/>
      <c r="DST154" s="27"/>
      <c r="DSU154" s="27"/>
      <c r="DSV154" s="27"/>
      <c r="DSW154" s="27"/>
      <c r="DSX154" s="27"/>
      <c r="DSY154" s="27"/>
      <c r="DSZ154" s="27"/>
      <c r="DTA154" s="27"/>
      <c r="DTB154" s="27"/>
      <c r="DTC154" s="27"/>
      <c r="DTD154" s="27"/>
      <c r="DTE154" s="27"/>
      <c r="DTF154" s="27"/>
      <c r="DTG154" s="27"/>
      <c r="DTH154" s="27"/>
      <c r="DTI154" s="27"/>
      <c r="DTJ154" s="27"/>
      <c r="DTK154" s="27"/>
      <c r="DTL154" s="27"/>
      <c r="DTM154" s="27"/>
      <c r="DTN154" s="27"/>
      <c r="DTO154" s="27"/>
      <c r="DTP154" s="27"/>
      <c r="DTQ154" s="27"/>
      <c r="DTR154" s="27"/>
      <c r="DTS154" s="27"/>
      <c r="DTT154" s="27"/>
      <c r="DTU154" s="27"/>
      <c r="DTV154" s="27"/>
      <c r="DTW154" s="27"/>
      <c r="DTX154" s="27"/>
      <c r="DTY154" s="27"/>
      <c r="DTZ154" s="27"/>
      <c r="DUA154" s="27"/>
      <c r="DUB154" s="27"/>
      <c r="DUC154" s="27"/>
      <c r="DUD154" s="27"/>
      <c r="DUE154" s="27"/>
      <c r="DUF154" s="27"/>
      <c r="DUG154" s="27"/>
      <c r="DUH154" s="27"/>
      <c r="DUI154" s="27"/>
      <c r="DUJ154" s="27"/>
      <c r="DUK154" s="27"/>
      <c r="DUL154" s="27"/>
      <c r="DUM154" s="27"/>
      <c r="DUN154" s="27"/>
      <c r="DUO154" s="27"/>
      <c r="DUP154" s="27"/>
      <c r="DUQ154" s="27"/>
      <c r="DUR154" s="27"/>
      <c r="DUS154" s="27"/>
      <c r="DUT154" s="27"/>
      <c r="DUU154" s="27"/>
      <c r="DUV154" s="27"/>
      <c r="DUW154" s="27"/>
      <c r="DUX154" s="27"/>
      <c r="DUY154" s="27"/>
      <c r="DUZ154" s="27"/>
      <c r="DVA154" s="27"/>
      <c r="DVB154" s="27"/>
      <c r="DVC154" s="27"/>
      <c r="DVD154" s="27"/>
      <c r="DVE154" s="27"/>
      <c r="DVF154" s="27"/>
      <c r="DVG154" s="27"/>
      <c r="DVH154" s="27"/>
      <c r="DVI154" s="27"/>
      <c r="DVJ154" s="27"/>
      <c r="DVK154" s="27"/>
      <c r="DVL154" s="27"/>
      <c r="DVM154" s="27"/>
      <c r="DVN154" s="27"/>
      <c r="DVO154" s="27"/>
      <c r="DVP154" s="27"/>
      <c r="DVQ154" s="27"/>
      <c r="DVR154" s="27"/>
      <c r="DVS154" s="27"/>
      <c r="DVT154" s="27"/>
      <c r="DVU154" s="27"/>
      <c r="DVV154" s="27"/>
      <c r="DVW154" s="27"/>
      <c r="DVX154" s="27"/>
      <c r="DVY154" s="27"/>
      <c r="DVZ154" s="27"/>
      <c r="DWA154" s="27"/>
      <c r="DWB154" s="27"/>
      <c r="DWC154" s="27"/>
      <c r="DWD154" s="27"/>
      <c r="DWE154" s="27"/>
      <c r="DWF154" s="27"/>
      <c r="DWG154" s="27"/>
      <c r="DWH154" s="27"/>
      <c r="DWI154" s="27"/>
      <c r="DWJ154" s="27"/>
      <c r="DWK154" s="27"/>
      <c r="DWL154" s="27"/>
      <c r="DWM154" s="27"/>
      <c r="DWN154" s="27"/>
      <c r="DWO154" s="27"/>
      <c r="DWP154" s="27"/>
      <c r="DWQ154" s="27"/>
      <c r="DWR154" s="27"/>
      <c r="DWS154" s="27"/>
      <c r="DWT154" s="27"/>
      <c r="DWU154" s="27"/>
      <c r="DWV154" s="27"/>
      <c r="DWW154" s="27"/>
      <c r="DWX154" s="27"/>
      <c r="DWY154" s="27"/>
      <c r="DWZ154" s="27"/>
      <c r="DXA154" s="27"/>
      <c r="DXB154" s="27"/>
      <c r="DXC154" s="27"/>
      <c r="DXD154" s="27"/>
      <c r="DXE154" s="27"/>
      <c r="DXF154" s="27"/>
      <c r="DXG154" s="27"/>
      <c r="DXH154" s="27"/>
      <c r="DXI154" s="27"/>
      <c r="DXJ154" s="27"/>
      <c r="DXK154" s="27"/>
      <c r="DXL154" s="27"/>
      <c r="DXM154" s="27"/>
      <c r="DXN154" s="27"/>
      <c r="DXO154" s="27"/>
      <c r="DXP154" s="27"/>
      <c r="DXQ154" s="27"/>
      <c r="DXR154" s="27"/>
      <c r="DXS154" s="27"/>
      <c r="DXT154" s="27"/>
      <c r="DXU154" s="27"/>
      <c r="DXV154" s="27"/>
      <c r="DXW154" s="27"/>
      <c r="DXX154" s="27"/>
      <c r="DXY154" s="27"/>
      <c r="DXZ154" s="27"/>
      <c r="DYA154" s="27"/>
      <c r="DYB154" s="27"/>
      <c r="DYC154" s="27"/>
      <c r="DYD154" s="27"/>
      <c r="DYE154" s="27"/>
      <c r="DYF154" s="27"/>
      <c r="DYG154" s="27"/>
      <c r="DYH154" s="27"/>
      <c r="DYI154" s="27"/>
      <c r="DYJ154" s="27"/>
      <c r="DYK154" s="27"/>
      <c r="DYL154" s="27"/>
      <c r="DYM154" s="27"/>
      <c r="DYN154" s="27"/>
      <c r="DYO154" s="27"/>
      <c r="DYP154" s="27"/>
      <c r="DYQ154" s="27"/>
      <c r="DYR154" s="27"/>
      <c r="DYS154" s="27"/>
      <c r="DYT154" s="27"/>
      <c r="DYU154" s="27"/>
      <c r="DYV154" s="27"/>
      <c r="DYW154" s="27"/>
      <c r="DYX154" s="27"/>
      <c r="DYY154" s="27"/>
      <c r="DYZ154" s="27"/>
      <c r="DZA154" s="27"/>
      <c r="DZB154" s="27"/>
      <c r="DZC154" s="27"/>
      <c r="DZD154" s="27"/>
      <c r="DZE154" s="27"/>
      <c r="DZF154" s="27"/>
      <c r="DZG154" s="27"/>
      <c r="DZH154" s="27"/>
      <c r="DZI154" s="27"/>
      <c r="DZJ154" s="27"/>
      <c r="DZK154" s="27"/>
      <c r="DZL154" s="27"/>
      <c r="DZM154" s="27"/>
      <c r="DZN154" s="27"/>
      <c r="DZO154" s="27"/>
      <c r="DZP154" s="27"/>
      <c r="DZQ154" s="27"/>
      <c r="DZR154" s="27"/>
      <c r="DZS154" s="27"/>
      <c r="DZT154" s="27"/>
      <c r="DZU154" s="27"/>
      <c r="DZV154" s="27"/>
      <c r="DZW154" s="27"/>
      <c r="DZX154" s="27"/>
      <c r="DZY154" s="27"/>
      <c r="DZZ154" s="27"/>
      <c r="EAA154" s="27"/>
      <c r="EAB154" s="27"/>
      <c r="EAC154" s="27"/>
      <c r="EAD154" s="27"/>
      <c r="EAE154" s="27"/>
      <c r="EAF154" s="27"/>
      <c r="EAG154" s="27"/>
      <c r="EAH154" s="27"/>
      <c r="EAI154" s="27"/>
      <c r="EAJ154" s="27"/>
      <c r="EAK154" s="27"/>
      <c r="EAL154" s="27"/>
      <c r="EAM154" s="27"/>
      <c r="EAN154" s="27"/>
      <c r="EAO154" s="27"/>
      <c r="EAP154" s="27"/>
      <c r="EAQ154" s="27"/>
      <c r="EAR154" s="27"/>
      <c r="EAS154" s="27"/>
      <c r="EAT154" s="27"/>
      <c r="EAU154" s="27"/>
      <c r="EAV154" s="27"/>
      <c r="EAW154" s="27"/>
      <c r="EAX154" s="27"/>
      <c r="EAY154" s="27"/>
      <c r="EAZ154" s="27"/>
      <c r="EBA154" s="27"/>
      <c r="EBB154" s="27"/>
      <c r="EBC154" s="27"/>
      <c r="EBD154" s="27"/>
      <c r="EBE154" s="27"/>
      <c r="EBF154" s="27"/>
      <c r="EBG154" s="27"/>
      <c r="EBH154" s="27"/>
      <c r="EBI154" s="27"/>
      <c r="EBJ154" s="27"/>
      <c r="EBK154" s="27"/>
      <c r="EBL154" s="27"/>
      <c r="EBM154" s="27"/>
      <c r="EBN154" s="27"/>
      <c r="EBO154" s="27"/>
      <c r="EBP154" s="27"/>
      <c r="EBQ154" s="27"/>
      <c r="EBR154" s="27"/>
      <c r="EBS154" s="27"/>
      <c r="EBT154" s="27"/>
      <c r="EBU154" s="27"/>
      <c r="EBV154" s="27"/>
      <c r="EBW154" s="27"/>
      <c r="EBX154" s="27"/>
      <c r="EBY154" s="27"/>
      <c r="EBZ154" s="27"/>
      <c r="ECA154" s="27"/>
      <c r="ECB154" s="27"/>
      <c r="ECC154" s="27"/>
      <c r="ECD154" s="27"/>
      <c r="ECE154" s="27"/>
      <c r="ECF154" s="27"/>
      <c r="ECG154" s="27"/>
      <c r="ECH154" s="27"/>
      <c r="ECI154" s="27"/>
      <c r="ECJ154" s="27"/>
      <c r="ECK154" s="27"/>
      <c r="ECL154" s="27"/>
      <c r="ECM154" s="27"/>
      <c r="ECN154" s="27"/>
      <c r="ECO154" s="27"/>
      <c r="ECP154" s="27"/>
      <c r="ECQ154" s="27"/>
      <c r="ECR154" s="27"/>
      <c r="ECS154" s="27"/>
      <c r="ECT154" s="27"/>
      <c r="ECU154" s="27"/>
      <c r="ECV154" s="27"/>
      <c r="ECW154" s="27"/>
      <c r="ECX154" s="27"/>
      <c r="ECY154" s="27"/>
      <c r="ECZ154" s="27"/>
      <c r="EDA154" s="27"/>
      <c r="EDB154" s="27"/>
      <c r="EDC154" s="27"/>
      <c r="EDD154" s="27"/>
      <c r="EDE154" s="27"/>
      <c r="EDF154" s="27"/>
      <c r="EDG154" s="27"/>
      <c r="EDH154" s="27"/>
      <c r="EDI154" s="27"/>
      <c r="EDJ154" s="27"/>
      <c r="EDK154" s="27"/>
      <c r="EDL154" s="27"/>
      <c r="EDM154" s="27"/>
      <c r="EDN154" s="27"/>
      <c r="EDO154" s="27"/>
      <c r="EDP154" s="27"/>
      <c r="EDQ154" s="27"/>
      <c r="EDR154" s="27"/>
      <c r="EDS154" s="27"/>
      <c r="EDT154" s="27"/>
      <c r="EDU154" s="27"/>
      <c r="EDV154" s="27"/>
      <c r="EDW154" s="27"/>
      <c r="EDX154" s="27"/>
      <c r="EDY154" s="27"/>
      <c r="EDZ154" s="27"/>
      <c r="EEA154" s="27"/>
      <c r="EEB154" s="27"/>
      <c r="EEC154" s="27"/>
      <c r="EED154" s="27"/>
      <c r="EEE154" s="27"/>
      <c r="EEF154" s="27"/>
      <c r="EEG154" s="27"/>
      <c r="EEH154" s="27"/>
      <c r="EEI154" s="27"/>
      <c r="EEJ154" s="27"/>
      <c r="EEK154" s="27"/>
      <c r="EEL154" s="27"/>
      <c r="EEM154" s="27"/>
      <c r="EEN154" s="27"/>
      <c r="EEO154" s="27"/>
      <c r="EEP154" s="27"/>
      <c r="EEQ154" s="27"/>
      <c r="EER154" s="27"/>
      <c r="EES154" s="27"/>
      <c r="EET154" s="27"/>
      <c r="EEU154" s="27"/>
      <c r="EEV154" s="27"/>
      <c r="EEW154" s="27"/>
      <c r="EEX154" s="27"/>
      <c r="EEY154" s="27"/>
      <c r="EEZ154" s="27"/>
      <c r="EFA154" s="27"/>
      <c r="EFB154" s="27"/>
      <c r="EFC154" s="27"/>
      <c r="EFD154" s="27"/>
      <c r="EFE154" s="27"/>
      <c r="EFF154" s="27"/>
      <c r="EFG154" s="27"/>
      <c r="EFH154" s="27"/>
      <c r="EFI154" s="27"/>
      <c r="EFJ154" s="27"/>
      <c r="EFK154" s="27"/>
      <c r="EFL154" s="27"/>
      <c r="EFM154" s="27"/>
      <c r="EFN154" s="27"/>
      <c r="EFO154" s="27"/>
      <c r="EFP154" s="27"/>
      <c r="EFQ154" s="27"/>
      <c r="EFR154" s="27"/>
      <c r="EFS154" s="27"/>
      <c r="EFT154" s="27"/>
      <c r="EFU154" s="27"/>
      <c r="EFV154" s="27"/>
      <c r="EFW154" s="27"/>
      <c r="EFX154" s="27"/>
      <c r="EFY154" s="27"/>
      <c r="EFZ154" s="27"/>
      <c r="EGA154" s="27"/>
      <c r="EGB154" s="27"/>
      <c r="EGC154" s="27"/>
      <c r="EGD154" s="27"/>
      <c r="EGE154" s="27"/>
      <c r="EGF154" s="27"/>
      <c r="EGG154" s="27"/>
      <c r="EGH154" s="27"/>
      <c r="EGI154" s="27"/>
      <c r="EGJ154" s="27"/>
      <c r="EGK154" s="27"/>
      <c r="EGL154" s="27"/>
      <c r="EGM154" s="27"/>
      <c r="EGN154" s="27"/>
      <c r="EGO154" s="27"/>
      <c r="EGP154" s="27"/>
      <c r="EGQ154" s="27"/>
      <c r="EGR154" s="27"/>
      <c r="EGS154" s="27"/>
      <c r="EGT154" s="27"/>
      <c r="EGU154" s="27"/>
      <c r="EGV154" s="27"/>
      <c r="EGW154" s="27"/>
      <c r="EGX154" s="27"/>
      <c r="EGY154" s="27"/>
      <c r="EGZ154" s="27"/>
      <c r="EHA154" s="27"/>
      <c r="EHB154" s="27"/>
      <c r="EHC154" s="27"/>
      <c r="EHD154" s="27"/>
      <c r="EHE154" s="27"/>
      <c r="EHF154" s="27"/>
      <c r="EHG154" s="27"/>
      <c r="EHH154" s="27"/>
      <c r="EHI154" s="27"/>
      <c r="EHJ154" s="27"/>
      <c r="EHK154" s="27"/>
      <c r="EHL154" s="27"/>
      <c r="EHM154" s="27"/>
      <c r="EHN154" s="27"/>
      <c r="EHO154" s="27"/>
      <c r="EHP154" s="27"/>
      <c r="EHQ154" s="27"/>
      <c r="EHR154" s="27"/>
      <c r="EHS154" s="27"/>
      <c r="EHT154" s="27"/>
      <c r="EHU154" s="27"/>
      <c r="EHV154" s="27"/>
      <c r="EHW154" s="27"/>
      <c r="EHX154" s="27"/>
      <c r="EHY154" s="27"/>
      <c r="EHZ154" s="27"/>
      <c r="EIA154" s="27"/>
      <c r="EIB154" s="27"/>
      <c r="EIC154" s="27"/>
      <c r="EID154" s="27"/>
      <c r="EIE154" s="27"/>
      <c r="EIF154" s="27"/>
      <c r="EIG154" s="27"/>
      <c r="EIH154" s="27"/>
      <c r="EII154" s="27"/>
      <c r="EIJ154" s="27"/>
      <c r="EIK154" s="27"/>
      <c r="EIL154" s="27"/>
      <c r="EIM154" s="27"/>
      <c r="EIN154" s="27"/>
      <c r="EIO154" s="27"/>
      <c r="EIP154" s="27"/>
      <c r="EIQ154" s="27"/>
      <c r="EIR154" s="27"/>
      <c r="EIS154" s="27"/>
      <c r="EIT154" s="27"/>
      <c r="EIU154" s="27"/>
      <c r="EIV154" s="27"/>
      <c r="EIW154" s="27"/>
      <c r="EIX154" s="27"/>
      <c r="EIY154" s="27"/>
      <c r="EIZ154" s="27"/>
      <c r="EJA154" s="27"/>
      <c r="EJB154" s="27"/>
      <c r="EJC154" s="27"/>
      <c r="EJD154" s="27"/>
      <c r="EJE154" s="27"/>
      <c r="EJF154" s="27"/>
      <c r="EJG154" s="27"/>
      <c r="EJH154" s="27"/>
      <c r="EJI154" s="27"/>
      <c r="EJJ154" s="27"/>
      <c r="EJK154" s="27"/>
      <c r="EJL154" s="27"/>
      <c r="EJM154" s="27"/>
      <c r="EJN154" s="27"/>
      <c r="EJO154" s="27"/>
      <c r="EJP154" s="27"/>
      <c r="EJQ154" s="27"/>
      <c r="EJR154" s="27"/>
      <c r="EJS154" s="27"/>
      <c r="EJT154" s="27"/>
      <c r="EJU154" s="27"/>
      <c r="EJV154" s="27"/>
      <c r="EJW154" s="27"/>
      <c r="EJX154" s="27"/>
      <c r="EJY154" s="27"/>
      <c r="EJZ154" s="27"/>
      <c r="EKA154" s="27"/>
      <c r="EKB154" s="27"/>
      <c r="EKC154" s="27"/>
      <c r="EKD154" s="27"/>
      <c r="EKE154" s="27"/>
      <c r="EKF154" s="27"/>
      <c r="EKG154" s="27"/>
      <c r="EKH154" s="27"/>
      <c r="EKI154" s="27"/>
      <c r="EKJ154" s="27"/>
      <c r="EKK154" s="27"/>
      <c r="EKL154" s="27"/>
      <c r="EKM154" s="27"/>
      <c r="EKN154" s="27"/>
      <c r="EKO154" s="27"/>
      <c r="EKP154" s="27"/>
      <c r="EKQ154" s="27"/>
      <c r="EKR154" s="27"/>
      <c r="EKS154" s="27"/>
      <c r="EKT154" s="27"/>
      <c r="EKU154" s="27"/>
      <c r="EKV154" s="27"/>
      <c r="EKW154" s="27"/>
      <c r="EKX154" s="27"/>
      <c r="EKY154" s="27"/>
      <c r="EKZ154" s="27"/>
      <c r="ELA154" s="27"/>
      <c r="ELB154" s="27"/>
      <c r="ELC154" s="27"/>
      <c r="ELD154" s="27"/>
      <c r="ELE154" s="27"/>
      <c r="ELF154" s="27"/>
      <c r="ELG154" s="27"/>
      <c r="ELH154" s="27"/>
      <c r="ELI154" s="27"/>
      <c r="ELJ154" s="27"/>
      <c r="ELK154" s="27"/>
      <c r="ELL154" s="27"/>
      <c r="ELM154" s="27"/>
      <c r="ELN154" s="27"/>
      <c r="ELO154" s="27"/>
      <c r="ELP154" s="27"/>
      <c r="ELQ154" s="27"/>
      <c r="ELR154" s="27"/>
      <c r="ELS154" s="27"/>
      <c r="ELT154" s="27"/>
      <c r="ELU154" s="27"/>
      <c r="ELV154" s="27"/>
      <c r="ELW154" s="27"/>
      <c r="ELX154" s="27"/>
      <c r="ELY154" s="27"/>
      <c r="ELZ154" s="27"/>
      <c r="EMA154" s="27"/>
      <c r="EMB154" s="27"/>
      <c r="EMC154" s="27"/>
      <c r="EMD154" s="27"/>
      <c r="EME154" s="27"/>
      <c r="EMF154" s="27"/>
      <c r="EMG154" s="27"/>
      <c r="EMH154" s="27"/>
      <c r="EMI154" s="27"/>
      <c r="EMJ154" s="27"/>
      <c r="EMK154" s="27"/>
      <c r="EML154" s="27"/>
      <c r="EMM154" s="27"/>
      <c r="EMN154" s="27"/>
      <c r="EMO154" s="27"/>
      <c r="EMP154" s="27"/>
      <c r="EMQ154" s="27"/>
      <c r="EMR154" s="27"/>
      <c r="EMS154" s="27"/>
      <c r="EMT154" s="27"/>
      <c r="EMU154" s="27"/>
      <c r="EMV154" s="27"/>
      <c r="EMW154" s="27"/>
      <c r="EMX154" s="27"/>
      <c r="EMY154" s="27"/>
      <c r="EMZ154" s="27"/>
      <c r="ENA154" s="27"/>
      <c r="ENB154" s="27"/>
      <c r="ENC154" s="27"/>
      <c r="END154" s="27"/>
      <c r="ENE154" s="27"/>
      <c r="ENF154" s="27"/>
      <c r="ENG154" s="27"/>
      <c r="ENH154" s="27"/>
      <c r="ENI154" s="27"/>
      <c r="ENJ154" s="27"/>
      <c r="ENK154" s="27"/>
      <c r="ENL154" s="27"/>
      <c r="ENM154" s="27"/>
      <c r="ENN154" s="27"/>
      <c r="ENO154" s="27"/>
      <c r="ENP154" s="27"/>
      <c r="ENQ154" s="27"/>
      <c r="ENR154" s="27"/>
      <c r="ENS154" s="27"/>
      <c r="ENT154" s="27"/>
      <c r="ENU154" s="27"/>
      <c r="ENV154" s="27"/>
      <c r="ENW154" s="27"/>
      <c r="ENX154" s="27"/>
      <c r="ENY154" s="27"/>
      <c r="ENZ154" s="27"/>
      <c r="EOA154" s="27"/>
      <c r="EOB154" s="27"/>
      <c r="EOC154" s="27"/>
      <c r="EOD154" s="27"/>
      <c r="EOE154" s="27"/>
      <c r="EOF154" s="27"/>
      <c r="EOG154" s="27"/>
      <c r="EOH154" s="27"/>
      <c r="EOI154" s="27"/>
      <c r="EOJ154" s="27"/>
      <c r="EOK154" s="27"/>
      <c r="EOL154" s="27"/>
      <c r="EOM154" s="27"/>
      <c r="EON154" s="27"/>
      <c r="EOO154" s="27"/>
      <c r="EOP154" s="27"/>
      <c r="EOQ154" s="27"/>
      <c r="EOR154" s="27"/>
      <c r="EOS154" s="27"/>
      <c r="EOT154" s="27"/>
      <c r="EOU154" s="27"/>
      <c r="EOV154" s="27"/>
      <c r="EOW154" s="27"/>
      <c r="EOX154" s="27"/>
      <c r="EOY154" s="27"/>
      <c r="EOZ154" s="27"/>
      <c r="EPA154" s="27"/>
      <c r="EPB154" s="27"/>
      <c r="EPC154" s="27"/>
      <c r="EPD154" s="27"/>
      <c r="EPE154" s="27"/>
      <c r="EPF154" s="27"/>
      <c r="EPG154" s="27"/>
      <c r="EPH154" s="27"/>
      <c r="EPI154" s="27"/>
      <c r="EPJ154" s="27"/>
      <c r="EPK154" s="27"/>
      <c r="EPL154" s="27"/>
      <c r="EPM154" s="27"/>
      <c r="EPN154" s="27"/>
      <c r="EPO154" s="27"/>
      <c r="EPP154" s="27"/>
      <c r="EPQ154" s="27"/>
      <c r="EPR154" s="27"/>
      <c r="EPS154" s="27"/>
      <c r="EPT154" s="27"/>
      <c r="EPU154" s="27"/>
      <c r="EPV154" s="27"/>
      <c r="EPW154" s="27"/>
      <c r="EPX154" s="27"/>
      <c r="EPY154" s="27"/>
      <c r="EPZ154" s="27"/>
      <c r="EQA154" s="27"/>
      <c r="EQB154" s="27"/>
      <c r="EQC154" s="27"/>
      <c r="EQD154" s="27"/>
      <c r="EQE154" s="27"/>
      <c r="EQF154" s="27"/>
      <c r="EQG154" s="27"/>
      <c r="EQH154" s="27"/>
      <c r="EQI154" s="27"/>
      <c r="EQJ154" s="27"/>
      <c r="EQK154" s="27"/>
      <c r="EQL154" s="27"/>
      <c r="EQM154" s="27"/>
      <c r="EQN154" s="27"/>
      <c r="EQO154" s="27"/>
      <c r="EQP154" s="27"/>
      <c r="EQQ154" s="27"/>
      <c r="EQR154" s="27"/>
      <c r="EQS154" s="27"/>
      <c r="EQT154" s="27"/>
      <c r="EQU154" s="27"/>
      <c r="EQV154" s="27"/>
      <c r="EQW154" s="27"/>
      <c r="EQX154" s="27"/>
      <c r="EQY154" s="27"/>
      <c r="EQZ154" s="27"/>
      <c r="ERA154" s="27"/>
      <c r="ERB154" s="27"/>
      <c r="ERC154" s="27"/>
      <c r="ERD154" s="27"/>
      <c r="ERE154" s="27"/>
      <c r="ERF154" s="27"/>
      <c r="ERG154" s="27"/>
      <c r="ERH154" s="27"/>
      <c r="ERI154" s="27"/>
      <c r="ERJ154" s="27"/>
      <c r="ERK154" s="27"/>
      <c r="ERL154" s="27"/>
      <c r="ERM154" s="27"/>
      <c r="ERN154" s="27"/>
      <c r="ERO154" s="27"/>
      <c r="ERP154" s="27"/>
      <c r="ERQ154" s="27"/>
      <c r="ERR154" s="27"/>
      <c r="ERS154" s="27"/>
      <c r="ERT154" s="27"/>
      <c r="ERU154" s="27"/>
      <c r="ERV154" s="27"/>
      <c r="ERW154" s="27"/>
      <c r="ERX154" s="27"/>
      <c r="ERY154" s="27"/>
      <c r="ERZ154" s="27"/>
      <c r="ESA154" s="27"/>
      <c r="ESB154" s="27"/>
      <c r="ESC154" s="27"/>
      <c r="ESD154" s="27"/>
      <c r="ESE154" s="27"/>
      <c r="ESF154" s="27"/>
      <c r="ESG154" s="27"/>
      <c r="ESH154" s="27"/>
      <c r="ESI154" s="27"/>
      <c r="ESJ154" s="27"/>
      <c r="ESK154" s="27"/>
      <c r="ESL154" s="27"/>
      <c r="ESM154" s="27"/>
      <c r="ESN154" s="27"/>
      <c r="ESO154" s="27"/>
      <c r="ESP154" s="27"/>
      <c r="ESQ154" s="27"/>
      <c r="ESR154" s="27"/>
      <c r="ESS154" s="27"/>
      <c r="EST154" s="27"/>
      <c r="ESU154" s="27"/>
      <c r="ESV154" s="27"/>
      <c r="ESW154" s="27"/>
      <c r="ESX154" s="27"/>
      <c r="ESY154" s="27"/>
      <c r="ESZ154" s="27"/>
      <c r="ETA154" s="27"/>
      <c r="ETB154" s="27"/>
      <c r="ETC154" s="27"/>
      <c r="ETD154" s="27"/>
      <c r="ETE154" s="27"/>
      <c r="ETF154" s="27"/>
      <c r="ETG154" s="27"/>
      <c r="ETH154" s="27"/>
      <c r="ETI154" s="27"/>
      <c r="ETJ154" s="27"/>
      <c r="ETK154" s="27"/>
      <c r="ETL154" s="27"/>
      <c r="ETM154" s="27"/>
      <c r="ETN154" s="27"/>
      <c r="ETO154" s="27"/>
      <c r="ETP154" s="27"/>
      <c r="ETQ154" s="27"/>
      <c r="ETR154" s="27"/>
      <c r="ETS154" s="27"/>
      <c r="ETT154" s="27"/>
      <c r="ETU154" s="27"/>
      <c r="ETV154" s="27"/>
      <c r="ETW154" s="27"/>
      <c r="ETX154" s="27"/>
      <c r="ETY154" s="27"/>
      <c r="ETZ154" s="27"/>
      <c r="EUA154" s="27"/>
      <c r="EUB154" s="27"/>
      <c r="EUC154" s="27"/>
      <c r="EUD154" s="27"/>
      <c r="EUE154" s="27"/>
      <c r="EUF154" s="27"/>
      <c r="EUG154" s="27"/>
      <c r="EUH154" s="27"/>
      <c r="EUI154" s="27"/>
      <c r="EUJ154" s="27"/>
      <c r="EUK154" s="27"/>
      <c r="EUL154" s="27"/>
      <c r="EUM154" s="27"/>
      <c r="EUN154" s="27"/>
      <c r="EUO154" s="27"/>
      <c r="EUP154" s="27"/>
      <c r="EUQ154" s="27"/>
      <c r="EUR154" s="27"/>
      <c r="EUS154" s="27"/>
      <c r="EUT154" s="27"/>
      <c r="EUU154" s="27"/>
      <c r="EUV154" s="27"/>
      <c r="EUW154" s="27"/>
      <c r="EUX154" s="27"/>
      <c r="EUY154" s="27"/>
      <c r="EUZ154" s="27"/>
      <c r="EVA154" s="27"/>
      <c r="EVB154" s="27"/>
      <c r="EVC154" s="27"/>
      <c r="EVD154" s="27"/>
      <c r="EVE154" s="27"/>
      <c r="EVF154" s="27"/>
      <c r="EVG154" s="27"/>
      <c r="EVH154" s="27"/>
      <c r="EVI154" s="27"/>
      <c r="EVJ154" s="27"/>
      <c r="EVK154" s="27"/>
      <c r="EVL154" s="27"/>
      <c r="EVM154" s="27"/>
      <c r="EVN154" s="27"/>
      <c r="EVO154" s="27"/>
      <c r="EVP154" s="27"/>
      <c r="EVQ154" s="27"/>
      <c r="EVR154" s="27"/>
      <c r="EVS154" s="27"/>
      <c r="EVT154" s="27"/>
      <c r="EVU154" s="27"/>
      <c r="EVV154" s="27"/>
      <c r="EVW154" s="27"/>
      <c r="EVX154" s="27"/>
      <c r="EVY154" s="27"/>
      <c r="EVZ154" s="27"/>
      <c r="EWA154" s="27"/>
      <c r="EWB154" s="27"/>
      <c r="EWC154" s="27"/>
      <c r="EWD154" s="27"/>
      <c r="EWE154" s="27"/>
      <c r="EWF154" s="27"/>
      <c r="EWG154" s="27"/>
      <c r="EWH154" s="27"/>
      <c r="EWI154" s="27"/>
      <c r="EWJ154" s="27"/>
      <c r="EWK154" s="27"/>
      <c r="EWL154" s="27"/>
      <c r="EWM154" s="27"/>
      <c r="EWN154" s="27"/>
      <c r="EWO154" s="27"/>
      <c r="EWP154" s="27"/>
      <c r="EWQ154" s="27"/>
      <c r="EWR154" s="27"/>
      <c r="EWS154" s="27"/>
      <c r="EWT154" s="27"/>
      <c r="EWU154" s="27"/>
      <c r="EWV154" s="27"/>
      <c r="EWW154" s="27"/>
      <c r="EWX154" s="27"/>
      <c r="EWY154" s="27"/>
      <c r="EWZ154" s="27"/>
      <c r="EXA154" s="27"/>
      <c r="EXB154" s="27"/>
      <c r="EXC154" s="27"/>
      <c r="EXD154" s="27"/>
      <c r="EXE154" s="27"/>
      <c r="EXF154" s="27"/>
      <c r="EXG154" s="27"/>
      <c r="EXH154" s="27"/>
      <c r="EXI154" s="27"/>
      <c r="EXJ154" s="27"/>
      <c r="EXK154" s="27"/>
      <c r="EXL154" s="27"/>
      <c r="EXM154" s="27"/>
      <c r="EXN154" s="27"/>
      <c r="EXO154" s="27"/>
      <c r="EXP154" s="27"/>
      <c r="EXQ154" s="27"/>
      <c r="EXR154" s="27"/>
      <c r="EXS154" s="27"/>
      <c r="EXT154" s="27"/>
      <c r="EXU154" s="27"/>
      <c r="EXV154" s="27"/>
      <c r="EXW154" s="27"/>
      <c r="EXX154" s="27"/>
      <c r="EXY154" s="27"/>
      <c r="EXZ154" s="27"/>
      <c r="EYA154" s="27"/>
      <c r="EYB154" s="27"/>
      <c r="EYC154" s="27"/>
      <c r="EYD154" s="27"/>
      <c r="EYE154" s="27"/>
      <c r="EYF154" s="27"/>
      <c r="EYG154" s="27"/>
      <c r="EYH154" s="27"/>
      <c r="EYI154" s="27"/>
      <c r="EYJ154" s="27"/>
      <c r="EYK154" s="27"/>
      <c r="EYL154" s="27"/>
      <c r="EYM154" s="27"/>
      <c r="EYN154" s="27"/>
      <c r="EYO154" s="27"/>
      <c r="EYP154" s="27"/>
      <c r="EYQ154" s="27"/>
      <c r="EYR154" s="27"/>
      <c r="EYS154" s="27"/>
      <c r="EYT154" s="27"/>
      <c r="EYU154" s="27"/>
      <c r="EYV154" s="27"/>
      <c r="EYW154" s="27"/>
      <c r="EYX154" s="27"/>
      <c r="EYY154" s="27"/>
      <c r="EYZ154" s="27"/>
      <c r="EZA154" s="27"/>
      <c r="EZB154" s="27"/>
      <c r="EZC154" s="27"/>
      <c r="EZD154" s="27"/>
      <c r="EZE154" s="27"/>
      <c r="EZF154" s="27"/>
      <c r="EZG154" s="27"/>
      <c r="EZH154" s="27"/>
      <c r="EZI154" s="27"/>
      <c r="EZJ154" s="27"/>
      <c r="EZK154" s="27"/>
      <c r="EZL154" s="27"/>
      <c r="EZM154" s="27"/>
      <c r="EZN154" s="27"/>
      <c r="EZO154" s="27"/>
      <c r="EZP154" s="27"/>
      <c r="EZQ154" s="27"/>
      <c r="EZR154" s="27"/>
      <c r="EZS154" s="27"/>
      <c r="EZT154" s="27"/>
      <c r="EZU154" s="27"/>
      <c r="EZV154" s="27"/>
      <c r="EZW154" s="27"/>
      <c r="EZX154" s="27"/>
      <c r="EZY154" s="27"/>
      <c r="EZZ154" s="27"/>
      <c r="FAA154" s="27"/>
      <c r="FAB154" s="27"/>
      <c r="FAC154" s="27"/>
      <c r="FAD154" s="27"/>
      <c r="FAE154" s="27"/>
      <c r="FAF154" s="27"/>
      <c r="FAG154" s="27"/>
      <c r="FAH154" s="27"/>
      <c r="FAI154" s="27"/>
      <c r="FAJ154" s="27"/>
      <c r="FAK154" s="27"/>
      <c r="FAL154" s="27"/>
      <c r="FAM154" s="27"/>
      <c r="FAN154" s="27"/>
      <c r="FAO154" s="27"/>
      <c r="FAP154" s="27"/>
      <c r="FAQ154" s="27"/>
      <c r="FAR154" s="27"/>
      <c r="FAS154" s="27"/>
      <c r="FAT154" s="27"/>
      <c r="FAU154" s="27"/>
      <c r="FAV154" s="27"/>
      <c r="FAW154" s="27"/>
      <c r="FAX154" s="27"/>
      <c r="FAY154" s="27"/>
      <c r="FAZ154" s="27"/>
      <c r="FBA154" s="27"/>
      <c r="FBB154" s="27"/>
      <c r="FBC154" s="27"/>
      <c r="FBD154" s="27"/>
      <c r="FBE154" s="27"/>
      <c r="FBF154" s="27"/>
      <c r="FBG154" s="27"/>
      <c r="FBH154" s="27"/>
      <c r="FBI154" s="27"/>
      <c r="FBJ154" s="27"/>
      <c r="FBK154" s="27"/>
      <c r="FBL154" s="27"/>
      <c r="FBM154" s="27"/>
      <c r="FBN154" s="27"/>
      <c r="FBO154" s="27"/>
      <c r="FBP154" s="27"/>
      <c r="FBQ154" s="27"/>
      <c r="FBR154" s="27"/>
      <c r="FBS154" s="27"/>
      <c r="FBT154" s="27"/>
      <c r="FBU154" s="27"/>
      <c r="FBV154" s="27"/>
      <c r="FBW154" s="27"/>
      <c r="FBX154" s="27"/>
      <c r="FBY154" s="27"/>
      <c r="FBZ154" s="27"/>
      <c r="FCA154" s="27"/>
      <c r="FCB154" s="27"/>
      <c r="FCC154" s="27"/>
      <c r="FCD154" s="27"/>
      <c r="FCE154" s="27"/>
      <c r="FCF154" s="27"/>
      <c r="FCG154" s="27"/>
      <c r="FCH154" s="27"/>
      <c r="FCI154" s="27"/>
      <c r="FCJ154" s="27"/>
      <c r="FCK154" s="27"/>
      <c r="FCL154" s="27"/>
      <c r="FCM154" s="27"/>
      <c r="FCN154" s="27"/>
      <c r="FCO154" s="27"/>
      <c r="FCP154" s="27"/>
      <c r="FCQ154" s="27"/>
      <c r="FCR154" s="27"/>
      <c r="FCS154" s="27"/>
      <c r="FCT154" s="27"/>
      <c r="FCU154" s="27"/>
      <c r="FCV154" s="27"/>
      <c r="FCW154" s="27"/>
      <c r="FCX154" s="27"/>
      <c r="FCY154" s="27"/>
      <c r="FCZ154" s="27"/>
      <c r="FDA154" s="27"/>
      <c r="FDB154" s="27"/>
      <c r="FDC154" s="27"/>
      <c r="FDD154" s="27"/>
      <c r="FDE154" s="27"/>
      <c r="FDF154" s="27"/>
      <c r="FDG154" s="27"/>
      <c r="FDH154" s="27"/>
      <c r="FDI154" s="27"/>
      <c r="FDJ154" s="27"/>
      <c r="FDK154" s="27"/>
      <c r="FDL154" s="27"/>
      <c r="FDM154" s="27"/>
      <c r="FDN154" s="27"/>
      <c r="FDO154" s="27"/>
      <c r="FDP154" s="27"/>
      <c r="FDQ154" s="27"/>
      <c r="FDR154" s="27"/>
      <c r="FDS154" s="27"/>
      <c r="FDT154" s="27"/>
      <c r="FDU154" s="27"/>
      <c r="FDV154" s="27"/>
      <c r="FDW154" s="27"/>
      <c r="FDX154" s="27"/>
      <c r="FDY154" s="27"/>
      <c r="FDZ154" s="27"/>
      <c r="FEA154" s="27"/>
      <c r="FEB154" s="27"/>
      <c r="FEC154" s="27"/>
      <c r="FED154" s="27"/>
      <c r="FEE154" s="27"/>
      <c r="FEF154" s="27"/>
      <c r="FEG154" s="27"/>
      <c r="FEH154" s="27"/>
      <c r="FEI154" s="27"/>
      <c r="FEJ154" s="27"/>
      <c r="FEK154" s="27"/>
      <c r="FEL154" s="27"/>
      <c r="FEM154" s="27"/>
      <c r="FEN154" s="27"/>
      <c r="FEO154" s="27"/>
      <c r="FEP154" s="27"/>
      <c r="FEQ154" s="27"/>
      <c r="FER154" s="27"/>
      <c r="FES154" s="27"/>
      <c r="FET154" s="27"/>
      <c r="FEU154" s="27"/>
      <c r="FEV154" s="27"/>
      <c r="FEW154" s="27"/>
      <c r="FEX154" s="27"/>
      <c r="FEY154" s="27"/>
      <c r="FEZ154" s="27"/>
      <c r="FFA154" s="27"/>
      <c r="FFB154" s="27"/>
      <c r="FFC154" s="27"/>
      <c r="FFD154" s="27"/>
      <c r="FFE154" s="27"/>
      <c r="FFF154" s="27"/>
      <c r="FFG154" s="27"/>
      <c r="FFH154" s="27"/>
      <c r="FFI154" s="27"/>
      <c r="FFJ154" s="27"/>
      <c r="FFK154" s="27"/>
      <c r="FFL154" s="27"/>
      <c r="FFM154" s="27"/>
      <c r="FFN154" s="27"/>
      <c r="FFO154" s="27"/>
      <c r="FFP154" s="27"/>
      <c r="FFQ154" s="27"/>
      <c r="FFR154" s="27"/>
      <c r="FFS154" s="27"/>
      <c r="FFT154" s="27"/>
      <c r="FFU154" s="27"/>
      <c r="FFV154" s="27"/>
      <c r="FFW154" s="27"/>
      <c r="FFX154" s="27"/>
      <c r="FFY154" s="27"/>
      <c r="FFZ154" s="27"/>
      <c r="FGA154" s="27"/>
      <c r="FGB154" s="27"/>
      <c r="FGC154" s="27"/>
      <c r="FGD154" s="27"/>
      <c r="FGE154" s="27"/>
      <c r="FGF154" s="27"/>
      <c r="FGG154" s="27"/>
      <c r="FGH154" s="27"/>
      <c r="FGI154" s="27"/>
      <c r="FGJ154" s="27"/>
      <c r="FGK154" s="27"/>
      <c r="FGL154" s="27"/>
      <c r="FGM154" s="27"/>
      <c r="FGN154" s="27"/>
      <c r="FGO154" s="27"/>
      <c r="FGP154" s="27"/>
      <c r="FGQ154" s="27"/>
      <c r="FGR154" s="27"/>
      <c r="FGS154" s="27"/>
      <c r="FGT154" s="27"/>
      <c r="FGU154" s="27"/>
      <c r="FGV154" s="27"/>
      <c r="FGW154" s="27"/>
      <c r="FGX154" s="27"/>
      <c r="FGY154" s="27"/>
      <c r="FGZ154" s="27"/>
      <c r="FHA154" s="27"/>
      <c r="FHB154" s="27"/>
      <c r="FHC154" s="27"/>
      <c r="FHD154" s="27"/>
      <c r="FHE154" s="27"/>
      <c r="FHF154" s="27"/>
      <c r="FHG154" s="27"/>
      <c r="FHH154" s="27"/>
      <c r="FHI154" s="27"/>
      <c r="FHJ154" s="27"/>
      <c r="FHK154" s="27"/>
      <c r="FHL154" s="27"/>
      <c r="FHM154" s="27"/>
      <c r="FHN154" s="27"/>
      <c r="FHO154" s="27"/>
      <c r="FHP154" s="27"/>
      <c r="FHQ154" s="27"/>
      <c r="FHR154" s="27"/>
      <c r="FHS154" s="27"/>
      <c r="FHT154" s="27"/>
      <c r="FHU154" s="27"/>
      <c r="FHV154" s="27"/>
      <c r="FHW154" s="27"/>
      <c r="FHX154" s="27"/>
      <c r="FHY154" s="27"/>
      <c r="FHZ154" s="27"/>
      <c r="FIA154" s="27"/>
      <c r="FIB154" s="27"/>
      <c r="FIC154" s="27"/>
      <c r="FID154" s="27"/>
      <c r="FIE154" s="27"/>
      <c r="FIF154" s="27"/>
      <c r="FIG154" s="27"/>
      <c r="FIH154" s="27"/>
      <c r="FII154" s="27"/>
      <c r="FIJ154" s="27"/>
      <c r="FIK154" s="27"/>
      <c r="FIL154" s="27"/>
      <c r="FIM154" s="27"/>
      <c r="FIN154" s="27"/>
      <c r="FIO154" s="27"/>
      <c r="FIP154" s="27"/>
      <c r="FIQ154" s="27"/>
      <c r="FIR154" s="27"/>
      <c r="FIS154" s="27"/>
      <c r="FIT154" s="27"/>
      <c r="FIU154" s="27"/>
      <c r="FIV154" s="27"/>
      <c r="FIW154" s="27"/>
      <c r="FIX154" s="27"/>
      <c r="FIY154" s="27"/>
      <c r="FIZ154" s="27"/>
      <c r="FJA154" s="27"/>
      <c r="FJB154" s="27"/>
      <c r="FJC154" s="27"/>
      <c r="FJD154" s="27"/>
      <c r="FJE154" s="27"/>
      <c r="FJF154" s="27"/>
      <c r="FJG154" s="27"/>
      <c r="FJH154" s="27"/>
      <c r="FJI154" s="27"/>
      <c r="FJJ154" s="27"/>
      <c r="FJK154" s="27"/>
      <c r="FJL154" s="27"/>
      <c r="FJM154" s="27"/>
      <c r="FJN154" s="27"/>
      <c r="FJO154" s="27"/>
      <c r="FJP154" s="27"/>
      <c r="FJQ154" s="27"/>
      <c r="FJR154" s="27"/>
      <c r="FJS154" s="27"/>
      <c r="FJT154" s="27"/>
      <c r="FJU154" s="27"/>
      <c r="FJV154" s="27"/>
      <c r="FJW154" s="27"/>
      <c r="FJX154" s="27"/>
      <c r="FJY154" s="27"/>
      <c r="FJZ154" s="27"/>
      <c r="FKA154" s="27"/>
      <c r="FKB154" s="27"/>
      <c r="FKC154" s="27"/>
      <c r="FKD154" s="27"/>
      <c r="FKE154" s="27"/>
      <c r="FKF154" s="27"/>
      <c r="FKG154" s="27"/>
      <c r="FKH154" s="27"/>
      <c r="FKI154" s="27"/>
      <c r="FKJ154" s="27"/>
      <c r="FKK154" s="27"/>
      <c r="FKL154" s="27"/>
      <c r="FKM154" s="27"/>
      <c r="FKN154" s="27"/>
      <c r="FKO154" s="27"/>
      <c r="FKP154" s="27"/>
      <c r="FKQ154" s="27"/>
      <c r="FKR154" s="27"/>
      <c r="FKS154" s="27"/>
      <c r="FKT154" s="27"/>
      <c r="FKU154" s="27"/>
      <c r="FKV154" s="27"/>
      <c r="FKW154" s="27"/>
      <c r="FKX154" s="27"/>
      <c r="FKY154" s="27"/>
      <c r="FKZ154" s="27"/>
      <c r="FLA154" s="27"/>
      <c r="FLB154" s="27"/>
      <c r="FLC154" s="27"/>
      <c r="FLD154" s="27"/>
      <c r="FLE154" s="27"/>
      <c r="FLF154" s="27"/>
      <c r="FLG154" s="27"/>
      <c r="FLH154" s="27"/>
      <c r="FLI154" s="27"/>
      <c r="FLJ154" s="27"/>
      <c r="FLK154" s="27"/>
      <c r="FLL154" s="27"/>
      <c r="FLM154" s="27"/>
      <c r="FLN154" s="27"/>
      <c r="FLO154" s="27"/>
      <c r="FLP154" s="27"/>
      <c r="FLQ154" s="27"/>
      <c r="FLR154" s="27"/>
      <c r="FLS154" s="27"/>
      <c r="FLT154" s="27"/>
      <c r="FLU154" s="27"/>
      <c r="FLV154" s="27"/>
      <c r="FLW154" s="27"/>
      <c r="FLX154" s="27"/>
      <c r="FLY154" s="27"/>
      <c r="FLZ154" s="27"/>
      <c r="FMA154" s="27"/>
      <c r="FMB154" s="27"/>
      <c r="FMC154" s="27"/>
      <c r="FMD154" s="27"/>
      <c r="FME154" s="27"/>
      <c r="FMF154" s="27"/>
      <c r="FMG154" s="27"/>
      <c r="FMH154" s="27"/>
      <c r="FMI154" s="27"/>
      <c r="FMJ154" s="27"/>
      <c r="FMK154" s="27"/>
      <c r="FML154" s="27"/>
      <c r="FMM154" s="27"/>
      <c r="FMN154" s="27"/>
      <c r="FMO154" s="27"/>
      <c r="FMP154" s="27"/>
      <c r="FMQ154" s="27"/>
      <c r="FMR154" s="27"/>
      <c r="FMS154" s="27"/>
      <c r="FMT154" s="27"/>
      <c r="FMU154" s="27"/>
      <c r="FMV154" s="27"/>
      <c r="FMW154" s="27"/>
      <c r="FMX154" s="27"/>
      <c r="FMY154" s="27"/>
      <c r="FMZ154" s="27"/>
      <c r="FNA154" s="27"/>
      <c r="FNB154" s="27"/>
      <c r="FNC154" s="27"/>
      <c r="FND154" s="27"/>
      <c r="FNE154" s="27"/>
      <c r="FNF154" s="27"/>
      <c r="FNG154" s="27"/>
      <c r="FNH154" s="27"/>
      <c r="FNI154" s="27"/>
      <c r="FNJ154" s="27"/>
      <c r="FNK154" s="27"/>
      <c r="FNL154" s="27"/>
      <c r="FNM154" s="27"/>
      <c r="FNN154" s="27"/>
      <c r="FNO154" s="27"/>
      <c r="FNP154" s="27"/>
      <c r="FNQ154" s="27"/>
      <c r="FNR154" s="27"/>
      <c r="FNS154" s="27"/>
      <c r="FNT154" s="27"/>
      <c r="FNU154" s="27"/>
      <c r="FNV154" s="27"/>
      <c r="FNW154" s="27"/>
      <c r="FNX154" s="27"/>
      <c r="FNY154" s="27"/>
      <c r="FNZ154" s="27"/>
      <c r="FOA154" s="27"/>
      <c r="FOB154" s="27"/>
      <c r="FOC154" s="27"/>
      <c r="FOD154" s="27"/>
      <c r="FOE154" s="27"/>
      <c r="FOF154" s="27"/>
      <c r="FOG154" s="27"/>
      <c r="FOH154" s="27"/>
      <c r="FOI154" s="27"/>
      <c r="FOJ154" s="27"/>
      <c r="FOK154" s="27"/>
      <c r="FOL154" s="27"/>
      <c r="FOM154" s="27"/>
      <c r="FON154" s="27"/>
      <c r="FOO154" s="27"/>
      <c r="FOP154" s="27"/>
      <c r="FOQ154" s="27"/>
      <c r="FOR154" s="27"/>
      <c r="FOS154" s="27"/>
      <c r="FOT154" s="27"/>
      <c r="FOU154" s="27"/>
      <c r="FOV154" s="27"/>
      <c r="FOW154" s="27"/>
      <c r="FOX154" s="27"/>
      <c r="FOY154" s="27"/>
      <c r="FOZ154" s="27"/>
      <c r="FPA154" s="27"/>
      <c r="FPB154" s="27"/>
      <c r="FPC154" s="27"/>
      <c r="FPD154" s="27"/>
      <c r="FPE154" s="27"/>
      <c r="FPF154" s="27"/>
      <c r="FPG154" s="27"/>
      <c r="FPH154" s="27"/>
      <c r="FPI154" s="27"/>
      <c r="FPJ154" s="27"/>
      <c r="FPK154" s="27"/>
      <c r="FPL154" s="27"/>
      <c r="FPM154" s="27"/>
      <c r="FPN154" s="27"/>
      <c r="FPO154" s="27"/>
      <c r="FPP154" s="27"/>
      <c r="FPQ154" s="27"/>
      <c r="FPR154" s="27"/>
      <c r="FPS154" s="27"/>
      <c r="FPT154" s="27"/>
      <c r="FPU154" s="27"/>
      <c r="FPV154" s="27"/>
      <c r="FPW154" s="27"/>
      <c r="FPX154" s="27"/>
      <c r="FPY154" s="27"/>
      <c r="FPZ154" s="27"/>
      <c r="FQA154" s="27"/>
      <c r="FQB154" s="27"/>
      <c r="FQC154" s="27"/>
      <c r="FQD154" s="27"/>
      <c r="FQE154" s="27"/>
      <c r="FQF154" s="27"/>
      <c r="FQG154" s="27"/>
      <c r="FQH154" s="27"/>
      <c r="FQI154" s="27"/>
      <c r="FQJ154" s="27"/>
      <c r="FQK154" s="27"/>
      <c r="FQL154" s="27"/>
      <c r="FQM154" s="27"/>
      <c r="FQN154" s="27"/>
      <c r="FQO154" s="27"/>
      <c r="FQP154" s="27"/>
      <c r="FQQ154" s="27"/>
      <c r="FQR154" s="27"/>
      <c r="FQS154" s="27"/>
      <c r="FQT154" s="27"/>
      <c r="FQU154" s="27"/>
      <c r="FQV154" s="27"/>
      <c r="FQW154" s="27"/>
      <c r="FQX154" s="27"/>
      <c r="FQY154" s="27"/>
      <c r="FQZ154" s="27"/>
      <c r="FRA154" s="27"/>
      <c r="FRB154" s="27"/>
      <c r="FRC154" s="27"/>
      <c r="FRD154" s="27"/>
      <c r="FRE154" s="27"/>
      <c r="FRF154" s="27"/>
      <c r="FRG154" s="27"/>
      <c r="FRH154" s="27"/>
      <c r="FRI154" s="27"/>
      <c r="FRJ154" s="27"/>
      <c r="FRK154" s="27"/>
      <c r="FRL154" s="27"/>
      <c r="FRM154" s="27"/>
      <c r="FRN154" s="27"/>
      <c r="FRO154" s="27"/>
      <c r="FRP154" s="27"/>
      <c r="FRQ154" s="27"/>
      <c r="FRR154" s="27"/>
      <c r="FRS154" s="27"/>
      <c r="FRT154" s="27"/>
      <c r="FRU154" s="27"/>
      <c r="FRV154" s="27"/>
      <c r="FRW154" s="27"/>
      <c r="FRX154" s="27"/>
      <c r="FRY154" s="27"/>
      <c r="FRZ154" s="27"/>
      <c r="FSA154" s="27"/>
      <c r="FSB154" s="27"/>
      <c r="FSC154" s="27"/>
      <c r="FSD154" s="27"/>
      <c r="FSE154" s="27"/>
      <c r="FSF154" s="27"/>
      <c r="FSG154" s="27"/>
      <c r="FSH154" s="27"/>
      <c r="FSI154" s="27"/>
      <c r="FSJ154" s="27"/>
      <c r="FSK154" s="27"/>
      <c r="FSL154" s="27"/>
      <c r="FSM154" s="27"/>
      <c r="FSN154" s="27"/>
      <c r="FSO154" s="27"/>
      <c r="FSP154" s="27"/>
      <c r="FSQ154" s="27"/>
      <c r="FSR154" s="27"/>
      <c r="FSS154" s="27"/>
      <c r="FST154" s="27"/>
      <c r="FSU154" s="27"/>
      <c r="FSV154" s="27"/>
      <c r="FSW154" s="27"/>
      <c r="FSX154" s="27"/>
      <c r="FSY154" s="27"/>
      <c r="FSZ154" s="27"/>
      <c r="FTA154" s="27"/>
      <c r="FTB154" s="27"/>
      <c r="FTC154" s="27"/>
      <c r="FTD154" s="27"/>
      <c r="FTE154" s="27"/>
      <c r="FTF154" s="27"/>
      <c r="FTG154" s="27"/>
      <c r="FTH154" s="27"/>
      <c r="FTI154" s="27"/>
      <c r="FTJ154" s="27"/>
      <c r="FTK154" s="27"/>
      <c r="FTL154" s="27"/>
      <c r="FTM154" s="27"/>
      <c r="FTN154" s="27"/>
      <c r="FTO154" s="27"/>
      <c r="FTP154" s="27"/>
      <c r="FTQ154" s="27"/>
      <c r="FTR154" s="27"/>
      <c r="FTS154" s="27"/>
      <c r="FTT154" s="27"/>
      <c r="FTU154" s="27"/>
      <c r="FTV154" s="27"/>
      <c r="FTW154" s="27"/>
      <c r="FTX154" s="27"/>
      <c r="FTY154" s="27"/>
      <c r="FTZ154" s="27"/>
      <c r="FUA154" s="27"/>
      <c r="FUB154" s="27"/>
      <c r="FUC154" s="27"/>
      <c r="FUD154" s="27"/>
      <c r="FUE154" s="27"/>
      <c r="FUF154" s="27"/>
      <c r="FUG154" s="27"/>
      <c r="FUH154" s="27"/>
      <c r="FUI154" s="27"/>
      <c r="FUJ154" s="27"/>
      <c r="FUK154" s="27"/>
      <c r="FUL154" s="27"/>
      <c r="FUM154" s="27"/>
      <c r="FUN154" s="27"/>
      <c r="FUO154" s="27"/>
      <c r="FUP154" s="27"/>
      <c r="FUQ154" s="27"/>
      <c r="FUR154" s="27"/>
      <c r="FUS154" s="27"/>
      <c r="FUT154" s="27"/>
      <c r="FUU154" s="27"/>
      <c r="FUV154" s="27"/>
      <c r="FUW154" s="27"/>
      <c r="FUX154" s="27"/>
      <c r="FUY154" s="27"/>
      <c r="FUZ154" s="27"/>
      <c r="FVA154" s="27"/>
      <c r="FVB154" s="27"/>
      <c r="FVC154" s="27"/>
      <c r="FVD154" s="27"/>
      <c r="FVE154" s="27"/>
      <c r="FVF154" s="27"/>
      <c r="FVG154" s="27"/>
      <c r="FVH154" s="27"/>
      <c r="FVI154" s="27"/>
      <c r="FVJ154" s="27"/>
      <c r="FVK154" s="27"/>
      <c r="FVL154" s="27"/>
      <c r="FVM154" s="27"/>
      <c r="FVN154" s="27"/>
      <c r="FVO154" s="27"/>
      <c r="FVP154" s="27"/>
      <c r="FVQ154" s="27"/>
      <c r="FVR154" s="27"/>
      <c r="FVS154" s="27"/>
      <c r="FVT154" s="27"/>
      <c r="FVU154" s="27"/>
      <c r="FVV154" s="27"/>
      <c r="FVW154" s="27"/>
      <c r="FVX154" s="27"/>
      <c r="FVY154" s="27"/>
      <c r="FVZ154" s="27"/>
      <c r="FWA154" s="27"/>
      <c r="FWB154" s="27"/>
      <c r="FWC154" s="27"/>
      <c r="FWD154" s="27"/>
      <c r="FWE154" s="27"/>
      <c r="FWF154" s="27"/>
      <c r="FWG154" s="27"/>
      <c r="FWH154" s="27"/>
      <c r="FWI154" s="27"/>
      <c r="FWJ154" s="27"/>
      <c r="FWK154" s="27"/>
      <c r="FWL154" s="27"/>
      <c r="FWM154" s="27"/>
      <c r="FWN154" s="27"/>
      <c r="FWO154" s="27"/>
      <c r="FWP154" s="27"/>
      <c r="FWQ154" s="27"/>
      <c r="FWR154" s="27"/>
      <c r="FWS154" s="27"/>
      <c r="FWT154" s="27"/>
      <c r="FWU154" s="27"/>
      <c r="FWV154" s="27"/>
      <c r="FWW154" s="27"/>
      <c r="FWX154" s="27"/>
      <c r="FWY154" s="27"/>
      <c r="FWZ154" s="27"/>
      <c r="FXA154" s="27"/>
      <c r="FXB154" s="27"/>
      <c r="FXC154" s="27"/>
      <c r="FXD154" s="27"/>
      <c r="FXE154" s="27"/>
      <c r="FXF154" s="27"/>
      <c r="FXG154" s="27"/>
      <c r="FXH154" s="27"/>
      <c r="FXI154" s="27"/>
      <c r="FXJ154" s="27"/>
      <c r="FXK154" s="27"/>
      <c r="FXL154" s="27"/>
      <c r="FXM154" s="27"/>
      <c r="FXN154" s="27"/>
      <c r="FXO154" s="27"/>
      <c r="FXP154" s="27"/>
      <c r="FXQ154" s="27"/>
      <c r="FXR154" s="27"/>
      <c r="FXS154" s="27"/>
      <c r="FXT154" s="27"/>
      <c r="FXU154" s="27"/>
      <c r="FXV154" s="27"/>
      <c r="FXW154" s="27"/>
      <c r="FXX154" s="27"/>
      <c r="FXY154" s="27"/>
      <c r="FXZ154" s="27"/>
      <c r="FYA154" s="27"/>
      <c r="FYB154" s="27"/>
      <c r="FYC154" s="27"/>
      <c r="FYD154" s="27"/>
      <c r="FYE154" s="27"/>
      <c r="FYF154" s="27"/>
      <c r="FYG154" s="27"/>
      <c r="FYH154" s="27"/>
      <c r="FYI154" s="27"/>
      <c r="FYJ154" s="27"/>
      <c r="FYK154" s="27"/>
      <c r="FYL154" s="27"/>
      <c r="FYM154" s="27"/>
      <c r="FYN154" s="27"/>
      <c r="FYO154" s="27"/>
      <c r="FYP154" s="27"/>
      <c r="FYQ154" s="27"/>
      <c r="FYR154" s="27"/>
      <c r="FYS154" s="27"/>
      <c r="FYT154" s="27"/>
      <c r="FYU154" s="27"/>
      <c r="FYV154" s="27"/>
      <c r="FYW154" s="27"/>
      <c r="FYX154" s="27"/>
      <c r="FYY154" s="27"/>
      <c r="FYZ154" s="27"/>
      <c r="FZA154" s="27"/>
      <c r="FZB154" s="27"/>
      <c r="FZC154" s="27"/>
      <c r="FZD154" s="27"/>
      <c r="FZE154" s="27"/>
      <c r="FZF154" s="27"/>
      <c r="FZG154" s="27"/>
      <c r="FZH154" s="27"/>
      <c r="FZI154" s="27"/>
      <c r="FZJ154" s="27"/>
      <c r="FZK154" s="27"/>
      <c r="FZL154" s="27"/>
      <c r="FZM154" s="27"/>
      <c r="FZN154" s="27"/>
      <c r="FZO154" s="27"/>
      <c r="FZP154" s="27"/>
      <c r="FZQ154" s="27"/>
      <c r="FZR154" s="27"/>
      <c r="FZS154" s="27"/>
      <c r="FZT154" s="27"/>
      <c r="FZU154" s="27"/>
      <c r="FZV154" s="27"/>
      <c r="FZW154" s="27"/>
      <c r="FZX154" s="27"/>
      <c r="FZY154" s="27"/>
      <c r="FZZ154" s="27"/>
      <c r="GAA154" s="27"/>
      <c r="GAB154" s="27"/>
      <c r="GAC154" s="27"/>
      <c r="GAD154" s="27"/>
      <c r="GAE154" s="27"/>
      <c r="GAF154" s="27"/>
      <c r="GAG154" s="27"/>
      <c r="GAH154" s="27"/>
      <c r="GAI154" s="27"/>
      <c r="GAJ154" s="27"/>
      <c r="GAK154" s="27"/>
      <c r="GAL154" s="27"/>
      <c r="GAM154" s="27"/>
      <c r="GAN154" s="27"/>
      <c r="GAO154" s="27"/>
      <c r="GAP154" s="27"/>
      <c r="GAQ154" s="27"/>
      <c r="GAR154" s="27"/>
      <c r="GAS154" s="27"/>
      <c r="GAT154" s="27"/>
      <c r="GAU154" s="27"/>
      <c r="GAV154" s="27"/>
      <c r="GAW154" s="27"/>
      <c r="GAX154" s="27"/>
      <c r="GAY154" s="27"/>
      <c r="GAZ154" s="27"/>
      <c r="GBA154" s="27"/>
      <c r="GBB154" s="27"/>
      <c r="GBC154" s="27"/>
      <c r="GBD154" s="27"/>
      <c r="GBE154" s="27"/>
      <c r="GBF154" s="27"/>
      <c r="GBG154" s="27"/>
      <c r="GBH154" s="27"/>
      <c r="GBI154" s="27"/>
      <c r="GBJ154" s="27"/>
      <c r="GBK154" s="27"/>
      <c r="GBL154" s="27"/>
      <c r="GBM154" s="27"/>
      <c r="GBN154" s="27"/>
      <c r="GBO154" s="27"/>
      <c r="GBP154" s="27"/>
      <c r="GBQ154" s="27"/>
      <c r="GBR154" s="27"/>
      <c r="GBS154" s="27"/>
      <c r="GBT154" s="27"/>
      <c r="GBU154" s="27"/>
      <c r="GBV154" s="27"/>
      <c r="GBW154" s="27"/>
      <c r="GBX154" s="27"/>
      <c r="GBY154" s="27"/>
      <c r="GBZ154" s="27"/>
      <c r="GCA154" s="27"/>
      <c r="GCB154" s="27"/>
      <c r="GCC154" s="27"/>
      <c r="GCD154" s="27"/>
      <c r="GCE154" s="27"/>
      <c r="GCF154" s="27"/>
      <c r="GCG154" s="27"/>
      <c r="GCH154" s="27"/>
      <c r="GCI154" s="27"/>
      <c r="GCJ154" s="27"/>
      <c r="GCK154" s="27"/>
      <c r="GCL154" s="27"/>
      <c r="GCM154" s="27"/>
      <c r="GCN154" s="27"/>
      <c r="GCO154" s="27"/>
      <c r="GCP154" s="27"/>
      <c r="GCQ154" s="27"/>
      <c r="GCR154" s="27"/>
      <c r="GCS154" s="27"/>
      <c r="GCT154" s="27"/>
      <c r="GCU154" s="27"/>
      <c r="GCV154" s="27"/>
      <c r="GCW154" s="27"/>
      <c r="GCX154" s="27"/>
      <c r="GCY154" s="27"/>
      <c r="GCZ154" s="27"/>
      <c r="GDA154" s="27"/>
      <c r="GDB154" s="27"/>
      <c r="GDC154" s="27"/>
      <c r="GDD154" s="27"/>
      <c r="GDE154" s="27"/>
      <c r="GDF154" s="27"/>
      <c r="GDG154" s="27"/>
      <c r="GDH154" s="27"/>
      <c r="GDI154" s="27"/>
      <c r="GDJ154" s="27"/>
      <c r="GDK154" s="27"/>
      <c r="GDL154" s="27"/>
      <c r="GDM154" s="27"/>
      <c r="GDN154" s="27"/>
      <c r="GDO154" s="27"/>
      <c r="GDP154" s="27"/>
      <c r="GDQ154" s="27"/>
      <c r="GDR154" s="27"/>
      <c r="GDS154" s="27"/>
      <c r="GDT154" s="27"/>
      <c r="GDU154" s="27"/>
      <c r="GDV154" s="27"/>
      <c r="GDW154" s="27"/>
      <c r="GDX154" s="27"/>
      <c r="GDY154" s="27"/>
      <c r="GDZ154" s="27"/>
      <c r="GEA154" s="27"/>
      <c r="GEB154" s="27"/>
      <c r="GEC154" s="27"/>
      <c r="GED154" s="27"/>
      <c r="GEE154" s="27"/>
      <c r="GEF154" s="27"/>
      <c r="GEG154" s="27"/>
      <c r="GEH154" s="27"/>
      <c r="GEI154" s="27"/>
      <c r="GEJ154" s="27"/>
      <c r="GEK154" s="27"/>
      <c r="GEL154" s="27"/>
      <c r="GEM154" s="27"/>
      <c r="GEN154" s="27"/>
      <c r="GEO154" s="27"/>
      <c r="GEP154" s="27"/>
      <c r="GEQ154" s="27"/>
      <c r="GER154" s="27"/>
      <c r="GES154" s="27"/>
      <c r="GET154" s="27"/>
      <c r="GEU154" s="27"/>
      <c r="GEV154" s="27"/>
      <c r="GEW154" s="27"/>
      <c r="GEX154" s="27"/>
      <c r="GEY154" s="27"/>
      <c r="GEZ154" s="27"/>
      <c r="GFA154" s="27"/>
      <c r="GFB154" s="27"/>
      <c r="GFC154" s="27"/>
      <c r="GFD154" s="27"/>
      <c r="GFE154" s="27"/>
      <c r="GFF154" s="27"/>
      <c r="GFG154" s="27"/>
      <c r="GFH154" s="27"/>
      <c r="GFI154" s="27"/>
      <c r="GFJ154" s="27"/>
      <c r="GFK154" s="27"/>
      <c r="GFL154" s="27"/>
      <c r="GFM154" s="27"/>
      <c r="GFN154" s="27"/>
      <c r="GFO154" s="27"/>
      <c r="GFP154" s="27"/>
      <c r="GFQ154" s="27"/>
      <c r="GFR154" s="27"/>
      <c r="GFS154" s="27"/>
      <c r="GFT154" s="27"/>
      <c r="GFU154" s="27"/>
      <c r="GFV154" s="27"/>
      <c r="GFW154" s="27"/>
      <c r="GFX154" s="27"/>
      <c r="GFY154" s="27"/>
      <c r="GFZ154" s="27"/>
      <c r="GGA154" s="27"/>
      <c r="GGB154" s="27"/>
      <c r="GGC154" s="27"/>
      <c r="GGD154" s="27"/>
      <c r="GGE154" s="27"/>
      <c r="GGF154" s="27"/>
      <c r="GGG154" s="27"/>
      <c r="GGH154" s="27"/>
      <c r="GGI154" s="27"/>
      <c r="GGJ154" s="27"/>
      <c r="GGK154" s="27"/>
      <c r="GGL154" s="27"/>
      <c r="GGM154" s="27"/>
      <c r="GGN154" s="27"/>
      <c r="GGO154" s="27"/>
      <c r="GGP154" s="27"/>
      <c r="GGQ154" s="27"/>
      <c r="GGR154" s="27"/>
      <c r="GGS154" s="27"/>
      <c r="GGT154" s="27"/>
      <c r="GGU154" s="27"/>
      <c r="GGV154" s="27"/>
      <c r="GGW154" s="27"/>
      <c r="GGX154" s="27"/>
      <c r="GGY154" s="27"/>
      <c r="GGZ154" s="27"/>
      <c r="GHA154" s="27"/>
      <c r="GHB154" s="27"/>
      <c r="GHC154" s="27"/>
      <c r="GHD154" s="27"/>
      <c r="GHE154" s="27"/>
      <c r="GHF154" s="27"/>
      <c r="GHG154" s="27"/>
      <c r="GHH154" s="27"/>
      <c r="GHI154" s="27"/>
      <c r="GHJ154" s="27"/>
      <c r="GHK154" s="27"/>
      <c r="GHL154" s="27"/>
      <c r="GHM154" s="27"/>
      <c r="GHN154" s="27"/>
      <c r="GHO154" s="27"/>
      <c r="GHP154" s="27"/>
      <c r="GHQ154" s="27"/>
      <c r="GHR154" s="27"/>
      <c r="GHS154" s="27"/>
      <c r="GHT154" s="27"/>
      <c r="GHU154" s="27"/>
      <c r="GHV154" s="27"/>
      <c r="GHW154" s="27"/>
      <c r="GHX154" s="27"/>
      <c r="GHY154" s="27"/>
      <c r="GHZ154" s="27"/>
      <c r="GIA154" s="27"/>
      <c r="GIB154" s="27"/>
      <c r="GIC154" s="27"/>
      <c r="GID154" s="27"/>
      <c r="GIE154" s="27"/>
      <c r="GIF154" s="27"/>
      <c r="GIG154" s="27"/>
      <c r="GIH154" s="27"/>
      <c r="GII154" s="27"/>
      <c r="GIJ154" s="27"/>
      <c r="GIK154" s="27"/>
      <c r="GIL154" s="27"/>
      <c r="GIM154" s="27"/>
      <c r="GIN154" s="27"/>
      <c r="GIO154" s="27"/>
      <c r="GIP154" s="27"/>
      <c r="GIQ154" s="27"/>
      <c r="GIR154" s="27"/>
      <c r="GIS154" s="27"/>
      <c r="GIT154" s="27"/>
      <c r="GIU154" s="27"/>
      <c r="GIV154" s="27"/>
      <c r="GIW154" s="27"/>
      <c r="GIX154" s="27"/>
      <c r="GIY154" s="27"/>
      <c r="GIZ154" s="27"/>
      <c r="GJA154" s="27"/>
      <c r="GJB154" s="27"/>
      <c r="GJC154" s="27"/>
      <c r="GJD154" s="27"/>
      <c r="GJE154" s="27"/>
      <c r="GJF154" s="27"/>
      <c r="GJG154" s="27"/>
      <c r="GJH154" s="27"/>
      <c r="GJI154" s="27"/>
      <c r="GJJ154" s="27"/>
      <c r="GJK154" s="27"/>
      <c r="GJL154" s="27"/>
      <c r="GJM154" s="27"/>
      <c r="GJN154" s="27"/>
      <c r="GJO154" s="27"/>
      <c r="GJP154" s="27"/>
      <c r="GJQ154" s="27"/>
      <c r="GJR154" s="27"/>
      <c r="GJS154" s="27"/>
      <c r="GJT154" s="27"/>
      <c r="GJU154" s="27"/>
      <c r="GJV154" s="27"/>
      <c r="GJW154" s="27"/>
      <c r="GJX154" s="27"/>
      <c r="GJY154" s="27"/>
      <c r="GJZ154" s="27"/>
      <c r="GKA154" s="27"/>
      <c r="GKB154" s="27"/>
      <c r="GKC154" s="27"/>
      <c r="GKD154" s="27"/>
      <c r="GKE154" s="27"/>
      <c r="GKF154" s="27"/>
      <c r="GKG154" s="27"/>
      <c r="GKH154" s="27"/>
      <c r="GKI154" s="27"/>
      <c r="GKJ154" s="27"/>
      <c r="GKK154" s="27"/>
      <c r="GKL154" s="27"/>
      <c r="GKM154" s="27"/>
      <c r="GKN154" s="27"/>
      <c r="GKO154" s="27"/>
      <c r="GKP154" s="27"/>
      <c r="GKQ154" s="27"/>
      <c r="GKR154" s="27"/>
      <c r="GKS154" s="27"/>
      <c r="GKT154" s="27"/>
      <c r="GKU154" s="27"/>
      <c r="GKV154" s="27"/>
      <c r="GKW154" s="27"/>
      <c r="GKX154" s="27"/>
      <c r="GKY154" s="27"/>
      <c r="GKZ154" s="27"/>
      <c r="GLA154" s="27"/>
      <c r="GLB154" s="27"/>
      <c r="GLC154" s="27"/>
      <c r="GLD154" s="27"/>
      <c r="GLE154" s="27"/>
      <c r="GLF154" s="27"/>
      <c r="GLG154" s="27"/>
      <c r="GLH154" s="27"/>
      <c r="GLI154" s="27"/>
      <c r="GLJ154" s="27"/>
      <c r="GLK154" s="27"/>
      <c r="GLL154" s="27"/>
      <c r="GLM154" s="27"/>
      <c r="GLN154" s="27"/>
      <c r="GLO154" s="27"/>
      <c r="GLP154" s="27"/>
      <c r="GLQ154" s="27"/>
      <c r="GLR154" s="27"/>
      <c r="GLS154" s="27"/>
      <c r="GLT154" s="27"/>
      <c r="GLU154" s="27"/>
      <c r="GLV154" s="27"/>
      <c r="GLW154" s="27"/>
      <c r="GLX154" s="27"/>
      <c r="GLY154" s="27"/>
      <c r="GLZ154" s="27"/>
      <c r="GMA154" s="27"/>
      <c r="GMB154" s="27"/>
      <c r="GMC154" s="27"/>
      <c r="GMD154" s="27"/>
      <c r="GME154" s="27"/>
      <c r="GMF154" s="27"/>
      <c r="GMG154" s="27"/>
      <c r="GMH154" s="27"/>
      <c r="GMI154" s="27"/>
      <c r="GMJ154" s="27"/>
      <c r="GMK154" s="27"/>
      <c r="GML154" s="27"/>
      <c r="GMM154" s="27"/>
      <c r="GMN154" s="27"/>
      <c r="GMO154" s="27"/>
      <c r="GMP154" s="27"/>
      <c r="GMQ154" s="27"/>
      <c r="GMR154" s="27"/>
      <c r="GMS154" s="27"/>
      <c r="GMT154" s="27"/>
      <c r="GMU154" s="27"/>
      <c r="GMV154" s="27"/>
      <c r="GMW154" s="27"/>
      <c r="GMX154" s="27"/>
      <c r="GMY154" s="27"/>
      <c r="GMZ154" s="27"/>
      <c r="GNA154" s="27"/>
      <c r="GNB154" s="27"/>
      <c r="GNC154" s="27"/>
      <c r="GND154" s="27"/>
      <c r="GNE154" s="27"/>
      <c r="GNF154" s="27"/>
      <c r="GNG154" s="27"/>
      <c r="GNH154" s="27"/>
      <c r="GNI154" s="27"/>
      <c r="GNJ154" s="27"/>
      <c r="GNK154" s="27"/>
      <c r="GNL154" s="27"/>
      <c r="GNM154" s="27"/>
      <c r="GNN154" s="27"/>
      <c r="GNO154" s="27"/>
      <c r="GNP154" s="27"/>
      <c r="GNQ154" s="27"/>
      <c r="GNR154" s="27"/>
      <c r="GNS154" s="27"/>
      <c r="GNT154" s="27"/>
      <c r="GNU154" s="27"/>
      <c r="GNV154" s="27"/>
      <c r="GNW154" s="27"/>
      <c r="GNX154" s="27"/>
      <c r="GNY154" s="27"/>
      <c r="GNZ154" s="27"/>
      <c r="GOA154" s="27"/>
      <c r="GOB154" s="27"/>
      <c r="GOC154" s="27"/>
      <c r="GOD154" s="27"/>
      <c r="GOE154" s="27"/>
      <c r="GOF154" s="27"/>
      <c r="GOG154" s="27"/>
      <c r="GOH154" s="27"/>
      <c r="GOI154" s="27"/>
      <c r="GOJ154" s="27"/>
      <c r="GOK154" s="27"/>
      <c r="GOL154" s="27"/>
      <c r="GOM154" s="27"/>
      <c r="GON154" s="27"/>
      <c r="GOO154" s="27"/>
      <c r="GOP154" s="27"/>
      <c r="GOQ154" s="27"/>
      <c r="GOR154" s="27"/>
      <c r="GOS154" s="27"/>
      <c r="GOT154" s="27"/>
      <c r="GOU154" s="27"/>
      <c r="GOV154" s="27"/>
      <c r="GOW154" s="27"/>
      <c r="GOX154" s="27"/>
      <c r="GOY154" s="27"/>
      <c r="GOZ154" s="27"/>
      <c r="GPA154" s="27"/>
      <c r="GPB154" s="27"/>
      <c r="GPC154" s="27"/>
      <c r="GPD154" s="27"/>
      <c r="GPE154" s="27"/>
      <c r="GPF154" s="27"/>
      <c r="GPG154" s="27"/>
      <c r="GPH154" s="27"/>
      <c r="GPI154" s="27"/>
      <c r="GPJ154" s="27"/>
      <c r="GPK154" s="27"/>
      <c r="GPL154" s="27"/>
      <c r="GPM154" s="27"/>
      <c r="GPN154" s="27"/>
      <c r="GPO154" s="27"/>
      <c r="GPP154" s="27"/>
      <c r="GPQ154" s="27"/>
      <c r="GPR154" s="27"/>
      <c r="GPS154" s="27"/>
      <c r="GPT154" s="27"/>
      <c r="GPU154" s="27"/>
      <c r="GPV154" s="27"/>
      <c r="GPW154" s="27"/>
      <c r="GPX154" s="27"/>
      <c r="GPY154" s="27"/>
      <c r="GPZ154" s="27"/>
      <c r="GQA154" s="27"/>
      <c r="GQB154" s="27"/>
      <c r="GQC154" s="27"/>
      <c r="GQD154" s="27"/>
      <c r="GQE154" s="27"/>
      <c r="GQF154" s="27"/>
      <c r="GQG154" s="27"/>
      <c r="GQH154" s="27"/>
      <c r="GQI154" s="27"/>
      <c r="GQJ154" s="27"/>
      <c r="GQK154" s="27"/>
      <c r="GQL154" s="27"/>
      <c r="GQM154" s="27"/>
      <c r="GQN154" s="27"/>
      <c r="GQO154" s="27"/>
      <c r="GQP154" s="27"/>
      <c r="GQQ154" s="27"/>
      <c r="GQR154" s="27"/>
      <c r="GQS154" s="27"/>
      <c r="GQT154" s="27"/>
      <c r="GQU154" s="27"/>
      <c r="GQV154" s="27"/>
      <c r="GQW154" s="27"/>
      <c r="GQX154" s="27"/>
      <c r="GQY154" s="27"/>
      <c r="GQZ154" s="27"/>
      <c r="GRA154" s="27"/>
      <c r="GRB154" s="27"/>
      <c r="GRC154" s="27"/>
      <c r="GRD154" s="27"/>
      <c r="GRE154" s="27"/>
      <c r="GRF154" s="27"/>
      <c r="GRG154" s="27"/>
      <c r="GRH154" s="27"/>
      <c r="GRI154" s="27"/>
      <c r="GRJ154" s="27"/>
      <c r="GRK154" s="27"/>
      <c r="GRL154" s="27"/>
      <c r="GRM154" s="27"/>
      <c r="GRN154" s="27"/>
      <c r="GRO154" s="27"/>
      <c r="GRP154" s="27"/>
      <c r="GRQ154" s="27"/>
      <c r="GRR154" s="27"/>
      <c r="GRS154" s="27"/>
      <c r="GRT154" s="27"/>
      <c r="GRU154" s="27"/>
      <c r="GRV154" s="27"/>
      <c r="GRW154" s="27"/>
      <c r="GRX154" s="27"/>
      <c r="GRY154" s="27"/>
      <c r="GRZ154" s="27"/>
      <c r="GSA154" s="27"/>
      <c r="GSB154" s="27"/>
      <c r="GSC154" s="27"/>
      <c r="GSD154" s="27"/>
      <c r="GSE154" s="27"/>
      <c r="GSF154" s="27"/>
      <c r="GSG154" s="27"/>
      <c r="GSH154" s="27"/>
      <c r="GSI154" s="27"/>
      <c r="GSJ154" s="27"/>
      <c r="GSK154" s="27"/>
      <c r="GSL154" s="27"/>
      <c r="GSM154" s="27"/>
      <c r="GSN154" s="27"/>
      <c r="GSO154" s="27"/>
      <c r="GSP154" s="27"/>
      <c r="GSQ154" s="27"/>
      <c r="GSR154" s="27"/>
      <c r="GSS154" s="27"/>
      <c r="GST154" s="27"/>
      <c r="GSU154" s="27"/>
      <c r="GSV154" s="27"/>
      <c r="GSW154" s="27"/>
      <c r="GSX154" s="27"/>
      <c r="GSY154" s="27"/>
      <c r="GSZ154" s="27"/>
      <c r="GTA154" s="27"/>
      <c r="GTB154" s="27"/>
      <c r="GTC154" s="27"/>
      <c r="GTD154" s="27"/>
      <c r="GTE154" s="27"/>
      <c r="GTF154" s="27"/>
      <c r="GTG154" s="27"/>
      <c r="GTH154" s="27"/>
      <c r="GTI154" s="27"/>
      <c r="GTJ154" s="27"/>
      <c r="GTK154" s="27"/>
      <c r="GTL154" s="27"/>
      <c r="GTM154" s="27"/>
      <c r="GTN154" s="27"/>
      <c r="GTO154" s="27"/>
      <c r="GTP154" s="27"/>
      <c r="GTQ154" s="27"/>
      <c r="GTR154" s="27"/>
      <c r="GTS154" s="27"/>
      <c r="GTT154" s="27"/>
      <c r="GTU154" s="27"/>
      <c r="GTV154" s="27"/>
      <c r="GTW154" s="27"/>
      <c r="GTX154" s="27"/>
      <c r="GTY154" s="27"/>
      <c r="GTZ154" s="27"/>
      <c r="GUA154" s="27"/>
      <c r="GUB154" s="27"/>
      <c r="GUC154" s="27"/>
      <c r="GUD154" s="27"/>
      <c r="GUE154" s="27"/>
      <c r="GUF154" s="27"/>
      <c r="GUG154" s="27"/>
      <c r="GUH154" s="27"/>
      <c r="GUI154" s="27"/>
      <c r="GUJ154" s="27"/>
      <c r="GUK154" s="27"/>
      <c r="GUL154" s="27"/>
      <c r="GUM154" s="27"/>
      <c r="GUN154" s="27"/>
      <c r="GUO154" s="27"/>
      <c r="GUP154" s="27"/>
      <c r="GUQ154" s="27"/>
      <c r="GUR154" s="27"/>
      <c r="GUS154" s="27"/>
      <c r="GUT154" s="27"/>
      <c r="GUU154" s="27"/>
      <c r="GUV154" s="27"/>
      <c r="GUW154" s="27"/>
      <c r="GUX154" s="27"/>
      <c r="GUY154" s="27"/>
      <c r="GUZ154" s="27"/>
      <c r="GVA154" s="27"/>
      <c r="GVB154" s="27"/>
      <c r="GVC154" s="27"/>
      <c r="GVD154" s="27"/>
      <c r="GVE154" s="27"/>
      <c r="GVF154" s="27"/>
      <c r="GVG154" s="27"/>
      <c r="GVH154" s="27"/>
      <c r="GVI154" s="27"/>
      <c r="GVJ154" s="27"/>
      <c r="GVK154" s="27"/>
      <c r="GVL154" s="27"/>
      <c r="GVM154" s="27"/>
      <c r="GVN154" s="27"/>
      <c r="GVO154" s="27"/>
      <c r="GVP154" s="27"/>
      <c r="GVQ154" s="27"/>
      <c r="GVR154" s="27"/>
      <c r="GVS154" s="27"/>
      <c r="GVT154" s="27"/>
      <c r="GVU154" s="27"/>
      <c r="GVV154" s="27"/>
      <c r="GVW154" s="27"/>
      <c r="GVX154" s="27"/>
      <c r="GVY154" s="27"/>
      <c r="GVZ154" s="27"/>
      <c r="GWA154" s="27"/>
      <c r="GWB154" s="27"/>
      <c r="GWC154" s="27"/>
      <c r="GWD154" s="27"/>
      <c r="GWE154" s="27"/>
      <c r="GWF154" s="27"/>
      <c r="GWG154" s="27"/>
      <c r="GWH154" s="27"/>
      <c r="GWI154" s="27"/>
      <c r="GWJ154" s="27"/>
      <c r="GWK154" s="27"/>
      <c r="GWL154" s="27"/>
      <c r="GWM154" s="27"/>
      <c r="GWN154" s="27"/>
      <c r="GWO154" s="27"/>
      <c r="GWP154" s="27"/>
      <c r="GWQ154" s="27"/>
      <c r="GWR154" s="27"/>
      <c r="GWS154" s="27"/>
      <c r="GWT154" s="27"/>
      <c r="GWU154" s="27"/>
      <c r="GWV154" s="27"/>
      <c r="GWW154" s="27"/>
      <c r="GWX154" s="27"/>
      <c r="GWY154" s="27"/>
      <c r="GWZ154" s="27"/>
      <c r="GXA154" s="27"/>
      <c r="GXB154" s="27"/>
      <c r="GXC154" s="27"/>
      <c r="GXD154" s="27"/>
      <c r="GXE154" s="27"/>
      <c r="GXF154" s="27"/>
      <c r="GXG154" s="27"/>
      <c r="GXH154" s="27"/>
      <c r="GXI154" s="27"/>
      <c r="GXJ154" s="27"/>
      <c r="GXK154" s="27"/>
      <c r="GXL154" s="27"/>
      <c r="GXM154" s="27"/>
      <c r="GXN154" s="27"/>
      <c r="GXO154" s="27"/>
      <c r="GXP154" s="27"/>
      <c r="GXQ154" s="27"/>
      <c r="GXR154" s="27"/>
      <c r="GXS154" s="27"/>
      <c r="GXT154" s="27"/>
      <c r="GXU154" s="27"/>
      <c r="GXV154" s="27"/>
      <c r="GXW154" s="27"/>
      <c r="GXX154" s="27"/>
      <c r="GXY154" s="27"/>
      <c r="GXZ154" s="27"/>
      <c r="GYA154" s="27"/>
      <c r="GYB154" s="27"/>
      <c r="GYC154" s="27"/>
      <c r="GYD154" s="27"/>
      <c r="GYE154" s="27"/>
      <c r="GYF154" s="27"/>
      <c r="GYG154" s="27"/>
      <c r="GYH154" s="27"/>
      <c r="GYI154" s="27"/>
      <c r="GYJ154" s="27"/>
      <c r="GYK154" s="27"/>
      <c r="GYL154" s="27"/>
      <c r="GYM154" s="27"/>
      <c r="GYN154" s="27"/>
      <c r="GYO154" s="27"/>
      <c r="GYP154" s="27"/>
      <c r="GYQ154" s="27"/>
      <c r="GYR154" s="27"/>
      <c r="GYS154" s="27"/>
      <c r="GYT154" s="27"/>
      <c r="GYU154" s="27"/>
      <c r="GYV154" s="27"/>
      <c r="GYW154" s="27"/>
      <c r="GYX154" s="27"/>
      <c r="GYY154" s="27"/>
      <c r="GYZ154" s="27"/>
      <c r="GZA154" s="27"/>
      <c r="GZB154" s="27"/>
      <c r="GZC154" s="27"/>
      <c r="GZD154" s="27"/>
      <c r="GZE154" s="27"/>
      <c r="GZF154" s="27"/>
      <c r="GZG154" s="27"/>
      <c r="GZH154" s="27"/>
      <c r="GZI154" s="27"/>
      <c r="GZJ154" s="27"/>
      <c r="GZK154" s="27"/>
      <c r="GZL154" s="27"/>
      <c r="GZM154" s="27"/>
      <c r="GZN154" s="27"/>
      <c r="GZO154" s="27"/>
      <c r="GZP154" s="27"/>
      <c r="GZQ154" s="27"/>
      <c r="GZR154" s="27"/>
      <c r="GZS154" s="27"/>
      <c r="GZT154" s="27"/>
      <c r="GZU154" s="27"/>
      <c r="GZV154" s="27"/>
      <c r="GZW154" s="27"/>
      <c r="GZX154" s="27"/>
      <c r="GZY154" s="27"/>
      <c r="GZZ154" s="27"/>
      <c r="HAA154" s="27"/>
      <c r="HAB154" s="27"/>
      <c r="HAC154" s="27"/>
      <c r="HAD154" s="27"/>
      <c r="HAE154" s="27"/>
      <c r="HAF154" s="27"/>
      <c r="HAG154" s="27"/>
      <c r="HAH154" s="27"/>
      <c r="HAI154" s="27"/>
      <c r="HAJ154" s="27"/>
      <c r="HAK154" s="27"/>
      <c r="HAL154" s="27"/>
      <c r="HAM154" s="27"/>
      <c r="HAN154" s="27"/>
      <c r="HAO154" s="27"/>
      <c r="HAP154" s="27"/>
      <c r="HAQ154" s="27"/>
      <c r="HAR154" s="27"/>
      <c r="HAS154" s="27"/>
      <c r="HAT154" s="27"/>
      <c r="HAU154" s="27"/>
      <c r="HAV154" s="27"/>
      <c r="HAW154" s="27"/>
      <c r="HAX154" s="27"/>
      <c r="HAY154" s="27"/>
      <c r="HAZ154" s="27"/>
      <c r="HBA154" s="27"/>
      <c r="HBB154" s="27"/>
      <c r="HBC154" s="27"/>
      <c r="HBD154" s="27"/>
      <c r="HBE154" s="27"/>
      <c r="HBF154" s="27"/>
      <c r="HBG154" s="27"/>
      <c r="HBH154" s="27"/>
      <c r="HBI154" s="27"/>
      <c r="HBJ154" s="27"/>
      <c r="HBK154" s="27"/>
      <c r="HBL154" s="27"/>
      <c r="HBM154" s="27"/>
      <c r="HBN154" s="27"/>
      <c r="HBO154" s="27"/>
      <c r="HBP154" s="27"/>
      <c r="HBQ154" s="27"/>
      <c r="HBR154" s="27"/>
      <c r="HBS154" s="27"/>
      <c r="HBT154" s="27"/>
      <c r="HBU154" s="27"/>
      <c r="HBV154" s="27"/>
      <c r="HBW154" s="27"/>
      <c r="HBX154" s="27"/>
      <c r="HBY154" s="27"/>
      <c r="HBZ154" s="27"/>
      <c r="HCA154" s="27"/>
      <c r="HCB154" s="27"/>
      <c r="HCC154" s="27"/>
      <c r="HCD154" s="27"/>
      <c r="HCE154" s="27"/>
      <c r="HCF154" s="27"/>
      <c r="HCG154" s="27"/>
      <c r="HCH154" s="27"/>
      <c r="HCI154" s="27"/>
      <c r="HCJ154" s="27"/>
      <c r="HCK154" s="27"/>
      <c r="HCL154" s="27"/>
      <c r="HCM154" s="27"/>
      <c r="HCN154" s="27"/>
      <c r="HCO154" s="27"/>
      <c r="HCP154" s="27"/>
      <c r="HCQ154" s="27"/>
      <c r="HCR154" s="27"/>
      <c r="HCS154" s="27"/>
      <c r="HCT154" s="27"/>
      <c r="HCU154" s="27"/>
      <c r="HCV154" s="27"/>
      <c r="HCW154" s="27"/>
      <c r="HCX154" s="27"/>
      <c r="HCY154" s="27"/>
      <c r="HCZ154" s="27"/>
      <c r="HDA154" s="27"/>
      <c r="HDB154" s="27"/>
      <c r="HDC154" s="27"/>
      <c r="HDD154" s="27"/>
      <c r="HDE154" s="27"/>
      <c r="HDF154" s="27"/>
      <c r="HDG154" s="27"/>
      <c r="HDH154" s="27"/>
      <c r="HDI154" s="27"/>
      <c r="HDJ154" s="27"/>
      <c r="HDK154" s="27"/>
      <c r="HDL154" s="27"/>
      <c r="HDM154" s="27"/>
      <c r="HDN154" s="27"/>
      <c r="HDO154" s="27"/>
      <c r="HDP154" s="27"/>
      <c r="HDQ154" s="27"/>
      <c r="HDR154" s="27"/>
      <c r="HDS154" s="27"/>
      <c r="HDT154" s="27"/>
      <c r="HDU154" s="27"/>
      <c r="HDV154" s="27"/>
      <c r="HDW154" s="27"/>
      <c r="HDX154" s="27"/>
      <c r="HDY154" s="27"/>
      <c r="HDZ154" s="27"/>
      <c r="HEA154" s="27"/>
      <c r="HEB154" s="27"/>
      <c r="HEC154" s="27"/>
      <c r="HED154" s="27"/>
      <c r="HEE154" s="27"/>
      <c r="HEF154" s="27"/>
      <c r="HEG154" s="27"/>
      <c r="HEH154" s="27"/>
      <c r="HEI154" s="27"/>
      <c r="HEJ154" s="27"/>
      <c r="HEK154" s="27"/>
      <c r="HEL154" s="27"/>
      <c r="HEM154" s="27"/>
      <c r="HEN154" s="27"/>
      <c r="HEO154" s="27"/>
      <c r="HEP154" s="27"/>
      <c r="HEQ154" s="27"/>
      <c r="HER154" s="27"/>
      <c r="HES154" s="27"/>
      <c r="HET154" s="27"/>
      <c r="HEU154" s="27"/>
      <c r="HEV154" s="27"/>
      <c r="HEW154" s="27"/>
      <c r="HEX154" s="27"/>
      <c r="HEY154" s="27"/>
      <c r="HEZ154" s="27"/>
      <c r="HFA154" s="27"/>
      <c r="HFB154" s="27"/>
      <c r="HFC154" s="27"/>
      <c r="HFD154" s="27"/>
      <c r="HFE154" s="27"/>
      <c r="HFF154" s="27"/>
      <c r="HFG154" s="27"/>
      <c r="HFH154" s="27"/>
      <c r="HFI154" s="27"/>
      <c r="HFJ154" s="27"/>
      <c r="HFK154" s="27"/>
      <c r="HFL154" s="27"/>
      <c r="HFM154" s="27"/>
      <c r="HFN154" s="27"/>
      <c r="HFO154" s="27"/>
      <c r="HFP154" s="27"/>
      <c r="HFQ154" s="27"/>
      <c r="HFR154" s="27"/>
      <c r="HFS154" s="27"/>
      <c r="HFT154" s="27"/>
      <c r="HFU154" s="27"/>
      <c r="HFV154" s="27"/>
      <c r="HFW154" s="27"/>
      <c r="HFX154" s="27"/>
      <c r="HFY154" s="27"/>
      <c r="HFZ154" s="27"/>
      <c r="HGA154" s="27"/>
      <c r="HGB154" s="27"/>
      <c r="HGC154" s="27"/>
      <c r="HGD154" s="27"/>
      <c r="HGE154" s="27"/>
      <c r="HGF154" s="27"/>
      <c r="HGG154" s="27"/>
      <c r="HGH154" s="27"/>
      <c r="HGI154" s="27"/>
      <c r="HGJ154" s="27"/>
      <c r="HGK154" s="27"/>
      <c r="HGL154" s="27"/>
      <c r="HGM154" s="27"/>
      <c r="HGN154" s="27"/>
      <c r="HGO154" s="27"/>
      <c r="HGP154" s="27"/>
      <c r="HGQ154" s="27"/>
      <c r="HGR154" s="27"/>
      <c r="HGS154" s="27"/>
      <c r="HGT154" s="27"/>
      <c r="HGU154" s="27"/>
      <c r="HGV154" s="27"/>
      <c r="HGW154" s="27"/>
      <c r="HGX154" s="27"/>
      <c r="HGY154" s="27"/>
      <c r="HGZ154" s="27"/>
      <c r="HHA154" s="27"/>
      <c r="HHB154" s="27"/>
      <c r="HHC154" s="27"/>
      <c r="HHD154" s="27"/>
      <c r="HHE154" s="27"/>
      <c r="HHF154" s="27"/>
      <c r="HHG154" s="27"/>
      <c r="HHH154" s="27"/>
      <c r="HHI154" s="27"/>
      <c r="HHJ154" s="27"/>
      <c r="HHK154" s="27"/>
      <c r="HHL154" s="27"/>
      <c r="HHM154" s="27"/>
      <c r="HHN154" s="27"/>
      <c r="HHO154" s="27"/>
      <c r="HHP154" s="27"/>
      <c r="HHQ154" s="27"/>
      <c r="HHR154" s="27"/>
      <c r="HHS154" s="27"/>
      <c r="HHT154" s="27"/>
      <c r="HHU154" s="27"/>
      <c r="HHV154" s="27"/>
      <c r="HHW154" s="27"/>
      <c r="HHX154" s="27"/>
      <c r="HHY154" s="27"/>
      <c r="HHZ154" s="27"/>
      <c r="HIA154" s="27"/>
      <c r="HIB154" s="27"/>
      <c r="HIC154" s="27"/>
      <c r="HID154" s="27"/>
      <c r="HIE154" s="27"/>
      <c r="HIF154" s="27"/>
      <c r="HIG154" s="27"/>
      <c r="HIH154" s="27"/>
      <c r="HII154" s="27"/>
      <c r="HIJ154" s="27"/>
      <c r="HIK154" s="27"/>
      <c r="HIL154" s="27"/>
      <c r="HIM154" s="27"/>
      <c r="HIN154" s="27"/>
      <c r="HIO154" s="27"/>
      <c r="HIP154" s="27"/>
      <c r="HIQ154" s="27"/>
      <c r="HIR154" s="27"/>
      <c r="HIS154" s="27"/>
      <c r="HIT154" s="27"/>
      <c r="HIU154" s="27"/>
      <c r="HIV154" s="27"/>
      <c r="HIW154" s="27"/>
      <c r="HIX154" s="27"/>
      <c r="HIY154" s="27"/>
      <c r="HIZ154" s="27"/>
      <c r="HJA154" s="27"/>
      <c r="HJB154" s="27"/>
      <c r="HJC154" s="27"/>
      <c r="HJD154" s="27"/>
      <c r="HJE154" s="27"/>
      <c r="HJF154" s="27"/>
      <c r="HJG154" s="27"/>
      <c r="HJH154" s="27"/>
      <c r="HJI154" s="27"/>
      <c r="HJJ154" s="27"/>
      <c r="HJK154" s="27"/>
      <c r="HJL154" s="27"/>
      <c r="HJM154" s="27"/>
      <c r="HJN154" s="27"/>
      <c r="HJO154" s="27"/>
      <c r="HJP154" s="27"/>
      <c r="HJQ154" s="27"/>
      <c r="HJR154" s="27"/>
      <c r="HJS154" s="27"/>
      <c r="HJT154" s="27"/>
      <c r="HJU154" s="27"/>
      <c r="HJV154" s="27"/>
      <c r="HJW154" s="27"/>
      <c r="HJX154" s="27"/>
      <c r="HJY154" s="27"/>
      <c r="HJZ154" s="27"/>
      <c r="HKA154" s="27"/>
      <c r="HKB154" s="27"/>
      <c r="HKC154" s="27"/>
      <c r="HKD154" s="27"/>
      <c r="HKE154" s="27"/>
      <c r="HKF154" s="27"/>
      <c r="HKG154" s="27"/>
      <c r="HKH154" s="27"/>
      <c r="HKI154" s="27"/>
      <c r="HKJ154" s="27"/>
      <c r="HKK154" s="27"/>
      <c r="HKL154" s="27"/>
      <c r="HKM154" s="27"/>
      <c r="HKN154" s="27"/>
      <c r="HKO154" s="27"/>
      <c r="HKP154" s="27"/>
      <c r="HKQ154" s="27"/>
      <c r="HKR154" s="27"/>
      <c r="HKS154" s="27"/>
      <c r="HKT154" s="27"/>
      <c r="HKU154" s="27"/>
      <c r="HKV154" s="27"/>
      <c r="HKW154" s="27"/>
      <c r="HKX154" s="27"/>
      <c r="HKY154" s="27"/>
      <c r="HKZ154" s="27"/>
      <c r="HLA154" s="27"/>
      <c r="HLB154" s="27"/>
      <c r="HLC154" s="27"/>
      <c r="HLD154" s="27"/>
      <c r="HLE154" s="27"/>
      <c r="HLF154" s="27"/>
      <c r="HLG154" s="27"/>
      <c r="HLH154" s="27"/>
      <c r="HLI154" s="27"/>
      <c r="HLJ154" s="27"/>
      <c r="HLK154" s="27"/>
      <c r="HLL154" s="27"/>
      <c r="HLM154" s="27"/>
      <c r="HLN154" s="27"/>
      <c r="HLO154" s="27"/>
      <c r="HLP154" s="27"/>
      <c r="HLQ154" s="27"/>
      <c r="HLR154" s="27"/>
      <c r="HLS154" s="27"/>
      <c r="HLT154" s="27"/>
      <c r="HLU154" s="27"/>
      <c r="HLV154" s="27"/>
      <c r="HLW154" s="27"/>
      <c r="HLX154" s="27"/>
      <c r="HLY154" s="27"/>
      <c r="HLZ154" s="27"/>
      <c r="HMA154" s="27"/>
      <c r="HMB154" s="27"/>
      <c r="HMC154" s="27"/>
      <c r="HMD154" s="27"/>
      <c r="HME154" s="27"/>
      <c r="HMF154" s="27"/>
      <c r="HMG154" s="27"/>
      <c r="HMH154" s="27"/>
      <c r="HMI154" s="27"/>
      <c r="HMJ154" s="27"/>
      <c r="HMK154" s="27"/>
      <c r="HML154" s="27"/>
      <c r="HMM154" s="27"/>
      <c r="HMN154" s="27"/>
      <c r="HMO154" s="27"/>
      <c r="HMP154" s="27"/>
      <c r="HMQ154" s="27"/>
      <c r="HMR154" s="27"/>
      <c r="HMS154" s="27"/>
      <c r="HMT154" s="27"/>
      <c r="HMU154" s="27"/>
      <c r="HMV154" s="27"/>
      <c r="HMW154" s="27"/>
      <c r="HMX154" s="27"/>
      <c r="HMY154" s="27"/>
      <c r="HMZ154" s="27"/>
      <c r="HNA154" s="27"/>
      <c r="HNB154" s="27"/>
      <c r="HNC154" s="27"/>
      <c r="HND154" s="27"/>
      <c r="HNE154" s="27"/>
      <c r="HNF154" s="27"/>
      <c r="HNG154" s="27"/>
      <c r="HNH154" s="27"/>
      <c r="HNI154" s="27"/>
      <c r="HNJ154" s="27"/>
      <c r="HNK154" s="27"/>
      <c r="HNL154" s="27"/>
      <c r="HNM154" s="27"/>
      <c r="HNN154" s="27"/>
      <c r="HNO154" s="27"/>
      <c r="HNP154" s="27"/>
      <c r="HNQ154" s="27"/>
      <c r="HNR154" s="27"/>
      <c r="HNS154" s="27"/>
      <c r="HNT154" s="27"/>
      <c r="HNU154" s="27"/>
      <c r="HNV154" s="27"/>
      <c r="HNW154" s="27"/>
      <c r="HNX154" s="27"/>
      <c r="HNY154" s="27"/>
      <c r="HNZ154" s="27"/>
      <c r="HOA154" s="27"/>
      <c r="HOB154" s="27"/>
      <c r="HOC154" s="27"/>
      <c r="HOD154" s="27"/>
      <c r="HOE154" s="27"/>
      <c r="HOF154" s="27"/>
      <c r="HOG154" s="27"/>
      <c r="HOH154" s="27"/>
      <c r="HOI154" s="27"/>
      <c r="HOJ154" s="27"/>
      <c r="HOK154" s="27"/>
      <c r="HOL154" s="27"/>
      <c r="HOM154" s="27"/>
      <c r="HON154" s="27"/>
      <c r="HOO154" s="27"/>
      <c r="HOP154" s="27"/>
      <c r="HOQ154" s="27"/>
      <c r="HOR154" s="27"/>
      <c r="HOS154" s="27"/>
      <c r="HOT154" s="27"/>
      <c r="HOU154" s="27"/>
      <c r="HOV154" s="27"/>
      <c r="HOW154" s="27"/>
      <c r="HOX154" s="27"/>
      <c r="HOY154" s="27"/>
      <c r="HOZ154" s="27"/>
      <c r="HPA154" s="27"/>
      <c r="HPB154" s="27"/>
      <c r="HPC154" s="27"/>
      <c r="HPD154" s="27"/>
      <c r="HPE154" s="27"/>
      <c r="HPF154" s="27"/>
      <c r="HPG154" s="27"/>
      <c r="HPH154" s="27"/>
      <c r="HPI154" s="27"/>
      <c r="HPJ154" s="27"/>
      <c r="HPK154" s="27"/>
      <c r="HPL154" s="27"/>
      <c r="HPM154" s="27"/>
      <c r="HPN154" s="27"/>
      <c r="HPO154" s="27"/>
      <c r="HPP154" s="27"/>
      <c r="HPQ154" s="27"/>
      <c r="HPR154" s="27"/>
      <c r="HPS154" s="27"/>
      <c r="HPT154" s="27"/>
      <c r="HPU154" s="27"/>
      <c r="HPV154" s="27"/>
      <c r="HPW154" s="27"/>
      <c r="HPX154" s="27"/>
      <c r="HPY154" s="27"/>
      <c r="HPZ154" s="27"/>
      <c r="HQA154" s="27"/>
      <c r="HQB154" s="27"/>
      <c r="HQC154" s="27"/>
      <c r="HQD154" s="27"/>
      <c r="HQE154" s="27"/>
      <c r="HQF154" s="27"/>
      <c r="HQG154" s="27"/>
      <c r="HQH154" s="27"/>
      <c r="HQI154" s="27"/>
      <c r="HQJ154" s="27"/>
      <c r="HQK154" s="27"/>
      <c r="HQL154" s="27"/>
      <c r="HQM154" s="27"/>
      <c r="HQN154" s="27"/>
      <c r="HQO154" s="27"/>
      <c r="HQP154" s="27"/>
      <c r="HQQ154" s="27"/>
      <c r="HQR154" s="27"/>
      <c r="HQS154" s="27"/>
      <c r="HQT154" s="27"/>
      <c r="HQU154" s="27"/>
      <c r="HQV154" s="27"/>
      <c r="HQW154" s="27"/>
      <c r="HQX154" s="27"/>
      <c r="HQY154" s="27"/>
      <c r="HQZ154" s="27"/>
      <c r="HRA154" s="27"/>
      <c r="HRB154" s="27"/>
      <c r="HRC154" s="27"/>
      <c r="HRD154" s="27"/>
      <c r="HRE154" s="27"/>
      <c r="HRF154" s="27"/>
      <c r="HRG154" s="27"/>
      <c r="HRH154" s="27"/>
      <c r="HRI154" s="27"/>
      <c r="HRJ154" s="27"/>
      <c r="HRK154" s="27"/>
      <c r="HRL154" s="27"/>
      <c r="HRM154" s="27"/>
      <c r="HRN154" s="27"/>
      <c r="HRO154" s="27"/>
      <c r="HRP154" s="27"/>
      <c r="HRQ154" s="27"/>
      <c r="HRR154" s="27"/>
      <c r="HRS154" s="27"/>
      <c r="HRT154" s="27"/>
      <c r="HRU154" s="27"/>
      <c r="HRV154" s="27"/>
      <c r="HRW154" s="27"/>
      <c r="HRX154" s="27"/>
      <c r="HRY154" s="27"/>
      <c r="HRZ154" s="27"/>
      <c r="HSA154" s="27"/>
      <c r="HSB154" s="27"/>
      <c r="HSC154" s="27"/>
      <c r="HSD154" s="27"/>
      <c r="HSE154" s="27"/>
      <c r="HSF154" s="27"/>
      <c r="HSG154" s="27"/>
      <c r="HSH154" s="27"/>
      <c r="HSI154" s="27"/>
      <c r="HSJ154" s="27"/>
      <c r="HSK154" s="27"/>
      <c r="HSL154" s="27"/>
      <c r="HSM154" s="27"/>
      <c r="HSN154" s="27"/>
      <c r="HSO154" s="27"/>
      <c r="HSP154" s="27"/>
      <c r="HSQ154" s="27"/>
      <c r="HSR154" s="27"/>
      <c r="HSS154" s="27"/>
      <c r="HST154" s="27"/>
      <c r="HSU154" s="27"/>
      <c r="HSV154" s="27"/>
      <c r="HSW154" s="27"/>
      <c r="HSX154" s="27"/>
      <c r="HSY154" s="27"/>
      <c r="HSZ154" s="27"/>
      <c r="HTA154" s="27"/>
      <c r="HTB154" s="27"/>
      <c r="HTC154" s="27"/>
      <c r="HTD154" s="27"/>
      <c r="HTE154" s="27"/>
      <c r="HTF154" s="27"/>
      <c r="HTG154" s="27"/>
      <c r="HTH154" s="27"/>
      <c r="HTI154" s="27"/>
      <c r="HTJ154" s="27"/>
      <c r="HTK154" s="27"/>
      <c r="HTL154" s="27"/>
      <c r="HTM154" s="27"/>
      <c r="HTN154" s="27"/>
      <c r="HTO154" s="27"/>
      <c r="HTP154" s="27"/>
      <c r="HTQ154" s="27"/>
      <c r="HTR154" s="27"/>
      <c r="HTS154" s="27"/>
      <c r="HTT154" s="27"/>
      <c r="HTU154" s="27"/>
      <c r="HTV154" s="27"/>
      <c r="HTW154" s="27"/>
      <c r="HTX154" s="27"/>
      <c r="HTY154" s="27"/>
      <c r="HTZ154" s="27"/>
      <c r="HUA154" s="27"/>
      <c r="HUB154" s="27"/>
      <c r="HUC154" s="27"/>
      <c r="HUD154" s="27"/>
      <c r="HUE154" s="27"/>
      <c r="HUF154" s="27"/>
      <c r="HUG154" s="27"/>
      <c r="HUH154" s="27"/>
      <c r="HUI154" s="27"/>
      <c r="HUJ154" s="27"/>
      <c r="HUK154" s="27"/>
      <c r="HUL154" s="27"/>
      <c r="HUM154" s="27"/>
      <c r="HUN154" s="27"/>
      <c r="HUO154" s="27"/>
      <c r="HUP154" s="27"/>
      <c r="HUQ154" s="27"/>
      <c r="HUR154" s="27"/>
      <c r="HUS154" s="27"/>
      <c r="HUT154" s="27"/>
      <c r="HUU154" s="27"/>
      <c r="HUV154" s="27"/>
      <c r="HUW154" s="27"/>
      <c r="HUX154" s="27"/>
      <c r="HUY154" s="27"/>
      <c r="HUZ154" s="27"/>
      <c r="HVA154" s="27"/>
      <c r="HVB154" s="27"/>
      <c r="HVC154" s="27"/>
      <c r="HVD154" s="27"/>
      <c r="HVE154" s="27"/>
      <c r="HVF154" s="27"/>
      <c r="HVG154" s="27"/>
      <c r="HVH154" s="27"/>
      <c r="HVI154" s="27"/>
      <c r="HVJ154" s="27"/>
      <c r="HVK154" s="27"/>
      <c r="HVL154" s="27"/>
      <c r="HVM154" s="27"/>
      <c r="HVN154" s="27"/>
      <c r="HVO154" s="27"/>
      <c r="HVP154" s="27"/>
      <c r="HVQ154" s="27"/>
      <c r="HVR154" s="27"/>
      <c r="HVS154" s="27"/>
      <c r="HVT154" s="27"/>
      <c r="HVU154" s="27"/>
      <c r="HVV154" s="27"/>
      <c r="HVW154" s="27"/>
      <c r="HVX154" s="27"/>
      <c r="HVY154" s="27"/>
      <c r="HVZ154" s="27"/>
      <c r="HWA154" s="27"/>
      <c r="HWB154" s="27"/>
      <c r="HWC154" s="27"/>
      <c r="HWD154" s="27"/>
      <c r="HWE154" s="27"/>
      <c r="HWF154" s="27"/>
      <c r="HWG154" s="27"/>
      <c r="HWH154" s="27"/>
      <c r="HWI154" s="27"/>
      <c r="HWJ154" s="27"/>
      <c r="HWK154" s="27"/>
      <c r="HWL154" s="27"/>
      <c r="HWM154" s="27"/>
      <c r="HWN154" s="27"/>
      <c r="HWO154" s="27"/>
      <c r="HWP154" s="27"/>
      <c r="HWQ154" s="27"/>
      <c r="HWR154" s="27"/>
      <c r="HWS154" s="27"/>
      <c r="HWT154" s="27"/>
      <c r="HWU154" s="27"/>
      <c r="HWV154" s="27"/>
      <c r="HWW154" s="27"/>
      <c r="HWX154" s="27"/>
      <c r="HWY154" s="27"/>
      <c r="HWZ154" s="27"/>
      <c r="HXA154" s="27"/>
      <c r="HXB154" s="27"/>
      <c r="HXC154" s="27"/>
      <c r="HXD154" s="27"/>
      <c r="HXE154" s="27"/>
      <c r="HXF154" s="27"/>
      <c r="HXG154" s="27"/>
      <c r="HXH154" s="27"/>
      <c r="HXI154" s="27"/>
      <c r="HXJ154" s="27"/>
      <c r="HXK154" s="27"/>
      <c r="HXL154" s="27"/>
      <c r="HXM154" s="27"/>
      <c r="HXN154" s="27"/>
      <c r="HXO154" s="27"/>
      <c r="HXP154" s="27"/>
      <c r="HXQ154" s="27"/>
      <c r="HXR154" s="27"/>
      <c r="HXS154" s="27"/>
      <c r="HXT154" s="27"/>
      <c r="HXU154" s="27"/>
      <c r="HXV154" s="27"/>
      <c r="HXW154" s="27"/>
      <c r="HXX154" s="27"/>
      <c r="HXY154" s="27"/>
      <c r="HXZ154" s="27"/>
      <c r="HYA154" s="27"/>
      <c r="HYB154" s="27"/>
      <c r="HYC154" s="27"/>
      <c r="HYD154" s="27"/>
      <c r="HYE154" s="27"/>
      <c r="HYF154" s="27"/>
      <c r="HYG154" s="27"/>
      <c r="HYH154" s="27"/>
      <c r="HYI154" s="27"/>
      <c r="HYJ154" s="27"/>
      <c r="HYK154" s="27"/>
      <c r="HYL154" s="27"/>
      <c r="HYM154" s="27"/>
      <c r="HYN154" s="27"/>
      <c r="HYO154" s="27"/>
      <c r="HYP154" s="27"/>
      <c r="HYQ154" s="27"/>
      <c r="HYR154" s="27"/>
      <c r="HYS154" s="27"/>
      <c r="HYT154" s="27"/>
      <c r="HYU154" s="27"/>
      <c r="HYV154" s="27"/>
      <c r="HYW154" s="27"/>
      <c r="HYX154" s="27"/>
      <c r="HYY154" s="27"/>
      <c r="HYZ154" s="27"/>
      <c r="HZA154" s="27"/>
      <c r="HZB154" s="27"/>
      <c r="HZC154" s="27"/>
      <c r="HZD154" s="27"/>
      <c r="HZE154" s="27"/>
      <c r="HZF154" s="27"/>
      <c r="HZG154" s="27"/>
      <c r="HZH154" s="27"/>
      <c r="HZI154" s="27"/>
      <c r="HZJ154" s="27"/>
      <c r="HZK154" s="27"/>
      <c r="HZL154" s="27"/>
      <c r="HZM154" s="27"/>
      <c r="HZN154" s="27"/>
      <c r="HZO154" s="27"/>
      <c r="HZP154" s="27"/>
      <c r="HZQ154" s="27"/>
      <c r="HZR154" s="27"/>
      <c r="HZS154" s="27"/>
      <c r="HZT154" s="27"/>
      <c r="HZU154" s="27"/>
      <c r="HZV154" s="27"/>
      <c r="HZW154" s="27"/>
      <c r="HZX154" s="27"/>
      <c r="HZY154" s="27"/>
      <c r="HZZ154" s="27"/>
      <c r="IAA154" s="27"/>
      <c r="IAB154" s="27"/>
      <c r="IAC154" s="27"/>
      <c r="IAD154" s="27"/>
      <c r="IAE154" s="27"/>
      <c r="IAF154" s="27"/>
      <c r="IAG154" s="27"/>
      <c r="IAH154" s="27"/>
      <c r="IAI154" s="27"/>
      <c r="IAJ154" s="27"/>
      <c r="IAK154" s="27"/>
      <c r="IAL154" s="27"/>
      <c r="IAM154" s="27"/>
      <c r="IAN154" s="27"/>
      <c r="IAO154" s="27"/>
      <c r="IAP154" s="27"/>
      <c r="IAQ154" s="27"/>
      <c r="IAR154" s="27"/>
      <c r="IAS154" s="27"/>
      <c r="IAT154" s="27"/>
      <c r="IAU154" s="27"/>
      <c r="IAV154" s="27"/>
      <c r="IAW154" s="27"/>
      <c r="IAX154" s="27"/>
      <c r="IAY154" s="27"/>
      <c r="IAZ154" s="27"/>
      <c r="IBA154" s="27"/>
      <c r="IBB154" s="27"/>
      <c r="IBC154" s="27"/>
      <c r="IBD154" s="27"/>
      <c r="IBE154" s="27"/>
      <c r="IBF154" s="27"/>
      <c r="IBG154" s="27"/>
      <c r="IBH154" s="27"/>
      <c r="IBI154" s="27"/>
      <c r="IBJ154" s="27"/>
      <c r="IBK154" s="27"/>
      <c r="IBL154" s="27"/>
      <c r="IBM154" s="27"/>
      <c r="IBN154" s="27"/>
      <c r="IBO154" s="27"/>
      <c r="IBP154" s="27"/>
      <c r="IBQ154" s="27"/>
      <c r="IBR154" s="27"/>
      <c r="IBS154" s="27"/>
      <c r="IBT154" s="27"/>
      <c r="IBU154" s="27"/>
      <c r="IBV154" s="27"/>
      <c r="IBW154" s="27"/>
      <c r="IBX154" s="27"/>
      <c r="IBY154" s="27"/>
      <c r="IBZ154" s="27"/>
      <c r="ICA154" s="27"/>
      <c r="ICB154" s="27"/>
      <c r="ICC154" s="27"/>
      <c r="ICD154" s="27"/>
      <c r="ICE154" s="27"/>
      <c r="ICF154" s="27"/>
      <c r="ICG154" s="27"/>
      <c r="ICH154" s="27"/>
      <c r="ICI154" s="27"/>
      <c r="ICJ154" s="27"/>
      <c r="ICK154" s="27"/>
      <c r="ICL154" s="27"/>
      <c r="ICM154" s="27"/>
      <c r="ICN154" s="27"/>
      <c r="ICO154" s="27"/>
      <c r="ICP154" s="27"/>
      <c r="ICQ154" s="27"/>
      <c r="ICR154" s="27"/>
      <c r="ICS154" s="27"/>
      <c r="ICT154" s="27"/>
      <c r="ICU154" s="27"/>
      <c r="ICV154" s="27"/>
      <c r="ICW154" s="27"/>
      <c r="ICX154" s="27"/>
      <c r="ICY154" s="27"/>
      <c r="ICZ154" s="27"/>
      <c r="IDA154" s="27"/>
      <c r="IDB154" s="27"/>
      <c r="IDC154" s="27"/>
      <c r="IDD154" s="27"/>
      <c r="IDE154" s="27"/>
      <c r="IDF154" s="27"/>
      <c r="IDG154" s="27"/>
      <c r="IDH154" s="27"/>
      <c r="IDI154" s="27"/>
      <c r="IDJ154" s="27"/>
      <c r="IDK154" s="27"/>
      <c r="IDL154" s="27"/>
      <c r="IDM154" s="27"/>
      <c r="IDN154" s="27"/>
      <c r="IDO154" s="27"/>
      <c r="IDP154" s="27"/>
      <c r="IDQ154" s="27"/>
      <c r="IDR154" s="27"/>
      <c r="IDS154" s="27"/>
      <c r="IDT154" s="27"/>
      <c r="IDU154" s="27"/>
      <c r="IDV154" s="27"/>
      <c r="IDW154" s="27"/>
      <c r="IDX154" s="27"/>
      <c r="IDY154" s="27"/>
      <c r="IDZ154" s="27"/>
      <c r="IEA154" s="27"/>
      <c r="IEB154" s="27"/>
      <c r="IEC154" s="27"/>
      <c r="IED154" s="27"/>
      <c r="IEE154" s="27"/>
      <c r="IEF154" s="27"/>
      <c r="IEG154" s="27"/>
      <c r="IEH154" s="27"/>
      <c r="IEI154" s="27"/>
      <c r="IEJ154" s="27"/>
      <c r="IEK154" s="27"/>
      <c r="IEL154" s="27"/>
      <c r="IEM154" s="27"/>
      <c r="IEN154" s="27"/>
      <c r="IEO154" s="27"/>
      <c r="IEP154" s="27"/>
      <c r="IEQ154" s="27"/>
      <c r="IER154" s="27"/>
      <c r="IES154" s="27"/>
      <c r="IET154" s="27"/>
      <c r="IEU154" s="27"/>
      <c r="IEV154" s="27"/>
      <c r="IEW154" s="27"/>
      <c r="IEX154" s="27"/>
      <c r="IEY154" s="27"/>
      <c r="IEZ154" s="27"/>
      <c r="IFA154" s="27"/>
      <c r="IFB154" s="27"/>
      <c r="IFC154" s="27"/>
      <c r="IFD154" s="27"/>
      <c r="IFE154" s="27"/>
      <c r="IFF154" s="27"/>
      <c r="IFG154" s="27"/>
      <c r="IFH154" s="27"/>
      <c r="IFI154" s="27"/>
      <c r="IFJ154" s="27"/>
      <c r="IFK154" s="27"/>
      <c r="IFL154" s="27"/>
      <c r="IFM154" s="27"/>
      <c r="IFN154" s="27"/>
      <c r="IFO154" s="27"/>
      <c r="IFP154" s="27"/>
      <c r="IFQ154" s="27"/>
      <c r="IFR154" s="27"/>
      <c r="IFS154" s="27"/>
      <c r="IFT154" s="27"/>
      <c r="IFU154" s="27"/>
      <c r="IFV154" s="27"/>
      <c r="IFW154" s="27"/>
      <c r="IFX154" s="27"/>
      <c r="IFY154" s="27"/>
      <c r="IFZ154" s="27"/>
      <c r="IGA154" s="27"/>
      <c r="IGB154" s="27"/>
      <c r="IGC154" s="27"/>
      <c r="IGD154" s="27"/>
      <c r="IGE154" s="27"/>
      <c r="IGF154" s="27"/>
      <c r="IGG154" s="27"/>
      <c r="IGH154" s="27"/>
      <c r="IGI154" s="27"/>
      <c r="IGJ154" s="27"/>
      <c r="IGK154" s="27"/>
      <c r="IGL154" s="27"/>
      <c r="IGM154" s="27"/>
      <c r="IGN154" s="27"/>
      <c r="IGO154" s="27"/>
      <c r="IGP154" s="27"/>
      <c r="IGQ154" s="27"/>
      <c r="IGR154" s="27"/>
      <c r="IGS154" s="27"/>
      <c r="IGT154" s="27"/>
      <c r="IGU154" s="27"/>
      <c r="IGV154" s="27"/>
      <c r="IGW154" s="27"/>
      <c r="IGX154" s="27"/>
      <c r="IGY154" s="27"/>
      <c r="IGZ154" s="27"/>
      <c r="IHA154" s="27"/>
      <c r="IHB154" s="27"/>
      <c r="IHC154" s="27"/>
      <c r="IHD154" s="27"/>
      <c r="IHE154" s="27"/>
      <c r="IHF154" s="27"/>
      <c r="IHG154" s="27"/>
      <c r="IHH154" s="27"/>
      <c r="IHI154" s="27"/>
      <c r="IHJ154" s="27"/>
      <c r="IHK154" s="27"/>
      <c r="IHL154" s="27"/>
      <c r="IHM154" s="27"/>
      <c r="IHN154" s="27"/>
      <c r="IHO154" s="27"/>
      <c r="IHP154" s="27"/>
      <c r="IHQ154" s="27"/>
      <c r="IHR154" s="27"/>
      <c r="IHS154" s="27"/>
      <c r="IHT154" s="27"/>
      <c r="IHU154" s="27"/>
      <c r="IHV154" s="27"/>
      <c r="IHW154" s="27"/>
      <c r="IHX154" s="27"/>
      <c r="IHY154" s="27"/>
      <c r="IHZ154" s="27"/>
      <c r="IIA154" s="27"/>
      <c r="IIB154" s="27"/>
      <c r="IIC154" s="27"/>
      <c r="IID154" s="27"/>
      <c r="IIE154" s="27"/>
      <c r="IIF154" s="27"/>
      <c r="IIG154" s="27"/>
      <c r="IIH154" s="27"/>
      <c r="III154" s="27"/>
      <c r="IIJ154" s="27"/>
      <c r="IIK154" s="27"/>
      <c r="IIL154" s="27"/>
      <c r="IIM154" s="27"/>
      <c r="IIN154" s="27"/>
      <c r="IIO154" s="27"/>
      <c r="IIP154" s="27"/>
      <c r="IIQ154" s="27"/>
      <c r="IIR154" s="27"/>
      <c r="IIS154" s="27"/>
      <c r="IIT154" s="27"/>
      <c r="IIU154" s="27"/>
      <c r="IIV154" s="27"/>
      <c r="IIW154" s="27"/>
      <c r="IIX154" s="27"/>
      <c r="IIY154" s="27"/>
      <c r="IIZ154" s="27"/>
      <c r="IJA154" s="27"/>
      <c r="IJB154" s="27"/>
      <c r="IJC154" s="27"/>
      <c r="IJD154" s="27"/>
      <c r="IJE154" s="27"/>
      <c r="IJF154" s="27"/>
      <c r="IJG154" s="27"/>
      <c r="IJH154" s="27"/>
      <c r="IJI154" s="27"/>
      <c r="IJJ154" s="27"/>
      <c r="IJK154" s="27"/>
      <c r="IJL154" s="27"/>
      <c r="IJM154" s="27"/>
      <c r="IJN154" s="27"/>
      <c r="IJO154" s="27"/>
      <c r="IJP154" s="27"/>
      <c r="IJQ154" s="27"/>
      <c r="IJR154" s="27"/>
      <c r="IJS154" s="27"/>
      <c r="IJT154" s="27"/>
      <c r="IJU154" s="27"/>
      <c r="IJV154" s="27"/>
      <c r="IJW154" s="27"/>
      <c r="IJX154" s="27"/>
      <c r="IJY154" s="27"/>
      <c r="IJZ154" s="27"/>
      <c r="IKA154" s="27"/>
      <c r="IKB154" s="27"/>
      <c r="IKC154" s="27"/>
      <c r="IKD154" s="27"/>
      <c r="IKE154" s="27"/>
      <c r="IKF154" s="27"/>
      <c r="IKG154" s="27"/>
      <c r="IKH154" s="27"/>
      <c r="IKI154" s="27"/>
      <c r="IKJ154" s="27"/>
      <c r="IKK154" s="27"/>
      <c r="IKL154" s="27"/>
      <c r="IKM154" s="27"/>
      <c r="IKN154" s="27"/>
      <c r="IKO154" s="27"/>
      <c r="IKP154" s="27"/>
      <c r="IKQ154" s="27"/>
      <c r="IKR154" s="27"/>
      <c r="IKS154" s="27"/>
      <c r="IKT154" s="27"/>
      <c r="IKU154" s="27"/>
      <c r="IKV154" s="27"/>
      <c r="IKW154" s="27"/>
      <c r="IKX154" s="27"/>
      <c r="IKY154" s="27"/>
      <c r="IKZ154" s="27"/>
      <c r="ILA154" s="27"/>
      <c r="ILB154" s="27"/>
      <c r="ILC154" s="27"/>
      <c r="ILD154" s="27"/>
      <c r="ILE154" s="27"/>
      <c r="ILF154" s="27"/>
      <c r="ILG154" s="27"/>
      <c r="ILH154" s="27"/>
      <c r="ILI154" s="27"/>
      <c r="ILJ154" s="27"/>
      <c r="ILK154" s="27"/>
      <c r="ILL154" s="27"/>
      <c r="ILM154" s="27"/>
      <c r="ILN154" s="27"/>
      <c r="ILO154" s="27"/>
      <c r="ILP154" s="27"/>
      <c r="ILQ154" s="27"/>
      <c r="ILR154" s="27"/>
      <c r="ILS154" s="27"/>
      <c r="ILT154" s="27"/>
      <c r="ILU154" s="27"/>
      <c r="ILV154" s="27"/>
      <c r="ILW154" s="27"/>
      <c r="ILX154" s="27"/>
      <c r="ILY154" s="27"/>
      <c r="ILZ154" s="27"/>
      <c r="IMA154" s="27"/>
      <c r="IMB154" s="27"/>
      <c r="IMC154" s="27"/>
      <c r="IMD154" s="27"/>
      <c r="IME154" s="27"/>
      <c r="IMF154" s="27"/>
      <c r="IMG154" s="27"/>
      <c r="IMH154" s="27"/>
      <c r="IMI154" s="27"/>
      <c r="IMJ154" s="27"/>
      <c r="IMK154" s="27"/>
      <c r="IML154" s="27"/>
      <c r="IMM154" s="27"/>
      <c r="IMN154" s="27"/>
      <c r="IMO154" s="27"/>
      <c r="IMP154" s="27"/>
      <c r="IMQ154" s="27"/>
      <c r="IMR154" s="27"/>
      <c r="IMS154" s="27"/>
      <c r="IMT154" s="27"/>
      <c r="IMU154" s="27"/>
      <c r="IMV154" s="27"/>
      <c r="IMW154" s="27"/>
      <c r="IMX154" s="27"/>
      <c r="IMY154" s="27"/>
      <c r="IMZ154" s="27"/>
      <c r="INA154" s="27"/>
      <c r="INB154" s="27"/>
      <c r="INC154" s="27"/>
      <c r="IND154" s="27"/>
      <c r="INE154" s="27"/>
      <c r="INF154" s="27"/>
      <c r="ING154" s="27"/>
      <c r="INH154" s="27"/>
      <c r="INI154" s="27"/>
      <c r="INJ154" s="27"/>
      <c r="INK154" s="27"/>
      <c r="INL154" s="27"/>
      <c r="INM154" s="27"/>
      <c r="INN154" s="27"/>
      <c r="INO154" s="27"/>
      <c r="INP154" s="27"/>
      <c r="INQ154" s="27"/>
      <c r="INR154" s="27"/>
      <c r="INS154" s="27"/>
      <c r="INT154" s="27"/>
      <c r="INU154" s="27"/>
      <c r="INV154" s="27"/>
      <c r="INW154" s="27"/>
      <c r="INX154" s="27"/>
      <c r="INY154" s="27"/>
      <c r="INZ154" s="27"/>
      <c r="IOA154" s="27"/>
      <c r="IOB154" s="27"/>
      <c r="IOC154" s="27"/>
      <c r="IOD154" s="27"/>
      <c r="IOE154" s="27"/>
      <c r="IOF154" s="27"/>
      <c r="IOG154" s="27"/>
      <c r="IOH154" s="27"/>
      <c r="IOI154" s="27"/>
      <c r="IOJ154" s="27"/>
      <c r="IOK154" s="27"/>
      <c r="IOL154" s="27"/>
      <c r="IOM154" s="27"/>
      <c r="ION154" s="27"/>
      <c r="IOO154" s="27"/>
      <c r="IOP154" s="27"/>
      <c r="IOQ154" s="27"/>
      <c r="IOR154" s="27"/>
      <c r="IOS154" s="27"/>
      <c r="IOT154" s="27"/>
      <c r="IOU154" s="27"/>
      <c r="IOV154" s="27"/>
      <c r="IOW154" s="27"/>
      <c r="IOX154" s="27"/>
      <c r="IOY154" s="27"/>
      <c r="IOZ154" s="27"/>
      <c r="IPA154" s="27"/>
      <c r="IPB154" s="27"/>
      <c r="IPC154" s="27"/>
      <c r="IPD154" s="27"/>
      <c r="IPE154" s="27"/>
      <c r="IPF154" s="27"/>
      <c r="IPG154" s="27"/>
      <c r="IPH154" s="27"/>
      <c r="IPI154" s="27"/>
      <c r="IPJ154" s="27"/>
      <c r="IPK154" s="27"/>
      <c r="IPL154" s="27"/>
      <c r="IPM154" s="27"/>
      <c r="IPN154" s="27"/>
      <c r="IPO154" s="27"/>
      <c r="IPP154" s="27"/>
      <c r="IPQ154" s="27"/>
      <c r="IPR154" s="27"/>
      <c r="IPS154" s="27"/>
      <c r="IPT154" s="27"/>
      <c r="IPU154" s="27"/>
      <c r="IPV154" s="27"/>
      <c r="IPW154" s="27"/>
      <c r="IPX154" s="27"/>
      <c r="IPY154" s="27"/>
      <c r="IPZ154" s="27"/>
      <c r="IQA154" s="27"/>
      <c r="IQB154" s="27"/>
      <c r="IQC154" s="27"/>
      <c r="IQD154" s="27"/>
      <c r="IQE154" s="27"/>
      <c r="IQF154" s="27"/>
      <c r="IQG154" s="27"/>
      <c r="IQH154" s="27"/>
      <c r="IQI154" s="27"/>
      <c r="IQJ154" s="27"/>
      <c r="IQK154" s="27"/>
      <c r="IQL154" s="27"/>
      <c r="IQM154" s="27"/>
      <c r="IQN154" s="27"/>
      <c r="IQO154" s="27"/>
      <c r="IQP154" s="27"/>
      <c r="IQQ154" s="27"/>
      <c r="IQR154" s="27"/>
      <c r="IQS154" s="27"/>
      <c r="IQT154" s="27"/>
      <c r="IQU154" s="27"/>
      <c r="IQV154" s="27"/>
      <c r="IQW154" s="27"/>
      <c r="IQX154" s="27"/>
      <c r="IQY154" s="27"/>
      <c r="IQZ154" s="27"/>
      <c r="IRA154" s="27"/>
      <c r="IRB154" s="27"/>
      <c r="IRC154" s="27"/>
      <c r="IRD154" s="27"/>
      <c r="IRE154" s="27"/>
      <c r="IRF154" s="27"/>
      <c r="IRG154" s="27"/>
      <c r="IRH154" s="27"/>
      <c r="IRI154" s="27"/>
      <c r="IRJ154" s="27"/>
      <c r="IRK154" s="27"/>
      <c r="IRL154" s="27"/>
      <c r="IRM154" s="27"/>
      <c r="IRN154" s="27"/>
      <c r="IRO154" s="27"/>
      <c r="IRP154" s="27"/>
      <c r="IRQ154" s="27"/>
      <c r="IRR154" s="27"/>
      <c r="IRS154" s="27"/>
      <c r="IRT154" s="27"/>
      <c r="IRU154" s="27"/>
      <c r="IRV154" s="27"/>
      <c r="IRW154" s="27"/>
      <c r="IRX154" s="27"/>
      <c r="IRY154" s="27"/>
      <c r="IRZ154" s="27"/>
      <c r="ISA154" s="27"/>
      <c r="ISB154" s="27"/>
      <c r="ISC154" s="27"/>
      <c r="ISD154" s="27"/>
      <c r="ISE154" s="27"/>
      <c r="ISF154" s="27"/>
      <c r="ISG154" s="27"/>
      <c r="ISH154" s="27"/>
      <c r="ISI154" s="27"/>
      <c r="ISJ154" s="27"/>
      <c r="ISK154" s="27"/>
      <c r="ISL154" s="27"/>
      <c r="ISM154" s="27"/>
      <c r="ISN154" s="27"/>
      <c r="ISO154" s="27"/>
      <c r="ISP154" s="27"/>
      <c r="ISQ154" s="27"/>
      <c r="ISR154" s="27"/>
      <c r="ISS154" s="27"/>
      <c r="IST154" s="27"/>
      <c r="ISU154" s="27"/>
      <c r="ISV154" s="27"/>
      <c r="ISW154" s="27"/>
      <c r="ISX154" s="27"/>
      <c r="ISY154" s="27"/>
      <c r="ISZ154" s="27"/>
      <c r="ITA154" s="27"/>
      <c r="ITB154" s="27"/>
      <c r="ITC154" s="27"/>
      <c r="ITD154" s="27"/>
      <c r="ITE154" s="27"/>
      <c r="ITF154" s="27"/>
      <c r="ITG154" s="27"/>
      <c r="ITH154" s="27"/>
      <c r="ITI154" s="27"/>
      <c r="ITJ154" s="27"/>
      <c r="ITK154" s="27"/>
      <c r="ITL154" s="27"/>
      <c r="ITM154" s="27"/>
      <c r="ITN154" s="27"/>
      <c r="ITO154" s="27"/>
      <c r="ITP154" s="27"/>
      <c r="ITQ154" s="27"/>
      <c r="ITR154" s="27"/>
      <c r="ITS154" s="27"/>
      <c r="ITT154" s="27"/>
      <c r="ITU154" s="27"/>
      <c r="ITV154" s="27"/>
      <c r="ITW154" s="27"/>
      <c r="ITX154" s="27"/>
      <c r="ITY154" s="27"/>
      <c r="ITZ154" s="27"/>
      <c r="IUA154" s="27"/>
      <c r="IUB154" s="27"/>
      <c r="IUC154" s="27"/>
      <c r="IUD154" s="27"/>
      <c r="IUE154" s="27"/>
      <c r="IUF154" s="27"/>
      <c r="IUG154" s="27"/>
      <c r="IUH154" s="27"/>
      <c r="IUI154" s="27"/>
      <c r="IUJ154" s="27"/>
      <c r="IUK154" s="27"/>
      <c r="IUL154" s="27"/>
      <c r="IUM154" s="27"/>
      <c r="IUN154" s="27"/>
      <c r="IUO154" s="27"/>
      <c r="IUP154" s="27"/>
      <c r="IUQ154" s="27"/>
      <c r="IUR154" s="27"/>
      <c r="IUS154" s="27"/>
      <c r="IUT154" s="27"/>
      <c r="IUU154" s="27"/>
      <c r="IUV154" s="27"/>
      <c r="IUW154" s="27"/>
      <c r="IUX154" s="27"/>
      <c r="IUY154" s="27"/>
      <c r="IUZ154" s="27"/>
      <c r="IVA154" s="27"/>
      <c r="IVB154" s="27"/>
      <c r="IVC154" s="27"/>
      <c r="IVD154" s="27"/>
      <c r="IVE154" s="27"/>
      <c r="IVF154" s="27"/>
      <c r="IVG154" s="27"/>
      <c r="IVH154" s="27"/>
      <c r="IVI154" s="27"/>
      <c r="IVJ154" s="27"/>
      <c r="IVK154" s="27"/>
      <c r="IVL154" s="27"/>
      <c r="IVM154" s="27"/>
      <c r="IVN154" s="27"/>
      <c r="IVO154" s="27"/>
      <c r="IVP154" s="27"/>
      <c r="IVQ154" s="27"/>
      <c r="IVR154" s="27"/>
      <c r="IVS154" s="27"/>
      <c r="IVT154" s="27"/>
      <c r="IVU154" s="27"/>
      <c r="IVV154" s="27"/>
      <c r="IVW154" s="27"/>
      <c r="IVX154" s="27"/>
      <c r="IVY154" s="27"/>
      <c r="IVZ154" s="27"/>
      <c r="IWA154" s="27"/>
      <c r="IWB154" s="27"/>
      <c r="IWC154" s="27"/>
      <c r="IWD154" s="27"/>
      <c r="IWE154" s="27"/>
      <c r="IWF154" s="27"/>
      <c r="IWG154" s="27"/>
      <c r="IWH154" s="27"/>
      <c r="IWI154" s="27"/>
      <c r="IWJ154" s="27"/>
      <c r="IWK154" s="27"/>
      <c r="IWL154" s="27"/>
      <c r="IWM154" s="27"/>
      <c r="IWN154" s="27"/>
      <c r="IWO154" s="27"/>
      <c r="IWP154" s="27"/>
      <c r="IWQ154" s="27"/>
      <c r="IWR154" s="27"/>
      <c r="IWS154" s="27"/>
      <c r="IWT154" s="27"/>
      <c r="IWU154" s="27"/>
      <c r="IWV154" s="27"/>
      <c r="IWW154" s="27"/>
      <c r="IWX154" s="27"/>
      <c r="IWY154" s="27"/>
      <c r="IWZ154" s="27"/>
      <c r="IXA154" s="27"/>
      <c r="IXB154" s="27"/>
      <c r="IXC154" s="27"/>
      <c r="IXD154" s="27"/>
      <c r="IXE154" s="27"/>
      <c r="IXF154" s="27"/>
      <c r="IXG154" s="27"/>
      <c r="IXH154" s="27"/>
      <c r="IXI154" s="27"/>
      <c r="IXJ154" s="27"/>
      <c r="IXK154" s="27"/>
      <c r="IXL154" s="27"/>
      <c r="IXM154" s="27"/>
      <c r="IXN154" s="27"/>
      <c r="IXO154" s="27"/>
      <c r="IXP154" s="27"/>
      <c r="IXQ154" s="27"/>
      <c r="IXR154" s="27"/>
      <c r="IXS154" s="27"/>
      <c r="IXT154" s="27"/>
      <c r="IXU154" s="27"/>
      <c r="IXV154" s="27"/>
      <c r="IXW154" s="27"/>
      <c r="IXX154" s="27"/>
      <c r="IXY154" s="27"/>
      <c r="IXZ154" s="27"/>
      <c r="IYA154" s="27"/>
      <c r="IYB154" s="27"/>
      <c r="IYC154" s="27"/>
      <c r="IYD154" s="27"/>
      <c r="IYE154" s="27"/>
      <c r="IYF154" s="27"/>
      <c r="IYG154" s="27"/>
      <c r="IYH154" s="27"/>
      <c r="IYI154" s="27"/>
      <c r="IYJ154" s="27"/>
      <c r="IYK154" s="27"/>
      <c r="IYL154" s="27"/>
      <c r="IYM154" s="27"/>
      <c r="IYN154" s="27"/>
      <c r="IYO154" s="27"/>
      <c r="IYP154" s="27"/>
      <c r="IYQ154" s="27"/>
      <c r="IYR154" s="27"/>
      <c r="IYS154" s="27"/>
      <c r="IYT154" s="27"/>
      <c r="IYU154" s="27"/>
      <c r="IYV154" s="27"/>
      <c r="IYW154" s="27"/>
      <c r="IYX154" s="27"/>
      <c r="IYY154" s="27"/>
      <c r="IYZ154" s="27"/>
      <c r="IZA154" s="27"/>
      <c r="IZB154" s="27"/>
      <c r="IZC154" s="27"/>
      <c r="IZD154" s="27"/>
      <c r="IZE154" s="27"/>
      <c r="IZF154" s="27"/>
      <c r="IZG154" s="27"/>
      <c r="IZH154" s="27"/>
      <c r="IZI154" s="27"/>
      <c r="IZJ154" s="27"/>
      <c r="IZK154" s="27"/>
      <c r="IZL154" s="27"/>
      <c r="IZM154" s="27"/>
      <c r="IZN154" s="27"/>
      <c r="IZO154" s="27"/>
      <c r="IZP154" s="27"/>
      <c r="IZQ154" s="27"/>
      <c r="IZR154" s="27"/>
      <c r="IZS154" s="27"/>
      <c r="IZT154" s="27"/>
      <c r="IZU154" s="27"/>
      <c r="IZV154" s="27"/>
      <c r="IZW154" s="27"/>
      <c r="IZX154" s="27"/>
      <c r="IZY154" s="27"/>
      <c r="IZZ154" s="27"/>
      <c r="JAA154" s="27"/>
      <c r="JAB154" s="27"/>
      <c r="JAC154" s="27"/>
      <c r="JAD154" s="27"/>
      <c r="JAE154" s="27"/>
      <c r="JAF154" s="27"/>
      <c r="JAG154" s="27"/>
      <c r="JAH154" s="27"/>
      <c r="JAI154" s="27"/>
      <c r="JAJ154" s="27"/>
      <c r="JAK154" s="27"/>
      <c r="JAL154" s="27"/>
      <c r="JAM154" s="27"/>
      <c r="JAN154" s="27"/>
      <c r="JAO154" s="27"/>
      <c r="JAP154" s="27"/>
      <c r="JAQ154" s="27"/>
      <c r="JAR154" s="27"/>
      <c r="JAS154" s="27"/>
      <c r="JAT154" s="27"/>
      <c r="JAU154" s="27"/>
      <c r="JAV154" s="27"/>
      <c r="JAW154" s="27"/>
      <c r="JAX154" s="27"/>
      <c r="JAY154" s="27"/>
      <c r="JAZ154" s="27"/>
      <c r="JBA154" s="27"/>
      <c r="JBB154" s="27"/>
      <c r="JBC154" s="27"/>
      <c r="JBD154" s="27"/>
      <c r="JBE154" s="27"/>
      <c r="JBF154" s="27"/>
      <c r="JBG154" s="27"/>
      <c r="JBH154" s="27"/>
      <c r="JBI154" s="27"/>
      <c r="JBJ154" s="27"/>
      <c r="JBK154" s="27"/>
      <c r="JBL154" s="27"/>
      <c r="JBM154" s="27"/>
      <c r="JBN154" s="27"/>
      <c r="JBO154" s="27"/>
      <c r="JBP154" s="27"/>
      <c r="JBQ154" s="27"/>
      <c r="JBR154" s="27"/>
      <c r="JBS154" s="27"/>
      <c r="JBT154" s="27"/>
      <c r="JBU154" s="27"/>
      <c r="JBV154" s="27"/>
      <c r="JBW154" s="27"/>
      <c r="JBX154" s="27"/>
      <c r="JBY154" s="27"/>
      <c r="JBZ154" s="27"/>
      <c r="JCA154" s="27"/>
      <c r="JCB154" s="27"/>
      <c r="JCC154" s="27"/>
      <c r="JCD154" s="27"/>
      <c r="JCE154" s="27"/>
      <c r="JCF154" s="27"/>
      <c r="JCG154" s="27"/>
      <c r="JCH154" s="27"/>
      <c r="JCI154" s="27"/>
      <c r="JCJ154" s="27"/>
      <c r="JCK154" s="27"/>
      <c r="JCL154" s="27"/>
      <c r="JCM154" s="27"/>
      <c r="JCN154" s="27"/>
      <c r="JCO154" s="27"/>
      <c r="JCP154" s="27"/>
      <c r="JCQ154" s="27"/>
      <c r="JCR154" s="27"/>
      <c r="JCS154" s="27"/>
      <c r="JCT154" s="27"/>
      <c r="JCU154" s="27"/>
      <c r="JCV154" s="27"/>
      <c r="JCW154" s="27"/>
      <c r="JCX154" s="27"/>
      <c r="JCY154" s="27"/>
      <c r="JCZ154" s="27"/>
      <c r="JDA154" s="27"/>
      <c r="JDB154" s="27"/>
      <c r="JDC154" s="27"/>
      <c r="JDD154" s="27"/>
      <c r="JDE154" s="27"/>
      <c r="JDF154" s="27"/>
      <c r="JDG154" s="27"/>
      <c r="JDH154" s="27"/>
      <c r="JDI154" s="27"/>
      <c r="JDJ154" s="27"/>
      <c r="JDK154" s="27"/>
      <c r="JDL154" s="27"/>
      <c r="JDM154" s="27"/>
      <c r="JDN154" s="27"/>
      <c r="JDO154" s="27"/>
      <c r="JDP154" s="27"/>
      <c r="JDQ154" s="27"/>
      <c r="JDR154" s="27"/>
      <c r="JDS154" s="27"/>
      <c r="JDT154" s="27"/>
      <c r="JDU154" s="27"/>
      <c r="JDV154" s="27"/>
      <c r="JDW154" s="27"/>
      <c r="JDX154" s="27"/>
      <c r="JDY154" s="27"/>
      <c r="JDZ154" s="27"/>
      <c r="JEA154" s="27"/>
      <c r="JEB154" s="27"/>
      <c r="JEC154" s="27"/>
      <c r="JED154" s="27"/>
      <c r="JEE154" s="27"/>
      <c r="JEF154" s="27"/>
      <c r="JEG154" s="27"/>
      <c r="JEH154" s="27"/>
      <c r="JEI154" s="27"/>
      <c r="JEJ154" s="27"/>
      <c r="JEK154" s="27"/>
      <c r="JEL154" s="27"/>
      <c r="JEM154" s="27"/>
      <c r="JEN154" s="27"/>
      <c r="JEO154" s="27"/>
      <c r="JEP154" s="27"/>
      <c r="JEQ154" s="27"/>
      <c r="JER154" s="27"/>
      <c r="JES154" s="27"/>
      <c r="JET154" s="27"/>
      <c r="JEU154" s="27"/>
      <c r="JEV154" s="27"/>
      <c r="JEW154" s="27"/>
      <c r="JEX154" s="27"/>
      <c r="JEY154" s="27"/>
      <c r="JEZ154" s="27"/>
      <c r="JFA154" s="27"/>
      <c r="JFB154" s="27"/>
      <c r="JFC154" s="27"/>
      <c r="JFD154" s="27"/>
      <c r="JFE154" s="27"/>
      <c r="JFF154" s="27"/>
      <c r="JFG154" s="27"/>
      <c r="JFH154" s="27"/>
      <c r="JFI154" s="27"/>
      <c r="JFJ154" s="27"/>
      <c r="JFK154" s="27"/>
      <c r="JFL154" s="27"/>
      <c r="JFM154" s="27"/>
      <c r="JFN154" s="27"/>
      <c r="JFO154" s="27"/>
      <c r="JFP154" s="27"/>
      <c r="JFQ154" s="27"/>
      <c r="JFR154" s="27"/>
      <c r="JFS154" s="27"/>
      <c r="JFT154" s="27"/>
      <c r="JFU154" s="27"/>
      <c r="JFV154" s="27"/>
      <c r="JFW154" s="27"/>
      <c r="JFX154" s="27"/>
      <c r="JFY154" s="27"/>
      <c r="JFZ154" s="27"/>
      <c r="JGA154" s="27"/>
      <c r="JGB154" s="27"/>
      <c r="JGC154" s="27"/>
      <c r="JGD154" s="27"/>
      <c r="JGE154" s="27"/>
      <c r="JGF154" s="27"/>
      <c r="JGG154" s="27"/>
      <c r="JGH154" s="27"/>
      <c r="JGI154" s="27"/>
      <c r="JGJ154" s="27"/>
      <c r="JGK154" s="27"/>
      <c r="JGL154" s="27"/>
      <c r="JGM154" s="27"/>
      <c r="JGN154" s="27"/>
      <c r="JGO154" s="27"/>
      <c r="JGP154" s="27"/>
      <c r="JGQ154" s="27"/>
      <c r="JGR154" s="27"/>
      <c r="JGS154" s="27"/>
      <c r="JGT154" s="27"/>
      <c r="JGU154" s="27"/>
      <c r="JGV154" s="27"/>
      <c r="JGW154" s="27"/>
      <c r="JGX154" s="27"/>
      <c r="JGY154" s="27"/>
      <c r="JGZ154" s="27"/>
      <c r="JHA154" s="27"/>
      <c r="JHB154" s="27"/>
      <c r="JHC154" s="27"/>
      <c r="JHD154" s="27"/>
      <c r="JHE154" s="27"/>
      <c r="JHF154" s="27"/>
      <c r="JHG154" s="27"/>
      <c r="JHH154" s="27"/>
      <c r="JHI154" s="27"/>
      <c r="JHJ154" s="27"/>
      <c r="JHK154" s="27"/>
      <c r="JHL154" s="27"/>
      <c r="JHM154" s="27"/>
      <c r="JHN154" s="27"/>
      <c r="JHO154" s="27"/>
      <c r="JHP154" s="27"/>
      <c r="JHQ154" s="27"/>
      <c r="JHR154" s="27"/>
      <c r="JHS154" s="27"/>
      <c r="JHT154" s="27"/>
      <c r="JHU154" s="27"/>
      <c r="JHV154" s="27"/>
      <c r="JHW154" s="27"/>
      <c r="JHX154" s="27"/>
      <c r="JHY154" s="27"/>
      <c r="JHZ154" s="27"/>
      <c r="JIA154" s="27"/>
      <c r="JIB154" s="27"/>
      <c r="JIC154" s="27"/>
      <c r="JID154" s="27"/>
      <c r="JIE154" s="27"/>
      <c r="JIF154" s="27"/>
      <c r="JIG154" s="27"/>
      <c r="JIH154" s="27"/>
      <c r="JII154" s="27"/>
      <c r="JIJ154" s="27"/>
      <c r="JIK154" s="27"/>
      <c r="JIL154" s="27"/>
      <c r="JIM154" s="27"/>
      <c r="JIN154" s="27"/>
      <c r="JIO154" s="27"/>
      <c r="JIP154" s="27"/>
      <c r="JIQ154" s="27"/>
      <c r="JIR154" s="27"/>
      <c r="JIS154" s="27"/>
      <c r="JIT154" s="27"/>
      <c r="JIU154" s="27"/>
      <c r="JIV154" s="27"/>
      <c r="JIW154" s="27"/>
      <c r="JIX154" s="27"/>
      <c r="JIY154" s="27"/>
      <c r="JIZ154" s="27"/>
      <c r="JJA154" s="27"/>
      <c r="JJB154" s="27"/>
      <c r="JJC154" s="27"/>
      <c r="JJD154" s="27"/>
      <c r="JJE154" s="27"/>
      <c r="JJF154" s="27"/>
      <c r="JJG154" s="27"/>
      <c r="JJH154" s="27"/>
      <c r="JJI154" s="27"/>
      <c r="JJJ154" s="27"/>
      <c r="JJK154" s="27"/>
      <c r="JJL154" s="27"/>
      <c r="JJM154" s="27"/>
      <c r="JJN154" s="27"/>
      <c r="JJO154" s="27"/>
      <c r="JJP154" s="27"/>
      <c r="JJQ154" s="27"/>
      <c r="JJR154" s="27"/>
      <c r="JJS154" s="27"/>
      <c r="JJT154" s="27"/>
      <c r="JJU154" s="27"/>
      <c r="JJV154" s="27"/>
      <c r="JJW154" s="27"/>
      <c r="JJX154" s="27"/>
      <c r="JJY154" s="27"/>
      <c r="JJZ154" s="27"/>
      <c r="JKA154" s="27"/>
      <c r="JKB154" s="27"/>
      <c r="JKC154" s="27"/>
      <c r="JKD154" s="27"/>
      <c r="JKE154" s="27"/>
      <c r="JKF154" s="27"/>
      <c r="JKG154" s="27"/>
      <c r="JKH154" s="27"/>
      <c r="JKI154" s="27"/>
      <c r="JKJ154" s="27"/>
      <c r="JKK154" s="27"/>
      <c r="JKL154" s="27"/>
      <c r="JKM154" s="27"/>
      <c r="JKN154" s="27"/>
      <c r="JKO154" s="27"/>
      <c r="JKP154" s="27"/>
      <c r="JKQ154" s="27"/>
      <c r="JKR154" s="27"/>
      <c r="JKS154" s="27"/>
      <c r="JKT154" s="27"/>
      <c r="JKU154" s="27"/>
      <c r="JKV154" s="27"/>
      <c r="JKW154" s="27"/>
      <c r="JKX154" s="27"/>
      <c r="JKY154" s="27"/>
      <c r="JKZ154" s="27"/>
      <c r="JLA154" s="27"/>
      <c r="JLB154" s="27"/>
      <c r="JLC154" s="27"/>
      <c r="JLD154" s="27"/>
      <c r="JLE154" s="27"/>
      <c r="JLF154" s="27"/>
      <c r="JLG154" s="27"/>
      <c r="JLH154" s="27"/>
      <c r="JLI154" s="27"/>
      <c r="JLJ154" s="27"/>
      <c r="JLK154" s="27"/>
      <c r="JLL154" s="27"/>
      <c r="JLM154" s="27"/>
      <c r="JLN154" s="27"/>
      <c r="JLO154" s="27"/>
      <c r="JLP154" s="27"/>
      <c r="JLQ154" s="27"/>
      <c r="JLR154" s="27"/>
      <c r="JLS154" s="27"/>
      <c r="JLT154" s="27"/>
      <c r="JLU154" s="27"/>
      <c r="JLV154" s="27"/>
      <c r="JLW154" s="27"/>
      <c r="JLX154" s="27"/>
      <c r="JLY154" s="27"/>
      <c r="JLZ154" s="27"/>
      <c r="JMA154" s="27"/>
      <c r="JMB154" s="27"/>
      <c r="JMC154" s="27"/>
      <c r="JMD154" s="27"/>
      <c r="JME154" s="27"/>
      <c r="JMF154" s="27"/>
      <c r="JMG154" s="27"/>
      <c r="JMH154" s="27"/>
      <c r="JMI154" s="27"/>
      <c r="JMJ154" s="27"/>
      <c r="JMK154" s="27"/>
      <c r="JML154" s="27"/>
      <c r="JMM154" s="27"/>
      <c r="JMN154" s="27"/>
      <c r="JMO154" s="27"/>
      <c r="JMP154" s="27"/>
      <c r="JMQ154" s="27"/>
      <c r="JMR154" s="27"/>
      <c r="JMS154" s="27"/>
      <c r="JMT154" s="27"/>
      <c r="JMU154" s="27"/>
      <c r="JMV154" s="27"/>
      <c r="JMW154" s="27"/>
      <c r="JMX154" s="27"/>
      <c r="JMY154" s="27"/>
      <c r="JMZ154" s="27"/>
      <c r="JNA154" s="27"/>
      <c r="JNB154" s="27"/>
      <c r="JNC154" s="27"/>
      <c r="JND154" s="27"/>
      <c r="JNE154" s="27"/>
      <c r="JNF154" s="27"/>
      <c r="JNG154" s="27"/>
      <c r="JNH154" s="27"/>
      <c r="JNI154" s="27"/>
      <c r="JNJ154" s="27"/>
      <c r="JNK154" s="27"/>
      <c r="JNL154" s="27"/>
      <c r="JNM154" s="27"/>
      <c r="JNN154" s="27"/>
      <c r="JNO154" s="27"/>
      <c r="JNP154" s="27"/>
      <c r="JNQ154" s="27"/>
      <c r="JNR154" s="27"/>
      <c r="JNS154" s="27"/>
      <c r="JNT154" s="27"/>
      <c r="JNU154" s="27"/>
      <c r="JNV154" s="27"/>
      <c r="JNW154" s="27"/>
      <c r="JNX154" s="27"/>
      <c r="JNY154" s="27"/>
      <c r="JNZ154" s="27"/>
      <c r="JOA154" s="27"/>
      <c r="JOB154" s="27"/>
      <c r="JOC154" s="27"/>
      <c r="JOD154" s="27"/>
      <c r="JOE154" s="27"/>
      <c r="JOF154" s="27"/>
      <c r="JOG154" s="27"/>
      <c r="JOH154" s="27"/>
      <c r="JOI154" s="27"/>
      <c r="JOJ154" s="27"/>
      <c r="JOK154" s="27"/>
      <c r="JOL154" s="27"/>
      <c r="JOM154" s="27"/>
      <c r="JON154" s="27"/>
      <c r="JOO154" s="27"/>
      <c r="JOP154" s="27"/>
      <c r="JOQ154" s="27"/>
      <c r="JOR154" s="27"/>
      <c r="JOS154" s="27"/>
      <c r="JOT154" s="27"/>
      <c r="JOU154" s="27"/>
      <c r="JOV154" s="27"/>
      <c r="JOW154" s="27"/>
      <c r="JOX154" s="27"/>
      <c r="JOY154" s="27"/>
      <c r="JOZ154" s="27"/>
      <c r="JPA154" s="27"/>
      <c r="JPB154" s="27"/>
      <c r="JPC154" s="27"/>
      <c r="JPD154" s="27"/>
      <c r="JPE154" s="27"/>
      <c r="JPF154" s="27"/>
      <c r="JPG154" s="27"/>
      <c r="JPH154" s="27"/>
      <c r="JPI154" s="27"/>
      <c r="JPJ154" s="27"/>
      <c r="JPK154" s="27"/>
      <c r="JPL154" s="27"/>
      <c r="JPM154" s="27"/>
      <c r="JPN154" s="27"/>
      <c r="JPO154" s="27"/>
      <c r="JPP154" s="27"/>
      <c r="JPQ154" s="27"/>
      <c r="JPR154" s="27"/>
      <c r="JPS154" s="27"/>
      <c r="JPT154" s="27"/>
      <c r="JPU154" s="27"/>
      <c r="JPV154" s="27"/>
      <c r="JPW154" s="27"/>
      <c r="JPX154" s="27"/>
      <c r="JPY154" s="27"/>
      <c r="JPZ154" s="27"/>
      <c r="JQA154" s="27"/>
      <c r="JQB154" s="27"/>
      <c r="JQC154" s="27"/>
      <c r="JQD154" s="27"/>
      <c r="JQE154" s="27"/>
      <c r="JQF154" s="27"/>
      <c r="JQG154" s="27"/>
      <c r="JQH154" s="27"/>
      <c r="JQI154" s="27"/>
      <c r="JQJ154" s="27"/>
      <c r="JQK154" s="27"/>
      <c r="JQL154" s="27"/>
      <c r="JQM154" s="27"/>
      <c r="JQN154" s="27"/>
      <c r="JQO154" s="27"/>
      <c r="JQP154" s="27"/>
      <c r="JQQ154" s="27"/>
      <c r="JQR154" s="27"/>
      <c r="JQS154" s="27"/>
      <c r="JQT154" s="27"/>
      <c r="JQU154" s="27"/>
      <c r="JQV154" s="27"/>
      <c r="JQW154" s="27"/>
      <c r="JQX154" s="27"/>
      <c r="JQY154" s="27"/>
      <c r="JQZ154" s="27"/>
      <c r="JRA154" s="27"/>
      <c r="JRB154" s="27"/>
      <c r="JRC154" s="27"/>
      <c r="JRD154" s="27"/>
      <c r="JRE154" s="27"/>
      <c r="JRF154" s="27"/>
      <c r="JRG154" s="27"/>
      <c r="JRH154" s="27"/>
      <c r="JRI154" s="27"/>
      <c r="JRJ154" s="27"/>
      <c r="JRK154" s="27"/>
      <c r="JRL154" s="27"/>
      <c r="JRM154" s="27"/>
      <c r="JRN154" s="27"/>
      <c r="JRO154" s="27"/>
      <c r="JRP154" s="27"/>
      <c r="JRQ154" s="27"/>
      <c r="JRR154" s="27"/>
      <c r="JRS154" s="27"/>
      <c r="JRT154" s="27"/>
      <c r="JRU154" s="27"/>
      <c r="JRV154" s="27"/>
      <c r="JRW154" s="27"/>
      <c r="JRX154" s="27"/>
      <c r="JRY154" s="27"/>
      <c r="JRZ154" s="27"/>
      <c r="JSA154" s="27"/>
      <c r="JSB154" s="27"/>
      <c r="JSC154" s="27"/>
      <c r="JSD154" s="27"/>
      <c r="JSE154" s="27"/>
      <c r="JSF154" s="27"/>
      <c r="JSG154" s="27"/>
      <c r="JSH154" s="27"/>
      <c r="JSI154" s="27"/>
      <c r="JSJ154" s="27"/>
      <c r="JSK154" s="27"/>
      <c r="JSL154" s="27"/>
      <c r="JSM154" s="27"/>
      <c r="JSN154" s="27"/>
      <c r="JSO154" s="27"/>
      <c r="JSP154" s="27"/>
      <c r="JSQ154" s="27"/>
      <c r="JSR154" s="27"/>
      <c r="JSS154" s="27"/>
      <c r="JST154" s="27"/>
      <c r="JSU154" s="27"/>
      <c r="JSV154" s="27"/>
      <c r="JSW154" s="27"/>
      <c r="JSX154" s="27"/>
      <c r="JSY154" s="27"/>
      <c r="JSZ154" s="27"/>
      <c r="JTA154" s="27"/>
      <c r="JTB154" s="27"/>
      <c r="JTC154" s="27"/>
      <c r="JTD154" s="27"/>
      <c r="JTE154" s="27"/>
      <c r="JTF154" s="27"/>
      <c r="JTG154" s="27"/>
      <c r="JTH154" s="27"/>
      <c r="JTI154" s="27"/>
      <c r="JTJ154" s="27"/>
      <c r="JTK154" s="27"/>
      <c r="JTL154" s="27"/>
      <c r="JTM154" s="27"/>
      <c r="JTN154" s="27"/>
      <c r="JTO154" s="27"/>
      <c r="JTP154" s="27"/>
      <c r="JTQ154" s="27"/>
      <c r="JTR154" s="27"/>
      <c r="JTS154" s="27"/>
      <c r="JTT154" s="27"/>
      <c r="JTU154" s="27"/>
      <c r="JTV154" s="27"/>
      <c r="JTW154" s="27"/>
      <c r="JTX154" s="27"/>
      <c r="JTY154" s="27"/>
      <c r="JTZ154" s="27"/>
      <c r="JUA154" s="27"/>
      <c r="JUB154" s="27"/>
      <c r="JUC154" s="27"/>
      <c r="JUD154" s="27"/>
      <c r="JUE154" s="27"/>
      <c r="JUF154" s="27"/>
      <c r="JUG154" s="27"/>
      <c r="JUH154" s="27"/>
      <c r="JUI154" s="27"/>
      <c r="JUJ154" s="27"/>
      <c r="JUK154" s="27"/>
      <c r="JUL154" s="27"/>
      <c r="JUM154" s="27"/>
      <c r="JUN154" s="27"/>
      <c r="JUO154" s="27"/>
      <c r="JUP154" s="27"/>
      <c r="JUQ154" s="27"/>
      <c r="JUR154" s="27"/>
      <c r="JUS154" s="27"/>
      <c r="JUT154" s="27"/>
      <c r="JUU154" s="27"/>
      <c r="JUV154" s="27"/>
      <c r="JUW154" s="27"/>
      <c r="JUX154" s="27"/>
      <c r="JUY154" s="27"/>
      <c r="JUZ154" s="27"/>
      <c r="JVA154" s="27"/>
      <c r="JVB154" s="27"/>
      <c r="JVC154" s="27"/>
      <c r="JVD154" s="27"/>
      <c r="JVE154" s="27"/>
      <c r="JVF154" s="27"/>
      <c r="JVG154" s="27"/>
      <c r="JVH154" s="27"/>
      <c r="JVI154" s="27"/>
      <c r="JVJ154" s="27"/>
      <c r="JVK154" s="27"/>
      <c r="JVL154" s="27"/>
      <c r="JVM154" s="27"/>
      <c r="JVN154" s="27"/>
      <c r="JVO154" s="27"/>
      <c r="JVP154" s="27"/>
      <c r="JVQ154" s="27"/>
      <c r="JVR154" s="27"/>
      <c r="JVS154" s="27"/>
      <c r="JVT154" s="27"/>
      <c r="JVU154" s="27"/>
      <c r="JVV154" s="27"/>
      <c r="JVW154" s="27"/>
      <c r="JVX154" s="27"/>
      <c r="JVY154" s="27"/>
      <c r="JVZ154" s="27"/>
      <c r="JWA154" s="27"/>
      <c r="JWB154" s="27"/>
      <c r="JWC154" s="27"/>
      <c r="JWD154" s="27"/>
      <c r="JWE154" s="27"/>
      <c r="JWF154" s="27"/>
      <c r="JWG154" s="27"/>
      <c r="JWH154" s="27"/>
      <c r="JWI154" s="27"/>
      <c r="JWJ154" s="27"/>
      <c r="JWK154" s="27"/>
      <c r="JWL154" s="27"/>
      <c r="JWM154" s="27"/>
      <c r="JWN154" s="27"/>
      <c r="JWO154" s="27"/>
      <c r="JWP154" s="27"/>
      <c r="JWQ154" s="27"/>
      <c r="JWR154" s="27"/>
      <c r="JWS154" s="27"/>
      <c r="JWT154" s="27"/>
      <c r="JWU154" s="27"/>
      <c r="JWV154" s="27"/>
      <c r="JWW154" s="27"/>
      <c r="JWX154" s="27"/>
      <c r="JWY154" s="27"/>
      <c r="JWZ154" s="27"/>
      <c r="JXA154" s="27"/>
      <c r="JXB154" s="27"/>
      <c r="JXC154" s="27"/>
      <c r="JXD154" s="27"/>
      <c r="JXE154" s="27"/>
      <c r="JXF154" s="27"/>
      <c r="JXG154" s="27"/>
      <c r="JXH154" s="27"/>
      <c r="JXI154" s="27"/>
      <c r="JXJ154" s="27"/>
      <c r="JXK154" s="27"/>
      <c r="JXL154" s="27"/>
      <c r="JXM154" s="27"/>
      <c r="JXN154" s="27"/>
      <c r="JXO154" s="27"/>
      <c r="JXP154" s="27"/>
      <c r="JXQ154" s="27"/>
      <c r="JXR154" s="27"/>
      <c r="JXS154" s="27"/>
      <c r="JXT154" s="27"/>
      <c r="JXU154" s="27"/>
      <c r="JXV154" s="27"/>
      <c r="JXW154" s="27"/>
      <c r="JXX154" s="27"/>
      <c r="JXY154" s="27"/>
      <c r="JXZ154" s="27"/>
      <c r="JYA154" s="27"/>
      <c r="JYB154" s="27"/>
      <c r="JYC154" s="27"/>
      <c r="JYD154" s="27"/>
      <c r="JYE154" s="27"/>
      <c r="JYF154" s="27"/>
      <c r="JYG154" s="27"/>
      <c r="JYH154" s="27"/>
      <c r="JYI154" s="27"/>
      <c r="JYJ154" s="27"/>
      <c r="JYK154" s="27"/>
      <c r="JYL154" s="27"/>
      <c r="JYM154" s="27"/>
      <c r="JYN154" s="27"/>
      <c r="JYO154" s="27"/>
      <c r="JYP154" s="27"/>
      <c r="JYQ154" s="27"/>
      <c r="JYR154" s="27"/>
      <c r="JYS154" s="27"/>
      <c r="JYT154" s="27"/>
      <c r="JYU154" s="27"/>
      <c r="JYV154" s="27"/>
      <c r="JYW154" s="27"/>
      <c r="JYX154" s="27"/>
      <c r="JYY154" s="27"/>
      <c r="JYZ154" s="27"/>
      <c r="JZA154" s="27"/>
      <c r="JZB154" s="27"/>
      <c r="JZC154" s="27"/>
      <c r="JZD154" s="27"/>
      <c r="JZE154" s="27"/>
      <c r="JZF154" s="27"/>
      <c r="JZG154" s="27"/>
      <c r="JZH154" s="27"/>
      <c r="JZI154" s="27"/>
      <c r="JZJ154" s="27"/>
      <c r="JZK154" s="27"/>
      <c r="JZL154" s="27"/>
      <c r="JZM154" s="27"/>
      <c r="JZN154" s="27"/>
      <c r="JZO154" s="27"/>
      <c r="JZP154" s="27"/>
      <c r="JZQ154" s="27"/>
      <c r="JZR154" s="27"/>
      <c r="JZS154" s="27"/>
      <c r="JZT154" s="27"/>
      <c r="JZU154" s="27"/>
      <c r="JZV154" s="27"/>
      <c r="JZW154" s="27"/>
      <c r="JZX154" s="27"/>
      <c r="JZY154" s="27"/>
      <c r="JZZ154" s="27"/>
      <c r="KAA154" s="27"/>
      <c r="KAB154" s="27"/>
      <c r="KAC154" s="27"/>
      <c r="KAD154" s="27"/>
      <c r="KAE154" s="27"/>
      <c r="KAF154" s="27"/>
      <c r="KAG154" s="27"/>
      <c r="KAH154" s="27"/>
      <c r="KAI154" s="27"/>
      <c r="KAJ154" s="27"/>
      <c r="KAK154" s="27"/>
      <c r="KAL154" s="27"/>
      <c r="KAM154" s="27"/>
      <c r="KAN154" s="27"/>
      <c r="KAO154" s="27"/>
      <c r="KAP154" s="27"/>
      <c r="KAQ154" s="27"/>
      <c r="KAR154" s="27"/>
      <c r="KAS154" s="27"/>
      <c r="KAT154" s="27"/>
      <c r="KAU154" s="27"/>
      <c r="KAV154" s="27"/>
      <c r="KAW154" s="27"/>
      <c r="KAX154" s="27"/>
      <c r="KAY154" s="27"/>
      <c r="KAZ154" s="27"/>
      <c r="KBA154" s="27"/>
      <c r="KBB154" s="27"/>
      <c r="KBC154" s="27"/>
      <c r="KBD154" s="27"/>
      <c r="KBE154" s="27"/>
      <c r="KBF154" s="27"/>
      <c r="KBG154" s="27"/>
      <c r="KBH154" s="27"/>
      <c r="KBI154" s="27"/>
      <c r="KBJ154" s="27"/>
      <c r="KBK154" s="27"/>
      <c r="KBL154" s="27"/>
      <c r="KBM154" s="27"/>
      <c r="KBN154" s="27"/>
      <c r="KBO154" s="27"/>
      <c r="KBP154" s="27"/>
      <c r="KBQ154" s="27"/>
      <c r="KBR154" s="27"/>
      <c r="KBS154" s="27"/>
      <c r="KBT154" s="27"/>
      <c r="KBU154" s="27"/>
      <c r="KBV154" s="27"/>
      <c r="KBW154" s="27"/>
      <c r="KBX154" s="27"/>
      <c r="KBY154" s="27"/>
      <c r="KBZ154" s="27"/>
      <c r="KCA154" s="27"/>
      <c r="KCB154" s="27"/>
      <c r="KCC154" s="27"/>
      <c r="KCD154" s="27"/>
      <c r="KCE154" s="27"/>
      <c r="KCF154" s="27"/>
      <c r="KCG154" s="27"/>
      <c r="KCH154" s="27"/>
      <c r="KCI154" s="27"/>
      <c r="KCJ154" s="27"/>
      <c r="KCK154" s="27"/>
      <c r="KCL154" s="27"/>
      <c r="KCM154" s="27"/>
      <c r="KCN154" s="27"/>
      <c r="KCO154" s="27"/>
      <c r="KCP154" s="27"/>
      <c r="KCQ154" s="27"/>
      <c r="KCR154" s="27"/>
      <c r="KCS154" s="27"/>
      <c r="KCT154" s="27"/>
      <c r="KCU154" s="27"/>
      <c r="KCV154" s="27"/>
      <c r="KCW154" s="27"/>
      <c r="KCX154" s="27"/>
      <c r="KCY154" s="27"/>
      <c r="KCZ154" s="27"/>
      <c r="KDA154" s="27"/>
      <c r="KDB154" s="27"/>
      <c r="KDC154" s="27"/>
      <c r="KDD154" s="27"/>
      <c r="KDE154" s="27"/>
      <c r="KDF154" s="27"/>
      <c r="KDG154" s="27"/>
      <c r="KDH154" s="27"/>
      <c r="KDI154" s="27"/>
      <c r="KDJ154" s="27"/>
      <c r="KDK154" s="27"/>
      <c r="KDL154" s="27"/>
      <c r="KDM154" s="27"/>
      <c r="KDN154" s="27"/>
      <c r="KDO154" s="27"/>
      <c r="KDP154" s="27"/>
      <c r="KDQ154" s="27"/>
      <c r="KDR154" s="27"/>
      <c r="KDS154" s="27"/>
      <c r="KDT154" s="27"/>
      <c r="KDU154" s="27"/>
      <c r="KDV154" s="27"/>
      <c r="KDW154" s="27"/>
      <c r="KDX154" s="27"/>
      <c r="KDY154" s="27"/>
      <c r="KDZ154" s="27"/>
      <c r="KEA154" s="27"/>
      <c r="KEB154" s="27"/>
      <c r="KEC154" s="27"/>
      <c r="KED154" s="27"/>
      <c r="KEE154" s="27"/>
      <c r="KEF154" s="27"/>
      <c r="KEG154" s="27"/>
      <c r="KEH154" s="27"/>
      <c r="KEI154" s="27"/>
      <c r="KEJ154" s="27"/>
      <c r="KEK154" s="27"/>
      <c r="KEL154" s="27"/>
      <c r="KEM154" s="27"/>
      <c r="KEN154" s="27"/>
      <c r="KEO154" s="27"/>
      <c r="KEP154" s="27"/>
      <c r="KEQ154" s="27"/>
      <c r="KER154" s="27"/>
      <c r="KES154" s="27"/>
      <c r="KET154" s="27"/>
      <c r="KEU154" s="27"/>
      <c r="KEV154" s="27"/>
      <c r="KEW154" s="27"/>
      <c r="KEX154" s="27"/>
      <c r="KEY154" s="27"/>
      <c r="KEZ154" s="27"/>
      <c r="KFA154" s="27"/>
      <c r="KFB154" s="27"/>
      <c r="KFC154" s="27"/>
      <c r="KFD154" s="27"/>
      <c r="KFE154" s="27"/>
      <c r="KFF154" s="27"/>
      <c r="KFG154" s="27"/>
      <c r="KFH154" s="27"/>
      <c r="KFI154" s="27"/>
      <c r="KFJ154" s="27"/>
      <c r="KFK154" s="27"/>
      <c r="KFL154" s="27"/>
      <c r="KFM154" s="27"/>
      <c r="KFN154" s="27"/>
      <c r="KFO154" s="27"/>
      <c r="KFP154" s="27"/>
      <c r="KFQ154" s="27"/>
      <c r="KFR154" s="27"/>
      <c r="KFS154" s="27"/>
      <c r="KFT154" s="27"/>
      <c r="KFU154" s="27"/>
      <c r="KFV154" s="27"/>
      <c r="KFW154" s="27"/>
      <c r="KFX154" s="27"/>
      <c r="KFY154" s="27"/>
      <c r="KFZ154" s="27"/>
      <c r="KGA154" s="27"/>
      <c r="KGB154" s="27"/>
      <c r="KGC154" s="27"/>
      <c r="KGD154" s="27"/>
      <c r="KGE154" s="27"/>
      <c r="KGF154" s="27"/>
      <c r="KGG154" s="27"/>
      <c r="KGH154" s="27"/>
      <c r="KGI154" s="27"/>
      <c r="KGJ154" s="27"/>
      <c r="KGK154" s="27"/>
      <c r="KGL154" s="27"/>
      <c r="KGM154" s="27"/>
      <c r="KGN154" s="27"/>
      <c r="KGO154" s="27"/>
      <c r="KGP154" s="27"/>
      <c r="KGQ154" s="27"/>
      <c r="KGR154" s="27"/>
      <c r="KGS154" s="27"/>
      <c r="KGT154" s="27"/>
      <c r="KGU154" s="27"/>
      <c r="KGV154" s="27"/>
      <c r="KGW154" s="27"/>
      <c r="KGX154" s="27"/>
      <c r="KGY154" s="27"/>
      <c r="KGZ154" s="27"/>
      <c r="KHA154" s="27"/>
      <c r="KHB154" s="27"/>
      <c r="KHC154" s="27"/>
      <c r="KHD154" s="27"/>
      <c r="KHE154" s="27"/>
      <c r="KHF154" s="27"/>
      <c r="KHG154" s="27"/>
      <c r="KHH154" s="27"/>
      <c r="KHI154" s="27"/>
      <c r="KHJ154" s="27"/>
      <c r="KHK154" s="27"/>
      <c r="KHL154" s="27"/>
      <c r="KHM154" s="27"/>
      <c r="KHN154" s="27"/>
      <c r="KHO154" s="27"/>
      <c r="KHP154" s="27"/>
      <c r="KHQ154" s="27"/>
      <c r="KHR154" s="27"/>
      <c r="KHS154" s="27"/>
      <c r="KHT154" s="27"/>
      <c r="KHU154" s="27"/>
      <c r="KHV154" s="27"/>
      <c r="KHW154" s="27"/>
      <c r="KHX154" s="27"/>
      <c r="KHY154" s="27"/>
      <c r="KHZ154" s="27"/>
      <c r="KIA154" s="27"/>
      <c r="KIB154" s="27"/>
      <c r="KIC154" s="27"/>
      <c r="KID154" s="27"/>
      <c r="KIE154" s="27"/>
      <c r="KIF154" s="27"/>
      <c r="KIG154" s="27"/>
      <c r="KIH154" s="27"/>
      <c r="KII154" s="27"/>
      <c r="KIJ154" s="27"/>
      <c r="KIK154" s="27"/>
      <c r="KIL154" s="27"/>
      <c r="KIM154" s="27"/>
      <c r="KIN154" s="27"/>
      <c r="KIO154" s="27"/>
      <c r="KIP154" s="27"/>
      <c r="KIQ154" s="27"/>
      <c r="KIR154" s="27"/>
      <c r="KIS154" s="27"/>
      <c r="KIT154" s="27"/>
      <c r="KIU154" s="27"/>
      <c r="KIV154" s="27"/>
      <c r="KIW154" s="27"/>
      <c r="KIX154" s="27"/>
      <c r="KIY154" s="27"/>
      <c r="KIZ154" s="27"/>
      <c r="KJA154" s="27"/>
      <c r="KJB154" s="27"/>
      <c r="KJC154" s="27"/>
      <c r="KJD154" s="27"/>
      <c r="KJE154" s="27"/>
      <c r="KJF154" s="27"/>
      <c r="KJG154" s="27"/>
      <c r="KJH154" s="27"/>
      <c r="KJI154" s="27"/>
      <c r="KJJ154" s="27"/>
      <c r="KJK154" s="27"/>
      <c r="KJL154" s="27"/>
      <c r="KJM154" s="27"/>
      <c r="KJN154" s="27"/>
      <c r="KJO154" s="27"/>
      <c r="KJP154" s="27"/>
      <c r="KJQ154" s="27"/>
      <c r="KJR154" s="27"/>
      <c r="KJS154" s="27"/>
      <c r="KJT154" s="27"/>
      <c r="KJU154" s="27"/>
      <c r="KJV154" s="27"/>
      <c r="KJW154" s="27"/>
      <c r="KJX154" s="27"/>
      <c r="KJY154" s="27"/>
      <c r="KJZ154" s="27"/>
      <c r="KKA154" s="27"/>
      <c r="KKB154" s="27"/>
      <c r="KKC154" s="27"/>
      <c r="KKD154" s="27"/>
      <c r="KKE154" s="27"/>
      <c r="KKF154" s="27"/>
      <c r="KKG154" s="27"/>
      <c r="KKH154" s="27"/>
      <c r="KKI154" s="27"/>
      <c r="KKJ154" s="27"/>
      <c r="KKK154" s="27"/>
      <c r="KKL154" s="27"/>
      <c r="KKM154" s="27"/>
      <c r="KKN154" s="27"/>
      <c r="KKO154" s="27"/>
      <c r="KKP154" s="27"/>
      <c r="KKQ154" s="27"/>
      <c r="KKR154" s="27"/>
      <c r="KKS154" s="27"/>
      <c r="KKT154" s="27"/>
      <c r="KKU154" s="27"/>
      <c r="KKV154" s="27"/>
      <c r="KKW154" s="27"/>
      <c r="KKX154" s="27"/>
      <c r="KKY154" s="27"/>
      <c r="KKZ154" s="27"/>
      <c r="KLA154" s="27"/>
      <c r="KLB154" s="27"/>
      <c r="KLC154" s="27"/>
      <c r="KLD154" s="27"/>
      <c r="KLE154" s="27"/>
      <c r="KLF154" s="27"/>
      <c r="KLG154" s="27"/>
      <c r="KLH154" s="27"/>
      <c r="KLI154" s="27"/>
      <c r="KLJ154" s="27"/>
      <c r="KLK154" s="27"/>
      <c r="KLL154" s="27"/>
      <c r="KLM154" s="27"/>
      <c r="KLN154" s="27"/>
      <c r="KLO154" s="27"/>
      <c r="KLP154" s="27"/>
      <c r="KLQ154" s="27"/>
      <c r="KLR154" s="27"/>
      <c r="KLS154" s="27"/>
      <c r="KLT154" s="27"/>
      <c r="KLU154" s="27"/>
      <c r="KLV154" s="27"/>
      <c r="KLW154" s="27"/>
      <c r="KLX154" s="27"/>
      <c r="KLY154" s="27"/>
      <c r="KLZ154" s="27"/>
      <c r="KMA154" s="27"/>
      <c r="KMB154" s="27"/>
      <c r="KMC154" s="27"/>
      <c r="KMD154" s="27"/>
      <c r="KME154" s="27"/>
      <c r="KMF154" s="27"/>
      <c r="KMG154" s="27"/>
      <c r="KMH154" s="27"/>
      <c r="KMI154" s="27"/>
      <c r="KMJ154" s="27"/>
      <c r="KMK154" s="27"/>
      <c r="KML154" s="27"/>
      <c r="KMM154" s="27"/>
      <c r="KMN154" s="27"/>
      <c r="KMO154" s="27"/>
      <c r="KMP154" s="27"/>
      <c r="KMQ154" s="27"/>
      <c r="KMR154" s="27"/>
      <c r="KMS154" s="27"/>
      <c r="KMT154" s="27"/>
      <c r="KMU154" s="27"/>
      <c r="KMV154" s="27"/>
      <c r="KMW154" s="27"/>
      <c r="KMX154" s="27"/>
      <c r="KMY154" s="27"/>
      <c r="KMZ154" s="27"/>
      <c r="KNA154" s="27"/>
      <c r="KNB154" s="27"/>
      <c r="KNC154" s="27"/>
      <c r="KND154" s="27"/>
      <c r="KNE154" s="27"/>
      <c r="KNF154" s="27"/>
      <c r="KNG154" s="27"/>
      <c r="KNH154" s="27"/>
      <c r="KNI154" s="27"/>
      <c r="KNJ154" s="27"/>
      <c r="KNK154" s="27"/>
      <c r="KNL154" s="27"/>
      <c r="KNM154" s="27"/>
      <c r="KNN154" s="27"/>
      <c r="KNO154" s="27"/>
      <c r="KNP154" s="27"/>
      <c r="KNQ154" s="27"/>
      <c r="KNR154" s="27"/>
      <c r="KNS154" s="27"/>
      <c r="KNT154" s="27"/>
      <c r="KNU154" s="27"/>
      <c r="KNV154" s="27"/>
      <c r="KNW154" s="27"/>
      <c r="KNX154" s="27"/>
      <c r="KNY154" s="27"/>
      <c r="KNZ154" s="27"/>
      <c r="KOA154" s="27"/>
      <c r="KOB154" s="27"/>
      <c r="KOC154" s="27"/>
      <c r="KOD154" s="27"/>
      <c r="KOE154" s="27"/>
      <c r="KOF154" s="27"/>
      <c r="KOG154" s="27"/>
      <c r="KOH154" s="27"/>
      <c r="KOI154" s="27"/>
      <c r="KOJ154" s="27"/>
      <c r="KOK154" s="27"/>
      <c r="KOL154" s="27"/>
      <c r="KOM154" s="27"/>
      <c r="KON154" s="27"/>
      <c r="KOO154" s="27"/>
      <c r="KOP154" s="27"/>
      <c r="KOQ154" s="27"/>
      <c r="KOR154" s="27"/>
      <c r="KOS154" s="27"/>
      <c r="KOT154" s="27"/>
      <c r="KOU154" s="27"/>
      <c r="KOV154" s="27"/>
      <c r="KOW154" s="27"/>
      <c r="KOX154" s="27"/>
      <c r="KOY154" s="27"/>
      <c r="KOZ154" s="27"/>
      <c r="KPA154" s="27"/>
      <c r="KPB154" s="27"/>
      <c r="KPC154" s="27"/>
      <c r="KPD154" s="27"/>
      <c r="KPE154" s="27"/>
      <c r="KPF154" s="27"/>
      <c r="KPG154" s="27"/>
      <c r="KPH154" s="27"/>
      <c r="KPI154" s="27"/>
      <c r="KPJ154" s="27"/>
      <c r="KPK154" s="27"/>
      <c r="KPL154" s="27"/>
      <c r="KPM154" s="27"/>
      <c r="KPN154" s="27"/>
      <c r="KPO154" s="27"/>
      <c r="KPP154" s="27"/>
      <c r="KPQ154" s="27"/>
      <c r="KPR154" s="27"/>
      <c r="KPS154" s="27"/>
      <c r="KPT154" s="27"/>
      <c r="KPU154" s="27"/>
      <c r="KPV154" s="27"/>
      <c r="KPW154" s="27"/>
      <c r="KPX154" s="27"/>
      <c r="KPY154" s="27"/>
      <c r="KPZ154" s="27"/>
      <c r="KQA154" s="27"/>
      <c r="KQB154" s="27"/>
      <c r="KQC154" s="27"/>
      <c r="KQD154" s="27"/>
      <c r="KQE154" s="27"/>
      <c r="KQF154" s="27"/>
      <c r="KQG154" s="27"/>
      <c r="KQH154" s="27"/>
      <c r="KQI154" s="27"/>
      <c r="KQJ154" s="27"/>
      <c r="KQK154" s="27"/>
      <c r="KQL154" s="27"/>
      <c r="KQM154" s="27"/>
      <c r="KQN154" s="27"/>
      <c r="KQO154" s="27"/>
      <c r="KQP154" s="27"/>
      <c r="KQQ154" s="27"/>
      <c r="KQR154" s="27"/>
      <c r="KQS154" s="27"/>
      <c r="KQT154" s="27"/>
      <c r="KQU154" s="27"/>
      <c r="KQV154" s="27"/>
      <c r="KQW154" s="27"/>
      <c r="KQX154" s="27"/>
      <c r="KQY154" s="27"/>
      <c r="KQZ154" s="27"/>
      <c r="KRA154" s="27"/>
      <c r="KRB154" s="27"/>
      <c r="KRC154" s="27"/>
      <c r="KRD154" s="27"/>
      <c r="KRE154" s="27"/>
      <c r="KRF154" s="27"/>
      <c r="KRG154" s="27"/>
      <c r="KRH154" s="27"/>
      <c r="KRI154" s="27"/>
      <c r="KRJ154" s="27"/>
      <c r="KRK154" s="27"/>
      <c r="KRL154" s="27"/>
      <c r="KRM154" s="27"/>
      <c r="KRN154" s="27"/>
      <c r="KRO154" s="27"/>
      <c r="KRP154" s="27"/>
      <c r="KRQ154" s="27"/>
      <c r="KRR154" s="27"/>
      <c r="KRS154" s="27"/>
      <c r="KRT154" s="27"/>
      <c r="KRU154" s="27"/>
      <c r="KRV154" s="27"/>
      <c r="KRW154" s="27"/>
      <c r="KRX154" s="27"/>
      <c r="KRY154" s="27"/>
      <c r="KRZ154" s="27"/>
      <c r="KSA154" s="27"/>
      <c r="KSB154" s="27"/>
      <c r="KSC154" s="27"/>
      <c r="KSD154" s="27"/>
      <c r="KSE154" s="27"/>
      <c r="KSF154" s="27"/>
      <c r="KSG154" s="27"/>
      <c r="KSH154" s="27"/>
      <c r="KSI154" s="27"/>
      <c r="KSJ154" s="27"/>
      <c r="KSK154" s="27"/>
      <c r="KSL154" s="27"/>
      <c r="KSM154" s="27"/>
      <c r="KSN154" s="27"/>
      <c r="KSO154" s="27"/>
      <c r="KSP154" s="27"/>
      <c r="KSQ154" s="27"/>
      <c r="KSR154" s="27"/>
      <c r="KSS154" s="27"/>
      <c r="KST154" s="27"/>
      <c r="KSU154" s="27"/>
      <c r="KSV154" s="27"/>
      <c r="KSW154" s="27"/>
      <c r="KSX154" s="27"/>
      <c r="KSY154" s="27"/>
      <c r="KSZ154" s="27"/>
      <c r="KTA154" s="27"/>
      <c r="KTB154" s="27"/>
      <c r="KTC154" s="27"/>
      <c r="KTD154" s="27"/>
      <c r="KTE154" s="27"/>
      <c r="KTF154" s="27"/>
      <c r="KTG154" s="27"/>
      <c r="KTH154" s="27"/>
      <c r="KTI154" s="27"/>
      <c r="KTJ154" s="27"/>
      <c r="KTK154" s="27"/>
      <c r="KTL154" s="27"/>
      <c r="KTM154" s="27"/>
      <c r="KTN154" s="27"/>
      <c r="KTO154" s="27"/>
      <c r="KTP154" s="27"/>
      <c r="KTQ154" s="27"/>
      <c r="KTR154" s="27"/>
      <c r="KTS154" s="27"/>
      <c r="KTT154" s="27"/>
      <c r="KTU154" s="27"/>
      <c r="KTV154" s="27"/>
      <c r="KTW154" s="27"/>
      <c r="KTX154" s="27"/>
      <c r="KTY154" s="27"/>
      <c r="KTZ154" s="27"/>
      <c r="KUA154" s="27"/>
      <c r="KUB154" s="27"/>
      <c r="KUC154" s="27"/>
      <c r="KUD154" s="27"/>
      <c r="KUE154" s="27"/>
      <c r="KUF154" s="27"/>
      <c r="KUG154" s="27"/>
      <c r="KUH154" s="27"/>
      <c r="KUI154" s="27"/>
      <c r="KUJ154" s="27"/>
      <c r="KUK154" s="27"/>
      <c r="KUL154" s="27"/>
      <c r="KUM154" s="27"/>
      <c r="KUN154" s="27"/>
      <c r="KUO154" s="27"/>
      <c r="KUP154" s="27"/>
      <c r="KUQ154" s="27"/>
      <c r="KUR154" s="27"/>
      <c r="KUS154" s="27"/>
      <c r="KUT154" s="27"/>
      <c r="KUU154" s="27"/>
      <c r="KUV154" s="27"/>
      <c r="KUW154" s="27"/>
      <c r="KUX154" s="27"/>
      <c r="KUY154" s="27"/>
      <c r="KUZ154" s="27"/>
      <c r="KVA154" s="27"/>
      <c r="KVB154" s="27"/>
      <c r="KVC154" s="27"/>
      <c r="KVD154" s="27"/>
      <c r="KVE154" s="27"/>
      <c r="KVF154" s="27"/>
      <c r="KVG154" s="27"/>
      <c r="KVH154" s="27"/>
      <c r="KVI154" s="27"/>
      <c r="KVJ154" s="27"/>
      <c r="KVK154" s="27"/>
      <c r="KVL154" s="27"/>
      <c r="KVM154" s="27"/>
      <c r="KVN154" s="27"/>
      <c r="KVO154" s="27"/>
      <c r="KVP154" s="27"/>
      <c r="KVQ154" s="27"/>
      <c r="KVR154" s="27"/>
      <c r="KVS154" s="27"/>
      <c r="KVT154" s="27"/>
      <c r="KVU154" s="27"/>
      <c r="KVV154" s="27"/>
      <c r="KVW154" s="27"/>
      <c r="KVX154" s="27"/>
      <c r="KVY154" s="27"/>
      <c r="KVZ154" s="27"/>
      <c r="KWA154" s="27"/>
      <c r="KWB154" s="27"/>
      <c r="KWC154" s="27"/>
      <c r="KWD154" s="27"/>
      <c r="KWE154" s="27"/>
      <c r="KWF154" s="27"/>
      <c r="KWG154" s="27"/>
      <c r="KWH154" s="27"/>
      <c r="KWI154" s="27"/>
      <c r="KWJ154" s="27"/>
      <c r="KWK154" s="27"/>
      <c r="KWL154" s="27"/>
      <c r="KWM154" s="27"/>
      <c r="KWN154" s="27"/>
      <c r="KWO154" s="27"/>
      <c r="KWP154" s="27"/>
      <c r="KWQ154" s="27"/>
      <c r="KWR154" s="27"/>
      <c r="KWS154" s="27"/>
      <c r="KWT154" s="27"/>
      <c r="KWU154" s="27"/>
      <c r="KWV154" s="27"/>
      <c r="KWW154" s="27"/>
      <c r="KWX154" s="27"/>
      <c r="KWY154" s="27"/>
      <c r="KWZ154" s="27"/>
      <c r="KXA154" s="27"/>
      <c r="KXB154" s="27"/>
      <c r="KXC154" s="27"/>
      <c r="KXD154" s="27"/>
      <c r="KXE154" s="27"/>
      <c r="KXF154" s="27"/>
      <c r="KXG154" s="27"/>
      <c r="KXH154" s="27"/>
      <c r="KXI154" s="27"/>
      <c r="KXJ154" s="27"/>
      <c r="KXK154" s="27"/>
      <c r="KXL154" s="27"/>
      <c r="KXM154" s="27"/>
      <c r="KXN154" s="27"/>
      <c r="KXO154" s="27"/>
      <c r="KXP154" s="27"/>
      <c r="KXQ154" s="27"/>
      <c r="KXR154" s="27"/>
      <c r="KXS154" s="27"/>
      <c r="KXT154" s="27"/>
      <c r="KXU154" s="27"/>
      <c r="KXV154" s="27"/>
      <c r="KXW154" s="27"/>
      <c r="KXX154" s="27"/>
      <c r="KXY154" s="27"/>
      <c r="KXZ154" s="27"/>
      <c r="KYA154" s="27"/>
      <c r="KYB154" s="27"/>
      <c r="KYC154" s="27"/>
      <c r="KYD154" s="27"/>
      <c r="KYE154" s="27"/>
      <c r="KYF154" s="27"/>
    </row>
    <row r="155" spans="1:8092" ht="15" customHeight="1" thickBot="1" x14ac:dyDescent="0.4">
      <c r="A155" s="74"/>
      <c r="B155" s="240"/>
      <c r="C155" s="141" t="s">
        <v>95</v>
      </c>
      <c r="D155" s="162">
        <f>_xlfn.PERCENTOF(D154,C154)</f>
        <v>0</v>
      </c>
      <c r="E155" s="279"/>
      <c r="F155" s="280"/>
      <c r="G155" s="451"/>
      <c r="H155" s="27"/>
      <c r="I155" s="88"/>
      <c r="J155" s="88"/>
      <c r="K155" s="88"/>
    </row>
    <row r="156" spans="1:8092" ht="40.25" customHeight="1" x14ac:dyDescent="0.35">
      <c r="A156" s="109" t="s">
        <v>180</v>
      </c>
      <c r="B156" s="241"/>
      <c r="C156" s="79"/>
      <c r="D156" s="77"/>
      <c r="E156" s="471"/>
      <c r="F156" s="472"/>
      <c r="G156" s="449"/>
      <c r="H156" s="9"/>
      <c r="I156" s="88"/>
      <c r="J156" s="88"/>
      <c r="K156" s="88"/>
    </row>
    <row r="157" spans="1:8092" ht="30.65" customHeight="1" thickBot="1" x14ac:dyDescent="0.4">
      <c r="A157" s="334" t="s">
        <v>205</v>
      </c>
      <c r="B157" s="242" t="s">
        <v>17</v>
      </c>
      <c r="C157" s="55">
        <f>J157</f>
        <v>3</v>
      </c>
      <c r="D157" s="56">
        <f>K157</f>
        <v>0</v>
      </c>
      <c r="E157" s="262"/>
      <c r="F157" s="263"/>
      <c r="G157" s="341" t="s">
        <v>353</v>
      </c>
      <c r="I157" s="306">
        <v>3</v>
      </c>
      <c r="J157" s="302">
        <f>I157</f>
        <v>3</v>
      </c>
      <c r="K157" s="306">
        <f>IF(B157="Yes",J157,0)</f>
        <v>0</v>
      </c>
    </row>
    <row r="158" spans="1:8092" ht="15" customHeight="1" x14ac:dyDescent="0.35">
      <c r="A158" s="19"/>
      <c r="B158" s="245"/>
      <c r="C158" s="137" t="s">
        <v>92</v>
      </c>
      <c r="D158" s="138"/>
      <c r="E158" s="479"/>
      <c r="F158" s="480"/>
      <c r="G158" s="452"/>
      <c r="H158" s="44"/>
      <c r="I158" s="88"/>
      <c r="J158" s="88"/>
      <c r="K158" s="88"/>
    </row>
    <row r="159" spans="1:8092" ht="40.25" customHeight="1" x14ac:dyDescent="0.35">
      <c r="A159" s="191" t="s">
        <v>93</v>
      </c>
      <c r="B159" s="239" t="s">
        <v>94</v>
      </c>
      <c r="C159" s="139">
        <f>SUM(C157:C157)</f>
        <v>3</v>
      </c>
      <c r="D159" s="140">
        <f>SUM(D157:D158)</f>
        <v>0</v>
      </c>
      <c r="E159" s="260"/>
      <c r="F159" s="261"/>
      <c r="G159" s="356"/>
      <c r="H159" s="27"/>
      <c r="I159" s="88"/>
      <c r="J159" s="88"/>
      <c r="K159" s="88"/>
    </row>
    <row r="160" spans="1:8092" ht="15" customHeight="1" thickBot="1" x14ac:dyDescent="0.4">
      <c r="A160" s="72"/>
      <c r="B160" s="240"/>
      <c r="C160" s="141" t="s">
        <v>95</v>
      </c>
      <c r="D160" s="162">
        <f>_xlfn.PERCENTOF(D159,C159)</f>
        <v>0</v>
      </c>
      <c r="E160" s="272"/>
      <c r="F160" s="273"/>
      <c r="G160" s="344"/>
      <c r="I160" s="88"/>
      <c r="J160" s="88"/>
      <c r="K160" s="85"/>
    </row>
    <row r="161" spans="1:8092" ht="40.25" customHeight="1" x14ac:dyDescent="0.35">
      <c r="A161" s="110" t="s">
        <v>182</v>
      </c>
      <c r="B161" s="258"/>
      <c r="C161" s="79"/>
      <c r="D161" s="77"/>
      <c r="E161" s="485"/>
      <c r="F161" s="486"/>
      <c r="G161" s="453"/>
      <c r="H161" s="45"/>
      <c r="I161" s="88"/>
      <c r="J161" s="88"/>
      <c r="K161" s="85"/>
    </row>
    <row r="162" spans="1:8092" ht="26" customHeight="1" x14ac:dyDescent="0.35">
      <c r="A162" s="16" t="s">
        <v>183</v>
      </c>
      <c r="B162" s="259"/>
      <c r="C162" s="51"/>
      <c r="D162" s="52"/>
      <c r="E162" s="290"/>
      <c r="F162" s="259"/>
      <c r="G162" s="450"/>
      <c r="H162" s="43"/>
      <c r="I162" s="95"/>
      <c r="J162" s="95"/>
      <c r="K162" s="88"/>
    </row>
    <row r="163" spans="1:8092" ht="26" customHeight="1" x14ac:dyDescent="0.35">
      <c r="A163" s="208" t="s">
        <v>184</v>
      </c>
      <c r="B163" s="252" t="s">
        <v>185</v>
      </c>
      <c r="C163" s="51"/>
      <c r="D163" s="52"/>
      <c r="E163" s="291"/>
      <c r="F163" s="292"/>
      <c r="G163" s="338"/>
      <c r="H163" s="13"/>
      <c r="I163" s="88"/>
      <c r="J163" s="88"/>
      <c r="K163" s="85"/>
    </row>
    <row r="164" spans="1:8092" ht="26" customHeight="1" thickBot="1" x14ac:dyDescent="0.4">
      <c r="A164" s="182" t="s">
        <v>28</v>
      </c>
      <c r="B164" s="252" t="s">
        <v>186</v>
      </c>
      <c r="C164" s="51"/>
      <c r="D164" s="52"/>
      <c r="E164" s="260"/>
      <c r="F164" s="247"/>
      <c r="G164" s="341"/>
      <c r="I164" s="88"/>
      <c r="J164" s="88"/>
      <c r="K164" s="88"/>
    </row>
    <row r="165" spans="1:8092" ht="40.25" customHeight="1" thickBot="1" x14ac:dyDescent="0.4">
      <c r="A165" s="179" t="s">
        <v>187</v>
      </c>
      <c r="B165" s="82"/>
      <c r="C165" s="62"/>
      <c r="D165" s="63"/>
      <c r="E165" s="483"/>
      <c r="F165" s="483"/>
      <c r="G165" s="454"/>
      <c r="H165" s="45"/>
      <c r="I165" s="88"/>
      <c r="J165" s="88"/>
      <c r="K165" s="88"/>
    </row>
    <row r="166" spans="1:8092" s="29" customFormat="1" ht="25.25" customHeight="1" thickBot="1" x14ac:dyDescent="0.4">
      <c r="A166" s="84"/>
      <c r="B166" s="107" t="s">
        <v>75</v>
      </c>
      <c r="C166" s="64">
        <f>C28</f>
        <v>51</v>
      </c>
      <c r="D166" s="65">
        <f>D28</f>
        <v>0</v>
      </c>
      <c r="E166" s="560">
        <f t="shared" ref="E166:E176" si="14">_xlfn.PERCENTOF(D166,C166)</f>
        <v>0</v>
      </c>
      <c r="F166" s="561"/>
      <c r="G166" s="455" t="s">
        <v>188</v>
      </c>
      <c r="H166" s="12"/>
      <c r="I166" s="88"/>
      <c r="J166" s="88"/>
      <c r="K166" s="88"/>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27"/>
      <c r="LU166" s="27"/>
      <c r="LV166" s="27"/>
      <c r="LW166" s="27"/>
      <c r="LX166" s="27"/>
      <c r="LY166" s="27"/>
      <c r="LZ166" s="27"/>
      <c r="MA166" s="27"/>
      <c r="MB166" s="27"/>
      <c r="MC166" s="27"/>
      <c r="MD166" s="27"/>
      <c r="ME166" s="27"/>
      <c r="MF166" s="27"/>
      <c r="MG166" s="27"/>
      <c r="MH166" s="27"/>
      <c r="MI166" s="27"/>
      <c r="MJ166" s="27"/>
      <c r="MK166" s="27"/>
      <c r="ML166" s="27"/>
      <c r="MM166" s="27"/>
      <c r="MN166" s="27"/>
      <c r="MO166" s="27"/>
      <c r="MP166" s="27"/>
      <c r="MQ166" s="27"/>
      <c r="MR166" s="27"/>
      <c r="MS166" s="27"/>
      <c r="MT166" s="27"/>
      <c r="MU166" s="27"/>
      <c r="MV166" s="27"/>
      <c r="MW166" s="27"/>
      <c r="MX166" s="27"/>
      <c r="MY166" s="27"/>
      <c r="MZ166" s="27"/>
      <c r="NA166" s="27"/>
      <c r="NB166" s="27"/>
      <c r="NC166" s="27"/>
      <c r="ND166" s="27"/>
      <c r="NE166" s="27"/>
      <c r="NF166" s="27"/>
      <c r="NG166" s="27"/>
      <c r="NH166" s="27"/>
      <c r="NI166" s="27"/>
      <c r="NJ166" s="27"/>
      <c r="NK166" s="27"/>
      <c r="NL166" s="27"/>
      <c r="NM166" s="27"/>
      <c r="NN166" s="27"/>
      <c r="NO166" s="27"/>
      <c r="NP166" s="27"/>
      <c r="NQ166" s="27"/>
      <c r="NR166" s="27"/>
      <c r="NS166" s="27"/>
      <c r="NT166" s="27"/>
      <c r="NU166" s="27"/>
      <c r="NV166" s="27"/>
      <c r="NW166" s="27"/>
      <c r="NX166" s="27"/>
      <c r="NY166" s="27"/>
      <c r="NZ166" s="27"/>
      <c r="OA166" s="27"/>
      <c r="OB166" s="27"/>
      <c r="OC166" s="27"/>
      <c r="OD166" s="27"/>
      <c r="OE166" s="27"/>
      <c r="OF166" s="27"/>
      <c r="OG166" s="27"/>
      <c r="OH166" s="27"/>
      <c r="OI166" s="27"/>
      <c r="OJ166" s="27"/>
      <c r="OK166" s="27"/>
      <c r="OL166" s="27"/>
      <c r="OM166" s="27"/>
      <c r="ON166" s="27"/>
      <c r="OO166" s="27"/>
      <c r="OP166" s="27"/>
      <c r="OQ166" s="27"/>
      <c r="OR166" s="27"/>
      <c r="OS166" s="27"/>
      <c r="OT166" s="27"/>
      <c r="OU166" s="27"/>
      <c r="OV166" s="27"/>
      <c r="OW166" s="27"/>
      <c r="OX166" s="27"/>
      <c r="OY166" s="27"/>
      <c r="OZ166" s="27"/>
      <c r="PA166" s="27"/>
      <c r="PB166" s="27"/>
      <c r="PC166" s="27"/>
      <c r="PD166" s="27"/>
      <c r="PE166" s="27"/>
      <c r="PF166" s="27"/>
      <c r="PG166" s="27"/>
      <c r="PH166" s="27"/>
      <c r="PI166" s="27"/>
      <c r="PJ166" s="27"/>
      <c r="PK166" s="27"/>
      <c r="PL166" s="27"/>
      <c r="PM166" s="27"/>
      <c r="PN166" s="27"/>
      <c r="PO166" s="27"/>
      <c r="PP166" s="27"/>
      <c r="PQ166" s="27"/>
      <c r="PR166" s="27"/>
      <c r="PS166" s="27"/>
      <c r="PT166" s="27"/>
      <c r="PU166" s="27"/>
      <c r="PV166" s="27"/>
      <c r="PW166" s="27"/>
      <c r="PX166" s="27"/>
      <c r="PY166" s="27"/>
      <c r="PZ166" s="27"/>
      <c r="QA166" s="27"/>
      <c r="QB166" s="27"/>
      <c r="QC166" s="27"/>
      <c r="QD166" s="27"/>
      <c r="QE166" s="27"/>
      <c r="QF166" s="27"/>
      <c r="QG166" s="27"/>
      <c r="QH166" s="27"/>
      <c r="QI166" s="27"/>
      <c r="QJ166" s="27"/>
      <c r="QK166" s="27"/>
      <c r="QL166" s="27"/>
      <c r="QM166" s="27"/>
      <c r="QN166" s="27"/>
      <c r="QO166" s="27"/>
      <c r="QP166" s="27"/>
      <c r="QQ166" s="27"/>
      <c r="QR166" s="27"/>
      <c r="QS166" s="27"/>
      <c r="QT166" s="27"/>
      <c r="QU166" s="27"/>
      <c r="QV166" s="27"/>
      <c r="QW166" s="27"/>
      <c r="QX166" s="27"/>
      <c r="QY166" s="27"/>
      <c r="QZ166" s="27"/>
      <c r="RA166" s="27"/>
      <c r="RB166" s="27"/>
      <c r="RC166" s="27"/>
      <c r="RD166" s="27"/>
      <c r="RE166" s="27"/>
      <c r="RF166" s="27"/>
      <c r="RG166" s="27"/>
      <c r="RH166" s="27"/>
      <c r="RI166" s="27"/>
      <c r="RJ166" s="27"/>
      <c r="RK166" s="27"/>
      <c r="RL166" s="27"/>
      <c r="RM166" s="27"/>
      <c r="RN166" s="27"/>
      <c r="RO166" s="27"/>
      <c r="RP166" s="27"/>
      <c r="RQ166" s="27"/>
      <c r="RR166" s="27"/>
      <c r="RS166" s="27"/>
      <c r="RT166" s="27"/>
      <c r="RU166" s="27"/>
      <c r="RV166" s="27"/>
      <c r="RW166" s="27"/>
      <c r="RX166" s="27"/>
      <c r="RY166" s="27"/>
      <c r="RZ166" s="27"/>
      <c r="SA166" s="27"/>
      <c r="SB166" s="27"/>
      <c r="SC166" s="27"/>
      <c r="SD166" s="27"/>
      <c r="SE166" s="27"/>
      <c r="SF166" s="27"/>
      <c r="SG166" s="27"/>
      <c r="SH166" s="27"/>
      <c r="SI166" s="27"/>
      <c r="SJ166" s="27"/>
      <c r="SK166" s="27"/>
      <c r="SL166" s="27"/>
      <c r="SM166" s="27"/>
      <c r="SN166" s="27"/>
      <c r="SO166" s="27"/>
      <c r="SP166" s="27"/>
      <c r="SQ166" s="27"/>
      <c r="SR166" s="27"/>
      <c r="SS166" s="27"/>
      <c r="ST166" s="27"/>
      <c r="SU166" s="27"/>
      <c r="SV166" s="27"/>
      <c r="SW166" s="27"/>
      <c r="SX166" s="27"/>
      <c r="SY166" s="27"/>
      <c r="SZ166" s="27"/>
      <c r="TA166" s="27"/>
      <c r="TB166" s="27"/>
      <c r="TC166" s="27"/>
      <c r="TD166" s="27"/>
      <c r="TE166" s="27"/>
      <c r="TF166" s="27"/>
      <c r="TG166" s="27"/>
      <c r="TH166" s="27"/>
      <c r="TI166" s="27"/>
      <c r="TJ166" s="27"/>
      <c r="TK166" s="27"/>
      <c r="TL166" s="27"/>
      <c r="TM166" s="27"/>
      <c r="TN166" s="27"/>
      <c r="TO166" s="27"/>
      <c r="TP166" s="27"/>
      <c r="TQ166" s="27"/>
      <c r="TR166" s="27"/>
      <c r="TS166" s="27"/>
      <c r="TT166" s="27"/>
      <c r="TU166" s="27"/>
      <c r="TV166" s="27"/>
      <c r="TW166" s="27"/>
      <c r="TX166" s="27"/>
      <c r="TY166" s="27"/>
      <c r="TZ166" s="27"/>
      <c r="UA166" s="27"/>
      <c r="UB166" s="27"/>
      <c r="UC166" s="27"/>
      <c r="UD166" s="27"/>
      <c r="UE166" s="27"/>
      <c r="UF166" s="27"/>
      <c r="UG166" s="27"/>
      <c r="UH166" s="27"/>
      <c r="UI166" s="27"/>
      <c r="UJ166" s="27"/>
      <c r="UK166" s="27"/>
      <c r="UL166" s="27"/>
      <c r="UM166" s="27"/>
      <c r="UN166" s="27"/>
      <c r="UO166" s="27"/>
      <c r="UP166" s="27"/>
      <c r="UQ166" s="27"/>
      <c r="UR166" s="27"/>
      <c r="US166" s="27"/>
      <c r="UT166" s="27"/>
      <c r="UU166" s="27"/>
      <c r="UV166" s="27"/>
      <c r="UW166" s="27"/>
      <c r="UX166" s="27"/>
      <c r="UY166" s="27"/>
      <c r="UZ166" s="27"/>
      <c r="VA166" s="27"/>
      <c r="VB166" s="27"/>
      <c r="VC166" s="27"/>
      <c r="VD166" s="27"/>
      <c r="VE166" s="27"/>
      <c r="VF166" s="27"/>
      <c r="VG166" s="27"/>
      <c r="VH166" s="27"/>
      <c r="VI166" s="27"/>
      <c r="VJ166" s="27"/>
      <c r="VK166" s="27"/>
      <c r="VL166" s="27"/>
      <c r="VM166" s="27"/>
      <c r="VN166" s="27"/>
      <c r="VO166" s="27"/>
      <c r="VP166" s="27"/>
      <c r="VQ166" s="27"/>
      <c r="VR166" s="27"/>
      <c r="VS166" s="27"/>
      <c r="VT166" s="27"/>
      <c r="VU166" s="27"/>
      <c r="VV166" s="27"/>
      <c r="VW166" s="27"/>
      <c r="VX166" s="27"/>
      <c r="VY166" s="27"/>
      <c r="VZ166" s="27"/>
      <c r="WA166" s="27"/>
      <c r="WB166" s="27"/>
      <c r="WC166" s="27"/>
      <c r="WD166" s="27"/>
      <c r="WE166" s="27"/>
      <c r="WF166" s="27"/>
      <c r="WG166" s="27"/>
      <c r="WH166" s="27"/>
      <c r="WI166" s="27"/>
      <c r="WJ166" s="27"/>
      <c r="WK166" s="27"/>
      <c r="WL166" s="27"/>
      <c r="WM166" s="27"/>
      <c r="WN166" s="27"/>
      <c r="WO166" s="27"/>
      <c r="WP166" s="27"/>
      <c r="WQ166" s="27"/>
      <c r="WR166" s="27"/>
      <c r="WS166" s="27"/>
      <c r="WT166" s="27"/>
      <c r="WU166" s="27"/>
      <c r="WV166" s="27"/>
      <c r="WW166" s="27"/>
      <c r="WX166" s="27"/>
      <c r="WY166" s="27"/>
      <c r="WZ166" s="27"/>
      <c r="XA166" s="27"/>
      <c r="XB166" s="27"/>
      <c r="XC166" s="27"/>
      <c r="XD166" s="27"/>
      <c r="XE166" s="27"/>
      <c r="XF166" s="27"/>
      <c r="XG166" s="27"/>
      <c r="XH166" s="27"/>
      <c r="XI166" s="27"/>
      <c r="XJ166" s="27"/>
      <c r="XK166" s="27"/>
      <c r="XL166" s="27"/>
      <c r="XM166" s="27"/>
      <c r="XN166" s="27"/>
      <c r="XO166" s="27"/>
      <c r="XP166" s="27"/>
      <c r="XQ166" s="27"/>
      <c r="XR166" s="27"/>
      <c r="XS166" s="27"/>
      <c r="XT166" s="27"/>
      <c r="XU166" s="27"/>
      <c r="XV166" s="27"/>
      <c r="XW166" s="27"/>
      <c r="XX166" s="27"/>
      <c r="XY166" s="27"/>
      <c r="XZ166" s="27"/>
      <c r="YA166" s="27"/>
      <c r="YB166" s="27"/>
      <c r="YC166" s="27"/>
      <c r="YD166" s="27"/>
      <c r="YE166" s="27"/>
      <c r="YF166" s="27"/>
      <c r="YG166" s="27"/>
      <c r="YH166" s="27"/>
      <c r="YI166" s="27"/>
      <c r="YJ166" s="27"/>
      <c r="YK166" s="27"/>
      <c r="YL166" s="27"/>
      <c r="YM166" s="27"/>
      <c r="YN166" s="27"/>
      <c r="YO166" s="27"/>
      <c r="YP166" s="27"/>
      <c r="YQ166" s="27"/>
      <c r="YR166" s="27"/>
      <c r="YS166" s="27"/>
      <c r="YT166" s="27"/>
      <c r="YU166" s="27"/>
      <c r="YV166" s="27"/>
      <c r="YW166" s="27"/>
      <c r="YX166" s="27"/>
      <c r="YY166" s="27"/>
      <c r="YZ166" s="27"/>
      <c r="ZA166" s="27"/>
      <c r="ZB166" s="27"/>
      <c r="ZC166" s="27"/>
      <c r="ZD166" s="27"/>
      <c r="ZE166" s="27"/>
      <c r="ZF166" s="27"/>
      <c r="ZG166" s="27"/>
      <c r="ZH166" s="27"/>
      <c r="ZI166" s="27"/>
      <c r="ZJ166" s="27"/>
      <c r="ZK166" s="27"/>
      <c r="ZL166" s="27"/>
      <c r="ZM166" s="27"/>
      <c r="ZN166" s="27"/>
      <c r="ZO166" s="27"/>
      <c r="ZP166" s="27"/>
      <c r="ZQ166" s="27"/>
      <c r="ZR166" s="27"/>
      <c r="ZS166" s="27"/>
      <c r="ZT166" s="27"/>
      <c r="ZU166" s="27"/>
      <c r="ZV166" s="27"/>
      <c r="ZW166" s="27"/>
      <c r="ZX166" s="27"/>
      <c r="ZY166" s="27"/>
      <c r="ZZ166" s="27"/>
      <c r="AAA166" s="27"/>
      <c r="AAB166" s="27"/>
      <c r="AAC166" s="27"/>
      <c r="AAD166" s="27"/>
      <c r="AAE166" s="27"/>
      <c r="AAF166" s="27"/>
      <c r="AAG166" s="27"/>
      <c r="AAH166" s="27"/>
      <c r="AAI166" s="27"/>
      <c r="AAJ166" s="27"/>
      <c r="AAK166" s="27"/>
      <c r="AAL166" s="27"/>
      <c r="AAM166" s="27"/>
      <c r="AAN166" s="27"/>
      <c r="AAO166" s="27"/>
      <c r="AAP166" s="27"/>
      <c r="AAQ166" s="27"/>
      <c r="AAR166" s="27"/>
      <c r="AAS166" s="27"/>
      <c r="AAT166" s="27"/>
      <c r="AAU166" s="27"/>
      <c r="AAV166" s="27"/>
      <c r="AAW166" s="27"/>
      <c r="AAX166" s="27"/>
      <c r="AAY166" s="27"/>
      <c r="AAZ166" s="27"/>
      <c r="ABA166" s="27"/>
      <c r="ABB166" s="27"/>
      <c r="ABC166" s="27"/>
      <c r="ABD166" s="27"/>
      <c r="ABE166" s="27"/>
      <c r="ABF166" s="27"/>
      <c r="ABG166" s="27"/>
      <c r="ABH166" s="27"/>
      <c r="ABI166" s="27"/>
      <c r="ABJ166" s="27"/>
      <c r="ABK166" s="27"/>
      <c r="ABL166" s="27"/>
      <c r="ABM166" s="27"/>
      <c r="ABN166" s="27"/>
      <c r="ABO166" s="27"/>
      <c r="ABP166" s="27"/>
      <c r="ABQ166" s="27"/>
      <c r="ABR166" s="27"/>
      <c r="ABS166" s="27"/>
      <c r="ABT166" s="27"/>
      <c r="ABU166" s="27"/>
      <c r="ABV166" s="27"/>
      <c r="ABW166" s="27"/>
      <c r="ABX166" s="27"/>
      <c r="ABY166" s="27"/>
      <c r="ABZ166" s="27"/>
      <c r="ACA166" s="27"/>
      <c r="ACB166" s="27"/>
      <c r="ACC166" s="27"/>
      <c r="ACD166" s="27"/>
      <c r="ACE166" s="27"/>
      <c r="ACF166" s="27"/>
      <c r="ACG166" s="27"/>
      <c r="ACH166" s="27"/>
      <c r="ACI166" s="27"/>
      <c r="ACJ166" s="27"/>
      <c r="ACK166" s="27"/>
      <c r="ACL166" s="27"/>
      <c r="ACM166" s="27"/>
      <c r="ACN166" s="27"/>
      <c r="ACO166" s="27"/>
      <c r="ACP166" s="27"/>
      <c r="ACQ166" s="27"/>
      <c r="ACR166" s="27"/>
      <c r="ACS166" s="27"/>
      <c r="ACT166" s="27"/>
      <c r="ACU166" s="27"/>
      <c r="ACV166" s="27"/>
      <c r="ACW166" s="27"/>
      <c r="ACX166" s="27"/>
      <c r="ACY166" s="27"/>
      <c r="ACZ166" s="27"/>
      <c r="ADA166" s="27"/>
      <c r="ADB166" s="27"/>
      <c r="ADC166" s="27"/>
      <c r="ADD166" s="27"/>
      <c r="ADE166" s="27"/>
      <c r="ADF166" s="27"/>
      <c r="ADG166" s="27"/>
      <c r="ADH166" s="27"/>
      <c r="ADI166" s="27"/>
      <c r="ADJ166" s="27"/>
      <c r="ADK166" s="27"/>
      <c r="ADL166" s="27"/>
      <c r="ADM166" s="27"/>
      <c r="ADN166" s="27"/>
      <c r="ADO166" s="27"/>
      <c r="ADP166" s="27"/>
      <c r="ADQ166" s="27"/>
      <c r="ADR166" s="27"/>
      <c r="ADS166" s="27"/>
      <c r="ADT166" s="27"/>
      <c r="ADU166" s="27"/>
      <c r="ADV166" s="27"/>
      <c r="ADW166" s="27"/>
      <c r="ADX166" s="27"/>
      <c r="ADY166" s="27"/>
      <c r="ADZ166" s="27"/>
      <c r="AEA166" s="27"/>
      <c r="AEB166" s="27"/>
      <c r="AEC166" s="27"/>
      <c r="AED166" s="27"/>
      <c r="AEE166" s="27"/>
      <c r="AEF166" s="27"/>
      <c r="AEG166" s="27"/>
      <c r="AEH166" s="27"/>
      <c r="AEI166" s="27"/>
      <c r="AEJ166" s="27"/>
      <c r="AEK166" s="27"/>
      <c r="AEL166" s="27"/>
      <c r="AEM166" s="27"/>
      <c r="AEN166" s="27"/>
      <c r="AEO166" s="27"/>
      <c r="AEP166" s="27"/>
      <c r="AEQ166" s="27"/>
      <c r="AER166" s="27"/>
      <c r="AES166" s="27"/>
      <c r="AET166" s="27"/>
      <c r="AEU166" s="27"/>
      <c r="AEV166" s="27"/>
      <c r="AEW166" s="27"/>
      <c r="AEX166" s="27"/>
      <c r="AEY166" s="27"/>
      <c r="AEZ166" s="27"/>
      <c r="AFA166" s="27"/>
      <c r="AFB166" s="27"/>
      <c r="AFC166" s="27"/>
      <c r="AFD166" s="27"/>
      <c r="AFE166" s="27"/>
      <c r="AFF166" s="27"/>
      <c r="AFG166" s="27"/>
      <c r="AFH166" s="27"/>
      <c r="AFI166" s="27"/>
      <c r="AFJ166" s="27"/>
      <c r="AFK166" s="27"/>
      <c r="AFL166" s="27"/>
      <c r="AFM166" s="27"/>
      <c r="AFN166" s="27"/>
      <c r="AFO166" s="27"/>
      <c r="AFP166" s="27"/>
      <c r="AFQ166" s="27"/>
      <c r="AFR166" s="27"/>
      <c r="AFS166" s="27"/>
      <c r="AFT166" s="27"/>
      <c r="AFU166" s="27"/>
      <c r="AFV166" s="27"/>
      <c r="AFW166" s="27"/>
      <c r="AFX166" s="27"/>
      <c r="AFY166" s="27"/>
      <c r="AFZ166" s="27"/>
      <c r="AGA166" s="27"/>
      <c r="AGB166" s="27"/>
      <c r="AGC166" s="27"/>
      <c r="AGD166" s="27"/>
      <c r="AGE166" s="27"/>
      <c r="AGF166" s="27"/>
      <c r="AGG166" s="27"/>
      <c r="AGH166" s="27"/>
      <c r="AGI166" s="27"/>
      <c r="AGJ166" s="27"/>
      <c r="AGK166" s="27"/>
      <c r="AGL166" s="27"/>
      <c r="AGM166" s="27"/>
      <c r="AGN166" s="27"/>
      <c r="AGO166" s="27"/>
      <c r="AGP166" s="27"/>
      <c r="AGQ166" s="27"/>
      <c r="AGR166" s="27"/>
      <c r="AGS166" s="27"/>
      <c r="AGT166" s="27"/>
      <c r="AGU166" s="27"/>
      <c r="AGV166" s="27"/>
      <c r="AGW166" s="27"/>
      <c r="AGX166" s="27"/>
      <c r="AGY166" s="27"/>
      <c r="AGZ166" s="27"/>
      <c r="AHA166" s="27"/>
      <c r="AHB166" s="27"/>
      <c r="AHC166" s="27"/>
      <c r="AHD166" s="27"/>
      <c r="AHE166" s="27"/>
      <c r="AHF166" s="27"/>
      <c r="AHG166" s="27"/>
      <c r="AHH166" s="27"/>
      <c r="AHI166" s="27"/>
      <c r="AHJ166" s="27"/>
      <c r="AHK166" s="27"/>
      <c r="AHL166" s="27"/>
      <c r="AHM166" s="27"/>
      <c r="AHN166" s="27"/>
      <c r="AHO166" s="27"/>
      <c r="AHP166" s="27"/>
      <c r="AHQ166" s="27"/>
      <c r="AHR166" s="27"/>
      <c r="AHS166" s="27"/>
      <c r="AHT166" s="27"/>
      <c r="AHU166" s="27"/>
      <c r="AHV166" s="27"/>
      <c r="AHW166" s="27"/>
      <c r="AHX166" s="27"/>
      <c r="AHY166" s="27"/>
      <c r="AHZ166" s="27"/>
      <c r="AIA166" s="27"/>
      <c r="AIB166" s="27"/>
      <c r="AIC166" s="27"/>
      <c r="AID166" s="27"/>
      <c r="AIE166" s="27"/>
      <c r="AIF166" s="27"/>
      <c r="AIG166" s="27"/>
      <c r="AIH166" s="27"/>
      <c r="AII166" s="27"/>
      <c r="AIJ166" s="27"/>
      <c r="AIK166" s="27"/>
      <c r="AIL166" s="27"/>
      <c r="AIM166" s="27"/>
      <c r="AIN166" s="27"/>
      <c r="AIO166" s="27"/>
      <c r="AIP166" s="27"/>
      <c r="AIQ166" s="27"/>
      <c r="AIR166" s="27"/>
      <c r="AIS166" s="27"/>
      <c r="AIT166" s="27"/>
      <c r="AIU166" s="27"/>
      <c r="AIV166" s="27"/>
      <c r="AIW166" s="27"/>
      <c r="AIX166" s="27"/>
      <c r="AIY166" s="27"/>
      <c r="AIZ166" s="27"/>
      <c r="AJA166" s="27"/>
      <c r="AJB166" s="27"/>
      <c r="AJC166" s="27"/>
      <c r="AJD166" s="27"/>
      <c r="AJE166" s="27"/>
      <c r="AJF166" s="27"/>
      <c r="AJG166" s="27"/>
      <c r="AJH166" s="27"/>
      <c r="AJI166" s="27"/>
      <c r="AJJ166" s="27"/>
      <c r="AJK166" s="27"/>
      <c r="AJL166" s="27"/>
      <c r="AJM166" s="27"/>
      <c r="AJN166" s="27"/>
      <c r="AJO166" s="27"/>
      <c r="AJP166" s="27"/>
      <c r="AJQ166" s="27"/>
      <c r="AJR166" s="27"/>
      <c r="AJS166" s="27"/>
      <c r="AJT166" s="27"/>
      <c r="AJU166" s="27"/>
      <c r="AJV166" s="27"/>
      <c r="AJW166" s="27"/>
      <c r="AJX166" s="27"/>
      <c r="AJY166" s="27"/>
      <c r="AJZ166" s="27"/>
      <c r="AKA166" s="27"/>
      <c r="AKB166" s="27"/>
      <c r="AKC166" s="27"/>
      <c r="AKD166" s="27"/>
      <c r="AKE166" s="27"/>
      <c r="AKF166" s="27"/>
      <c r="AKG166" s="27"/>
      <c r="AKH166" s="27"/>
      <c r="AKI166" s="27"/>
      <c r="AKJ166" s="27"/>
      <c r="AKK166" s="27"/>
      <c r="AKL166" s="27"/>
      <c r="AKM166" s="27"/>
      <c r="AKN166" s="27"/>
      <c r="AKO166" s="27"/>
      <c r="AKP166" s="27"/>
      <c r="AKQ166" s="27"/>
      <c r="AKR166" s="27"/>
      <c r="AKS166" s="27"/>
      <c r="AKT166" s="27"/>
      <c r="AKU166" s="27"/>
      <c r="AKV166" s="27"/>
      <c r="AKW166" s="27"/>
      <c r="AKX166" s="27"/>
      <c r="AKY166" s="27"/>
      <c r="AKZ166" s="27"/>
      <c r="ALA166" s="27"/>
      <c r="ALB166" s="27"/>
      <c r="ALC166" s="27"/>
      <c r="ALD166" s="27"/>
      <c r="ALE166" s="27"/>
      <c r="ALF166" s="27"/>
      <c r="ALG166" s="27"/>
      <c r="ALH166" s="27"/>
      <c r="ALI166" s="27"/>
      <c r="ALJ166" s="27"/>
      <c r="ALK166" s="27"/>
      <c r="ALL166" s="27"/>
      <c r="ALM166" s="27"/>
      <c r="ALN166" s="27"/>
      <c r="ALO166" s="27"/>
      <c r="ALP166" s="27"/>
      <c r="ALQ166" s="27"/>
      <c r="ALR166" s="27"/>
      <c r="ALS166" s="27"/>
      <c r="ALT166" s="27"/>
      <c r="ALU166" s="27"/>
      <c r="ALV166" s="27"/>
      <c r="ALW166" s="27"/>
      <c r="ALX166" s="27"/>
      <c r="ALY166" s="27"/>
      <c r="ALZ166" s="27"/>
      <c r="AMA166" s="27"/>
      <c r="AMB166" s="27"/>
      <c r="AMC166" s="27"/>
      <c r="AMD166" s="27"/>
      <c r="AME166" s="27"/>
      <c r="AMF166" s="27"/>
      <c r="AMG166" s="27"/>
      <c r="AMH166" s="27"/>
      <c r="AMI166" s="27"/>
      <c r="AMJ166" s="27"/>
      <c r="AMK166" s="27"/>
      <c r="AML166" s="27"/>
      <c r="AMM166" s="27"/>
      <c r="AMN166" s="27"/>
      <c r="AMO166" s="27"/>
      <c r="AMP166" s="27"/>
      <c r="AMQ166" s="27"/>
      <c r="AMR166" s="27"/>
      <c r="AMS166" s="27"/>
      <c r="AMT166" s="27"/>
      <c r="AMU166" s="27"/>
      <c r="AMV166" s="27"/>
      <c r="AMW166" s="27"/>
      <c r="AMX166" s="27"/>
      <c r="AMY166" s="27"/>
      <c r="AMZ166" s="27"/>
      <c r="ANA166" s="27"/>
      <c r="ANB166" s="27"/>
      <c r="ANC166" s="27"/>
      <c r="AND166" s="27"/>
      <c r="ANE166" s="27"/>
      <c r="ANF166" s="27"/>
      <c r="ANG166" s="27"/>
      <c r="ANH166" s="27"/>
      <c r="ANI166" s="27"/>
      <c r="ANJ166" s="27"/>
      <c r="ANK166" s="27"/>
      <c r="ANL166" s="27"/>
      <c r="ANM166" s="27"/>
      <c r="ANN166" s="27"/>
      <c r="ANO166" s="27"/>
      <c r="ANP166" s="27"/>
      <c r="ANQ166" s="27"/>
      <c r="ANR166" s="27"/>
      <c r="ANS166" s="27"/>
      <c r="ANT166" s="27"/>
      <c r="ANU166" s="27"/>
      <c r="ANV166" s="27"/>
      <c r="ANW166" s="27"/>
      <c r="ANX166" s="27"/>
      <c r="ANY166" s="27"/>
      <c r="ANZ166" s="27"/>
      <c r="AOA166" s="27"/>
      <c r="AOB166" s="27"/>
      <c r="AOC166" s="27"/>
      <c r="AOD166" s="27"/>
      <c r="AOE166" s="27"/>
      <c r="AOF166" s="27"/>
      <c r="AOG166" s="27"/>
      <c r="AOH166" s="27"/>
      <c r="AOI166" s="27"/>
      <c r="AOJ166" s="27"/>
      <c r="AOK166" s="27"/>
      <c r="AOL166" s="27"/>
      <c r="AOM166" s="27"/>
      <c r="AON166" s="27"/>
      <c r="AOO166" s="27"/>
      <c r="AOP166" s="27"/>
      <c r="AOQ166" s="27"/>
      <c r="AOR166" s="27"/>
      <c r="AOS166" s="27"/>
      <c r="AOT166" s="27"/>
      <c r="AOU166" s="27"/>
      <c r="AOV166" s="27"/>
      <c r="AOW166" s="27"/>
      <c r="AOX166" s="27"/>
      <c r="AOY166" s="27"/>
      <c r="AOZ166" s="27"/>
      <c r="APA166" s="27"/>
      <c r="APB166" s="27"/>
      <c r="APC166" s="27"/>
      <c r="APD166" s="27"/>
      <c r="APE166" s="27"/>
      <c r="APF166" s="27"/>
      <c r="APG166" s="27"/>
      <c r="APH166" s="27"/>
      <c r="API166" s="27"/>
      <c r="APJ166" s="27"/>
      <c r="APK166" s="27"/>
      <c r="APL166" s="27"/>
      <c r="APM166" s="27"/>
      <c r="APN166" s="27"/>
      <c r="APO166" s="27"/>
      <c r="APP166" s="27"/>
      <c r="APQ166" s="27"/>
      <c r="APR166" s="27"/>
      <c r="APS166" s="27"/>
      <c r="APT166" s="27"/>
      <c r="APU166" s="27"/>
      <c r="APV166" s="27"/>
      <c r="APW166" s="27"/>
      <c r="APX166" s="27"/>
      <c r="APY166" s="27"/>
      <c r="APZ166" s="27"/>
      <c r="AQA166" s="27"/>
      <c r="AQB166" s="27"/>
      <c r="AQC166" s="27"/>
      <c r="AQD166" s="27"/>
      <c r="AQE166" s="27"/>
      <c r="AQF166" s="27"/>
      <c r="AQG166" s="27"/>
      <c r="AQH166" s="27"/>
      <c r="AQI166" s="27"/>
      <c r="AQJ166" s="27"/>
      <c r="AQK166" s="27"/>
      <c r="AQL166" s="27"/>
      <c r="AQM166" s="27"/>
      <c r="AQN166" s="27"/>
      <c r="AQO166" s="27"/>
      <c r="AQP166" s="27"/>
      <c r="AQQ166" s="27"/>
      <c r="AQR166" s="27"/>
      <c r="AQS166" s="27"/>
      <c r="AQT166" s="27"/>
      <c r="AQU166" s="27"/>
      <c r="AQV166" s="27"/>
      <c r="AQW166" s="27"/>
      <c r="AQX166" s="27"/>
      <c r="AQY166" s="27"/>
      <c r="AQZ166" s="27"/>
      <c r="ARA166" s="27"/>
      <c r="ARB166" s="27"/>
      <c r="ARC166" s="27"/>
      <c r="ARD166" s="27"/>
      <c r="ARE166" s="27"/>
      <c r="ARF166" s="27"/>
      <c r="ARG166" s="27"/>
      <c r="ARH166" s="27"/>
      <c r="ARI166" s="27"/>
      <c r="ARJ166" s="27"/>
      <c r="ARK166" s="27"/>
      <c r="ARL166" s="27"/>
      <c r="ARM166" s="27"/>
      <c r="ARN166" s="27"/>
      <c r="ARO166" s="27"/>
      <c r="ARP166" s="27"/>
      <c r="ARQ166" s="27"/>
      <c r="ARR166" s="27"/>
      <c r="ARS166" s="27"/>
      <c r="ART166" s="27"/>
      <c r="ARU166" s="27"/>
      <c r="ARV166" s="27"/>
      <c r="ARW166" s="27"/>
      <c r="ARX166" s="27"/>
      <c r="ARY166" s="27"/>
      <c r="ARZ166" s="27"/>
      <c r="ASA166" s="27"/>
      <c r="ASB166" s="27"/>
      <c r="ASC166" s="27"/>
      <c r="ASD166" s="27"/>
      <c r="ASE166" s="27"/>
      <c r="ASF166" s="27"/>
      <c r="ASG166" s="27"/>
      <c r="ASH166" s="27"/>
      <c r="ASI166" s="27"/>
      <c r="ASJ166" s="27"/>
      <c r="ASK166" s="27"/>
      <c r="ASL166" s="27"/>
      <c r="ASM166" s="27"/>
      <c r="ASN166" s="27"/>
      <c r="ASO166" s="27"/>
      <c r="ASP166" s="27"/>
      <c r="ASQ166" s="27"/>
      <c r="ASR166" s="27"/>
      <c r="ASS166" s="27"/>
      <c r="AST166" s="27"/>
      <c r="ASU166" s="27"/>
      <c r="ASV166" s="27"/>
      <c r="ASW166" s="27"/>
      <c r="ASX166" s="27"/>
      <c r="ASY166" s="27"/>
      <c r="ASZ166" s="27"/>
      <c r="ATA166" s="27"/>
      <c r="ATB166" s="27"/>
      <c r="ATC166" s="27"/>
      <c r="ATD166" s="27"/>
      <c r="ATE166" s="27"/>
      <c r="ATF166" s="27"/>
      <c r="ATG166" s="27"/>
      <c r="ATH166" s="27"/>
      <c r="ATI166" s="27"/>
      <c r="ATJ166" s="27"/>
      <c r="ATK166" s="27"/>
      <c r="ATL166" s="27"/>
      <c r="ATM166" s="27"/>
      <c r="ATN166" s="27"/>
      <c r="ATO166" s="27"/>
      <c r="ATP166" s="27"/>
      <c r="ATQ166" s="27"/>
      <c r="ATR166" s="27"/>
      <c r="ATS166" s="27"/>
      <c r="ATT166" s="27"/>
      <c r="ATU166" s="27"/>
      <c r="ATV166" s="27"/>
      <c r="ATW166" s="27"/>
      <c r="ATX166" s="27"/>
      <c r="ATY166" s="27"/>
      <c r="ATZ166" s="27"/>
      <c r="AUA166" s="27"/>
      <c r="AUB166" s="27"/>
      <c r="AUC166" s="27"/>
      <c r="AUD166" s="27"/>
      <c r="AUE166" s="27"/>
      <c r="AUF166" s="27"/>
      <c r="AUG166" s="27"/>
      <c r="AUH166" s="27"/>
      <c r="AUI166" s="27"/>
      <c r="AUJ166" s="27"/>
      <c r="AUK166" s="27"/>
      <c r="AUL166" s="27"/>
      <c r="AUM166" s="27"/>
      <c r="AUN166" s="27"/>
      <c r="AUO166" s="27"/>
      <c r="AUP166" s="27"/>
      <c r="AUQ166" s="27"/>
      <c r="AUR166" s="27"/>
      <c r="AUS166" s="27"/>
      <c r="AUT166" s="27"/>
      <c r="AUU166" s="27"/>
      <c r="AUV166" s="27"/>
      <c r="AUW166" s="27"/>
      <c r="AUX166" s="27"/>
      <c r="AUY166" s="27"/>
      <c r="AUZ166" s="27"/>
      <c r="AVA166" s="27"/>
      <c r="AVB166" s="27"/>
      <c r="AVC166" s="27"/>
      <c r="AVD166" s="27"/>
      <c r="AVE166" s="27"/>
      <c r="AVF166" s="27"/>
      <c r="AVG166" s="27"/>
      <c r="AVH166" s="27"/>
      <c r="AVI166" s="27"/>
      <c r="AVJ166" s="27"/>
      <c r="AVK166" s="27"/>
      <c r="AVL166" s="27"/>
      <c r="AVM166" s="27"/>
      <c r="AVN166" s="27"/>
      <c r="AVO166" s="27"/>
      <c r="AVP166" s="27"/>
      <c r="AVQ166" s="27"/>
      <c r="AVR166" s="27"/>
      <c r="AVS166" s="27"/>
      <c r="AVT166" s="27"/>
      <c r="AVU166" s="27"/>
      <c r="AVV166" s="27"/>
      <c r="AVW166" s="27"/>
      <c r="AVX166" s="27"/>
      <c r="AVY166" s="27"/>
      <c r="AVZ166" s="27"/>
      <c r="AWA166" s="27"/>
      <c r="AWB166" s="27"/>
      <c r="AWC166" s="27"/>
      <c r="AWD166" s="27"/>
      <c r="AWE166" s="27"/>
      <c r="AWF166" s="27"/>
      <c r="AWG166" s="27"/>
      <c r="AWH166" s="27"/>
      <c r="AWI166" s="27"/>
      <c r="AWJ166" s="27"/>
      <c r="AWK166" s="27"/>
      <c r="AWL166" s="27"/>
      <c r="AWM166" s="27"/>
      <c r="AWN166" s="27"/>
      <c r="AWO166" s="27"/>
      <c r="AWP166" s="27"/>
      <c r="AWQ166" s="27"/>
      <c r="AWR166" s="27"/>
      <c r="AWS166" s="27"/>
      <c r="AWT166" s="27"/>
      <c r="AWU166" s="27"/>
      <c r="AWV166" s="27"/>
      <c r="AWW166" s="27"/>
      <c r="AWX166" s="27"/>
      <c r="AWY166" s="27"/>
      <c r="AWZ166" s="27"/>
      <c r="AXA166" s="27"/>
      <c r="AXB166" s="27"/>
      <c r="AXC166" s="27"/>
      <c r="AXD166" s="27"/>
      <c r="AXE166" s="27"/>
      <c r="AXF166" s="27"/>
      <c r="AXG166" s="27"/>
      <c r="AXH166" s="27"/>
      <c r="AXI166" s="27"/>
      <c r="AXJ166" s="27"/>
      <c r="AXK166" s="27"/>
      <c r="AXL166" s="27"/>
      <c r="AXM166" s="27"/>
      <c r="AXN166" s="27"/>
      <c r="AXO166" s="27"/>
      <c r="AXP166" s="27"/>
      <c r="AXQ166" s="27"/>
      <c r="AXR166" s="27"/>
      <c r="AXS166" s="27"/>
      <c r="AXT166" s="27"/>
      <c r="AXU166" s="27"/>
      <c r="AXV166" s="27"/>
      <c r="AXW166" s="27"/>
      <c r="AXX166" s="27"/>
      <c r="AXY166" s="27"/>
      <c r="AXZ166" s="27"/>
      <c r="AYA166" s="27"/>
      <c r="AYB166" s="27"/>
      <c r="AYC166" s="27"/>
      <c r="AYD166" s="27"/>
      <c r="AYE166" s="27"/>
      <c r="AYF166" s="27"/>
      <c r="AYG166" s="27"/>
      <c r="AYH166" s="27"/>
      <c r="AYI166" s="27"/>
      <c r="AYJ166" s="27"/>
      <c r="AYK166" s="27"/>
      <c r="AYL166" s="27"/>
      <c r="AYM166" s="27"/>
      <c r="AYN166" s="27"/>
      <c r="AYO166" s="27"/>
      <c r="AYP166" s="27"/>
      <c r="AYQ166" s="27"/>
      <c r="AYR166" s="27"/>
      <c r="AYS166" s="27"/>
      <c r="AYT166" s="27"/>
      <c r="AYU166" s="27"/>
      <c r="AYV166" s="27"/>
      <c r="AYW166" s="27"/>
      <c r="AYX166" s="27"/>
      <c r="AYY166" s="27"/>
      <c r="AYZ166" s="27"/>
      <c r="AZA166" s="27"/>
      <c r="AZB166" s="27"/>
      <c r="AZC166" s="27"/>
      <c r="AZD166" s="27"/>
      <c r="AZE166" s="27"/>
      <c r="AZF166" s="27"/>
      <c r="AZG166" s="27"/>
      <c r="AZH166" s="27"/>
      <c r="AZI166" s="27"/>
      <c r="AZJ166" s="27"/>
      <c r="AZK166" s="27"/>
      <c r="AZL166" s="27"/>
      <c r="AZM166" s="27"/>
      <c r="AZN166" s="27"/>
      <c r="AZO166" s="27"/>
      <c r="AZP166" s="27"/>
      <c r="AZQ166" s="27"/>
      <c r="AZR166" s="27"/>
      <c r="AZS166" s="27"/>
      <c r="AZT166" s="27"/>
      <c r="AZU166" s="27"/>
      <c r="AZV166" s="27"/>
      <c r="AZW166" s="27"/>
      <c r="AZX166" s="27"/>
      <c r="AZY166" s="27"/>
      <c r="AZZ166" s="27"/>
      <c r="BAA166" s="27"/>
      <c r="BAB166" s="27"/>
      <c r="BAC166" s="27"/>
      <c r="BAD166" s="27"/>
      <c r="BAE166" s="27"/>
      <c r="BAF166" s="27"/>
      <c r="BAG166" s="27"/>
      <c r="BAH166" s="27"/>
      <c r="BAI166" s="27"/>
      <c r="BAJ166" s="27"/>
      <c r="BAK166" s="27"/>
      <c r="BAL166" s="27"/>
      <c r="BAM166" s="27"/>
      <c r="BAN166" s="27"/>
      <c r="BAO166" s="27"/>
      <c r="BAP166" s="27"/>
      <c r="BAQ166" s="27"/>
      <c r="BAR166" s="27"/>
      <c r="BAS166" s="27"/>
      <c r="BAT166" s="27"/>
      <c r="BAU166" s="27"/>
      <c r="BAV166" s="27"/>
      <c r="BAW166" s="27"/>
      <c r="BAX166" s="27"/>
      <c r="BAY166" s="27"/>
      <c r="BAZ166" s="27"/>
      <c r="BBA166" s="27"/>
      <c r="BBB166" s="27"/>
      <c r="BBC166" s="27"/>
      <c r="BBD166" s="27"/>
      <c r="BBE166" s="27"/>
      <c r="BBF166" s="27"/>
      <c r="BBG166" s="27"/>
      <c r="BBH166" s="27"/>
      <c r="BBI166" s="27"/>
      <c r="BBJ166" s="27"/>
      <c r="BBK166" s="27"/>
      <c r="BBL166" s="27"/>
      <c r="BBM166" s="27"/>
      <c r="BBN166" s="27"/>
      <c r="BBO166" s="27"/>
      <c r="BBP166" s="27"/>
      <c r="BBQ166" s="27"/>
      <c r="BBR166" s="27"/>
      <c r="BBS166" s="27"/>
      <c r="BBT166" s="27"/>
      <c r="BBU166" s="27"/>
      <c r="BBV166" s="27"/>
      <c r="BBW166" s="27"/>
      <c r="BBX166" s="27"/>
      <c r="BBY166" s="27"/>
      <c r="BBZ166" s="27"/>
      <c r="BCA166" s="27"/>
      <c r="BCB166" s="27"/>
      <c r="BCC166" s="27"/>
      <c r="BCD166" s="27"/>
      <c r="BCE166" s="27"/>
      <c r="BCF166" s="27"/>
      <c r="BCG166" s="27"/>
      <c r="BCH166" s="27"/>
      <c r="BCI166" s="27"/>
      <c r="BCJ166" s="27"/>
      <c r="BCK166" s="27"/>
      <c r="BCL166" s="27"/>
      <c r="BCM166" s="27"/>
      <c r="BCN166" s="27"/>
      <c r="BCO166" s="27"/>
      <c r="BCP166" s="27"/>
      <c r="BCQ166" s="27"/>
      <c r="BCR166" s="27"/>
      <c r="BCS166" s="27"/>
      <c r="BCT166" s="27"/>
      <c r="BCU166" s="27"/>
      <c r="BCV166" s="27"/>
      <c r="BCW166" s="27"/>
      <c r="BCX166" s="27"/>
      <c r="BCY166" s="27"/>
      <c r="BCZ166" s="27"/>
      <c r="BDA166" s="27"/>
      <c r="BDB166" s="27"/>
      <c r="BDC166" s="27"/>
      <c r="BDD166" s="27"/>
      <c r="BDE166" s="27"/>
      <c r="BDF166" s="27"/>
      <c r="BDG166" s="27"/>
      <c r="BDH166" s="27"/>
      <c r="BDI166" s="27"/>
      <c r="BDJ166" s="27"/>
      <c r="BDK166" s="27"/>
      <c r="BDL166" s="27"/>
      <c r="BDM166" s="27"/>
      <c r="BDN166" s="27"/>
      <c r="BDO166" s="27"/>
      <c r="BDP166" s="27"/>
      <c r="BDQ166" s="27"/>
      <c r="BDR166" s="27"/>
      <c r="BDS166" s="27"/>
      <c r="BDT166" s="27"/>
      <c r="BDU166" s="27"/>
      <c r="BDV166" s="27"/>
      <c r="BDW166" s="27"/>
      <c r="BDX166" s="27"/>
      <c r="BDY166" s="27"/>
      <c r="BDZ166" s="27"/>
      <c r="BEA166" s="27"/>
      <c r="BEB166" s="27"/>
      <c r="BEC166" s="27"/>
      <c r="BED166" s="27"/>
      <c r="BEE166" s="27"/>
      <c r="BEF166" s="27"/>
      <c r="BEG166" s="27"/>
      <c r="BEH166" s="27"/>
      <c r="BEI166" s="27"/>
      <c r="BEJ166" s="27"/>
      <c r="BEK166" s="27"/>
      <c r="BEL166" s="27"/>
      <c r="BEM166" s="27"/>
      <c r="BEN166" s="27"/>
      <c r="BEO166" s="27"/>
      <c r="BEP166" s="27"/>
      <c r="BEQ166" s="27"/>
      <c r="BER166" s="27"/>
      <c r="BES166" s="27"/>
      <c r="BET166" s="27"/>
      <c r="BEU166" s="27"/>
      <c r="BEV166" s="27"/>
      <c r="BEW166" s="27"/>
      <c r="BEX166" s="27"/>
      <c r="BEY166" s="27"/>
      <c r="BEZ166" s="27"/>
      <c r="BFA166" s="27"/>
      <c r="BFB166" s="27"/>
      <c r="BFC166" s="27"/>
      <c r="BFD166" s="27"/>
      <c r="BFE166" s="27"/>
      <c r="BFF166" s="27"/>
      <c r="BFG166" s="27"/>
      <c r="BFH166" s="27"/>
      <c r="BFI166" s="27"/>
      <c r="BFJ166" s="27"/>
      <c r="BFK166" s="27"/>
      <c r="BFL166" s="27"/>
      <c r="BFM166" s="27"/>
      <c r="BFN166" s="27"/>
      <c r="BFO166" s="27"/>
      <c r="BFP166" s="27"/>
      <c r="BFQ166" s="27"/>
      <c r="BFR166" s="27"/>
      <c r="BFS166" s="27"/>
      <c r="BFT166" s="27"/>
      <c r="BFU166" s="27"/>
      <c r="BFV166" s="27"/>
      <c r="BFW166" s="27"/>
      <c r="BFX166" s="27"/>
      <c r="BFY166" s="27"/>
      <c r="BFZ166" s="27"/>
      <c r="BGA166" s="27"/>
      <c r="BGB166" s="27"/>
      <c r="BGC166" s="27"/>
      <c r="BGD166" s="27"/>
      <c r="BGE166" s="27"/>
      <c r="BGF166" s="27"/>
      <c r="BGG166" s="27"/>
      <c r="BGH166" s="27"/>
      <c r="BGI166" s="27"/>
      <c r="BGJ166" s="27"/>
      <c r="BGK166" s="27"/>
      <c r="BGL166" s="27"/>
      <c r="BGM166" s="27"/>
      <c r="BGN166" s="27"/>
      <c r="BGO166" s="27"/>
      <c r="BGP166" s="27"/>
      <c r="BGQ166" s="27"/>
      <c r="BGR166" s="27"/>
      <c r="BGS166" s="27"/>
      <c r="BGT166" s="27"/>
      <c r="BGU166" s="27"/>
      <c r="BGV166" s="27"/>
      <c r="BGW166" s="27"/>
      <c r="BGX166" s="27"/>
      <c r="BGY166" s="27"/>
      <c r="BGZ166" s="27"/>
      <c r="BHA166" s="27"/>
      <c r="BHB166" s="27"/>
      <c r="BHC166" s="27"/>
      <c r="BHD166" s="27"/>
      <c r="BHE166" s="27"/>
      <c r="BHF166" s="27"/>
      <c r="BHG166" s="27"/>
      <c r="BHH166" s="27"/>
      <c r="BHI166" s="27"/>
      <c r="BHJ166" s="27"/>
      <c r="BHK166" s="27"/>
      <c r="BHL166" s="27"/>
      <c r="BHM166" s="27"/>
      <c r="BHN166" s="27"/>
      <c r="BHO166" s="27"/>
      <c r="BHP166" s="27"/>
      <c r="BHQ166" s="27"/>
      <c r="BHR166" s="27"/>
      <c r="BHS166" s="27"/>
      <c r="BHT166" s="27"/>
      <c r="BHU166" s="27"/>
      <c r="BHV166" s="27"/>
      <c r="BHW166" s="27"/>
      <c r="BHX166" s="27"/>
      <c r="BHY166" s="27"/>
      <c r="BHZ166" s="27"/>
      <c r="BIA166" s="27"/>
      <c r="BIB166" s="27"/>
      <c r="BIC166" s="27"/>
      <c r="BID166" s="27"/>
      <c r="BIE166" s="27"/>
      <c r="BIF166" s="27"/>
      <c r="BIG166" s="27"/>
      <c r="BIH166" s="27"/>
      <c r="BII166" s="27"/>
      <c r="BIJ166" s="27"/>
      <c r="BIK166" s="27"/>
      <c r="BIL166" s="27"/>
      <c r="BIM166" s="27"/>
      <c r="BIN166" s="27"/>
      <c r="BIO166" s="27"/>
      <c r="BIP166" s="27"/>
      <c r="BIQ166" s="27"/>
      <c r="BIR166" s="27"/>
      <c r="BIS166" s="27"/>
      <c r="BIT166" s="27"/>
      <c r="BIU166" s="27"/>
      <c r="BIV166" s="27"/>
      <c r="BIW166" s="27"/>
      <c r="BIX166" s="27"/>
      <c r="BIY166" s="27"/>
      <c r="BIZ166" s="27"/>
      <c r="BJA166" s="27"/>
      <c r="BJB166" s="27"/>
      <c r="BJC166" s="27"/>
      <c r="BJD166" s="27"/>
      <c r="BJE166" s="27"/>
      <c r="BJF166" s="27"/>
      <c r="BJG166" s="27"/>
      <c r="BJH166" s="27"/>
      <c r="BJI166" s="27"/>
      <c r="BJJ166" s="27"/>
      <c r="BJK166" s="27"/>
      <c r="BJL166" s="27"/>
      <c r="BJM166" s="27"/>
      <c r="BJN166" s="27"/>
      <c r="BJO166" s="27"/>
      <c r="BJP166" s="27"/>
      <c r="BJQ166" s="27"/>
      <c r="BJR166" s="27"/>
      <c r="BJS166" s="27"/>
      <c r="BJT166" s="27"/>
      <c r="BJU166" s="27"/>
      <c r="BJV166" s="27"/>
      <c r="BJW166" s="27"/>
      <c r="BJX166" s="27"/>
      <c r="BJY166" s="27"/>
      <c r="BJZ166" s="27"/>
      <c r="BKA166" s="27"/>
      <c r="BKB166" s="27"/>
      <c r="BKC166" s="27"/>
      <c r="BKD166" s="27"/>
      <c r="BKE166" s="27"/>
      <c r="BKF166" s="27"/>
      <c r="BKG166" s="27"/>
      <c r="BKH166" s="27"/>
      <c r="BKI166" s="27"/>
      <c r="BKJ166" s="27"/>
      <c r="BKK166" s="27"/>
      <c r="BKL166" s="27"/>
      <c r="BKM166" s="27"/>
      <c r="BKN166" s="27"/>
      <c r="BKO166" s="27"/>
      <c r="BKP166" s="27"/>
      <c r="BKQ166" s="27"/>
      <c r="BKR166" s="27"/>
      <c r="BKS166" s="27"/>
      <c r="BKT166" s="27"/>
      <c r="BKU166" s="27"/>
      <c r="BKV166" s="27"/>
      <c r="BKW166" s="27"/>
      <c r="BKX166" s="27"/>
      <c r="BKY166" s="27"/>
      <c r="BKZ166" s="27"/>
      <c r="BLA166" s="27"/>
      <c r="BLB166" s="27"/>
      <c r="BLC166" s="27"/>
      <c r="BLD166" s="27"/>
      <c r="BLE166" s="27"/>
      <c r="BLF166" s="27"/>
      <c r="BLG166" s="27"/>
      <c r="BLH166" s="27"/>
      <c r="BLI166" s="27"/>
      <c r="BLJ166" s="27"/>
      <c r="BLK166" s="27"/>
      <c r="BLL166" s="27"/>
      <c r="BLM166" s="27"/>
      <c r="BLN166" s="27"/>
      <c r="BLO166" s="27"/>
      <c r="BLP166" s="27"/>
      <c r="BLQ166" s="27"/>
      <c r="BLR166" s="27"/>
      <c r="BLS166" s="27"/>
      <c r="BLT166" s="27"/>
      <c r="BLU166" s="27"/>
      <c r="BLV166" s="27"/>
      <c r="BLW166" s="27"/>
      <c r="BLX166" s="27"/>
      <c r="BLY166" s="27"/>
      <c r="BLZ166" s="27"/>
      <c r="BMA166" s="27"/>
      <c r="BMB166" s="27"/>
      <c r="BMC166" s="27"/>
      <c r="BMD166" s="27"/>
      <c r="BME166" s="27"/>
      <c r="BMF166" s="27"/>
      <c r="BMG166" s="27"/>
      <c r="BMH166" s="27"/>
      <c r="BMI166" s="27"/>
      <c r="BMJ166" s="27"/>
      <c r="BMK166" s="27"/>
      <c r="BML166" s="27"/>
      <c r="BMM166" s="27"/>
      <c r="BMN166" s="27"/>
      <c r="BMO166" s="27"/>
      <c r="BMP166" s="27"/>
      <c r="BMQ166" s="27"/>
      <c r="BMR166" s="27"/>
      <c r="BMS166" s="27"/>
      <c r="BMT166" s="27"/>
      <c r="BMU166" s="27"/>
      <c r="BMV166" s="27"/>
      <c r="BMW166" s="27"/>
      <c r="BMX166" s="27"/>
      <c r="BMY166" s="27"/>
      <c r="BMZ166" s="27"/>
      <c r="BNA166" s="27"/>
      <c r="BNB166" s="27"/>
      <c r="BNC166" s="27"/>
      <c r="BND166" s="27"/>
      <c r="BNE166" s="27"/>
      <c r="BNF166" s="27"/>
      <c r="BNG166" s="27"/>
      <c r="BNH166" s="27"/>
      <c r="BNI166" s="27"/>
      <c r="BNJ166" s="27"/>
      <c r="BNK166" s="27"/>
      <c r="BNL166" s="27"/>
      <c r="BNM166" s="27"/>
      <c r="BNN166" s="27"/>
      <c r="BNO166" s="27"/>
      <c r="BNP166" s="27"/>
      <c r="BNQ166" s="27"/>
      <c r="BNR166" s="27"/>
      <c r="BNS166" s="27"/>
      <c r="BNT166" s="27"/>
      <c r="BNU166" s="27"/>
      <c r="BNV166" s="27"/>
      <c r="BNW166" s="27"/>
      <c r="BNX166" s="27"/>
      <c r="BNY166" s="27"/>
      <c r="BNZ166" s="27"/>
      <c r="BOA166" s="27"/>
      <c r="BOB166" s="27"/>
      <c r="BOC166" s="27"/>
      <c r="BOD166" s="27"/>
      <c r="BOE166" s="27"/>
      <c r="BOF166" s="27"/>
      <c r="BOG166" s="27"/>
      <c r="BOH166" s="27"/>
      <c r="BOI166" s="27"/>
      <c r="BOJ166" s="27"/>
      <c r="BOK166" s="27"/>
      <c r="BOL166" s="27"/>
      <c r="BOM166" s="27"/>
      <c r="BON166" s="27"/>
      <c r="BOO166" s="27"/>
      <c r="BOP166" s="27"/>
      <c r="BOQ166" s="27"/>
      <c r="BOR166" s="27"/>
      <c r="BOS166" s="27"/>
      <c r="BOT166" s="27"/>
      <c r="BOU166" s="27"/>
      <c r="BOV166" s="27"/>
      <c r="BOW166" s="27"/>
      <c r="BOX166" s="27"/>
      <c r="BOY166" s="27"/>
      <c r="BOZ166" s="27"/>
      <c r="BPA166" s="27"/>
      <c r="BPB166" s="27"/>
      <c r="BPC166" s="27"/>
      <c r="BPD166" s="27"/>
      <c r="BPE166" s="27"/>
      <c r="BPF166" s="27"/>
      <c r="BPG166" s="27"/>
      <c r="BPH166" s="27"/>
      <c r="BPI166" s="27"/>
      <c r="BPJ166" s="27"/>
      <c r="BPK166" s="27"/>
      <c r="BPL166" s="27"/>
      <c r="BPM166" s="27"/>
      <c r="BPN166" s="27"/>
      <c r="BPO166" s="27"/>
      <c r="BPP166" s="27"/>
      <c r="BPQ166" s="27"/>
      <c r="BPR166" s="27"/>
      <c r="BPS166" s="27"/>
      <c r="BPT166" s="27"/>
      <c r="BPU166" s="27"/>
      <c r="BPV166" s="27"/>
      <c r="BPW166" s="27"/>
      <c r="BPX166" s="27"/>
      <c r="BPY166" s="27"/>
      <c r="BPZ166" s="27"/>
      <c r="BQA166" s="27"/>
      <c r="BQB166" s="27"/>
      <c r="BQC166" s="27"/>
      <c r="BQD166" s="27"/>
      <c r="BQE166" s="27"/>
      <c r="BQF166" s="27"/>
      <c r="BQG166" s="27"/>
      <c r="BQH166" s="27"/>
      <c r="BQI166" s="27"/>
      <c r="BQJ166" s="27"/>
      <c r="BQK166" s="27"/>
      <c r="BQL166" s="27"/>
      <c r="BQM166" s="27"/>
      <c r="BQN166" s="27"/>
      <c r="BQO166" s="27"/>
      <c r="BQP166" s="27"/>
      <c r="BQQ166" s="27"/>
      <c r="BQR166" s="27"/>
      <c r="BQS166" s="27"/>
      <c r="BQT166" s="27"/>
      <c r="BQU166" s="27"/>
      <c r="BQV166" s="27"/>
      <c r="BQW166" s="27"/>
      <c r="BQX166" s="27"/>
      <c r="BQY166" s="27"/>
      <c r="BQZ166" s="27"/>
      <c r="BRA166" s="27"/>
      <c r="BRB166" s="27"/>
      <c r="BRC166" s="27"/>
      <c r="BRD166" s="27"/>
      <c r="BRE166" s="27"/>
      <c r="BRF166" s="27"/>
      <c r="BRG166" s="27"/>
      <c r="BRH166" s="27"/>
      <c r="BRI166" s="27"/>
      <c r="BRJ166" s="27"/>
      <c r="BRK166" s="27"/>
      <c r="BRL166" s="27"/>
      <c r="BRM166" s="27"/>
      <c r="BRN166" s="27"/>
      <c r="BRO166" s="27"/>
      <c r="BRP166" s="27"/>
      <c r="BRQ166" s="27"/>
      <c r="BRR166" s="27"/>
      <c r="BRS166" s="27"/>
      <c r="BRT166" s="27"/>
      <c r="BRU166" s="27"/>
      <c r="BRV166" s="27"/>
      <c r="BRW166" s="27"/>
      <c r="BRX166" s="27"/>
      <c r="BRY166" s="27"/>
      <c r="BRZ166" s="27"/>
      <c r="BSA166" s="27"/>
      <c r="BSB166" s="27"/>
      <c r="BSC166" s="27"/>
      <c r="BSD166" s="27"/>
      <c r="BSE166" s="27"/>
      <c r="BSF166" s="27"/>
      <c r="BSG166" s="27"/>
      <c r="BSH166" s="27"/>
      <c r="BSI166" s="27"/>
      <c r="BSJ166" s="27"/>
      <c r="BSK166" s="27"/>
      <c r="BSL166" s="27"/>
      <c r="BSM166" s="27"/>
      <c r="BSN166" s="27"/>
      <c r="BSO166" s="27"/>
      <c r="BSP166" s="27"/>
      <c r="BSQ166" s="27"/>
      <c r="BSR166" s="27"/>
      <c r="BSS166" s="27"/>
      <c r="BST166" s="27"/>
      <c r="BSU166" s="27"/>
      <c r="BSV166" s="27"/>
      <c r="BSW166" s="27"/>
      <c r="BSX166" s="27"/>
      <c r="BSY166" s="27"/>
      <c r="BSZ166" s="27"/>
      <c r="BTA166" s="27"/>
      <c r="BTB166" s="27"/>
      <c r="BTC166" s="27"/>
      <c r="BTD166" s="27"/>
      <c r="BTE166" s="27"/>
      <c r="BTF166" s="27"/>
      <c r="BTG166" s="27"/>
      <c r="BTH166" s="27"/>
      <c r="BTI166" s="27"/>
      <c r="BTJ166" s="27"/>
      <c r="BTK166" s="27"/>
      <c r="BTL166" s="27"/>
      <c r="BTM166" s="27"/>
      <c r="BTN166" s="27"/>
      <c r="BTO166" s="27"/>
      <c r="BTP166" s="27"/>
      <c r="BTQ166" s="27"/>
      <c r="BTR166" s="27"/>
      <c r="BTS166" s="27"/>
      <c r="BTT166" s="27"/>
      <c r="BTU166" s="27"/>
      <c r="BTV166" s="27"/>
      <c r="BTW166" s="27"/>
      <c r="BTX166" s="27"/>
      <c r="BTY166" s="27"/>
      <c r="BTZ166" s="27"/>
      <c r="BUA166" s="27"/>
      <c r="BUB166" s="27"/>
      <c r="BUC166" s="27"/>
      <c r="BUD166" s="27"/>
      <c r="BUE166" s="27"/>
      <c r="BUF166" s="27"/>
      <c r="BUG166" s="27"/>
      <c r="BUH166" s="27"/>
      <c r="BUI166" s="27"/>
      <c r="BUJ166" s="27"/>
      <c r="BUK166" s="27"/>
      <c r="BUL166" s="27"/>
      <c r="BUM166" s="27"/>
      <c r="BUN166" s="27"/>
      <c r="BUO166" s="27"/>
      <c r="BUP166" s="27"/>
      <c r="BUQ166" s="27"/>
      <c r="BUR166" s="27"/>
      <c r="BUS166" s="27"/>
      <c r="BUT166" s="27"/>
      <c r="BUU166" s="27"/>
      <c r="BUV166" s="27"/>
      <c r="BUW166" s="27"/>
      <c r="BUX166" s="27"/>
      <c r="BUY166" s="27"/>
      <c r="BUZ166" s="27"/>
      <c r="BVA166" s="27"/>
      <c r="BVB166" s="27"/>
      <c r="BVC166" s="27"/>
      <c r="BVD166" s="27"/>
      <c r="BVE166" s="27"/>
      <c r="BVF166" s="27"/>
      <c r="BVG166" s="27"/>
      <c r="BVH166" s="27"/>
      <c r="BVI166" s="27"/>
      <c r="BVJ166" s="27"/>
      <c r="BVK166" s="27"/>
      <c r="BVL166" s="27"/>
      <c r="BVM166" s="27"/>
      <c r="BVN166" s="27"/>
      <c r="BVO166" s="27"/>
      <c r="BVP166" s="27"/>
      <c r="BVQ166" s="27"/>
      <c r="BVR166" s="27"/>
      <c r="BVS166" s="27"/>
      <c r="BVT166" s="27"/>
      <c r="BVU166" s="27"/>
      <c r="BVV166" s="27"/>
      <c r="BVW166" s="27"/>
      <c r="BVX166" s="27"/>
      <c r="BVY166" s="27"/>
      <c r="BVZ166" s="27"/>
      <c r="BWA166" s="27"/>
      <c r="BWB166" s="27"/>
      <c r="BWC166" s="27"/>
      <c r="BWD166" s="27"/>
      <c r="BWE166" s="27"/>
      <c r="BWF166" s="27"/>
      <c r="BWG166" s="27"/>
      <c r="BWH166" s="27"/>
      <c r="BWI166" s="27"/>
      <c r="BWJ166" s="27"/>
      <c r="BWK166" s="27"/>
      <c r="BWL166" s="27"/>
      <c r="BWM166" s="27"/>
      <c r="BWN166" s="27"/>
      <c r="BWO166" s="27"/>
      <c r="BWP166" s="27"/>
      <c r="BWQ166" s="27"/>
      <c r="BWR166" s="27"/>
      <c r="BWS166" s="27"/>
      <c r="BWT166" s="27"/>
      <c r="BWU166" s="27"/>
      <c r="BWV166" s="27"/>
      <c r="BWW166" s="27"/>
      <c r="BWX166" s="27"/>
      <c r="BWY166" s="27"/>
      <c r="BWZ166" s="27"/>
      <c r="BXA166" s="27"/>
      <c r="BXB166" s="27"/>
      <c r="BXC166" s="27"/>
      <c r="BXD166" s="27"/>
      <c r="BXE166" s="27"/>
      <c r="BXF166" s="27"/>
      <c r="BXG166" s="27"/>
      <c r="BXH166" s="27"/>
      <c r="BXI166" s="27"/>
      <c r="BXJ166" s="27"/>
      <c r="BXK166" s="27"/>
      <c r="BXL166" s="27"/>
      <c r="BXM166" s="27"/>
      <c r="BXN166" s="27"/>
      <c r="BXO166" s="27"/>
      <c r="BXP166" s="27"/>
      <c r="BXQ166" s="27"/>
      <c r="BXR166" s="27"/>
      <c r="BXS166" s="27"/>
      <c r="BXT166" s="27"/>
      <c r="BXU166" s="27"/>
      <c r="BXV166" s="27"/>
      <c r="BXW166" s="27"/>
      <c r="BXX166" s="27"/>
      <c r="BXY166" s="27"/>
      <c r="BXZ166" s="27"/>
      <c r="BYA166" s="27"/>
      <c r="BYB166" s="27"/>
      <c r="BYC166" s="27"/>
      <c r="BYD166" s="27"/>
      <c r="BYE166" s="27"/>
      <c r="BYF166" s="27"/>
      <c r="BYG166" s="27"/>
      <c r="BYH166" s="27"/>
      <c r="BYI166" s="27"/>
      <c r="BYJ166" s="27"/>
      <c r="BYK166" s="27"/>
      <c r="BYL166" s="27"/>
      <c r="BYM166" s="27"/>
      <c r="BYN166" s="27"/>
      <c r="BYO166" s="27"/>
      <c r="BYP166" s="27"/>
      <c r="BYQ166" s="27"/>
      <c r="BYR166" s="27"/>
      <c r="BYS166" s="27"/>
      <c r="BYT166" s="27"/>
      <c r="BYU166" s="27"/>
      <c r="BYV166" s="27"/>
      <c r="BYW166" s="27"/>
      <c r="BYX166" s="27"/>
      <c r="BYY166" s="27"/>
      <c r="BYZ166" s="27"/>
      <c r="BZA166" s="27"/>
      <c r="BZB166" s="27"/>
      <c r="BZC166" s="27"/>
      <c r="BZD166" s="27"/>
      <c r="BZE166" s="27"/>
      <c r="BZF166" s="27"/>
      <c r="BZG166" s="27"/>
      <c r="BZH166" s="27"/>
      <c r="BZI166" s="27"/>
      <c r="BZJ166" s="27"/>
      <c r="BZK166" s="27"/>
      <c r="BZL166" s="27"/>
      <c r="BZM166" s="27"/>
      <c r="BZN166" s="27"/>
      <c r="BZO166" s="27"/>
      <c r="BZP166" s="27"/>
      <c r="BZQ166" s="27"/>
      <c r="BZR166" s="27"/>
      <c r="BZS166" s="27"/>
      <c r="BZT166" s="27"/>
      <c r="BZU166" s="27"/>
      <c r="BZV166" s="27"/>
      <c r="BZW166" s="27"/>
      <c r="BZX166" s="27"/>
      <c r="BZY166" s="27"/>
      <c r="BZZ166" s="27"/>
      <c r="CAA166" s="27"/>
      <c r="CAB166" s="27"/>
      <c r="CAC166" s="27"/>
      <c r="CAD166" s="27"/>
      <c r="CAE166" s="27"/>
      <c r="CAF166" s="27"/>
      <c r="CAG166" s="27"/>
      <c r="CAH166" s="27"/>
      <c r="CAI166" s="27"/>
      <c r="CAJ166" s="27"/>
      <c r="CAK166" s="27"/>
      <c r="CAL166" s="27"/>
      <c r="CAM166" s="27"/>
      <c r="CAN166" s="27"/>
      <c r="CAO166" s="27"/>
      <c r="CAP166" s="27"/>
      <c r="CAQ166" s="27"/>
      <c r="CAR166" s="27"/>
      <c r="CAS166" s="27"/>
      <c r="CAT166" s="27"/>
      <c r="CAU166" s="27"/>
      <c r="CAV166" s="27"/>
      <c r="CAW166" s="27"/>
      <c r="CAX166" s="27"/>
      <c r="CAY166" s="27"/>
      <c r="CAZ166" s="27"/>
      <c r="CBA166" s="27"/>
      <c r="CBB166" s="27"/>
      <c r="CBC166" s="27"/>
      <c r="CBD166" s="27"/>
      <c r="CBE166" s="27"/>
      <c r="CBF166" s="27"/>
      <c r="CBG166" s="27"/>
      <c r="CBH166" s="27"/>
      <c r="CBI166" s="27"/>
      <c r="CBJ166" s="27"/>
      <c r="CBK166" s="27"/>
      <c r="CBL166" s="27"/>
      <c r="CBM166" s="27"/>
      <c r="CBN166" s="27"/>
      <c r="CBO166" s="27"/>
      <c r="CBP166" s="27"/>
      <c r="CBQ166" s="27"/>
      <c r="CBR166" s="27"/>
      <c r="CBS166" s="27"/>
      <c r="CBT166" s="27"/>
      <c r="CBU166" s="27"/>
      <c r="CBV166" s="27"/>
      <c r="CBW166" s="27"/>
      <c r="CBX166" s="27"/>
      <c r="CBY166" s="27"/>
      <c r="CBZ166" s="27"/>
      <c r="CCA166" s="27"/>
      <c r="CCB166" s="27"/>
      <c r="CCC166" s="27"/>
      <c r="CCD166" s="27"/>
      <c r="CCE166" s="27"/>
      <c r="CCF166" s="27"/>
      <c r="CCG166" s="27"/>
      <c r="CCH166" s="27"/>
      <c r="CCI166" s="27"/>
      <c r="CCJ166" s="27"/>
      <c r="CCK166" s="27"/>
      <c r="CCL166" s="27"/>
      <c r="CCM166" s="27"/>
      <c r="CCN166" s="27"/>
      <c r="CCO166" s="27"/>
      <c r="CCP166" s="27"/>
      <c r="CCQ166" s="27"/>
      <c r="CCR166" s="27"/>
      <c r="CCS166" s="27"/>
      <c r="CCT166" s="27"/>
      <c r="CCU166" s="27"/>
      <c r="CCV166" s="27"/>
      <c r="CCW166" s="27"/>
      <c r="CCX166" s="27"/>
      <c r="CCY166" s="27"/>
      <c r="CCZ166" s="27"/>
      <c r="CDA166" s="27"/>
      <c r="CDB166" s="27"/>
      <c r="CDC166" s="27"/>
      <c r="CDD166" s="27"/>
      <c r="CDE166" s="27"/>
      <c r="CDF166" s="27"/>
      <c r="CDG166" s="27"/>
      <c r="CDH166" s="27"/>
      <c r="CDI166" s="27"/>
      <c r="CDJ166" s="27"/>
      <c r="CDK166" s="27"/>
      <c r="CDL166" s="27"/>
      <c r="CDM166" s="27"/>
      <c r="CDN166" s="27"/>
      <c r="CDO166" s="27"/>
      <c r="CDP166" s="27"/>
      <c r="CDQ166" s="27"/>
      <c r="CDR166" s="27"/>
      <c r="CDS166" s="27"/>
      <c r="CDT166" s="27"/>
      <c r="CDU166" s="27"/>
      <c r="CDV166" s="27"/>
      <c r="CDW166" s="27"/>
      <c r="CDX166" s="27"/>
      <c r="CDY166" s="27"/>
      <c r="CDZ166" s="27"/>
      <c r="CEA166" s="27"/>
      <c r="CEB166" s="27"/>
      <c r="CEC166" s="27"/>
      <c r="CED166" s="27"/>
      <c r="CEE166" s="27"/>
      <c r="CEF166" s="27"/>
      <c r="CEG166" s="27"/>
      <c r="CEH166" s="27"/>
      <c r="CEI166" s="27"/>
      <c r="CEJ166" s="27"/>
      <c r="CEK166" s="27"/>
      <c r="CEL166" s="27"/>
      <c r="CEM166" s="27"/>
      <c r="CEN166" s="27"/>
      <c r="CEO166" s="27"/>
      <c r="CEP166" s="27"/>
      <c r="CEQ166" s="27"/>
      <c r="CER166" s="27"/>
      <c r="CES166" s="27"/>
      <c r="CET166" s="27"/>
      <c r="CEU166" s="27"/>
      <c r="CEV166" s="27"/>
      <c r="CEW166" s="27"/>
      <c r="CEX166" s="27"/>
      <c r="CEY166" s="27"/>
      <c r="CEZ166" s="27"/>
      <c r="CFA166" s="27"/>
      <c r="CFB166" s="27"/>
      <c r="CFC166" s="27"/>
      <c r="CFD166" s="27"/>
      <c r="CFE166" s="27"/>
      <c r="CFF166" s="27"/>
      <c r="CFG166" s="27"/>
      <c r="CFH166" s="27"/>
      <c r="CFI166" s="27"/>
      <c r="CFJ166" s="27"/>
      <c r="CFK166" s="27"/>
      <c r="CFL166" s="27"/>
      <c r="CFM166" s="27"/>
      <c r="CFN166" s="27"/>
      <c r="CFO166" s="27"/>
      <c r="CFP166" s="27"/>
      <c r="CFQ166" s="27"/>
      <c r="CFR166" s="27"/>
      <c r="CFS166" s="27"/>
      <c r="CFT166" s="27"/>
      <c r="CFU166" s="27"/>
      <c r="CFV166" s="27"/>
      <c r="CFW166" s="27"/>
      <c r="CFX166" s="27"/>
      <c r="CFY166" s="27"/>
      <c r="CFZ166" s="27"/>
      <c r="CGA166" s="27"/>
      <c r="CGB166" s="27"/>
      <c r="CGC166" s="27"/>
      <c r="CGD166" s="27"/>
      <c r="CGE166" s="27"/>
      <c r="CGF166" s="27"/>
      <c r="CGG166" s="27"/>
      <c r="CGH166" s="27"/>
      <c r="CGI166" s="27"/>
      <c r="CGJ166" s="27"/>
      <c r="CGK166" s="27"/>
      <c r="CGL166" s="27"/>
      <c r="CGM166" s="27"/>
      <c r="CGN166" s="27"/>
      <c r="CGO166" s="27"/>
      <c r="CGP166" s="27"/>
      <c r="CGQ166" s="27"/>
      <c r="CGR166" s="27"/>
      <c r="CGS166" s="27"/>
      <c r="CGT166" s="27"/>
      <c r="CGU166" s="27"/>
      <c r="CGV166" s="27"/>
      <c r="CGW166" s="27"/>
      <c r="CGX166" s="27"/>
      <c r="CGY166" s="27"/>
      <c r="CGZ166" s="27"/>
      <c r="CHA166" s="27"/>
      <c r="CHB166" s="27"/>
      <c r="CHC166" s="27"/>
      <c r="CHD166" s="27"/>
      <c r="CHE166" s="27"/>
      <c r="CHF166" s="27"/>
      <c r="CHG166" s="27"/>
      <c r="CHH166" s="27"/>
      <c r="CHI166" s="27"/>
      <c r="CHJ166" s="27"/>
      <c r="CHK166" s="27"/>
      <c r="CHL166" s="27"/>
      <c r="CHM166" s="27"/>
      <c r="CHN166" s="27"/>
      <c r="CHO166" s="27"/>
      <c r="CHP166" s="27"/>
      <c r="CHQ166" s="27"/>
      <c r="CHR166" s="27"/>
      <c r="CHS166" s="27"/>
      <c r="CHT166" s="27"/>
      <c r="CHU166" s="27"/>
      <c r="CHV166" s="27"/>
      <c r="CHW166" s="27"/>
      <c r="CHX166" s="27"/>
      <c r="CHY166" s="27"/>
      <c r="CHZ166" s="27"/>
      <c r="CIA166" s="27"/>
      <c r="CIB166" s="27"/>
      <c r="CIC166" s="27"/>
      <c r="CID166" s="27"/>
      <c r="CIE166" s="27"/>
      <c r="CIF166" s="27"/>
      <c r="CIG166" s="27"/>
      <c r="CIH166" s="27"/>
      <c r="CII166" s="27"/>
      <c r="CIJ166" s="27"/>
      <c r="CIK166" s="27"/>
      <c r="CIL166" s="27"/>
      <c r="CIM166" s="27"/>
      <c r="CIN166" s="27"/>
      <c r="CIO166" s="27"/>
      <c r="CIP166" s="27"/>
      <c r="CIQ166" s="27"/>
      <c r="CIR166" s="27"/>
      <c r="CIS166" s="27"/>
      <c r="CIT166" s="27"/>
      <c r="CIU166" s="27"/>
      <c r="CIV166" s="27"/>
      <c r="CIW166" s="27"/>
      <c r="CIX166" s="27"/>
      <c r="CIY166" s="27"/>
      <c r="CIZ166" s="27"/>
      <c r="CJA166" s="27"/>
      <c r="CJB166" s="27"/>
      <c r="CJC166" s="27"/>
      <c r="CJD166" s="27"/>
      <c r="CJE166" s="27"/>
      <c r="CJF166" s="27"/>
      <c r="CJG166" s="27"/>
      <c r="CJH166" s="27"/>
      <c r="CJI166" s="27"/>
      <c r="CJJ166" s="27"/>
      <c r="CJK166" s="27"/>
      <c r="CJL166" s="27"/>
      <c r="CJM166" s="27"/>
      <c r="CJN166" s="27"/>
      <c r="CJO166" s="27"/>
      <c r="CJP166" s="27"/>
      <c r="CJQ166" s="27"/>
      <c r="CJR166" s="27"/>
      <c r="CJS166" s="27"/>
      <c r="CJT166" s="27"/>
      <c r="CJU166" s="27"/>
      <c r="CJV166" s="27"/>
      <c r="CJW166" s="27"/>
      <c r="CJX166" s="27"/>
      <c r="CJY166" s="27"/>
      <c r="CJZ166" s="27"/>
      <c r="CKA166" s="27"/>
      <c r="CKB166" s="27"/>
      <c r="CKC166" s="27"/>
      <c r="CKD166" s="27"/>
      <c r="CKE166" s="27"/>
      <c r="CKF166" s="27"/>
      <c r="CKG166" s="27"/>
      <c r="CKH166" s="27"/>
      <c r="CKI166" s="27"/>
      <c r="CKJ166" s="27"/>
      <c r="CKK166" s="27"/>
      <c r="CKL166" s="27"/>
      <c r="CKM166" s="27"/>
      <c r="CKN166" s="27"/>
      <c r="CKO166" s="27"/>
      <c r="CKP166" s="27"/>
      <c r="CKQ166" s="27"/>
      <c r="CKR166" s="27"/>
      <c r="CKS166" s="27"/>
      <c r="CKT166" s="27"/>
      <c r="CKU166" s="27"/>
      <c r="CKV166" s="27"/>
      <c r="CKW166" s="27"/>
      <c r="CKX166" s="27"/>
      <c r="CKY166" s="27"/>
      <c r="CKZ166" s="27"/>
      <c r="CLA166" s="27"/>
      <c r="CLB166" s="27"/>
      <c r="CLC166" s="27"/>
      <c r="CLD166" s="27"/>
      <c r="CLE166" s="27"/>
      <c r="CLF166" s="27"/>
      <c r="CLG166" s="27"/>
      <c r="CLH166" s="27"/>
      <c r="CLI166" s="27"/>
      <c r="CLJ166" s="27"/>
      <c r="CLK166" s="27"/>
      <c r="CLL166" s="27"/>
      <c r="CLM166" s="27"/>
      <c r="CLN166" s="27"/>
      <c r="CLO166" s="27"/>
      <c r="CLP166" s="27"/>
      <c r="CLQ166" s="27"/>
      <c r="CLR166" s="27"/>
      <c r="CLS166" s="27"/>
      <c r="CLT166" s="27"/>
      <c r="CLU166" s="27"/>
      <c r="CLV166" s="27"/>
      <c r="CLW166" s="27"/>
      <c r="CLX166" s="27"/>
      <c r="CLY166" s="27"/>
      <c r="CLZ166" s="27"/>
      <c r="CMA166" s="27"/>
      <c r="CMB166" s="27"/>
      <c r="CMC166" s="27"/>
      <c r="CMD166" s="27"/>
      <c r="CME166" s="27"/>
      <c r="CMF166" s="27"/>
      <c r="CMG166" s="27"/>
      <c r="CMH166" s="27"/>
      <c r="CMI166" s="27"/>
      <c r="CMJ166" s="27"/>
      <c r="CMK166" s="27"/>
      <c r="CML166" s="27"/>
      <c r="CMM166" s="27"/>
      <c r="CMN166" s="27"/>
      <c r="CMO166" s="27"/>
      <c r="CMP166" s="27"/>
      <c r="CMQ166" s="27"/>
      <c r="CMR166" s="27"/>
      <c r="CMS166" s="27"/>
      <c r="CMT166" s="27"/>
      <c r="CMU166" s="27"/>
      <c r="CMV166" s="27"/>
      <c r="CMW166" s="27"/>
      <c r="CMX166" s="27"/>
      <c r="CMY166" s="27"/>
      <c r="CMZ166" s="27"/>
      <c r="CNA166" s="27"/>
      <c r="CNB166" s="27"/>
      <c r="CNC166" s="27"/>
      <c r="CND166" s="27"/>
      <c r="CNE166" s="27"/>
      <c r="CNF166" s="27"/>
      <c r="CNG166" s="27"/>
      <c r="CNH166" s="27"/>
      <c r="CNI166" s="27"/>
      <c r="CNJ166" s="27"/>
      <c r="CNK166" s="27"/>
      <c r="CNL166" s="27"/>
      <c r="CNM166" s="27"/>
      <c r="CNN166" s="27"/>
      <c r="CNO166" s="27"/>
      <c r="CNP166" s="27"/>
      <c r="CNQ166" s="27"/>
      <c r="CNR166" s="27"/>
      <c r="CNS166" s="27"/>
      <c r="CNT166" s="27"/>
      <c r="CNU166" s="27"/>
      <c r="CNV166" s="27"/>
      <c r="CNW166" s="27"/>
      <c r="CNX166" s="27"/>
      <c r="CNY166" s="27"/>
      <c r="CNZ166" s="27"/>
      <c r="COA166" s="27"/>
      <c r="COB166" s="27"/>
      <c r="COC166" s="27"/>
      <c r="COD166" s="27"/>
      <c r="COE166" s="27"/>
      <c r="COF166" s="27"/>
      <c r="COG166" s="27"/>
      <c r="COH166" s="27"/>
      <c r="COI166" s="27"/>
      <c r="COJ166" s="27"/>
      <c r="COK166" s="27"/>
      <c r="COL166" s="27"/>
      <c r="COM166" s="27"/>
      <c r="CON166" s="27"/>
      <c r="COO166" s="27"/>
      <c r="COP166" s="27"/>
      <c r="COQ166" s="27"/>
      <c r="COR166" s="27"/>
      <c r="COS166" s="27"/>
      <c r="COT166" s="27"/>
      <c r="COU166" s="27"/>
      <c r="COV166" s="27"/>
      <c r="COW166" s="27"/>
      <c r="COX166" s="27"/>
      <c r="COY166" s="27"/>
      <c r="COZ166" s="27"/>
      <c r="CPA166" s="27"/>
      <c r="CPB166" s="27"/>
      <c r="CPC166" s="27"/>
      <c r="CPD166" s="27"/>
      <c r="CPE166" s="27"/>
      <c r="CPF166" s="27"/>
      <c r="CPG166" s="27"/>
      <c r="CPH166" s="27"/>
      <c r="CPI166" s="27"/>
      <c r="CPJ166" s="27"/>
      <c r="CPK166" s="27"/>
      <c r="CPL166" s="27"/>
      <c r="CPM166" s="27"/>
      <c r="CPN166" s="27"/>
      <c r="CPO166" s="27"/>
      <c r="CPP166" s="27"/>
      <c r="CPQ166" s="27"/>
      <c r="CPR166" s="27"/>
      <c r="CPS166" s="27"/>
      <c r="CPT166" s="27"/>
      <c r="CPU166" s="27"/>
      <c r="CPV166" s="27"/>
      <c r="CPW166" s="27"/>
      <c r="CPX166" s="27"/>
      <c r="CPY166" s="27"/>
      <c r="CPZ166" s="27"/>
      <c r="CQA166" s="27"/>
      <c r="CQB166" s="27"/>
      <c r="CQC166" s="27"/>
      <c r="CQD166" s="27"/>
      <c r="CQE166" s="27"/>
      <c r="CQF166" s="27"/>
      <c r="CQG166" s="27"/>
      <c r="CQH166" s="27"/>
      <c r="CQI166" s="27"/>
      <c r="CQJ166" s="27"/>
      <c r="CQK166" s="27"/>
      <c r="CQL166" s="27"/>
      <c r="CQM166" s="27"/>
      <c r="CQN166" s="27"/>
      <c r="CQO166" s="27"/>
      <c r="CQP166" s="27"/>
      <c r="CQQ166" s="27"/>
      <c r="CQR166" s="27"/>
      <c r="CQS166" s="27"/>
      <c r="CQT166" s="27"/>
      <c r="CQU166" s="27"/>
      <c r="CQV166" s="27"/>
      <c r="CQW166" s="27"/>
      <c r="CQX166" s="27"/>
      <c r="CQY166" s="27"/>
      <c r="CQZ166" s="27"/>
      <c r="CRA166" s="27"/>
      <c r="CRB166" s="27"/>
      <c r="CRC166" s="27"/>
      <c r="CRD166" s="27"/>
      <c r="CRE166" s="27"/>
      <c r="CRF166" s="27"/>
      <c r="CRG166" s="27"/>
      <c r="CRH166" s="27"/>
      <c r="CRI166" s="27"/>
      <c r="CRJ166" s="27"/>
      <c r="CRK166" s="27"/>
      <c r="CRL166" s="27"/>
      <c r="CRM166" s="27"/>
      <c r="CRN166" s="27"/>
      <c r="CRO166" s="27"/>
      <c r="CRP166" s="27"/>
      <c r="CRQ166" s="27"/>
      <c r="CRR166" s="27"/>
      <c r="CRS166" s="27"/>
      <c r="CRT166" s="27"/>
      <c r="CRU166" s="27"/>
      <c r="CRV166" s="27"/>
      <c r="CRW166" s="27"/>
      <c r="CRX166" s="27"/>
      <c r="CRY166" s="27"/>
      <c r="CRZ166" s="27"/>
      <c r="CSA166" s="27"/>
      <c r="CSB166" s="27"/>
      <c r="CSC166" s="27"/>
      <c r="CSD166" s="27"/>
      <c r="CSE166" s="27"/>
      <c r="CSF166" s="27"/>
      <c r="CSG166" s="27"/>
      <c r="CSH166" s="27"/>
      <c r="CSI166" s="27"/>
      <c r="CSJ166" s="27"/>
      <c r="CSK166" s="27"/>
      <c r="CSL166" s="27"/>
      <c r="CSM166" s="27"/>
      <c r="CSN166" s="27"/>
      <c r="CSO166" s="27"/>
      <c r="CSP166" s="27"/>
      <c r="CSQ166" s="27"/>
      <c r="CSR166" s="27"/>
      <c r="CSS166" s="27"/>
      <c r="CST166" s="27"/>
      <c r="CSU166" s="27"/>
      <c r="CSV166" s="27"/>
      <c r="CSW166" s="27"/>
      <c r="CSX166" s="27"/>
      <c r="CSY166" s="27"/>
      <c r="CSZ166" s="27"/>
      <c r="CTA166" s="27"/>
      <c r="CTB166" s="27"/>
      <c r="CTC166" s="27"/>
      <c r="CTD166" s="27"/>
      <c r="CTE166" s="27"/>
      <c r="CTF166" s="27"/>
      <c r="CTG166" s="27"/>
      <c r="CTH166" s="27"/>
      <c r="CTI166" s="27"/>
      <c r="CTJ166" s="27"/>
      <c r="CTK166" s="27"/>
      <c r="CTL166" s="27"/>
      <c r="CTM166" s="27"/>
      <c r="CTN166" s="27"/>
      <c r="CTO166" s="27"/>
      <c r="CTP166" s="27"/>
      <c r="CTQ166" s="27"/>
      <c r="CTR166" s="27"/>
      <c r="CTS166" s="27"/>
      <c r="CTT166" s="27"/>
      <c r="CTU166" s="27"/>
      <c r="CTV166" s="27"/>
      <c r="CTW166" s="27"/>
      <c r="CTX166" s="27"/>
      <c r="CTY166" s="27"/>
      <c r="CTZ166" s="27"/>
      <c r="CUA166" s="27"/>
      <c r="CUB166" s="27"/>
      <c r="CUC166" s="27"/>
      <c r="CUD166" s="27"/>
      <c r="CUE166" s="27"/>
      <c r="CUF166" s="27"/>
      <c r="CUG166" s="27"/>
      <c r="CUH166" s="27"/>
      <c r="CUI166" s="27"/>
      <c r="CUJ166" s="27"/>
      <c r="CUK166" s="27"/>
      <c r="CUL166" s="27"/>
      <c r="CUM166" s="27"/>
      <c r="CUN166" s="27"/>
      <c r="CUO166" s="27"/>
      <c r="CUP166" s="27"/>
      <c r="CUQ166" s="27"/>
      <c r="CUR166" s="27"/>
      <c r="CUS166" s="27"/>
      <c r="CUT166" s="27"/>
      <c r="CUU166" s="27"/>
      <c r="CUV166" s="27"/>
      <c r="CUW166" s="27"/>
      <c r="CUX166" s="27"/>
      <c r="CUY166" s="27"/>
      <c r="CUZ166" s="27"/>
      <c r="CVA166" s="27"/>
      <c r="CVB166" s="27"/>
      <c r="CVC166" s="27"/>
      <c r="CVD166" s="27"/>
      <c r="CVE166" s="27"/>
      <c r="CVF166" s="27"/>
      <c r="CVG166" s="27"/>
      <c r="CVH166" s="27"/>
      <c r="CVI166" s="27"/>
      <c r="CVJ166" s="27"/>
      <c r="CVK166" s="27"/>
      <c r="CVL166" s="27"/>
      <c r="CVM166" s="27"/>
      <c r="CVN166" s="27"/>
      <c r="CVO166" s="27"/>
      <c r="CVP166" s="27"/>
      <c r="CVQ166" s="27"/>
      <c r="CVR166" s="27"/>
      <c r="CVS166" s="27"/>
      <c r="CVT166" s="27"/>
      <c r="CVU166" s="27"/>
      <c r="CVV166" s="27"/>
      <c r="CVW166" s="27"/>
      <c r="CVX166" s="27"/>
      <c r="CVY166" s="27"/>
      <c r="CVZ166" s="27"/>
      <c r="CWA166" s="27"/>
      <c r="CWB166" s="27"/>
      <c r="CWC166" s="27"/>
      <c r="CWD166" s="27"/>
      <c r="CWE166" s="27"/>
      <c r="CWF166" s="27"/>
      <c r="CWG166" s="27"/>
      <c r="CWH166" s="27"/>
      <c r="CWI166" s="27"/>
      <c r="CWJ166" s="27"/>
      <c r="CWK166" s="27"/>
      <c r="CWL166" s="27"/>
      <c r="CWM166" s="27"/>
      <c r="CWN166" s="27"/>
      <c r="CWO166" s="27"/>
      <c r="CWP166" s="27"/>
      <c r="CWQ166" s="27"/>
      <c r="CWR166" s="27"/>
      <c r="CWS166" s="27"/>
      <c r="CWT166" s="27"/>
      <c r="CWU166" s="27"/>
      <c r="CWV166" s="27"/>
      <c r="CWW166" s="27"/>
      <c r="CWX166" s="27"/>
      <c r="CWY166" s="27"/>
      <c r="CWZ166" s="27"/>
      <c r="CXA166" s="27"/>
      <c r="CXB166" s="27"/>
      <c r="CXC166" s="27"/>
      <c r="CXD166" s="27"/>
      <c r="CXE166" s="27"/>
      <c r="CXF166" s="27"/>
      <c r="CXG166" s="27"/>
      <c r="CXH166" s="27"/>
      <c r="CXI166" s="27"/>
      <c r="CXJ166" s="27"/>
      <c r="CXK166" s="27"/>
      <c r="CXL166" s="27"/>
      <c r="CXM166" s="27"/>
      <c r="CXN166" s="27"/>
      <c r="CXO166" s="27"/>
      <c r="CXP166" s="27"/>
      <c r="CXQ166" s="27"/>
      <c r="CXR166" s="27"/>
      <c r="CXS166" s="27"/>
      <c r="CXT166" s="27"/>
      <c r="CXU166" s="27"/>
      <c r="CXV166" s="27"/>
      <c r="CXW166" s="27"/>
      <c r="CXX166" s="27"/>
      <c r="CXY166" s="27"/>
      <c r="CXZ166" s="27"/>
      <c r="CYA166" s="27"/>
      <c r="CYB166" s="27"/>
      <c r="CYC166" s="27"/>
      <c r="CYD166" s="27"/>
      <c r="CYE166" s="27"/>
      <c r="CYF166" s="27"/>
      <c r="CYG166" s="27"/>
      <c r="CYH166" s="27"/>
      <c r="CYI166" s="27"/>
      <c r="CYJ166" s="27"/>
      <c r="CYK166" s="27"/>
      <c r="CYL166" s="27"/>
      <c r="CYM166" s="27"/>
      <c r="CYN166" s="27"/>
      <c r="CYO166" s="27"/>
      <c r="CYP166" s="27"/>
      <c r="CYQ166" s="27"/>
      <c r="CYR166" s="27"/>
      <c r="CYS166" s="27"/>
      <c r="CYT166" s="27"/>
      <c r="CYU166" s="27"/>
      <c r="CYV166" s="27"/>
      <c r="CYW166" s="27"/>
      <c r="CYX166" s="27"/>
      <c r="CYY166" s="27"/>
      <c r="CYZ166" s="27"/>
      <c r="CZA166" s="27"/>
      <c r="CZB166" s="27"/>
      <c r="CZC166" s="27"/>
      <c r="CZD166" s="27"/>
      <c r="CZE166" s="27"/>
      <c r="CZF166" s="27"/>
      <c r="CZG166" s="27"/>
      <c r="CZH166" s="27"/>
      <c r="CZI166" s="27"/>
      <c r="CZJ166" s="27"/>
      <c r="CZK166" s="27"/>
      <c r="CZL166" s="27"/>
      <c r="CZM166" s="27"/>
      <c r="CZN166" s="27"/>
      <c r="CZO166" s="27"/>
      <c r="CZP166" s="27"/>
      <c r="CZQ166" s="27"/>
      <c r="CZR166" s="27"/>
      <c r="CZS166" s="27"/>
      <c r="CZT166" s="27"/>
      <c r="CZU166" s="27"/>
      <c r="CZV166" s="27"/>
      <c r="CZW166" s="27"/>
      <c r="CZX166" s="27"/>
      <c r="CZY166" s="27"/>
      <c r="CZZ166" s="27"/>
      <c r="DAA166" s="27"/>
      <c r="DAB166" s="27"/>
      <c r="DAC166" s="27"/>
      <c r="DAD166" s="27"/>
      <c r="DAE166" s="27"/>
      <c r="DAF166" s="27"/>
      <c r="DAG166" s="27"/>
      <c r="DAH166" s="27"/>
      <c r="DAI166" s="27"/>
      <c r="DAJ166" s="27"/>
      <c r="DAK166" s="27"/>
      <c r="DAL166" s="27"/>
      <c r="DAM166" s="27"/>
      <c r="DAN166" s="27"/>
      <c r="DAO166" s="27"/>
      <c r="DAP166" s="27"/>
      <c r="DAQ166" s="27"/>
      <c r="DAR166" s="27"/>
      <c r="DAS166" s="27"/>
      <c r="DAT166" s="27"/>
      <c r="DAU166" s="27"/>
      <c r="DAV166" s="27"/>
      <c r="DAW166" s="27"/>
      <c r="DAX166" s="27"/>
      <c r="DAY166" s="27"/>
      <c r="DAZ166" s="27"/>
      <c r="DBA166" s="27"/>
      <c r="DBB166" s="27"/>
      <c r="DBC166" s="27"/>
      <c r="DBD166" s="27"/>
      <c r="DBE166" s="27"/>
      <c r="DBF166" s="27"/>
      <c r="DBG166" s="27"/>
      <c r="DBH166" s="27"/>
      <c r="DBI166" s="27"/>
      <c r="DBJ166" s="27"/>
      <c r="DBK166" s="27"/>
      <c r="DBL166" s="27"/>
      <c r="DBM166" s="27"/>
      <c r="DBN166" s="27"/>
      <c r="DBO166" s="27"/>
      <c r="DBP166" s="27"/>
      <c r="DBQ166" s="27"/>
      <c r="DBR166" s="27"/>
      <c r="DBS166" s="27"/>
      <c r="DBT166" s="27"/>
      <c r="DBU166" s="27"/>
      <c r="DBV166" s="27"/>
      <c r="DBW166" s="27"/>
      <c r="DBX166" s="27"/>
      <c r="DBY166" s="27"/>
      <c r="DBZ166" s="27"/>
      <c r="DCA166" s="27"/>
      <c r="DCB166" s="27"/>
      <c r="DCC166" s="27"/>
      <c r="DCD166" s="27"/>
      <c r="DCE166" s="27"/>
      <c r="DCF166" s="27"/>
      <c r="DCG166" s="27"/>
      <c r="DCH166" s="27"/>
      <c r="DCI166" s="27"/>
      <c r="DCJ166" s="27"/>
      <c r="DCK166" s="27"/>
      <c r="DCL166" s="27"/>
      <c r="DCM166" s="27"/>
      <c r="DCN166" s="27"/>
      <c r="DCO166" s="27"/>
      <c r="DCP166" s="27"/>
      <c r="DCQ166" s="27"/>
      <c r="DCR166" s="27"/>
      <c r="DCS166" s="27"/>
      <c r="DCT166" s="27"/>
      <c r="DCU166" s="27"/>
      <c r="DCV166" s="27"/>
      <c r="DCW166" s="27"/>
      <c r="DCX166" s="27"/>
      <c r="DCY166" s="27"/>
      <c r="DCZ166" s="27"/>
      <c r="DDA166" s="27"/>
      <c r="DDB166" s="27"/>
      <c r="DDC166" s="27"/>
      <c r="DDD166" s="27"/>
      <c r="DDE166" s="27"/>
      <c r="DDF166" s="27"/>
      <c r="DDG166" s="27"/>
      <c r="DDH166" s="27"/>
      <c r="DDI166" s="27"/>
      <c r="DDJ166" s="27"/>
      <c r="DDK166" s="27"/>
      <c r="DDL166" s="27"/>
      <c r="DDM166" s="27"/>
      <c r="DDN166" s="27"/>
      <c r="DDO166" s="27"/>
      <c r="DDP166" s="27"/>
      <c r="DDQ166" s="27"/>
      <c r="DDR166" s="27"/>
      <c r="DDS166" s="27"/>
      <c r="DDT166" s="27"/>
      <c r="DDU166" s="27"/>
      <c r="DDV166" s="27"/>
      <c r="DDW166" s="27"/>
      <c r="DDX166" s="27"/>
      <c r="DDY166" s="27"/>
      <c r="DDZ166" s="27"/>
      <c r="DEA166" s="27"/>
      <c r="DEB166" s="27"/>
      <c r="DEC166" s="27"/>
      <c r="DED166" s="27"/>
      <c r="DEE166" s="27"/>
      <c r="DEF166" s="27"/>
      <c r="DEG166" s="27"/>
      <c r="DEH166" s="27"/>
      <c r="DEI166" s="27"/>
      <c r="DEJ166" s="27"/>
      <c r="DEK166" s="27"/>
      <c r="DEL166" s="27"/>
      <c r="DEM166" s="27"/>
      <c r="DEN166" s="27"/>
      <c r="DEO166" s="27"/>
      <c r="DEP166" s="27"/>
      <c r="DEQ166" s="27"/>
      <c r="DER166" s="27"/>
      <c r="DES166" s="27"/>
      <c r="DET166" s="27"/>
      <c r="DEU166" s="27"/>
      <c r="DEV166" s="27"/>
      <c r="DEW166" s="27"/>
      <c r="DEX166" s="27"/>
      <c r="DEY166" s="27"/>
      <c r="DEZ166" s="27"/>
      <c r="DFA166" s="27"/>
      <c r="DFB166" s="27"/>
      <c r="DFC166" s="27"/>
      <c r="DFD166" s="27"/>
      <c r="DFE166" s="27"/>
      <c r="DFF166" s="27"/>
      <c r="DFG166" s="27"/>
      <c r="DFH166" s="27"/>
      <c r="DFI166" s="27"/>
      <c r="DFJ166" s="27"/>
      <c r="DFK166" s="27"/>
      <c r="DFL166" s="27"/>
      <c r="DFM166" s="27"/>
      <c r="DFN166" s="27"/>
      <c r="DFO166" s="27"/>
      <c r="DFP166" s="27"/>
      <c r="DFQ166" s="27"/>
      <c r="DFR166" s="27"/>
      <c r="DFS166" s="27"/>
      <c r="DFT166" s="27"/>
      <c r="DFU166" s="27"/>
      <c r="DFV166" s="27"/>
      <c r="DFW166" s="27"/>
      <c r="DFX166" s="27"/>
      <c r="DFY166" s="27"/>
      <c r="DFZ166" s="27"/>
      <c r="DGA166" s="27"/>
      <c r="DGB166" s="27"/>
      <c r="DGC166" s="27"/>
      <c r="DGD166" s="27"/>
      <c r="DGE166" s="27"/>
      <c r="DGF166" s="27"/>
      <c r="DGG166" s="27"/>
      <c r="DGH166" s="27"/>
      <c r="DGI166" s="27"/>
      <c r="DGJ166" s="27"/>
      <c r="DGK166" s="27"/>
      <c r="DGL166" s="27"/>
      <c r="DGM166" s="27"/>
      <c r="DGN166" s="27"/>
      <c r="DGO166" s="27"/>
      <c r="DGP166" s="27"/>
      <c r="DGQ166" s="27"/>
      <c r="DGR166" s="27"/>
      <c r="DGS166" s="27"/>
      <c r="DGT166" s="27"/>
      <c r="DGU166" s="27"/>
      <c r="DGV166" s="27"/>
      <c r="DGW166" s="27"/>
      <c r="DGX166" s="27"/>
      <c r="DGY166" s="27"/>
      <c r="DGZ166" s="27"/>
      <c r="DHA166" s="27"/>
      <c r="DHB166" s="27"/>
      <c r="DHC166" s="27"/>
      <c r="DHD166" s="27"/>
      <c r="DHE166" s="27"/>
      <c r="DHF166" s="27"/>
      <c r="DHG166" s="27"/>
      <c r="DHH166" s="27"/>
      <c r="DHI166" s="27"/>
      <c r="DHJ166" s="27"/>
      <c r="DHK166" s="27"/>
      <c r="DHL166" s="27"/>
      <c r="DHM166" s="27"/>
      <c r="DHN166" s="27"/>
      <c r="DHO166" s="27"/>
      <c r="DHP166" s="27"/>
      <c r="DHQ166" s="27"/>
      <c r="DHR166" s="27"/>
      <c r="DHS166" s="27"/>
      <c r="DHT166" s="27"/>
      <c r="DHU166" s="27"/>
      <c r="DHV166" s="27"/>
      <c r="DHW166" s="27"/>
      <c r="DHX166" s="27"/>
      <c r="DHY166" s="27"/>
      <c r="DHZ166" s="27"/>
      <c r="DIA166" s="27"/>
      <c r="DIB166" s="27"/>
      <c r="DIC166" s="27"/>
      <c r="DID166" s="27"/>
      <c r="DIE166" s="27"/>
      <c r="DIF166" s="27"/>
      <c r="DIG166" s="27"/>
      <c r="DIH166" s="27"/>
      <c r="DII166" s="27"/>
      <c r="DIJ166" s="27"/>
      <c r="DIK166" s="27"/>
      <c r="DIL166" s="27"/>
      <c r="DIM166" s="27"/>
      <c r="DIN166" s="27"/>
      <c r="DIO166" s="27"/>
      <c r="DIP166" s="27"/>
      <c r="DIQ166" s="27"/>
      <c r="DIR166" s="27"/>
      <c r="DIS166" s="27"/>
      <c r="DIT166" s="27"/>
      <c r="DIU166" s="27"/>
      <c r="DIV166" s="27"/>
      <c r="DIW166" s="27"/>
      <c r="DIX166" s="27"/>
      <c r="DIY166" s="27"/>
      <c r="DIZ166" s="27"/>
      <c r="DJA166" s="27"/>
      <c r="DJB166" s="27"/>
      <c r="DJC166" s="27"/>
      <c r="DJD166" s="27"/>
      <c r="DJE166" s="27"/>
      <c r="DJF166" s="27"/>
      <c r="DJG166" s="27"/>
      <c r="DJH166" s="27"/>
      <c r="DJI166" s="27"/>
      <c r="DJJ166" s="27"/>
      <c r="DJK166" s="27"/>
      <c r="DJL166" s="27"/>
      <c r="DJM166" s="27"/>
      <c r="DJN166" s="27"/>
      <c r="DJO166" s="27"/>
      <c r="DJP166" s="27"/>
      <c r="DJQ166" s="27"/>
      <c r="DJR166" s="27"/>
      <c r="DJS166" s="27"/>
      <c r="DJT166" s="27"/>
      <c r="DJU166" s="27"/>
      <c r="DJV166" s="27"/>
      <c r="DJW166" s="27"/>
      <c r="DJX166" s="27"/>
      <c r="DJY166" s="27"/>
      <c r="DJZ166" s="27"/>
      <c r="DKA166" s="27"/>
      <c r="DKB166" s="27"/>
      <c r="DKC166" s="27"/>
      <c r="DKD166" s="27"/>
      <c r="DKE166" s="27"/>
      <c r="DKF166" s="27"/>
      <c r="DKG166" s="27"/>
      <c r="DKH166" s="27"/>
      <c r="DKI166" s="27"/>
      <c r="DKJ166" s="27"/>
      <c r="DKK166" s="27"/>
      <c r="DKL166" s="27"/>
      <c r="DKM166" s="27"/>
      <c r="DKN166" s="27"/>
      <c r="DKO166" s="27"/>
      <c r="DKP166" s="27"/>
      <c r="DKQ166" s="27"/>
      <c r="DKR166" s="27"/>
      <c r="DKS166" s="27"/>
      <c r="DKT166" s="27"/>
      <c r="DKU166" s="27"/>
      <c r="DKV166" s="27"/>
      <c r="DKW166" s="27"/>
      <c r="DKX166" s="27"/>
      <c r="DKY166" s="27"/>
      <c r="DKZ166" s="27"/>
      <c r="DLA166" s="27"/>
      <c r="DLB166" s="27"/>
      <c r="DLC166" s="27"/>
      <c r="DLD166" s="27"/>
      <c r="DLE166" s="27"/>
      <c r="DLF166" s="27"/>
      <c r="DLG166" s="27"/>
      <c r="DLH166" s="27"/>
      <c r="DLI166" s="27"/>
      <c r="DLJ166" s="27"/>
      <c r="DLK166" s="27"/>
      <c r="DLL166" s="27"/>
      <c r="DLM166" s="27"/>
      <c r="DLN166" s="27"/>
      <c r="DLO166" s="27"/>
      <c r="DLP166" s="27"/>
      <c r="DLQ166" s="27"/>
      <c r="DLR166" s="27"/>
      <c r="DLS166" s="27"/>
      <c r="DLT166" s="27"/>
      <c r="DLU166" s="27"/>
      <c r="DLV166" s="27"/>
      <c r="DLW166" s="27"/>
      <c r="DLX166" s="27"/>
      <c r="DLY166" s="27"/>
      <c r="DLZ166" s="27"/>
      <c r="DMA166" s="27"/>
      <c r="DMB166" s="27"/>
      <c r="DMC166" s="27"/>
      <c r="DMD166" s="27"/>
      <c r="DME166" s="27"/>
      <c r="DMF166" s="27"/>
      <c r="DMG166" s="27"/>
      <c r="DMH166" s="27"/>
      <c r="DMI166" s="27"/>
      <c r="DMJ166" s="27"/>
      <c r="DMK166" s="27"/>
      <c r="DML166" s="27"/>
      <c r="DMM166" s="27"/>
      <c r="DMN166" s="27"/>
      <c r="DMO166" s="27"/>
      <c r="DMP166" s="27"/>
      <c r="DMQ166" s="27"/>
      <c r="DMR166" s="27"/>
      <c r="DMS166" s="27"/>
      <c r="DMT166" s="27"/>
      <c r="DMU166" s="27"/>
      <c r="DMV166" s="27"/>
      <c r="DMW166" s="27"/>
      <c r="DMX166" s="27"/>
      <c r="DMY166" s="27"/>
      <c r="DMZ166" s="27"/>
      <c r="DNA166" s="27"/>
      <c r="DNB166" s="27"/>
      <c r="DNC166" s="27"/>
      <c r="DND166" s="27"/>
      <c r="DNE166" s="27"/>
      <c r="DNF166" s="27"/>
      <c r="DNG166" s="27"/>
      <c r="DNH166" s="27"/>
      <c r="DNI166" s="27"/>
      <c r="DNJ166" s="27"/>
      <c r="DNK166" s="27"/>
      <c r="DNL166" s="27"/>
      <c r="DNM166" s="27"/>
      <c r="DNN166" s="27"/>
      <c r="DNO166" s="27"/>
      <c r="DNP166" s="27"/>
      <c r="DNQ166" s="27"/>
      <c r="DNR166" s="27"/>
      <c r="DNS166" s="27"/>
      <c r="DNT166" s="27"/>
      <c r="DNU166" s="27"/>
      <c r="DNV166" s="27"/>
      <c r="DNW166" s="27"/>
      <c r="DNX166" s="27"/>
      <c r="DNY166" s="27"/>
      <c r="DNZ166" s="27"/>
      <c r="DOA166" s="27"/>
      <c r="DOB166" s="27"/>
      <c r="DOC166" s="27"/>
      <c r="DOD166" s="27"/>
      <c r="DOE166" s="27"/>
      <c r="DOF166" s="27"/>
      <c r="DOG166" s="27"/>
      <c r="DOH166" s="27"/>
      <c r="DOI166" s="27"/>
      <c r="DOJ166" s="27"/>
      <c r="DOK166" s="27"/>
      <c r="DOL166" s="27"/>
      <c r="DOM166" s="27"/>
      <c r="DON166" s="27"/>
      <c r="DOO166" s="27"/>
      <c r="DOP166" s="27"/>
      <c r="DOQ166" s="27"/>
      <c r="DOR166" s="27"/>
      <c r="DOS166" s="27"/>
      <c r="DOT166" s="27"/>
      <c r="DOU166" s="27"/>
      <c r="DOV166" s="27"/>
      <c r="DOW166" s="27"/>
      <c r="DOX166" s="27"/>
      <c r="DOY166" s="27"/>
      <c r="DOZ166" s="27"/>
      <c r="DPA166" s="27"/>
      <c r="DPB166" s="27"/>
      <c r="DPC166" s="27"/>
      <c r="DPD166" s="27"/>
      <c r="DPE166" s="27"/>
      <c r="DPF166" s="27"/>
      <c r="DPG166" s="27"/>
      <c r="DPH166" s="27"/>
      <c r="DPI166" s="27"/>
      <c r="DPJ166" s="27"/>
      <c r="DPK166" s="27"/>
      <c r="DPL166" s="27"/>
      <c r="DPM166" s="27"/>
      <c r="DPN166" s="27"/>
      <c r="DPO166" s="27"/>
      <c r="DPP166" s="27"/>
      <c r="DPQ166" s="27"/>
      <c r="DPR166" s="27"/>
      <c r="DPS166" s="27"/>
      <c r="DPT166" s="27"/>
      <c r="DPU166" s="27"/>
      <c r="DPV166" s="27"/>
      <c r="DPW166" s="27"/>
      <c r="DPX166" s="27"/>
      <c r="DPY166" s="27"/>
      <c r="DPZ166" s="27"/>
      <c r="DQA166" s="27"/>
      <c r="DQB166" s="27"/>
      <c r="DQC166" s="27"/>
      <c r="DQD166" s="27"/>
      <c r="DQE166" s="27"/>
      <c r="DQF166" s="27"/>
      <c r="DQG166" s="27"/>
      <c r="DQH166" s="27"/>
      <c r="DQI166" s="27"/>
      <c r="DQJ166" s="27"/>
      <c r="DQK166" s="27"/>
      <c r="DQL166" s="27"/>
      <c r="DQM166" s="27"/>
      <c r="DQN166" s="27"/>
      <c r="DQO166" s="27"/>
      <c r="DQP166" s="27"/>
      <c r="DQQ166" s="27"/>
      <c r="DQR166" s="27"/>
      <c r="DQS166" s="27"/>
      <c r="DQT166" s="27"/>
      <c r="DQU166" s="27"/>
      <c r="DQV166" s="27"/>
      <c r="DQW166" s="27"/>
      <c r="DQX166" s="27"/>
      <c r="DQY166" s="27"/>
      <c r="DQZ166" s="27"/>
      <c r="DRA166" s="27"/>
      <c r="DRB166" s="27"/>
      <c r="DRC166" s="27"/>
      <c r="DRD166" s="27"/>
      <c r="DRE166" s="27"/>
      <c r="DRF166" s="27"/>
      <c r="DRG166" s="27"/>
      <c r="DRH166" s="27"/>
      <c r="DRI166" s="27"/>
      <c r="DRJ166" s="27"/>
      <c r="DRK166" s="27"/>
      <c r="DRL166" s="27"/>
      <c r="DRM166" s="27"/>
      <c r="DRN166" s="27"/>
      <c r="DRO166" s="27"/>
      <c r="DRP166" s="27"/>
      <c r="DRQ166" s="27"/>
      <c r="DRR166" s="27"/>
      <c r="DRS166" s="27"/>
      <c r="DRT166" s="27"/>
      <c r="DRU166" s="27"/>
      <c r="DRV166" s="27"/>
      <c r="DRW166" s="27"/>
      <c r="DRX166" s="27"/>
      <c r="DRY166" s="27"/>
      <c r="DRZ166" s="27"/>
      <c r="DSA166" s="27"/>
      <c r="DSB166" s="27"/>
      <c r="DSC166" s="27"/>
      <c r="DSD166" s="27"/>
      <c r="DSE166" s="27"/>
      <c r="DSF166" s="27"/>
      <c r="DSG166" s="27"/>
      <c r="DSH166" s="27"/>
      <c r="DSI166" s="27"/>
      <c r="DSJ166" s="27"/>
      <c r="DSK166" s="27"/>
      <c r="DSL166" s="27"/>
      <c r="DSM166" s="27"/>
      <c r="DSN166" s="27"/>
      <c r="DSO166" s="27"/>
      <c r="DSP166" s="27"/>
      <c r="DSQ166" s="27"/>
      <c r="DSR166" s="27"/>
      <c r="DSS166" s="27"/>
      <c r="DST166" s="27"/>
      <c r="DSU166" s="27"/>
      <c r="DSV166" s="27"/>
      <c r="DSW166" s="27"/>
      <c r="DSX166" s="27"/>
      <c r="DSY166" s="27"/>
      <c r="DSZ166" s="27"/>
      <c r="DTA166" s="27"/>
      <c r="DTB166" s="27"/>
      <c r="DTC166" s="27"/>
      <c r="DTD166" s="27"/>
      <c r="DTE166" s="27"/>
      <c r="DTF166" s="27"/>
      <c r="DTG166" s="27"/>
      <c r="DTH166" s="27"/>
      <c r="DTI166" s="27"/>
      <c r="DTJ166" s="27"/>
      <c r="DTK166" s="27"/>
      <c r="DTL166" s="27"/>
      <c r="DTM166" s="27"/>
      <c r="DTN166" s="27"/>
      <c r="DTO166" s="27"/>
      <c r="DTP166" s="27"/>
      <c r="DTQ166" s="27"/>
      <c r="DTR166" s="27"/>
      <c r="DTS166" s="27"/>
      <c r="DTT166" s="27"/>
      <c r="DTU166" s="27"/>
      <c r="DTV166" s="27"/>
      <c r="DTW166" s="27"/>
      <c r="DTX166" s="27"/>
      <c r="DTY166" s="27"/>
      <c r="DTZ166" s="27"/>
      <c r="DUA166" s="27"/>
      <c r="DUB166" s="27"/>
      <c r="DUC166" s="27"/>
      <c r="DUD166" s="27"/>
      <c r="DUE166" s="27"/>
      <c r="DUF166" s="27"/>
      <c r="DUG166" s="27"/>
      <c r="DUH166" s="27"/>
      <c r="DUI166" s="27"/>
      <c r="DUJ166" s="27"/>
      <c r="DUK166" s="27"/>
      <c r="DUL166" s="27"/>
      <c r="DUM166" s="27"/>
      <c r="DUN166" s="27"/>
      <c r="DUO166" s="27"/>
      <c r="DUP166" s="27"/>
      <c r="DUQ166" s="27"/>
      <c r="DUR166" s="27"/>
      <c r="DUS166" s="27"/>
      <c r="DUT166" s="27"/>
      <c r="DUU166" s="27"/>
      <c r="DUV166" s="27"/>
      <c r="DUW166" s="27"/>
      <c r="DUX166" s="27"/>
      <c r="DUY166" s="27"/>
      <c r="DUZ166" s="27"/>
      <c r="DVA166" s="27"/>
      <c r="DVB166" s="27"/>
      <c r="DVC166" s="27"/>
      <c r="DVD166" s="27"/>
      <c r="DVE166" s="27"/>
      <c r="DVF166" s="27"/>
      <c r="DVG166" s="27"/>
      <c r="DVH166" s="27"/>
      <c r="DVI166" s="27"/>
      <c r="DVJ166" s="27"/>
      <c r="DVK166" s="27"/>
      <c r="DVL166" s="27"/>
      <c r="DVM166" s="27"/>
      <c r="DVN166" s="27"/>
      <c r="DVO166" s="27"/>
      <c r="DVP166" s="27"/>
      <c r="DVQ166" s="27"/>
      <c r="DVR166" s="27"/>
      <c r="DVS166" s="27"/>
      <c r="DVT166" s="27"/>
      <c r="DVU166" s="27"/>
      <c r="DVV166" s="27"/>
      <c r="DVW166" s="27"/>
      <c r="DVX166" s="27"/>
      <c r="DVY166" s="27"/>
      <c r="DVZ166" s="27"/>
      <c r="DWA166" s="27"/>
      <c r="DWB166" s="27"/>
      <c r="DWC166" s="27"/>
      <c r="DWD166" s="27"/>
      <c r="DWE166" s="27"/>
      <c r="DWF166" s="27"/>
      <c r="DWG166" s="27"/>
      <c r="DWH166" s="27"/>
      <c r="DWI166" s="27"/>
      <c r="DWJ166" s="27"/>
      <c r="DWK166" s="27"/>
      <c r="DWL166" s="27"/>
      <c r="DWM166" s="27"/>
      <c r="DWN166" s="27"/>
      <c r="DWO166" s="27"/>
      <c r="DWP166" s="27"/>
      <c r="DWQ166" s="27"/>
      <c r="DWR166" s="27"/>
      <c r="DWS166" s="27"/>
      <c r="DWT166" s="27"/>
      <c r="DWU166" s="27"/>
      <c r="DWV166" s="27"/>
      <c r="DWW166" s="27"/>
      <c r="DWX166" s="27"/>
      <c r="DWY166" s="27"/>
      <c r="DWZ166" s="27"/>
      <c r="DXA166" s="27"/>
      <c r="DXB166" s="27"/>
      <c r="DXC166" s="27"/>
      <c r="DXD166" s="27"/>
      <c r="DXE166" s="27"/>
      <c r="DXF166" s="27"/>
      <c r="DXG166" s="27"/>
      <c r="DXH166" s="27"/>
      <c r="DXI166" s="27"/>
      <c r="DXJ166" s="27"/>
      <c r="DXK166" s="27"/>
      <c r="DXL166" s="27"/>
      <c r="DXM166" s="27"/>
      <c r="DXN166" s="27"/>
      <c r="DXO166" s="27"/>
      <c r="DXP166" s="27"/>
      <c r="DXQ166" s="27"/>
      <c r="DXR166" s="27"/>
      <c r="DXS166" s="27"/>
      <c r="DXT166" s="27"/>
      <c r="DXU166" s="27"/>
      <c r="DXV166" s="27"/>
      <c r="DXW166" s="27"/>
      <c r="DXX166" s="27"/>
      <c r="DXY166" s="27"/>
      <c r="DXZ166" s="27"/>
      <c r="DYA166" s="27"/>
      <c r="DYB166" s="27"/>
      <c r="DYC166" s="27"/>
      <c r="DYD166" s="27"/>
      <c r="DYE166" s="27"/>
      <c r="DYF166" s="27"/>
      <c r="DYG166" s="27"/>
      <c r="DYH166" s="27"/>
      <c r="DYI166" s="27"/>
      <c r="DYJ166" s="27"/>
      <c r="DYK166" s="27"/>
      <c r="DYL166" s="27"/>
      <c r="DYM166" s="27"/>
      <c r="DYN166" s="27"/>
      <c r="DYO166" s="27"/>
      <c r="DYP166" s="27"/>
      <c r="DYQ166" s="27"/>
      <c r="DYR166" s="27"/>
      <c r="DYS166" s="27"/>
      <c r="DYT166" s="27"/>
      <c r="DYU166" s="27"/>
      <c r="DYV166" s="27"/>
      <c r="DYW166" s="27"/>
      <c r="DYX166" s="27"/>
      <c r="DYY166" s="27"/>
      <c r="DYZ166" s="27"/>
      <c r="DZA166" s="27"/>
      <c r="DZB166" s="27"/>
      <c r="DZC166" s="27"/>
      <c r="DZD166" s="27"/>
      <c r="DZE166" s="27"/>
      <c r="DZF166" s="27"/>
      <c r="DZG166" s="27"/>
      <c r="DZH166" s="27"/>
      <c r="DZI166" s="27"/>
      <c r="DZJ166" s="27"/>
      <c r="DZK166" s="27"/>
      <c r="DZL166" s="27"/>
      <c r="DZM166" s="27"/>
      <c r="DZN166" s="27"/>
      <c r="DZO166" s="27"/>
      <c r="DZP166" s="27"/>
      <c r="DZQ166" s="27"/>
      <c r="DZR166" s="27"/>
      <c r="DZS166" s="27"/>
      <c r="DZT166" s="27"/>
      <c r="DZU166" s="27"/>
      <c r="DZV166" s="27"/>
      <c r="DZW166" s="27"/>
      <c r="DZX166" s="27"/>
      <c r="DZY166" s="27"/>
      <c r="DZZ166" s="27"/>
      <c r="EAA166" s="27"/>
      <c r="EAB166" s="27"/>
      <c r="EAC166" s="27"/>
      <c r="EAD166" s="27"/>
      <c r="EAE166" s="27"/>
      <c r="EAF166" s="27"/>
      <c r="EAG166" s="27"/>
      <c r="EAH166" s="27"/>
      <c r="EAI166" s="27"/>
      <c r="EAJ166" s="27"/>
      <c r="EAK166" s="27"/>
      <c r="EAL166" s="27"/>
      <c r="EAM166" s="27"/>
      <c r="EAN166" s="27"/>
      <c r="EAO166" s="27"/>
      <c r="EAP166" s="27"/>
      <c r="EAQ166" s="27"/>
      <c r="EAR166" s="27"/>
      <c r="EAS166" s="27"/>
      <c r="EAT166" s="27"/>
      <c r="EAU166" s="27"/>
      <c r="EAV166" s="27"/>
      <c r="EAW166" s="27"/>
      <c r="EAX166" s="27"/>
      <c r="EAY166" s="27"/>
      <c r="EAZ166" s="27"/>
      <c r="EBA166" s="27"/>
      <c r="EBB166" s="27"/>
      <c r="EBC166" s="27"/>
      <c r="EBD166" s="27"/>
      <c r="EBE166" s="27"/>
      <c r="EBF166" s="27"/>
      <c r="EBG166" s="27"/>
      <c r="EBH166" s="27"/>
      <c r="EBI166" s="27"/>
      <c r="EBJ166" s="27"/>
      <c r="EBK166" s="27"/>
      <c r="EBL166" s="27"/>
      <c r="EBM166" s="27"/>
      <c r="EBN166" s="27"/>
      <c r="EBO166" s="27"/>
      <c r="EBP166" s="27"/>
      <c r="EBQ166" s="27"/>
      <c r="EBR166" s="27"/>
      <c r="EBS166" s="27"/>
      <c r="EBT166" s="27"/>
      <c r="EBU166" s="27"/>
      <c r="EBV166" s="27"/>
      <c r="EBW166" s="27"/>
      <c r="EBX166" s="27"/>
      <c r="EBY166" s="27"/>
      <c r="EBZ166" s="27"/>
      <c r="ECA166" s="27"/>
      <c r="ECB166" s="27"/>
      <c r="ECC166" s="27"/>
      <c r="ECD166" s="27"/>
      <c r="ECE166" s="27"/>
      <c r="ECF166" s="27"/>
      <c r="ECG166" s="27"/>
      <c r="ECH166" s="27"/>
      <c r="ECI166" s="27"/>
      <c r="ECJ166" s="27"/>
      <c r="ECK166" s="27"/>
      <c r="ECL166" s="27"/>
      <c r="ECM166" s="27"/>
      <c r="ECN166" s="27"/>
      <c r="ECO166" s="27"/>
      <c r="ECP166" s="27"/>
      <c r="ECQ166" s="27"/>
      <c r="ECR166" s="27"/>
      <c r="ECS166" s="27"/>
      <c r="ECT166" s="27"/>
      <c r="ECU166" s="27"/>
      <c r="ECV166" s="27"/>
      <c r="ECW166" s="27"/>
      <c r="ECX166" s="27"/>
      <c r="ECY166" s="27"/>
      <c r="ECZ166" s="27"/>
      <c r="EDA166" s="27"/>
      <c r="EDB166" s="27"/>
      <c r="EDC166" s="27"/>
      <c r="EDD166" s="27"/>
      <c r="EDE166" s="27"/>
      <c r="EDF166" s="27"/>
      <c r="EDG166" s="27"/>
      <c r="EDH166" s="27"/>
      <c r="EDI166" s="27"/>
      <c r="EDJ166" s="27"/>
      <c r="EDK166" s="27"/>
      <c r="EDL166" s="27"/>
      <c r="EDM166" s="27"/>
      <c r="EDN166" s="27"/>
      <c r="EDO166" s="27"/>
      <c r="EDP166" s="27"/>
      <c r="EDQ166" s="27"/>
      <c r="EDR166" s="27"/>
      <c r="EDS166" s="27"/>
      <c r="EDT166" s="27"/>
      <c r="EDU166" s="27"/>
      <c r="EDV166" s="27"/>
      <c r="EDW166" s="27"/>
      <c r="EDX166" s="27"/>
      <c r="EDY166" s="27"/>
      <c r="EDZ166" s="27"/>
      <c r="EEA166" s="27"/>
      <c r="EEB166" s="27"/>
      <c r="EEC166" s="27"/>
      <c r="EED166" s="27"/>
      <c r="EEE166" s="27"/>
      <c r="EEF166" s="27"/>
      <c r="EEG166" s="27"/>
      <c r="EEH166" s="27"/>
      <c r="EEI166" s="27"/>
      <c r="EEJ166" s="27"/>
      <c r="EEK166" s="27"/>
      <c r="EEL166" s="27"/>
      <c r="EEM166" s="27"/>
      <c r="EEN166" s="27"/>
      <c r="EEO166" s="27"/>
      <c r="EEP166" s="27"/>
      <c r="EEQ166" s="27"/>
      <c r="EER166" s="27"/>
      <c r="EES166" s="27"/>
      <c r="EET166" s="27"/>
      <c r="EEU166" s="27"/>
      <c r="EEV166" s="27"/>
      <c r="EEW166" s="27"/>
      <c r="EEX166" s="27"/>
      <c r="EEY166" s="27"/>
      <c r="EEZ166" s="27"/>
      <c r="EFA166" s="27"/>
      <c r="EFB166" s="27"/>
      <c r="EFC166" s="27"/>
      <c r="EFD166" s="27"/>
      <c r="EFE166" s="27"/>
      <c r="EFF166" s="27"/>
      <c r="EFG166" s="27"/>
      <c r="EFH166" s="27"/>
      <c r="EFI166" s="27"/>
      <c r="EFJ166" s="27"/>
      <c r="EFK166" s="27"/>
      <c r="EFL166" s="27"/>
      <c r="EFM166" s="27"/>
      <c r="EFN166" s="27"/>
      <c r="EFO166" s="27"/>
      <c r="EFP166" s="27"/>
      <c r="EFQ166" s="27"/>
      <c r="EFR166" s="27"/>
      <c r="EFS166" s="27"/>
      <c r="EFT166" s="27"/>
      <c r="EFU166" s="27"/>
      <c r="EFV166" s="27"/>
      <c r="EFW166" s="27"/>
      <c r="EFX166" s="27"/>
      <c r="EFY166" s="27"/>
      <c r="EFZ166" s="27"/>
      <c r="EGA166" s="27"/>
      <c r="EGB166" s="27"/>
      <c r="EGC166" s="27"/>
      <c r="EGD166" s="27"/>
      <c r="EGE166" s="27"/>
      <c r="EGF166" s="27"/>
      <c r="EGG166" s="27"/>
      <c r="EGH166" s="27"/>
      <c r="EGI166" s="27"/>
      <c r="EGJ166" s="27"/>
      <c r="EGK166" s="27"/>
      <c r="EGL166" s="27"/>
      <c r="EGM166" s="27"/>
      <c r="EGN166" s="27"/>
      <c r="EGO166" s="27"/>
      <c r="EGP166" s="27"/>
      <c r="EGQ166" s="27"/>
      <c r="EGR166" s="27"/>
      <c r="EGS166" s="27"/>
      <c r="EGT166" s="27"/>
      <c r="EGU166" s="27"/>
      <c r="EGV166" s="27"/>
      <c r="EGW166" s="27"/>
      <c r="EGX166" s="27"/>
      <c r="EGY166" s="27"/>
      <c r="EGZ166" s="27"/>
      <c r="EHA166" s="27"/>
      <c r="EHB166" s="27"/>
      <c r="EHC166" s="27"/>
      <c r="EHD166" s="27"/>
      <c r="EHE166" s="27"/>
      <c r="EHF166" s="27"/>
      <c r="EHG166" s="27"/>
      <c r="EHH166" s="27"/>
      <c r="EHI166" s="27"/>
      <c r="EHJ166" s="27"/>
      <c r="EHK166" s="27"/>
      <c r="EHL166" s="27"/>
      <c r="EHM166" s="27"/>
      <c r="EHN166" s="27"/>
      <c r="EHO166" s="27"/>
      <c r="EHP166" s="27"/>
      <c r="EHQ166" s="27"/>
      <c r="EHR166" s="27"/>
      <c r="EHS166" s="27"/>
      <c r="EHT166" s="27"/>
      <c r="EHU166" s="27"/>
      <c r="EHV166" s="27"/>
      <c r="EHW166" s="27"/>
      <c r="EHX166" s="27"/>
      <c r="EHY166" s="27"/>
      <c r="EHZ166" s="27"/>
      <c r="EIA166" s="27"/>
      <c r="EIB166" s="27"/>
      <c r="EIC166" s="27"/>
      <c r="EID166" s="27"/>
      <c r="EIE166" s="27"/>
      <c r="EIF166" s="27"/>
      <c r="EIG166" s="27"/>
      <c r="EIH166" s="27"/>
      <c r="EII166" s="27"/>
      <c r="EIJ166" s="27"/>
      <c r="EIK166" s="27"/>
      <c r="EIL166" s="27"/>
      <c r="EIM166" s="27"/>
      <c r="EIN166" s="27"/>
      <c r="EIO166" s="27"/>
      <c r="EIP166" s="27"/>
      <c r="EIQ166" s="27"/>
      <c r="EIR166" s="27"/>
      <c r="EIS166" s="27"/>
      <c r="EIT166" s="27"/>
      <c r="EIU166" s="27"/>
      <c r="EIV166" s="27"/>
      <c r="EIW166" s="27"/>
      <c r="EIX166" s="27"/>
      <c r="EIY166" s="27"/>
      <c r="EIZ166" s="27"/>
      <c r="EJA166" s="27"/>
      <c r="EJB166" s="27"/>
      <c r="EJC166" s="27"/>
      <c r="EJD166" s="27"/>
      <c r="EJE166" s="27"/>
      <c r="EJF166" s="27"/>
      <c r="EJG166" s="27"/>
      <c r="EJH166" s="27"/>
      <c r="EJI166" s="27"/>
      <c r="EJJ166" s="27"/>
      <c r="EJK166" s="27"/>
      <c r="EJL166" s="27"/>
      <c r="EJM166" s="27"/>
      <c r="EJN166" s="27"/>
      <c r="EJO166" s="27"/>
      <c r="EJP166" s="27"/>
      <c r="EJQ166" s="27"/>
      <c r="EJR166" s="27"/>
      <c r="EJS166" s="27"/>
      <c r="EJT166" s="27"/>
      <c r="EJU166" s="27"/>
      <c r="EJV166" s="27"/>
      <c r="EJW166" s="27"/>
      <c r="EJX166" s="27"/>
      <c r="EJY166" s="27"/>
      <c r="EJZ166" s="27"/>
      <c r="EKA166" s="27"/>
      <c r="EKB166" s="27"/>
      <c r="EKC166" s="27"/>
      <c r="EKD166" s="27"/>
      <c r="EKE166" s="27"/>
      <c r="EKF166" s="27"/>
      <c r="EKG166" s="27"/>
      <c r="EKH166" s="27"/>
      <c r="EKI166" s="27"/>
      <c r="EKJ166" s="27"/>
      <c r="EKK166" s="27"/>
      <c r="EKL166" s="27"/>
      <c r="EKM166" s="27"/>
      <c r="EKN166" s="27"/>
      <c r="EKO166" s="27"/>
      <c r="EKP166" s="27"/>
      <c r="EKQ166" s="27"/>
      <c r="EKR166" s="27"/>
      <c r="EKS166" s="27"/>
      <c r="EKT166" s="27"/>
      <c r="EKU166" s="27"/>
      <c r="EKV166" s="27"/>
      <c r="EKW166" s="27"/>
      <c r="EKX166" s="27"/>
      <c r="EKY166" s="27"/>
      <c r="EKZ166" s="27"/>
      <c r="ELA166" s="27"/>
      <c r="ELB166" s="27"/>
      <c r="ELC166" s="27"/>
      <c r="ELD166" s="27"/>
      <c r="ELE166" s="27"/>
      <c r="ELF166" s="27"/>
      <c r="ELG166" s="27"/>
      <c r="ELH166" s="27"/>
      <c r="ELI166" s="27"/>
      <c r="ELJ166" s="27"/>
      <c r="ELK166" s="27"/>
      <c r="ELL166" s="27"/>
      <c r="ELM166" s="27"/>
      <c r="ELN166" s="27"/>
      <c r="ELO166" s="27"/>
      <c r="ELP166" s="27"/>
      <c r="ELQ166" s="27"/>
      <c r="ELR166" s="27"/>
      <c r="ELS166" s="27"/>
      <c r="ELT166" s="27"/>
      <c r="ELU166" s="27"/>
      <c r="ELV166" s="27"/>
      <c r="ELW166" s="27"/>
      <c r="ELX166" s="27"/>
      <c r="ELY166" s="27"/>
      <c r="ELZ166" s="27"/>
      <c r="EMA166" s="27"/>
      <c r="EMB166" s="27"/>
      <c r="EMC166" s="27"/>
      <c r="EMD166" s="27"/>
      <c r="EME166" s="27"/>
      <c r="EMF166" s="27"/>
      <c r="EMG166" s="27"/>
      <c r="EMH166" s="27"/>
      <c r="EMI166" s="27"/>
      <c r="EMJ166" s="27"/>
      <c r="EMK166" s="27"/>
      <c r="EML166" s="27"/>
      <c r="EMM166" s="27"/>
      <c r="EMN166" s="27"/>
      <c r="EMO166" s="27"/>
      <c r="EMP166" s="27"/>
      <c r="EMQ166" s="27"/>
      <c r="EMR166" s="27"/>
      <c r="EMS166" s="27"/>
      <c r="EMT166" s="27"/>
      <c r="EMU166" s="27"/>
      <c r="EMV166" s="27"/>
      <c r="EMW166" s="27"/>
      <c r="EMX166" s="27"/>
      <c r="EMY166" s="27"/>
      <c r="EMZ166" s="27"/>
      <c r="ENA166" s="27"/>
      <c r="ENB166" s="27"/>
      <c r="ENC166" s="27"/>
      <c r="END166" s="27"/>
      <c r="ENE166" s="27"/>
      <c r="ENF166" s="27"/>
      <c r="ENG166" s="27"/>
      <c r="ENH166" s="27"/>
      <c r="ENI166" s="27"/>
      <c r="ENJ166" s="27"/>
      <c r="ENK166" s="27"/>
      <c r="ENL166" s="27"/>
      <c r="ENM166" s="27"/>
      <c r="ENN166" s="27"/>
      <c r="ENO166" s="27"/>
      <c r="ENP166" s="27"/>
      <c r="ENQ166" s="27"/>
      <c r="ENR166" s="27"/>
      <c r="ENS166" s="27"/>
      <c r="ENT166" s="27"/>
      <c r="ENU166" s="27"/>
      <c r="ENV166" s="27"/>
      <c r="ENW166" s="27"/>
      <c r="ENX166" s="27"/>
      <c r="ENY166" s="27"/>
      <c r="ENZ166" s="27"/>
      <c r="EOA166" s="27"/>
      <c r="EOB166" s="27"/>
      <c r="EOC166" s="27"/>
      <c r="EOD166" s="27"/>
      <c r="EOE166" s="27"/>
      <c r="EOF166" s="27"/>
      <c r="EOG166" s="27"/>
      <c r="EOH166" s="27"/>
      <c r="EOI166" s="27"/>
      <c r="EOJ166" s="27"/>
      <c r="EOK166" s="27"/>
      <c r="EOL166" s="27"/>
      <c r="EOM166" s="27"/>
      <c r="EON166" s="27"/>
      <c r="EOO166" s="27"/>
      <c r="EOP166" s="27"/>
      <c r="EOQ166" s="27"/>
      <c r="EOR166" s="27"/>
      <c r="EOS166" s="27"/>
      <c r="EOT166" s="27"/>
      <c r="EOU166" s="27"/>
      <c r="EOV166" s="27"/>
      <c r="EOW166" s="27"/>
      <c r="EOX166" s="27"/>
      <c r="EOY166" s="27"/>
      <c r="EOZ166" s="27"/>
      <c r="EPA166" s="27"/>
      <c r="EPB166" s="27"/>
      <c r="EPC166" s="27"/>
      <c r="EPD166" s="27"/>
      <c r="EPE166" s="27"/>
      <c r="EPF166" s="27"/>
      <c r="EPG166" s="27"/>
      <c r="EPH166" s="27"/>
      <c r="EPI166" s="27"/>
      <c r="EPJ166" s="27"/>
      <c r="EPK166" s="27"/>
      <c r="EPL166" s="27"/>
      <c r="EPM166" s="27"/>
      <c r="EPN166" s="27"/>
      <c r="EPO166" s="27"/>
      <c r="EPP166" s="27"/>
      <c r="EPQ166" s="27"/>
      <c r="EPR166" s="27"/>
      <c r="EPS166" s="27"/>
      <c r="EPT166" s="27"/>
      <c r="EPU166" s="27"/>
      <c r="EPV166" s="27"/>
      <c r="EPW166" s="27"/>
      <c r="EPX166" s="27"/>
      <c r="EPY166" s="27"/>
      <c r="EPZ166" s="27"/>
      <c r="EQA166" s="27"/>
      <c r="EQB166" s="27"/>
      <c r="EQC166" s="27"/>
      <c r="EQD166" s="27"/>
      <c r="EQE166" s="27"/>
      <c r="EQF166" s="27"/>
      <c r="EQG166" s="27"/>
      <c r="EQH166" s="27"/>
      <c r="EQI166" s="27"/>
      <c r="EQJ166" s="27"/>
      <c r="EQK166" s="27"/>
      <c r="EQL166" s="27"/>
      <c r="EQM166" s="27"/>
      <c r="EQN166" s="27"/>
      <c r="EQO166" s="27"/>
      <c r="EQP166" s="27"/>
      <c r="EQQ166" s="27"/>
      <c r="EQR166" s="27"/>
      <c r="EQS166" s="27"/>
      <c r="EQT166" s="27"/>
      <c r="EQU166" s="27"/>
      <c r="EQV166" s="27"/>
      <c r="EQW166" s="27"/>
      <c r="EQX166" s="27"/>
      <c r="EQY166" s="27"/>
      <c r="EQZ166" s="27"/>
      <c r="ERA166" s="27"/>
      <c r="ERB166" s="27"/>
      <c r="ERC166" s="27"/>
      <c r="ERD166" s="27"/>
      <c r="ERE166" s="27"/>
      <c r="ERF166" s="27"/>
      <c r="ERG166" s="27"/>
      <c r="ERH166" s="27"/>
      <c r="ERI166" s="27"/>
      <c r="ERJ166" s="27"/>
      <c r="ERK166" s="27"/>
      <c r="ERL166" s="27"/>
      <c r="ERM166" s="27"/>
      <c r="ERN166" s="27"/>
      <c r="ERO166" s="27"/>
      <c r="ERP166" s="27"/>
      <c r="ERQ166" s="27"/>
      <c r="ERR166" s="27"/>
      <c r="ERS166" s="27"/>
      <c r="ERT166" s="27"/>
      <c r="ERU166" s="27"/>
      <c r="ERV166" s="27"/>
      <c r="ERW166" s="27"/>
      <c r="ERX166" s="27"/>
      <c r="ERY166" s="27"/>
      <c r="ERZ166" s="27"/>
      <c r="ESA166" s="27"/>
      <c r="ESB166" s="27"/>
      <c r="ESC166" s="27"/>
      <c r="ESD166" s="27"/>
      <c r="ESE166" s="27"/>
      <c r="ESF166" s="27"/>
      <c r="ESG166" s="27"/>
      <c r="ESH166" s="27"/>
      <c r="ESI166" s="27"/>
      <c r="ESJ166" s="27"/>
      <c r="ESK166" s="27"/>
      <c r="ESL166" s="27"/>
      <c r="ESM166" s="27"/>
      <c r="ESN166" s="27"/>
      <c r="ESO166" s="27"/>
      <c r="ESP166" s="27"/>
      <c r="ESQ166" s="27"/>
      <c r="ESR166" s="27"/>
      <c r="ESS166" s="27"/>
      <c r="EST166" s="27"/>
      <c r="ESU166" s="27"/>
      <c r="ESV166" s="27"/>
      <c r="ESW166" s="27"/>
      <c r="ESX166" s="27"/>
      <c r="ESY166" s="27"/>
      <c r="ESZ166" s="27"/>
      <c r="ETA166" s="27"/>
      <c r="ETB166" s="27"/>
      <c r="ETC166" s="27"/>
      <c r="ETD166" s="27"/>
      <c r="ETE166" s="27"/>
      <c r="ETF166" s="27"/>
      <c r="ETG166" s="27"/>
      <c r="ETH166" s="27"/>
      <c r="ETI166" s="27"/>
      <c r="ETJ166" s="27"/>
      <c r="ETK166" s="27"/>
      <c r="ETL166" s="27"/>
      <c r="ETM166" s="27"/>
      <c r="ETN166" s="27"/>
      <c r="ETO166" s="27"/>
      <c r="ETP166" s="27"/>
      <c r="ETQ166" s="27"/>
      <c r="ETR166" s="27"/>
      <c r="ETS166" s="27"/>
      <c r="ETT166" s="27"/>
      <c r="ETU166" s="27"/>
      <c r="ETV166" s="27"/>
      <c r="ETW166" s="27"/>
      <c r="ETX166" s="27"/>
      <c r="ETY166" s="27"/>
      <c r="ETZ166" s="27"/>
      <c r="EUA166" s="27"/>
      <c r="EUB166" s="27"/>
      <c r="EUC166" s="27"/>
      <c r="EUD166" s="27"/>
      <c r="EUE166" s="27"/>
      <c r="EUF166" s="27"/>
      <c r="EUG166" s="27"/>
      <c r="EUH166" s="27"/>
      <c r="EUI166" s="27"/>
      <c r="EUJ166" s="27"/>
      <c r="EUK166" s="27"/>
      <c r="EUL166" s="27"/>
      <c r="EUM166" s="27"/>
      <c r="EUN166" s="27"/>
      <c r="EUO166" s="27"/>
      <c r="EUP166" s="27"/>
      <c r="EUQ166" s="27"/>
      <c r="EUR166" s="27"/>
      <c r="EUS166" s="27"/>
      <c r="EUT166" s="27"/>
      <c r="EUU166" s="27"/>
      <c r="EUV166" s="27"/>
      <c r="EUW166" s="27"/>
      <c r="EUX166" s="27"/>
      <c r="EUY166" s="27"/>
      <c r="EUZ166" s="27"/>
      <c r="EVA166" s="27"/>
      <c r="EVB166" s="27"/>
      <c r="EVC166" s="27"/>
      <c r="EVD166" s="27"/>
      <c r="EVE166" s="27"/>
      <c r="EVF166" s="27"/>
      <c r="EVG166" s="27"/>
      <c r="EVH166" s="27"/>
      <c r="EVI166" s="27"/>
      <c r="EVJ166" s="27"/>
      <c r="EVK166" s="27"/>
      <c r="EVL166" s="27"/>
      <c r="EVM166" s="27"/>
      <c r="EVN166" s="27"/>
      <c r="EVO166" s="27"/>
      <c r="EVP166" s="27"/>
      <c r="EVQ166" s="27"/>
      <c r="EVR166" s="27"/>
      <c r="EVS166" s="27"/>
      <c r="EVT166" s="27"/>
      <c r="EVU166" s="27"/>
      <c r="EVV166" s="27"/>
      <c r="EVW166" s="27"/>
      <c r="EVX166" s="27"/>
      <c r="EVY166" s="27"/>
      <c r="EVZ166" s="27"/>
      <c r="EWA166" s="27"/>
      <c r="EWB166" s="27"/>
      <c r="EWC166" s="27"/>
      <c r="EWD166" s="27"/>
      <c r="EWE166" s="27"/>
      <c r="EWF166" s="27"/>
      <c r="EWG166" s="27"/>
      <c r="EWH166" s="27"/>
      <c r="EWI166" s="27"/>
      <c r="EWJ166" s="27"/>
      <c r="EWK166" s="27"/>
      <c r="EWL166" s="27"/>
      <c r="EWM166" s="27"/>
      <c r="EWN166" s="27"/>
      <c r="EWO166" s="27"/>
      <c r="EWP166" s="27"/>
      <c r="EWQ166" s="27"/>
      <c r="EWR166" s="27"/>
      <c r="EWS166" s="27"/>
      <c r="EWT166" s="27"/>
      <c r="EWU166" s="27"/>
      <c r="EWV166" s="27"/>
      <c r="EWW166" s="27"/>
      <c r="EWX166" s="27"/>
      <c r="EWY166" s="27"/>
      <c r="EWZ166" s="27"/>
      <c r="EXA166" s="27"/>
      <c r="EXB166" s="27"/>
      <c r="EXC166" s="27"/>
      <c r="EXD166" s="27"/>
      <c r="EXE166" s="27"/>
      <c r="EXF166" s="27"/>
      <c r="EXG166" s="27"/>
      <c r="EXH166" s="27"/>
      <c r="EXI166" s="27"/>
      <c r="EXJ166" s="27"/>
      <c r="EXK166" s="27"/>
      <c r="EXL166" s="27"/>
      <c r="EXM166" s="27"/>
      <c r="EXN166" s="27"/>
      <c r="EXO166" s="27"/>
      <c r="EXP166" s="27"/>
      <c r="EXQ166" s="27"/>
      <c r="EXR166" s="27"/>
      <c r="EXS166" s="27"/>
      <c r="EXT166" s="27"/>
      <c r="EXU166" s="27"/>
      <c r="EXV166" s="27"/>
      <c r="EXW166" s="27"/>
      <c r="EXX166" s="27"/>
      <c r="EXY166" s="27"/>
      <c r="EXZ166" s="27"/>
      <c r="EYA166" s="27"/>
      <c r="EYB166" s="27"/>
      <c r="EYC166" s="27"/>
      <c r="EYD166" s="27"/>
      <c r="EYE166" s="27"/>
      <c r="EYF166" s="27"/>
      <c r="EYG166" s="27"/>
      <c r="EYH166" s="27"/>
      <c r="EYI166" s="27"/>
      <c r="EYJ166" s="27"/>
      <c r="EYK166" s="27"/>
      <c r="EYL166" s="27"/>
      <c r="EYM166" s="27"/>
      <c r="EYN166" s="27"/>
      <c r="EYO166" s="27"/>
      <c r="EYP166" s="27"/>
      <c r="EYQ166" s="27"/>
      <c r="EYR166" s="27"/>
      <c r="EYS166" s="27"/>
      <c r="EYT166" s="27"/>
      <c r="EYU166" s="27"/>
      <c r="EYV166" s="27"/>
      <c r="EYW166" s="27"/>
      <c r="EYX166" s="27"/>
      <c r="EYY166" s="27"/>
      <c r="EYZ166" s="27"/>
      <c r="EZA166" s="27"/>
      <c r="EZB166" s="27"/>
      <c r="EZC166" s="27"/>
      <c r="EZD166" s="27"/>
      <c r="EZE166" s="27"/>
      <c r="EZF166" s="27"/>
      <c r="EZG166" s="27"/>
      <c r="EZH166" s="27"/>
      <c r="EZI166" s="27"/>
      <c r="EZJ166" s="27"/>
      <c r="EZK166" s="27"/>
      <c r="EZL166" s="27"/>
      <c r="EZM166" s="27"/>
      <c r="EZN166" s="27"/>
      <c r="EZO166" s="27"/>
      <c r="EZP166" s="27"/>
      <c r="EZQ166" s="27"/>
      <c r="EZR166" s="27"/>
      <c r="EZS166" s="27"/>
      <c r="EZT166" s="27"/>
      <c r="EZU166" s="27"/>
      <c r="EZV166" s="27"/>
      <c r="EZW166" s="27"/>
      <c r="EZX166" s="27"/>
      <c r="EZY166" s="27"/>
      <c r="EZZ166" s="27"/>
      <c r="FAA166" s="27"/>
      <c r="FAB166" s="27"/>
      <c r="FAC166" s="27"/>
      <c r="FAD166" s="27"/>
      <c r="FAE166" s="27"/>
      <c r="FAF166" s="27"/>
      <c r="FAG166" s="27"/>
      <c r="FAH166" s="27"/>
      <c r="FAI166" s="27"/>
      <c r="FAJ166" s="27"/>
      <c r="FAK166" s="27"/>
      <c r="FAL166" s="27"/>
      <c r="FAM166" s="27"/>
      <c r="FAN166" s="27"/>
      <c r="FAO166" s="27"/>
      <c r="FAP166" s="27"/>
      <c r="FAQ166" s="27"/>
      <c r="FAR166" s="27"/>
      <c r="FAS166" s="27"/>
      <c r="FAT166" s="27"/>
      <c r="FAU166" s="27"/>
      <c r="FAV166" s="27"/>
      <c r="FAW166" s="27"/>
      <c r="FAX166" s="27"/>
      <c r="FAY166" s="27"/>
      <c r="FAZ166" s="27"/>
      <c r="FBA166" s="27"/>
      <c r="FBB166" s="27"/>
      <c r="FBC166" s="27"/>
      <c r="FBD166" s="27"/>
      <c r="FBE166" s="27"/>
      <c r="FBF166" s="27"/>
      <c r="FBG166" s="27"/>
      <c r="FBH166" s="27"/>
      <c r="FBI166" s="27"/>
      <c r="FBJ166" s="27"/>
      <c r="FBK166" s="27"/>
      <c r="FBL166" s="27"/>
      <c r="FBM166" s="27"/>
      <c r="FBN166" s="27"/>
      <c r="FBO166" s="27"/>
      <c r="FBP166" s="27"/>
      <c r="FBQ166" s="27"/>
      <c r="FBR166" s="27"/>
      <c r="FBS166" s="27"/>
      <c r="FBT166" s="27"/>
      <c r="FBU166" s="27"/>
      <c r="FBV166" s="27"/>
      <c r="FBW166" s="27"/>
      <c r="FBX166" s="27"/>
      <c r="FBY166" s="27"/>
      <c r="FBZ166" s="27"/>
      <c r="FCA166" s="27"/>
      <c r="FCB166" s="27"/>
      <c r="FCC166" s="27"/>
      <c r="FCD166" s="27"/>
      <c r="FCE166" s="27"/>
      <c r="FCF166" s="27"/>
      <c r="FCG166" s="27"/>
      <c r="FCH166" s="27"/>
      <c r="FCI166" s="27"/>
      <c r="FCJ166" s="27"/>
      <c r="FCK166" s="27"/>
      <c r="FCL166" s="27"/>
      <c r="FCM166" s="27"/>
      <c r="FCN166" s="27"/>
      <c r="FCO166" s="27"/>
      <c r="FCP166" s="27"/>
      <c r="FCQ166" s="27"/>
      <c r="FCR166" s="27"/>
      <c r="FCS166" s="27"/>
      <c r="FCT166" s="27"/>
      <c r="FCU166" s="27"/>
      <c r="FCV166" s="27"/>
      <c r="FCW166" s="27"/>
      <c r="FCX166" s="27"/>
      <c r="FCY166" s="27"/>
      <c r="FCZ166" s="27"/>
      <c r="FDA166" s="27"/>
      <c r="FDB166" s="27"/>
      <c r="FDC166" s="27"/>
      <c r="FDD166" s="27"/>
      <c r="FDE166" s="27"/>
      <c r="FDF166" s="27"/>
      <c r="FDG166" s="27"/>
      <c r="FDH166" s="27"/>
      <c r="FDI166" s="27"/>
      <c r="FDJ166" s="27"/>
      <c r="FDK166" s="27"/>
      <c r="FDL166" s="27"/>
      <c r="FDM166" s="27"/>
      <c r="FDN166" s="27"/>
      <c r="FDO166" s="27"/>
      <c r="FDP166" s="27"/>
      <c r="FDQ166" s="27"/>
      <c r="FDR166" s="27"/>
      <c r="FDS166" s="27"/>
      <c r="FDT166" s="27"/>
      <c r="FDU166" s="27"/>
      <c r="FDV166" s="27"/>
      <c r="FDW166" s="27"/>
      <c r="FDX166" s="27"/>
      <c r="FDY166" s="27"/>
      <c r="FDZ166" s="27"/>
      <c r="FEA166" s="27"/>
      <c r="FEB166" s="27"/>
      <c r="FEC166" s="27"/>
      <c r="FED166" s="27"/>
      <c r="FEE166" s="27"/>
      <c r="FEF166" s="27"/>
      <c r="FEG166" s="27"/>
      <c r="FEH166" s="27"/>
      <c r="FEI166" s="27"/>
      <c r="FEJ166" s="27"/>
      <c r="FEK166" s="27"/>
      <c r="FEL166" s="27"/>
      <c r="FEM166" s="27"/>
      <c r="FEN166" s="27"/>
      <c r="FEO166" s="27"/>
      <c r="FEP166" s="27"/>
      <c r="FEQ166" s="27"/>
      <c r="FER166" s="27"/>
      <c r="FES166" s="27"/>
      <c r="FET166" s="27"/>
      <c r="FEU166" s="27"/>
      <c r="FEV166" s="27"/>
      <c r="FEW166" s="27"/>
      <c r="FEX166" s="27"/>
      <c r="FEY166" s="27"/>
      <c r="FEZ166" s="27"/>
      <c r="FFA166" s="27"/>
      <c r="FFB166" s="27"/>
      <c r="FFC166" s="27"/>
      <c r="FFD166" s="27"/>
      <c r="FFE166" s="27"/>
      <c r="FFF166" s="27"/>
      <c r="FFG166" s="27"/>
      <c r="FFH166" s="27"/>
      <c r="FFI166" s="27"/>
      <c r="FFJ166" s="27"/>
      <c r="FFK166" s="27"/>
      <c r="FFL166" s="27"/>
      <c r="FFM166" s="27"/>
      <c r="FFN166" s="27"/>
      <c r="FFO166" s="27"/>
      <c r="FFP166" s="27"/>
      <c r="FFQ166" s="27"/>
      <c r="FFR166" s="27"/>
      <c r="FFS166" s="27"/>
      <c r="FFT166" s="27"/>
      <c r="FFU166" s="27"/>
      <c r="FFV166" s="27"/>
      <c r="FFW166" s="27"/>
      <c r="FFX166" s="27"/>
      <c r="FFY166" s="27"/>
      <c r="FFZ166" s="27"/>
      <c r="FGA166" s="27"/>
      <c r="FGB166" s="27"/>
      <c r="FGC166" s="27"/>
      <c r="FGD166" s="27"/>
      <c r="FGE166" s="27"/>
      <c r="FGF166" s="27"/>
      <c r="FGG166" s="27"/>
      <c r="FGH166" s="27"/>
      <c r="FGI166" s="27"/>
      <c r="FGJ166" s="27"/>
      <c r="FGK166" s="27"/>
      <c r="FGL166" s="27"/>
      <c r="FGM166" s="27"/>
      <c r="FGN166" s="27"/>
      <c r="FGO166" s="27"/>
      <c r="FGP166" s="27"/>
      <c r="FGQ166" s="27"/>
      <c r="FGR166" s="27"/>
      <c r="FGS166" s="27"/>
      <c r="FGT166" s="27"/>
      <c r="FGU166" s="27"/>
      <c r="FGV166" s="27"/>
      <c r="FGW166" s="27"/>
      <c r="FGX166" s="27"/>
      <c r="FGY166" s="27"/>
      <c r="FGZ166" s="27"/>
      <c r="FHA166" s="27"/>
      <c r="FHB166" s="27"/>
      <c r="FHC166" s="27"/>
      <c r="FHD166" s="27"/>
      <c r="FHE166" s="27"/>
      <c r="FHF166" s="27"/>
      <c r="FHG166" s="27"/>
      <c r="FHH166" s="27"/>
      <c r="FHI166" s="27"/>
      <c r="FHJ166" s="27"/>
      <c r="FHK166" s="27"/>
      <c r="FHL166" s="27"/>
      <c r="FHM166" s="27"/>
      <c r="FHN166" s="27"/>
      <c r="FHO166" s="27"/>
      <c r="FHP166" s="27"/>
      <c r="FHQ166" s="27"/>
      <c r="FHR166" s="27"/>
      <c r="FHS166" s="27"/>
      <c r="FHT166" s="27"/>
      <c r="FHU166" s="27"/>
      <c r="FHV166" s="27"/>
      <c r="FHW166" s="27"/>
      <c r="FHX166" s="27"/>
      <c r="FHY166" s="27"/>
      <c r="FHZ166" s="27"/>
      <c r="FIA166" s="27"/>
      <c r="FIB166" s="27"/>
      <c r="FIC166" s="27"/>
      <c r="FID166" s="27"/>
      <c r="FIE166" s="27"/>
      <c r="FIF166" s="27"/>
      <c r="FIG166" s="27"/>
      <c r="FIH166" s="27"/>
      <c r="FII166" s="27"/>
      <c r="FIJ166" s="27"/>
      <c r="FIK166" s="27"/>
      <c r="FIL166" s="27"/>
      <c r="FIM166" s="27"/>
      <c r="FIN166" s="27"/>
      <c r="FIO166" s="27"/>
      <c r="FIP166" s="27"/>
      <c r="FIQ166" s="27"/>
      <c r="FIR166" s="27"/>
      <c r="FIS166" s="27"/>
      <c r="FIT166" s="27"/>
      <c r="FIU166" s="27"/>
      <c r="FIV166" s="27"/>
      <c r="FIW166" s="27"/>
      <c r="FIX166" s="27"/>
      <c r="FIY166" s="27"/>
      <c r="FIZ166" s="27"/>
      <c r="FJA166" s="27"/>
      <c r="FJB166" s="27"/>
      <c r="FJC166" s="27"/>
      <c r="FJD166" s="27"/>
      <c r="FJE166" s="27"/>
      <c r="FJF166" s="27"/>
      <c r="FJG166" s="27"/>
      <c r="FJH166" s="27"/>
      <c r="FJI166" s="27"/>
      <c r="FJJ166" s="27"/>
      <c r="FJK166" s="27"/>
      <c r="FJL166" s="27"/>
      <c r="FJM166" s="27"/>
      <c r="FJN166" s="27"/>
      <c r="FJO166" s="27"/>
      <c r="FJP166" s="27"/>
      <c r="FJQ166" s="27"/>
      <c r="FJR166" s="27"/>
      <c r="FJS166" s="27"/>
      <c r="FJT166" s="27"/>
      <c r="FJU166" s="27"/>
      <c r="FJV166" s="27"/>
      <c r="FJW166" s="27"/>
      <c r="FJX166" s="27"/>
      <c r="FJY166" s="27"/>
      <c r="FJZ166" s="27"/>
      <c r="FKA166" s="27"/>
      <c r="FKB166" s="27"/>
      <c r="FKC166" s="27"/>
      <c r="FKD166" s="27"/>
      <c r="FKE166" s="27"/>
      <c r="FKF166" s="27"/>
      <c r="FKG166" s="27"/>
      <c r="FKH166" s="27"/>
      <c r="FKI166" s="27"/>
      <c r="FKJ166" s="27"/>
      <c r="FKK166" s="27"/>
      <c r="FKL166" s="27"/>
      <c r="FKM166" s="27"/>
      <c r="FKN166" s="27"/>
      <c r="FKO166" s="27"/>
      <c r="FKP166" s="27"/>
      <c r="FKQ166" s="27"/>
      <c r="FKR166" s="27"/>
      <c r="FKS166" s="27"/>
      <c r="FKT166" s="27"/>
      <c r="FKU166" s="27"/>
      <c r="FKV166" s="27"/>
      <c r="FKW166" s="27"/>
      <c r="FKX166" s="27"/>
      <c r="FKY166" s="27"/>
      <c r="FKZ166" s="27"/>
      <c r="FLA166" s="27"/>
      <c r="FLB166" s="27"/>
      <c r="FLC166" s="27"/>
      <c r="FLD166" s="27"/>
      <c r="FLE166" s="27"/>
      <c r="FLF166" s="27"/>
      <c r="FLG166" s="27"/>
      <c r="FLH166" s="27"/>
      <c r="FLI166" s="27"/>
      <c r="FLJ166" s="27"/>
      <c r="FLK166" s="27"/>
      <c r="FLL166" s="27"/>
      <c r="FLM166" s="27"/>
      <c r="FLN166" s="27"/>
      <c r="FLO166" s="27"/>
      <c r="FLP166" s="27"/>
      <c r="FLQ166" s="27"/>
      <c r="FLR166" s="27"/>
      <c r="FLS166" s="27"/>
      <c r="FLT166" s="27"/>
      <c r="FLU166" s="27"/>
      <c r="FLV166" s="27"/>
      <c r="FLW166" s="27"/>
      <c r="FLX166" s="27"/>
      <c r="FLY166" s="27"/>
      <c r="FLZ166" s="27"/>
      <c r="FMA166" s="27"/>
      <c r="FMB166" s="27"/>
      <c r="FMC166" s="27"/>
      <c r="FMD166" s="27"/>
      <c r="FME166" s="27"/>
      <c r="FMF166" s="27"/>
      <c r="FMG166" s="27"/>
      <c r="FMH166" s="27"/>
      <c r="FMI166" s="27"/>
      <c r="FMJ166" s="27"/>
      <c r="FMK166" s="27"/>
      <c r="FML166" s="27"/>
      <c r="FMM166" s="27"/>
      <c r="FMN166" s="27"/>
      <c r="FMO166" s="27"/>
      <c r="FMP166" s="27"/>
      <c r="FMQ166" s="27"/>
      <c r="FMR166" s="27"/>
      <c r="FMS166" s="27"/>
      <c r="FMT166" s="27"/>
      <c r="FMU166" s="27"/>
      <c r="FMV166" s="27"/>
      <c r="FMW166" s="27"/>
      <c r="FMX166" s="27"/>
      <c r="FMY166" s="27"/>
      <c r="FMZ166" s="27"/>
      <c r="FNA166" s="27"/>
      <c r="FNB166" s="27"/>
      <c r="FNC166" s="27"/>
      <c r="FND166" s="27"/>
      <c r="FNE166" s="27"/>
      <c r="FNF166" s="27"/>
      <c r="FNG166" s="27"/>
      <c r="FNH166" s="27"/>
      <c r="FNI166" s="27"/>
      <c r="FNJ166" s="27"/>
      <c r="FNK166" s="27"/>
      <c r="FNL166" s="27"/>
      <c r="FNM166" s="27"/>
      <c r="FNN166" s="27"/>
      <c r="FNO166" s="27"/>
      <c r="FNP166" s="27"/>
      <c r="FNQ166" s="27"/>
      <c r="FNR166" s="27"/>
      <c r="FNS166" s="27"/>
      <c r="FNT166" s="27"/>
      <c r="FNU166" s="27"/>
      <c r="FNV166" s="27"/>
      <c r="FNW166" s="27"/>
      <c r="FNX166" s="27"/>
      <c r="FNY166" s="27"/>
      <c r="FNZ166" s="27"/>
      <c r="FOA166" s="27"/>
      <c r="FOB166" s="27"/>
      <c r="FOC166" s="27"/>
      <c r="FOD166" s="27"/>
      <c r="FOE166" s="27"/>
      <c r="FOF166" s="27"/>
      <c r="FOG166" s="27"/>
      <c r="FOH166" s="27"/>
      <c r="FOI166" s="27"/>
      <c r="FOJ166" s="27"/>
      <c r="FOK166" s="27"/>
      <c r="FOL166" s="27"/>
      <c r="FOM166" s="27"/>
      <c r="FON166" s="27"/>
      <c r="FOO166" s="27"/>
      <c r="FOP166" s="27"/>
      <c r="FOQ166" s="27"/>
      <c r="FOR166" s="27"/>
      <c r="FOS166" s="27"/>
      <c r="FOT166" s="27"/>
      <c r="FOU166" s="27"/>
      <c r="FOV166" s="27"/>
      <c r="FOW166" s="27"/>
      <c r="FOX166" s="27"/>
      <c r="FOY166" s="27"/>
      <c r="FOZ166" s="27"/>
      <c r="FPA166" s="27"/>
      <c r="FPB166" s="27"/>
      <c r="FPC166" s="27"/>
      <c r="FPD166" s="27"/>
      <c r="FPE166" s="27"/>
      <c r="FPF166" s="27"/>
      <c r="FPG166" s="27"/>
      <c r="FPH166" s="27"/>
      <c r="FPI166" s="27"/>
      <c r="FPJ166" s="27"/>
      <c r="FPK166" s="27"/>
      <c r="FPL166" s="27"/>
      <c r="FPM166" s="27"/>
      <c r="FPN166" s="27"/>
      <c r="FPO166" s="27"/>
      <c r="FPP166" s="27"/>
      <c r="FPQ166" s="27"/>
      <c r="FPR166" s="27"/>
      <c r="FPS166" s="27"/>
      <c r="FPT166" s="27"/>
      <c r="FPU166" s="27"/>
      <c r="FPV166" s="27"/>
      <c r="FPW166" s="27"/>
      <c r="FPX166" s="27"/>
      <c r="FPY166" s="27"/>
      <c r="FPZ166" s="27"/>
      <c r="FQA166" s="27"/>
      <c r="FQB166" s="27"/>
      <c r="FQC166" s="27"/>
      <c r="FQD166" s="27"/>
      <c r="FQE166" s="27"/>
      <c r="FQF166" s="27"/>
      <c r="FQG166" s="27"/>
      <c r="FQH166" s="27"/>
      <c r="FQI166" s="27"/>
      <c r="FQJ166" s="27"/>
      <c r="FQK166" s="27"/>
      <c r="FQL166" s="27"/>
      <c r="FQM166" s="27"/>
      <c r="FQN166" s="27"/>
      <c r="FQO166" s="27"/>
      <c r="FQP166" s="27"/>
      <c r="FQQ166" s="27"/>
      <c r="FQR166" s="27"/>
      <c r="FQS166" s="27"/>
      <c r="FQT166" s="27"/>
      <c r="FQU166" s="27"/>
      <c r="FQV166" s="27"/>
      <c r="FQW166" s="27"/>
      <c r="FQX166" s="27"/>
      <c r="FQY166" s="27"/>
      <c r="FQZ166" s="27"/>
      <c r="FRA166" s="27"/>
      <c r="FRB166" s="27"/>
      <c r="FRC166" s="27"/>
      <c r="FRD166" s="27"/>
      <c r="FRE166" s="27"/>
      <c r="FRF166" s="27"/>
      <c r="FRG166" s="27"/>
      <c r="FRH166" s="27"/>
      <c r="FRI166" s="27"/>
      <c r="FRJ166" s="27"/>
      <c r="FRK166" s="27"/>
      <c r="FRL166" s="27"/>
      <c r="FRM166" s="27"/>
      <c r="FRN166" s="27"/>
      <c r="FRO166" s="27"/>
      <c r="FRP166" s="27"/>
      <c r="FRQ166" s="27"/>
      <c r="FRR166" s="27"/>
      <c r="FRS166" s="27"/>
      <c r="FRT166" s="27"/>
      <c r="FRU166" s="27"/>
      <c r="FRV166" s="27"/>
      <c r="FRW166" s="27"/>
      <c r="FRX166" s="27"/>
      <c r="FRY166" s="27"/>
      <c r="FRZ166" s="27"/>
      <c r="FSA166" s="27"/>
      <c r="FSB166" s="27"/>
      <c r="FSC166" s="27"/>
      <c r="FSD166" s="27"/>
      <c r="FSE166" s="27"/>
      <c r="FSF166" s="27"/>
      <c r="FSG166" s="27"/>
      <c r="FSH166" s="27"/>
      <c r="FSI166" s="27"/>
      <c r="FSJ166" s="27"/>
      <c r="FSK166" s="27"/>
      <c r="FSL166" s="27"/>
      <c r="FSM166" s="27"/>
      <c r="FSN166" s="27"/>
      <c r="FSO166" s="27"/>
      <c r="FSP166" s="27"/>
      <c r="FSQ166" s="27"/>
      <c r="FSR166" s="27"/>
      <c r="FSS166" s="27"/>
      <c r="FST166" s="27"/>
      <c r="FSU166" s="27"/>
      <c r="FSV166" s="27"/>
      <c r="FSW166" s="27"/>
      <c r="FSX166" s="27"/>
      <c r="FSY166" s="27"/>
      <c r="FSZ166" s="27"/>
      <c r="FTA166" s="27"/>
      <c r="FTB166" s="27"/>
      <c r="FTC166" s="27"/>
      <c r="FTD166" s="27"/>
      <c r="FTE166" s="27"/>
      <c r="FTF166" s="27"/>
      <c r="FTG166" s="27"/>
      <c r="FTH166" s="27"/>
      <c r="FTI166" s="27"/>
      <c r="FTJ166" s="27"/>
      <c r="FTK166" s="27"/>
      <c r="FTL166" s="27"/>
      <c r="FTM166" s="27"/>
      <c r="FTN166" s="27"/>
      <c r="FTO166" s="27"/>
      <c r="FTP166" s="27"/>
      <c r="FTQ166" s="27"/>
      <c r="FTR166" s="27"/>
      <c r="FTS166" s="27"/>
      <c r="FTT166" s="27"/>
      <c r="FTU166" s="27"/>
      <c r="FTV166" s="27"/>
      <c r="FTW166" s="27"/>
      <c r="FTX166" s="27"/>
      <c r="FTY166" s="27"/>
      <c r="FTZ166" s="27"/>
      <c r="FUA166" s="27"/>
      <c r="FUB166" s="27"/>
      <c r="FUC166" s="27"/>
      <c r="FUD166" s="27"/>
      <c r="FUE166" s="27"/>
      <c r="FUF166" s="27"/>
      <c r="FUG166" s="27"/>
      <c r="FUH166" s="27"/>
      <c r="FUI166" s="27"/>
      <c r="FUJ166" s="27"/>
      <c r="FUK166" s="27"/>
      <c r="FUL166" s="27"/>
      <c r="FUM166" s="27"/>
      <c r="FUN166" s="27"/>
      <c r="FUO166" s="27"/>
      <c r="FUP166" s="27"/>
      <c r="FUQ166" s="27"/>
      <c r="FUR166" s="27"/>
      <c r="FUS166" s="27"/>
      <c r="FUT166" s="27"/>
      <c r="FUU166" s="27"/>
      <c r="FUV166" s="27"/>
      <c r="FUW166" s="27"/>
      <c r="FUX166" s="27"/>
      <c r="FUY166" s="27"/>
      <c r="FUZ166" s="27"/>
      <c r="FVA166" s="27"/>
      <c r="FVB166" s="27"/>
      <c r="FVC166" s="27"/>
      <c r="FVD166" s="27"/>
      <c r="FVE166" s="27"/>
      <c r="FVF166" s="27"/>
      <c r="FVG166" s="27"/>
      <c r="FVH166" s="27"/>
      <c r="FVI166" s="27"/>
      <c r="FVJ166" s="27"/>
      <c r="FVK166" s="27"/>
      <c r="FVL166" s="27"/>
      <c r="FVM166" s="27"/>
      <c r="FVN166" s="27"/>
      <c r="FVO166" s="27"/>
      <c r="FVP166" s="27"/>
      <c r="FVQ166" s="27"/>
      <c r="FVR166" s="27"/>
      <c r="FVS166" s="27"/>
      <c r="FVT166" s="27"/>
      <c r="FVU166" s="27"/>
      <c r="FVV166" s="27"/>
      <c r="FVW166" s="27"/>
      <c r="FVX166" s="27"/>
      <c r="FVY166" s="27"/>
      <c r="FVZ166" s="27"/>
      <c r="FWA166" s="27"/>
      <c r="FWB166" s="27"/>
      <c r="FWC166" s="27"/>
      <c r="FWD166" s="27"/>
      <c r="FWE166" s="27"/>
      <c r="FWF166" s="27"/>
      <c r="FWG166" s="27"/>
      <c r="FWH166" s="27"/>
      <c r="FWI166" s="27"/>
      <c r="FWJ166" s="27"/>
      <c r="FWK166" s="27"/>
      <c r="FWL166" s="27"/>
      <c r="FWM166" s="27"/>
      <c r="FWN166" s="27"/>
      <c r="FWO166" s="27"/>
      <c r="FWP166" s="27"/>
      <c r="FWQ166" s="27"/>
      <c r="FWR166" s="27"/>
      <c r="FWS166" s="27"/>
      <c r="FWT166" s="27"/>
      <c r="FWU166" s="27"/>
      <c r="FWV166" s="27"/>
      <c r="FWW166" s="27"/>
      <c r="FWX166" s="27"/>
      <c r="FWY166" s="27"/>
      <c r="FWZ166" s="27"/>
      <c r="FXA166" s="27"/>
      <c r="FXB166" s="27"/>
      <c r="FXC166" s="27"/>
      <c r="FXD166" s="27"/>
      <c r="FXE166" s="27"/>
      <c r="FXF166" s="27"/>
      <c r="FXG166" s="27"/>
      <c r="FXH166" s="27"/>
      <c r="FXI166" s="27"/>
      <c r="FXJ166" s="27"/>
      <c r="FXK166" s="27"/>
      <c r="FXL166" s="27"/>
      <c r="FXM166" s="27"/>
      <c r="FXN166" s="27"/>
      <c r="FXO166" s="27"/>
      <c r="FXP166" s="27"/>
      <c r="FXQ166" s="27"/>
      <c r="FXR166" s="27"/>
      <c r="FXS166" s="27"/>
      <c r="FXT166" s="27"/>
      <c r="FXU166" s="27"/>
      <c r="FXV166" s="27"/>
      <c r="FXW166" s="27"/>
      <c r="FXX166" s="27"/>
      <c r="FXY166" s="27"/>
      <c r="FXZ166" s="27"/>
      <c r="FYA166" s="27"/>
      <c r="FYB166" s="27"/>
      <c r="FYC166" s="27"/>
      <c r="FYD166" s="27"/>
      <c r="FYE166" s="27"/>
      <c r="FYF166" s="27"/>
      <c r="FYG166" s="27"/>
      <c r="FYH166" s="27"/>
      <c r="FYI166" s="27"/>
      <c r="FYJ166" s="27"/>
      <c r="FYK166" s="27"/>
      <c r="FYL166" s="27"/>
      <c r="FYM166" s="27"/>
      <c r="FYN166" s="27"/>
      <c r="FYO166" s="27"/>
      <c r="FYP166" s="27"/>
      <c r="FYQ166" s="27"/>
      <c r="FYR166" s="27"/>
      <c r="FYS166" s="27"/>
      <c r="FYT166" s="27"/>
      <c r="FYU166" s="27"/>
      <c r="FYV166" s="27"/>
      <c r="FYW166" s="27"/>
      <c r="FYX166" s="27"/>
      <c r="FYY166" s="27"/>
      <c r="FYZ166" s="27"/>
      <c r="FZA166" s="27"/>
      <c r="FZB166" s="27"/>
      <c r="FZC166" s="27"/>
      <c r="FZD166" s="27"/>
      <c r="FZE166" s="27"/>
      <c r="FZF166" s="27"/>
      <c r="FZG166" s="27"/>
      <c r="FZH166" s="27"/>
      <c r="FZI166" s="27"/>
      <c r="FZJ166" s="27"/>
      <c r="FZK166" s="27"/>
      <c r="FZL166" s="27"/>
      <c r="FZM166" s="27"/>
      <c r="FZN166" s="27"/>
      <c r="FZO166" s="27"/>
      <c r="FZP166" s="27"/>
      <c r="FZQ166" s="27"/>
      <c r="FZR166" s="27"/>
      <c r="FZS166" s="27"/>
      <c r="FZT166" s="27"/>
      <c r="FZU166" s="27"/>
      <c r="FZV166" s="27"/>
      <c r="FZW166" s="27"/>
      <c r="FZX166" s="27"/>
      <c r="FZY166" s="27"/>
      <c r="FZZ166" s="27"/>
      <c r="GAA166" s="27"/>
      <c r="GAB166" s="27"/>
      <c r="GAC166" s="27"/>
      <c r="GAD166" s="27"/>
      <c r="GAE166" s="27"/>
      <c r="GAF166" s="27"/>
      <c r="GAG166" s="27"/>
      <c r="GAH166" s="27"/>
      <c r="GAI166" s="27"/>
      <c r="GAJ166" s="27"/>
      <c r="GAK166" s="27"/>
      <c r="GAL166" s="27"/>
      <c r="GAM166" s="27"/>
      <c r="GAN166" s="27"/>
      <c r="GAO166" s="27"/>
      <c r="GAP166" s="27"/>
      <c r="GAQ166" s="27"/>
      <c r="GAR166" s="27"/>
      <c r="GAS166" s="27"/>
      <c r="GAT166" s="27"/>
      <c r="GAU166" s="27"/>
      <c r="GAV166" s="27"/>
      <c r="GAW166" s="27"/>
      <c r="GAX166" s="27"/>
      <c r="GAY166" s="27"/>
      <c r="GAZ166" s="27"/>
      <c r="GBA166" s="27"/>
      <c r="GBB166" s="27"/>
      <c r="GBC166" s="27"/>
      <c r="GBD166" s="27"/>
      <c r="GBE166" s="27"/>
      <c r="GBF166" s="27"/>
      <c r="GBG166" s="27"/>
      <c r="GBH166" s="27"/>
      <c r="GBI166" s="27"/>
      <c r="GBJ166" s="27"/>
      <c r="GBK166" s="27"/>
      <c r="GBL166" s="27"/>
      <c r="GBM166" s="27"/>
      <c r="GBN166" s="27"/>
      <c r="GBO166" s="27"/>
      <c r="GBP166" s="27"/>
      <c r="GBQ166" s="27"/>
      <c r="GBR166" s="27"/>
      <c r="GBS166" s="27"/>
      <c r="GBT166" s="27"/>
      <c r="GBU166" s="27"/>
      <c r="GBV166" s="27"/>
      <c r="GBW166" s="27"/>
      <c r="GBX166" s="27"/>
      <c r="GBY166" s="27"/>
      <c r="GBZ166" s="27"/>
      <c r="GCA166" s="27"/>
      <c r="GCB166" s="27"/>
      <c r="GCC166" s="27"/>
      <c r="GCD166" s="27"/>
      <c r="GCE166" s="27"/>
      <c r="GCF166" s="27"/>
      <c r="GCG166" s="27"/>
      <c r="GCH166" s="27"/>
      <c r="GCI166" s="27"/>
      <c r="GCJ166" s="27"/>
      <c r="GCK166" s="27"/>
      <c r="GCL166" s="27"/>
      <c r="GCM166" s="27"/>
      <c r="GCN166" s="27"/>
      <c r="GCO166" s="27"/>
      <c r="GCP166" s="27"/>
      <c r="GCQ166" s="27"/>
      <c r="GCR166" s="27"/>
      <c r="GCS166" s="27"/>
      <c r="GCT166" s="27"/>
      <c r="GCU166" s="27"/>
      <c r="GCV166" s="27"/>
      <c r="GCW166" s="27"/>
      <c r="GCX166" s="27"/>
      <c r="GCY166" s="27"/>
      <c r="GCZ166" s="27"/>
      <c r="GDA166" s="27"/>
      <c r="GDB166" s="27"/>
      <c r="GDC166" s="27"/>
      <c r="GDD166" s="27"/>
      <c r="GDE166" s="27"/>
      <c r="GDF166" s="27"/>
      <c r="GDG166" s="27"/>
      <c r="GDH166" s="27"/>
      <c r="GDI166" s="27"/>
      <c r="GDJ166" s="27"/>
      <c r="GDK166" s="27"/>
      <c r="GDL166" s="27"/>
      <c r="GDM166" s="27"/>
      <c r="GDN166" s="27"/>
      <c r="GDO166" s="27"/>
      <c r="GDP166" s="27"/>
      <c r="GDQ166" s="27"/>
      <c r="GDR166" s="27"/>
      <c r="GDS166" s="27"/>
      <c r="GDT166" s="27"/>
      <c r="GDU166" s="27"/>
      <c r="GDV166" s="27"/>
      <c r="GDW166" s="27"/>
      <c r="GDX166" s="27"/>
      <c r="GDY166" s="27"/>
      <c r="GDZ166" s="27"/>
      <c r="GEA166" s="27"/>
      <c r="GEB166" s="27"/>
      <c r="GEC166" s="27"/>
      <c r="GED166" s="27"/>
      <c r="GEE166" s="27"/>
      <c r="GEF166" s="27"/>
      <c r="GEG166" s="27"/>
      <c r="GEH166" s="27"/>
      <c r="GEI166" s="27"/>
      <c r="GEJ166" s="27"/>
      <c r="GEK166" s="27"/>
      <c r="GEL166" s="27"/>
      <c r="GEM166" s="27"/>
      <c r="GEN166" s="27"/>
      <c r="GEO166" s="27"/>
      <c r="GEP166" s="27"/>
      <c r="GEQ166" s="27"/>
      <c r="GER166" s="27"/>
      <c r="GES166" s="27"/>
      <c r="GET166" s="27"/>
      <c r="GEU166" s="27"/>
      <c r="GEV166" s="27"/>
      <c r="GEW166" s="27"/>
      <c r="GEX166" s="27"/>
      <c r="GEY166" s="27"/>
      <c r="GEZ166" s="27"/>
      <c r="GFA166" s="27"/>
      <c r="GFB166" s="27"/>
      <c r="GFC166" s="27"/>
      <c r="GFD166" s="27"/>
      <c r="GFE166" s="27"/>
      <c r="GFF166" s="27"/>
      <c r="GFG166" s="27"/>
      <c r="GFH166" s="27"/>
      <c r="GFI166" s="27"/>
      <c r="GFJ166" s="27"/>
      <c r="GFK166" s="27"/>
      <c r="GFL166" s="27"/>
      <c r="GFM166" s="27"/>
      <c r="GFN166" s="27"/>
      <c r="GFO166" s="27"/>
      <c r="GFP166" s="27"/>
      <c r="GFQ166" s="27"/>
      <c r="GFR166" s="27"/>
      <c r="GFS166" s="27"/>
      <c r="GFT166" s="27"/>
      <c r="GFU166" s="27"/>
      <c r="GFV166" s="27"/>
      <c r="GFW166" s="27"/>
      <c r="GFX166" s="27"/>
      <c r="GFY166" s="27"/>
      <c r="GFZ166" s="27"/>
      <c r="GGA166" s="27"/>
      <c r="GGB166" s="27"/>
      <c r="GGC166" s="27"/>
      <c r="GGD166" s="27"/>
      <c r="GGE166" s="27"/>
      <c r="GGF166" s="27"/>
      <c r="GGG166" s="27"/>
      <c r="GGH166" s="27"/>
      <c r="GGI166" s="27"/>
      <c r="GGJ166" s="27"/>
      <c r="GGK166" s="27"/>
      <c r="GGL166" s="27"/>
      <c r="GGM166" s="27"/>
      <c r="GGN166" s="27"/>
      <c r="GGO166" s="27"/>
      <c r="GGP166" s="27"/>
      <c r="GGQ166" s="27"/>
      <c r="GGR166" s="27"/>
      <c r="GGS166" s="27"/>
      <c r="GGT166" s="27"/>
      <c r="GGU166" s="27"/>
      <c r="GGV166" s="27"/>
      <c r="GGW166" s="27"/>
      <c r="GGX166" s="27"/>
      <c r="GGY166" s="27"/>
      <c r="GGZ166" s="27"/>
      <c r="GHA166" s="27"/>
      <c r="GHB166" s="27"/>
      <c r="GHC166" s="27"/>
      <c r="GHD166" s="27"/>
      <c r="GHE166" s="27"/>
      <c r="GHF166" s="27"/>
      <c r="GHG166" s="27"/>
      <c r="GHH166" s="27"/>
      <c r="GHI166" s="27"/>
      <c r="GHJ166" s="27"/>
      <c r="GHK166" s="27"/>
      <c r="GHL166" s="27"/>
      <c r="GHM166" s="27"/>
      <c r="GHN166" s="27"/>
      <c r="GHO166" s="27"/>
      <c r="GHP166" s="27"/>
      <c r="GHQ166" s="27"/>
      <c r="GHR166" s="27"/>
      <c r="GHS166" s="27"/>
      <c r="GHT166" s="27"/>
      <c r="GHU166" s="27"/>
      <c r="GHV166" s="27"/>
      <c r="GHW166" s="27"/>
      <c r="GHX166" s="27"/>
      <c r="GHY166" s="27"/>
      <c r="GHZ166" s="27"/>
      <c r="GIA166" s="27"/>
      <c r="GIB166" s="27"/>
      <c r="GIC166" s="27"/>
      <c r="GID166" s="27"/>
      <c r="GIE166" s="27"/>
      <c r="GIF166" s="27"/>
      <c r="GIG166" s="27"/>
      <c r="GIH166" s="27"/>
      <c r="GII166" s="27"/>
      <c r="GIJ166" s="27"/>
      <c r="GIK166" s="27"/>
      <c r="GIL166" s="27"/>
      <c r="GIM166" s="27"/>
      <c r="GIN166" s="27"/>
      <c r="GIO166" s="27"/>
      <c r="GIP166" s="27"/>
      <c r="GIQ166" s="27"/>
      <c r="GIR166" s="27"/>
      <c r="GIS166" s="27"/>
      <c r="GIT166" s="27"/>
      <c r="GIU166" s="27"/>
      <c r="GIV166" s="27"/>
      <c r="GIW166" s="27"/>
      <c r="GIX166" s="27"/>
      <c r="GIY166" s="27"/>
      <c r="GIZ166" s="27"/>
      <c r="GJA166" s="27"/>
      <c r="GJB166" s="27"/>
      <c r="GJC166" s="27"/>
      <c r="GJD166" s="27"/>
      <c r="GJE166" s="27"/>
      <c r="GJF166" s="27"/>
      <c r="GJG166" s="27"/>
      <c r="GJH166" s="27"/>
      <c r="GJI166" s="27"/>
      <c r="GJJ166" s="27"/>
      <c r="GJK166" s="27"/>
      <c r="GJL166" s="27"/>
      <c r="GJM166" s="27"/>
      <c r="GJN166" s="27"/>
      <c r="GJO166" s="27"/>
      <c r="GJP166" s="27"/>
      <c r="GJQ166" s="27"/>
      <c r="GJR166" s="27"/>
      <c r="GJS166" s="27"/>
      <c r="GJT166" s="27"/>
      <c r="GJU166" s="27"/>
      <c r="GJV166" s="27"/>
      <c r="GJW166" s="27"/>
      <c r="GJX166" s="27"/>
      <c r="GJY166" s="27"/>
      <c r="GJZ166" s="27"/>
      <c r="GKA166" s="27"/>
      <c r="GKB166" s="27"/>
      <c r="GKC166" s="27"/>
      <c r="GKD166" s="27"/>
      <c r="GKE166" s="27"/>
      <c r="GKF166" s="27"/>
      <c r="GKG166" s="27"/>
      <c r="GKH166" s="27"/>
      <c r="GKI166" s="27"/>
      <c r="GKJ166" s="27"/>
      <c r="GKK166" s="27"/>
      <c r="GKL166" s="27"/>
      <c r="GKM166" s="27"/>
      <c r="GKN166" s="27"/>
      <c r="GKO166" s="27"/>
      <c r="GKP166" s="27"/>
      <c r="GKQ166" s="27"/>
      <c r="GKR166" s="27"/>
      <c r="GKS166" s="27"/>
      <c r="GKT166" s="27"/>
      <c r="GKU166" s="27"/>
      <c r="GKV166" s="27"/>
      <c r="GKW166" s="27"/>
      <c r="GKX166" s="27"/>
      <c r="GKY166" s="27"/>
      <c r="GKZ166" s="27"/>
      <c r="GLA166" s="27"/>
      <c r="GLB166" s="27"/>
      <c r="GLC166" s="27"/>
      <c r="GLD166" s="27"/>
      <c r="GLE166" s="27"/>
      <c r="GLF166" s="27"/>
      <c r="GLG166" s="27"/>
      <c r="GLH166" s="27"/>
      <c r="GLI166" s="27"/>
      <c r="GLJ166" s="27"/>
      <c r="GLK166" s="27"/>
      <c r="GLL166" s="27"/>
      <c r="GLM166" s="27"/>
      <c r="GLN166" s="27"/>
      <c r="GLO166" s="27"/>
      <c r="GLP166" s="27"/>
      <c r="GLQ166" s="27"/>
      <c r="GLR166" s="27"/>
      <c r="GLS166" s="27"/>
      <c r="GLT166" s="27"/>
      <c r="GLU166" s="27"/>
      <c r="GLV166" s="27"/>
      <c r="GLW166" s="27"/>
      <c r="GLX166" s="27"/>
      <c r="GLY166" s="27"/>
      <c r="GLZ166" s="27"/>
      <c r="GMA166" s="27"/>
      <c r="GMB166" s="27"/>
      <c r="GMC166" s="27"/>
      <c r="GMD166" s="27"/>
      <c r="GME166" s="27"/>
      <c r="GMF166" s="27"/>
      <c r="GMG166" s="27"/>
      <c r="GMH166" s="27"/>
      <c r="GMI166" s="27"/>
      <c r="GMJ166" s="27"/>
      <c r="GMK166" s="27"/>
      <c r="GML166" s="27"/>
      <c r="GMM166" s="27"/>
      <c r="GMN166" s="27"/>
      <c r="GMO166" s="27"/>
      <c r="GMP166" s="27"/>
      <c r="GMQ166" s="27"/>
      <c r="GMR166" s="27"/>
      <c r="GMS166" s="27"/>
      <c r="GMT166" s="27"/>
      <c r="GMU166" s="27"/>
      <c r="GMV166" s="27"/>
      <c r="GMW166" s="27"/>
      <c r="GMX166" s="27"/>
      <c r="GMY166" s="27"/>
      <c r="GMZ166" s="27"/>
      <c r="GNA166" s="27"/>
      <c r="GNB166" s="27"/>
      <c r="GNC166" s="27"/>
      <c r="GND166" s="27"/>
      <c r="GNE166" s="27"/>
      <c r="GNF166" s="27"/>
      <c r="GNG166" s="27"/>
      <c r="GNH166" s="27"/>
      <c r="GNI166" s="27"/>
      <c r="GNJ166" s="27"/>
      <c r="GNK166" s="27"/>
      <c r="GNL166" s="27"/>
      <c r="GNM166" s="27"/>
      <c r="GNN166" s="27"/>
      <c r="GNO166" s="27"/>
      <c r="GNP166" s="27"/>
      <c r="GNQ166" s="27"/>
      <c r="GNR166" s="27"/>
      <c r="GNS166" s="27"/>
      <c r="GNT166" s="27"/>
      <c r="GNU166" s="27"/>
      <c r="GNV166" s="27"/>
      <c r="GNW166" s="27"/>
      <c r="GNX166" s="27"/>
      <c r="GNY166" s="27"/>
      <c r="GNZ166" s="27"/>
      <c r="GOA166" s="27"/>
      <c r="GOB166" s="27"/>
      <c r="GOC166" s="27"/>
      <c r="GOD166" s="27"/>
      <c r="GOE166" s="27"/>
      <c r="GOF166" s="27"/>
      <c r="GOG166" s="27"/>
      <c r="GOH166" s="27"/>
      <c r="GOI166" s="27"/>
      <c r="GOJ166" s="27"/>
      <c r="GOK166" s="27"/>
      <c r="GOL166" s="27"/>
      <c r="GOM166" s="27"/>
      <c r="GON166" s="27"/>
      <c r="GOO166" s="27"/>
      <c r="GOP166" s="27"/>
      <c r="GOQ166" s="27"/>
      <c r="GOR166" s="27"/>
      <c r="GOS166" s="27"/>
      <c r="GOT166" s="27"/>
      <c r="GOU166" s="27"/>
      <c r="GOV166" s="27"/>
      <c r="GOW166" s="27"/>
      <c r="GOX166" s="27"/>
      <c r="GOY166" s="27"/>
      <c r="GOZ166" s="27"/>
      <c r="GPA166" s="27"/>
      <c r="GPB166" s="27"/>
      <c r="GPC166" s="27"/>
      <c r="GPD166" s="27"/>
      <c r="GPE166" s="27"/>
      <c r="GPF166" s="27"/>
      <c r="GPG166" s="27"/>
      <c r="GPH166" s="27"/>
      <c r="GPI166" s="27"/>
      <c r="GPJ166" s="27"/>
      <c r="GPK166" s="27"/>
      <c r="GPL166" s="27"/>
      <c r="GPM166" s="27"/>
      <c r="GPN166" s="27"/>
      <c r="GPO166" s="27"/>
      <c r="GPP166" s="27"/>
      <c r="GPQ166" s="27"/>
      <c r="GPR166" s="27"/>
      <c r="GPS166" s="27"/>
      <c r="GPT166" s="27"/>
      <c r="GPU166" s="27"/>
      <c r="GPV166" s="27"/>
      <c r="GPW166" s="27"/>
      <c r="GPX166" s="27"/>
      <c r="GPY166" s="27"/>
      <c r="GPZ166" s="27"/>
      <c r="GQA166" s="27"/>
      <c r="GQB166" s="27"/>
      <c r="GQC166" s="27"/>
      <c r="GQD166" s="27"/>
      <c r="GQE166" s="27"/>
      <c r="GQF166" s="27"/>
      <c r="GQG166" s="27"/>
      <c r="GQH166" s="27"/>
      <c r="GQI166" s="27"/>
      <c r="GQJ166" s="27"/>
      <c r="GQK166" s="27"/>
      <c r="GQL166" s="27"/>
      <c r="GQM166" s="27"/>
      <c r="GQN166" s="27"/>
      <c r="GQO166" s="27"/>
      <c r="GQP166" s="27"/>
      <c r="GQQ166" s="27"/>
      <c r="GQR166" s="27"/>
      <c r="GQS166" s="27"/>
      <c r="GQT166" s="27"/>
      <c r="GQU166" s="27"/>
      <c r="GQV166" s="27"/>
      <c r="GQW166" s="27"/>
      <c r="GQX166" s="27"/>
      <c r="GQY166" s="27"/>
      <c r="GQZ166" s="27"/>
      <c r="GRA166" s="27"/>
      <c r="GRB166" s="27"/>
      <c r="GRC166" s="27"/>
      <c r="GRD166" s="27"/>
      <c r="GRE166" s="27"/>
      <c r="GRF166" s="27"/>
      <c r="GRG166" s="27"/>
      <c r="GRH166" s="27"/>
      <c r="GRI166" s="27"/>
      <c r="GRJ166" s="27"/>
      <c r="GRK166" s="27"/>
      <c r="GRL166" s="27"/>
      <c r="GRM166" s="27"/>
      <c r="GRN166" s="27"/>
      <c r="GRO166" s="27"/>
      <c r="GRP166" s="27"/>
      <c r="GRQ166" s="27"/>
      <c r="GRR166" s="27"/>
      <c r="GRS166" s="27"/>
      <c r="GRT166" s="27"/>
      <c r="GRU166" s="27"/>
      <c r="GRV166" s="27"/>
      <c r="GRW166" s="27"/>
      <c r="GRX166" s="27"/>
      <c r="GRY166" s="27"/>
      <c r="GRZ166" s="27"/>
      <c r="GSA166" s="27"/>
      <c r="GSB166" s="27"/>
      <c r="GSC166" s="27"/>
      <c r="GSD166" s="27"/>
      <c r="GSE166" s="27"/>
      <c r="GSF166" s="27"/>
      <c r="GSG166" s="27"/>
      <c r="GSH166" s="27"/>
      <c r="GSI166" s="27"/>
      <c r="GSJ166" s="27"/>
      <c r="GSK166" s="27"/>
      <c r="GSL166" s="27"/>
      <c r="GSM166" s="27"/>
      <c r="GSN166" s="27"/>
      <c r="GSO166" s="27"/>
      <c r="GSP166" s="27"/>
      <c r="GSQ166" s="27"/>
      <c r="GSR166" s="27"/>
      <c r="GSS166" s="27"/>
      <c r="GST166" s="27"/>
      <c r="GSU166" s="27"/>
      <c r="GSV166" s="27"/>
      <c r="GSW166" s="27"/>
      <c r="GSX166" s="27"/>
      <c r="GSY166" s="27"/>
      <c r="GSZ166" s="27"/>
      <c r="GTA166" s="27"/>
      <c r="GTB166" s="27"/>
      <c r="GTC166" s="27"/>
      <c r="GTD166" s="27"/>
      <c r="GTE166" s="27"/>
      <c r="GTF166" s="27"/>
      <c r="GTG166" s="27"/>
      <c r="GTH166" s="27"/>
      <c r="GTI166" s="27"/>
      <c r="GTJ166" s="27"/>
      <c r="GTK166" s="27"/>
      <c r="GTL166" s="27"/>
      <c r="GTM166" s="27"/>
      <c r="GTN166" s="27"/>
      <c r="GTO166" s="27"/>
      <c r="GTP166" s="27"/>
      <c r="GTQ166" s="27"/>
      <c r="GTR166" s="27"/>
      <c r="GTS166" s="27"/>
      <c r="GTT166" s="27"/>
      <c r="GTU166" s="27"/>
      <c r="GTV166" s="27"/>
      <c r="GTW166" s="27"/>
      <c r="GTX166" s="27"/>
      <c r="GTY166" s="27"/>
      <c r="GTZ166" s="27"/>
      <c r="GUA166" s="27"/>
      <c r="GUB166" s="27"/>
      <c r="GUC166" s="27"/>
      <c r="GUD166" s="27"/>
      <c r="GUE166" s="27"/>
      <c r="GUF166" s="27"/>
      <c r="GUG166" s="27"/>
      <c r="GUH166" s="27"/>
      <c r="GUI166" s="27"/>
      <c r="GUJ166" s="27"/>
      <c r="GUK166" s="27"/>
      <c r="GUL166" s="27"/>
      <c r="GUM166" s="27"/>
      <c r="GUN166" s="27"/>
      <c r="GUO166" s="27"/>
      <c r="GUP166" s="27"/>
      <c r="GUQ166" s="27"/>
      <c r="GUR166" s="27"/>
      <c r="GUS166" s="27"/>
      <c r="GUT166" s="27"/>
      <c r="GUU166" s="27"/>
      <c r="GUV166" s="27"/>
      <c r="GUW166" s="27"/>
      <c r="GUX166" s="27"/>
      <c r="GUY166" s="27"/>
      <c r="GUZ166" s="27"/>
      <c r="GVA166" s="27"/>
      <c r="GVB166" s="27"/>
      <c r="GVC166" s="27"/>
      <c r="GVD166" s="27"/>
      <c r="GVE166" s="27"/>
      <c r="GVF166" s="27"/>
      <c r="GVG166" s="27"/>
      <c r="GVH166" s="27"/>
      <c r="GVI166" s="27"/>
      <c r="GVJ166" s="27"/>
      <c r="GVK166" s="27"/>
      <c r="GVL166" s="27"/>
      <c r="GVM166" s="27"/>
      <c r="GVN166" s="27"/>
      <c r="GVO166" s="27"/>
      <c r="GVP166" s="27"/>
      <c r="GVQ166" s="27"/>
      <c r="GVR166" s="27"/>
      <c r="GVS166" s="27"/>
      <c r="GVT166" s="27"/>
      <c r="GVU166" s="27"/>
      <c r="GVV166" s="27"/>
      <c r="GVW166" s="27"/>
      <c r="GVX166" s="27"/>
      <c r="GVY166" s="27"/>
      <c r="GVZ166" s="27"/>
      <c r="GWA166" s="27"/>
      <c r="GWB166" s="27"/>
      <c r="GWC166" s="27"/>
      <c r="GWD166" s="27"/>
      <c r="GWE166" s="27"/>
      <c r="GWF166" s="27"/>
      <c r="GWG166" s="27"/>
      <c r="GWH166" s="27"/>
      <c r="GWI166" s="27"/>
      <c r="GWJ166" s="27"/>
      <c r="GWK166" s="27"/>
      <c r="GWL166" s="27"/>
      <c r="GWM166" s="27"/>
      <c r="GWN166" s="27"/>
      <c r="GWO166" s="27"/>
      <c r="GWP166" s="27"/>
      <c r="GWQ166" s="27"/>
      <c r="GWR166" s="27"/>
      <c r="GWS166" s="27"/>
      <c r="GWT166" s="27"/>
      <c r="GWU166" s="27"/>
      <c r="GWV166" s="27"/>
      <c r="GWW166" s="27"/>
      <c r="GWX166" s="27"/>
      <c r="GWY166" s="27"/>
      <c r="GWZ166" s="27"/>
      <c r="GXA166" s="27"/>
      <c r="GXB166" s="27"/>
      <c r="GXC166" s="27"/>
      <c r="GXD166" s="27"/>
      <c r="GXE166" s="27"/>
      <c r="GXF166" s="27"/>
      <c r="GXG166" s="27"/>
      <c r="GXH166" s="27"/>
      <c r="GXI166" s="27"/>
      <c r="GXJ166" s="27"/>
      <c r="GXK166" s="27"/>
      <c r="GXL166" s="27"/>
      <c r="GXM166" s="27"/>
      <c r="GXN166" s="27"/>
      <c r="GXO166" s="27"/>
      <c r="GXP166" s="27"/>
      <c r="GXQ166" s="27"/>
      <c r="GXR166" s="27"/>
      <c r="GXS166" s="27"/>
      <c r="GXT166" s="27"/>
      <c r="GXU166" s="27"/>
      <c r="GXV166" s="27"/>
      <c r="GXW166" s="27"/>
      <c r="GXX166" s="27"/>
      <c r="GXY166" s="27"/>
      <c r="GXZ166" s="27"/>
      <c r="GYA166" s="27"/>
      <c r="GYB166" s="27"/>
      <c r="GYC166" s="27"/>
      <c r="GYD166" s="27"/>
      <c r="GYE166" s="27"/>
      <c r="GYF166" s="27"/>
      <c r="GYG166" s="27"/>
      <c r="GYH166" s="27"/>
      <c r="GYI166" s="27"/>
      <c r="GYJ166" s="27"/>
      <c r="GYK166" s="27"/>
      <c r="GYL166" s="27"/>
      <c r="GYM166" s="27"/>
      <c r="GYN166" s="27"/>
      <c r="GYO166" s="27"/>
      <c r="GYP166" s="27"/>
      <c r="GYQ166" s="27"/>
      <c r="GYR166" s="27"/>
      <c r="GYS166" s="27"/>
      <c r="GYT166" s="27"/>
      <c r="GYU166" s="27"/>
      <c r="GYV166" s="27"/>
      <c r="GYW166" s="27"/>
      <c r="GYX166" s="27"/>
      <c r="GYY166" s="27"/>
      <c r="GYZ166" s="27"/>
      <c r="GZA166" s="27"/>
      <c r="GZB166" s="27"/>
      <c r="GZC166" s="27"/>
      <c r="GZD166" s="27"/>
      <c r="GZE166" s="27"/>
      <c r="GZF166" s="27"/>
      <c r="GZG166" s="27"/>
      <c r="GZH166" s="27"/>
      <c r="GZI166" s="27"/>
      <c r="GZJ166" s="27"/>
      <c r="GZK166" s="27"/>
      <c r="GZL166" s="27"/>
      <c r="GZM166" s="27"/>
      <c r="GZN166" s="27"/>
      <c r="GZO166" s="27"/>
      <c r="GZP166" s="27"/>
      <c r="GZQ166" s="27"/>
      <c r="GZR166" s="27"/>
      <c r="GZS166" s="27"/>
      <c r="GZT166" s="27"/>
      <c r="GZU166" s="27"/>
      <c r="GZV166" s="27"/>
      <c r="GZW166" s="27"/>
      <c r="GZX166" s="27"/>
      <c r="GZY166" s="27"/>
      <c r="GZZ166" s="27"/>
      <c r="HAA166" s="27"/>
      <c r="HAB166" s="27"/>
      <c r="HAC166" s="27"/>
      <c r="HAD166" s="27"/>
      <c r="HAE166" s="27"/>
      <c r="HAF166" s="27"/>
      <c r="HAG166" s="27"/>
      <c r="HAH166" s="27"/>
      <c r="HAI166" s="27"/>
      <c r="HAJ166" s="27"/>
      <c r="HAK166" s="27"/>
      <c r="HAL166" s="27"/>
      <c r="HAM166" s="27"/>
      <c r="HAN166" s="27"/>
      <c r="HAO166" s="27"/>
      <c r="HAP166" s="27"/>
      <c r="HAQ166" s="27"/>
      <c r="HAR166" s="27"/>
      <c r="HAS166" s="27"/>
      <c r="HAT166" s="27"/>
      <c r="HAU166" s="27"/>
      <c r="HAV166" s="27"/>
      <c r="HAW166" s="27"/>
      <c r="HAX166" s="27"/>
      <c r="HAY166" s="27"/>
      <c r="HAZ166" s="27"/>
      <c r="HBA166" s="27"/>
      <c r="HBB166" s="27"/>
      <c r="HBC166" s="27"/>
      <c r="HBD166" s="27"/>
      <c r="HBE166" s="27"/>
      <c r="HBF166" s="27"/>
      <c r="HBG166" s="27"/>
      <c r="HBH166" s="27"/>
      <c r="HBI166" s="27"/>
      <c r="HBJ166" s="27"/>
      <c r="HBK166" s="27"/>
      <c r="HBL166" s="27"/>
      <c r="HBM166" s="27"/>
      <c r="HBN166" s="27"/>
      <c r="HBO166" s="27"/>
      <c r="HBP166" s="27"/>
      <c r="HBQ166" s="27"/>
      <c r="HBR166" s="27"/>
      <c r="HBS166" s="27"/>
      <c r="HBT166" s="27"/>
      <c r="HBU166" s="27"/>
      <c r="HBV166" s="27"/>
      <c r="HBW166" s="27"/>
      <c r="HBX166" s="27"/>
      <c r="HBY166" s="27"/>
      <c r="HBZ166" s="27"/>
      <c r="HCA166" s="27"/>
      <c r="HCB166" s="27"/>
      <c r="HCC166" s="27"/>
      <c r="HCD166" s="27"/>
      <c r="HCE166" s="27"/>
      <c r="HCF166" s="27"/>
      <c r="HCG166" s="27"/>
      <c r="HCH166" s="27"/>
      <c r="HCI166" s="27"/>
      <c r="HCJ166" s="27"/>
      <c r="HCK166" s="27"/>
      <c r="HCL166" s="27"/>
      <c r="HCM166" s="27"/>
      <c r="HCN166" s="27"/>
      <c r="HCO166" s="27"/>
      <c r="HCP166" s="27"/>
      <c r="HCQ166" s="27"/>
      <c r="HCR166" s="27"/>
      <c r="HCS166" s="27"/>
      <c r="HCT166" s="27"/>
      <c r="HCU166" s="27"/>
      <c r="HCV166" s="27"/>
      <c r="HCW166" s="27"/>
      <c r="HCX166" s="27"/>
      <c r="HCY166" s="27"/>
      <c r="HCZ166" s="27"/>
      <c r="HDA166" s="27"/>
      <c r="HDB166" s="27"/>
      <c r="HDC166" s="27"/>
      <c r="HDD166" s="27"/>
      <c r="HDE166" s="27"/>
      <c r="HDF166" s="27"/>
      <c r="HDG166" s="27"/>
      <c r="HDH166" s="27"/>
      <c r="HDI166" s="27"/>
      <c r="HDJ166" s="27"/>
      <c r="HDK166" s="27"/>
      <c r="HDL166" s="27"/>
      <c r="HDM166" s="27"/>
      <c r="HDN166" s="27"/>
      <c r="HDO166" s="27"/>
      <c r="HDP166" s="27"/>
      <c r="HDQ166" s="27"/>
      <c r="HDR166" s="27"/>
      <c r="HDS166" s="27"/>
      <c r="HDT166" s="27"/>
      <c r="HDU166" s="27"/>
      <c r="HDV166" s="27"/>
      <c r="HDW166" s="27"/>
      <c r="HDX166" s="27"/>
      <c r="HDY166" s="27"/>
      <c r="HDZ166" s="27"/>
      <c r="HEA166" s="27"/>
      <c r="HEB166" s="27"/>
      <c r="HEC166" s="27"/>
      <c r="HED166" s="27"/>
      <c r="HEE166" s="27"/>
      <c r="HEF166" s="27"/>
      <c r="HEG166" s="27"/>
      <c r="HEH166" s="27"/>
      <c r="HEI166" s="27"/>
      <c r="HEJ166" s="27"/>
      <c r="HEK166" s="27"/>
      <c r="HEL166" s="27"/>
      <c r="HEM166" s="27"/>
      <c r="HEN166" s="27"/>
      <c r="HEO166" s="27"/>
      <c r="HEP166" s="27"/>
      <c r="HEQ166" s="27"/>
      <c r="HER166" s="27"/>
      <c r="HES166" s="27"/>
      <c r="HET166" s="27"/>
      <c r="HEU166" s="27"/>
      <c r="HEV166" s="27"/>
      <c r="HEW166" s="27"/>
      <c r="HEX166" s="27"/>
      <c r="HEY166" s="27"/>
      <c r="HEZ166" s="27"/>
      <c r="HFA166" s="27"/>
      <c r="HFB166" s="27"/>
      <c r="HFC166" s="27"/>
      <c r="HFD166" s="27"/>
      <c r="HFE166" s="27"/>
      <c r="HFF166" s="27"/>
      <c r="HFG166" s="27"/>
      <c r="HFH166" s="27"/>
      <c r="HFI166" s="27"/>
      <c r="HFJ166" s="27"/>
      <c r="HFK166" s="27"/>
      <c r="HFL166" s="27"/>
      <c r="HFM166" s="27"/>
      <c r="HFN166" s="27"/>
      <c r="HFO166" s="27"/>
      <c r="HFP166" s="27"/>
      <c r="HFQ166" s="27"/>
      <c r="HFR166" s="27"/>
      <c r="HFS166" s="27"/>
      <c r="HFT166" s="27"/>
      <c r="HFU166" s="27"/>
      <c r="HFV166" s="27"/>
      <c r="HFW166" s="27"/>
      <c r="HFX166" s="27"/>
      <c r="HFY166" s="27"/>
      <c r="HFZ166" s="27"/>
      <c r="HGA166" s="27"/>
      <c r="HGB166" s="27"/>
      <c r="HGC166" s="27"/>
      <c r="HGD166" s="27"/>
      <c r="HGE166" s="27"/>
      <c r="HGF166" s="27"/>
      <c r="HGG166" s="27"/>
      <c r="HGH166" s="27"/>
      <c r="HGI166" s="27"/>
      <c r="HGJ166" s="27"/>
      <c r="HGK166" s="27"/>
      <c r="HGL166" s="27"/>
      <c r="HGM166" s="27"/>
      <c r="HGN166" s="27"/>
      <c r="HGO166" s="27"/>
      <c r="HGP166" s="27"/>
      <c r="HGQ166" s="27"/>
      <c r="HGR166" s="27"/>
      <c r="HGS166" s="27"/>
      <c r="HGT166" s="27"/>
      <c r="HGU166" s="27"/>
      <c r="HGV166" s="27"/>
      <c r="HGW166" s="27"/>
      <c r="HGX166" s="27"/>
      <c r="HGY166" s="27"/>
      <c r="HGZ166" s="27"/>
      <c r="HHA166" s="27"/>
      <c r="HHB166" s="27"/>
      <c r="HHC166" s="27"/>
      <c r="HHD166" s="27"/>
      <c r="HHE166" s="27"/>
      <c r="HHF166" s="27"/>
      <c r="HHG166" s="27"/>
      <c r="HHH166" s="27"/>
      <c r="HHI166" s="27"/>
      <c r="HHJ166" s="27"/>
      <c r="HHK166" s="27"/>
      <c r="HHL166" s="27"/>
      <c r="HHM166" s="27"/>
      <c r="HHN166" s="27"/>
      <c r="HHO166" s="27"/>
      <c r="HHP166" s="27"/>
      <c r="HHQ166" s="27"/>
      <c r="HHR166" s="27"/>
      <c r="HHS166" s="27"/>
      <c r="HHT166" s="27"/>
      <c r="HHU166" s="27"/>
      <c r="HHV166" s="27"/>
      <c r="HHW166" s="27"/>
      <c r="HHX166" s="27"/>
      <c r="HHY166" s="27"/>
      <c r="HHZ166" s="27"/>
      <c r="HIA166" s="27"/>
      <c r="HIB166" s="27"/>
      <c r="HIC166" s="27"/>
      <c r="HID166" s="27"/>
      <c r="HIE166" s="27"/>
      <c r="HIF166" s="27"/>
      <c r="HIG166" s="27"/>
      <c r="HIH166" s="27"/>
      <c r="HII166" s="27"/>
      <c r="HIJ166" s="27"/>
      <c r="HIK166" s="27"/>
      <c r="HIL166" s="27"/>
      <c r="HIM166" s="27"/>
      <c r="HIN166" s="27"/>
      <c r="HIO166" s="27"/>
      <c r="HIP166" s="27"/>
      <c r="HIQ166" s="27"/>
      <c r="HIR166" s="27"/>
      <c r="HIS166" s="27"/>
      <c r="HIT166" s="27"/>
      <c r="HIU166" s="27"/>
      <c r="HIV166" s="27"/>
      <c r="HIW166" s="27"/>
      <c r="HIX166" s="27"/>
      <c r="HIY166" s="27"/>
      <c r="HIZ166" s="27"/>
      <c r="HJA166" s="27"/>
      <c r="HJB166" s="27"/>
      <c r="HJC166" s="27"/>
      <c r="HJD166" s="27"/>
      <c r="HJE166" s="27"/>
      <c r="HJF166" s="27"/>
      <c r="HJG166" s="27"/>
      <c r="HJH166" s="27"/>
      <c r="HJI166" s="27"/>
      <c r="HJJ166" s="27"/>
      <c r="HJK166" s="27"/>
      <c r="HJL166" s="27"/>
      <c r="HJM166" s="27"/>
      <c r="HJN166" s="27"/>
      <c r="HJO166" s="27"/>
      <c r="HJP166" s="27"/>
      <c r="HJQ166" s="27"/>
      <c r="HJR166" s="27"/>
      <c r="HJS166" s="27"/>
      <c r="HJT166" s="27"/>
      <c r="HJU166" s="27"/>
      <c r="HJV166" s="27"/>
      <c r="HJW166" s="27"/>
      <c r="HJX166" s="27"/>
      <c r="HJY166" s="27"/>
      <c r="HJZ166" s="27"/>
      <c r="HKA166" s="27"/>
      <c r="HKB166" s="27"/>
      <c r="HKC166" s="27"/>
      <c r="HKD166" s="27"/>
      <c r="HKE166" s="27"/>
      <c r="HKF166" s="27"/>
      <c r="HKG166" s="27"/>
      <c r="HKH166" s="27"/>
      <c r="HKI166" s="27"/>
      <c r="HKJ166" s="27"/>
      <c r="HKK166" s="27"/>
      <c r="HKL166" s="27"/>
      <c r="HKM166" s="27"/>
      <c r="HKN166" s="27"/>
      <c r="HKO166" s="27"/>
      <c r="HKP166" s="27"/>
      <c r="HKQ166" s="27"/>
      <c r="HKR166" s="27"/>
      <c r="HKS166" s="27"/>
      <c r="HKT166" s="27"/>
      <c r="HKU166" s="27"/>
      <c r="HKV166" s="27"/>
      <c r="HKW166" s="27"/>
      <c r="HKX166" s="27"/>
      <c r="HKY166" s="27"/>
      <c r="HKZ166" s="27"/>
      <c r="HLA166" s="27"/>
      <c r="HLB166" s="27"/>
      <c r="HLC166" s="27"/>
      <c r="HLD166" s="27"/>
      <c r="HLE166" s="27"/>
      <c r="HLF166" s="27"/>
      <c r="HLG166" s="27"/>
      <c r="HLH166" s="27"/>
      <c r="HLI166" s="27"/>
      <c r="HLJ166" s="27"/>
      <c r="HLK166" s="27"/>
      <c r="HLL166" s="27"/>
      <c r="HLM166" s="27"/>
      <c r="HLN166" s="27"/>
      <c r="HLO166" s="27"/>
      <c r="HLP166" s="27"/>
      <c r="HLQ166" s="27"/>
      <c r="HLR166" s="27"/>
      <c r="HLS166" s="27"/>
      <c r="HLT166" s="27"/>
      <c r="HLU166" s="27"/>
      <c r="HLV166" s="27"/>
      <c r="HLW166" s="27"/>
      <c r="HLX166" s="27"/>
      <c r="HLY166" s="27"/>
      <c r="HLZ166" s="27"/>
      <c r="HMA166" s="27"/>
      <c r="HMB166" s="27"/>
      <c r="HMC166" s="27"/>
      <c r="HMD166" s="27"/>
      <c r="HME166" s="27"/>
      <c r="HMF166" s="27"/>
      <c r="HMG166" s="27"/>
      <c r="HMH166" s="27"/>
      <c r="HMI166" s="27"/>
      <c r="HMJ166" s="27"/>
      <c r="HMK166" s="27"/>
      <c r="HML166" s="27"/>
      <c r="HMM166" s="27"/>
      <c r="HMN166" s="27"/>
      <c r="HMO166" s="27"/>
      <c r="HMP166" s="27"/>
      <c r="HMQ166" s="27"/>
      <c r="HMR166" s="27"/>
      <c r="HMS166" s="27"/>
      <c r="HMT166" s="27"/>
      <c r="HMU166" s="27"/>
      <c r="HMV166" s="27"/>
      <c r="HMW166" s="27"/>
      <c r="HMX166" s="27"/>
      <c r="HMY166" s="27"/>
      <c r="HMZ166" s="27"/>
      <c r="HNA166" s="27"/>
      <c r="HNB166" s="27"/>
      <c r="HNC166" s="27"/>
      <c r="HND166" s="27"/>
      <c r="HNE166" s="27"/>
      <c r="HNF166" s="27"/>
      <c r="HNG166" s="27"/>
      <c r="HNH166" s="27"/>
      <c r="HNI166" s="27"/>
      <c r="HNJ166" s="27"/>
      <c r="HNK166" s="27"/>
      <c r="HNL166" s="27"/>
      <c r="HNM166" s="27"/>
      <c r="HNN166" s="27"/>
      <c r="HNO166" s="27"/>
      <c r="HNP166" s="27"/>
      <c r="HNQ166" s="27"/>
      <c r="HNR166" s="27"/>
      <c r="HNS166" s="27"/>
      <c r="HNT166" s="27"/>
      <c r="HNU166" s="27"/>
      <c r="HNV166" s="27"/>
      <c r="HNW166" s="27"/>
      <c r="HNX166" s="27"/>
      <c r="HNY166" s="27"/>
      <c r="HNZ166" s="27"/>
      <c r="HOA166" s="27"/>
      <c r="HOB166" s="27"/>
      <c r="HOC166" s="27"/>
      <c r="HOD166" s="27"/>
      <c r="HOE166" s="27"/>
      <c r="HOF166" s="27"/>
      <c r="HOG166" s="27"/>
      <c r="HOH166" s="27"/>
      <c r="HOI166" s="27"/>
      <c r="HOJ166" s="27"/>
      <c r="HOK166" s="27"/>
      <c r="HOL166" s="27"/>
      <c r="HOM166" s="27"/>
      <c r="HON166" s="27"/>
      <c r="HOO166" s="27"/>
      <c r="HOP166" s="27"/>
      <c r="HOQ166" s="27"/>
      <c r="HOR166" s="27"/>
      <c r="HOS166" s="27"/>
      <c r="HOT166" s="27"/>
      <c r="HOU166" s="27"/>
      <c r="HOV166" s="27"/>
      <c r="HOW166" s="27"/>
      <c r="HOX166" s="27"/>
      <c r="HOY166" s="27"/>
      <c r="HOZ166" s="27"/>
      <c r="HPA166" s="27"/>
      <c r="HPB166" s="27"/>
      <c r="HPC166" s="27"/>
      <c r="HPD166" s="27"/>
      <c r="HPE166" s="27"/>
      <c r="HPF166" s="27"/>
      <c r="HPG166" s="27"/>
      <c r="HPH166" s="27"/>
      <c r="HPI166" s="27"/>
      <c r="HPJ166" s="27"/>
      <c r="HPK166" s="27"/>
      <c r="HPL166" s="27"/>
      <c r="HPM166" s="27"/>
      <c r="HPN166" s="27"/>
      <c r="HPO166" s="27"/>
      <c r="HPP166" s="27"/>
      <c r="HPQ166" s="27"/>
      <c r="HPR166" s="27"/>
      <c r="HPS166" s="27"/>
      <c r="HPT166" s="27"/>
      <c r="HPU166" s="27"/>
      <c r="HPV166" s="27"/>
      <c r="HPW166" s="27"/>
      <c r="HPX166" s="27"/>
      <c r="HPY166" s="27"/>
      <c r="HPZ166" s="27"/>
      <c r="HQA166" s="27"/>
      <c r="HQB166" s="27"/>
      <c r="HQC166" s="27"/>
      <c r="HQD166" s="27"/>
      <c r="HQE166" s="27"/>
      <c r="HQF166" s="27"/>
      <c r="HQG166" s="27"/>
      <c r="HQH166" s="27"/>
      <c r="HQI166" s="27"/>
      <c r="HQJ166" s="27"/>
      <c r="HQK166" s="27"/>
      <c r="HQL166" s="27"/>
      <c r="HQM166" s="27"/>
      <c r="HQN166" s="27"/>
      <c r="HQO166" s="27"/>
      <c r="HQP166" s="27"/>
      <c r="HQQ166" s="27"/>
      <c r="HQR166" s="27"/>
      <c r="HQS166" s="27"/>
      <c r="HQT166" s="27"/>
      <c r="HQU166" s="27"/>
      <c r="HQV166" s="27"/>
      <c r="HQW166" s="27"/>
      <c r="HQX166" s="27"/>
      <c r="HQY166" s="27"/>
      <c r="HQZ166" s="27"/>
      <c r="HRA166" s="27"/>
      <c r="HRB166" s="27"/>
      <c r="HRC166" s="27"/>
      <c r="HRD166" s="27"/>
      <c r="HRE166" s="27"/>
      <c r="HRF166" s="27"/>
      <c r="HRG166" s="27"/>
      <c r="HRH166" s="27"/>
      <c r="HRI166" s="27"/>
      <c r="HRJ166" s="27"/>
      <c r="HRK166" s="27"/>
      <c r="HRL166" s="27"/>
      <c r="HRM166" s="27"/>
      <c r="HRN166" s="27"/>
      <c r="HRO166" s="27"/>
      <c r="HRP166" s="27"/>
      <c r="HRQ166" s="27"/>
      <c r="HRR166" s="27"/>
      <c r="HRS166" s="27"/>
      <c r="HRT166" s="27"/>
      <c r="HRU166" s="27"/>
      <c r="HRV166" s="27"/>
      <c r="HRW166" s="27"/>
      <c r="HRX166" s="27"/>
      <c r="HRY166" s="27"/>
      <c r="HRZ166" s="27"/>
      <c r="HSA166" s="27"/>
      <c r="HSB166" s="27"/>
      <c r="HSC166" s="27"/>
      <c r="HSD166" s="27"/>
      <c r="HSE166" s="27"/>
      <c r="HSF166" s="27"/>
      <c r="HSG166" s="27"/>
      <c r="HSH166" s="27"/>
      <c r="HSI166" s="27"/>
      <c r="HSJ166" s="27"/>
      <c r="HSK166" s="27"/>
      <c r="HSL166" s="27"/>
      <c r="HSM166" s="27"/>
      <c r="HSN166" s="27"/>
      <c r="HSO166" s="27"/>
      <c r="HSP166" s="27"/>
      <c r="HSQ166" s="27"/>
      <c r="HSR166" s="27"/>
      <c r="HSS166" s="27"/>
      <c r="HST166" s="27"/>
      <c r="HSU166" s="27"/>
      <c r="HSV166" s="27"/>
      <c r="HSW166" s="27"/>
      <c r="HSX166" s="27"/>
      <c r="HSY166" s="27"/>
      <c r="HSZ166" s="27"/>
      <c r="HTA166" s="27"/>
      <c r="HTB166" s="27"/>
      <c r="HTC166" s="27"/>
      <c r="HTD166" s="27"/>
      <c r="HTE166" s="27"/>
      <c r="HTF166" s="27"/>
      <c r="HTG166" s="27"/>
      <c r="HTH166" s="27"/>
      <c r="HTI166" s="27"/>
      <c r="HTJ166" s="27"/>
      <c r="HTK166" s="27"/>
      <c r="HTL166" s="27"/>
      <c r="HTM166" s="27"/>
      <c r="HTN166" s="27"/>
      <c r="HTO166" s="27"/>
      <c r="HTP166" s="27"/>
      <c r="HTQ166" s="27"/>
      <c r="HTR166" s="27"/>
      <c r="HTS166" s="27"/>
      <c r="HTT166" s="27"/>
      <c r="HTU166" s="27"/>
      <c r="HTV166" s="27"/>
      <c r="HTW166" s="27"/>
      <c r="HTX166" s="27"/>
      <c r="HTY166" s="27"/>
      <c r="HTZ166" s="27"/>
      <c r="HUA166" s="27"/>
      <c r="HUB166" s="27"/>
      <c r="HUC166" s="27"/>
      <c r="HUD166" s="27"/>
      <c r="HUE166" s="27"/>
      <c r="HUF166" s="27"/>
      <c r="HUG166" s="27"/>
      <c r="HUH166" s="27"/>
      <c r="HUI166" s="27"/>
      <c r="HUJ166" s="27"/>
      <c r="HUK166" s="27"/>
      <c r="HUL166" s="27"/>
      <c r="HUM166" s="27"/>
      <c r="HUN166" s="27"/>
      <c r="HUO166" s="27"/>
      <c r="HUP166" s="27"/>
      <c r="HUQ166" s="27"/>
      <c r="HUR166" s="27"/>
      <c r="HUS166" s="27"/>
      <c r="HUT166" s="27"/>
      <c r="HUU166" s="27"/>
      <c r="HUV166" s="27"/>
      <c r="HUW166" s="27"/>
      <c r="HUX166" s="27"/>
      <c r="HUY166" s="27"/>
      <c r="HUZ166" s="27"/>
      <c r="HVA166" s="27"/>
      <c r="HVB166" s="27"/>
      <c r="HVC166" s="27"/>
      <c r="HVD166" s="27"/>
      <c r="HVE166" s="27"/>
      <c r="HVF166" s="27"/>
      <c r="HVG166" s="27"/>
      <c r="HVH166" s="27"/>
      <c r="HVI166" s="27"/>
      <c r="HVJ166" s="27"/>
      <c r="HVK166" s="27"/>
      <c r="HVL166" s="27"/>
      <c r="HVM166" s="27"/>
      <c r="HVN166" s="27"/>
      <c r="HVO166" s="27"/>
      <c r="HVP166" s="27"/>
      <c r="HVQ166" s="27"/>
      <c r="HVR166" s="27"/>
      <c r="HVS166" s="27"/>
      <c r="HVT166" s="27"/>
      <c r="HVU166" s="27"/>
      <c r="HVV166" s="27"/>
      <c r="HVW166" s="27"/>
      <c r="HVX166" s="27"/>
      <c r="HVY166" s="27"/>
      <c r="HVZ166" s="27"/>
      <c r="HWA166" s="27"/>
      <c r="HWB166" s="27"/>
      <c r="HWC166" s="27"/>
      <c r="HWD166" s="27"/>
      <c r="HWE166" s="27"/>
      <c r="HWF166" s="27"/>
      <c r="HWG166" s="27"/>
      <c r="HWH166" s="27"/>
      <c r="HWI166" s="27"/>
      <c r="HWJ166" s="27"/>
      <c r="HWK166" s="27"/>
      <c r="HWL166" s="27"/>
      <c r="HWM166" s="27"/>
      <c r="HWN166" s="27"/>
      <c r="HWO166" s="27"/>
      <c r="HWP166" s="27"/>
      <c r="HWQ166" s="27"/>
      <c r="HWR166" s="27"/>
      <c r="HWS166" s="27"/>
      <c r="HWT166" s="27"/>
      <c r="HWU166" s="27"/>
      <c r="HWV166" s="27"/>
      <c r="HWW166" s="27"/>
      <c r="HWX166" s="27"/>
      <c r="HWY166" s="27"/>
      <c r="HWZ166" s="27"/>
      <c r="HXA166" s="27"/>
      <c r="HXB166" s="27"/>
      <c r="HXC166" s="27"/>
      <c r="HXD166" s="27"/>
      <c r="HXE166" s="27"/>
      <c r="HXF166" s="27"/>
      <c r="HXG166" s="27"/>
      <c r="HXH166" s="27"/>
      <c r="HXI166" s="27"/>
      <c r="HXJ166" s="27"/>
      <c r="HXK166" s="27"/>
      <c r="HXL166" s="27"/>
      <c r="HXM166" s="27"/>
      <c r="HXN166" s="27"/>
      <c r="HXO166" s="27"/>
      <c r="HXP166" s="27"/>
      <c r="HXQ166" s="27"/>
      <c r="HXR166" s="27"/>
      <c r="HXS166" s="27"/>
      <c r="HXT166" s="27"/>
      <c r="HXU166" s="27"/>
      <c r="HXV166" s="27"/>
      <c r="HXW166" s="27"/>
      <c r="HXX166" s="27"/>
      <c r="HXY166" s="27"/>
      <c r="HXZ166" s="27"/>
      <c r="HYA166" s="27"/>
      <c r="HYB166" s="27"/>
      <c r="HYC166" s="27"/>
      <c r="HYD166" s="27"/>
      <c r="HYE166" s="27"/>
      <c r="HYF166" s="27"/>
      <c r="HYG166" s="27"/>
      <c r="HYH166" s="27"/>
      <c r="HYI166" s="27"/>
      <c r="HYJ166" s="27"/>
      <c r="HYK166" s="27"/>
      <c r="HYL166" s="27"/>
      <c r="HYM166" s="27"/>
      <c r="HYN166" s="27"/>
      <c r="HYO166" s="27"/>
      <c r="HYP166" s="27"/>
      <c r="HYQ166" s="27"/>
      <c r="HYR166" s="27"/>
      <c r="HYS166" s="27"/>
      <c r="HYT166" s="27"/>
      <c r="HYU166" s="27"/>
      <c r="HYV166" s="27"/>
      <c r="HYW166" s="27"/>
      <c r="HYX166" s="27"/>
      <c r="HYY166" s="27"/>
      <c r="HYZ166" s="27"/>
      <c r="HZA166" s="27"/>
      <c r="HZB166" s="27"/>
      <c r="HZC166" s="27"/>
      <c r="HZD166" s="27"/>
      <c r="HZE166" s="27"/>
      <c r="HZF166" s="27"/>
      <c r="HZG166" s="27"/>
      <c r="HZH166" s="27"/>
      <c r="HZI166" s="27"/>
      <c r="HZJ166" s="27"/>
      <c r="HZK166" s="27"/>
      <c r="HZL166" s="27"/>
      <c r="HZM166" s="27"/>
      <c r="HZN166" s="27"/>
      <c r="HZO166" s="27"/>
      <c r="HZP166" s="27"/>
      <c r="HZQ166" s="27"/>
      <c r="HZR166" s="27"/>
      <c r="HZS166" s="27"/>
      <c r="HZT166" s="27"/>
      <c r="HZU166" s="27"/>
      <c r="HZV166" s="27"/>
      <c r="HZW166" s="27"/>
      <c r="HZX166" s="27"/>
      <c r="HZY166" s="27"/>
      <c r="HZZ166" s="27"/>
      <c r="IAA166" s="27"/>
      <c r="IAB166" s="27"/>
      <c r="IAC166" s="27"/>
      <c r="IAD166" s="27"/>
      <c r="IAE166" s="27"/>
      <c r="IAF166" s="27"/>
      <c r="IAG166" s="27"/>
      <c r="IAH166" s="27"/>
      <c r="IAI166" s="27"/>
      <c r="IAJ166" s="27"/>
      <c r="IAK166" s="27"/>
      <c r="IAL166" s="27"/>
      <c r="IAM166" s="27"/>
      <c r="IAN166" s="27"/>
      <c r="IAO166" s="27"/>
      <c r="IAP166" s="27"/>
      <c r="IAQ166" s="27"/>
      <c r="IAR166" s="27"/>
      <c r="IAS166" s="27"/>
      <c r="IAT166" s="27"/>
      <c r="IAU166" s="27"/>
      <c r="IAV166" s="27"/>
      <c r="IAW166" s="27"/>
      <c r="IAX166" s="27"/>
      <c r="IAY166" s="27"/>
      <c r="IAZ166" s="27"/>
      <c r="IBA166" s="27"/>
      <c r="IBB166" s="27"/>
      <c r="IBC166" s="27"/>
      <c r="IBD166" s="27"/>
      <c r="IBE166" s="27"/>
      <c r="IBF166" s="27"/>
      <c r="IBG166" s="27"/>
      <c r="IBH166" s="27"/>
      <c r="IBI166" s="27"/>
      <c r="IBJ166" s="27"/>
      <c r="IBK166" s="27"/>
      <c r="IBL166" s="27"/>
      <c r="IBM166" s="27"/>
      <c r="IBN166" s="27"/>
      <c r="IBO166" s="27"/>
      <c r="IBP166" s="27"/>
      <c r="IBQ166" s="27"/>
      <c r="IBR166" s="27"/>
      <c r="IBS166" s="27"/>
      <c r="IBT166" s="27"/>
      <c r="IBU166" s="27"/>
      <c r="IBV166" s="27"/>
      <c r="IBW166" s="27"/>
      <c r="IBX166" s="27"/>
      <c r="IBY166" s="27"/>
      <c r="IBZ166" s="27"/>
      <c r="ICA166" s="27"/>
      <c r="ICB166" s="27"/>
      <c r="ICC166" s="27"/>
      <c r="ICD166" s="27"/>
      <c r="ICE166" s="27"/>
      <c r="ICF166" s="27"/>
      <c r="ICG166" s="27"/>
      <c r="ICH166" s="27"/>
      <c r="ICI166" s="27"/>
      <c r="ICJ166" s="27"/>
      <c r="ICK166" s="27"/>
      <c r="ICL166" s="27"/>
      <c r="ICM166" s="27"/>
      <c r="ICN166" s="27"/>
      <c r="ICO166" s="27"/>
      <c r="ICP166" s="27"/>
      <c r="ICQ166" s="27"/>
      <c r="ICR166" s="27"/>
      <c r="ICS166" s="27"/>
      <c r="ICT166" s="27"/>
      <c r="ICU166" s="27"/>
      <c r="ICV166" s="27"/>
      <c r="ICW166" s="27"/>
      <c r="ICX166" s="27"/>
      <c r="ICY166" s="27"/>
      <c r="ICZ166" s="27"/>
      <c r="IDA166" s="27"/>
      <c r="IDB166" s="27"/>
      <c r="IDC166" s="27"/>
      <c r="IDD166" s="27"/>
      <c r="IDE166" s="27"/>
      <c r="IDF166" s="27"/>
      <c r="IDG166" s="27"/>
      <c r="IDH166" s="27"/>
      <c r="IDI166" s="27"/>
      <c r="IDJ166" s="27"/>
      <c r="IDK166" s="27"/>
      <c r="IDL166" s="27"/>
      <c r="IDM166" s="27"/>
      <c r="IDN166" s="27"/>
      <c r="IDO166" s="27"/>
      <c r="IDP166" s="27"/>
      <c r="IDQ166" s="27"/>
      <c r="IDR166" s="27"/>
      <c r="IDS166" s="27"/>
      <c r="IDT166" s="27"/>
      <c r="IDU166" s="27"/>
      <c r="IDV166" s="27"/>
      <c r="IDW166" s="27"/>
      <c r="IDX166" s="27"/>
      <c r="IDY166" s="27"/>
      <c r="IDZ166" s="27"/>
      <c r="IEA166" s="27"/>
      <c r="IEB166" s="27"/>
      <c r="IEC166" s="27"/>
      <c r="IED166" s="27"/>
      <c r="IEE166" s="27"/>
      <c r="IEF166" s="27"/>
      <c r="IEG166" s="27"/>
      <c r="IEH166" s="27"/>
      <c r="IEI166" s="27"/>
      <c r="IEJ166" s="27"/>
      <c r="IEK166" s="27"/>
      <c r="IEL166" s="27"/>
      <c r="IEM166" s="27"/>
      <c r="IEN166" s="27"/>
      <c r="IEO166" s="27"/>
      <c r="IEP166" s="27"/>
      <c r="IEQ166" s="27"/>
      <c r="IER166" s="27"/>
      <c r="IES166" s="27"/>
      <c r="IET166" s="27"/>
      <c r="IEU166" s="27"/>
      <c r="IEV166" s="27"/>
      <c r="IEW166" s="27"/>
      <c r="IEX166" s="27"/>
      <c r="IEY166" s="27"/>
      <c r="IEZ166" s="27"/>
      <c r="IFA166" s="27"/>
      <c r="IFB166" s="27"/>
      <c r="IFC166" s="27"/>
      <c r="IFD166" s="27"/>
      <c r="IFE166" s="27"/>
      <c r="IFF166" s="27"/>
      <c r="IFG166" s="27"/>
      <c r="IFH166" s="27"/>
      <c r="IFI166" s="27"/>
      <c r="IFJ166" s="27"/>
      <c r="IFK166" s="27"/>
      <c r="IFL166" s="27"/>
      <c r="IFM166" s="27"/>
      <c r="IFN166" s="27"/>
      <c r="IFO166" s="27"/>
      <c r="IFP166" s="27"/>
      <c r="IFQ166" s="27"/>
      <c r="IFR166" s="27"/>
      <c r="IFS166" s="27"/>
      <c r="IFT166" s="27"/>
      <c r="IFU166" s="27"/>
      <c r="IFV166" s="27"/>
      <c r="IFW166" s="27"/>
      <c r="IFX166" s="27"/>
      <c r="IFY166" s="27"/>
      <c r="IFZ166" s="27"/>
      <c r="IGA166" s="27"/>
      <c r="IGB166" s="27"/>
      <c r="IGC166" s="27"/>
      <c r="IGD166" s="27"/>
      <c r="IGE166" s="27"/>
      <c r="IGF166" s="27"/>
      <c r="IGG166" s="27"/>
      <c r="IGH166" s="27"/>
      <c r="IGI166" s="27"/>
      <c r="IGJ166" s="27"/>
      <c r="IGK166" s="27"/>
      <c r="IGL166" s="27"/>
      <c r="IGM166" s="27"/>
      <c r="IGN166" s="27"/>
      <c r="IGO166" s="27"/>
      <c r="IGP166" s="27"/>
      <c r="IGQ166" s="27"/>
      <c r="IGR166" s="27"/>
      <c r="IGS166" s="27"/>
      <c r="IGT166" s="27"/>
      <c r="IGU166" s="27"/>
      <c r="IGV166" s="27"/>
      <c r="IGW166" s="27"/>
      <c r="IGX166" s="27"/>
      <c r="IGY166" s="27"/>
      <c r="IGZ166" s="27"/>
      <c r="IHA166" s="27"/>
      <c r="IHB166" s="27"/>
      <c r="IHC166" s="27"/>
      <c r="IHD166" s="27"/>
      <c r="IHE166" s="27"/>
      <c r="IHF166" s="27"/>
      <c r="IHG166" s="27"/>
      <c r="IHH166" s="27"/>
      <c r="IHI166" s="27"/>
      <c r="IHJ166" s="27"/>
      <c r="IHK166" s="27"/>
      <c r="IHL166" s="27"/>
      <c r="IHM166" s="27"/>
      <c r="IHN166" s="27"/>
      <c r="IHO166" s="27"/>
      <c r="IHP166" s="27"/>
      <c r="IHQ166" s="27"/>
      <c r="IHR166" s="27"/>
      <c r="IHS166" s="27"/>
      <c r="IHT166" s="27"/>
      <c r="IHU166" s="27"/>
      <c r="IHV166" s="27"/>
      <c r="IHW166" s="27"/>
      <c r="IHX166" s="27"/>
      <c r="IHY166" s="27"/>
      <c r="IHZ166" s="27"/>
      <c r="IIA166" s="27"/>
      <c r="IIB166" s="27"/>
      <c r="IIC166" s="27"/>
      <c r="IID166" s="27"/>
      <c r="IIE166" s="27"/>
      <c r="IIF166" s="27"/>
      <c r="IIG166" s="27"/>
      <c r="IIH166" s="27"/>
      <c r="III166" s="27"/>
      <c r="IIJ166" s="27"/>
      <c r="IIK166" s="27"/>
      <c r="IIL166" s="27"/>
      <c r="IIM166" s="27"/>
      <c r="IIN166" s="27"/>
      <c r="IIO166" s="27"/>
      <c r="IIP166" s="27"/>
      <c r="IIQ166" s="27"/>
      <c r="IIR166" s="27"/>
      <c r="IIS166" s="27"/>
      <c r="IIT166" s="27"/>
      <c r="IIU166" s="27"/>
      <c r="IIV166" s="27"/>
      <c r="IIW166" s="27"/>
      <c r="IIX166" s="27"/>
      <c r="IIY166" s="27"/>
      <c r="IIZ166" s="27"/>
      <c r="IJA166" s="27"/>
      <c r="IJB166" s="27"/>
      <c r="IJC166" s="27"/>
      <c r="IJD166" s="27"/>
      <c r="IJE166" s="27"/>
      <c r="IJF166" s="27"/>
      <c r="IJG166" s="27"/>
      <c r="IJH166" s="27"/>
      <c r="IJI166" s="27"/>
      <c r="IJJ166" s="27"/>
      <c r="IJK166" s="27"/>
      <c r="IJL166" s="27"/>
      <c r="IJM166" s="27"/>
      <c r="IJN166" s="27"/>
      <c r="IJO166" s="27"/>
      <c r="IJP166" s="27"/>
      <c r="IJQ166" s="27"/>
      <c r="IJR166" s="27"/>
      <c r="IJS166" s="27"/>
      <c r="IJT166" s="27"/>
      <c r="IJU166" s="27"/>
      <c r="IJV166" s="27"/>
      <c r="IJW166" s="27"/>
      <c r="IJX166" s="27"/>
      <c r="IJY166" s="27"/>
      <c r="IJZ166" s="27"/>
      <c r="IKA166" s="27"/>
      <c r="IKB166" s="27"/>
      <c r="IKC166" s="27"/>
      <c r="IKD166" s="27"/>
      <c r="IKE166" s="27"/>
      <c r="IKF166" s="27"/>
      <c r="IKG166" s="27"/>
      <c r="IKH166" s="27"/>
      <c r="IKI166" s="27"/>
      <c r="IKJ166" s="27"/>
      <c r="IKK166" s="27"/>
      <c r="IKL166" s="27"/>
      <c r="IKM166" s="27"/>
      <c r="IKN166" s="27"/>
      <c r="IKO166" s="27"/>
      <c r="IKP166" s="27"/>
      <c r="IKQ166" s="27"/>
      <c r="IKR166" s="27"/>
      <c r="IKS166" s="27"/>
      <c r="IKT166" s="27"/>
      <c r="IKU166" s="27"/>
      <c r="IKV166" s="27"/>
      <c r="IKW166" s="27"/>
      <c r="IKX166" s="27"/>
      <c r="IKY166" s="27"/>
      <c r="IKZ166" s="27"/>
      <c r="ILA166" s="27"/>
      <c r="ILB166" s="27"/>
      <c r="ILC166" s="27"/>
      <c r="ILD166" s="27"/>
      <c r="ILE166" s="27"/>
      <c r="ILF166" s="27"/>
      <c r="ILG166" s="27"/>
      <c r="ILH166" s="27"/>
      <c r="ILI166" s="27"/>
      <c r="ILJ166" s="27"/>
      <c r="ILK166" s="27"/>
      <c r="ILL166" s="27"/>
      <c r="ILM166" s="27"/>
      <c r="ILN166" s="27"/>
      <c r="ILO166" s="27"/>
      <c r="ILP166" s="27"/>
      <c r="ILQ166" s="27"/>
      <c r="ILR166" s="27"/>
      <c r="ILS166" s="27"/>
      <c r="ILT166" s="27"/>
      <c r="ILU166" s="27"/>
      <c r="ILV166" s="27"/>
      <c r="ILW166" s="27"/>
      <c r="ILX166" s="27"/>
      <c r="ILY166" s="27"/>
      <c r="ILZ166" s="27"/>
      <c r="IMA166" s="27"/>
      <c r="IMB166" s="27"/>
      <c r="IMC166" s="27"/>
      <c r="IMD166" s="27"/>
      <c r="IME166" s="27"/>
      <c r="IMF166" s="27"/>
      <c r="IMG166" s="27"/>
      <c r="IMH166" s="27"/>
      <c r="IMI166" s="27"/>
      <c r="IMJ166" s="27"/>
      <c r="IMK166" s="27"/>
      <c r="IML166" s="27"/>
      <c r="IMM166" s="27"/>
      <c r="IMN166" s="27"/>
      <c r="IMO166" s="27"/>
      <c r="IMP166" s="27"/>
      <c r="IMQ166" s="27"/>
      <c r="IMR166" s="27"/>
      <c r="IMS166" s="27"/>
      <c r="IMT166" s="27"/>
      <c r="IMU166" s="27"/>
      <c r="IMV166" s="27"/>
      <c r="IMW166" s="27"/>
      <c r="IMX166" s="27"/>
      <c r="IMY166" s="27"/>
      <c r="IMZ166" s="27"/>
      <c r="INA166" s="27"/>
      <c r="INB166" s="27"/>
      <c r="INC166" s="27"/>
      <c r="IND166" s="27"/>
      <c r="INE166" s="27"/>
      <c r="INF166" s="27"/>
      <c r="ING166" s="27"/>
      <c r="INH166" s="27"/>
      <c r="INI166" s="27"/>
      <c r="INJ166" s="27"/>
      <c r="INK166" s="27"/>
      <c r="INL166" s="27"/>
      <c r="INM166" s="27"/>
      <c r="INN166" s="27"/>
      <c r="INO166" s="27"/>
      <c r="INP166" s="27"/>
      <c r="INQ166" s="27"/>
      <c r="INR166" s="27"/>
      <c r="INS166" s="27"/>
      <c r="INT166" s="27"/>
      <c r="INU166" s="27"/>
      <c r="INV166" s="27"/>
      <c r="INW166" s="27"/>
      <c r="INX166" s="27"/>
      <c r="INY166" s="27"/>
      <c r="INZ166" s="27"/>
      <c r="IOA166" s="27"/>
      <c r="IOB166" s="27"/>
      <c r="IOC166" s="27"/>
      <c r="IOD166" s="27"/>
      <c r="IOE166" s="27"/>
      <c r="IOF166" s="27"/>
      <c r="IOG166" s="27"/>
      <c r="IOH166" s="27"/>
      <c r="IOI166" s="27"/>
      <c r="IOJ166" s="27"/>
      <c r="IOK166" s="27"/>
      <c r="IOL166" s="27"/>
      <c r="IOM166" s="27"/>
      <c r="ION166" s="27"/>
      <c r="IOO166" s="27"/>
      <c r="IOP166" s="27"/>
      <c r="IOQ166" s="27"/>
      <c r="IOR166" s="27"/>
      <c r="IOS166" s="27"/>
      <c r="IOT166" s="27"/>
      <c r="IOU166" s="27"/>
      <c r="IOV166" s="27"/>
      <c r="IOW166" s="27"/>
      <c r="IOX166" s="27"/>
      <c r="IOY166" s="27"/>
      <c r="IOZ166" s="27"/>
      <c r="IPA166" s="27"/>
      <c r="IPB166" s="27"/>
      <c r="IPC166" s="27"/>
      <c r="IPD166" s="27"/>
      <c r="IPE166" s="27"/>
      <c r="IPF166" s="27"/>
      <c r="IPG166" s="27"/>
      <c r="IPH166" s="27"/>
      <c r="IPI166" s="27"/>
      <c r="IPJ166" s="27"/>
      <c r="IPK166" s="27"/>
      <c r="IPL166" s="27"/>
      <c r="IPM166" s="27"/>
      <c r="IPN166" s="27"/>
      <c r="IPO166" s="27"/>
      <c r="IPP166" s="27"/>
      <c r="IPQ166" s="27"/>
      <c r="IPR166" s="27"/>
      <c r="IPS166" s="27"/>
      <c r="IPT166" s="27"/>
      <c r="IPU166" s="27"/>
      <c r="IPV166" s="27"/>
      <c r="IPW166" s="27"/>
      <c r="IPX166" s="27"/>
      <c r="IPY166" s="27"/>
      <c r="IPZ166" s="27"/>
      <c r="IQA166" s="27"/>
      <c r="IQB166" s="27"/>
      <c r="IQC166" s="27"/>
      <c r="IQD166" s="27"/>
      <c r="IQE166" s="27"/>
      <c r="IQF166" s="27"/>
      <c r="IQG166" s="27"/>
      <c r="IQH166" s="27"/>
      <c r="IQI166" s="27"/>
      <c r="IQJ166" s="27"/>
      <c r="IQK166" s="27"/>
      <c r="IQL166" s="27"/>
      <c r="IQM166" s="27"/>
      <c r="IQN166" s="27"/>
      <c r="IQO166" s="27"/>
      <c r="IQP166" s="27"/>
      <c r="IQQ166" s="27"/>
      <c r="IQR166" s="27"/>
      <c r="IQS166" s="27"/>
      <c r="IQT166" s="27"/>
      <c r="IQU166" s="27"/>
      <c r="IQV166" s="27"/>
      <c r="IQW166" s="27"/>
      <c r="IQX166" s="27"/>
      <c r="IQY166" s="27"/>
      <c r="IQZ166" s="27"/>
      <c r="IRA166" s="27"/>
      <c r="IRB166" s="27"/>
      <c r="IRC166" s="27"/>
      <c r="IRD166" s="27"/>
      <c r="IRE166" s="27"/>
      <c r="IRF166" s="27"/>
      <c r="IRG166" s="27"/>
      <c r="IRH166" s="27"/>
      <c r="IRI166" s="27"/>
      <c r="IRJ166" s="27"/>
      <c r="IRK166" s="27"/>
      <c r="IRL166" s="27"/>
      <c r="IRM166" s="27"/>
      <c r="IRN166" s="27"/>
      <c r="IRO166" s="27"/>
      <c r="IRP166" s="27"/>
      <c r="IRQ166" s="27"/>
      <c r="IRR166" s="27"/>
      <c r="IRS166" s="27"/>
      <c r="IRT166" s="27"/>
      <c r="IRU166" s="27"/>
      <c r="IRV166" s="27"/>
      <c r="IRW166" s="27"/>
      <c r="IRX166" s="27"/>
      <c r="IRY166" s="27"/>
      <c r="IRZ166" s="27"/>
      <c r="ISA166" s="27"/>
      <c r="ISB166" s="27"/>
      <c r="ISC166" s="27"/>
      <c r="ISD166" s="27"/>
      <c r="ISE166" s="27"/>
      <c r="ISF166" s="27"/>
      <c r="ISG166" s="27"/>
      <c r="ISH166" s="27"/>
      <c r="ISI166" s="27"/>
      <c r="ISJ166" s="27"/>
      <c r="ISK166" s="27"/>
      <c r="ISL166" s="27"/>
      <c r="ISM166" s="27"/>
      <c r="ISN166" s="27"/>
      <c r="ISO166" s="27"/>
      <c r="ISP166" s="27"/>
      <c r="ISQ166" s="27"/>
      <c r="ISR166" s="27"/>
      <c r="ISS166" s="27"/>
      <c r="IST166" s="27"/>
      <c r="ISU166" s="27"/>
      <c r="ISV166" s="27"/>
      <c r="ISW166" s="27"/>
      <c r="ISX166" s="27"/>
      <c r="ISY166" s="27"/>
      <c r="ISZ166" s="27"/>
      <c r="ITA166" s="27"/>
      <c r="ITB166" s="27"/>
      <c r="ITC166" s="27"/>
      <c r="ITD166" s="27"/>
      <c r="ITE166" s="27"/>
      <c r="ITF166" s="27"/>
      <c r="ITG166" s="27"/>
      <c r="ITH166" s="27"/>
      <c r="ITI166" s="27"/>
      <c r="ITJ166" s="27"/>
      <c r="ITK166" s="27"/>
      <c r="ITL166" s="27"/>
      <c r="ITM166" s="27"/>
      <c r="ITN166" s="27"/>
      <c r="ITO166" s="27"/>
      <c r="ITP166" s="27"/>
      <c r="ITQ166" s="27"/>
      <c r="ITR166" s="27"/>
      <c r="ITS166" s="27"/>
      <c r="ITT166" s="27"/>
      <c r="ITU166" s="27"/>
      <c r="ITV166" s="27"/>
      <c r="ITW166" s="27"/>
      <c r="ITX166" s="27"/>
      <c r="ITY166" s="27"/>
      <c r="ITZ166" s="27"/>
      <c r="IUA166" s="27"/>
      <c r="IUB166" s="27"/>
      <c r="IUC166" s="27"/>
      <c r="IUD166" s="27"/>
      <c r="IUE166" s="27"/>
      <c r="IUF166" s="27"/>
      <c r="IUG166" s="27"/>
      <c r="IUH166" s="27"/>
      <c r="IUI166" s="27"/>
      <c r="IUJ166" s="27"/>
      <c r="IUK166" s="27"/>
      <c r="IUL166" s="27"/>
      <c r="IUM166" s="27"/>
      <c r="IUN166" s="27"/>
      <c r="IUO166" s="27"/>
      <c r="IUP166" s="27"/>
      <c r="IUQ166" s="27"/>
      <c r="IUR166" s="27"/>
      <c r="IUS166" s="27"/>
      <c r="IUT166" s="27"/>
      <c r="IUU166" s="27"/>
      <c r="IUV166" s="27"/>
      <c r="IUW166" s="27"/>
      <c r="IUX166" s="27"/>
      <c r="IUY166" s="27"/>
      <c r="IUZ166" s="27"/>
      <c r="IVA166" s="27"/>
      <c r="IVB166" s="27"/>
      <c r="IVC166" s="27"/>
      <c r="IVD166" s="27"/>
      <c r="IVE166" s="27"/>
      <c r="IVF166" s="27"/>
      <c r="IVG166" s="27"/>
      <c r="IVH166" s="27"/>
      <c r="IVI166" s="27"/>
      <c r="IVJ166" s="27"/>
      <c r="IVK166" s="27"/>
      <c r="IVL166" s="27"/>
      <c r="IVM166" s="27"/>
      <c r="IVN166" s="27"/>
      <c r="IVO166" s="27"/>
      <c r="IVP166" s="27"/>
      <c r="IVQ166" s="27"/>
      <c r="IVR166" s="27"/>
      <c r="IVS166" s="27"/>
      <c r="IVT166" s="27"/>
      <c r="IVU166" s="27"/>
      <c r="IVV166" s="27"/>
      <c r="IVW166" s="27"/>
      <c r="IVX166" s="27"/>
      <c r="IVY166" s="27"/>
      <c r="IVZ166" s="27"/>
      <c r="IWA166" s="27"/>
      <c r="IWB166" s="27"/>
      <c r="IWC166" s="27"/>
      <c r="IWD166" s="27"/>
      <c r="IWE166" s="27"/>
      <c r="IWF166" s="27"/>
      <c r="IWG166" s="27"/>
      <c r="IWH166" s="27"/>
      <c r="IWI166" s="27"/>
      <c r="IWJ166" s="27"/>
      <c r="IWK166" s="27"/>
      <c r="IWL166" s="27"/>
      <c r="IWM166" s="27"/>
      <c r="IWN166" s="27"/>
      <c r="IWO166" s="27"/>
      <c r="IWP166" s="27"/>
      <c r="IWQ166" s="27"/>
      <c r="IWR166" s="27"/>
      <c r="IWS166" s="27"/>
      <c r="IWT166" s="27"/>
      <c r="IWU166" s="27"/>
      <c r="IWV166" s="27"/>
      <c r="IWW166" s="27"/>
      <c r="IWX166" s="27"/>
      <c r="IWY166" s="27"/>
      <c r="IWZ166" s="27"/>
      <c r="IXA166" s="27"/>
      <c r="IXB166" s="27"/>
      <c r="IXC166" s="27"/>
      <c r="IXD166" s="27"/>
      <c r="IXE166" s="27"/>
      <c r="IXF166" s="27"/>
      <c r="IXG166" s="27"/>
      <c r="IXH166" s="27"/>
      <c r="IXI166" s="27"/>
      <c r="IXJ166" s="27"/>
      <c r="IXK166" s="27"/>
      <c r="IXL166" s="27"/>
      <c r="IXM166" s="27"/>
      <c r="IXN166" s="27"/>
      <c r="IXO166" s="27"/>
      <c r="IXP166" s="27"/>
      <c r="IXQ166" s="27"/>
      <c r="IXR166" s="27"/>
      <c r="IXS166" s="27"/>
      <c r="IXT166" s="27"/>
      <c r="IXU166" s="27"/>
      <c r="IXV166" s="27"/>
      <c r="IXW166" s="27"/>
      <c r="IXX166" s="27"/>
      <c r="IXY166" s="27"/>
      <c r="IXZ166" s="27"/>
      <c r="IYA166" s="27"/>
      <c r="IYB166" s="27"/>
      <c r="IYC166" s="27"/>
      <c r="IYD166" s="27"/>
      <c r="IYE166" s="27"/>
      <c r="IYF166" s="27"/>
      <c r="IYG166" s="27"/>
      <c r="IYH166" s="27"/>
      <c r="IYI166" s="27"/>
      <c r="IYJ166" s="27"/>
      <c r="IYK166" s="27"/>
      <c r="IYL166" s="27"/>
      <c r="IYM166" s="27"/>
      <c r="IYN166" s="27"/>
      <c r="IYO166" s="27"/>
      <c r="IYP166" s="27"/>
      <c r="IYQ166" s="27"/>
      <c r="IYR166" s="27"/>
      <c r="IYS166" s="27"/>
      <c r="IYT166" s="27"/>
      <c r="IYU166" s="27"/>
      <c r="IYV166" s="27"/>
      <c r="IYW166" s="27"/>
      <c r="IYX166" s="27"/>
      <c r="IYY166" s="27"/>
      <c r="IYZ166" s="27"/>
      <c r="IZA166" s="27"/>
      <c r="IZB166" s="27"/>
      <c r="IZC166" s="27"/>
      <c r="IZD166" s="27"/>
      <c r="IZE166" s="27"/>
      <c r="IZF166" s="27"/>
      <c r="IZG166" s="27"/>
      <c r="IZH166" s="27"/>
      <c r="IZI166" s="27"/>
      <c r="IZJ166" s="27"/>
      <c r="IZK166" s="27"/>
      <c r="IZL166" s="27"/>
      <c r="IZM166" s="27"/>
      <c r="IZN166" s="27"/>
      <c r="IZO166" s="27"/>
      <c r="IZP166" s="27"/>
      <c r="IZQ166" s="27"/>
      <c r="IZR166" s="27"/>
      <c r="IZS166" s="27"/>
      <c r="IZT166" s="27"/>
      <c r="IZU166" s="27"/>
      <c r="IZV166" s="27"/>
      <c r="IZW166" s="27"/>
      <c r="IZX166" s="27"/>
      <c r="IZY166" s="27"/>
      <c r="IZZ166" s="27"/>
      <c r="JAA166" s="27"/>
      <c r="JAB166" s="27"/>
      <c r="JAC166" s="27"/>
      <c r="JAD166" s="27"/>
      <c r="JAE166" s="27"/>
      <c r="JAF166" s="27"/>
      <c r="JAG166" s="27"/>
      <c r="JAH166" s="27"/>
      <c r="JAI166" s="27"/>
      <c r="JAJ166" s="27"/>
      <c r="JAK166" s="27"/>
      <c r="JAL166" s="27"/>
      <c r="JAM166" s="27"/>
      <c r="JAN166" s="27"/>
      <c r="JAO166" s="27"/>
      <c r="JAP166" s="27"/>
      <c r="JAQ166" s="27"/>
      <c r="JAR166" s="27"/>
      <c r="JAS166" s="27"/>
      <c r="JAT166" s="27"/>
      <c r="JAU166" s="27"/>
      <c r="JAV166" s="27"/>
      <c r="JAW166" s="27"/>
      <c r="JAX166" s="27"/>
      <c r="JAY166" s="27"/>
      <c r="JAZ166" s="27"/>
      <c r="JBA166" s="27"/>
      <c r="JBB166" s="27"/>
      <c r="JBC166" s="27"/>
      <c r="JBD166" s="27"/>
      <c r="JBE166" s="27"/>
      <c r="JBF166" s="27"/>
      <c r="JBG166" s="27"/>
      <c r="JBH166" s="27"/>
      <c r="JBI166" s="27"/>
      <c r="JBJ166" s="27"/>
      <c r="JBK166" s="27"/>
      <c r="JBL166" s="27"/>
      <c r="JBM166" s="27"/>
      <c r="JBN166" s="27"/>
      <c r="JBO166" s="27"/>
      <c r="JBP166" s="27"/>
      <c r="JBQ166" s="27"/>
      <c r="JBR166" s="27"/>
      <c r="JBS166" s="27"/>
      <c r="JBT166" s="27"/>
      <c r="JBU166" s="27"/>
      <c r="JBV166" s="27"/>
      <c r="JBW166" s="27"/>
      <c r="JBX166" s="27"/>
      <c r="JBY166" s="27"/>
      <c r="JBZ166" s="27"/>
      <c r="JCA166" s="27"/>
      <c r="JCB166" s="27"/>
      <c r="JCC166" s="27"/>
      <c r="JCD166" s="27"/>
      <c r="JCE166" s="27"/>
      <c r="JCF166" s="27"/>
      <c r="JCG166" s="27"/>
      <c r="JCH166" s="27"/>
      <c r="JCI166" s="27"/>
      <c r="JCJ166" s="27"/>
      <c r="JCK166" s="27"/>
      <c r="JCL166" s="27"/>
      <c r="JCM166" s="27"/>
      <c r="JCN166" s="27"/>
      <c r="JCO166" s="27"/>
      <c r="JCP166" s="27"/>
      <c r="JCQ166" s="27"/>
      <c r="JCR166" s="27"/>
      <c r="JCS166" s="27"/>
      <c r="JCT166" s="27"/>
      <c r="JCU166" s="27"/>
      <c r="JCV166" s="27"/>
      <c r="JCW166" s="27"/>
      <c r="JCX166" s="27"/>
      <c r="JCY166" s="27"/>
      <c r="JCZ166" s="27"/>
      <c r="JDA166" s="27"/>
      <c r="JDB166" s="27"/>
      <c r="JDC166" s="27"/>
      <c r="JDD166" s="27"/>
      <c r="JDE166" s="27"/>
      <c r="JDF166" s="27"/>
      <c r="JDG166" s="27"/>
      <c r="JDH166" s="27"/>
      <c r="JDI166" s="27"/>
      <c r="JDJ166" s="27"/>
      <c r="JDK166" s="27"/>
      <c r="JDL166" s="27"/>
      <c r="JDM166" s="27"/>
      <c r="JDN166" s="27"/>
      <c r="JDO166" s="27"/>
      <c r="JDP166" s="27"/>
      <c r="JDQ166" s="27"/>
      <c r="JDR166" s="27"/>
      <c r="JDS166" s="27"/>
      <c r="JDT166" s="27"/>
      <c r="JDU166" s="27"/>
      <c r="JDV166" s="27"/>
      <c r="JDW166" s="27"/>
      <c r="JDX166" s="27"/>
      <c r="JDY166" s="27"/>
      <c r="JDZ166" s="27"/>
      <c r="JEA166" s="27"/>
      <c r="JEB166" s="27"/>
      <c r="JEC166" s="27"/>
      <c r="JED166" s="27"/>
      <c r="JEE166" s="27"/>
      <c r="JEF166" s="27"/>
      <c r="JEG166" s="27"/>
      <c r="JEH166" s="27"/>
      <c r="JEI166" s="27"/>
      <c r="JEJ166" s="27"/>
      <c r="JEK166" s="27"/>
      <c r="JEL166" s="27"/>
      <c r="JEM166" s="27"/>
      <c r="JEN166" s="27"/>
      <c r="JEO166" s="27"/>
      <c r="JEP166" s="27"/>
      <c r="JEQ166" s="27"/>
      <c r="JER166" s="27"/>
      <c r="JES166" s="27"/>
      <c r="JET166" s="27"/>
      <c r="JEU166" s="27"/>
      <c r="JEV166" s="27"/>
      <c r="JEW166" s="27"/>
      <c r="JEX166" s="27"/>
      <c r="JEY166" s="27"/>
      <c r="JEZ166" s="27"/>
      <c r="JFA166" s="27"/>
      <c r="JFB166" s="27"/>
      <c r="JFC166" s="27"/>
      <c r="JFD166" s="27"/>
      <c r="JFE166" s="27"/>
      <c r="JFF166" s="27"/>
      <c r="JFG166" s="27"/>
      <c r="JFH166" s="27"/>
      <c r="JFI166" s="27"/>
      <c r="JFJ166" s="27"/>
      <c r="JFK166" s="27"/>
      <c r="JFL166" s="27"/>
      <c r="JFM166" s="27"/>
      <c r="JFN166" s="27"/>
      <c r="JFO166" s="27"/>
      <c r="JFP166" s="27"/>
      <c r="JFQ166" s="27"/>
      <c r="JFR166" s="27"/>
      <c r="JFS166" s="27"/>
      <c r="JFT166" s="27"/>
      <c r="JFU166" s="27"/>
      <c r="JFV166" s="27"/>
      <c r="JFW166" s="27"/>
      <c r="JFX166" s="27"/>
      <c r="JFY166" s="27"/>
      <c r="JFZ166" s="27"/>
      <c r="JGA166" s="27"/>
      <c r="JGB166" s="27"/>
      <c r="JGC166" s="27"/>
      <c r="JGD166" s="27"/>
      <c r="JGE166" s="27"/>
      <c r="JGF166" s="27"/>
      <c r="JGG166" s="27"/>
      <c r="JGH166" s="27"/>
      <c r="JGI166" s="27"/>
      <c r="JGJ166" s="27"/>
      <c r="JGK166" s="27"/>
      <c r="JGL166" s="27"/>
      <c r="JGM166" s="27"/>
      <c r="JGN166" s="27"/>
      <c r="JGO166" s="27"/>
      <c r="JGP166" s="27"/>
      <c r="JGQ166" s="27"/>
      <c r="JGR166" s="27"/>
      <c r="JGS166" s="27"/>
      <c r="JGT166" s="27"/>
      <c r="JGU166" s="27"/>
      <c r="JGV166" s="27"/>
      <c r="JGW166" s="27"/>
      <c r="JGX166" s="27"/>
      <c r="JGY166" s="27"/>
      <c r="JGZ166" s="27"/>
      <c r="JHA166" s="27"/>
      <c r="JHB166" s="27"/>
      <c r="JHC166" s="27"/>
      <c r="JHD166" s="27"/>
      <c r="JHE166" s="27"/>
      <c r="JHF166" s="27"/>
      <c r="JHG166" s="27"/>
      <c r="JHH166" s="27"/>
      <c r="JHI166" s="27"/>
      <c r="JHJ166" s="27"/>
      <c r="JHK166" s="27"/>
      <c r="JHL166" s="27"/>
      <c r="JHM166" s="27"/>
      <c r="JHN166" s="27"/>
      <c r="JHO166" s="27"/>
      <c r="JHP166" s="27"/>
      <c r="JHQ166" s="27"/>
      <c r="JHR166" s="27"/>
      <c r="JHS166" s="27"/>
      <c r="JHT166" s="27"/>
      <c r="JHU166" s="27"/>
      <c r="JHV166" s="27"/>
      <c r="JHW166" s="27"/>
      <c r="JHX166" s="27"/>
      <c r="JHY166" s="27"/>
      <c r="JHZ166" s="27"/>
      <c r="JIA166" s="27"/>
      <c r="JIB166" s="27"/>
      <c r="JIC166" s="27"/>
      <c r="JID166" s="27"/>
      <c r="JIE166" s="27"/>
      <c r="JIF166" s="27"/>
      <c r="JIG166" s="27"/>
      <c r="JIH166" s="27"/>
      <c r="JII166" s="27"/>
      <c r="JIJ166" s="27"/>
      <c r="JIK166" s="27"/>
      <c r="JIL166" s="27"/>
      <c r="JIM166" s="27"/>
      <c r="JIN166" s="27"/>
      <c r="JIO166" s="27"/>
      <c r="JIP166" s="27"/>
      <c r="JIQ166" s="27"/>
      <c r="JIR166" s="27"/>
      <c r="JIS166" s="27"/>
      <c r="JIT166" s="27"/>
      <c r="JIU166" s="27"/>
      <c r="JIV166" s="27"/>
      <c r="JIW166" s="27"/>
      <c r="JIX166" s="27"/>
      <c r="JIY166" s="27"/>
      <c r="JIZ166" s="27"/>
      <c r="JJA166" s="27"/>
      <c r="JJB166" s="27"/>
      <c r="JJC166" s="27"/>
      <c r="JJD166" s="27"/>
      <c r="JJE166" s="27"/>
      <c r="JJF166" s="27"/>
      <c r="JJG166" s="27"/>
      <c r="JJH166" s="27"/>
      <c r="JJI166" s="27"/>
      <c r="JJJ166" s="27"/>
      <c r="JJK166" s="27"/>
      <c r="JJL166" s="27"/>
      <c r="JJM166" s="27"/>
      <c r="JJN166" s="27"/>
      <c r="JJO166" s="27"/>
      <c r="JJP166" s="27"/>
      <c r="JJQ166" s="27"/>
      <c r="JJR166" s="27"/>
      <c r="JJS166" s="27"/>
      <c r="JJT166" s="27"/>
      <c r="JJU166" s="27"/>
      <c r="JJV166" s="27"/>
      <c r="JJW166" s="27"/>
      <c r="JJX166" s="27"/>
      <c r="JJY166" s="27"/>
      <c r="JJZ166" s="27"/>
      <c r="JKA166" s="27"/>
      <c r="JKB166" s="27"/>
      <c r="JKC166" s="27"/>
      <c r="JKD166" s="27"/>
      <c r="JKE166" s="27"/>
      <c r="JKF166" s="27"/>
      <c r="JKG166" s="27"/>
      <c r="JKH166" s="27"/>
      <c r="JKI166" s="27"/>
      <c r="JKJ166" s="27"/>
      <c r="JKK166" s="27"/>
      <c r="JKL166" s="27"/>
      <c r="JKM166" s="27"/>
      <c r="JKN166" s="27"/>
      <c r="JKO166" s="27"/>
      <c r="JKP166" s="27"/>
      <c r="JKQ166" s="27"/>
      <c r="JKR166" s="27"/>
      <c r="JKS166" s="27"/>
      <c r="JKT166" s="27"/>
      <c r="JKU166" s="27"/>
      <c r="JKV166" s="27"/>
      <c r="JKW166" s="27"/>
      <c r="JKX166" s="27"/>
      <c r="JKY166" s="27"/>
      <c r="JKZ166" s="27"/>
      <c r="JLA166" s="27"/>
      <c r="JLB166" s="27"/>
      <c r="JLC166" s="27"/>
      <c r="JLD166" s="27"/>
      <c r="JLE166" s="27"/>
      <c r="JLF166" s="27"/>
      <c r="JLG166" s="27"/>
      <c r="JLH166" s="27"/>
      <c r="JLI166" s="27"/>
      <c r="JLJ166" s="27"/>
      <c r="JLK166" s="27"/>
      <c r="JLL166" s="27"/>
      <c r="JLM166" s="27"/>
      <c r="JLN166" s="27"/>
      <c r="JLO166" s="27"/>
      <c r="JLP166" s="27"/>
      <c r="JLQ166" s="27"/>
      <c r="JLR166" s="27"/>
      <c r="JLS166" s="27"/>
      <c r="JLT166" s="27"/>
      <c r="JLU166" s="27"/>
      <c r="JLV166" s="27"/>
      <c r="JLW166" s="27"/>
      <c r="JLX166" s="27"/>
      <c r="JLY166" s="27"/>
      <c r="JLZ166" s="27"/>
      <c r="JMA166" s="27"/>
      <c r="JMB166" s="27"/>
      <c r="JMC166" s="27"/>
      <c r="JMD166" s="27"/>
      <c r="JME166" s="27"/>
      <c r="JMF166" s="27"/>
      <c r="JMG166" s="27"/>
      <c r="JMH166" s="27"/>
      <c r="JMI166" s="27"/>
      <c r="JMJ166" s="27"/>
      <c r="JMK166" s="27"/>
      <c r="JML166" s="27"/>
      <c r="JMM166" s="27"/>
      <c r="JMN166" s="27"/>
      <c r="JMO166" s="27"/>
      <c r="JMP166" s="27"/>
      <c r="JMQ166" s="27"/>
      <c r="JMR166" s="27"/>
      <c r="JMS166" s="27"/>
      <c r="JMT166" s="27"/>
      <c r="JMU166" s="27"/>
      <c r="JMV166" s="27"/>
      <c r="JMW166" s="27"/>
      <c r="JMX166" s="27"/>
      <c r="JMY166" s="27"/>
      <c r="JMZ166" s="27"/>
      <c r="JNA166" s="27"/>
      <c r="JNB166" s="27"/>
      <c r="JNC166" s="27"/>
      <c r="JND166" s="27"/>
      <c r="JNE166" s="27"/>
      <c r="JNF166" s="27"/>
      <c r="JNG166" s="27"/>
      <c r="JNH166" s="27"/>
      <c r="JNI166" s="27"/>
      <c r="JNJ166" s="27"/>
      <c r="JNK166" s="27"/>
      <c r="JNL166" s="27"/>
      <c r="JNM166" s="27"/>
      <c r="JNN166" s="27"/>
      <c r="JNO166" s="27"/>
      <c r="JNP166" s="27"/>
      <c r="JNQ166" s="27"/>
      <c r="JNR166" s="27"/>
      <c r="JNS166" s="27"/>
      <c r="JNT166" s="27"/>
      <c r="JNU166" s="27"/>
      <c r="JNV166" s="27"/>
      <c r="JNW166" s="27"/>
      <c r="JNX166" s="27"/>
      <c r="JNY166" s="27"/>
      <c r="JNZ166" s="27"/>
      <c r="JOA166" s="27"/>
      <c r="JOB166" s="27"/>
      <c r="JOC166" s="27"/>
      <c r="JOD166" s="27"/>
      <c r="JOE166" s="27"/>
      <c r="JOF166" s="27"/>
      <c r="JOG166" s="27"/>
      <c r="JOH166" s="27"/>
      <c r="JOI166" s="27"/>
      <c r="JOJ166" s="27"/>
      <c r="JOK166" s="27"/>
      <c r="JOL166" s="27"/>
      <c r="JOM166" s="27"/>
      <c r="JON166" s="27"/>
      <c r="JOO166" s="27"/>
      <c r="JOP166" s="27"/>
      <c r="JOQ166" s="27"/>
      <c r="JOR166" s="27"/>
      <c r="JOS166" s="27"/>
      <c r="JOT166" s="27"/>
      <c r="JOU166" s="27"/>
      <c r="JOV166" s="27"/>
      <c r="JOW166" s="27"/>
      <c r="JOX166" s="27"/>
      <c r="JOY166" s="27"/>
      <c r="JOZ166" s="27"/>
      <c r="JPA166" s="27"/>
      <c r="JPB166" s="27"/>
      <c r="JPC166" s="27"/>
      <c r="JPD166" s="27"/>
      <c r="JPE166" s="27"/>
      <c r="JPF166" s="27"/>
      <c r="JPG166" s="27"/>
      <c r="JPH166" s="27"/>
      <c r="JPI166" s="27"/>
      <c r="JPJ166" s="27"/>
      <c r="JPK166" s="27"/>
      <c r="JPL166" s="27"/>
      <c r="JPM166" s="27"/>
      <c r="JPN166" s="27"/>
      <c r="JPO166" s="27"/>
      <c r="JPP166" s="27"/>
      <c r="JPQ166" s="27"/>
      <c r="JPR166" s="27"/>
      <c r="JPS166" s="27"/>
      <c r="JPT166" s="27"/>
      <c r="JPU166" s="27"/>
      <c r="JPV166" s="27"/>
      <c r="JPW166" s="27"/>
      <c r="JPX166" s="27"/>
      <c r="JPY166" s="27"/>
      <c r="JPZ166" s="27"/>
      <c r="JQA166" s="27"/>
      <c r="JQB166" s="27"/>
      <c r="JQC166" s="27"/>
      <c r="JQD166" s="27"/>
      <c r="JQE166" s="27"/>
      <c r="JQF166" s="27"/>
      <c r="JQG166" s="27"/>
      <c r="JQH166" s="27"/>
      <c r="JQI166" s="27"/>
      <c r="JQJ166" s="27"/>
      <c r="JQK166" s="27"/>
      <c r="JQL166" s="27"/>
      <c r="JQM166" s="27"/>
      <c r="JQN166" s="27"/>
      <c r="JQO166" s="27"/>
      <c r="JQP166" s="27"/>
      <c r="JQQ166" s="27"/>
      <c r="JQR166" s="27"/>
      <c r="JQS166" s="27"/>
      <c r="JQT166" s="27"/>
      <c r="JQU166" s="27"/>
      <c r="JQV166" s="27"/>
      <c r="JQW166" s="27"/>
      <c r="JQX166" s="27"/>
      <c r="JQY166" s="27"/>
      <c r="JQZ166" s="27"/>
      <c r="JRA166" s="27"/>
      <c r="JRB166" s="27"/>
      <c r="JRC166" s="27"/>
      <c r="JRD166" s="27"/>
      <c r="JRE166" s="27"/>
      <c r="JRF166" s="27"/>
      <c r="JRG166" s="27"/>
      <c r="JRH166" s="27"/>
      <c r="JRI166" s="27"/>
      <c r="JRJ166" s="27"/>
      <c r="JRK166" s="27"/>
      <c r="JRL166" s="27"/>
      <c r="JRM166" s="27"/>
      <c r="JRN166" s="27"/>
      <c r="JRO166" s="27"/>
      <c r="JRP166" s="27"/>
      <c r="JRQ166" s="27"/>
      <c r="JRR166" s="27"/>
      <c r="JRS166" s="27"/>
      <c r="JRT166" s="27"/>
      <c r="JRU166" s="27"/>
      <c r="JRV166" s="27"/>
      <c r="JRW166" s="27"/>
      <c r="JRX166" s="27"/>
      <c r="JRY166" s="27"/>
      <c r="JRZ166" s="27"/>
      <c r="JSA166" s="27"/>
      <c r="JSB166" s="27"/>
      <c r="JSC166" s="27"/>
      <c r="JSD166" s="27"/>
      <c r="JSE166" s="27"/>
      <c r="JSF166" s="27"/>
      <c r="JSG166" s="27"/>
      <c r="JSH166" s="27"/>
      <c r="JSI166" s="27"/>
      <c r="JSJ166" s="27"/>
      <c r="JSK166" s="27"/>
      <c r="JSL166" s="27"/>
      <c r="JSM166" s="27"/>
      <c r="JSN166" s="27"/>
      <c r="JSO166" s="27"/>
      <c r="JSP166" s="27"/>
      <c r="JSQ166" s="27"/>
      <c r="JSR166" s="27"/>
      <c r="JSS166" s="27"/>
      <c r="JST166" s="27"/>
      <c r="JSU166" s="27"/>
      <c r="JSV166" s="27"/>
      <c r="JSW166" s="27"/>
      <c r="JSX166" s="27"/>
      <c r="JSY166" s="27"/>
      <c r="JSZ166" s="27"/>
      <c r="JTA166" s="27"/>
      <c r="JTB166" s="27"/>
      <c r="JTC166" s="27"/>
      <c r="JTD166" s="27"/>
      <c r="JTE166" s="27"/>
      <c r="JTF166" s="27"/>
      <c r="JTG166" s="27"/>
      <c r="JTH166" s="27"/>
      <c r="JTI166" s="27"/>
      <c r="JTJ166" s="27"/>
      <c r="JTK166" s="27"/>
      <c r="JTL166" s="27"/>
      <c r="JTM166" s="27"/>
      <c r="JTN166" s="27"/>
      <c r="JTO166" s="27"/>
      <c r="JTP166" s="27"/>
      <c r="JTQ166" s="27"/>
      <c r="JTR166" s="27"/>
      <c r="JTS166" s="27"/>
      <c r="JTT166" s="27"/>
      <c r="JTU166" s="27"/>
      <c r="JTV166" s="27"/>
      <c r="JTW166" s="27"/>
      <c r="JTX166" s="27"/>
      <c r="JTY166" s="27"/>
      <c r="JTZ166" s="27"/>
      <c r="JUA166" s="27"/>
      <c r="JUB166" s="27"/>
      <c r="JUC166" s="27"/>
      <c r="JUD166" s="27"/>
      <c r="JUE166" s="27"/>
      <c r="JUF166" s="27"/>
      <c r="JUG166" s="27"/>
      <c r="JUH166" s="27"/>
      <c r="JUI166" s="27"/>
      <c r="JUJ166" s="27"/>
      <c r="JUK166" s="27"/>
      <c r="JUL166" s="27"/>
      <c r="JUM166" s="27"/>
      <c r="JUN166" s="27"/>
      <c r="JUO166" s="27"/>
      <c r="JUP166" s="27"/>
      <c r="JUQ166" s="27"/>
      <c r="JUR166" s="27"/>
      <c r="JUS166" s="27"/>
      <c r="JUT166" s="27"/>
      <c r="JUU166" s="27"/>
      <c r="JUV166" s="27"/>
      <c r="JUW166" s="27"/>
      <c r="JUX166" s="27"/>
      <c r="JUY166" s="27"/>
      <c r="JUZ166" s="27"/>
      <c r="JVA166" s="27"/>
      <c r="JVB166" s="27"/>
      <c r="JVC166" s="27"/>
      <c r="JVD166" s="27"/>
      <c r="JVE166" s="27"/>
      <c r="JVF166" s="27"/>
      <c r="JVG166" s="27"/>
      <c r="JVH166" s="27"/>
      <c r="JVI166" s="27"/>
      <c r="JVJ166" s="27"/>
      <c r="JVK166" s="27"/>
      <c r="JVL166" s="27"/>
      <c r="JVM166" s="27"/>
      <c r="JVN166" s="27"/>
      <c r="JVO166" s="27"/>
      <c r="JVP166" s="27"/>
      <c r="JVQ166" s="27"/>
      <c r="JVR166" s="27"/>
      <c r="JVS166" s="27"/>
      <c r="JVT166" s="27"/>
      <c r="JVU166" s="27"/>
      <c r="JVV166" s="27"/>
      <c r="JVW166" s="27"/>
      <c r="JVX166" s="27"/>
      <c r="JVY166" s="27"/>
      <c r="JVZ166" s="27"/>
      <c r="JWA166" s="27"/>
      <c r="JWB166" s="27"/>
      <c r="JWC166" s="27"/>
      <c r="JWD166" s="27"/>
      <c r="JWE166" s="27"/>
      <c r="JWF166" s="27"/>
      <c r="JWG166" s="27"/>
      <c r="JWH166" s="27"/>
      <c r="JWI166" s="27"/>
      <c r="JWJ166" s="27"/>
      <c r="JWK166" s="27"/>
      <c r="JWL166" s="27"/>
      <c r="JWM166" s="27"/>
      <c r="JWN166" s="27"/>
      <c r="JWO166" s="27"/>
      <c r="JWP166" s="27"/>
      <c r="JWQ166" s="27"/>
      <c r="JWR166" s="27"/>
      <c r="JWS166" s="27"/>
      <c r="JWT166" s="27"/>
      <c r="JWU166" s="27"/>
      <c r="JWV166" s="27"/>
      <c r="JWW166" s="27"/>
      <c r="JWX166" s="27"/>
      <c r="JWY166" s="27"/>
      <c r="JWZ166" s="27"/>
      <c r="JXA166" s="27"/>
      <c r="JXB166" s="27"/>
      <c r="JXC166" s="27"/>
      <c r="JXD166" s="27"/>
      <c r="JXE166" s="27"/>
      <c r="JXF166" s="27"/>
      <c r="JXG166" s="27"/>
      <c r="JXH166" s="27"/>
      <c r="JXI166" s="27"/>
      <c r="JXJ166" s="27"/>
      <c r="JXK166" s="27"/>
      <c r="JXL166" s="27"/>
      <c r="JXM166" s="27"/>
      <c r="JXN166" s="27"/>
      <c r="JXO166" s="27"/>
      <c r="JXP166" s="27"/>
      <c r="JXQ166" s="27"/>
      <c r="JXR166" s="27"/>
      <c r="JXS166" s="27"/>
      <c r="JXT166" s="27"/>
      <c r="JXU166" s="27"/>
      <c r="JXV166" s="27"/>
      <c r="JXW166" s="27"/>
      <c r="JXX166" s="27"/>
      <c r="JXY166" s="27"/>
      <c r="JXZ166" s="27"/>
      <c r="JYA166" s="27"/>
      <c r="JYB166" s="27"/>
      <c r="JYC166" s="27"/>
      <c r="JYD166" s="27"/>
      <c r="JYE166" s="27"/>
      <c r="JYF166" s="27"/>
      <c r="JYG166" s="27"/>
      <c r="JYH166" s="27"/>
      <c r="JYI166" s="27"/>
      <c r="JYJ166" s="27"/>
      <c r="JYK166" s="27"/>
      <c r="JYL166" s="27"/>
      <c r="JYM166" s="27"/>
      <c r="JYN166" s="27"/>
      <c r="JYO166" s="27"/>
      <c r="JYP166" s="27"/>
      <c r="JYQ166" s="27"/>
      <c r="JYR166" s="27"/>
      <c r="JYS166" s="27"/>
      <c r="JYT166" s="27"/>
      <c r="JYU166" s="27"/>
      <c r="JYV166" s="27"/>
      <c r="JYW166" s="27"/>
      <c r="JYX166" s="27"/>
      <c r="JYY166" s="27"/>
      <c r="JYZ166" s="27"/>
      <c r="JZA166" s="27"/>
      <c r="JZB166" s="27"/>
      <c r="JZC166" s="27"/>
      <c r="JZD166" s="27"/>
      <c r="JZE166" s="27"/>
      <c r="JZF166" s="27"/>
      <c r="JZG166" s="27"/>
      <c r="JZH166" s="27"/>
      <c r="JZI166" s="27"/>
      <c r="JZJ166" s="27"/>
      <c r="JZK166" s="27"/>
      <c r="JZL166" s="27"/>
      <c r="JZM166" s="27"/>
      <c r="JZN166" s="27"/>
      <c r="JZO166" s="27"/>
      <c r="JZP166" s="27"/>
      <c r="JZQ166" s="27"/>
      <c r="JZR166" s="27"/>
      <c r="JZS166" s="27"/>
      <c r="JZT166" s="27"/>
      <c r="JZU166" s="27"/>
      <c r="JZV166" s="27"/>
      <c r="JZW166" s="27"/>
      <c r="JZX166" s="27"/>
      <c r="JZY166" s="27"/>
      <c r="JZZ166" s="27"/>
      <c r="KAA166" s="27"/>
      <c r="KAB166" s="27"/>
      <c r="KAC166" s="27"/>
      <c r="KAD166" s="27"/>
      <c r="KAE166" s="27"/>
      <c r="KAF166" s="27"/>
      <c r="KAG166" s="27"/>
      <c r="KAH166" s="27"/>
      <c r="KAI166" s="27"/>
      <c r="KAJ166" s="27"/>
      <c r="KAK166" s="27"/>
      <c r="KAL166" s="27"/>
      <c r="KAM166" s="27"/>
      <c r="KAN166" s="27"/>
      <c r="KAO166" s="27"/>
      <c r="KAP166" s="27"/>
      <c r="KAQ166" s="27"/>
      <c r="KAR166" s="27"/>
      <c r="KAS166" s="27"/>
      <c r="KAT166" s="27"/>
      <c r="KAU166" s="27"/>
      <c r="KAV166" s="27"/>
      <c r="KAW166" s="27"/>
      <c r="KAX166" s="27"/>
      <c r="KAY166" s="27"/>
      <c r="KAZ166" s="27"/>
      <c r="KBA166" s="27"/>
      <c r="KBB166" s="27"/>
      <c r="KBC166" s="27"/>
      <c r="KBD166" s="27"/>
      <c r="KBE166" s="27"/>
      <c r="KBF166" s="27"/>
      <c r="KBG166" s="27"/>
      <c r="KBH166" s="27"/>
      <c r="KBI166" s="27"/>
      <c r="KBJ166" s="27"/>
      <c r="KBK166" s="27"/>
      <c r="KBL166" s="27"/>
      <c r="KBM166" s="27"/>
      <c r="KBN166" s="27"/>
      <c r="KBO166" s="27"/>
      <c r="KBP166" s="27"/>
      <c r="KBQ166" s="27"/>
      <c r="KBR166" s="27"/>
      <c r="KBS166" s="27"/>
      <c r="KBT166" s="27"/>
      <c r="KBU166" s="27"/>
      <c r="KBV166" s="27"/>
      <c r="KBW166" s="27"/>
      <c r="KBX166" s="27"/>
      <c r="KBY166" s="27"/>
      <c r="KBZ166" s="27"/>
      <c r="KCA166" s="27"/>
      <c r="KCB166" s="27"/>
      <c r="KCC166" s="27"/>
      <c r="KCD166" s="27"/>
      <c r="KCE166" s="27"/>
      <c r="KCF166" s="27"/>
      <c r="KCG166" s="27"/>
      <c r="KCH166" s="27"/>
      <c r="KCI166" s="27"/>
      <c r="KCJ166" s="27"/>
      <c r="KCK166" s="27"/>
      <c r="KCL166" s="27"/>
      <c r="KCM166" s="27"/>
      <c r="KCN166" s="27"/>
      <c r="KCO166" s="27"/>
      <c r="KCP166" s="27"/>
      <c r="KCQ166" s="27"/>
      <c r="KCR166" s="27"/>
      <c r="KCS166" s="27"/>
      <c r="KCT166" s="27"/>
      <c r="KCU166" s="27"/>
      <c r="KCV166" s="27"/>
      <c r="KCW166" s="27"/>
      <c r="KCX166" s="27"/>
      <c r="KCY166" s="27"/>
      <c r="KCZ166" s="27"/>
      <c r="KDA166" s="27"/>
      <c r="KDB166" s="27"/>
      <c r="KDC166" s="27"/>
      <c r="KDD166" s="27"/>
      <c r="KDE166" s="27"/>
      <c r="KDF166" s="27"/>
      <c r="KDG166" s="27"/>
      <c r="KDH166" s="27"/>
      <c r="KDI166" s="27"/>
      <c r="KDJ166" s="27"/>
      <c r="KDK166" s="27"/>
      <c r="KDL166" s="27"/>
      <c r="KDM166" s="27"/>
      <c r="KDN166" s="27"/>
      <c r="KDO166" s="27"/>
      <c r="KDP166" s="27"/>
      <c r="KDQ166" s="27"/>
      <c r="KDR166" s="27"/>
      <c r="KDS166" s="27"/>
      <c r="KDT166" s="27"/>
      <c r="KDU166" s="27"/>
      <c r="KDV166" s="27"/>
      <c r="KDW166" s="27"/>
      <c r="KDX166" s="27"/>
      <c r="KDY166" s="27"/>
      <c r="KDZ166" s="27"/>
      <c r="KEA166" s="27"/>
      <c r="KEB166" s="27"/>
      <c r="KEC166" s="27"/>
      <c r="KED166" s="27"/>
      <c r="KEE166" s="27"/>
      <c r="KEF166" s="27"/>
      <c r="KEG166" s="27"/>
      <c r="KEH166" s="27"/>
      <c r="KEI166" s="27"/>
      <c r="KEJ166" s="27"/>
      <c r="KEK166" s="27"/>
      <c r="KEL166" s="27"/>
      <c r="KEM166" s="27"/>
      <c r="KEN166" s="27"/>
      <c r="KEO166" s="27"/>
      <c r="KEP166" s="27"/>
      <c r="KEQ166" s="27"/>
      <c r="KER166" s="27"/>
      <c r="KES166" s="27"/>
      <c r="KET166" s="27"/>
      <c r="KEU166" s="27"/>
      <c r="KEV166" s="27"/>
      <c r="KEW166" s="27"/>
      <c r="KEX166" s="27"/>
      <c r="KEY166" s="27"/>
      <c r="KEZ166" s="27"/>
      <c r="KFA166" s="27"/>
      <c r="KFB166" s="27"/>
      <c r="KFC166" s="27"/>
      <c r="KFD166" s="27"/>
      <c r="KFE166" s="27"/>
      <c r="KFF166" s="27"/>
      <c r="KFG166" s="27"/>
      <c r="KFH166" s="27"/>
      <c r="KFI166" s="27"/>
      <c r="KFJ166" s="27"/>
      <c r="KFK166" s="27"/>
      <c r="KFL166" s="27"/>
      <c r="KFM166" s="27"/>
      <c r="KFN166" s="27"/>
      <c r="KFO166" s="27"/>
      <c r="KFP166" s="27"/>
      <c r="KFQ166" s="27"/>
      <c r="KFR166" s="27"/>
      <c r="KFS166" s="27"/>
      <c r="KFT166" s="27"/>
      <c r="KFU166" s="27"/>
      <c r="KFV166" s="27"/>
      <c r="KFW166" s="27"/>
      <c r="KFX166" s="27"/>
      <c r="KFY166" s="27"/>
      <c r="KFZ166" s="27"/>
      <c r="KGA166" s="27"/>
      <c r="KGB166" s="27"/>
      <c r="KGC166" s="27"/>
      <c r="KGD166" s="27"/>
      <c r="KGE166" s="27"/>
      <c r="KGF166" s="27"/>
      <c r="KGG166" s="27"/>
      <c r="KGH166" s="27"/>
      <c r="KGI166" s="27"/>
      <c r="KGJ166" s="27"/>
      <c r="KGK166" s="27"/>
      <c r="KGL166" s="27"/>
      <c r="KGM166" s="27"/>
      <c r="KGN166" s="27"/>
      <c r="KGO166" s="27"/>
      <c r="KGP166" s="27"/>
      <c r="KGQ166" s="27"/>
      <c r="KGR166" s="27"/>
      <c r="KGS166" s="27"/>
      <c r="KGT166" s="27"/>
      <c r="KGU166" s="27"/>
      <c r="KGV166" s="27"/>
      <c r="KGW166" s="27"/>
      <c r="KGX166" s="27"/>
      <c r="KGY166" s="27"/>
      <c r="KGZ166" s="27"/>
      <c r="KHA166" s="27"/>
      <c r="KHB166" s="27"/>
      <c r="KHC166" s="27"/>
      <c r="KHD166" s="27"/>
      <c r="KHE166" s="27"/>
      <c r="KHF166" s="27"/>
      <c r="KHG166" s="27"/>
      <c r="KHH166" s="27"/>
      <c r="KHI166" s="27"/>
      <c r="KHJ166" s="27"/>
      <c r="KHK166" s="27"/>
      <c r="KHL166" s="27"/>
      <c r="KHM166" s="27"/>
      <c r="KHN166" s="27"/>
      <c r="KHO166" s="27"/>
      <c r="KHP166" s="27"/>
      <c r="KHQ166" s="27"/>
      <c r="KHR166" s="27"/>
      <c r="KHS166" s="27"/>
      <c r="KHT166" s="27"/>
      <c r="KHU166" s="27"/>
      <c r="KHV166" s="27"/>
      <c r="KHW166" s="27"/>
      <c r="KHX166" s="27"/>
      <c r="KHY166" s="27"/>
      <c r="KHZ166" s="27"/>
      <c r="KIA166" s="27"/>
      <c r="KIB166" s="27"/>
      <c r="KIC166" s="27"/>
      <c r="KID166" s="27"/>
      <c r="KIE166" s="27"/>
      <c r="KIF166" s="27"/>
      <c r="KIG166" s="27"/>
      <c r="KIH166" s="27"/>
      <c r="KII166" s="27"/>
      <c r="KIJ166" s="27"/>
      <c r="KIK166" s="27"/>
      <c r="KIL166" s="27"/>
      <c r="KIM166" s="27"/>
      <c r="KIN166" s="27"/>
      <c r="KIO166" s="27"/>
      <c r="KIP166" s="27"/>
      <c r="KIQ166" s="27"/>
      <c r="KIR166" s="27"/>
      <c r="KIS166" s="27"/>
      <c r="KIT166" s="27"/>
      <c r="KIU166" s="27"/>
      <c r="KIV166" s="27"/>
      <c r="KIW166" s="27"/>
      <c r="KIX166" s="27"/>
      <c r="KIY166" s="27"/>
      <c r="KIZ166" s="27"/>
      <c r="KJA166" s="27"/>
      <c r="KJB166" s="27"/>
      <c r="KJC166" s="27"/>
      <c r="KJD166" s="27"/>
      <c r="KJE166" s="27"/>
      <c r="KJF166" s="27"/>
      <c r="KJG166" s="27"/>
      <c r="KJH166" s="27"/>
      <c r="KJI166" s="27"/>
      <c r="KJJ166" s="27"/>
      <c r="KJK166" s="27"/>
      <c r="KJL166" s="27"/>
      <c r="KJM166" s="27"/>
      <c r="KJN166" s="27"/>
      <c r="KJO166" s="27"/>
      <c r="KJP166" s="27"/>
      <c r="KJQ166" s="27"/>
      <c r="KJR166" s="27"/>
      <c r="KJS166" s="27"/>
      <c r="KJT166" s="27"/>
      <c r="KJU166" s="27"/>
      <c r="KJV166" s="27"/>
      <c r="KJW166" s="27"/>
      <c r="KJX166" s="27"/>
      <c r="KJY166" s="27"/>
      <c r="KJZ166" s="27"/>
      <c r="KKA166" s="27"/>
      <c r="KKB166" s="27"/>
      <c r="KKC166" s="27"/>
      <c r="KKD166" s="27"/>
      <c r="KKE166" s="27"/>
      <c r="KKF166" s="27"/>
      <c r="KKG166" s="27"/>
      <c r="KKH166" s="27"/>
      <c r="KKI166" s="27"/>
      <c r="KKJ166" s="27"/>
      <c r="KKK166" s="27"/>
      <c r="KKL166" s="27"/>
      <c r="KKM166" s="27"/>
      <c r="KKN166" s="27"/>
      <c r="KKO166" s="27"/>
      <c r="KKP166" s="27"/>
      <c r="KKQ166" s="27"/>
      <c r="KKR166" s="27"/>
      <c r="KKS166" s="27"/>
      <c r="KKT166" s="27"/>
      <c r="KKU166" s="27"/>
      <c r="KKV166" s="27"/>
      <c r="KKW166" s="27"/>
      <c r="KKX166" s="27"/>
      <c r="KKY166" s="27"/>
      <c r="KKZ166" s="27"/>
      <c r="KLA166" s="27"/>
      <c r="KLB166" s="27"/>
      <c r="KLC166" s="27"/>
      <c r="KLD166" s="27"/>
      <c r="KLE166" s="27"/>
      <c r="KLF166" s="27"/>
      <c r="KLG166" s="27"/>
      <c r="KLH166" s="27"/>
      <c r="KLI166" s="27"/>
      <c r="KLJ166" s="27"/>
      <c r="KLK166" s="27"/>
      <c r="KLL166" s="27"/>
      <c r="KLM166" s="27"/>
      <c r="KLN166" s="27"/>
      <c r="KLO166" s="27"/>
      <c r="KLP166" s="27"/>
      <c r="KLQ166" s="27"/>
      <c r="KLR166" s="27"/>
      <c r="KLS166" s="27"/>
      <c r="KLT166" s="27"/>
      <c r="KLU166" s="27"/>
      <c r="KLV166" s="27"/>
      <c r="KLW166" s="27"/>
      <c r="KLX166" s="27"/>
      <c r="KLY166" s="27"/>
      <c r="KLZ166" s="27"/>
      <c r="KMA166" s="27"/>
      <c r="KMB166" s="27"/>
      <c r="KMC166" s="27"/>
      <c r="KMD166" s="27"/>
      <c r="KME166" s="27"/>
      <c r="KMF166" s="27"/>
      <c r="KMG166" s="27"/>
      <c r="KMH166" s="27"/>
      <c r="KMI166" s="27"/>
      <c r="KMJ166" s="27"/>
      <c r="KMK166" s="27"/>
      <c r="KML166" s="27"/>
      <c r="KMM166" s="27"/>
      <c r="KMN166" s="27"/>
      <c r="KMO166" s="27"/>
      <c r="KMP166" s="27"/>
      <c r="KMQ166" s="27"/>
      <c r="KMR166" s="27"/>
      <c r="KMS166" s="27"/>
      <c r="KMT166" s="27"/>
      <c r="KMU166" s="27"/>
      <c r="KMV166" s="27"/>
      <c r="KMW166" s="27"/>
      <c r="KMX166" s="27"/>
      <c r="KMY166" s="27"/>
      <c r="KMZ166" s="27"/>
      <c r="KNA166" s="27"/>
      <c r="KNB166" s="27"/>
      <c r="KNC166" s="27"/>
      <c r="KND166" s="27"/>
      <c r="KNE166" s="27"/>
      <c r="KNF166" s="27"/>
      <c r="KNG166" s="27"/>
      <c r="KNH166" s="27"/>
      <c r="KNI166" s="27"/>
      <c r="KNJ166" s="27"/>
      <c r="KNK166" s="27"/>
      <c r="KNL166" s="27"/>
      <c r="KNM166" s="27"/>
      <c r="KNN166" s="27"/>
      <c r="KNO166" s="27"/>
      <c r="KNP166" s="27"/>
      <c r="KNQ166" s="27"/>
      <c r="KNR166" s="27"/>
      <c r="KNS166" s="27"/>
      <c r="KNT166" s="27"/>
      <c r="KNU166" s="27"/>
      <c r="KNV166" s="27"/>
      <c r="KNW166" s="27"/>
      <c r="KNX166" s="27"/>
      <c r="KNY166" s="27"/>
      <c r="KNZ166" s="27"/>
      <c r="KOA166" s="27"/>
      <c r="KOB166" s="27"/>
      <c r="KOC166" s="27"/>
      <c r="KOD166" s="27"/>
      <c r="KOE166" s="27"/>
      <c r="KOF166" s="27"/>
      <c r="KOG166" s="27"/>
      <c r="KOH166" s="27"/>
      <c r="KOI166" s="27"/>
      <c r="KOJ166" s="27"/>
      <c r="KOK166" s="27"/>
      <c r="KOL166" s="27"/>
      <c r="KOM166" s="27"/>
      <c r="KON166" s="27"/>
      <c r="KOO166" s="27"/>
      <c r="KOP166" s="27"/>
      <c r="KOQ166" s="27"/>
      <c r="KOR166" s="27"/>
      <c r="KOS166" s="27"/>
      <c r="KOT166" s="27"/>
      <c r="KOU166" s="27"/>
      <c r="KOV166" s="27"/>
      <c r="KOW166" s="27"/>
      <c r="KOX166" s="27"/>
      <c r="KOY166" s="27"/>
      <c r="KOZ166" s="27"/>
      <c r="KPA166" s="27"/>
      <c r="KPB166" s="27"/>
      <c r="KPC166" s="27"/>
      <c r="KPD166" s="27"/>
      <c r="KPE166" s="27"/>
      <c r="KPF166" s="27"/>
      <c r="KPG166" s="27"/>
      <c r="KPH166" s="27"/>
      <c r="KPI166" s="27"/>
      <c r="KPJ166" s="27"/>
      <c r="KPK166" s="27"/>
      <c r="KPL166" s="27"/>
      <c r="KPM166" s="27"/>
      <c r="KPN166" s="27"/>
      <c r="KPO166" s="27"/>
      <c r="KPP166" s="27"/>
      <c r="KPQ166" s="27"/>
      <c r="KPR166" s="27"/>
      <c r="KPS166" s="27"/>
      <c r="KPT166" s="27"/>
      <c r="KPU166" s="27"/>
      <c r="KPV166" s="27"/>
      <c r="KPW166" s="27"/>
      <c r="KPX166" s="27"/>
      <c r="KPY166" s="27"/>
      <c r="KPZ166" s="27"/>
      <c r="KQA166" s="27"/>
      <c r="KQB166" s="27"/>
      <c r="KQC166" s="27"/>
      <c r="KQD166" s="27"/>
      <c r="KQE166" s="27"/>
      <c r="KQF166" s="27"/>
      <c r="KQG166" s="27"/>
      <c r="KQH166" s="27"/>
      <c r="KQI166" s="27"/>
      <c r="KQJ166" s="27"/>
      <c r="KQK166" s="27"/>
      <c r="KQL166" s="27"/>
      <c r="KQM166" s="27"/>
      <c r="KQN166" s="27"/>
      <c r="KQO166" s="27"/>
      <c r="KQP166" s="27"/>
      <c r="KQQ166" s="27"/>
      <c r="KQR166" s="27"/>
      <c r="KQS166" s="27"/>
      <c r="KQT166" s="27"/>
      <c r="KQU166" s="27"/>
      <c r="KQV166" s="27"/>
      <c r="KQW166" s="27"/>
      <c r="KQX166" s="27"/>
      <c r="KQY166" s="27"/>
      <c r="KQZ166" s="27"/>
      <c r="KRA166" s="27"/>
      <c r="KRB166" s="27"/>
      <c r="KRC166" s="27"/>
      <c r="KRD166" s="27"/>
      <c r="KRE166" s="27"/>
      <c r="KRF166" s="27"/>
      <c r="KRG166" s="27"/>
      <c r="KRH166" s="27"/>
      <c r="KRI166" s="27"/>
      <c r="KRJ166" s="27"/>
      <c r="KRK166" s="27"/>
      <c r="KRL166" s="27"/>
      <c r="KRM166" s="27"/>
      <c r="KRN166" s="27"/>
      <c r="KRO166" s="27"/>
      <c r="KRP166" s="27"/>
      <c r="KRQ166" s="27"/>
      <c r="KRR166" s="27"/>
      <c r="KRS166" s="27"/>
      <c r="KRT166" s="27"/>
      <c r="KRU166" s="27"/>
      <c r="KRV166" s="27"/>
      <c r="KRW166" s="27"/>
      <c r="KRX166" s="27"/>
      <c r="KRY166" s="27"/>
      <c r="KRZ166" s="27"/>
      <c r="KSA166" s="27"/>
      <c r="KSB166" s="27"/>
      <c r="KSC166" s="27"/>
      <c r="KSD166" s="27"/>
      <c r="KSE166" s="27"/>
      <c r="KSF166" s="27"/>
      <c r="KSG166" s="27"/>
      <c r="KSH166" s="27"/>
      <c r="KSI166" s="27"/>
      <c r="KSJ166" s="27"/>
      <c r="KSK166" s="27"/>
      <c r="KSL166" s="27"/>
      <c r="KSM166" s="27"/>
      <c r="KSN166" s="27"/>
      <c r="KSO166" s="27"/>
      <c r="KSP166" s="27"/>
      <c r="KSQ166" s="27"/>
      <c r="KSR166" s="27"/>
      <c r="KSS166" s="27"/>
      <c r="KST166" s="27"/>
      <c r="KSU166" s="27"/>
      <c r="KSV166" s="27"/>
      <c r="KSW166" s="27"/>
      <c r="KSX166" s="27"/>
      <c r="KSY166" s="27"/>
      <c r="KSZ166" s="27"/>
      <c r="KTA166" s="27"/>
      <c r="KTB166" s="27"/>
      <c r="KTC166" s="27"/>
      <c r="KTD166" s="27"/>
      <c r="KTE166" s="27"/>
      <c r="KTF166" s="27"/>
      <c r="KTG166" s="27"/>
      <c r="KTH166" s="27"/>
      <c r="KTI166" s="27"/>
      <c r="KTJ166" s="27"/>
      <c r="KTK166" s="27"/>
      <c r="KTL166" s="27"/>
      <c r="KTM166" s="27"/>
      <c r="KTN166" s="27"/>
      <c r="KTO166" s="27"/>
      <c r="KTP166" s="27"/>
      <c r="KTQ166" s="27"/>
      <c r="KTR166" s="27"/>
      <c r="KTS166" s="27"/>
      <c r="KTT166" s="27"/>
      <c r="KTU166" s="27"/>
      <c r="KTV166" s="27"/>
      <c r="KTW166" s="27"/>
      <c r="KTX166" s="27"/>
      <c r="KTY166" s="27"/>
      <c r="KTZ166" s="27"/>
      <c r="KUA166" s="27"/>
      <c r="KUB166" s="27"/>
      <c r="KUC166" s="27"/>
      <c r="KUD166" s="27"/>
      <c r="KUE166" s="27"/>
      <c r="KUF166" s="27"/>
      <c r="KUG166" s="27"/>
      <c r="KUH166" s="27"/>
      <c r="KUI166" s="27"/>
      <c r="KUJ166" s="27"/>
      <c r="KUK166" s="27"/>
      <c r="KUL166" s="27"/>
      <c r="KUM166" s="27"/>
      <c r="KUN166" s="27"/>
      <c r="KUO166" s="27"/>
      <c r="KUP166" s="27"/>
      <c r="KUQ166" s="27"/>
      <c r="KUR166" s="27"/>
      <c r="KUS166" s="27"/>
      <c r="KUT166" s="27"/>
      <c r="KUU166" s="27"/>
      <c r="KUV166" s="27"/>
      <c r="KUW166" s="27"/>
      <c r="KUX166" s="27"/>
      <c r="KUY166" s="27"/>
      <c r="KUZ166" s="27"/>
      <c r="KVA166" s="27"/>
      <c r="KVB166" s="27"/>
      <c r="KVC166" s="27"/>
      <c r="KVD166" s="27"/>
      <c r="KVE166" s="27"/>
      <c r="KVF166" s="27"/>
      <c r="KVG166" s="27"/>
      <c r="KVH166" s="27"/>
      <c r="KVI166" s="27"/>
      <c r="KVJ166" s="27"/>
      <c r="KVK166" s="27"/>
      <c r="KVL166" s="27"/>
      <c r="KVM166" s="27"/>
      <c r="KVN166" s="27"/>
      <c r="KVO166" s="27"/>
      <c r="KVP166" s="27"/>
      <c r="KVQ166" s="27"/>
      <c r="KVR166" s="27"/>
      <c r="KVS166" s="27"/>
      <c r="KVT166" s="27"/>
      <c r="KVU166" s="27"/>
      <c r="KVV166" s="27"/>
      <c r="KVW166" s="27"/>
      <c r="KVX166" s="27"/>
      <c r="KVY166" s="27"/>
      <c r="KVZ166" s="27"/>
      <c r="KWA166" s="27"/>
      <c r="KWB166" s="27"/>
      <c r="KWC166" s="27"/>
      <c r="KWD166" s="27"/>
      <c r="KWE166" s="27"/>
      <c r="KWF166" s="27"/>
      <c r="KWG166" s="27"/>
      <c r="KWH166" s="27"/>
      <c r="KWI166" s="27"/>
      <c r="KWJ166" s="27"/>
      <c r="KWK166" s="27"/>
      <c r="KWL166" s="27"/>
      <c r="KWM166" s="27"/>
      <c r="KWN166" s="27"/>
      <c r="KWO166" s="27"/>
      <c r="KWP166" s="27"/>
      <c r="KWQ166" s="27"/>
      <c r="KWR166" s="27"/>
      <c r="KWS166" s="27"/>
      <c r="KWT166" s="27"/>
      <c r="KWU166" s="27"/>
      <c r="KWV166" s="27"/>
      <c r="KWW166" s="27"/>
      <c r="KWX166" s="27"/>
      <c r="KWY166" s="27"/>
      <c r="KWZ166" s="27"/>
      <c r="KXA166" s="27"/>
      <c r="KXB166" s="27"/>
      <c r="KXC166" s="27"/>
      <c r="KXD166" s="27"/>
      <c r="KXE166" s="27"/>
      <c r="KXF166" s="27"/>
      <c r="KXG166" s="27"/>
      <c r="KXH166" s="27"/>
      <c r="KXI166" s="27"/>
      <c r="KXJ166" s="27"/>
      <c r="KXK166" s="27"/>
      <c r="KXL166" s="27"/>
      <c r="KXM166" s="27"/>
      <c r="KXN166" s="27"/>
      <c r="KXO166" s="27"/>
      <c r="KXP166" s="27"/>
      <c r="KXQ166" s="27"/>
      <c r="KXR166" s="27"/>
      <c r="KXS166" s="27"/>
      <c r="KXT166" s="27"/>
      <c r="KXU166" s="27"/>
      <c r="KXV166" s="27"/>
      <c r="KXW166" s="27"/>
      <c r="KXX166" s="27"/>
      <c r="KXY166" s="27"/>
      <c r="KXZ166" s="27"/>
      <c r="KYA166" s="27"/>
      <c r="KYB166" s="27"/>
      <c r="KYC166" s="27"/>
      <c r="KYD166" s="27"/>
      <c r="KYE166" s="27"/>
      <c r="KYF166" s="27"/>
    </row>
    <row r="167" spans="1:8092" ht="25.25" customHeight="1" thickBot="1" x14ac:dyDescent="0.4">
      <c r="A167" s="84"/>
      <c r="B167" s="107" t="s">
        <v>96</v>
      </c>
      <c r="C167" s="64">
        <f>C34</f>
        <v>16</v>
      </c>
      <c r="D167" s="65">
        <f>D34</f>
        <v>0</v>
      </c>
      <c r="E167" s="560">
        <f t="shared" si="14"/>
        <v>0</v>
      </c>
      <c r="F167" s="561"/>
      <c r="G167" s="456"/>
      <c r="I167" s="88"/>
      <c r="J167" s="88"/>
      <c r="K167" s="88"/>
    </row>
    <row r="168" spans="1:8092" ht="25.25" customHeight="1" thickBot="1" x14ac:dyDescent="0.4">
      <c r="A168" s="84"/>
      <c r="B168" s="107" t="s">
        <v>99</v>
      </c>
      <c r="C168" s="64">
        <f>C46</f>
        <v>11</v>
      </c>
      <c r="D168" s="65">
        <f>D46</f>
        <v>0</v>
      </c>
      <c r="E168" s="560">
        <f t="shared" si="14"/>
        <v>0</v>
      </c>
      <c r="F168" s="561"/>
      <c r="G168" s="164" t="s">
        <v>401</v>
      </c>
      <c r="I168" s="88"/>
      <c r="J168" s="88"/>
      <c r="K168" s="88"/>
    </row>
    <row r="169" spans="1:8092" ht="25.25" customHeight="1" thickBot="1" x14ac:dyDescent="0.4">
      <c r="A169" s="84"/>
      <c r="B169" s="107" t="s">
        <v>108</v>
      </c>
      <c r="C169" s="64">
        <f>C60</f>
        <v>15</v>
      </c>
      <c r="D169" s="65">
        <f>D60</f>
        <v>0</v>
      </c>
      <c r="E169" s="560">
        <f t="shared" si="14"/>
        <v>0</v>
      </c>
      <c r="F169" s="561"/>
      <c r="G169" s="165" t="s">
        <v>400</v>
      </c>
      <c r="I169" s="88"/>
      <c r="J169" s="88"/>
      <c r="K169" s="88"/>
    </row>
    <row r="170" spans="1:8092" ht="25.25" customHeight="1" thickBot="1" x14ac:dyDescent="0.4">
      <c r="A170" s="84"/>
      <c r="B170" s="107" t="s">
        <v>116</v>
      </c>
      <c r="C170" s="64">
        <f>C74</f>
        <v>12</v>
      </c>
      <c r="D170" s="65">
        <f>D74</f>
        <v>0</v>
      </c>
      <c r="E170" s="560">
        <f t="shared" si="14"/>
        <v>0</v>
      </c>
      <c r="F170" s="561"/>
      <c r="G170" s="166" t="s">
        <v>402</v>
      </c>
      <c r="I170" s="88"/>
      <c r="J170" s="88"/>
      <c r="K170" s="85"/>
    </row>
    <row r="171" spans="1:8092" ht="25.25" customHeight="1" thickBot="1" x14ac:dyDescent="0.4">
      <c r="A171" s="84"/>
      <c r="B171" s="107" t="s">
        <v>126</v>
      </c>
      <c r="C171" s="181">
        <f>C90</f>
        <v>11</v>
      </c>
      <c r="D171" s="65">
        <f>D90</f>
        <v>0</v>
      </c>
      <c r="E171" s="560">
        <f t="shared" si="14"/>
        <v>0</v>
      </c>
      <c r="F171" s="561"/>
      <c r="G171" s="167" t="s">
        <v>403</v>
      </c>
      <c r="I171" s="88"/>
      <c r="J171" s="88"/>
      <c r="K171" s="85"/>
    </row>
    <row r="172" spans="1:8092" ht="25.25" customHeight="1" thickBot="1" x14ac:dyDescent="0.4">
      <c r="A172" s="84"/>
      <c r="B172" s="107" t="s">
        <v>134</v>
      </c>
      <c r="C172" s="64">
        <f>C101</f>
        <v>10</v>
      </c>
      <c r="D172" s="65">
        <f>D101</f>
        <v>0</v>
      </c>
      <c r="E172" s="560">
        <f t="shared" si="14"/>
        <v>0</v>
      </c>
      <c r="F172" s="561"/>
      <c r="G172" s="168" t="s">
        <v>404</v>
      </c>
      <c r="I172" s="88"/>
      <c r="J172" s="88"/>
      <c r="K172" s="88"/>
    </row>
    <row r="173" spans="1:8092" ht="25.25" customHeight="1" thickBot="1" x14ac:dyDescent="0.4">
      <c r="A173" s="84"/>
      <c r="B173" s="107" t="s">
        <v>139</v>
      </c>
      <c r="C173" s="64">
        <f>C131</f>
        <v>22.5</v>
      </c>
      <c r="D173" s="65">
        <f>D131</f>
        <v>0</v>
      </c>
      <c r="E173" s="560">
        <f t="shared" si="14"/>
        <v>0</v>
      </c>
      <c r="F173" s="561"/>
      <c r="G173" s="169" t="s">
        <v>405</v>
      </c>
      <c r="I173" s="88"/>
      <c r="J173" s="88"/>
      <c r="K173" s="88"/>
    </row>
    <row r="174" spans="1:8092" s="26" customFormat="1" ht="25.25" customHeight="1" thickBot="1" x14ac:dyDescent="0.4">
      <c r="A174" s="84"/>
      <c r="B174" s="107" t="s">
        <v>163</v>
      </c>
      <c r="C174" s="64">
        <f>C138</f>
        <v>6</v>
      </c>
      <c r="D174" s="65">
        <f>D138</f>
        <v>0</v>
      </c>
      <c r="E174" s="560">
        <f t="shared" si="14"/>
        <v>0</v>
      </c>
      <c r="F174" s="561"/>
      <c r="G174" s="456"/>
      <c r="H174" s="12"/>
      <c r="I174" s="88"/>
      <c r="J174" s="88"/>
      <c r="K174" s="88"/>
      <c r="L174" s="27"/>
    </row>
    <row r="175" spans="1:8092" s="26" customFormat="1" ht="25.25" customHeight="1" thickBot="1" x14ac:dyDescent="0.4">
      <c r="A175" s="84"/>
      <c r="B175" s="107" t="s">
        <v>168</v>
      </c>
      <c r="C175" s="64">
        <f>C154</f>
        <v>18</v>
      </c>
      <c r="D175" s="65">
        <f>D154</f>
        <v>0</v>
      </c>
      <c r="E175" s="560">
        <f t="shared" si="14"/>
        <v>0</v>
      </c>
      <c r="F175" s="561"/>
      <c r="G175" s="456"/>
      <c r="H175" s="12"/>
      <c r="I175" s="88"/>
      <c r="J175" s="88"/>
      <c r="K175" s="88"/>
      <c r="L175" s="27"/>
    </row>
    <row r="176" spans="1:8092" s="26" customFormat="1" ht="25.25" customHeight="1" thickBot="1" x14ac:dyDescent="0.4">
      <c r="A176" s="84"/>
      <c r="B176" s="107" t="s">
        <v>180</v>
      </c>
      <c r="C176" s="64">
        <f>C159</f>
        <v>3</v>
      </c>
      <c r="D176" s="65">
        <f>D159</f>
        <v>0</v>
      </c>
      <c r="E176" s="560">
        <f t="shared" si="14"/>
        <v>0</v>
      </c>
      <c r="F176" s="561"/>
      <c r="G176" s="456"/>
      <c r="H176" s="12"/>
      <c r="I176" s="88"/>
      <c r="J176" s="88"/>
      <c r="K176" s="95"/>
    </row>
    <row r="177" spans="1:8092" s="34" customFormat="1" ht="30" customHeight="1" thickBot="1" x14ac:dyDescent="0.4">
      <c r="A177" s="61"/>
      <c r="B177" s="106" t="s">
        <v>189</v>
      </c>
      <c r="C177" s="101">
        <f>SUM(C166:C176)</f>
        <v>175.5</v>
      </c>
      <c r="D177" s="102">
        <f>SUM(D166:D176)</f>
        <v>0</v>
      </c>
      <c r="E177" s="560">
        <f>_xlfn.PERCENTOF(D177,C177)</f>
        <v>0</v>
      </c>
      <c r="F177" s="561"/>
      <c r="G177" s="456"/>
      <c r="H177" s="46"/>
      <c r="I177" s="88"/>
      <c r="J177" s="88"/>
      <c r="K177" s="8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c r="EW177" s="68"/>
      <c r="EX177" s="68"/>
      <c r="EY177" s="68"/>
      <c r="EZ177" s="68"/>
      <c r="FA177" s="68"/>
      <c r="FB177" s="68"/>
      <c r="FC177" s="68"/>
      <c r="FD177" s="68"/>
      <c r="FE177" s="68"/>
      <c r="FF177" s="68"/>
      <c r="FG177" s="68"/>
      <c r="FH177" s="68"/>
      <c r="FI177" s="68"/>
      <c r="FJ177" s="68"/>
      <c r="FK177" s="68"/>
      <c r="FL177" s="68"/>
      <c r="FM177" s="68"/>
      <c r="FN177" s="68"/>
      <c r="FO177" s="68"/>
      <c r="FP177" s="68"/>
      <c r="FQ177" s="68"/>
      <c r="FR177" s="68"/>
      <c r="FS177" s="68"/>
      <c r="FT177" s="68"/>
      <c r="FU177" s="68"/>
      <c r="FV177" s="68"/>
      <c r="FW177" s="68"/>
      <c r="FX177" s="68"/>
      <c r="FY177" s="68"/>
      <c r="FZ177" s="68"/>
      <c r="GA177" s="68"/>
      <c r="GB177" s="68"/>
      <c r="GC177" s="68"/>
      <c r="GD177" s="68"/>
      <c r="GE177" s="68"/>
      <c r="GF177" s="68"/>
      <c r="GG177" s="68"/>
      <c r="GH177" s="68"/>
      <c r="GI177" s="68"/>
      <c r="GJ177" s="68"/>
      <c r="GK177" s="68"/>
      <c r="GL177" s="68"/>
      <c r="GM177" s="68"/>
      <c r="GN177" s="68"/>
      <c r="GO177" s="68"/>
      <c r="GP177" s="68"/>
      <c r="GQ177" s="68"/>
      <c r="GR177" s="68"/>
      <c r="GS177" s="68"/>
      <c r="GT177" s="68"/>
      <c r="GU177" s="68"/>
      <c r="GV177" s="68"/>
      <c r="GW177" s="68"/>
      <c r="GX177" s="68"/>
      <c r="GY177" s="68"/>
      <c r="GZ177" s="68"/>
      <c r="HA177" s="68"/>
      <c r="HB177" s="68"/>
      <c r="HC177" s="68"/>
      <c r="HD177" s="68"/>
      <c r="HE177" s="68"/>
      <c r="HF177" s="68"/>
      <c r="HG177" s="68"/>
      <c r="HH177" s="68"/>
      <c r="HI177" s="68"/>
      <c r="HJ177" s="68"/>
      <c r="HK177" s="68"/>
      <c r="HL177" s="68"/>
      <c r="HM177" s="68"/>
      <c r="HN177" s="68"/>
      <c r="HO177" s="68"/>
      <c r="HP177" s="68"/>
      <c r="HQ177" s="68"/>
      <c r="HR177" s="68"/>
      <c r="HS177" s="68"/>
      <c r="HT177" s="68"/>
      <c r="HU177" s="68"/>
      <c r="HV177" s="68"/>
      <c r="HW177" s="68"/>
      <c r="HX177" s="68"/>
      <c r="HY177" s="68"/>
      <c r="HZ177" s="68"/>
      <c r="IA177" s="68"/>
      <c r="IB177" s="68"/>
      <c r="IC177" s="68"/>
      <c r="ID177" s="68"/>
      <c r="IE177" s="68"/>
      <c r="IF177" s="68"/>
      <c r="IG177" s="68"/>
      <c r="IH177" s="68"/>
      <c r="II177" s="68"/>
      <c r="IJ177" s="68"/>
      <c r="IK177" s="68"/>
      <c r="IL177" s="68"/>
      <c r="IM177" s="68"/>
      <c r="IN177" s="68"/>
      <c r="IO177" s="68"/>
      <c r="IP177" s="68"/>
      <c r="IQ177" s="68"/>
      <c r="IR177" s="68"/>
      <c r="IS177" s="68"/>
      <c r="IT177" s="68"/>
      <c r="IU177" s="68"/>
      <c r="IV177" s="68"/>
      <c r="IW177" s="68"/>
      <c r="IX177" s="68"/>
      <c r="IY177" s="68"/>
      <c r="IZ177" s="68"/>
      <c r="JA177" s="68"/>
      <c r="JB177" s="68"/>
      <c r="JC177" s="68"/>
      <c r="JD177" s="68"/>
      <c r="JE177" s="68"/>
      <c r="JF177" s="68"/>
      <c r="JG177" s="68"/>
      <c r="JH177" s="68"/>
      <c r="JI177" s="68"/>
      <c r="JJ177" s="68"/>
      <c r="JK177" s="68"/>
      <c r="JL177" s="68"/>
      <c r="JM177" s="68"/>
      <c r="JN177" s="68"/>
      <c r="JO177" s="68"/>
      <c r="JP177" s="68"/>
      <c r="JQ177" s="68"/>
      <c r="JR177" s="68"/>
      <c r="JS177" s="68"/>
      <c r="JT177" s="68"/>
      <c r="JU177" s="68"/>
      <c r="JV177" s="68"/>
      <c r="JW177" s="68"/>
      <c r="JX177" s="68"/>
      <c r="JY177" s="68"/>
      <c r="JZ177" s="68"/>
      <c r="KA177" s="68"/>
      <c r="KB177" s="68"/>
      <c r="KC177" s="68"/>
      <c r="KD177" s="68"/>
      <c r="KE177" s="68"/>
      <c r="KF177" s="68"/>
      <c r="KG177" s="68"/>
      <c r="KH177" s="68"/>
      <c r="KI177" s="68"/>
      <c r="KJ177" s="68"/>
      <c r="KK177" s="68"/>
      <c r="KL177" s="68"/>
      <c r="KM177" s="68"/>
      <c r="KN177" s="68"/>
      <c r="KO177" s="68"/>
      <c r="KP177" s="68"/>
      <c r="KQ177" s="68"/>
      <c r="KR177" s="68"/>
      <c r="KS177" s="68"/>
      <c r="KT177" s="68"/>
      <c r="KU177" s="68"/>
      <c r="KV177" s="68"/>
      <c r="KW177" s="68"/>
      <c r="KX177" s="68"/>
      <c r="KY177" s="68"/>
      <c r="KZ177" s="68"/>
      <c r="LA177" s="68"/>
      <c r="LB177" s="68"/>
      <c r="LC177" s="68"/>
      <c r="LD177" s="68"/>
      <c r="LE177" s="68"/>
      <c r="LF177" s="68"/>
      <c r="LG177" s="68"/>
      <c r="LH177" s="68"/>
      <c r="LI177" s="68"/>
      <c r="LJ177" s="68"/>
      <c r="LK177" s="68"/>
      <c r="LL177" s="68"/>
      <c r="LM177" s="68"/>
      <c r="LN177" s="68"/>
      <c r="LO177" s="68"/>
      <c r="LP177" s="68"/>
      <c r="LQ177" s="68"/>
      <c r="LR177" s="68"/>
      <c r="LS177" s="68"/>
      <c r="LT177" s="68"/>
      <c r="LU177" s="68"/>
      <c r="LV177" s="68"/>
      <c r="LW177" s="68"/>
      <c r="LX177" s="68"/>
      <c r="LY177" s="68"/>
      <c r="LZ177" s="68"/>
      <c r="MA177" s="68"/>
      <c r="MB177" s="68"/>
      <c r="MC177" s="68"/>
      <c r="MD177" s="68"/>
      <c r="ME177" s="68"/>
      <c r="MF177" s="68"/>
      <c r="MG177" s="68"/>
      <c r="MH177" s="68"/>
      <c r="MI177" s="68"/>
      <c r="MJ177" s="68"/>
      <c r="MK177" s="68"/>
      <c r="ML177" s="68"/>
      <c r="MM177" s="68"/>
      <c r="MN177" s="68"/>
      <c r="MO177" s="68"/>
      <c r="MP177" s="68"/>
      <c r="MQ177" s="68"/>
      <c r="MR177" s="68"/>
      <c r="MS177" s="68"/>
      <c r="MT177" s="68"/>
      <c r="MU177" s="68"/>
      <c r="MV177" s="68"/>
      <c r="MW177" s="68"/>
      <c r="MX177" s="68"/>
      <c r="MY177" s="68"/>
      <c r="MZ177" s="68"/>
      <c r="NA177" s="68"/>
      <c r="NB177" s="68"/>
      <c r="NC177" s="68"/>
      <c r="ND177" s="68"/>
      <c r="NE177" s="68"/>
      <c r="NF177" s="68"/>
      <c r="NG177" s="68"/>
      <c r="NH177" s="68"/>
      <c r="NI177" s="68"/>
      <c r="NJ177" s="68"/>
      <c r="NK177" s="68"/>
      <c r="NL177" s="68"/>
      <c r="NM177" s="68"/>
      <c r="NN177" s="68"/>
      <c r="NO177" s="68"/>
      <c r="NP177" s="68"/>
      <c r="NQ177" s="68"/>
      <c r="NR177" s="68"/>
      <c r="NS177" s="68"/>
      <c r="NT177" s="68"/>
      <c r="NU177" s="68"/>
      <c r="NV177" s="68"/>
      <c r="NW177" s="68"/>
      <c r="NX177" s="68"/>
      <c r="NY177" s="68"/>
      <c r="NZ177" s="68"/>
      <c r="OA177" s="68"/>
      <c r="OB177" s="68"/>
      <c r="OC177" s="68"/>
      <c r="OD177" s="68"/>
      <c r="OE177" s="68"/>
      <c r="OF177" s="68"/>
      <c r="OG177" s="68"/>
      <c r="OH177" s="68"/>
      <c r="OI177" s="68"/>
      <c r="OJ177" s="68"/>
      <c r="OK177" s="68"/>
      <c r="OL177" s="68"/>
      <c r="OM177" s="68"/>
      <c r="ON177" s="68"/>
      <c r="OO177" s="68"/>
      <c r="OP177" s="68"/>
      <c r="OQ177" s="68"/>
      <c r="OR177" s="68"/>
      <c r="OS177" s="68"/>
      <c r="OT177" s="68"/>
      <c r="OU177" s="68"/>
      <c r="OV177" s="68"/>
      <c r="OW177" s="68"/>
      <c r="OX177" s="68"/>
      <c r="OY177" s="68"/>
      <c r="OZ177" s="68"/>
      <c r="PA177" s="68"/>
      <c r="PB177" s="68"/>
      <c r="PC177" s="68"/>
      <c r="PD177" s="68"/>
      <c r="PE177" s="68"/>
      <c r="PF177" s="68"/>
      <c r="PG177" s="68"/>
      <c r="PH177" s="68"/>
      <c r="PI177" s="68"/>
      <c r="PJ177" s="68"/>
      <c r="PK177" s="68"/>
      <c r="PL177" s="68"/>
      <c r="PM177" s="68"/>
      <c r="PN177" s="68"/>
      <c r="PO177" s="68"/>
      <c r="PP177" s="68"/>
      <c r="PQ177" s="68"/>
      <c r="PR177" s="68"/>
      <c r="PS177" s="68"/>
      <c r="PT177" s="68"/>
      <c r="PU177" s="68"/>
      <c r="PV177" s="68"/>
      <c r="PW177" s="68"/>
      <c r="PX177" s="68"/>
      <c r="PY177" s="68"/>
      <c r="PZ177" s="68"/>
      <c r="QA177" s="68"/>
      <c r="QB177" s="68"/>
      <c r="QC177" s="68"/>
      <c r="QD177" s="68"/>
      <c r="QE177" s="68"/>
      <c r="QF177" s="68"/>
      <c r="QG177" s="68"/>
      <c r="QH177" s="68"/>
      <c r="QI177" s="68"/>
      <c r="QJ177" s="68"/>
      <c r="QK177" s="68"/>
      <c r="QL177" s="68"/>
      <c r="QM177" s="68"/>
      <c r="QN177" s="68"/>
      <c r="QO177" s="68"/>
      <c r="QP177" s="68"/>
      <c r="QQ177" s="68"/>
      <c r="QR177" s="68"/>
      <c r="QS177" s="68"/>
      <c r="QT177" s="68"/>
      <c r="QU177" s="68"/>
      <c r="QV177" s="68"/>
      <c r="QW177" s="68"/>
      <c r="QX177" s="68"/>
      <c r="QY177" s="68"/>
      <c r="QZ177" s="68"/>
      <c r="RA177" s="68"/>
      <c r="RB177" s="68"/>
      <c r="RC177" s="68"/>
      <c r="RD177" s="68"/>
      <c r="RE177" s="68"/>
      <c r="RF177" s="68"/>
      <c r="RG177" s="68"/>
      <c r="RH177" s="68"/>
      <c r="RI177" s="68"/>
      <c r="RJ177" s="68"/>
      <c r="RK177" s="68"/>
      <c r="RL177" s="68"/>
      <c r="RM177" s="68"/>
      <c r="RN177" s="68"/>
      <c r="RO177" s="68"/>
      <c r="RP177" s="68"/>
      <c r="RQ177" s="68"/>
      <c r="RR177" s="68"/>
      <c r="RS177" s="68"/>
      <c r="RT177" s="68"/>
      <c r="RU177" s="68"/>
      <c r="RV177" s="68"/>
      <c r="RW177" s="68"/>
      <c r="RX177" s="68"/>
      <c r="RY177" s="68"/>
      <c r="RZ177" s="68"/>
      <c r="SA177" s="68"/>
      <c r="SB177" s="68"/>
      <c r="SC177" s="68"/>
      <c r="SD177" s="68"/>
      <c r="SE177" s="68"/>
      <c r="SF177" s="68"/>
      <c r="SG177" s="68"/>
      <c r="SH177" s="68"/>
      <c r="SI177" s="68"/>
      <c r="SJ177" s="68"/>
      <c r="SK177" s="68"/>
      <c r="SL177" s="68"/>
      <c r="SM177" s="68"/>
      <c r="SN177" s="68"/>
      <c r="SO177" s="68"/>
      <c r="SP177" s="68"/>
      <c r="SQ177" s="68"/>
      <c r="SR177" s="68"/>
      <c r="SS177" s="68"/>
      <c r="ST177" s="68"/>
      <c r="SU177" s="68"/>
      <c r="SV177" s="68"/>
      <c r="SW177" s="68"/>
      <c r="SX177" s="68"/>
      <c r="SY177" s="68"/>
      <c r="SZ177" s="68"/>
      <c r="TA177" s="68"/>
      <c r="TB177" s="68"/>
      <c r="TC177" s="68"/>
      <c r="TD177" s="68"/>
      <c r="TE177" s="68"/>
      <c r="TF177" s="68"/>
      <c r="TG177" s="68"/>
      <c r="TH177" s="68"/>
      <c r="TI177" s="68"/>
      <c r="TJ177" s="68"/>
      <c r="TK177" s="68"/>
      <c r="TL177" s="68"/>
      <c r="TM177" s="68"/>
      <c r="TN177" s="68"/>
      <c r="TO177" s="68"/>
      <c r="TP177" s="68"/>
      <c r="TQ177" s="68"/>
      <c r="TR177" s="68"/>
      <c r="TS177" s="68"/>
      <c r="TT177" s="68"/>
      <c r="TU177" s="68"/>
      <c r="TV177" s="68"/>
      <c r="TW177" s="68"/>
      <c r="TX177" s="68"/>
      <c r="TY177" s="68"/>
      <c r="TZ177" s="68"/>
      <c r="UA177" s="68"/>
      <c r="UB177" s="68"/>
      <c r="UC177" s="68"/>
      <c r="UD177" s="68"/>
      <c r="UE177" s="68"/>
      <c r="UF177" s="68"/>
      <c r="UG177" s="68"/>
      <c r="UH177" s="68"/>
      <c r="UI177" s="68"/>
      <c r="UJ177" s="68"/>
      <c r="UK177" s="68"/>
      <c r="UL177" s="68"/>
      <c r="UM177" s="68"/>
      <c r="UN177" s="68"/>
      <c r="UO177" s="68"/>
      <c r="UP177" s="68"/>
      <c r="UQ177" s="68"/>
      <c r="UR177" s="68"/>
      <c r="US177" s="68"/>
      <c r="UT177" s="68"/>
      <c r="UU177" s="68"/>
      <c r="UV177" s="68"/>
      <c r="UW177" s="68"/>
      <c r="UX177" s="68"/>
      <c r="UY177" s="68"/>
      <c r="UZ177" s="68"/>
      <c r="VA177" s="68"/>
      <c r="VB177" s="68"/>
      <c r="VC177" s="68"/>
      <c r="VD177" s="68"/>
      <c r="VE177" s="68"/>
      <c r="VF177" s="68"/>
      <c r="VG177" s="68"/>
      <c r="VH177" s="68"/>
      <c r="VI177" s="68"/>
      <c r="VJ177" s="68"/>
      <c r="VK177" s="68"/>
      <c r="VL177" s="68"/>
      <c r="VM177" s="68"/>
      <c r="VN177" s="68"/>
      <c r="VO177" s="68"/>
      <c r="VP177" s="68"/>
      <c r="VQ177" s="68"/>
      <c r="VR177" s="68"/>
      <c r="VS177" s="68"/>
      <c r="VT177" s="68"/>
      <c r="VU177" s="68"/>
      <c r="VV177" s="68"/>
      <c r="VW177" s="68"/>
      <c r="VX177" s="68"/>
      <c r="VY177" s="68"/>
      <c r="VZ177" s="68"/>
      <c r="WA177" s="68"/>
      <c r="WB177" s="68"/>
      <c r="WC177" s="68"/>
      <c r="WD177" s="68"/>
      <c r="WE177" s="68"/>
      <c r="WF177" s="68"/>
      <c r="WG177" s="68"/>
      <c r="WH177" s="68"/>
      <c r="WI177" s="68"/>
      <c r="WJ177" s="68"/>
      <c r="WK177" s="68"/>
      <c r="WL177" s="68"/>
      <c r="WM177" s="68"/>
      <c r="WN177" s="68"/>
      <c r="WO177" s="68"/>
      <c r="WP177" s="68"/>
      <c r="WQ177" s="68"/>
      <c r="WR177" s="68"/>
      <c r="WS177" s="68"/>
      <c r="WT177" s="68"/>
      <c r="WU177" s="68"/>
      <c r="WV177" s="68"/>
      <c r="WW177" s="68"/>
      <c r="WX177" s="68"/>
      <c r="WY177" s="68"/>
      <c r="WZ177" s="68"/>
      <c r="XA177" s="68"/>
      <c r="XB177" s="68"/>
      <c r="XC177" s="68"/>
      <c r="XD177" s="68"/>
      <c r="XE177" s="68"/>
      <c r="XF177" s="68"/>
      <c r="XG177" s="68"/>
      <c r="XH177" s="68"/>
      <c r="XI177" s="68"/>
      <c r="XJ177" s="68"/>
      <c r="XK177" s="68"/>
      <c r="XL177" s="68"/>
      <c r="XM177" s="68"/>
      <c r="XN177" s="68"/>
      <c r="XO177" s="68"/>
      <c r="XP177" s="68"/>
      <c r="XQ177" s="68"/>
      <c r="XR177" s="68"/>
      <c r="XS177" s="68"/>
      <c r="XT177" s="68"/>
      <c r="XU177" s="68"/>
      <c r="XV177" s="68"/>
      <c r="XW177" s="68"/>
      <c r="XX177" s="68"/>
      <c r="XY177" s="68"/>
      <c r="XZ177" s="68"/>
      <c r="YA177" s="68"/>
      <c r="YB177" s="68"/>
      <c r="YC177" s="68"/>
      <c r="YD177" s="68"/>
      <c r="YE177" s="68"/>
      <c r="YF177" s="68"/>
      <c r="YG177" s="68"/>
      <c r="YH177" s="68"/>
      <c r="YI177" s="68"/>
      <c r="YJ177" s="68"/>
      <c r="YK177" s="68"/>
      <c r="YL177" s="68"/>
      <c r="YM177" s="68"/>
      <c r="YN177" s="68"/>
      <c r="YO177" s="68"/>
      <c r="YP177" s="68"/>
      <c r="YQ177" s="68"/>
      <c r="YR177" s="68"/>
      <c r="YS177" s="68"/>
      <c r="YT177" s="68"/>
      <c r="YU177" s="68"/>
      <c r="YV177" s="68"/>
      <c r="YW177" s="68"/>
      <c r="YX177" s="68"/>
      <c r="YY177" s="68"/>
      <c r="YZ177" s="68"/>
      <c r="ZA177" s="68"/>
      <c r="ZB177" s="68"/>
      <c r="ZC177" s="68"/>
      <c r="ZD177" s="68"/>
      <c r="ZE177" s="68"/>
      <c r="ZF177" s="68"/>
      <c r="ZG177" s="68"/>
      <c r="ZH177" s="68"/>
      <c r="ZI177" s="68"/>
      <c r="ZJ177" s="68"/>
      <c r="ZK177" s="68"/>
      <c r="ZL177" s="68"/>
      <c r="ZM177" s="68"/>
      <c r="ZN177" s="68"/>
      <c r="ZO177" s="68"/>
      <c r="ZP177" s="68"/>
      <c r="ZQ177" s="68"/>
      <c r="ZR177" s="68"/>
      <c r="ZS177" s="68"/>
      <c r="ZT177" s="68"/>
      <c r="ZU177" s="68"/>
      <c r="ZV177" s="68"/>
      <c r="ZW177" s="68"/>
      <c r="ZX177" s="68"/>
      <c r="ZY177" s="68"/>
      <c r="ZZ177" s="68"/>
      <c r="AAA177" s="68"/>
      <c r="AAB177" s="68"/>
      <c r="AAC177" s="68"/>
      <c r="AAD177" s="68"/>
      <c r="AAE177" s="68"/>
      <c r="AAF177" s="68"/>
      <c r="AAG177" s="68"/>
      <c r="AAH177" s="68"/>
      <c r="AAI177" s="68"/>
      <c r="AAJ177" s="68"/>
      <c r="AAK177" s="68"/>
      <c r="AAL177" s="68"/>
      <c r="AAM177" s="68"/>
      <c r="AAN177" s="68"/>
      <c r="AAO177" s="68"/>
      <c r="AAP177" s="68"/>
      <c r="AAQ177" s="68"/>
      <c r="AAR177" s="68"/>
      <c r="AAS177" s="68"/>
      <c r="AAT177" s="68"/>
      <c r="AAU177" s="68"/>
      <c r="AAV177" s="68"/>
      <c r="AAW177" s="68"/>
      <c r="AAX177" s="68"/>
      <c r="AAY177" s="68"/>
      <c r="AAZ177" s="68"/>
      <c r="ABA177" s="68"/>
      <c r="ABB177" s="68"/>
      <c r="ABC177" s="68"/>
      <c r="ABD177" s="68"/>
      <c r="ABE177" s="68"/>
      <c r="ABF177" s="68"/>
      <c r="ABG177" s="68"/>
      <c r="ABH177" s="68"/>
      <c r="ABI177" s="68"/>
      <c r="ABJ177" s="68"/>
      <c r="ABK177" s="68"/>
      <c r="ABL177" s="68"/>
      <c r="ABM177" s="68"/>
      <c r="ABN177" s="68"/>
      <c r="ABO177" s="68"/>
      <c r="ABP177" s="68"/>
      <c r="ABQ177" s="68"/>
      <c r="ABR177" s="68"/>
      <c r="ABS177" s="68"/>
      <c r="ABT177" s="68"/>
      <c r="ABU177" s="68"/>
      <c r="ABV177" s="68"/>
      <c r="ABW177" s="68"/>
      <c r="ABX177" s="68"/>
      <c r="ABY177" s="68"/>
      <c r="ABZ177" s="68"/>
      <c r="ACA177" s="68"/>
      <c r="ACB177" s="68"/>
      <c r="ACC177" s="68"/>
      <c r="ACD177" s="68"/>
      <c r="ACE177" s="68"/>
      <c r="ACF177" s="68"/>
      <c r="ACG177" s="68"/>
      <c r="ACH177" s="68"/>
      <c r="ACI177" s="68"/>
      <c r="ACJ177" s="68"/>
      <c r="ACK177" s="68"/>
      <c r="ACL177" s="68"/>
      <c r="ACM177" s="68"/>
      <c r="ACN177" s="68"/>
      <c r="ACO177" s="68"/>
      <c r="ACP177" s="68"/>
      <c r="ACQ177" s="68"/>
      <c r="ACR177" s="68"/>
      <c r="ACS177" s="68"/>
      <c r="ACT177" s="68"/>
      <c r="ACU177" s="68"/>
      <c r="ACV177" s="68"/>
      <c r="ACW177" s="68"/>
      <c r="ACX177" s="68"/>
      <c r="ACY177" s="68"/>
      <c r="ACZ177" s="68"/>
      <c r="ADA177" s="68"/>
      <c r="ADB177" s="68"/>
      <c r="ADC177" s="68"/>
      <c r="ADD177" s="68"/>
      <c r="ADE177" s="68"/>
      <c r="ADF177" s="68"/>
      <c r="ADG177" s="68"/>
      <c r="ADH177" s="68"/>
      <c r="ADI177" s="68"/>
      <c r="ADJ177" s="68"/>
      <c r="ADK177" s="68"/>
      <c r="ADL177" s="68"/>
      <c r="ADM177" s="68"/>
      <c r="ADN177" s="68"/>
      <c r="ADO177" s="68"/>
      <c r="ADP177" s="68"/>
      <c r="ADQ177" s="68"/>
      <c r="ADR177" s="68"/>
      <c r="ADS177" s="68"/>
      <c r="ADT177" s="68"/>
      <c r="ADU177" s="68"/>
      <c r="ADV177" s="68"/>
      <c r="ADW177" s="68"/>
      <c r="ADX177" s="68"/>
      <c r="ADY177" s="68"/>
      <c r="ADZ177" s="68"/>
      <c r="AEA177" s="68"/>
      <c r="AEB177" s="68"/>
      <c r="AEC177" s="68"/>
      <c r="AED177" s="68"/>
      <c r="AEE177" s="68"/>
      <c r="AEF177" s="68"/>
      <c r="AEG177" s="68"/>
      <c r="AEH177" s="68"/>
      <c r="AEI177" s="68"/>
      <c r="AEJ177" s="68"/>
      <c r="AEK177" s="68"/>
      <c r="AEL177" s="68"/>
      <c r="AEM177" s="68"/>
      <c r="AEN177" s="68"/>
      <c r="AEO177" s="68"/>
      <c r="AEP177" s="68"/>
      <c r="AEQ177" s="68"/>
      <c r="AER177" s="68"/>
      <c r="AES177" s="68"/>
      <c r="AET177" s="68"/>
      <c r="AEU177" s="68"/>
      <c r="AEV177" s="68"/>
      <c r="AEW177" s="68"/>
      <c r="AEX177" s="68"/>
      <c r="AEY177" s="68"/>
      <c r="AEZ177" s="68"/>
      <c r="AFA177" s="68"/>
      <c r="AFB177" s="68"/>
      <c r="AFC177" s="68"/>
      <c r="AFD177" s="68"/>
      <c r="AFE177" s="68"/>
      <c r="AFF177" s="68"/>
      <c r="AFG177" s="68"/>
      <c r="AFH177" s="68"/>
      <c r="AFI177" s="68"/>
      <c r="AFJ177" s="68"/>
      <c r="AFK177" s="68"/>
      <c r="AFL177" s="68"/>
      <c r="AFM177" s="68"/>
      <c r="AFN177" s="68"/>
      <c r="AFO177" s="68"/>
      <c r="AFP177" s="68"/>
      <c r="AFQ177" s="68"/>
      <c r="AFR177" s="68"/>
      <c r="AFS177" s="68"/>
      <c r="AFT177" s="68"/>
      <c r="AFU177" s="68"/>
      <c r="AFV177" s="68"/>
      <c r="AFW177" s="68"/>
      <c r="AFX177" s="68"/>
      <c r="AFY177" s="68"/>
      <c r="AFZ177" s="68"/>
      <c r="AGA177" s="68"/>
      <c r="AGB177" s="68"/>
      <c r="AGC177" s="68"/>
      <c r="AGD177" s="68"/>
      <c r="AGE177" s="68"/>
      <c r="AGF177" s="68"/>
      <c r="AGG177" s="68"/>
      <c r="AGH177" s="68"/>
      <c r="AGI177" s="68"/>
      <c r="AGJ177" s="68"/>
      <c r="AGK177" s="68"/>
      <c r="AGL177" s="68"/>
      <c r="AGM177" s="68"/>
      <c r="AGN177" s="68"/>
      <c r="AGO177" s="68"/>
      <c r="AGP177" s="68"/>
      <c r="AGQ177" s="68"/>
      <c r="AGR177" s="68"/>
      <c r="AGS177" s="68"/>
      <c r="AGT177" s="68"/>
      <c r="AGU177" s="68"/>
      <c r="AGV177" s="68"/>
      <c r="AGW177" s="68"/>
      <c r="AGX177" s="68"/>
      <c r="AGY177" s="68"/>
      <c r="AGZ177" s="68"/>
      <c r="AHA177" s="68"/>
      <c r="AHB177" s="68"/>
      <c r="AHC177" s="68"/>
      <c r="AHD177" s="68"/>
      <c r="AHE177" s="68"/>
      <c r="AHF177" s="68"/>
      <c r="AHG177" s="68"/>
      <c r="AHH177" s="68"/>
      <c r="AHI177" s="68"/>
      <c r="AHJ177" s="68"/>
      <c r="AHK177" s="68"/>
      <c r="AHL177" s="68"/>
      <c r="AHM177" s="68"/>
      <c r="AHN177" s="68"/>
      <c r="AHO177" s="68"/>
      <c r="AHP177" s="68"/>
      <c r="AHQ177" s="68"/>
      <c r="AHR177" s="68"/>
      <c r="AHS177" s="68"/>
      <c r="AHT177" s="68"/>
      <c r="AHU177" s="68"/>
      <c r="AHV177" s="68"/>
      <c r="AHW177" s="68"/>
      <c r="AHX177" s="68"/>
      <c r="AHY177" s="68"/>
      <c r="AHZ177" s="68"/>
      <c r="AIA177" s="68"/>
      <c r="AIB177" s="68"/>
      <c r="AIC177" s="68"/>
      <c r="AID177" s="68"/>
      <c r="AIE177" s="68"/>
      <c r="AIF177" s="68"/>
      <c r="AIG177" s="68"/>
      <c r="AIH177" s="68"/>
      <c r="AII177" s="68"/>
      <c r="AIJ177" s="68"/>
      <c r="AIK177" s="68"/>
      <c r="AIL177" s="68"/>
      <c r="AIM177" s="68"/>
      <c r="AIN177" s="68"/>
      <c r="AIO177" s="68"/>
      <c r="AIP177" s="68"/>
      <c r="AIQ177" s="68"/>
      <c r="AIR177" s="68"/>
      <c r="AIS177" s="68"/>
      <c r="AIT177" s="68"/>
      <c r="AIU177" s="68"/>
      <c r="AIV177" s="68"/>
      <c r="AIW177" s="68"/>
      <c r="AIX177" s="68"/>
      <c r="AIY177" s="68"/>
      <c r="AIZ177" s="68"/>
      <c r="AJA177" s="68"/>
      <c r="AJB177" s="68"/>
      <c r="AJC177" s="68"/>
      <c r="AJD177" s="68"/>
      <c r="AJE177" s="68"/>
      <c r="AJF177" s="68"/>
      <c r="AJG177" s="68"/>
      <c r="AJH177" s="68"/>
      <c r="AJI177" s="68"/>
      <c r="AJJ177" s="68"/>
      <c r="AJK177" s="68"/>
      <c r="AJL177" s="68"/>
      <c r="AJM177" s="68"/>
      <c r="AJN177" s="68"/>
      <c r="AJO177" s="68"/>
      <c r="AJP177" s="68"/>
      <c r="AJQ177" s="68"/>
      <c r="AJR177" s="68"/>
      <c r="AJS177" s="68"/>
      <c r="AJT177" s="68"/>
      <c r="AJU177" s="68"/>
      <c r="AJV177" s="68"/>
      <c r="AJW177" s="68"/>
      <c r="AJX177" s="68"/>
      <c r="AJY177" s="68"/>
      <c r="AJZ177" s="68"/>
      <c r="AKA177" s="68"/>
      <c r="AKB177" s="68"/>
      <c r="AKC177" s="68"/>
      <c r="AKD177" s="68"/>
      <c r="AKE177" s="68"/>
      <c r="AKF177" s="68"/>
      <c r="AKG177" s="68"/>
      <c r="AKH177" s="68"/>
      <c r="AKI177" s="68"/>
      <c r="AKJ177" s="68"/>
      <c r="AKK177" s="68"/>
      <c r="AKL177" s="68"/>
      <c r="AKM177" s="68"/>
      <c r="AKN177" s="68"/>
      <c r="AKO177" s="68"/>
      <c r="AKP177" s="68"/>
      <c r="AKQ177" s="68"/>
      <c r="AKR177" s="68"/>
      <c r="AKS177" s="68"/>
      <c r="AKT177" s="68"/>
      <c r="AKU177" s="68"/>
      <c r="AKV177" s="68"/>
      <c r="AKW177" s="68"/>
      <c r="AKX177" s="68"/>
      <c r="AKY177" s="68"/>
      <c r="AKZ177" s="68"/>
      <c r="ALA177" s="68"/>
      <c r="ALB177" s="68"/>
      <c r="ALC177" s="68"/>
      <c r="ALD177" s="68"/>
      <c r="ALE177" s="68"/>
      <c r="ALF177" s="68"/>
      <c r="ALG177" s="68"/>
      <c r="ALH177" s="68"/>
      <c r="ALI177" s="68"/>
      <c r="ALJ177" s="68"/>
      <c r="ALK177" s="68"/>
      <c r="ALL177" s="68"/>
      <c r="ALM177" s="68"/>
      <c r="ALN177" s="68"/>
      <c r="ALO177" s="68"/>
      <c r="ALP177" s="68"/>
      <c r="ALQ177" s="68"/>
      <c r="ALR177" s="68"/>
      <c r="ALS177" s="68"/>
      <c r="ALT177" s="68"/>
      <c r="ALU177" s="68"/>
      <c r="ALV177" s="68"/>
      <c r="ALW177" s="68"/>
      <c r="ALX177" s="68"/>
      <c r="ALY177" s="68"/>
      <c r="ALZ177" s="68"/>
      <c r="AMA177" s="68"/>
      <c r="AMB177" s="68"/>
      <c r="AMC177" s="68"/>
      <c r="AMD177" s="68"/>
      <c r="AME177" s="68"/>
      <c r="AMF177" s="68"/>
      <c r="AMG177" s="68"/>
      <c r="AMH177" s="68"/>
      <c r="AMI177" s="68"/>
      <c r="AMJ177" s="68"/>
      <c r="AMK177" s="68"/>
      <c r="AML177" s="68"/>
      <c r="AMM177" s="68"/>
      <c r="AMN177" s="68"/>
      <c r="AMO177" s="68"/>
      <c r="AMP177" s="68"/>
      <c r="AMQ177" s="68"/>
      <c r="AMR177" s="68"/>
      <c r="AMS177" s="68"/>
      <c r="AMT177" s="68"/>
      <c r="AMU177" s="68"/>
      <c r="AMV177" s="68"/>
      <c r="AMW177" s="68"/>
      <c r="AMX177" s="68"/>
      <c r="AMY177" s="68"/>
      <c r="AMZ177" s="68"/>
      <c r="ANA177" s="68"/>
      <c r="ANB177" s="68"/>
      <c r="ANC177" s="68"/>
      <c r="AND177" s="68"/>
      <c r="ANE177" s="68"/>
      <c r="ANF177" s="68"/>
      <c r="ANG177" s="68"/>
      <c r="ANH177" s="68"/>
      <c r="ANI177" s="68"/>
      <c r="ANJ177" s="68"/>
      <c r="ANK177" s="68"/>
      <c r="ANL177" s="68"/>
      <c r="ANM177" s="68"/>
      <c r="ANN177" s="68"/>
      <c r="ANO177" s="68"/>
      <c r="ANP177" s="68"/>
      <c r="ANQ177" s="68"/>
      <c r="ANR177" s="68"/>
      <c r="ANS177" s="68"/>
      <c r="ANT177" s="68"/>
      <c r="ANU177" s="68"/>
      <c r="ANV177" s="68"/>
      <c r="ANW177" s="68"/>
      <c r="ANX177" s="68"/>
      <c r="ANY177" s="68"/>
      <c r="ANZ177" s="68"/>
      <c r="AOA177" s="68"/>
      <c r="AOB177" s="68"/>
      <c r="AOC177" s="68"/>
      <c r="AOD177" s="68"/>
      <c r="AOE177" s="68"/>
      <c r="AOF177" s="68"/>
      <c r="AOG177" s="68"/>
      <c r="AOH177" s="68"/>
      <c r="AOI177" s="68"/>
      <c r="AOJ177" s="68"/>
      <c r="AOK177" s="68"/>
      <c r="AOL177" s="68"/>
      <c r="AOM177" s="68"/>
      <c r="AON177" s="68"/>
      <c r="AOO177" s="68"/>
      <c r="AOP177" s="68"/>
      <c r="AOQ177" s="68"/>
      <c r="AOR177" s="68"/>
      <c r="AOS177" s="68"/>
      <c r="AOT177" s="68"/>
      <c r="AOU177" s="68"/>
      <c r="AOV177" s="68"/>
      <c r="AOW177" s="68"/>
      <c r="AOX177" s="68"/>
      <c r="AOY177" s="68"/>
      <c r="AOZ177" s="68"/>
      <c r="APA177" s="68"/>
      <c r="APB177" s="68"/>
      <c r="APC177" s="68"/>
      <c r="APD177" s="68"/>
      <c r="APE177" s="68"/>
      <c r="APF177" s="68"/>
      <c r="APG177" s="68"/>
      <c r="APH177" s="68"/>
      <c r="API177" s="68"/>
      <c r="APJ177" s="68"/>
      <c r="APK177" s="68"/>
      <c r="APL177" s="68"/>
      <c r="APM177" s="68"/>
      <c r="APN177" s="68"/>
      <c r="APO177" s="68"/>
      <c r="APP177" s="68"/>
      <c r="APQ177" s="68"/>
      <c r="APR177" s="68"/>
      <c r="APS177" s="68"/>
      <c r="APT177" s="68"/>
      <c r="APU177" s="68"/>
      <c r="APV177" s="68"/>
      <c r="APW177" s="68"/>
      <c r="APX177" s="68"/>
      <c r="APY177" s="68"/>
      <c r="APZ177" s="68"/>
      <c r="AQA177" s="68"/>
      <c r="AQB177" s="68"/>
      <c r="AQC177" s="68"/>
      <c r="AQD177" s="68"/>
      <c r="AQE177" s="68"/>
      <c r="AQF177" s="68"/>
      <c r="AQG177" s="68"/>
      <c r="AQH177" s="68"/>
      <c r="AQI177" s="68"/>
      <c r="AQJ177" s="68"/>
      <c r="AQK177" s="68"/>
      <c r="AQL177" s="68"/>
      <c r="AQM177" s="68"/>
      <c r="AQN177" s="68"/>
      <c r="AQO177" s="68"/>
      <c r="AQP177" s="68"/>
      <c r="AQQ177" s="68"/>
      <c r="AQR177" s="68"/>
      <c r="AQS177" s="68"/>
      <c r="AQT177" s="68"/>
      <c r="AQU177" s="68"/>
      <c r="AQV177" s="68"/>
      <c r="AQW177" s="68"/>
      <c r="AQX177" s="68"/>
      <c r="AQY177" s="68"/>
      <c r="AQZ177" s="68"/>
      <c r="ARA177" s="68"/>
      <c r="ARB177" s="68"/>
      <c r="ARC177" s="68"/>
      <c r="ARD177" s="68"/>
      <c r="ARE177" s="68"/>
      <c r="ARF177" s="68"/>
      <c r="ARG177" s="68"/>
      <c r="ARH177" s="68"/>
      <c r="ARI177" s="68"/>
      <c r="ARJ177" s="68"/>
      <c r="ARK177" s="68"/>
      <c r="ARL177" s="68"/>
      <c r="ARM177" s="68"/>
      <c r="ARN177" s="68"/>
      <c r="ARO177" s="68"/>
      <c r="ARP177" s="68"/>
      <c r="ARQ177" s="68"/>
      <c r="ARR177" s="68"/>
      <c r="ARS177" s="68"/>
      <c r="ART177" s="68"/>
      <c r="ARU177" s="68"/>
      <c r="ARV177" s="68"/>
      <c r="ARW177" s="68"/>
      <c r="ARX177" s="68"/>
      <c r="ARY177" s="68"/>
      <c r="ARZ177" s="68"/>
      <c r="ASA177" s="68"/>
      <c r="ASB177" s="68"/>
      <c r="ASC177" s="68"/>
      <c r="ASD177" s="68"/>
      <c r="ASE177" s="68"/>
      <c r="ASF177" s="68"/>
      <c r="ASG177" s="68"/>
      <c r="ASH177" s="68"/>
      <c r="ASI177" s="68"/>
      <c r="ASJ177" s="68"/>
      <c r="ASK177" s="68"/>
      <c r="ASL177" s="68"/>
      <c r="ASM177" s="68"/>
      <c r="ASN177" s="68"/>
      <c r="ASO177" s="68"/>
      <c r="ASP177" s="68"/>
      <c r="ASQ177" s="68"/>
      <c r="ASR177" s="68"/>
      <c r="ASS177" s="68"/>
      <c r="AST177" s="68"/>
      <c r="ASU177" s="68"/>
      <c r="ASV177" s="68"/>
      <c r="ASW177" s="68"/>
      <c r="ASX177" s="68"/>
      <c r="ASY177" s="68"/>
      <c r="ASZ177" s="68"/>
      <c r="ATA177" s="68"/>
      <c r="ATB177" s="68"/>
      <c r="ATC177" s="68"/>
      <c r="ATD177" s="68"/>
      <c r="ATE177" s="68"/>
      <c r="ATF177" s="68"/>
      <c r="ATG177" s="68"/>
      <c r="ATH177" s="68"/>
      <c r="ATI177" s="68"/>
      <c r="ATJ177" s="68"/>
      <c r="ATK177" s="68"/>
      <c r="ATL177" s="68"/>
      <c r="ATM177" s="68"/>
      <c r="ATN177" s="68"/>
      <c r="ATO177" s="68"/>
      <c r="ATP177" s="68"/>
      <c r="ATQ177" s="68"/>
      <c r="ATR177" s="68"/>
      <c r="ATS177" s="68"/>
      <c r="ATT177" s="68"/>
      <c r="ATU177" s="68"/>
      <c r="ATV177" s="68"/>
      <c r="ATW177" s="68"/>
      <c r="ATX177" s="68"/>
      <c r="ATY177" s="68"/>
      <c r="ATZ177" s="68"/>
      <c r="AUA177" s="68"/>
      <c r="AUB177" s="68"/>
      <c r="AUC177" s="68"/>
      <c r="AUD177" s="68"/>
      <c r="AUE177" s="68"/>
      <c r="AUF177" s="68"/>
      <c r="AUG177" s="68"/>
      <c r="AUH177" s="68"/>
      <c r="AUI177" s="68"/>
      <c r="AUJ177" s="68"/>
      <c r="AUK177" s="68"/>
      <c r="AUL177" s="68"/>
      <c r="AUM177" s="68"/>
      <c r="AUN177" s="68"/>
      <c r="AUO177" s="68"/>
      <c r="AUP177" s="68"/>
      <c r="AUQ177" s="68"/>
      <c r="AUR177" s="68"/>
      <c r="AUS177" s="68"/>
      <c r="AUT177" s="68"/>
      <c r="AUU177" s="68"/>
      <c r="AUV177" s="68"/>
      <c r="AUW177" s="68"/>
      <c r="AUX177" s="68"/>
      <c r="AUY177" s="68"/>
      <c r="AUZ177" s="68"/>
      <c r="AVA177" s="68"/>
      <c r="AVB177" s="68"/>
      <c r="AVC177" s="68"/>
      <c r="AVD177" s="68"/>
      <c r="AVE177" s="68"/>
      <c r="AVF177" s="68"/>
      <c r="AVG177" s="68"/>
      <c r="AVH177" s="68"/>
      <c r="AVI177" s="68"/>
      <c r="AVJ177" s="68"/>
      <c r="AVK177" s="68"/>
      <c r="AVL177" s="68"/>
      <c r="AVM177" s="68"/>
      <c r="AVN177" s="68"/>
      <c r="AVO177" s="68"/>
      <c r="AVP177" s="68"/>
      <c r="AVQ177" s="68"/>
      <c r="AVR177" s="68"/>
      <c r="AVS177" s="68"/>
      <c r="AVT177" s="68"/>
      <c r="AVU177" s="68"/>
      <c r="AVV177" s="68"/>
      <c r="AVW177" s="68"/>
      <c r="AVX177" s="68"/>
      <c r="AVY177" s="68"/>
      <c r="AVZ177" s="68"/>
      <c r="AWA177" s="68"/>
      <c r="AWB177" s="68"/>
      <c r="AWC177" s="68"/>
      <c r="AWD177" s="68"/>
      <c r="AWE177" s="68"/>
      <c r="AWF177" s="68"/>
      <c r="AWG177" s="68"/>
      <c r="AWH177" s="68"/>
      <c r="AWI177" s="68"/>
      <c r="AWJ177" s="68"/>
      <c r="AWK177" s="68"/>
      <c r="AWL177" s="68"/>
      <c r="AWM177" s="68"/>
      <c r="AWN177" s="68"/>
      <c r="AWO177" s="68"/>
      <c r="AWP177" s="68"/>
      <c r="AWQ177" s="68"/>
      <c r="AWR177" s="68"/>
      <c r="AWS177" s="68"/>
      <c r="AWT177" s="68"/>
      <c r="AWU177" s="68"/>
      <c r="AWV177" s="68"/>
      <c r="AWW177" s="68"/>
      <c r="AWX177" s="68"/>
      <c r="AWY177" s="68"/>
      <c r="AWZ177" s="68"/>
      <c r="AXA177" s="68"/>
      <c r="AXB177" s="68"/>
      <c r="AXC177" s="68"/>
      <c r="AXD177" s="68"/>
      <c r="AXE177" s="68"/>
      <c r="AXF177" s="68"/>
      <c r="AXG177" s="68"/>
      <c r="AXH177" s="68"/>
      <c r="AXI177" s="68"/>
      <c r="AXJ177" s="68"/>
      <c r="AXK177" s="68"/>
      <c r="AXL177" s="68"/>
      <c r="AXM177" s="68"/>
      <c r="AXN177" s="68"/>
      <c r="AXO177" s="68"/>
      <c r="AXP177" s="68"/>
      <c r="AXQ177" s="68"/>
      <c r="AXR177" s="68"/>
      <c r="AXS177" s="68"/>
      <c r="AXT177" s="68"/>
      <c r="AXU177" s="68"/>
      <c r="AXV177" s="68"/>
      <c r="AXW177" s="68"/>
      <c r="AXX177" s="68"/>
      <c r="AXY177" s="68"/>
      <c r="AXZ177" s="68"/>
      <c r="AYA177" s="68"/>
      <c r="AYB177" s="68"/>
      <c r="AYC177" s="68"/>
      <c r="AYD177" s="68"/>
      <c r="AYE177" s="68"/>
      <c r="AYF177" s="68"/>
      <c r="AYG177" s="68"/>
      <c r="AYH177" s="68"/>
      <c r="AYI177" s="68"/>
      <c r="AYJ177" s="68"/>
      <c r="AYK177" s="68"/>
      <c r="AYL177" s="68"/>
      <c r="AYM177" s="68"/>
      <c r="AYN177" s="68"/>
      <c r="AYO177" s="68"/>
      <c r="AYP177" s="68"/>
      <c r="AYQ177" s="68"/>
      <c r="AYR177" s="68"/>
      <c r="AYS177" s="68"/>
      <c r="AYT177" s="68"/>
      <c r="AYU177" s="68"/>
      <c r="AYV177" s="68"/>
      <c r="AYW177" s="68"/>
      <c r="AYX177" s="68"/>
      <c r="AYY177" s="68"/>
      <c r="AYZ177" s="68"/>
      <c r="AZA177" s="68"/>
      <c r="AZB177" s="68"/>
      <c r="AZC177" s="68"/>
      <c r="AZD177" s="68"/>
      <c r="AZE177" s="68"/>
      <c r="AZF177" s="68"/>
      <c r="AZG177" s="68"/>
      <c r="AZH177" s="68"/>
      <c r="AZI177" s="68"/>
      <c r="AZJ177" s="68"/>
      <c r="AZK177" s="68"/>
      <c r="AZL177" s="68"/>
      <c r="AZM177" s="68"/>
      <c r="AZN177" s="68"/>
      <c r="AZO177" s="68"/>
      <c r="AZP177" s="68"/>
      <c r="AZQ177" s="68"/>
      <c r="AZR177" s="68"/>
      <c r="AZS177" s="68"/>
      <c r="AZT177" s="68"/>
      <c r="AZU177" s="68"/>
      <c r="AZV177" s="68"/>
      <c r="AZW177" s="68"/>
      <c r="AZX177" s="68"/>
      <c r="AZY177" s="68"/>
      <c r="AZZ177" s="68"/>
      <c r="BAA177" s="68"/>
      <c r="BAB177" s="68"/>
      <c r="BAC177" s="68"/>
      <c r="BAD177" s="68"/>
      <c r="BAE177" s="68"/>
      <c r="BAF177" s="68"/>
      <c r="BAG177" s="68"/>
      <c r="BAH177" s="68"/>
      <c r="BAI177" s="68"/>
      <c r="BAJ177" s="68"/>
      <c r="BAK177" s="68"/>
      <c r="BAL177" s="68"/>
      <c r="BAM177" s="68"/>
      <c r="BAN177" s="68"/>
      <c r="BAO177" s="68"/>
      <c r="BAP177" s="68"/>
      <c r="BAQ177" s="68"/>
      <c r="BAR177" s="68"/>
      <c r="BAS177" s="68"/>
      <c r="BAT177" s="68"/>
      <c r="BAU177" s="68"/>
      <c r="BAV177" s="68"/>
      <c r="BAW177" s="68"/>
      <c r="BAX177" s="68"/>
      <c r="BAY177" s="68"/>
      <c r="BAZ177" s="68"/>
      <c r="BBA177" s="68"/>
      <c r="BBB177" s="68"/>
      <c r="BBC177" s="68"/>
      <c r="BBD177" s="68"/>
      <c r="BBE177" s="68"/>
      <c r="BBF177" s="68"/>
      <c r="BBG177" s="68"/>
      <c r="BBH177" s="68"/>
      <c r="BBI177" s="68"/>
      <c r="BBJ177" s="68"/>
      <c r="BBK177" s="68"/>
      <c r="BBL177" s="68"/>
      <c r="BBM177" s="68"/>
      <c r="BBN177" s="68"/>
      <c r="BBO177" s="68"/>
      <c r="BBP177" s="68"/>
      <c r="BBQ177" s="68"/>
      <c r="BBR177" s="68"/>
      <c r="BBS177" s="68"/>
      <c r="BBT177" s="68"/>
      <c r="BBU177" s="68"/>
      <c r="BBV177" s="68"/>
      <c r="BBW177" s="68"/>
      <c r="BBX177" s="68"/>
      <c r="BBY177" s="68"/>
      <c r="BBZ177" s="68"/>
      <c r="BCA177" s="68"/>
      <c r="BCB177" s="68"/>
      <c r="BCC177" s="68"/>
      <c r="BCD177" s="68"/>
      <c r="BCE177" s="68"/>
      <c r="BCF177" s="68"/>
      <c r="BCG177" s="68"/>
      <c r="BCH177" s="68"/>
      <c r="BCI177" s="68"/>
      <c r="BCJ177" s="68"/>
      <c r="BCK177" s="68"/>
      <c r="BCL177" s="68"/>
      <c r="BCM177" s="68"/>
      <c r="BCN177" s="68"/>
      <c r="BCO177" s="68"/>
      <c r="BCP177" s="68"/>
      <c r="BCQ177" s="68"/>
      <c r="BCR177" s="68"/>
      <c r="BCS177" s="68"/>
      <c r="BCT177" s="68"/>
      <c r="BCU177" s="68"/>
      <c r="BCV177" s="68"/>
      <c r="BCW177" s="68"/>
      <c r="BCX177" s="68"/>
      <c r="BCY177" s="68"/>
      <c r="BCZ177" s="68"/>
      <c r="BDA177" s="68"/>
      <c r="BDB177" s="68"/>
      <c r="BDC177" s="68"/>
      <c r="BDD177" s="68"/>
      <c r="BDE177" s="68"/>
      <c r="BDF177" s="68"/>
      <c r="BDG177" s="68"/>
      <c r="BDH177" s="68"/>
      <c r="BDI177" s="68"/>
      <c r="BDJ177" s="68"/>
      <c r="BDK177" s="68"/>
      <c r="BDL177" s="68"/>
      <c r="BDM177" s="68"/>
      <c r="BDN177" s="68"/>
      <c r="BDO177" s="68"/>
      <c r="BDP177" s="68"/>
      <c r="BDQ177" s="68"/>
      <c r="BDR177" s="68"/>
      <c r="BDS177" s="68"/>
      <c r="BDT177" s="68"/>
      <c r="BDU177" s="68"/>
      <c r="BDV177" s="68"/>
      <c r="BDW177" s="68"/>
      <c r="BDX177" s="68"/>
      <c r="BDY177" s="68"/>
      <c r="BDZ177" s="68"/>
      <c r="BEA177" s="68"/>
      <c r="BEB177" s="68"/>
      <c r="BEC177" s="68"/>
      <c r="BED177" s="68"/>
      <c r="BEE177" s="68"/>
      <c r="BEF177" s="68"/>
      <c r="BEG177" s="68"/>
      <c r="BEH177" s="68"/>
      <c r="BEI177" s="68"/>
      <c r="BEJ177" s="68"/>
      <c r="BEK177" s="68"/>
      <c r="BEL177" s="68"/>
      <c r="BEM177" s="68"/>
      <c r="BEN177" s="68"/>
      <c r="BEO177" s="68"/>
      <c r="BEP177" s="68"/>
      <c r="BEQ177" s="68"/>
      <c r="BER177" s="68"/>
      <c r="BES177" s="68"/>
      <c r="BET177" s="68"/>
      <c r="BEU177" s="68"/>
      <c r="BEV177" s="68"/>
      <c r="BEW177" s="68"/>
      <c r="BEX177" s="68"/>
      <c r="BEY177" s="68"/>
      <c r="BEZ177" s="68"/>
      <c r="BFA177" s="68"/>
      <c r="BFB177" s="68"/>
      <c r="BFC177" s="68"/>
      <c r="BFD177" s="68"/>
      <c r="BFE177" s="68"/>
      <c r="BFF177" s="68"/>
      <c r="BFG177" s="68"/>
      <c r="BFH177" s="68"/>
      <c r="BFI177" s="68"/>
      <c r="BFJ177" s="68"/>
      <c r="BFK177" s="68"/>
      <c r="BFL177" s="68"/>
      <c r="BFM177" s="68"/>
      <c r="BFN177" s="68"/>
      <c r="BFO177" s="68"/>
      <c r="BFP177" s="68"/>
      <c r="BFQ177" s="68"/>
      <c r="BFR177" s="68"/>
      <c r="BFS177" s="68"/>
      <c r="BFT177" s="68"/>
      <c r="BFU177" s="68"/>
      <c r="BFV177" s="68"/>
      <c r="BFW177" s="68"/>
      <c r="BFX177" s="68"/>
      <c r="BFY177" s="68"/>
      <c r="BFZ177" s="68"/>
      <c r="BGA177" s="68"/>
      <c r="BGB177" s="68"/>
      <c r="BGC177" s="68"/>
      <c r="BGD177" s="68"/>
      <c r="BGE177" s="68"/>
      <c r="BGF177" s="68"/>
      <c r="BGG177" s="68"/>
      <c r="BGH177" s="68"/>
      <c r="BGI177" s="68"/>
      <c r="BGJ177" s="68"/>
      <c r="BGK177" s="68"/>
      <c r="BGL177" s="68"/>
      <c r="BGM177" s="68"/>
      <c r="BGN177" s="68"/>
      <c r="BGO177" s="68"/>
      <c r="BGP177" s="68"/>
      <c r="BGQ177" s="68"/>
      <c r="BGR177" s="68"/>
      <c r="BGS177" s="68"/>
      <c r="BGT177" s="68"/>
      <c r="BGU177" s="68"/>
      <c r="BGV177" s="68"/>
      <c r="BGW177" s="68"/>
      <c r="BGX177" s="68"/>
      <c r="BGY177" s="68"/>
      <c r="BGZ177" s="68"/>
      <c r="BHA177" s="68"/>
      <c r="BHB177" s="68"/>
      <c r="BHC177" s="68"/>
      <c r="BHD177" s="68"/>
      <c r="BHE177" s="68"/>
      <c r="BHF177" s="68"/>
      <c r="BHG177" s="68"/>
      <c r="BHH177" s="68"/>
      <c r="BHI177" s="68"/>
      <c r="BHJ177" s="68"/>
      <c r="BHK177" s="68"/>
      <c r="BHL177" s="68"/>
      <c r="BHM177" s="68"/>
      <c r="BHN177" s="68"/>
      <c r="BHO177" s="68"/>
      <c r="BHP177" s="68"/>
      <c r="BHQ177" s="68"/>
      <c r="BHR177" s="68"/>
      <c r="BHS177" s="68"/>
      <c r="BHT177" s="68"/>
      <c r="BHU177" s="68"/>
      <c r="BHV177" s="68"/>
      <c r="BHW177" s="68"/>
      <c r="BHX177" s="68"/>
      <c r="BHY177" s="68"/>
      <c r="BHZ177" s="68"/>
      <c r="BIA177" s="68"/>
      <c r="BIB177" s="68"/>
      <c r="BIC177" s="68"/>
      <c r="BID177" s="68"/>
      <c r="BIE177" s="68"/>
      <c r="BIF177" s="68"/>
      <c r="BIG177" s="68"/>
      <c r="BIH177" s="68"/>
      <c r="BII177" s="68"/>
      <c r="BIJ177" s="68"/>
      <c r="BIK177" s="68"/>
      <c r="BIL177" s="68"/>
      <c r="BIM177" s="68"/>
      <c r="BIN177" s="68"/>
      <c r="BIO177" s="68"/>
      <c r="BIP177" s="68"/>
      <c r="BIQ177" s="68"/>
      <c r="BIR177" s="68"/>
      <c r="BIS177" s="68"/>
      <c r="BIT177" s="68"/>
      <c r="BIU177" s="68"/>
      <c r="BIV177" s="68"/>
      <c r="BIW177" s="68"/>
      <c r="BIX177" s="68"/>
      <c r="BIY177" s="68"/>
      <c r="BIZ177" s="68"/>
      <c r="BJA177" s="68"/>
      <c r="BJB177" s="68"/>
      <c r="BJC177" s="68"/>
      <c r="BJD177" s="68"/>
      <c r="BJE177" s="68"/>
      <c r="BJF177" s="68"/>
      <c r="BJG177" s="68"/>
      <c r="BJH177" s="68"/>
      <c r="BJI177" s="68"/>
      <c r="BJJ177" s="68"/>
      <c r="BJK177" s="68"/>
      <c r="BJL177" s="68"/>
      <c r="BJM177" s="68"/>
      <c r="BJN177" s="68"/>
      <c r="BJO177" s="68"/>
      <c r="BJP177" s="68"/>
      <c r="BJQ177" s="68"/>
      <c r="BJR177" s="68"/>
      <c r="BJS177" s="68"/>
      <c r="BJT177" s="68"/>
      <c r="BJU177" s="68"/>
      <c r="BJV177" s="68"/>
      <c r="BJW177" s="68"/>
      <c r="BJX177" s="68"/>
      <c r="BJY177" s="68"/>
      <c r="BJZ177" s="68"/>
      <c r="BKA177" s="68"/>
      <c r="BKB177" s="68"/>
      <c r="BKC177" s="68"/>
      <c r="BKD177" s="68"/>
      <c r="BKE177" s="68"/>
      <c r="BKF177" s="68"/>
      <c r="BKG177" s="68"/>
      <c r="BKH177" s="68"/>
      <c r="BKI177" s="68"/>
      <c r="BKJ177" s="68"/>
      <c r="BKK177" s="68"/>
      <c r="BKL177" s="68"/>
      <c r="BKM177" s="68"/>
      <c r="BKN177" s="68"/>
      <c r="BKO177" s="68"/>
      <c r="BKP177" s="68"/>
      <c r="BKQ177" s="68"/>
      <c r="BKR177" s="68"/>
      <c r="BKS177" s="68"/>
      <c r="BKT177" s="68"/>
      <c r="BKU177" s="68"/>
      <c r="BKV177" s="68"/>
      <c r="BKW177" s="68"/>
      <c r="BKX177" s="68"/>
      <c r="BKY177" s="68"/>
      <c r="BKZ177" s="68"/>
      <c r="BLA177" s="68"/>
      <c r="BLB177" s="68"/>
      <c r="BLC177" s="68"/>
      <c r="BLD177" s="68"/>
      <c r="BLE177" s="68"/>
      <c r="BLF177" s="68"/>
      <c r="BLG177" s="68"/>
      <c r="BLH177" s="68"/>
      <c r="BLI177" s="68"/>
      <c r="BLJ177" s="68"/>
      <c r="BLK177" s="68"/>
      <c r="BLL177" s="68"/>
      <c r="BLM177" s="68"/>
      <c r="BLN177" s="68"/>
      <c r="BLO177" s="68"/>
      <c r="BLP177" s="68"/>
      <c r="BLQ177" s="68"/>
      <c r="BLR177" s="68"/>
      <c r="BLS177" s="68"/>
      <c r="BLT177" s="68"/>
      <c r="BLU177" s="68"/>
      <c r="BLV177" s="68"/>
      <c r="BLW177" s="68"/>
      <c r="BLX177" s="68"/>
      <c r="BLY177" s="68"/>
      <c r="BLZ177" s="68"/>
      <c r="BMA177" s="68"/>
      <c r="BMB177" s="68"/>
      <c r="BMC177" s="68"/>
      <c r="BMD177" s="68"/>
      <c r="BME177" s="68"/>
      <c r="BMF177" s="68"/>
      <c r="BMG177" s="68"/>
      <c r="BMH177" s="68"/>
      <c r="BMI177" s="68"/>
      <c r="BMJ177" s="68"/>
      <c r="BMK177" s="68"/>
      <c r="BML177" s="68"/>
      <c r="BMM177" s="68"/>
      <c r="BMN177" s="68"/>
      <c r="BMO177" s="68"/>
      <c r="BMP177" s="68"/>
      <c r="BMQ177" s="68"/>
      <c r="BMR177" s="68"/>
      <c r="BMS177" s="68"/>
      <c r="BMT177" s="68"/>
      <c r="BMU177" s="68"/>
      <c r="BMV177" s="68"/>
      <c r="BMW177" s="68"/>
      <c r="BMX177" s="68"/>
      <c r="BMY177" s="68"/>
      <c r="BMZ177" s="68"/>
      <c r="BNA177" s="68"/>
      <c r="BNB177" s="68"/>
      <c r="BNC177" s="68"/>
      <c r="BND177" s="68"/>
      <c r="BNE177" s="68"/>
      <c r="BNF177" s="68"/>
      <c r="BNG177" s="68"/>
      <c r="BNH177" s="68"/>
      <c r="BNI177" s="68"/>
      <c r="BNJ177" s="68"/>
      <c r="BNK177" s="68"/>
      <c r="BNL177" s="68"/>
      <c r="BNM177" s="68"/>
      <c r="BNN177" s="68"/>
      <c r="BNO177" s="68"/>
      <c r="BNP177" s="68"/>
      <c r="BNQ177" s="68"/>
      <c r="BNR177" s="68"/>
      <c r="BNS177" s="68"/>
      <c r="BNT177" s="68"/>
      <c r="BNU177" s="68"/>
      <c r="BNV177" s="68"/>
      <c r="BNW177" s="68"/>
      <c r="BNX177" s="68"/>
      <c r="BNY177" s="68"/>
      <c r="BNZ177" s="68"/>
      <c r="BOA177" s="68"/>
      <c r="BOB177" s="68"/>
      <c r="BOC177" s="68"/>
      <c r="BOD177" s="68"/>
      <c r="BOE177" s="68"/>
      <c r="BOF177" s="68"/>
      <c r="BOG177" s="68"/>
      <c r="BOH177" s="68"/>
      <c r="BOI177" s="68"/>
      <c r="BOJ177" s="68"/>
      <c r="BOK177" s="68"/>
      <c r="BOL177" s="68"/>
      <c r="BOM177" s="68"/>
      <c r="BON177" s="68"/>
      <c r="BOO177" s="68"/>
      <c r="BOP177" s="68"/>
      <c r="BOQ177" s="68"/>
      <c r="BOR177" s="68"/>
      <c r="BOS177" s="68"/>
      <c r="BOT177" s="68"/>
      <c r="BOU177" s="68"/>
      <c r="BOV177" s="68"/>
      <c r="BOW177" s="68"/>
      <c r="BOX177" s="68"/>
      <c r="BOY177" s="68"/>
      <c r="BOZ177" s="68"/>
      <c r="BPA177" s="68"/>
      <c r="BPB177" s="68"/>
      <c r="BPC177" s="68"/>
      <c r="BPD177" s="68"/>
      <c r="BPE177" s="68"/>
      <c r="BPF177" s="68"/>
      <c r="BPG177" s="68"/>
      <c r="BPH177" s="68"/>
      <c r="BPI177" s="68"/>
      <c r="BPJ177" s="68"/>
      <c r="BPK177" s="68"/>
      <c r="BPL177" s="68"/>
      <c r="BPM177" s="68"/>
      <c r="BPN177" s="68"/>
      <c r="BPO177" s="68"/>
      <c r="BPP177" s="68"/>
      <c r="BPQ177" s="68"/>
      <c r="BPR177" s="68"/>
      <c r="BPS177" s="68"/>
      <c r="BPT177" s="68"/>
      <c r="BPU177" s="68"/>
      <c r="BPV177" s="68"/>
      <c r="BPW177" s="68"/>
      <c r="BPX177" s="68"/>
      <c r="BPY177" s="68"/>
      <c r="BPZ177" s="68"/>
      <c r="BQA177" s="68"/>
      <c r="BQB177" s="68"/>
      <c r="BQC177" s="68"/>
      <c r="BQD177" s="68"/>
      <c r="BQE177" s="68"/>
      <c r="BQF177" s="68"/>
      <c r="BQG177" s="68"/>
      <c r="BQH177" s="68"/>
      <c r="BQI177" s="68"/>
      <c r="BQJ177" s="68"/>
      <c r="BQK177" s="68"/>
      <c r="BQL177" s="68"/>
      <c r="BQM177" s="68"/>
      <c r="BQN177" s="68"/>
      <c r="BQO177" s="68"/>
      <c r="BQP177" s="68"/>
      <c r="BQQ177" s="68"/>
      <c r="BQR177" s="68"/>
      <c r="BQS177" s="68"/>
      <c r="BQT177" s="68"/>
      <c r="BQU177" s="68"/>
      <c r="BQV177" s="68"/>
      <c r="BQW177" s="68"/>
      <c r="BQX177" s="68"/>
      <c r="BQY177" s="68"/>
      <c r="BQZ177" s="68"/>
      <c r="BRA177" s="68"/>
      <c r="BRB177" s="68"/>
      <c r="BRC177" s="68"/>
      <c r="BRD177" s="68"/>
      <c r="BRE177" s="68"/>
      <c r="BRF177" s="68"/>
      <c r="BRG177" s="68"/>
      <c r="BRH177" s="68"/>
      <c r="BRI177" s="68"/>
      <c r="BRJ177" s="68"/>
      <c r="BRK177" s="68"/>
      <c r="BRL177" s="68"/>
      <c r="BRM177" s="68"/>
      <c r="BRN177" s="68"/>
      <c r="BRO177" s="68"/>
      <c r="BRP177" s="68"/>
      <c r="BRQ177" s="68"/>
      <c r="BRR177" s="68"/>
      <c r="BRS177" s="68"/>
      <c r="BRT177" s="68"/>
      <c r="BRU177" s="68"/>
      <c r="BRV177" s="68"/>
      <c r="BRW177" s="68"/>
      <c r="BRX177" s="68"/>
      <c r="BRY177" s="68"/>
      <c r="BRZ177" s="68"/>
      <c r="BSA177" s="68"/>
      <c r="BSB177" s="68"/>
      <c r="BSC177" s="68"/>
      <c r="BSD177" s="68"/>
      <c r="BSE177" s="68"/>
      <c r="BSF177" s="68"/>
      <c r="BSG177" s="68"/>
      <c r="BSH177" s="68"/>
      <c r="BSI177" s="68"/>
      <c r="BSJ177" s="68"/>
      <c r="BSK177" s="68"/>
      <c r="BSL177" s="68"/>
      <c r="BSM177" s="68"/>
      <c r="BSN177" s="68"/>
      <c r="BSO177" s="68"/>
      <c r="BSP177" s="68"/>
      <c r="BSQ177" s="68"/>
      <c r="BSR177" s="68"/>
      <c r="BSS177" s="68"/>
      <c r="BST177" s="68"/>
      <c r="BSU177" s="68"/>
      <c r="BSV177" s="68"/>
      <c r="BSW177" s="68"/>
      <c r="BSX177" s="68"/>
      <c r="BSY177" s="68"/>
      <c r="BSZ177" s="68"/>
      <c r="BTA177" s="68"/>
      <c r="BTB177" s="68"/>
      <c r="BTC177" s="68"/>
      <c r="BTD177" s="68"/>
      <c r="BTE177" s="68"/>
      <c r="BTF177" s="68"/>
      <c r="BTG177" s="68"/>
      <c r="BTH177" s="68"/>
      <c r="BTI177" s="68"/>
      <c r="BTJ177" s="68"/>
      <c r="BTK177" s="68"/>
      <c r="BTL177" s="68"/>
      <c r="BTM177" s="68"/>
      <c r="BTN177" s="68"/>
      <c r="BTO177" s="68"/>
      <c r="BTP177" s="68"/>
      <c r="BTQ177" s="68"/>
      <c r="BTR177" s="68"/>
      <c r="BTS177" s="68"/>
      <c r="BTT177" s="68"/>
      <c r="BTU177" s="68"/>
      <c r="BTV177" s="68"/>
      <c r="BTW177" s="68"/>
      <c r="BTX177" s="68"/>
      <c r="BTY177" s="68"/>
      <c r="BTZ177" s="68"/>
      <c r="BUA177" s="68"/>
      <c r="BUB177" s="68"/>
      <c r="BUC177" s="68"/>
      <c r="BUD177" s="68"/>
      <c r="BUE177" s="68"/>
      <c r="BUF177" s="68"/>
      <c r="BUG177" s="68"/>
      <c r="BUH177" s="68"/>
      <c r="BUI177" s="68"/>
      <c r="BUJ177" s="68"/>
      <c r="BUK177" s="68"/>
      <c r="BUL177" s="68"/>
      <c r="BUM177" s="68"/>
      <c r="BUN177" s="68"/>
      <c r="BUO177" s="68"/>
      <c r="BUP177" s="68"/>
      <c r="BUQ177" s="68"/>
      <c r="BUR177" s="68"/>
      <c r="BUS177" s="68"/>
      <c r="BUT177" s="68"/>
      <c r="BUU177" s="68"/>
      <c r="BUV177" s="68"/>
      <c r="BUW177" s="68"/>
      <c r="BUX177" s="68"/>
      <c r="BUY177" s="68"/>
      <c r="BUZ177" s="68"/>
      <c r="BVA177" s="68"/>
      <c r="BVB177" s="68"/>
      <c r="BVC177" s="68"/>
      <c r="BVD177" s="68"/>
      <c r="BVE177" s="68"/>
      <c r="BVF177" s="68"/>
      <c r="BVG177" s="68"/>
      <c r="BVH177" s="68"/>
      <c r="BVI177" s="68"/>
      <c r="BVJ177" s="68"/>
      <c r="BVK177" s="68"/>
      <c r="BVL177" s="68"/>
      <c r="BVM177" s="68"/>
      <c r="BVN177" s="68"/>
      <c r="BVO177" s="68"/>
      <c r="BVP177" s="68"/>
      <c r="BVQ177" s="68"/>
      <c r="BVR177" s="68"/>
      <c r="BVS177" s="68"/>
      <c r="BVT177" s="68"/>
      <c r="BVU177" s="68"/>
      <c r="BVV177" s="68"/>
      <c r="BVW177" s="68"/>
      <c r="BVX177" s="68"/>
      <c r="BVY177" s="68"/>
      <c r="BVZ177" s="68"/>
      <c r="BWA177" s="68"/>
      <c r="BWB177" s="68"/>
      <c r="BWC177" s="68"/>
      <c r="BWD177" s="68"/>
      <c r="BWE177" s="68"/>
      <c r="BWF177" s="68"/>
      <c r="BWG177" s="68"/>
      <c r="BWH177" s="68"/>
      <c r="BWI177" s="68"/>
      <c r="BWJ177" s="68"/>
      <c r="BWK177" s="68"/>
      <c r="BWL177" s="68"/>
      <c r="BWM177" s="68"/>
      <c r="BWN177" s="68"/>
      <c r="BWO177" s="68"/>
      <c r="BWP177" s="68"/>
      <c r="BWQ177" s="68"/>
      <c r="BWR177" s="68"/>
      <c r="BWS177" s="68"/>
      <c r="BWT177" s="68"/>
      <c r="BWU177" s="68"/>
      <c r="BWV177" s="68"/>
      <c r="BWW177" s="68"/>
      <c r="BWX177" s="68"/>
      <c r="BWY177" s="68"/>
      <c r="BWZ177" s="68"/>
      <c r="BXA177" s="68"/>
      <c r="BXB177" s="68"/>
      <c r="BXC177" s="68"/>
      <c r="BXD177" s="68"/>
      <c r="BXE177" s="68"/>
      <c r="BXF177" s="68"/>
      <c r="BXG177" s="68"/>
      <c r="BXH177" s="68"/>
      <c r="BXI177" s="68"/>
      <c r="BXJ177" s="68"/>
      <c r="BXK177" s="68"/>
      <c r="BXL177" s="68"/>
      <c r="BXM177" s="68"/>
      <c r="BXN177" s="68"/>
      <c r="BXO177" s="68"/>
      <c r="BXP177" s="68"/>
      <c r="BXQ177" s="68"/>
      <c r="BXR177" s="68"/>
      <c r="BXS177" s="68"/>
      <c r="BXT177" s="68"/>
      <c r="BXU177" s="68"/>
      <c r="BXV177" s="68"/>
      <c r="BXW177" s="68"/>
      <c r="BXX177" s="68"/>
      <c r="BXY177" s="68"/>
      <c r="BXZ177" s="68"/>
      <c r="BYA177" s="68"/>
      <c r="BYB177" s="68"/>
      <c r="BYC177" s="68"/>
      <c r="BYD177" s="68"/>
      <c r="BYE177" s="68"/>
      <c r="BYF177" s="68"/>
      <c r="BYG177" s="68"/>
      <c r="BYH177" s="68"/>
      <c r="BYI177" s="68"/>
      <c r="BYJ177" s="68"/>
      <c r="BYK177" s="68"/>
      <c r="BYL177" s="68"/>
      <c r="BYM177" s="68"/>
      <c r="BYN177" s="68"/>
      <c r="BYO177" s="68"/>
      <c r="BYP177" s="68"/>
      <c r="BYQ177" s="68"/>
      <c r="BYR177" s="68"/>
      <c r="BYS177" s="68"/>
      <c r="BYT177" s="68"/>
      <c r="BYU177" s="68"/>
      <c r="BYV177" s="68"/>
      <c r="BYW177" s="68"/>
      <c r="BYX177" s="68"/>
      <c r="BYY177" s="68"/>
      <c r="BYZ177" s="68"/>
      <c r="BZA177" s="68"/>
      <c r="BZB177" s="68"/>
      <c r="BZC177" s="68"/>
      <c r="BZD177" s="68"/>
      <c r="BZE177" s="68"/>
      <c r="BZF177" s="68"/>
      <c r="BZG177" s="68"/>
      <c r="BZH177" s="68"/>
      <c r="BZI177" s="68"/>
      <c r="BZJ177" s="68"/>
      <c r="BZK177" s="68"/>
      <c r="BZL177" s="68"/>
      <c r="BZM177" s="68"/>
      <c r="BZN177" s="68"/>
      <c r="BZO177" s="68"/>
      <c r="BZP177" s="68"/>
      <c r="BZQ177" s="68"/>
      <c r="BZR177" s="68"/>
      <c r="BZS177" s="68"/>
      <c r="BZT177" s="68"/>
      <c r="BZU177" s="68"/>
      <c r="BZV177" s="68"/>
      <c r="BZW177" s="68"/>
      <c r="BZX177" s="68"/>
      <c r="BZY177" s="68"/>
      <c r="BZZ177" s="68"/>
      <c r="CAA177" s="68"/>
      <c r="CAB177" s="68"/>
      <c r="CAC177" s="68"/>
      <c r="CAD177" s="68"/>
      <c r="CAE177" s="68"/>
      <c r="CAF177" s="68"/>
      <c r="CAG177" s="68"/>
      <c r="CAH177" s="68"/>
      <c r="CAI177" s="68"/>
      <c r="CAJ177" s="68"/>
      <c r="CAK177" s="68"/>
      <c r="CAL177" s="68"/>
      <c r="CAM177" s="68"/>
      <c r="CAN177" s="68"/>
      <c r="CAO177" s="68"/>
      <c r="CAP177" s="68"/>
      <c r="CAQ177" s="68"/>
      <c r="CAR177" s="68"/>
      <c r="CAS177" s="68"/>
      <c r="CAT177" s="68"/>
      <c r="CAU177" s="68"/>
      <c r="CAV177" s="68"/>
      <c r="CAW177" s="68"/>
      <c r="CAX177" s="68"/>
      <c r="CAY177" s="68"/>
      <c r="CAZ177" s="68"/>
      <c r="CBA177" s="68"/>
      <c r="CBB177" s="68"/>
      <c r="CBC177" s="68"/>
      <c r="CBD177" s="68"/>
      <c r="CBE177" s="68"/>
      <c r="CBF177" s="68"/>
      <c r="CBG177" s="68"/>
      <c r="CBH177" s="68"/>
      <c r="CBI177" s="68"/>
      <c r="CBJ177" s="68"/>
      <c r="CBK177" s="68"/>
      <c r="CBL177" s="68"/>
      <c r="CBM177" s="68"/>
      <c r="CBN177" s="68"/>
      <c r="CBO177" s="68"/>
      <c r="CBP177" s="68"/>
      <c r="CBQ177" s="68"/>
      <c r="CBR177" s="68"/>
      <c r="CBS177" s="68"/>
      <c r="CBT177" s="68"/>
      <c r="CBU177" s="68"/>
      <c r="CBV177" s="68"/>
      <c r="CBW177" s="68"/>
      <c r="CBX177" s="68"/>
      <c r="CBY177" s="68"/>
      <c r="CBZ177" s="68"/>
      <c r="CCA177" s="68"/>
      <c r="CCB177" s="68"/>
      <c r="CCC177" s="68"/>
      <c r="CCD177" s="68"/>
      <c r="CCE177" s="68"/>
      <c r="CCF177" s="68"/>
      <c r="CCG177" s="68"/>
      <c r="CCH177" s="68"/>
      <c r="CCI177" s="68"/>
      <c r="CCJ177" s="68"/>
      <c r="CCK177" s="68"/>
      <c r="CCL177" s="68"/>
      <c r="CCM177" s="68"/>
      <c r="CCN177" s="68"/>
      <c r="CCO177" s="68"/>
      <c r="CCP177" s="68"/>
      <c r="CCQ177" s="68"/>
      <c r="CCR177" s="68"/>
      <c r="CCS177" s="68"/>
      <c r="CCT177" s="68"/>
      <c r="CCU177" s="68"/>
      <c r="CCV177" s="68"/>
      <c r="CCW177" s="68"/>
      <c r="CCX177" s="68"/>
      <c r="CCY177" s="68"/>
      <c r="CCZ177" s="68"/>
      <c r="CDA177" s="68"/>
      <c r="CDB177" s="68"/>
      <c r="CDC177" s="68"/>
      <c r="CDD177" s="68"/>
      <c r="CDE177" s="68"/>
      <c r="CDF177" s="68"/>
      <c r="CDG177" s="68"/>
      <c r="CDH177" s="68"/>
      <c r="CDI177" s="68"/>
      <c r="CDJ177" s="68"/>
      <c r="CDK177" s="68"/>
      <c r="CDL177" s="68"/>
      <c r="CDM177" s="68"/>
      <c r="CDN177" s="68"/>
      <c r="CDO177" s="68"/>
      <c r="CDP177" s="68"/>
      <c r="CDQ177" s="68"/>
      <c r="CDR177" s="68"/>
      <c r="CDS177" s="68"/>
      <c r="CDT177" s="68"/>
      <c r="CDU177" s="68"/>
      <c r="CDV177" s="68"/>
      <c r="CDW177" s="68"/>
      <c r="CDX177" s="68"/>
      <c r="CDY177" s="68"/>
      <c r="CDZ177" s="68"/>
      <c r="CEA177" s="68"/>
      <c r="CEB177" s="68"/>
      <c r="CEC177" s="68"/>
      <c r="CED177" s="68"/>
      <c r="CEE177" s="68"/>
      <c r="CEF177" s="68"/>
      <c r="CEG177" s="68"/>
      <c r="CEH177" s="68"/>
      <c r="CEI177" s="68"/>
      <c r="CEJ177" s="68"/>
      <c r="CEK177" s="68"/>
      <c r="CEL177" s="68"/>
      <c r="CEM177" s="68"/>
      <c r="CEN177" s="68"/>
      <c r="CEO177" s="68"/>
      <c r="CEP177" s="68"/>
      <c r="CEQ177" s="68"/>
      <c r="CER177" s="68"/>
      <c r="CES177" s="68"/>
      <c r="CET177" s="68"/>
      <c r="CEU177" s="68"/>
      <c r="CEV177" s="68"/>
      <c r="CEW177" s="68"/>
      <c r="CEX177" s="68"/>
      <c r="CEY177" s="68"/>
      <c r="CEZ177" s="68"/>
      <c r="CFA177" s="68"/>
      <c r="CFB177" s="68"/>
      <c r="CFC177" s="68"/>
      <c r="CFD177" s="68"/>
      <c r="CFE177" s="68"/>
      <c r="CFF177" s="68"/>
      <c r="CFG177" s="68"/>
      <c r="CFH177" s="68"/>
      <c r="CFI177" s="68"/>
      <c r="CFJ177" s="68"/>
      <c r="CFK177" s="68"/>
      <c r="CFL177" s="68"/>
      <c r="CFM177" s="68"/>
      <c r="CFN177" s="68"/>
      <c r="CFO177" s="68"/>
      <c r="CFP177" s="68"/>
      <c r="CFQ177" s="68"/>
      <c r="CFR177" s="68"/>
      <c r="CFS177" s="68"/>
      <c r="CFT177" s="68"/>
      <c r="CFU177" s="68"/>
      <c r="CFV177" s="68"/>
      <c r="CFW177" s="68"/>
      <c r="CFX177" s="68"/>
      <c r="CFY177" s="68"/>
      <c r="CFZ177" s="68"/>
      <c r="CGA177" s="68"/>
      <c r="CGB177" s="68"/>
      <c r="CGC177" s="68"/>
      <c r="CGD177" s="68"/>
      <c r="CGE177" s="68"/>
      <c r="CGF177" s="68"/>
      <c r="CGG177" s="68"/>
      <c r="CGH177" s="68"/>
      <c r="CGI177" s="68"/>
      <c r="CGJ177" s="68"/>
      <c r="CGK177" s="68"/>
      <c r="CGL177" s="68"/>
      <c r="CGM177" s="68"/>
      <c r="CGN177" s="68"/>
      <c r="CGO177" s="68"/>
      <c r="CGP177" s="68"/>
      <c r="CGQ177" s="68"/>
      <c r="CGR177" s="68"/>
      <c r="CGS177" s="68"/>
      <c r="CGT177" s="68"/>
      <c r="CGU177" s="68"/>
      <c r="CGV177" s="68"/>
      <c r="CGW177" s="68"/>
      <c r="CGX177" s="68"/>
      <c r="CGY177" s="68"/>
      <c r="CGZ177" s="68"/>
      <c r="CHA177" s="68"/>
      <c r="CHB177" s="68"/>
      <c r="CHC177" s="68"/>
      <c r="CHD177" s="68"/>
      <c r="CHE177" s="68"/>
      <c r="CHF177" s="68"/>
      <c r="CHG177" s="68"/>
      <c r="CHH177" s="68"/>
      <c r="CHI177" s="68"/>
      <c r="CHJ177" s="68"/>
      <c r="CHK177" s="68"/>
      <c r="CHL177" s="68"/>
      <c r="CHM177" s="68"/>
      <c r="CHN177" s="68"/>
      <c r="CHO177" s="68"/>
      <c r="CHP177" s="68"/>
      <c r="CHQ177" s="68"/>
      <c r="CHR177" s="68"/>
      <c r="CHS177" s="68"/>
      <c r="CHT177" s="68"/>
      <c r="CHU177" s="68"/>
      <c r="CHV177" s="68"/>
      <c r="CHW177" s="68"/>
      <c r="CHX177" s="68"/>
      <c r="CHY177" s="68"/>
      <c r="CHZ177" s="68"/>
      <c r="CIA177" s="68"/>
      <c r="CIB177" s="68"/>
      <c r="CIC177" s="68"/>
      <c r="CID177" s="68"/>
      <c r="CIE177" s="68"/>
      <c r="CIF177" s="68"/>
      <c r="CIG177" s="68"/>
      <c r="CIH177" s="68"/>
      <c r="CII177" s="68"/>
      <c r="CIJ177" s="68"/>
      <c r="CIK177" s="68"/>
      <c r="CIL177" s="68"/>
      <c r="CIM177" s="68"/>
      <c r="CIN177" s="68"/>
      <c r="CIO177" s="68"/>
      <c r="CIP177" s="68"/>
      <c r="CIQ177" s="68"/>
      <c r="CIR177" s="68"/>
      <c r="CIS177" s="68"/>
      <c r="CIT177" s="68"/>
      <c r="CIU177" s="68"/>
      <c r="CIV177" s="68"/>
      <c r="CIW177" s="68"/>
      <c r="CIX177" s="68"/>
      <c r="CIY177" s="68"/>
      <c r="CIZ177" s="68"/>
      <c r="CJA177" s="68"/>
      <c r="CJB177" s="68"/>
      <c r="CJC177" s="68"/>
      <c r="CJD177" s="68"/>
      <c r="CJE177" s="68"/>
      <c r="CJF177" s="68"/>
      <c r="CJG177" s="68"/>
      <c r="CJH177" s="68"/>
      <c r="CJI177" s="68"/>
      <c r="CJJ177" s="68"/>
      <c r="CJK177" s="68"/>
      <c r="CJL177" s="68"/>
      <c r="CJM177" s="68"/>
      <c r="CJN177" s="68"/>
      <c r="CJO177" s="68"/>
      <c r="CJP177" s="68"/>
      <c r="CJQ177" s="68"/>
      <c r="CJR177" s="68"/>
      <c r="CJS177" s="68"/>
      <c r="CJT177" s="68"/>
      <c r="CJU177" s="68"/>
      <c r="CJV177" s="68"/>
      <c r="CJW177" s="68"/>
      <c r="CJX177" s="68"/>
      <c r="CJY177" s="68"/>
      <c r="CJZ177" s="68"/>
      <c r="CKA177" s="68"/>
      <c r="CKB177" s="68"/>
      <c r="CKC177" s="68"/>
      <c r="CKD177" s="68"/>
      <c r="CKE177" s="68"/>
      <c r="CKF177" s="68"/>
      <c r="CKG177" s="68"/>
      <c r="CKH177" s="68"/>
      <c r="CKI177" s="68"/>
      <c r="CKJ177" s="68"/>
      <c r="CKK177" s="68"/>
      <c r="CKL177" s="68"/>
      <c r="CKM177" s="68"/>
      <c r="CKN177" s="68"/>
      <c r="CKO177" s="68"/>
      <c r="CKP177" s="68"/>
      <c r="CKQ177" s="68"/>
      <c r="CKR177" s="68"/>
      <c r="CKS177" s="68"/>
      <c r="CKT177" s="68"/>
      <c r="CKU177" s="68"/>
      <c r="CKV177" s="68"/>
      <c r="CKW177" s="68"/>
      <c r="CKX177" s="68"/>
      <c r="CKY177" s="68"/>
      <c r="CKZ177" s="68"/>
      <c r="CLA177" s="68"/>
      <c r="CLB177" s="68"/>
      <c r="CLC177" s="68"/>
      <c r="CLD177" s="68"/>
      <c r="CLE177" s="68"/>
      <c r="CLF177" s="68"/>
      <c r="CLG177" s="68"/>
      <c r="CLH177" s="68"/>
      <c r="CLI177" s="68"/>
      <c r="CLJ177" s="68"/>
      <c r="CLK177" s="68"/>
      <c r="CLL177" s="68"/>
      <c r="CLM177" s="68"/>
      <c r="CLN177" s="68"/>
      <c r="CLO177" s="68"/>
      <c r="CLP177" s="68"/>
      <c r="CLQ177" s="68"/>
      <c r="CLR177" s="68"/>
      <c r="CLS177" s="68"/>
      <c r="CLT177" s="68"/>
      <c r="CLU177" s="68"/>
      <c r="CLV177" s="68"/>
      <c r="CLW177" s="68"/>
      <c r="CLX177" s="68"/>
      <c r="CLY177" s="68"/>
      <c r="CLZ177" s="68"/>
      <c r="CMA177" s="68"/>
      <c r="CMB177" s="68"/>
      <c r="CMC177" s="68"/>
      <c r="CMD177" s="68"/>
      <c r="CME177" s="68"/>
      <c r="CMF177" s="68"/>
      <c r="CMG177" s="68"/>
      <c r="CMH177" s="68"/>
      <c r="CMI177" s="68"/>
      <c r="CMJ177" s="68"/>
      <c r="CMK177" s="68"/>
      <c r="CML177" s="68"/>
      <c r="CMM177" s="68"/>
      <c r="CMN177" s="68"/>
      <c r="CMO177" s="68"/>
      <c r="CMP177" s="68"/>
      <c r="CMQ177" s="68"/>
      <c r="CMR177" s="68"/>
      <c r="CMS177" s="68"/>
      <c r="CMT177" s="68"/>
      <c r="CMU177" s="68"/>
      <c r="CMV177" s="68"/>
      <c r="CMW177" s="68"/>
      <c r="CMX177" s="68"/>
      <c r="CMY177" s="68"/>
      <c r="CMZ177" s="68"/>
      <c r="CNA177" s="68"/>
      <c r="CNB177" s="68"/>
      <c r="CNC177" s="68"/>
      <c r="CND177" s="68"/>
      <c r="CNE177" s="68"/>
      <c r="CNF177" s="68"/>
      <c r="CNG177" s="68"/>
      <c r="CNH177" s="68"/>
      <c r="CNI177" s="68"/>
      <c r="CNJ177" s="68"/>
      <c r="CNK177" s="68"/>
      <c r="CNL177" s="68"/>
      <c r="CNM177" s="68"/>
      <c r="CNN177" s="68"/>
      <c r="CNO177" s="68"/>
      <c r="CNP177" s="68"/>
      <c r="CNQ177" s="68"/>
      <c r="CNR177" s="68"/>
      <c r="CNS177" s="68"/>
      <c r="CNT177" s="68"/>
      <c r="CNU177" s="68"/>
      <c r="CNV177" s="68"/>
      <c r="CNW177" s="68"/>
      <c r="CNX177" s="68"/>
      <c r="CNY177" s="68"/>
      <c r="CNZ177" s="68"/>
      <c r="COA177" s="68"/>
      <c r="COB177" s="68"/>
      <c r="COC177" s="68"/>
      <c r="COD177" s="68"/>
      <c r="COE177" s="68"/>
      <c r="COF177" s="68"/>
      <c r="COG177" s="68"/>
      <c r="COH177" s="68"/>
      <c r="COI177" s="68"/>
      <c r="COJ177" s="68"/>
      <c r="COK177" s="68"/>
      <c r="COL177" s="68"/>
      <c r="COM177" s="68"/>
      <c r="CON177" s="68"/>
      <c r="COO177" s="68"/>
      <c r="COP177" s="68"/>
      <c r="COQ177" s="68"/>
      <c r="COR177" s="68"/>
      <c r="COS177" s="68"/>
      <c r="COT177" s="68"/>
      <c r="COU177" s="68"/>
      <c r="COV177" s="68"/>
      <c r="COW177" s="68"/>
      <c r="COX177" s="68"/>
      <c r="COY177" s="68"/>
      <c r="COZ177" s="68"/>
      <c r="CPA177" s="68"/>
      <c r="CPB177" s="68"/>
      <c r="CPC177" s="68"/>
      <c r="CPD177" s="68"/>
      <c r="CPE177" s="68"/>
      <c r="CPF177" s="68"/>
      <c r="CPG177" s="68"/>
      <c r="CPH177" s="68"/>
      <c r="CPI177" s="68"/>
      <c r="CPJ177" s="68"/>
      <c r="CPK177" s="68"/>
      <c r="CPL177" s="68"/>
      <c r="CPM177" s="68"/>
      <c r="CPN177" s="68"/>
      <c r="CPO177" s="68"/>
      <c r="CPP177" s="68"/>
      <c r="CPQ177" s="68"/>
      <c r="CPR177" s="68"/>
      <c r="CPS177" s="68"/>
      <c r="CPT177" s="68"/>
      <c r="CPU177" s="68"/>
      <c r="CPV177" s="68"/>
      <c r="CPW177" s="68"/>
      <c r="CPX177" s="68"/>
      <c r="CPY177" s="68"/>
      <c r="CPZ177" s="68"/>
      <c r="CQA177" s="68"/>
      <c r="CQB177" s="68"/>
      <c r="CQC177" s="68"/>
      <c r="CQD177" s="68"/>
      <c r="CQE177" s="68"/>
      <c r="CQF177" s="68"/>
      <c r="CQG177" s="68"/>
      <c r="CQH177" s="68"/>
      <c r="CQI177" s="68"/>
      <c r="CQJ177" s="68"/>
      <c r="CQK177" s="68"/>
      <c r="CQL177" s="68"/>
      <c r="CQM177" s="68"/>
      <c r="CQN177" s="68"/>
      <c r="CQO177" s="68"/>
      <c r="CQP177" s="68"/>
      <c r="CQQ177" s="68"/>
      <c r="CQR177" s="68"/>
      <c r="CQS177" s="68"/>
      <c r="CQT177" s="68"/>
      <c r="CQU177" s="68"/>
      <c r="CQV177" s="68"/>
      <c r="CQW177" s="68"/>
      <c r="CQX177" s="68"/>
      <c r="CQY177" s="68"/>
      <c r="CQZ177" s="68"/>
      <c r="CRA177" s="68"/>
      <c r="CRB177" s="68"/>
      <c r="CRC177" s="68"/>
      <c r="CRD177" s="68"/>
      <c r="CRE177" s="68"/>
      <c r="CRF177" s="68"/>
      <c r="CRG177" s="68"/>
      <c r="CRH177" s="68"/>
      <c r="CRI177" s="68"/>
      <c r="CRJ177" s="68"/>
      <c r="CRK177" s="68"/>
      <c r="CRL177" s="68"/>
      <c r="CRM177" s="68"/>
      <c r="CRN177" s="68"/>
      <c r="CRO177" s="68"/>
      <c r="CRP177" s="68"/>
      <c r="CRQ177" s="68"/>
      <c r="CRR177" s="68"/>
      <c r="CRS177" s="68"/>
      <c r="CRT177" s="68"/>
      <c r="CRU177" s="68"/>
      <c r="CRV177" s="68"/>
      <c r="CRW177" s="68"/>
      <c r="CRX177" s="68"/>
      <c r="CRY177" s="68"/>
      <c r="CRZ177" s="68"/>
      <c r="CSA177" s="68"/>
      <c r="CSB177" s="68"/>
      <c r="CSC177" s="68"/>
      <c r="CSD177" s="68"/>
      <c r="CSE177" s="68"/>
      <c r="CSF177" s="68"/>
      <c r="CSG177" s="68"/>
      <c r="CSH177" s="68"/>
      <c r="CSI177" s="68"/>
      <c r="CSJ177" s="68"/>
      <c r="CSK177" s="68"/>
      <c r="CSL177" s="68"/>
      <c r="CSM177" s="68"/>
      <c r="CSN177" s="68"/>
      <c r="CSO177" s="68"/>
      <c r="CSP177" s="68"/>
      <c r="CSQ177" s="68"/>
      <c r="CSR177" s="68"/>
      <c r="CSS177" s="68"/>
      <c r="CST177" s="68"/>
      <c r="CSU177" s="68"/>
      <c r="CSV177" s="68"/>
      <c r="CSW177" s="68"/>
      <c r="CSX177" s="68"/>
      <c r="CSY177" s="68"/>
      <c r="CSZ177" s="68"/>
      <c r="CTA177" s="68"/>
      <c r="CTB177" s="68"/>
      <c r="CTC177" s="68"/>
      <c r="CTD177" s="68"/>
      <c r="CTE177" s="68"/>
      <c r="CTF177" s="68"/>
      <c r="CTG177" s="68"/>
      <c r="CTH177" s="68"/>
      <c r="CTI177" s="68"/>
      <c r="CTJ177" s="68"/>
      <c r="CTK177" s="68"/>
      <c r="CTL177" s="68"/>
      <c r="CTM177" s="68"/>
      <c r="CTN177" s="68"/>
      <c r="CTO177" s="68"/>
      <c r="CTP177" s="68"/>
      <c r="CTQ177" s="68"/>
      <c r="CTR177" s="68"/>
      <c r="CTS177" s="68"/>
      <c r="CTT177" s="68"/>
      <c r="CTU177" s="68"/>
      <c r="CTV177" s="68"/>
      <c r="CTW177" s="68"/>
      <c r="CTX177" s="68"/>
      <c r="CTY177" s="68"/>
      <c r="CTZ177" s="68"/>
      <c r="CUA177" s="68"/>
      <c r="CUB177" s="68"/>
      <c r="CUC177" s="68"/>
      <c r="CUD177" s="68"/>
      <c r="CUE177" s="68"/>
      <c r="CUF177" s="68"/>
      <c r="CUG177" s="68"/>
      <c r="CUH177" s="68"/>
      <c r="CUI177" s="68"/>
      <c r="CUJ177" s="68"/>
      <c r="CUK177" s="68"/>
      <c r="CUL177" s="68"/>
      <c r="CUM177" s="68"/>
      <c r="CUN177" s="68"/>
      <c r="CUO177" s="68"/>
      <c r="CUP177" s="68"/>
      <c r="CUQ177" s="68"/>
      <c r="CUR177" s="68"/>
      <c r="CUS177" s="68"/>
      <c r="CUT177" s="68"/>
      <c r="CUU177" s="68"/>
      <c r="CUV177" s="68"/>
      <c r="CUW177" s="68"/>
      <c r="CUX177" s="68"/>
      <c r="CUY177" s="68"/>
      <c r="CUZ177" s="68"/>
      <c r="CVA177" s="68"/>
      <c r="CVB177" s="68"/>
      <c r="CVC177" s="68"/>
      <c r="CVD177" s="68"/>
      <c r="CVE177" s="68"/>
      <c r="CVF177" s="68"/>
      <c r="CVG177" s="68"/>
      <c r="CVH177" s="68"/>
      <c r="CVI177" s="68"/>
      <c r="CVJ177" s="68"/>
      <c r="CVK177" s="68"/>
      <c r="CVL177" s="68"/>
      <c r="CVM177" s="68"/>
      <c r="CVN177" s="68"/>
      <c r="CVO177" s="68"/>
      <c r="CVP177" s="68"/>
      <c r="CVQ177" s="68"/>
      <c r="CVR177" s="68"/>
      <c r="CVS177" s="68"/>
      <c r="CVT177" s="68"/>
      <c r="CVU177" s="68"/>
      <c r="CVV177" s="68"/>
      <c r="CVW177" s="68"/>
      <c r="CVX177" s="68"/>
      <c r="CVY177" s="68"/>
      <c r="CVZ177" s="68"/>
      <c r="CWA177" s="68"/>
      <c r="CWB177" s="68"/>
      <c r="CWC177" s="68"/>
      <c r="CWD177" s="68"/>
      <c r="CWE177" s="68"/>
      <c r="CWF177" s="68"/>
      <c r="CWG177" s="68"/>
      <c r="CWH177" s="68"/>
      <c r="CWI177" s="68"/>
      <c r="CWJ177" s="68"/>
      <c r="CWK177" s="68"/>
      <c r="CWL177" s="68"/>
      <c r="CWM177" s="68"/>
      <c r="CWN177" s="68"/>
      <c r="CWO177" s="68"/>
      <c r="CWP177" s="68"/>
      <c r="CWQ177" s="68"/>
      <c r="CWR177" s="68"/>
      <c r="CWS177" s="68"/>
      <c r="CWT177" s="68"/>
      <c r="CWU177" s="68"/>
      <c r="CWV177" s="68"/>
      <c r="CWW177" s="68"/>
      <c r="CWX177" s="68"/>
      <c r="CWY177" s="68"/>
      <c r="CWZ177" s="68"/>
      <c r="CXA177" s="68"/>
      <c r="CXB177" s="68"/>
      <c r="CXC177" s="68"/>
      <c r="CXD177" s="68"/>
      <c r="CXE177" s="68"/>
      <c r="CXF177" s="68"/>
      <c r="CXG177" s="68"/>
      <c r="CXH177" s="68"/>
      <c r="CXI177" s="68"/>
      <c r="CXJ177" s="68"/>
      <c r="CXK177" s="68"/>
      <c r="CXL177" s="68"/>
      <c r="CXM177" s="68"/>
      <c r="CXN177" s="68"/>
      <c r="CXO177" s="68"/>
      <c r="CXP177" s="68"/>
      <c r="CXQ177" s="68"/>
      <c r="CXR177" s="68"/>
      <c r="CXS177" s="68"/>
      <c r="CXT177" s="68"/>
      <c r="CXU177" s="68"/>
      <c r="CXV177" s="68"/>
      <c r="CXW177" s="68"/>
      <c r="CXX177" s="68"/>
      <c r="CXY177" s="68"/>
      <c r="CXZ177" s="68"/>
      <c r="CYA177" s="68"/>
      <c r="CYB177" s="68"/>
      <c r="CYC177" s="68"/>
      <c r="CYD177" s="68"/>
      <c r="CYE177" s="68"/>
      <c r="CYF177" s="68"/>
      <c r="CYG177" s="68"/>
      <c r="CYH177" s="68"/>
      <c r="CYI177" s="68"/>
      <c r="CYJ177" s="68"/>
      <c r="CYK177" s="68"/>
      <c r="CYL177" s="68"/>
      <c r="CYM177" s="68"/>
      <c r="CYN177" s="68"/>
      <c r="CYO177" s="68"/>
      <c r="CYP177" s="68"/>
      <c r="CYQ177" s="68"/>
      <c r="CYR177" s="68"/>
      <c r="CYS177" s="68"/>
      <c r="CYT177" s="68"/>
      <c r="CYU177" s="68"/>
      <c r="CYV177" s="68"/>
      <c r="CYW177" s="68"/>
      <c r="CYX177" s="68"/>
      <c r="CYY177" s="68"/>
      <c r="CYZ177" s="68"/>
      <c r="CZA177" s="68"/>
      <c r="CZB177" s="68"/>
      <c r="CZC177" s="68"/>
      <c r="CZD177" s="68"/>
      <c r="CZE177" s="68"/>
      <c r="CZF177" s="68"/>
      <c r="CZG177" s="68"/>
      <c r="CZH177" s="68"/>
      <c r="CZI177" s="68"/>
      <c r="CZJ177" s="68"/>
      <c r="CZK177" s="68"/>
      <c r="CZL177" s="68"/>
      <c r="CZM177" s="68"/>
      <c r="CZN177" s="68"/>
      <c r="CZO177" s="68"/>
      <c r="CZP177" s="68"/>
      <c r="CZQ177" s="68"/>
      <c r="CZR177" s="68"/>
      <c r="CZS177" s="68"/>
      <c r="CZT177" s="68"/>
      <c r="CZU177" s="68"/>
      <c r="CZV177" s="68"/>
      <c r="CZW177" s="68"/>
      <c r="CZX177" s="68"/>
      <c r="CZY177" s="68"/>
      <c r="CZZ177" s="68"/>
      <c r="DAA177" s="68"/>
      <c r="DAB177" s="68"/>
      <c r="DAC177" s="68"/>
      <c r="DAD177" s="68"/>
      <c r="DAE177" s="68"/>
      <c r="DAF177" s="68"/>
      <c r="DAG177" s="68"/>
      <c r="DAH177" s="68"/>
      <c r="DAI177" s="68"/>
      <c r="DAJ177" s="68"/>
      <c r="DAK177" s="68"/>
      <c r="DAL177" s="68"/>
      <c r="DAM177" s="68"/>
      <c r="DAN177" s="68"/>
      <c r="DAO177" s="68"/>
      <c r="DAP177" s="68"/>
      <c r="DAQ177" s="68"/>
      <c r="DAR177" s="68"/>
      <c r="DAS177" s="68"/>
      <c r="DAT177" s="68"/>
      <c r="DAU177" s="68"/>
      <c r="DAV177" s="68"/>
      <c r="DAW177" s="68"/>
      <c r="DAX177" s="68"/>
      <c r="DAY177" s="68"/>
      <c r="DAZ177" s="68"/>
      <c r="DBA177" s="68"/>
      <c r="DBB177" s="68"/>
      <c r="DBC177" s="68"/>
      <c r="DBD177" s="68"/>
      <c r="DBE177" s="68"/>
      <c r="DBF177" s="68"/>
      <c r="DBG177" s="68"/>
      <c r="DBH177" s="68"/>
      <c r="DBI177" s="68"/>
      <c r="DBJ177" s="68"/>
      <c r="DBK177" s="68"/>
      <c r="DBL177" s="68"/>
      <c r="DBM177" s="68"/>
      <c r="DBN177" s="68"/>
      <c r="DBO177" s="68"/>
      <c r="DBP177" s="68"/>
      <c r="DBQ177" s="68"/>
      <c r="DBR177" s="68"/>
      <c r="DBS177" s="68"/>
      <c r="DBT177" s="68"/>
      <c r="DBU177" s="68"/>
      <c r="DBV177" s="68"/>
      <c r="DBW177" s="68"/>
      <c r="DBX177" s="68"/>
      <c r="DBY177" s="68"/>
      <c r="DBZ177" s="68"/>
      <c r="DCA177" s="68"/>
      <c r="DCB177" s="68"/>
      <c r="DCC177" s="68"/>
      <c r="DCD177" s="68"/>
      <c r="DCE177" s="68"/>
      <c r="DCF177" s="68"/>
      <c r="DCG177" s="68"/>
      <c r="DCH177" s="68"/>
      <c r="DCI177" s="68"/>
      <c r="DCJ177" s="68"/>
      <c r="DCK177" s="68"/>
      <c r="DCL177" s="68"/>
      <c r="DCM177" s="68"/>
      <c r="DCN177" s="68"/>
      <c r="DCO177" s="68"/>
      <c r="DCP177" s="68"/>
      <c r="DCQ177" s="68"/>
      <c r="DCR177" s="68"/>
      <c r="DCS177" s="68"/>
      <c r="DCT177" s="68"/>
      <c r="DCU177" s="68"/>
      <c r="DCV177" s="68"/>
      <c r="DCW177" s="68"/>
      <c r="DCX177" s="68"/>
      <c r="DCY177" s="68"/>
      <c r="DCZ177" s="68"/>
      <c r="DDA177" s="68"/>
      <c r="DDB177" s="68"/>
      <c r="DDC177" s="68"/>
      <c r="DDD177" s="68"/>
      <c r="DDE177" s="68"/>
      <c r="DDF177" s="68"/>
      <c r="DDG177" s="68"/>
      <c r="DDH177" s="68"/>
      <c r="DDI177" s="68"/>
      <c r="DDJ177" s="68"/>
      <c r="DDK177" s="68"/>
      <c r="DDL177" s="68"/>
      <c r="DDM177" s="68"/>
      <c r="DDN177" s="68"/>
      <c r="DDO177" s="68"/>
      <c r="DDP177" s="68"/>
      <c r="DDQ177" s="68"/>
      <c r="DDR177" s="68"/>
      <c r="DDS177" s="68"/>
      <c r="DDT177" s="68"/>
      <c r="DDU177" s="68"/>
      <c r="DDV177" s="68"/>
      <c r="DDW177" s="68"/>
      <c r="DDX177" s="68"/>
      <c r="DDY177" s="68"/>
      <c r="DDZ177" s="68"/>
      <c r="DEA177" s="68"/>
      <c r="DEB177" s="68"/>
      <c r="DEC177" s="68"/>
      <c r="DED177" s="68"/>
      <c r="DEE177" s="68"/>
      <c r="DEF177" s="68"/>
      <c r="DEG177" s="68"/>
      <c r="DEH177" s="68"/>
      <c r="DEI177" s="68"/>
      <c r="DEJ177" s="68"/>
      <c r="DEK177" s="68"/>
      <c r="DEL177" s="68"/>
      <c r="DEM177" s="68"/>
      <c r="DEN177" s="68"/>
      <c r="DEO177" s="68"/>
      <c r="DEP177" s="68"/>
      <c r="DEQ177" s="68"/>
      <c r="DER177" s="68"/>
      <c r="DES177" s="68"/>
      <c r="DET177" s="68"/>
      <c r="DEU177" s="68"/>
      <c r="DEV177" s="68"/>
      <c r="DEW177" s="68"/>
      <c r="DEX177" s="68"/>
      <c r="DEY177" s="68"/>
      <c r="DEZ177" s="68"/>
      <c r="DFA177" s="68"/>
      <c r="DFB177" s="68"/>
      <c r="DFC177" s="68"/>
      <c r="DFD177" s="68"/>
      <c r="DFE177" s="68"/>
      <c r="DFF177" s="68"/>
      <c r="DFG177" s="68"/>
      <c r="DFH177" s="68"/>
      <c r="DFI177" s="68"/>
      <c r="DFJ177" s="68"/>
      <c r="DFK177" s="68"/>
      <c r="DFL177" s="68"/>
      <c r="DFM177" s="68"/>
      <c r="DFN177" s="68"/>
      <c r="DFO177" s="68"/>
      <c r="DFP177" s="68"/>
      <c r="DFQ177" s="68"/>
      <c r="DFR177" s="68"/>
      <c r="DFS177" s="68"/>
      <c r="DFT177" s="68"/>
      <c r="DFU177" s="68"/>
      <c r="DFV177" s="68"/>
      <c r="DFW177" s="68"/>
      <c r="DFX177" s="68"/>
      <c r="DFY177" s="68"/>
      <c r="DFZ177" s="68"/>
      <c r="DGA177" s="68"/>
      <c r="DGB177" s="68"/>
      <c r="DGC177" s="68"/>
      <c r="DGD177" s="68"/>
      <c r="DGE177" s="68"/>
      <c r="DGF177" s="68"/>
      <c r="DGG177" s="68"/>
      <c r="DGH177" s="68"/>
      <c r="DGI177" s="68"/>
      <c r="DGJ177" s="68"/>
      <c r="DGK177" s="68"/>
      <c r="DGL177" s="68"/>
      <c r="DGM177" s="68"/>
      <c r="DGN177" s="68"/>
      <c r="DGO177" s="68"/>
      <c r="DGP177" s="68"/>
      <c r="DGQ177" s="68"/>
      <c r="DGR177" s="68"/>
      <c r="DGS177" s="68"/>
      <c r="DGT177" s="68"/>
      <c r="DGU177" s="68"/>
      <c r="DGV177" s="68"/>
      <c r="DGW177" s="68"/>
      <c r="DGX177" s="68"/>
      <c r="DGY177" s="68"/>
      <c r="DGZ177" s="68"/>
      <c r="DHA177" s="68"/>
      <c r="DHB177" s="68"/>
      <c r="DHC177" s="68"/>
      <c r="DHD177" s="68"/>
      <c r="DHE177" s="68"/>
      <c r="DHF177" s="68"/>
      <c r="DHG177" s="68"/>
      <c r="DHH177" s="68"/>
      <c r="DHI177" s="68"/>
      <c r="DHJ177" s="68"/>
      <c r="DHK177" s="68"/>
      <c r="DHL177" s="68"/>
      <c r="DHM177" s="68"/>
      <c r="DHN177" s="68"/>
      <c r="DHO177" s="68"/>
      <c r="DHP177" s="68"/>
      <c r="DHQ177" s="68"/>
      <c r="DHR177" s="68"/>
      <c r="DHS177" s="68"/>
      <c r="DHT177" s="68"/>
      <c r="DHU177" s="68"/>
      <c r="DHV177" s="68"/>
      <c r="DHW177" s="68"/>
      <c r="DHX177" s="68"/>
      <c r="DHY177" s="68"/>
      <c r="DHZ177" s="68"/>
      <c r="DIA177" s="68"/>
      <c r="DIB177" s="68"/>
      <c r="DIC177" s="68"/>
      <c r="DID177" s="68"/>
      <c r="DIE177" s="68"/>
      <c r="DIF177" s="68"/>
      <c r="DIG177" s="68"/>
      <c r="DIH177" s="68"/>
      <c r="DII177" s="68"/>
      <c r="DIJ177" s="68"/>
      <c r="DIK177" s="68"/>
      <c r="DIL177" s="68"/>
      <c r="DIM177" s="68"/>
      <c r="DIN177" s="68"/>
      <c r="DIO177" s="68"/>
      <c r="DIP177" s="68"/>
      <c r="DIQ177" s="68"/>
      <c r="DIR177" s="68"/>
      <c r="DIS177" s="68"/>
      <c r="DIT177" s="68"/>
      <c r="DIU177" s="68"/>
      <c r="DIV177" s="68"/>
      <c r="DIW177" s="68"/>
      <c r="DIX177" s="68"/>
      <c r="DIY177" s="68"/>
      <c r="DIZ177" s="68"/>
      <c r="DJA177" s="68"/>
      <c r="DJB177" s="68"/>
      <c r="DJC177" s="68"/>
      <c r="DJD177" s="68"/>
      <c r="DJE177" s="68"/>
      <c r="DJF177" s="68"/>
      <c r="DJG177" s="68"/>
      <c r="DJH177" s="68"/>
      <c r="DJI177" s="68"/>
      <c r="DJJ177" s="68"/>
      <c r="DJK177" s="68"/>
      <c r="DJL177" s="68"/>
      <c r="DJM177" s="68"/>
      <c r="DJN177" s="68"/>
      <c r="DJO177" s="68"/>
      <c r="DJP177" s="68"/>
      <c r="DJQ177" s="68"/>
      <c r="DJR177" s="68"/>
      <c r="DJS177" s="68"/>
      <c r="DJT177" s="68"/>
      <c r="DJU177" s="68"/>
      <c r="DJV177" s="68"/>
      <c r="DJW177" s="68"/>
      <c r="DJX177" s="68"/>
      <c r="DJY177" s="68"/>
      <c r="DJZ177" s="68"/>
      <c r="DKA177" s="68"/>
      <c r="DKB177" s="68"/>
      <c r="DKC177" s="68"/>
      <c r="DKD177" s="68"/>
      <c r="DKE177" s="68"/>
      <c r="DKF177" s="68"/>
      <c r="DKG177" s="68"/>
      <c r="DKH177" s="68"/>
      <c r="DKI177" s="68"/>
      <c r="DKJ177" s="68"/>
      <c r="DKK177" s="68"/>
      <c r="DKL177" s="68"/>
      <c r="DKM177" s="68"/>
      <c r="DKN177" s="68"/>
      <c r="DKO177" s="68"/>
      <c r="DKP177" s="68"/>
      <c r="DKQ177" s="68"/>
      <c r="DKR177" s="68"/>
      <c r="DKS177" s="68"/>
      <c r="DKT177" s="68"/>
      <c r="DKU177" s="68"/>
      <c r="DKV177" s="68"/>
      <c r="DKW177" s="68"/>
      <c r="DKX177" s="68"/>
      <c r="DKY177" s="68"/>
      <c r="DKZ177" s="68"/>
      <c r="DLA177" s="68"/>
      <c r="DLB177" s="68"/>
      <c r="DLC177" s="68"/>
      <c r="DLD177" s="68"/>
      <c r="DLE177" s="68"/>
      <c r="DLF177" s="68"/>
      <c r="DLG177" s="68"/>
      <c r="DLH177" s="68"/>
      <c r="DLI177" s="68"/>
      <c r="DLJ177" s="68"/>
      <c r="DLK177" s="68"/>
      <c r="DLL177" s="68"/>
      <c r="DLM177" s="68"/>
      <c r="DLN177" s="68"/>
      <c r="DLO177" s="68"/>
      <c r="DLP177" s="68"/>
      <c r="DLQ177" s="68"/>
      <c r="DLR177" s="68"/>
      <c r="DLS177" s="68"/>
      <c r="DLT177" s="68"/>
      <c r="DLU177" s="68"/>
      <c r="DLV177" s="68"/>
      <c r="DLW177" s="68"/>
      <c r="DLX177" s="68"/>
      <c r="DLY177" s="68"/>
      <c r="DLZ177" s="68"/>
      <c r="DMA177" s="68"/>
      <c r="DMB177" s="68"/>
      <c r="DMC177" s="68"/>
      <c r="DMD177" s="68"/>
      <c r="DME177" s="68"/>
      <c r="DMF177" s="68"/>
      <c r="DMG177" s="68"/>
      <c r="DMH177" s="68"/>
      <c r="DMI177" s="68"/>
      <c r="DMJ177" s="68"/>
      <c r="DMK177" s="68"/>
      <c r="DML177" s="68"/>
      <c r="DMM177" s="68"/>
      <c r="DMN177" s="68"/>
      <c r="DMO177" s="68"/>
      <c r="DMP177" s="68"/>
      <c r="DMQ177" s="68"/>
      <c r="DMR177" s="68"/>
      <c r="DMS177" s="68"/>
      <c r="DMT177" s="68"/>
      <c r="DMU177" s="68"/>
      <c r="DMV177" s="68"/>
      <c r="DMW177" s="68"/>
      <c r="DMX177" s="68"/>
      <c r="DMY177" s="68"/>
      <c r="DMZ177" s="68"/>
      <c r="DNA177" s="68"/>
      <c r="DNB177" s="68"/>
      <c r="DNC177" s="68"/>
      <c r="DND177" s="68"/>
      <c r="DNE177" s="68"/>
      <c r="DNF177" s="68"/>
      <c r="DNG177" s="68"/>
      <c r="DNH177" s="68"/>
      <c r="DNI177" s="68"/>
      <c r="DNJ177" s="68"/>
      <c r="DNK177" s="68"/>
      <c r="DNL177" s="68"/>
      <c r="DNM177" s="68"/>
      <c r="DNN177" s="68"/>
      <c r="DNO177" s="68"/>
      <c r="DNP177" s="68"/>
      <c r="DNQ177" s="68"/>
      <c r="DNR177" s="68"/>
      <c r="DNS177" s="68"/>
      <c r="DNT177" s="68"/>
      <c r="DNU177" s="68"/>
      <c r="DNV177" s="68"/>
      <c r="DNW177" s="68"/>
      <c r="DNX177" s="68"/>
      <c r="DNY177" s="68"/>
      <c r="DNZ177" s="68"/>
      <c r="DOA177" s="68"/>
      <c r="DOB177" s="68"/>
      <c r="DOC177" s="68"/>
      <c r="DOD177" s="68"/>
      <c r="DOE177" s="68"/>
      <c r="DOF177" s="68"/>
      <c r="DOG177" s="68"/>
      <c r="DOH177" s="68"/>
      <c r="DOI177" s="68"/>
      <c r="DOJ177" s="68"/>
      <c r="DOK177" s="68"/>
      <c r="DOL177" s="68"/>
      <c r="DOM177" s="68"/>
      <c r="DON177" s="68"/>
      <c r="DOO177" s="68"/>
      <c r="DOP177" s="68"/>
      <c r="DOQ177" s="68"/>
      <c r="DOR177" s="68"/>
      <c r="DOS177" s="68"/>
      <c r="DOT177" s="68"/>
      <c r="DOU177" s="68"/>
      <c r="DOV177" s="68"/>
      <c r="DOW177" s="68"/>
      <c r="DOX177" s="68"/>
      <c r="DOY177" s="68"/>
      <c r="DOZ177" s="68"/>
      <c r="DPA177" s="68"/>
      <c r="DPB177" s="68"/>
      <c r="DPC177" s="68"/>
      <c r="DPD177" s="68"/>
      <c r="DPE177" s="68"/>
      <c r="DPF177" s="68"/>
      <c r="DPG177" s="68"/>
      <c r="DPH177" s="68"/>
      <c r="DPI177" s="68"/>
      <c r="DPJ177" s="68"/>
      <c r="DPK177" s="68"/>
      <c r="DPL177" s="68"/>
      <c r="DPM177" s="68"/>
      <c r="DPN177" s="68"/>
      <c r="DPO177" s="68"/>
      <c r="DPP177" s="68"/>
      <c r="DPQ177" s="68"/>
      <c r="DPR177" s="68"/>
      <c r="DPS177" s="68"/>
      <c r="DPT177" s="68"/>
      <c r="DPU177" s="68"/>
      <c r="DPV177" s="68"/>
      <c r="DPW177" s="68"/>
      <c r="DPX177" s="68"/>
      <c r="DPY177" s="68"/>
      <c r="DPZ177" s="68"/>
      <c r="DQA177" s="68"/>
      <c r="DQB177" s="68"/>
      <c r="DQC177" s="68"/>
      <c r="DQD177" s="68"/>
      <c r="DQE177" s="68"/>
      <c r="DQF177" s="68"/>
      <c r="DQG177" s="68"/>
      <c r="DQH177" s="68"/>
      <c r="DQI177" s="68"/>
      <c r="DQJ177" s="68"/>
      <c r="DQK177" s="68"/>
      <c r="DQL177" s="68"/>
      <c r="DQM177" s="68"/>
      <c r="DQN177" s="68"/>
      <c r="DQO177" s="68"/>
      <c r="DQP177" s="68"/>
      <c r="DQQ177" s="68"/>
      <c r="DQR177" s="68"/>
      <c r="DQS177" s="68"/>
      <c r="DQT177" s="68"/>
      <c r="DQU177" s="68"/>
      <c r="DQV177" s="68"/>
      <c r="DQW177" s="68"/>
      <c r="DQX177" s="68"/>
      <c r="DQY177" s="68"/>
      <c r="DQZ177" s="68"/>
      <c r="DRA177" s="68"/>
      <c r="DRB177" s="68"/>
      <c r="DRC177" s="68"/>
      <c r="DRD177" s="68"/>
      <c r="DRE177" s="68"/>
      <c r="DRF177" s="68"/>
      <c r="DRG177" s="68"/>
      <c r="DRH177" s="68"/>
      <c r="DRI177" s="68"/>
      <c r="DRJ177" s="68"/>
      <c r="DRK177" s="68"/>
      <c r="DRL177" s="68"/>
      <c r="DRM177" s="68"/>
      <c r="DRN177" s="68"/>
      <c r="DRO177" s="68"/>
      <c r="DRP177" s="68"/>
      <c r="DRQ177" s="68"/>
      <c r="DRR177" s="68"/>
      <c r="DRS177" s="68"/>
      <c r="DRT177" s="68"/>
      <c r="DRU177" s="68"/>
      <c r="DRV177" s="68"/>
      <c r="DRW177" s="68"/>
      <c r="DRX177" s="68"/>
      <c r="DRY177" s="68"/>
      <c r="DRZ177" s="68"/>
      <c r="DSA177" s="68"/>
      <c r="DSB177" s="68"/>
      <c r="DSC177" s="68"/>
      <c r="DSD177" s="68"/>
      <c r="DSE177" s="68"/>
      <c r="DSF177" s="68"/>
      <c r="DSG177" s="68"/>
      <c r="DSH177" s="68"/>
      <c r="DSI177" s="68"/>
      <c r="DSJ177" s="68"/>
      <c r="DSK177" s="68"/>
      <c r="DSL177" s="68"/>
      <c r="DSM177" s="68"/>
      <c r="DSN177" s="68"/>
      <c r="DSO177" s="68"/>
      <c r="DSP177" s="68"/>
      <c r="DSQ177" s="68"/>
      <c r="DSR177" s="68"/>
      <c r="DSS177" s="68"/>
      <c r="DST177" s="68"/>
      <c r="DSU177" s="68"/>
      <c r="DSV177" s="68"/>
      <c r="DSW177" s="68"/>
      <c r="DSX177" s="68"/>
      <c r="DSY177" s="68"/>
      <c r="DSZ177" s="68"/>
      <c r="DTA177" s="68"/>
      <c r="DTB177" s="68"/>
      <c r="DTC177" s="68"/>
      <c r="DTD177" s="68"/>
      <c r="DTE177" s="68"/>
      <c r="DTF177" s="68"/>
      <c r="DTG177" s="68"/>
      <c r="DTH177" s="68"/>
      <c r="DTI177" s="68"/>
      <c r="DTJ177" s="68"/>
      <c r="DTK177" s="68"/>
      <c r="DTL177" s="68"/>
      <c r="DTM177" s="68"/>
      <c r="DTN177" s="68"/>
      <c r="DTO177" s="68"/>
      <c r="DTP177" s="68"/>
      <c r="DTQ177" s="68"/>
      <c r="DTR177" s="68"/>
      <c r="DTS177" s="68"/>
      <c r="DTT177" s="68"/>
      <c r="DTU177" s="68"/>
      <c r="DTV177" s="68"/>
      <c r="DTW177" s="68"/>
      <c r="DTX177" s="68"/>
      <c r="DTY177" s="68"/>
      <c r="DTZ177" s="68"/>
      <c r="DUA177" s="68"/>
      <c r="DUB177" s="68"/>
      <c r="DUC177" s="68"/>
      <c r="DUD177" s="68"/>
      <c r="DUE177" s="68"/>
      <c r="DUF177" s="68"/>
      <c r="DUG177" s="68"/>
      <c r="DUH177" s="68"/>
      <c r="DUI177" s="68"/>
      <c r="DUJ177" s="68"/>
      <c r="DUK177" s="68"/>
      <c r="DUL177" s="68"/>
      <c r="DUM177" s="68"/>
      <c r="DUN177" s="68"/>
      <c r="DUO177" s="68"/>
      <c r="DUP177" s="68"/>
      <c r="DUQ177" s="68"/>
      <c r="DUR177" s="68"/>
      <c r="DUS177" s="68"/>
      <c r="DUT177" s="68"/>
      <c r="DUU177" s="68"/>
      <c r="DUV177" s="68"/>
      <c r="DUW177" s="68"/>
      <c r="DUX177" s="68"/>
      <c r="DUY177" s="68"/>
      <c r="DUZ177" s="68"/>
      <c r="DVA177" s="68"/>
      <c r="DVB177" s="68"/>
      <c r="DVC177" s="68"/>
      <c r="DVD177" s="68"/>
      <c r="DVE177" s="68"/>
      <c r="DVF177" s="68"/>
      <c r="DVG177" s="68"/>
      <c r="DVH177" s="68"/>
      <c r="DVI177" s="68"/>
      <c r="DVJ177" s="68"/>
      <c r="DVK177" s="68"/>
      <c r="DVL177" s="68"/>
      <c r="DVM177" s="68"/>
      <c r="DVN177" s="68"/>
      <c r="DVO177" s="68"/>
      <c r="DVP177" s="68"/>
      <c r="DVQ177" s="68"/>
      <c r="DVR177" s="68"/>
      <c r="DVS177" s="68"/>
      <c r="DVT177" s="68"/>
      <c r="DVU177" s="68"/>
      <c r="DVV177" s="68"/>
      <c r="DVW177" s="68"/>
      <c r="DVX177" s="68"/>
      <c r="DVY177" s="68"/>
      <c r="DVZ177" s="68"/>
      <c r="DWA177" s="68"/>
      <c r="DWB177" s="68"/>
      <c r="DWC177" s="68"/>
      <c r="DWD177" s="68"/>
      <c r="DWE177" s="68"/>
      <c r="DWF177" s="68"/>
      <c r="DWG177" s="68"/>
      <c r="DWH177" s="68"/>
      <c r="DWI177" s="68"/>
      <c r="DWJ177" s="68"/>
      <c r="DWK177" s="68"/>
      <c r="DWL177" s="68"/>
      <c r="DWM177" s="68"/>
      <c r="DWN177" s="68"/>
      <c r="DWO177" s="68"/>
      <c r="DWP177" s="68"/>
      <c r="DWQ177" s="68"/>
      <c r="DWR177" s="68"/>
      <c r="DWS177" s="68"/>
      <c r="DWT177" s="68"/>
      <c r="DWU177" s="68"/>
      <c r="DWV177" s="68"/>
      <c r="DWW177" s="68"/>
      <c r="DWX177" s="68"/>
      <c r="DWY177" s="68"/>
      <c r="DWZ177" s="68"/>
      <c r="DXA177" s="68"/>
      <c r="DXB177" s="68"/>
      <c r="DXC177" s="68"/>
      <c r="DXD177" s="68"/>
      <c r="DXE177" s="68"/>
      <c r="DXF177" s="68"/>
      <c r="DXG177" s="68"/>
      <c r="DXH177" s="68"/>
      <c r="DXI177" s="68"/>
      <c r="DXJ177" s="68"/>
      <c r="DXK177" s="68"/>
      <c r="DXL177" s="68"/>
      <c r="DXM177" s="68"/>
      <c r="DXN177" s="68"/>
      <c r="DXO177" s="68"/>
      <c r="DXP177" s="68"/>
      <c r="DXQ177" s="68"/>
      <c r="DXR177" s="68"/>
      <c r="DXS177" s="68"/>
      <c r="DXT177" s="68"/>
      <c r="DXU177" s="68"/>
      <c r="DXV177" s="68"/>
      <c r="DXW177" s="68"/>
      <c r="DXX177" s="68"/>
      <c r="DXY177" s="68"/>
      <c r="DXZ177" s="68"/>
      <c r="DYA177" s="68"/>
      <c r="DYB177" s="68"/>
      <c r="DYC177" s="68"/>
      <c r="DYD177" s="68"/>
      <c r="DYE177" s="68"/>
      <c r="DYF177" s="68"/>
      <c r="DYG177" s="68"/>
      <c r="DYH177" s="68"/>
      <c r="DYI177" s="68"/>
      <c r="DYJ177" s="68"/>
      <c r="DYK177" s="68"/>
      <c r="DYL177" s="68"/>
      <c r="DYM177" s="68"/>
      <c r="DYN177" s="68"/>
      <c r="DYO177" s="68"/>
      <c r="DYP177" s="68"/>
      <c r="DYQ177" s="68"/>
      <c r="DYR177" s="68"/>
      <c r="DYS177" s="68"/>
      <c r="DYT177" s="68"/>
      <c r="DYU177" s="68"/>
      <c r="DYV177" s="68"/>
      <c r="DYW177" s="68"/>
      <c r="DYX177" s="68"/>
      <c r="DYY177" s="68"/>
      <c r="DYZ177" s="68"/>
      <c r="DZA177" s="68"/>
      <c r="DZB177" s="68"/>
      <c r="DZC177" s="68"/>
      <c r="DZD177" s="68"/>
      <c r="DZE177" s="68"/>
      <c r="DZF177" s="68"/>
      <c r="DZG177" s="68"/>
      <c r="DZH177" s="68"/>
      <c r="DZI177" s="68"/>
      <c r="DZJ177" s="68"/>
      <c r="DZK177" s="68"/>
      <c r="DZL177" s="68"/>
      <c r="DZM177" s="68"/>
      <c r="DZN177" s="68"/>
      <c r="DZO177" s="68"/>
      <c r="DZP177" s="68"/>
      <c r="DZQ177" s="68"/>
      <c r="DZR177" s="68"/>
      <c r="DZS177" s="68"/>
      <c r="DZT177" s="68"/>
      <c r="DZU177" s="68"/>
      <c r="DZV177" s="68"/>
      <c r="DZW177" s="68"/>
      <c r="DZX177" s="68"/>
      <c r="DZY177" s="68"/>
      <c r="DZZ177" s="68"/>
      <c r="EAA177" s="68"/>
      <c r="EAB177" s="68"/>
      <c r="EAC177" s="68"/>
      <c r="EAD177" s="68"/>
      <c r="EAE177" s="68"/>
      <c r="EAF177" s="68"/>
      <c r="EAG177" s="68"/>
      <c r="EAH177" s="68"/>
      <c r="EAI177" s="68"/>
      <c r="EAJ177" s="68"/>
      <c r="EAK177" s="68"/>
      <c r="EAL177" s="68"/>
      <c r="EAM177" s="68"/>
      <c r="EAN177" s="68"/>
      <c r="EAO177" s="68"/>
      <c r="EAP177" s="68"/>
      <c r="EAQ177" s="68"/>
      <c r="EAR177" s="68"/>
      <c r="EAS177" s="68"/>
      <c r="EAT177" s="68"/>
      <c r="EAU177" s="68"/>
      <c r="EAV177" s="68"/>
      <c r="EAW177" s="68"/>
      <c r="EAX177" s="68"/>
      <c r="EAY177" s="68"/>
      <c r="EAZ177" s="68"/>
      <c r="EBA177" s="68"/>
      <c r="EBB177" s="68"/>
      <c r="EBC177" s="68"/>
      <c r="EBD177" s="68"/>
      <c r="EBE177" s="68"/>
      <c r="EBF177" s="68"/>
      <c r="EBG177" s="68"/>
      <c r="EBH177" s="68"/>
      <c r="EBI177" s="68"/>
      <c r="EBJ177" s="68"/>
      <c r="EBK177" s="68"/>
      <c r="EBL177" s="68"/>
      <c r="EBM177" s="68"/>
      <c r="EBN177" s="68"/>
      <c r="EBO177" s="68"/>
      <c r="EBP177" s="68"/>
      <c r="EBQ177" s="68"/>
      <c r="EBR177" s="68"/>
      <c r="EBS177" s="68"/>
      <c r="EBT177" s="68"/>
      <c r="EBU177" s="68"/>
      <c r="EBV177" s="68"/>
      <c r="EBW177" s="68"/>
      <c r="EBX177" s="68"/>
      <c r="EBY177" s="68"/>
      <c r="EBZ177" s="68"/>
      <c r="ECA177" s="68"/>
      <c r="ECB177" s="68"/>
      <c r="ECC177" s="68"/>
      <c r="ECD177" s="68"/>
      <c r="ECE177" s="68"/>
      <c r="ECF177" s="68"/>
      <c r="ECG177" s="68"/>
      <c r="ECH177" s="68"/>
      <c r="ECI177" s="68"/>
      <c r="ECJ177" s="68"/>
      <c r="ECK177" s="68"/>
      <c r="ECL177" s="68"/>
      <c r="ECM177" s="68"/>
      <c r="ECN177" s="68"/>
      <c r="ECO177" s="68"/>
      <c r="ECP177" s="68"/>
      <c r="ECQ177" s="68"/>
      <c r="ECR177" s="68"/>
      <c r="ECS177" s="68"/>
      <c r="ECT177" s="68"/>
      <c r="ECU177" s="68"/>
      <c r="ECV177" s="68"/>
      <c r="ECW177" s="68"/>
      <c r="ECX177" s="68"/>
      <c r="ECY177" s="68"/>
      <c r="ECZ177" s="68"/>
      <c r="EDA177" s="68"/>
      <c r="EDB177" s="68"/>
      <c r="EDC177" s="68"/>
      <c r="EDD177" s="68"/>
      <c r="EDE177" s="68"/>
      <c r="EDF177" s="68"/>
      <c r="EDG177" s="68"/>
      <c r="EDH177" s="68"/>
      <c r="EDI177" s="68"/>
      <c r="EDJ177" s="68"/>
      <c r="EDK177" s="68"/>
      <c r="EDL177" s="68"/>
      <c r="EDM177" s="68"/>
      <c r="EDN177" s="68"/>
      <c r="EDO177" s="68"/>
      <c r="EDP177" s="68"/>
      <c r="EDQ177" s="68"/>
      <c r="EDR177" s="68"/>
      <c r="EDS177" s="68"/>
      <c r="EDT177" s="68"/>
      <c r="EDU177" s="68"/>
      <c r="EDV177" s="68"/>
      <c r="EDW177" s="68"/>
      <c r="EDX177" s="68"/>
      <c r="EDY177" s="68"/>
      <c r="EDZ177" s="68"/>
      <c r="EEA177" s="68"/>
      <c r="EEB177" s="68"/>
      <c r="EEC177" s="68"/>
      <c r="EED177" s="68"/>
      <c r="EEE177" s="68"/>
      <c r="EEF177" s="68"/>
      <c r="EEG177" s="68"/>
      <c r="EEH177" s="68"/>
      <c r="EEI177" s="68"/>
      <c r="EEJ177" s="68"/>
      <c r="EEK177" s="68"/>
      <c r="EEL177" s="68"/>
      <c r="EEM177" s="68"/>
      <c r="EEN177" s="68"/>
      <c r="EEO177" s="68"/>
      <c r="EEP177" s="68"/>
      <c r="EEQ177" s="68"/>
      <c r="EER177" s="68"/>
      <c r="EES177" s="68"/>
      <c r="EET177" s="68"/>
      <c r="EEU177" s="68"/>
      <c r="EEV177" s="68"/>
      <c r="EEW177" s="68"/>
      <c r="EEX177" s="68"/>
      <c r="EEY177" s="68"/>
      <c r="EEZ177" s="68"/>
      <c r="EFA177" s="68"/>
      <c r="EFB177" s="68"/>
      <c r="EFC177" s="68"/>
      <c r="EFD177" s="68"/>
      <c r="EFE177" s="68"/>
      <c r="EFF177" s="68"/>
      <c r="EFG177" s="68"/>
      <c r="EFH177" s="68"/>
      <c r="EFI177" s="68"/>
      <c r="EFJ177" s="68"/>
      <c r="EFK177" s="68"/>
      <c r="EFL177" s="68"/>
      <c r="EFM177" s="68"/>
      <c r="EFN177" s="68"/>
      <c r="EFO177" s="68"/>
      <c r="EFP177" s="68"/>
      <c r="EFQ177" s="68"/>
      <c r="EFR177" s="68"/>
      <c r="EFS177" s="68"/>
      <c r="EFT177" s="68"/>
      <c r="EFU177" s="68"/>
      <c r="EFV177" s="68"/>
      <c r="EFW177" s="68"/>
      <c r="EFX177" s="68"/>
      <c r="EFY177" s="68"/>
      <c r="EFZ177" s="68"/>
      <c r="EGA177" s="68"/>
      <c r="EGB177" s="68"/>
      <c r="EGC177" s="68"/>
      <c r="EGD177" s="68"/>
      <c r="EGE177" s="68"/>
      <c r="EGF177" s="68"/>
      <c r="EGG177" s="68"/>
      <c r="EGH177" s="68"/>
      <c r="EGI177" s="68"/>
      <c r="EGJ177" s="68"/>
      <c r="EGK177" s="68"/>
      <c r="EGL177" s="68"/>
      <c r="EGM177" s="68"/>
      <c r="EGN177" s="68"/>
      <c r="EGO177" s="68"/>
      <c r="EGP177" s="68"/>
      <c r="EGQ177" s="68"/>
      <c r="EGR177" s="68"/>
      <c r="EGS177" s="68"/>
      <c r="EGT177" s="68"/>
      <c r="EGU177" s="68"/>
      <c r="EGV177" s="68"/>
      <c r="EGW177" s="68"/>
      <c r="EGX177" s="68"/>
      <c r="EGY177" s="68"/>
      <c r="EGZ177" s="68"/>
      <c r="EHA177" s="68"/>
      <c r="EHB177" s="68"/>
      <c r="EHC177" s="68"/>
      <c r="EHD177" s="68"/>
      <c r="EHE177" s="68"/>
      <c r="EHF177" s="68"/>
      <c r="EHG177" s="68"/>
      <c r="EHH177" s="68"/>
      <c r="EHI177" s="68"/>
      <c r="EHJ177" s="68"/>
      <c r="EHK177" s="68"/>
      <c r="EHL177" s="68"/>
      <c r="EHM177" s="68"/>
      <c r="EHN177" s="68"/>
      <c r="EHO177" s="68"/>
      <c r="EHP177" s="68"/>
      <c r="EHQ177" s="68"/>
      <c r="EHR177" s="68"/>
      <c r="EHS177" s="68"/>
      <c r="EHT177" s="68"/>
      <c r="EHU177" s="68"/>
      <c r="EHV177" s="68"/>
      <c r="EHW177" s="68"/>
      <c r="EHX177" s="68"/>
      <c r="EHY177" s="68"/>
      <c r="EHZ177" s="68"/>
      <c r="EIA177" s="68"/>
      <c r="EIB177" s="68"/>
      <c r="EIC177" s="68"/>
      <c r="EID177" s="68"/>
      <c r="EIE177" s="68"/>
      <c r="EIF177" s="68"/>
      <c r="EIG177" s="68"/>
      <c r="EIH177" s="68"/>
      <c r="EII177" s="68"/>
      <c r="EIJ177" s="68"/>
      <c r="EIK177" s="68"/>
      <c r="EIL177" s="68"/>
      <c r="EIM177" s="68"/>
      <c r="EIN177" s="68"/>
      <c r="EIO177" s="68"/>
      <c r="EIP177" s="68"/>
      <c r="EIQ177" s="68"/>
      <c r="EIR177" s="68"/>
      <c r="EIS177" s="68"/>
      <c r="EIT177" s="68"/>
      <c r="EIU177" s="68"/>
      <c r="EIV177" s="68"/>
      <c r="EIW177" s="68"/>
      <c r="EIX177" s="68"/>
      <c r="EIY177" s="68"/>
      <c r="EIZ177" s="68"/>
      <c r="EJA177" s="68"/>
      <c r="EJB177" s="68"/>
      <c r="EJC177" s="68"/>
      <c r="EJD177" s="68"/>
      <c r="EJE177" s="68"/>
      <c r="EJF177" s="68"/>
      <c r="EJG177" s="68"/>
      <c r="EJH177" s="68"/>
      <c r="EJI177" s="68"/>
      <c r="EJJ177" s="68"/>
      <c r="EJK177" s="68"/>
      <c r="EJL177" s="68"/>
      <c r="EJM177" s="68"/>
      <c r="EJN177" s="68"/>
      <c r="EJO177" s="68"/>
      <c r="EJP177" s="68"/>
      <c r="EJQ177" s="68"/>
      <c r="EJR177" s="68"/>
      <c r="EJS177" s="68"/>
      <c r="EJT177" s="68"/>
      <c r="EJU177" s="68"/>
      <c r="EJV177" s="68"/>
      <c r="EJW177" s="68"/>
      <c r="EJX177" s="68"/>
      <c r="EJY177" s="68"/>
      <c r="EJZ177" s="68"/>
      <c r="EKA177" s="68"/>
      <c r="EKB177" s="68"/>
      <c r="EKC177" s="68"/>
      <c r="EKD177" s="68"/>
      <c r="EKE177" s="68"/>
      <c r="EKF177" s="68"/>
      <c r="EKG177" s="68"/>
      <c r="EKH177" s="68"/>
      <c r="EKI177" s="68"/>
      <c r="EKJ177" s="68"/>
      <c r="EKK177" s="68"/>
      <c r="EKL177" s="68"/>
      <c r="EKM177" s="68"/>
      <c r="EKN177" s="68"/>
      <c r="EKO177" s="68"/>
      <c r="EKP177" s="68"/>
      <c r="EKQ177" s="68"/>
      <c r="EKR177" s="68"/>
      <c r="EKS177" s="68"/>
      <c r="EKT177" s="68"/>
      <c r="EKU177" s="68"/>
      <c r="EKV177" s="68"/>
      <c r="EKW177" s="68"/>
      <c r="EKX177" s="68"/>
      <c r="EKY177" s="68"/>
      <c r="EKZ177" s="68"/>
      <c r="ELA177" s="68"/>
      <c r="ELB177" s="68"/>
      <c r="ELC177" s="68"/>
      <c r="ELD177" s="68"/>
      <c r="ELE177" s="68"/>
      <c r="ELF177" s="68"/>
      <c r="ELG177" s="68"/>
      <c r="ELH177" s="68"/>
      <c r="ELI177" s="68"/>
      <c r="ELJ177" s="68"/>
      <c r="ELK177" s="68"/>
      <c r="ELL177" s="68"/>
      <c r="ELM177" s="68"/>
      <c r="ELN177" s="68"/>
      <c r="ELO177" s="68"/>
      <c r="ELP177" s="68"/>
      <c r="ELQ177" s="68"/>
      <c r="ELR177" s="68"/>
      <c r="ELS177" s="68"/>
      <c r="ELT177" s="68"/>
      <c r="ELU177" s="68"/>
      <c r="ELV177" s="68"/>
      <c r="ELW177" s="68"/>
      <c r="ELX177" s="68"/>
      <c r="ELY177" s="68"/>
      <c r="ELZ177" s="68"/>
      <c r="EMA177" s="68"/>
      <c r="EMB177" s="68"/>
      <c r="EMC177" s="68"/>
      <c r="EMD177" s="68"/>
      <c r="EME177" s="68"/>
      <c r="EMF177" s="68"/>
      <c r="EMG177" s="68"/>
      <c r="EMH177" s="68"/>
      <c r="EMI177" s="68"/>
      <c r="EMJ177" s="68"/>
      <c r="EMK177" s="68"/>
      <c r="EML177" s="68"/>
      <c r="EMM177" s="68"/>
      <c r="EMN177" s="68"/>
      <c r="EMO177" s="68"/>
      <c r="EMP177" s="68"/>
      <c r="EMQ177" s="68"/>
      <c r="EMR177" s="68"/>
      <c r="EMS177" s="68"/>
      <c r="EMT177" s="68"/>
      <c r="EMU177" s="68"/>
      <c r="EMV177" s="68"/>
      <c r="EMW177" s="68"/>
      <c r="EMX177" s="68"/>
      <c r="EMY177" s="68"/>
      <c r="EMZ177" s="68"/>
      <c r="ENA177" s="68"/>
      <c r="ENB177" s="68"/>
      <c r="ENC177" s="68"/>
      <c r="END177" s="68"/>
      <c r="ENE177" s="68"/>
      <c r="ENF177" s="68"/>
      <c r="ENG177" s="68"/>
      <c r="ENH177" s="68"/>
      <c r="ENI177" s="68"/>
      <c r="ENJ177" s="68"/>
      <c r="ENK177" s="68"/>
      <c r="ENL177" s="68"/>
      <c r="ENM177" s="68"/>
      <c r="ENN177" s="68"/>
      <c r="ENO177" s="68"/>
      <c r="ENP177" s="68"/>
      <c r="ENQ177" s="68"/>
      <c r="ENR177" s="68"/>
      <c r="ENS177" s="68"/>
      <c r="ENT177" s="68"/>
      <c r="ENU177" s="68"/>
      <c r="ENV177" s="68"/>
      <c r="ENW177" s="68"/>
      <c r="ENX177" s="68"/>
      <c r="ENY177" s="68"/>
      <c r="ENZ177" s="68"/>
      <c r="EOA177" s="68"/>
      <c r="EOB177" s="68"/>
      <c r="EOC177" s="68"/>
      <c r="EOD177" s="68"/>
      <c r="EOE177" s="68"/>
      <c r="EOF177" s="68"/>
      <c r="EOG177" s="68"/>
      <c r="EOH177" s="68"/>
      <c r="EOI177" s="68"/>
      <c r="EOJ177" s="68"/>
      <c r="EOK177" s="68"/>
      <c r="EOL177" s="68"/>
      <c r="EOM177" s="68"/>
      <c r="EON177" s="68"/>
      <c r="EOO177" s="68"/>
      <c r="EOP177" s="68"/>
      <c r="EOQ177" s="68"/>
      <c r="EOR177" s="68"/>
      <c r="EOS177" s="68"/>
      <c r="EOT177" s="68"/>
      <c r="EOU177" s="68"/>
      <c r="EOV177" s="68"/>
      <c r="EOW177" s="68"/>
      <c r="EOX177" s="68"/>
      <c r="EOY177" s="68"/>
      <c r="EOZ177" s="68"/>
      <c r="EPA177" s="68"/>
      <c r="EPB177" s="68"/>
      <c r="EPC177" s="68"/>
      <c r="EPD177" s="68"/>
      <c r="EPE177" s="68"/>
      <c r="EPF177" s="68"/>
      <c r="EPG177" s="68"/>
      <c r="EPH177" s="68"/>
      <c r="EPI177" s="68"/>
      <c r="EPJ177" s="68"/>
      <c r="EPK177" s="68"/>
      <c r="EPL177" s="68"/>
      <c r="EPM177" s="68"/>
      <c r="EPN177" s="68"/>
      <c r="EPO177" s="68"/>
      <c r="EPP177" s="68"/>
      <c r="EPQ177" s="68"/>
      <c r="EPR177" s="68"/>
      <c r="EPS177" s="68"/>
      <c r="EPT177" s="68"/>
      <c r="EPU177" s="68"/>
      <c r="EPV177" s="68"/>
      <c r="EPW177" s="68"/>
      <c r="EPX177" s="68"/>
      <c r="EPY177" s="68"/>
      <c r="EPZ177" s="68"/>
      <c r="EQA177" s="68"/>
      <c r="EQB177" s="68"/>
      <c r="EQC177" s="68"/>
      <c r="EQD177" s="68"/>
      <c r="EQE177" s="68"/>
      <c r="EQF177" s="68"/>
      <c r="EQG177" s="68"/>
      <c r="EQH177" s="68"/>
      <c r="EQI177" s="68"/>
      <c r="EQJ177" s="68"/>
      <c r="EQK177" s="68"/>
      <c r="EQL177" s="68"/>
      <c r="EQM177" s="68"/>
      <c r="EQN177" s="68"/>
      <c r="EQO177" s="68"/>
      <c r="EQP177" s="68"/>
      <c r="EQQ177" s="68"/>
      <c r="EQR177" s="68"/>
      <c r="EQS177" s="68"/>
      <c r="EQT177" s="68"/>
      <c r="EQU177" s="68"/>
      <c r="EQV177" s="68"/>
      <c r="EQW177" s="68"/>
      <c r="EQX177" s="68"/>
      <c r="EQY177" s="68"/>
      <c r="EQZ177" s="68"/>
      <c r="ERA177" s="68"/>
      <c r="ERB177" s="68"/>
      <c r="ERC177" s="68"/>
      <c r="ERD177" s="68"/>
      <c r="ERE177" s="68"/>
      <c r="ERF177" s="68"/>
      <c r="ERG177" s="68"/>
      <c r="ERH177" s="68"/>
      <c r="ERI177" s="68"/>
      <c r="ERJ177" s="68"/>
      <c r="ERK177" s="68"/>
      <c r="ERL177" s="68"/>
      <c r="ERM177" s="68"/>
      <c r="ERN177" s="68"/>
      <c r="ERO177" s="68"/>
      <c r="ERP177" s="68"/>
      <c r="ERQ177" s="68"/>
      <c r="ERR177" s="68"/>
      <c r="ERS177" s="68"/>
      <c r="ERT177" s="68"/>
      <c r="ERU177" s="68"/>
      <c r="ERV177" s="68"/>
      <c r="ERW177" s="68"/>
      <c r="ERX177" s="68"/>
      <c r="ERY177" s="68"/>
      <c r="ERZ177" s="68"/>
      <c r="ESA177" s="68"/>
      <c r="ESB177" s="68"/>
      <c r="ESC177" s="68"/>
      <c r="ESD177" s="68"/>
      <c r="ESE177" s="68"/>
      <c r="ESF177" s="68"/>
      <c r="ESG177" s="68"/>
      <c r="ESH177" s="68"/>
      <c r="ESI177" s="68"/>
      <c r="ESJ177" s="68"/>
      <c r="ESK177" s="68"/>
      <c r="ESL177" s="68"/>
      <c r="ESM177" s="68"/>
      <c r="ESN177" s="68"/>
      <c r="ESO177" s="68"/>
      <c r="ESP177" s="68"/>
      <c r="ESQ177" s="68"/>
      <c r="ESR177" s="68"/>
      <c r="ESS177" s="68"/>
      <c r="EST177" s="68"/>
      <c r="ESU177" s="68"/>
      <c r="ESV177" s="68"/>
      <c r="ESW177" s="68"/>
      <c r="ESX177" s="68"/>
      <c r="ESY177" s="68"/>
      <c r="ESZ177" s="68"/>
      <c r="ETA177" s="68"/>
      <c r="ETB177" s="68"/>
      <c r="ETC177" s="68"/>
      <c r="ETD177" s="68"/>
      <c r="ETE177" s="68"/>
      <c r="ETF177" s="68"/>
      <c r="ETG177" s="68"/>
      <c r="ETH177" s="68"/>
      <c r="ETI177" s="68"/>
      <c r="ETJ177" s="68"/>
      <c r="ETK177" s="68"/>
      <c r="ETL177" s="68"/>
      <c r="ETM177" s="68"/>
      <c r="ETN177" s="68"/>
      <c r="ETO177" s="68"/>
      <c r="ETP177" s="68"/>
      <c r="ETQ177" s="68"/>
      <c r="ETR177" s="68"/>
      <c r="ETS177" s="68"/>
      <c r="ETT177" s="68"/>
      <c r="ETU177" s="68"/>
      <c r="ETV177" s="68"/>
      <c r="ETW177" s="68"/>
      <c r="ETX177" s="68"/>
      <c r="ETY177" s="68"/>
      <c r="ETZ177" s="68"/>
      <c r="EUA177" s="68"/>
      <c r="EUB177" s="68"/>
      <c r="EUC177" s="68"/>
      <c r="EUD177" s="68"/>
      <c r="EUE177" s="68"/>
      <c r="EUF177" s="68"/>
      <c r="EUG177" s="68"/>
      <c r="EUH177" s="68"/>
      <c r="EUI177" s="68"/>
      <c r="EUJ177" s="68"/>
      <c r="EUK177" s="68"/>
      <c r="EUL177" s="68"/>
      <c r="EUM177" s="68"/>
      <c r="EUN177" s="68"/>
      <c r="EUO177" s="68"/>
      <c r="EUP177" s="68"/>
      <c r="EUQ177" s="68"/>
      <c r="EUR177" s="68"/>
      <c r="EUS177" s="68"/>
      <c r="EUT177" s="68"/>
      <c r="EUU177" s="68"/>
      <c r="EUV177" s="68"/>
      <c r="EUW177" s="68"/>
      <c r="EUX177" s="68"/>
      <c r="EUY177" s="68"/>
      <c r="EUZ177" s="68"/>
      <c r="EVA177" s="68"/>
      <c r="EVB177" s="68"/>
      <c r="EVC177" s="68"/>
      <c r="EVD177" s="68"/>
      <c r="EVE177" s="68"/>
      <c r="EVF177" s="68"/>
      <c r="EVG177" s="68"/>
      <c r="EVH177" s="68"/>
      <c r="EVI177" s="68"/>
      <c r="EVJ177" s="68"/>
      <c r="EVK177" s="68"/>
      <c r="EVL177" s="68"/>
      <c r="EVM177" s="68"/>
      <c r="EVN177" s="68"/>
      <c r="EVO177" s="68"/>
      <c r="EVP177" s="68"/>
      <c r="EVQ177" s="68"/>
      <c r="EVR177" s="68"/>
      <c r="EVS177" s="68"/>
      <c r="EVT177" s="68"/>
      <c r="EVU177" s="68"/>
      <c r="EVV177" s="68"/>
      <c r="EVW177" s="68"/>
      <c r="EVX177" s="68"/>
      <c r="EVY177" s="68"/>
      <c r="EVZ177" s="68"/>
      <c r="EWA177" s="68"/>
      <c r="EWB177" s="68"/>
      <c r="EWC177" s="68"/>
      <c r="EWD177" s="68"/>
      <c r="EWE177" s="68"/>
      <c r="EWF177" s="68"/>
      <c r="EWG177" s="68"/>
      <c r="EWH177" s="68"/>
      <c r="EWI177" s="68"/>
      <c r="EWJ177" s="68"/>
      <c r="EWK177" s="68"/>
      <c r="EWL177" s="68"/>
      <c r="EWM177" s="68"/>
      <c r="EWN177" s="68"/>
      <c r="EWO177" s="68"/>
      <c r="EWP177" s="68"/>
      <c r="EWQ177" s="68"/>
      <c r="EWR177" s="68"/>
      <c r="EWS177" s="68"/>
      <c r="EWT177" s="68"/>
      <c r="EWU177" s="68"/>
      <c r="EWV177" s="68"/>
      <c r="EWW177" s="68"/>
      <c r="EWX177" s="68"/>
      <c r="EWY177" s="68"/>
      <c r="EWZ177" s="68"/>
      <c r="EXA177" s="68"/>
      <c r="EXB177" s="68"/>
      <c r="EXC177" s="68"/>
      <c r="EXD177" s="68"/>
      <c r="EXE177" s="68"/>
      <c r="EXF177" s="68"/>
      <c r="EXG177" s="68"/>
      <c r="EXH177" s="68"/>
      <c r="EXI177" s="68"/>
      <c r="EXJ177" s="68"/>
      <c r="EXK177" s="68"/>
      <c r="EXL177" s="68"/>
      <c r="EXM177" s="68"/>
      <c r="EXN177" s="68"/>
      <c r="EXO177" s="68"/>
      <c r="EXP177" s="68"/>
      <c r="EXQ177" s="68"/>
      <c r="EXR177" s="68"/>
      <c r="EXS177" s="68"/>
      <c r="EXT177" s="68"/>
      <c r="EXU177" s="68"/>
      <c r="EXV177" s="68"/>
      <c r="EXW177" s="68"/>
      <c r="EXX177" s="68"/>
      <c r="EXY177" s="68"/>
      <c r="EXZ177" s="68"/>
      <c r="EYA177" s="68"/>
      <c r="EYB177" s="68"/>
      <c r="EYC177" s="68"/>
      <c r="EYD177" s="68"/>
      <c r="EYE177" s="68"/>
      <c r="EYF177" s="68"/>
      <c r="EYG177" s="68"/>
      <c r="EYH177" s="68"/>
      <c r="EYI177" s="68"/>
      <c r="EYJ177" s="68"/>
      <c r="EYK177" s="68"/>
      <c r="EYL177" s="68"/>
      <c r="EYM177" s="68"/>
      <c r="EYN177" s="68"/>
      <c r="EYO177" s="68"/>
      <c r="EYP177" s="68"/>
      <c r="EYQ177" s="68"/>
      <c r="EYR177" s="68"/>
      <c r="EYS177" s="68"/>
      <c r="EYT177" s="68"/>
      <c r="EYU177" s="68"/>
      <c r="EYV177" s="68"/>
      <c r="EYW177" s="68"/>
      <c r="EYX177" s="68"/>
      <c r="EYY177" s="68"/>
      <c r="EYZ177" s="68"/>
      <c r="EZA177" s="68"/>
      <c r="EZB177" s="68"/>
      <c r="EZC177" s="68"/>
      <c r="EZD177" s="68"/>
      <c r="EZE177" s="68"/>
      <c r="EZF177" s="68"/>
      <c r="EZG177" s="68"/>
      <c r="EZH177" s="68"/>
      <c r="EZI177" s="68"/>
      <c r="EZJ177" s="68"/>
      <c r="EZK177" s="68"/>
      <c r="EZL177" s="68"/>
      <c r="EZM177" s="68"/>
      <c r="EZN177" s="68"/>
      <c r="EZO177" s="68"/>
      <c r="EZP177" s="68"/>
      <c r="EZQ177" s="68"/>
      <c r="EZR177" s="68"/>
      <c r="EZS177" s="68"/>
      <c r="EZT177" s="68"/>
      <c r="EZU177" s="68"/>
      <c r="EZV177" s="68"/>
      <c r="EZW177" s="68"/>
      <c r="EZX177" s="68"/>
      <c r="EZY177" s="68"/>
      <c r="EZZ177" s="68"/>
      <c r="FAA177" s="68"/>
      <c r="FAB177" s="68"/>
      <c r="FAC177" s="68"/>
      <c r="FAD177" s="68"/>
      <c r="FAE177" s="68"/>
      <c r="FAF177" s="68"/>
      <c r="FAG177" s="68"/>
      <c r="FAH177" s="68"/>
      <c r="FAI177" s="68"/>
      <c r="FAJ177" s="68"/>
      <c r="FAK177" s="68"/>
      <c r="FAL177" s="68"/>
      <c r="FAM177" s="68"/>
      <c r="FAN177" s="68"/>
      <c r="FAO177" s="68"/>
      <c r="FAP177" s="68"/>
      <c r="FAQ177" s="68"/>
      <c r="FAR177" s="68"/>
      <c r="FAS177" s="68"/>
      <c r="FAT177" s="68"/>
      <c r="FAU177" s="68"/>
      <c r="FAV177" s="68"/>
      <c r="FAW177" s="68"/>
      <c r="FAX177" s="68"/>
      <c r="FAY177" s="68"/>
      <c r="FAZ177" s="68"/>
      <c r="FBA177" s="68"/>
      <c r="FBB177" s="68"/>
      <c r="FBC177" s="68"/>
      <c r="FBD177" s="68"/>
      <c r="FBE177" s="68"/>
      <c r="FBF177" s="68"/>
      <c r="FBG177" s="68"/>
      <c r="FBH177" s="68"/>
      <c r="FBI177" s="68"/>
      <c r="FBJ177" s="68"/>
      <c r="FBK177" s="68"/>
      <c r="FBL177" s="68"/>
      <c r="FBM177" s="68"/>
      <c r="FBN177" s="68"/>
      <c r="FBO177" s="68"/>
      <c r="FBP177" s="68"/>
      <c r="FBQ177" s="68"/>
      <c r="FBR177" s="68"/>
      <c r="FBS177" s="68"/>
      <c r="FBT177" s="68"/>
      <c r="FBU177" s="68"/>
      <c r="FBV177" s="68"/>
      <c r="FBW177" s="68"/>
      <c r="FBX177" s="68"/>
      <c r="FBY177" s="68"/>
      <c r="FBZ177" s="68"/>
      <c r="FCA177" s="68"/>
      <c r="FCB177" s="68"/>
      <c r="FCC177" s="68"/>
      <c r="FCD177" s="68"/>
      <c r="FCE177" s="68"/>
      <c r="FCF177" s="68"/>
      <c r="FCG177" s="68"/>
      <c r="FCH177" s="68"/>
      <c r="FCI177" s="68"/>
      <c r="FCJ177" s="68"/>
      <c r="FCK177" s="68"/>
      <c r="FCL177" s="68"/>
      <c r="FCM177" s="68"/>
      <c r="FCN177" s="68"/>
      <c r="FCO177" s="68"/>
      <c r="FCP177" s="68"/>
      <c r="FCQ177" s="68"/>
      <c r="FCR177" s="68"/>
      <c r="FCS177" s="68"/>
      <c r="FCT177" s="68"/>
      <c r="FCU177" s="68"/>
      <c r="FCV177" s="68"/>
      <c r="FCW177" s="68"/>
      <c r="FCX177" s="68"/>
      <c r="FCY177" s="68"/>
      <c r="FCZ177" s="68"/>
      <c r="FDA177" s="68"/>
      <c r="FDB177" s="68"/>
      <c r="FDC177" s="68"/>
      <c r="FDD177" s="68"/>
      <c r="FDE177" s="68"/>
      <c r="FDF177" s="68"/>
      <c r="FDG177" s="68"/>
      <c r="FDH177" s="68"/>
      <c r="FDI177" s="68"/>
      <c r="FDJ177" s="68"/>
      <c r="FDK177" s="68"/>
      <c r="FDL177" s="68"/>
      <c r="FDM177" s="68"/>
      <c r="FDN177" s="68"/>
      <c r="FDO177" s="68"/>
      <c r="FDP177" s="68"/>
      <c r="FDQ177" s="68"/>
      <c r="FDR177" s="68"/>
      <c r="FDS177" s="68"/>
      <c r="FDT177" s="68"/>
      <c r="FDU177" s="68"/>
      <c r="FDV177" s="68"/>
      <c r="FDW177" s="68"/>
      <c r="FDX177" s="68"/>
      <c r="FDY177" s="68"/>
      <c r="FDZ177" s="68"/>
      <c r="FEA177" s="68"/>
      <c r="FEB177" s="68"/>
      <c r="FEC177" s="68"/>
      <c r="FED177" s="68"/>
      <c r="FEE177" s="68"/>
      <c r="FEF177" s="68"/>
      <c r="FEG177" s="68"/>
      <c r="FEH177" s="68"/>
      <c r="FEI177" s="68"/>
      <c r="FEJ177" s="68"/>
      <c r="FEK177" s="68"/>
      <c r="FEL177" s="68"/>
      <c r="FEM177" s="68"/>
      <c r="FEN177" s="68"/>
      <c r="FEO177" s="68"/>
      <c r="FEP177" s="68"/>
      <c r="FEQ177" s="68"/>
      <c r="FER177" s="68"/>
      <c r="FES177" s="68"/>
      <c r="FET177" s="68"/>
      <c r="FEU177" s="68"/>
      <c r="FEV177" s="68"/>
      <c r="FEW177" s="68"/>
      <c r="FEX177" s="68"/>
      <c r="FEY177" s="68"/>
      <c r="FEZ177" s="68"/>
      <c r="FFA177" s="68"/>
      <c r="FFB177" s="68"/>
      <c r="FFC177" s="68"/>
      <c r="FFD177" s="68"/>
      <c r="FFE177" s="68"/>
      <c r="FFF177" s="68"/>
      <c r="FFG177" s="68"/>
      <c r="FFH177" s="68"/>
      <c r="FFI177" s="68"/>
      <c r="FFJ177" s="68"/>
      <c r="FFK177" s="68"/>
      <c r="FFL177" s="68"/>
      <c r="FFM177" s="68"/>
      <c r="FFN177" s="68"/>
      <c r="FFO177" s="68"/>
      <c r="FFP177" s="68"/>
      <c r="FFQ177" s="68"/>
      <c r="FFR177" s="68"/>
      <c r="FFS177" s="68"/>
      <c r="FFT177" s="68"/>
      <c r="FFU177" s="68"/>
      <c r="FFV177" s="68"/>
      <c r="FFW177" s="68"/>
      <c r="FFX177" s="68"/>
      <c r="FFY177" s="68"/>
      <c r="FFZ177" s="68"/>
      <c r="FGA177" s="68"/>
      <c r="FGB177" s="68"/>
      <c r="FGC177" s="68"/>
      <c r="FGD177" s="68"/>
      <c r="FGE177" s="68"/>
      <c r="FGF177" s="68"/>
      <c r="FGG177" s="68"/>
      <c r="FGH177" s="68"/>
      <c r="FGI177" s="68"/>
      <c r="FGJ177" s="68"/>
      <c r="FGK177" s="68"/>
      <c r="FGL177" s="68"/>
      <c r="FGM177" s="68"/>
      <c r="FGN177" s="68"/>
      <c r="FGO177" s="68"/>
      <c r="FGP177" s="68"/>
      <c r="FGQ177" s="68"/>
      <c r="FGR177" s="68"/>
      <c r="FGS177" s="68"/>
      <c r="FGT177" s="68"/>
      <c r="FGU177" s="68"/>
      <c r="FGV177" s="68"/>
      <c r="FGW177" s="68"/>
      <c r="FGX177" s="68"/>
      <c r="FGY177" s="68"/>
      <c r="FGZ177" s="68"/>
      <c r="FHA177" s="68"/>
      <c r="FHB177" s="68"/>
      <c r="FHC177" s="68"/>
      <c r="FHD177" s="68"/>
      <c r="FHE177" s="68"/>
      <c r="FHF177" s="68"/>
      <c r="FHG177" s="68"/>
      <c r="FHH177" s="68"/>
      <c r="FHI177" s="68"/>
      <c r="FHJ177" s="68"/>
      <c r="FHK177" s="68"/>
      <c r="FHL177" s="68"/>
      <c r="FHM177" s="68"/>
      <c r="FHN177" s="68"/>
      <c r="FHO177" s="68"/>
      <c r="FHP177" s="68"/>
      <c r="FHQ177" s="68"/>
      <c r="FHR177" s="68"/>
      <c r="FHS177" s="68"/>
      <c r="FHT177" s="68"/>
      <c r="FHU177" s="68"/>
      <c r="FHV177" s="68"/>
      <c r="FHW177" s="68"/>
      <c r="FHX177" s="68"/>
      <c r="FHY177" s="68"/>
      <c r="FHZ177" s="68"/>
      <c r="FIA177" s="68"/>
      <c r="FIB177" s="68"/>
      <c r="FIC177" s="68"/>
      <c r="FID177" s="68"/>
      <c r="FIE177" s="68"/>
      <c r="FIF177" s="68"/>
      <c r="FIG177" s="68"/>
      <c r="FIH177" s="68"/>
      <c r="FII177" s="68"/>
      <c r="FIJ177" s="68"/>
      <c r="FIK177" s="68"/>
      <c r="FIL177" s="68"/>
      <c r="FIM177" s="68"/>
      <c r="FIN177" s="68"/>
      <c r="FIO177" s="68"/>
      <c r="FIP177" s="68"/>
      <c r="FIQ177" s="68"/>
      <c r="FIR177" s="68"/>
      <c r="FIS177" s="68"/>
      <c r="FIT177" s="68"/>
      <c r="FIU177" s="68"/>
      <c r="FIV177" s="68"/>
      <c r="FIW177" s="68"/>
      <c r="FIX177" s="68"/>
      <c r="FIY177" s="68"/>
      <c r="FIZ177" s="68"/>
      <c r="FJA177" s="68"/>
      <c r="FJB177" s="68"/>
      <c r="FJC177" s="68"/>
      <c r="FJD177" s="68"/>
      <c r="FJE177" s="68"/>
      <c r="FJF177" s="68"/>
      <c r="FJG177" s="68"/>
      <c r="FJH177" s="68"/>
      <c r="FJI177" s="68"/>
      <c r="FJJ177" s="68"/>
      <c r="FJK177" s="68"/>
      <c r="FJL177" s="68"/>
      <c r="FJM177" s="68"/>
      <c r="FJN177" s="68"/>
      <c r="FJO177" s="68"/>
      <c r="FJP177" s="68"/>
      <c r="FJQ177" s="68"/>
      <c r="FJR177" s="68"/>
      <c r="FJS177" s="68"/>
      <c r="FJT177" s="68"/>
      <c r="FJU177" s="68"/>
      <c r="FJV177" s="68"/>
      <c r="FJW177" s="68"/>
      <c r="FJX177" s="68"/>
      <c r="FJY177" s="68"/>
      <c r="FJZ177" s="68"/>
      <c r="FKA177" s="68"/>
      <c r="FKB177" s="68"/>
      <c r="FKC177" s="68"/>
      <c r="FKD177" s="68"/>
      <c r="FKE177" s="68"/>
      <c r="FKF177" s="68"/>
      <c r="FKG177" s="68"/>
      <c r="FKH177" s="68"/>
      <c r="FKI177" s="68"/>
      <c r="FKJ177" s="68"/>
      <c r="FKK177" s="68"/>
      <c r="FKL177" s="68"/>
      <c r="FKM177" s="68"/>
      <c r="FKN177" s="68"/>
      <c r="FKO177" s="68"/>
      <c r="FKP177" s="68"/>
      <c r="FKQ177" s="68"/>
      <c r="FKR177" s="68"/>
      <c r="FKS177" s="68"/>
      <c r="FKT177" s="68"/>
      <c r="FKU177" s="68"/>
      <c r="FKV177" s="68"/>
      <c r="FKW177" s="68"/>
      <c r="FKX177" s="68"/>
      <c r="FKY177" s="68"/>
      <c r="FKZ177" s="68"/>
      <c r="FLA177" s="68"/>
      <c r="FLB177" s="68"/>
      <c r="FLC177" s="68"/>
      <c r="FLD177" s="68"/>
      <c r="FLE177" s="68"/>
      <c r="FLF177" s="68"/>
      <c r="FLG177" s="68"/>
      <c r="FLH177" s="68"/>
      <c r="FLI177" s="68"/>
      <c r="FLJ177" s="68"/>
      <c r="FLK177" s="68"/>
      <c r="FLL177" s="68"/>
      <c r="FLM177" s="68"/>
      <c r="FLN177" s="68"/>
      <c r="FLO177" s="68"/>
      <c r="FLP177" s="68"/>
      <c r="FLQ177" s="68"/>
      <c r="FLR177" s="68"/>
      <c r="FLS177" s="68"/>
      <c r="FLT177" s="68"/>
      <c r="FLU177" s="68"/>
      <c r="FLV177" s="68"/>
      <c r="FLW177" s="68"/>
      <c r="FLX177" s="68"/>
      <c r="FLY177" s="68"/>
      <c r="FLZ177" s="68"/>
      <c r="FMA177" s="68"/>
      <c r="FMB177" s="68"/>
      <c r="FMC177" s="68"/>
      <c r="FMD177" s="68"/>
      <c r="FME177" s="68"/>
      <c r="FMF177" s="68"/>
      <c r="FMG177" s="68"/>
      <c r="FMH177" s="68"/>
      <c r="FMI177" s="68"/>
      <c r="FMJ177" s="68"/>
      <c r="FMK177" s="68"/>
      <c r="FML177" s="68"/>
      <c r="FMM177" s="68"/>
      <c r="FMN177" s="68"/>
      <c r="FMO177" s="68"/>
      <c r="FMP177" s="68"/>
      <c r="FMQ177" s="68"/>
      <c r="FMR177" s="68"/>
      <c r="FMS177" s="68"/>
      <c r="FMT177" s="68"/>
      <c r="FMU177" s="68"/>
      <c r="FMV177" s="68"/>
      <c r="FMW177" s="68"/>
      <c r="FMX177" s="68"/>
      <c r="FMY177" s="68"/>
      <c r="FMZ177" s="68"/>
      <c r="FNA177" s="68"/>
      <c r="FNB177" s="68"/>
      <c r="FNC177" s="68"/>
      <c r="FND177" s="68"/>
      <c r="FNE177" s="68"/>
      <c r="FNF177" s="68"/>
      <c r="FNG177" s="68"/>
      <c r="FNH177" s="68"/>
      <c r="FNI177" s="68"/>
      <c r="FNJ177" s="68"/>
      <c r="FNK177" s="68"/>
      <c r="FNL177" s="68"/>
      <c r="FNM177" s="68"/>
      <c r="FNN177" s="68"/>
      <c r="FNO177" s="68"/>
      <c r="FNP177" s="68"/>
      <c r="FNQ177" s="68"/>
      <c r="FNR177" s="68"/>
      <c r="FNS177" s="68"/>
      <c r="FNT177" s="68"/>
      <c r="FNU177" s="68"/>
      <c r="FNV177" s="68"/>
      <c r="FNW177" s="68"/>
      <c r="FNX177" s="68"/>
      <c r="FNY177" s="68"/>
      <c r="FNZ177" s="68"/>
      <c r="FOA177" s="68"/>
      <c r="FOB177" s="68"/>
      <c r="FOC177" s="68"/>
      <c r="FOD177" s="68"/>
      <c r="FOE177" s="68"/>
      <c r="FOF177" s="68"/>
      <c r="FOG177" s="68"/>
      <c r="FOH177" s="68"/>
      <c r="FOI177" s="68"/>
      <c r="FOJ177" s="68"/>
      <c r="FOK177" s="68"/>
      <c r="FOL177" s="68"/>
      <c r="FOM177" s="68"/>
      <c r="FON177" s="68"/>
      <c r="FOO177" s="68"/>
      <c r="FOP177" s="68"/>
      <c r="FOQ177" s="68"/>
      <c r="FOR177" s="68"/>
      <c r="FOS177" s="68"/>
      <c r="FOT177" s="68"/>
      <c r="FOU177" s="68"/>
      <c r="FOV177" s="68"/>
      <c r="FOW177" s="68"/>
      <c r="FOX177" s="68"/>
      <c r="FOY177" s="68"/>
      <c r="FOZ177" s="68"/>
      <c r="FPA177" s="68"/>
      <c r="FPB177" s="68"/>
      <c r="FPC177" s="68"/>
      <c r="FPD177" s="68"/>
      <c r="FPE177" s="68"/>
      <c r="FPF177" s="68"/>
      <c r="FPG177" s="68"/>
      <c r="FPH177" s="68"/>
      <c r="FPI177" s="68"/>
      <c r="FPJ177" s="68"/>
      <c r="FPK177" s="68"/>
      <c r="FPL177" s="68"/>
      <c r="FPM177" s="68"/>
      <c r="FPN177" s="68"/>
      <c r="FPO177" s="68"/>
      <c r="FPP177" s="68"/>
      <c r="FPQ177" s="68"/>
      <c r="FPR177" s="68"/>
      <c r="FPS177" s="68"/>
      <c r="FPT177" s="68"/>
      <c r="FPU177" s="68"/>
      <c r="FPV177" s="68"/>
      <c r="FPW177" s="68"/>
      <c r="FPX177" s="68"/>
      <c r="FPY177" s="68"/>
      <c r="FPZ177" s="68"/>
      <c r="FQA177" s="68"/>
      <c r="FQB177" s="68"/>
      <c r="FQC177" s="68"/>
      <c r="FQD177" s="68"/>
      <c r="FQE177" s="68"/>
      <c r="FQF177" s="68"/>
      <c r="FQG177" s="68"/>
      <c r="FQH177" s="68"/>
      <c r="FQI177" s="68"/>
      <c r="FQJ177" s="68"/>
      <c r="FQK177" s="68"/>
      <c r="FQL177" s="68"/>
      <c r="FQM177" s="68"/>
      <c r="FQN177" s="68"/>
      <c r="FQO177" s="68"/>
      <c r="FQP177" s="68"/>
      <c r="FQQ177" s="68"/>
      <c r="FQR177" s="68"/>
      <c r="FQS177" s="68"/>
      <c r="FQT177" s="68"/>
      <c r="FQU177" s="68"/>
      <c r="FQV177" s="68"/>
      <c r="FQW177" s="68"/>
      <c r="FQX177" s="68"/>
      <c r="FQY177" s="68"/>
      <c r="FQZ177" s="68"/>
      <c r="FRA177" s="68"/>
      <c r="FRB177" s="68"/>
      <c r="FRC177" s="68"/>
      <c r="FRD177" s="68"/>
      <c r="FRE177" s="68"/>
      <c r="FRF177" s="68"/>
      <c r="FRG177" s="68"/>
      <c r="FRH177" s="68"/>
      <c r="FRI177" s="68"/>
      <c r="FRJ177" s="68"/>
      <c r="FRK177" s="68"/>
      <c r="FRL177" s="68"/>
      <c r="FRM177" s="68"/>
      <c r="FRN177" s="68"/>
      <c r="FRO177" s="68"/>
      <c r="FRP177" s="68"/>
      <c r="FRQ177" s="68"/>
      <c r="FRR177" s="68"/>
      <c r="FRS177" s="68"/>
      <c r="FRT177" s="68"/>
      <c r="FRU177" s="68"/>
      <c r="FRV177" s="68"/>
      <c r="FRW177" s="68"/>
      <c r="FRX177" s="68"/>
      <c r="FRY177" s="68"/>
      <c r="FRZ177" s="68"/>
      <c r="FSA177" s="68"/>
      <c r="FSB177" s="68"/>
      <c r="FSC177" s="68"/>
      <c r="FSD177" s="68"/>
      <c r="FSE177" s="68"/>
      <c r="FSF177" s="68"/>
      <c r="FSG177" s="68"/>
      <c r="FSH177" s="68"/>
      <c r="FSI177" s="68"/>
      <c r="FSJ177" s="68"/>
      <c r="FSK177" s="68"/>
      <c r="FSL177" s="68"/>
      <c r="FSM177" s="68"/>
      <c r="FSN177" s="68"/>
      <c r="FSO177" s="68"/>
      <c r="FSP177" s="68"/>
      <c r="FSQ177" s="68"/>
      <c r="FSR177" s="68"/>
      <c r="FSS177" s="68"/>
      <c r="FST177" s="68"/>
      <c r="FSU177" s="68"/>
      <c r="FSV177" s="68"/>
      <c r="FSW177" s="68"/>
      <c r="FSX177" s="68"/>
      <c r="FSY177" s="68"/>
      <c r="FSZ177" s="68"/>
      <c r="FTA177" s="68"/>
      <c r="FTB177" s="68"/>
      <c r="FTC177" s="68"/>
      <c r="FTD177" s="68"/>
      <c r="FTE177" s="68"/>
      <c r="FTF177" s="68"/>
      <c r="FTG177" s="68"/>
      <c r="FTH177" s="68"/>
      <c r="FTI177" s="68"/>
      <c r="FTJ177" s="68"/>
      <c r="FTK177" s="68"/>
      <c r="FTL177" s="68"/>
      <c r="FTM177" s="68"/>
      <c r="FTN177" s="68"/>
      <c r="FTO177" s="68"/>
      <c r="FTP177" s="68"/>
      <c r="FTQ177" s="68"/>
      <c r="FTR177" s="68"/>
      <c r="FTS177" s="68"/>
      <c r="FTT177" s="68"/>
      <c r="FTU177" s="68"/>
      <c r="FTV177" s="68"/>
      <c r="FTW177" s="68"/>
      <c r="FTX177" s="68"/>
      <c r="FTY177" s="68"/>
      <c r="FTZ177" s="68"/>
      <c r="FUA177" s="68"/>
      <c r="FUB177" s="68"/>
      <c r="FUC177" s="68"/>
      <c r="FUD177" s="68"/>
      <c r="FUE177" s="68"/>
      <c r="FUF177" s="68"/>
      <c r="FUG177" s="68"/>
      <c r="FUH177" s="68"/>
      <c r="FUI177" s="68"/>
      <c r="FUJ177" s="68"/>
      <c r="FUK177" s="68"/>
      <c r="FUL177" s="68"/>
      <c r="FUM177" s="68"/>
      <c r="FUN177" s="68"/>
      <c r="FUO177" s="68"/>
      <c r="FUP177" s="68"/>
      <c r="FUQ177" s="68"/>
      <c r="FUR177" s="68"/>
      <c r="FUS177" s="68"/>
      <c r="FUT177" s="68"/>
      <c r="FUU177" s="68"/>
      <c r="FUV177" s="68"/>
      <c r="FUW177" s="68"/>
      <c r="FUX177" s="68"/>
      <c r="FUY177" s="68"/>
      <c r="FUZ177" s="68"/>
      <c r="FVA177" s="68"/>
      <c r="FVB177" s="68"/>
      <c r="FVC177" s="68"/>
      <c r="FVD177" s="68"/>
      <c r="FVE177" s="68"/>
      <c r="FVF177" s="68"/>
      <c r="FVG177" s="68"/>
      <c r="FVH177" s="68"/>
      <c r="FVI177" s="68"/>
      <c r="FVJ177" s="68"/>
      <c r="FVK177" s="68"/>
      <c r="FVL177" s="68"/>
      <c r="FVM177" s="68"/>
      <c r="FVN177" s="68"/>
      <c r="FVO177" s="68"/>
      <c r="FVP177" s="68"/>
      <c r="FVQ177" s="68"/>
      <c r="FVR177" s="68"/>
      <c r="FVS177" s="68"/>
      <c r="FVT177" s="68"/>
      <c r="FVU177" s="68"/>
      <c r="FVV177" s="68"/>
      <c r="FVW177" s="68"/>
      <c r="FVX177" s="68"/>
      <c r="FVY177" s="68"/>
      <c r="FVZ177" s="68"/>
      <c r="FWA177" s="68"/>
      <c r="FWB177" s="68"/>
      <c r="FWC177" s="68"/>
      <c r="FWD177" s="68"/>
      <c r="FWE177" s="68"/>
      <c r="FWF177" s="68"/>
      <c r="FWG177" s="68"/>
      <c r="FWH177" s="68"/>
      <c r="FWI177" s="68"/>
      <c r="FWJ177" s="68"/>
      <c r="FWK177" s="68"/>
      <c r="FWL177" s="68"/>
      <c r="FWM177" s="68"/>
      <c r="FWN177" s="68"/>
      <c r="FWO177" s="68"/>
      <c r="FWP177" s="68"/>
      <c r="FWQ177" s="68"/>
      <c r="FWR177" s="68"/>
      <c r="FWS177" s="68"/>
      <c r="FWT177" s="68"/>
      <c r="FWU177" s="68"/>
      <c r="FWV177" s="68"/>
      <c r="FWW177" s="68"/>
      <c r="FWX177" s="68"/>
      <c r="FWY177" s="68"/>
      <c r="FWZ177" s="68"/>
      <c r="FXA177" s="68"/>
      <c r="FXB177" s="68"/>
      <c r="FXC177" s="68"/>
      <c r="FXD177" s="68"/>
      <c r="FXE177" s="68"/>
      <c r="FXF177" s="68"/>
      <c r="FXG177" s="68"/>
      <c r="FXH177" s="68"/>
      <c r="FXI177" s="68"/>
      <c r="FXJ177" s="68"/>
      <c r="FXK177" s="68"/>
      <c r="FXL177" s="68"/>
      <c r="FXM177" s="68"/>
      <c r="FXN177" s="68"/>
      <c r="FXO177" s="68"/>
      <c r="FXP177" s="68"/>
      <c r="FXQ177" s="68"/>
      <c r="FXR177" s="68"/>
      <c r="FXS177" s="68"/>
      <c r="FXT177" s="68"/>
      <c r="FXU177" s="68"/>
      <c r="FXV177" s="68"/>
      <c r="FXW177" s="68"/>
      <c r="FXX177" s="68"/>
      <c r="FXY177" s="68"/>
      <c r="FXZ177" s="68"/>
      <c r="FYA177" s="68"/>
      <c r="FYB177" s="68"/>
      <c r="FYC177" s="68"/>
      <c r="FYD177" s="68"/>
      <c r="FYE177" s="68"/>
      <c r="FYF177" s="68"/>
      <c r="FYG177" s="68"/>
      <c r="FYH177" s="68"/>
      <c r="FYI177" s="68"/>
      <c r="FYJ177" s="68"/>
      <c r="FYK177" s="68"/>
      <c r="FYL177" s="68"/>
      <c r="FYM177" s="68"/>
      <c r="FYN177" s="68"/>
      <c r="FYO177" s="68"/>
      <c r="FYP177" s="68"/>
      <c r="FYQ177" s="68"/>
      <c r="FYR177" s="68"/>
      <c r="FYS177" s="68"/>
      <c r="FYT177" s="68"/>
      <c r="FYU177" s="68"/>
      <c r="FYV177" s="68"/>
      <c r="FYW177" s="68"/>
      <c r="FYX177" s="68"/>
      <c r="FYY177" s="68"/>
      <c r="FYZ177" s="68"/>
      <c r="FZA177" s="68"/>
      <c r="FZB177" s="68"/>
      <c r="FZC177" s="68"/>
      <c r="FZD177" s="68"/>
      <c r="FZE177" s="68"/>
      <c r="FZF177" s="68"/>
      <c r="FZG177" s="68"/>
      <c r="FZH177" s="68"/>
      <c r="FZI177" s="68"/>
      <c r="FZJ177" s="68"/>
      <c r="FZK177" s="68"/>
      <c r="FZL177" s="68"/>
      <c r="FZM177" s="68"/>
      <c r="FZN177" s="68"/>
      <c r="FZO177" s="68"/>
      <c r="FZP177" s="68"/>
      <c r="FZQ177" s="68"/>
      <c r="FZR177" s="68"/>
      <c r="FZS177" s="68"/>
      <c r="FZT177" s="68"/>
      <c r="FZU177" s="68"/>
      <c r="FZV177" s="68"/>
      <c r="FZW177" s="68"/>
      <c r="FZX177" s="68"/>
      <c r="FZY177" s="68"/>
      <c r="FZZ177" s="68"/>
      <c r="GAA177" s="68"/>
      <c r="GAB177" s="68"/>
      <c r="GAC177" s="68"/>
      <c r="GAD177" s="68"/>
      <c r="GAE177" s="68"/>
      <c r="GAF177" s="68"/>
      <c r="GAG177" s="68"/>
      <c r="GAH177" s="68"/>
      <c r="GAI177" s="68"/>
      <c r="GAJ177" s="68"/>
      <c r="GAK177" s="68"/>
      <c r="GAL177" s="68"/>
      <c r="GAM177" s="68"/>
      <c r="GAN177" s="68"/>
      <c r="GAO177" s="68"/>
      <c r="GAP177" s="68"/>
      <c r="GAQ177" s="68"/>
      <c r="GAR177" s="68"/>
      <c r="GAS177" s="68"/>
      <c r="GAT177" s="68"/>
      <c r="GAU177" s="68"/>
      <c r="GAV177" s="68"/>
      <c r="GAW177" s="68"/>
      <c r="GAX177" s="68"/>
      <c r="GAY177" s="68"/>
      <c r="GAZ177" s="68"/>
      <c r="GBA177" s="68"/>
      <c r="GBB177" s="68"/>
      <c r="GBC177" s="68"/>
      <c r="GBD177" s="68"/>
      <c r="GBE177" s="68"/>
      <c r="GBF177" s="68"/>
      <c r="GBG177" s="68"/>
      <c r="GBH177" s="68"/>
      <c r="GBI177" s="68"/>
      <c r="GBJ177" s="68"/>
      <c r="GBK177" s="68"/>
      <c r="GBL177" s="68"/>
      <c r="GBM177" s="68"/>
      <c r="GBN177" s="68"/>
      <c r="GBO177" s="68"/>
      <c r="GBP177" s="68"/>
      <c r="GBQ177" s="68"/>
      <c r="GBR177" s="68"/>
      <c r="GBS177" s="68"/>
      <c r="GBT177" s="68"/>
      <c r="GBU177" s="68"/>
      <c r="GBV177" s="68"/>
      <c r="GBW177" s="68"/>
      <c r="GBX177" s="68"/>
      <c r="GBY177" s="68"/>
      <c r="GBZ177" s="68"/>
      <c r="GCA177" s="68"/>
      <c r="GCB177" s="68"/>
      <c r="GCC177" s="68"/>
      <c r="GCD177" s="68"/>
      <c r="GCE177" s="68"/>
      <c r="GCF177" s="68"/>
      <c r="GCG177" s="68"/>
      <c r="GCH177" s="68"/>
      <c r="GCI177" s="68"/>
      <c r="GCJ177" s="68"/>
      <c r="GCK177" s="68"/>
      <c r="GCL177" s="68"/>
      <c r="GCM177" s="68"/>
      <c r="GCN177" s="68"/>
      <c r="GCO177" s="68"/>
      <c r="GCP177" s="68"/>
      <c r="GCQ177" s="68"/>
      <c r="GCR177" s="68"/>
      <c r="GCS177" s="68"/>
      <c r="GCT177" s="68"/>
      <c r="GCU177" s="68"/>
      <c r="GCV177" s="68"/>
      <c r="GCW177" s="68"/>
      <c r="GCX177" s="68"/>
      <c r="GCY177" s="68"/>
      <c r="GCZ177" s="68"/>
      <c r="GDA177" s="68"/>
      <c r="GDB177" s="68"/>
      <c r="GDC177" s="68"/>
      <c r="GDD177" s="68"/>
      <c r="GDE177" s="68"/>
      <c r="GDF177" s="68"/>
      <c r="GDG177" s="68"/>
      <c r="GDH177" s="68"/>
      <c r="GDI177" s="68"/>
      <c r="GDJ177" s="68"/>
      <c r="GDK177" s="68"/>
      <c r="GDL177" s="68"/>
      <c r="GDM177" s="68"/>
      <c r="GDN177" s="68"/>
      <c r="GDO177" s="68"/>
      <c r="GDP177" s="68"/>
      <c r="GDQ177" s="68"/>
      <c r="GDR177" s="68"/>
      <c r="GDS177" s="68"/>
      <c r="GDT177" s="68"/>
      <c r="GDU177" s="68"/>
      <c r="GDV177" s="68"/>
      <c r="GDW177" s="68"/>
      <c r="GDX177" s="68"/>
      <c r="GDY177" s="68"/>
      <c r="GDZ177" s="68"/>
      <c r="GEA177" s="68"/>
      <c r="GEB177" s="68"/>
      <c r="GEC177" s="68"/>
      <c r="GED177" s="68"/>
      <c r="GEE177" s="68"/>
      <c r="GEF177" s="68"/>
      <c r="GEG177" s="68"/>
      <c r="GEH177" s="68"/>
      <c r="GEI177" s="68"/>
      <c r="GEJ177" s="68"/>
      <c r="GEK177" s="68"/>
      <c r="GEL177" s="68"/>
      <c r="GEM177" s="68"/>
      <c r="GEN177" s="68"/>
      <c r="GEO177" s="68"/>
      <c r="GEP177" s="68"/>
      <c r="GEQ177" s="68"/>
      <c r="GER177" s="68"/>
      <c r="GES177" s="68"/>
      <c r="GET177" s="68"/>
      <c r="GEU177" s="68"/>
      <c r="GEV177" s="68"/>
      <c r="GEW177" s="68"/>
      <c r="GEX177" s="68"/>
      <c r="GEY177" s="68"/>
      <c r="GEZ177" s="68"/>
      <c r="GFA177" s="68"/>
      <c r="GFB177" s="68"/>
      <c r="GFC177" s="68"/>
      <c r="GFD177" s="68"/>
      <c r="GFE177" s="68"/>
      <c r="GFF177" s="68"/>
      <c r="GFG177" s="68"/>
      <c r="GFH177" s="68"/>
      <c r="GFI177" s="68"/>
      <c r="GFJ177" s="68"/>
      <c r="GFK177" s="68"/>
      <c r="GFL177" s="68"/>
      <c r="GFM177" s="68"/>
      <c r="GFN177" s="68"/>
      <c r="GFO177" s="68"/>
      <c r="GFP177" s="68"/>
      <c r="GFQ177" s="68"/>
      <c r="GFR177" s="68"/>
      <c r="GFS177" s="68"/>
      <c r="GFT177" s="68"/>
      <c r="GFU177" s="68"/>
      <c r="GFV177" s="68"/>
      <c r="GFW177" s="68"/>
      <c r="GFX177" s="68"/>
      <c r="GFY177" s="68"/>
      <c r="GFZ177" s="68"/>
      <c r="GGA177" s="68"/>
      <c r="GGB177" s="68"/>
      <c r="GGC177" s="68"/>
      <c r="GGD177" s="68"/>
      <c r="GGE177" s="68"/>
      <c r="GGF177" s="68"/>
      <c r="GGG177" s="68"/>
      <c r="GGH177" s="68"/>
      <c r="GGI177" s="68"/>
      <c r="GGJ177" s="68"/>
      <c r="GGK177" s="68"/>
      <c r="GGL177" s="68"/>
      <c r="GGM177" s="68"/>
      <c r="GGN177" s="68"/>
      <c r="GGO177" s="68"/>
      <c r="GGP177" s="68"/>
      <c r="GGQ177" s="68"/>
      <c r="GGR177" s="68"/>
      <c r="GGS177" s="68"/>
      <c r="GGT177" s="68"/>
      <c r="GGU177" s="68"/>
      <c r="GGV177" s="68"/>
      <c r="GGW177" s="68"/>
      <c r="GGX177" s="68"/>
      <c r="GGY177" s="68"/>
      <c r="GGZ177" s="68"/>
      <c r="GHA177" s="68"/>
      <c r="GHB177" s="68"/>
      <c r="GHC177" s="68"/>
      <c r="GHD177" s="68"/>
      <c r="GHE177" s="68"/>
      <c r="GHF177" s="68"/>
      <c r="GHG177" s="68"/>
      <c r="GHH177" s="68"/>
      <c r="GHI177" s="68"/>
      <c r="GHJ177" s="68"/>
      <c r="GHK177" s="68"/>
      <c r="GHL177" s="68"/>
      <c r="GHM177" s="68"/>
      <c r="GHN177" s="68"/>
      <c r="GHO177" s="68"/>
      <c r="GHP177" s="68"/>
      <c r="GHQ177" s="68"/>
      <c r="GHR177" s="68"/>
      <c r="GHS177" s="68"/>
      <c r="GHT177" s="68"/>
      <c r="GHU177" s="68"/>
      <c r="GHV177" s="68"/>
      <c r="GHW177" s="68"/>
      <c r="GHX177" s="68"/>
      <c r="GHY177" s="68"/>
      <c r="GHZ177" s="68"/>
      <c r="GIA177" s="68"/>
      <c r="GIB177" s="68"/>
      <c r="GIC177" s="68"/>
      <c r="GID177" s="68"/>
      <c r="GIE177" s="68"/>
      <c r="GIF177" s="68"/>
      <c r="GIG177" s="68"/>
      <c r="GIH177" s="68"/>
      <c r="GII177" s="68"/>
      <c r="GIJ177" s="68"/>
      <c r="GIK177" s="68"/>
      <c r="GIL177" s="68"/>
      <c r="GIM177" s="68"/>
      <c r="GIN177" s="68"/>
      <c r="GIO177" s="68"/>
      <c r="GIP177" s="68"/>
      <c r="GIQ177" s="68"/>
      <c r="GIR177" s="68"/>
      <c r="GIS177" s="68"/>
      <c r="GIT177" s="68"/>
      <c r="GIU177" s="68"/>
      <c r="GIV177" s="68"/>
      <c r="GIW177" s="68"/>
      <c r="GIX177" s="68"/>
      <c r="GIY177" s="68"/>
      <c r="GIZ177" s="68"/>
      <c r="GJA177" s="68"/>
      <c r="GJB177" s="68"/>
      <c r="GJC177" s="68"/>
      <c r="GJD177" s="68"/>
      <c r="GJE177" s="68"/>
      <c r="GJF177" s="68"/>
      <c r="GJG177" s="68"/>
      <c r="GJH177" s="68"/>
      <c r="GJI177" s="68"/>
      <c r="GJJ177" s="68"/>
      <c r="GJK177" s="68"/>
      <c r="GJL177" s="68"/>
      <c r="GJM177" s="68"/>
      <c r="GJN177" s="68"/>
      <c r="GJO177" s="68"/>
      <c r="GJP177" s="68"/>
      <c r="GJQ177" s="68"/>
      <c r="GJR177" s="68"/>
      <c r="GJS177" s="68"/>
      <c r="GJT177" s="68"/>
      <c r="GJU177" s="68"/>
      <c r="GJV177" s="68"/>
      <c r="GJW177" s="68"/>
      <c r="GJX177" s="68"/>
      <c r="GJY177" s="68"/>
      <c r="GJZ177" s="68"/>
      <c r="GKA177" s="68"/>
      <c r="GKB177" s="68"/>
      <c r="GKC177" s="68"/>
      <c r="GKD177" s="68"/>
      <c r="GKE177" s="68"/>
      <c r="GKF177" s="68"/>
      <c r="GKG177" s="68"/>
      <c r="GKH177" s="68"/>
      <c r="GKI177" s="68"/>
      <c r="GKJ177" s="68"/>
      <c r="GKK177" s="68"/>
      <c r="GKL177" s="68"/>
      <c r="GKM177" s="68"/>
      <c r="GKN177" s="68"/>
      <c r="GKO177" s="68"/>
      <c r="GKP177" s="68"/>
      <c r="GKQ177" s="68"/>
      <c r="GKR177" s="68"/>
      <c r="GKS177" s="68"/>
      <c r="GKT177" s="68"/>
      <c r="GKU177" s="68"/>
      <c r="GKV177" s="68"/>
      <c r="GKW177" s="68"/>
      <c r="GKX177" s="68"/>
      <c r="GKY177" s="68"/>
      <c r="GKZ177" s="68"/>
      <c r="GLA177" s="68"/>
      <c r="GLB177" s="68"/>
      <c r="GLC177" s="68"/>
      <c r="GLD177" s="68"/>
      <c r="GLE177" s="68"/>
      <c r="GLF177" s="68"/>
      <c r="GLG177" s="68"/>
      <c r="GLH177" s="68"/>
      <c r="GLI177" s="68"/>
      <c r="GLJ177" s="68"/>
      <c r="GLK177" s="68"/>
      <c r="GLL177" s="68"/>
      <c r="GLM177" s="68"/>
      <c r="GLN177" s="68"/>
      <c r="GLO177" s="68"/>
      <c r="GLP177" s="68"/>
      <c r="GLQ177" s="68"/>
      <c r="GLR177" s="68"/>
      <c r="GLS177" s="68"/>
      <c r="GLT177" s="68"/>
      <c r="GLU177" s="68"/>
      <c r="GLV177" s="68"/>
      <c r="GLW177" s="68"/>
      <c r="GLX177" s="68"/>
      <c r="GLY177" s="68"/>
      <c r="GLZ177" s="68"/>
      <c r="GMA177" s="68"/>
      <c r="GMB177" s="68"/>
      <c r="GMC177" s="68"/>
      <c r="GMD177" s="68"/>
      <c r="GME177" s="68"/>
      <c r="GMF177" s="68"/>
      <c r="GMG177" s="68"/>
      <c r="GMH177" s="68"/>
      <c r="GMI177" s="68"/>
      <c r="GMJ177" s="68"/>
      <c r="GMK177" s="68"/>
      <c r="GML177" s="68"/>
      <c r="GMM177" s="68"/>
      <c r="GMN177" s="68"/>
      <c r="GMO177" s="68"/>
      <c r="GMP177" s="68"/>
      <c r="GMQ177" s="68"/>
      <c r="GMR177" s="68"/>
      <c r="GMS177" s="68"/>
      <c r="GMT177" s="68"/>
      <c r="GMU177" s="68"/>
      <c r="GMV177" s="68"/>
      <c r="GMW177" s="68"/>
      <c r="GMX177" s="68"/>
      <c r="GMY177" s="68"/>
      <c r="GMZ177" s="68"/>
      <c r="GNA177" s="68"/>
      <c r="GNB177" s="68"/>
      <c r="GNC177" s="68"/>
      <c r="GND177" s="68"/>
      <c r="GNE177" s="68"/>
      <c r="GNF177" s="68"/>
      <c r="GNG177" s="68"/>
      <c r="GNH177" s="68"/>
      <c r="GNI177" s="68"/>
      <c r="GNJ177" s="68"/>
      <c r="GNK177" s="68"/>
      <c r="GNL177" s="68"/>
      <c r="GNM177" s="68"/>
      <c r="GNN177" s="68"/>
      <c r="GNO177" s="68"/>
      <c r="GNP177" s="68"/>
      <c r="GNQ177" s="68"/>
      <c r="GNR177" s="68"/>
      <c r="GNS177" s="68"/>
      <c r="GNT177" s="68"/>
      <c r="GNU177" s="68"/>
      <c r="GNV177" s="68"/>
      <c r="GNW177" s="68"/>
      <c r="GNX177" s="68"/>
      <c r="GNY177" s="68"/>
      <c r="GNZ177" s="68"/>
      <c r="GOA177" s="68"/>
      <c r="GOB177" s="68"/>
      <c r="GOC177" s="68"/>
      <c r="GOD177" s="68"/>
      <c r="GOE177" s="68"/>
      <c r="GOF177" s="68"/>
      <c r="GOG177" s="68"/>
      <c r="GOH177" s="68"/>
      <c r="GOI177" s="68"/>
      <c r="GOJ177" s="68"/>
      <c r="GOK177" s="68"/>
      <c r="GOL177" s="68"/>
      <c r="GOM177" s="68"/>
      <c r="GON177" s="68"/>
      <c r="GOO177" s="68"/>
      <c r="GOP177" s="68"/>
      <c r="GOQ177" s="68"/>
      <c r="GOR177" s="68"/>
      <c r="GOS177" s="68"/>
      <c r="GOT177" s="68"/>
      <c r="GOU177" s="68"/>
      <c r="GOV177" s="68"/>
      <c r="GOW177" s="68"/>
      <c r="GOX177" s="68"/>
      <c r="GOY177" s="68"/>
      <c r="GOZ177" s="68"/>
      <c r="GPA177" s="68"/>
      <c r="GPB177" s="68"/>
      <c r="GPC177" s="68"/>
      <c r="GPD177" s="68"/>
      <c r="GPE177" s="68"/>
      <c r="GPF177" s="68"/>
      <c r="GPG177" s="68"/>
      <c r="GPH177" s="68"/>
      <c r="GPI177" s="68"/>
      <c r="GPJ177" s="68"/>
      <c r="GPK177" s="68"/>
      <c r="GPL177" s="68"/>
      <c r="GPM177" s="68"/>
      <c r="GPN177" s="68"/>
      <c r="GPO177" s="68"/>
      <c r="GPP177" s="68"/>
      <c r="GPQ177" s="68"/>
      <c r="GPR177" s="68"/>
      <c r="GPS177" s="68"/>
      <c r="GPT177" s="68"/>
      <c r="GPU177" s="68"/>
      <c r="GPV177" s="68"/>
      <c r="GPW177" s="68"/>
      <c r="GPX177" s="68"/>
      <c r="GPY177" s="68"/>
      <c r="GPZ177" s="68"/>
      <c r="GQA177" s="68"/>
      <c r="GQB177" s="68"/>
      <c r="GQC177" s="68"/>
      <c r="GQD177" s="68"/>
      <c r="GQE177" s="68"/>
      <c r="GQF177" s="68"/>
      <c r="GQG177" s="68"/>
      <c r="GQH177" s="68"/>
      <c r="GQI177" s="68"/>
      <c r="GQJ177" s="68"/>
      <c r="GQK177" s="68"/>
      <c r="GQL177" s="68"/>
      <c r="GQM177" s="68"/>
      <c r="GQN177" s="68"/>
      <c r="GQO177" s="68"/>
      <c r="GQP177" s="68"/>
      <c r="GQQ177" s="68"/>
      <c r="GQR177" s="68"/>
      <c r="GQS177" s="68"/>
      <c r="GQT177" s="68"/>
      <c r="GQU177" s="68"/>
      <c r="GQV177" s="68"/>
      <c r="GQW177" s="68"/>
      <c r="GQX177" s="68"/>
      <c r="GQY177" s="68"/>
      <c r="GQZ177" s="68"/>
      <c r="GRA177" s="68"/>
      <c r="GRB177" s="68"/>
      <c r="GRC177" s="68"/>
      <c r="GRD177" s="68"/>
      <c r="GRE177" s="68"/>
      <c r="GRF177" s="68"/>
      <c r="GRG177" s="68"/>
      <c r="GRH177" s="68"/>
      <c r="GRI177" s="68"/>
      <c r="GRJ177" s="68"/>
      <c r="GRK177" s="68"/>
      <c r="GRL177" s="68"/>
      <c r="GRM177" s="68"/>
      <c r="GRN177" s="68"/>
      <c r="GRO177" s="68"/>
      <c r="GRP177" s="68"/>
      <c r="GRQ177" s="68"/>
      <c r="GRR177" s="68"/>
      <c r="GRS177" s="68"/>
      <c r="GRT177" s="68"/>
      <c r="GRU177" s="68"/>
      <c r="GRV177" s="68"/>
      <c r="GRW177" s="68"/>
      <c r="GRX177" s="68"/>
      <c r="GRY177" s="68"/>
      <c r="GRZ177" s="68"/>
      <c r="GSA177" s="68"/>
      <c r="GSB177" s="68"/>
      <c r="GSC177" s="68"/>
      <c r="GSD177" s="68"/>
      <c r="GSE177" s="68"/>
      <c r="GSF177" s="68"/>
      <c r="GSG177" s="68"/>
      <c r="GSH177" s="68"/>
      <c r="GSI177" s="68"/>
      <c r="GSJ177" s="68"/>
      <c r="GSK177" s="68"/>
      <c r="GSL177" s="68"/>
      <c r="GSM177" s="68"/>
      <c r="GSN177" s="68"/>
      <c r="GSO177" s="68"/>
      <c r="GSP177" s="68"/>
      <c r="GSQ177" s="68"/>
      <c r="GSR177" s="68"/>
      <c r="GSS177" s="68"/>
      <c r="GST177" s="68"/>
      <c r="GSU177" s="68"/>
      <c r="GSV177" s="68"/>
      <c r="GSW177" s="68"/>
      <c r="GSX177" s="68"/>
      <c r="GSY177" s="68"/>
      <c r="GSZ177" s="68"/>
      <c r="GTA177" s="68"/>
      <c r="GTB177" s="68"/>
      <c r="GTC177" s="68"/>
      <c r="GTD177" s="68"/>
      <c r="GTE177" s="68"/>
      <c r="GTF177" s="68"/>
      <c r="GTG177" s="68"/>
      <c r="GTH177" s="68"/>
      <c r="GTI177" s="68"/>
      <c r="GTJ177" s="68"/>
      <c r="GTK177" s="68"/>
      <c r="GTL177" s="68"/>
      <c r="GTM177" s="68"/>
      <c r="GTN177" s="68"/>
      <c r="GTO177" s="68"/>
      <c r="GTP177" s="68"/>
      <c r="GTQ177" s="68"/>
      <c r="GTR177" s="68"/>
      <c r="GTS177" s="68"/>
      <c r="GTT177" s="68"/>
      <c r="GTU177" s="68"/>
      <c r="GTV177" s="68"/>
      <c r="GTW177" s="68"/>
      <c r="GTX177" s="68"/>
      <c r="GTY177" s="68"/>
      <c r="GTZ177" s="68"/>
      <c r="GUA177" s="68"/>
      <c r="GUB177" s="68"/>
      <c r="GUC177" s="68"/>
      <c r="GUD177" s="68"/>
      <c r="GUE177" s="68"/>
      <c r="GUF177" s="68"/>
      <c r="GUG177" s="68"/>
      <c r="GUH177" s="68"/>
      <c r="GUI177" s="68"/>
      <c r="GUJ177" s="68"/>
      <c r="GUK177" s="68"/>
      <c r="GUL177" s="68"/>
      <c r="GUM177" s="68"/>
      <c r="GUN177" s="68"/>
      <c r="GUO177" s="68"/>
      <c r="GUP177" s="68"/>
      <c r="GUQ177" s="68"/>
      <c r="GUR177" s="68"/>
      <c r="GUS177" s="68"/>
      <c r="GUT177" s="68"/>
      <c r="GUU177" s="68"/>
      <c r="GUV177" s="68"/>
      <c r="GUW177" s="68"/>
      <c r="GUX177" s="68"/>
      <c r="GUY177" s="68"/>
      <c r="GUZ177" s="68"/>
      <c r="GVA177" s="68"/>
      <c r="GVB177" s="68"/>
      <c r="GVC177" s="68"/>
      <c r="GVD177" s="68"/>
      <c r="GVE177" s="68"/>
      <c r="GVF177" s="68"/>
      <c r="GVG177" s="68"/>
      <c r="GVH177" s="68"/>
      <c r="GVI177" s="68"/>
      <c r="GVJ177" s="68"/>
      <c r="GVK177" s="68"/>
      <c r="GVL177" s="68"/>
      <c r="GVM177" s="68"/>
      <c r="GVN177" s="68"/>
      <c r="GVO177" s="68"/>
      <c r="GVP177" s="68"/>
      <c r="GVQ177" s="68"/>
      <c r="GVR177" s="68"/>
      <c r="GVS177" s="68"/>
      <c r="GVT177" s="68"/>
      <c r="GVU177" s="68"/>
      <c r="GVV177" s="68"/>
      <c r="GVW177" s="68"/>
      <c r="GVX177" s="68"/>
      <c r="GVY177" s="68"/>
      <c r="GVZ177" s="68"/>
      <c r="GWA177" s="68"/>
      <c r="GWB177" s="68"/>
      <c r="GWC177" s="68"/>
      <c r="GWD177" s="68"/>
      <c r="GWE177" s="68"/>
      <c r="GWF177" s="68"/>
      <c r="GWG177" s="68"/>
      <c r="GWH177" s="68"/>
      <c r="GWI177" s="68"/>
      <c r="GWJ177" s="68"/>
      <c r="GWK177" s="68"/>
      <c r="GWL177" s="68"/>
      <c r="GWM177" s="68"/>
      <c r="GWN177" s="68"/>
      <c r="GWO177" s="68"/>
      <c r="GWP177" s="68"/>
      <c r="GWQ177" s="68"/>
      <c r="GWR177" s="68"/>
      <c r="GWS177" s="68"/>
      <c r="GWT177" s="68"/>
      <c r="GWU177" s="68"/>
      <c r="GWV177" s="68"/>
      <c r="GWW177" s="68"/>
      <c r="GWX177" s="68"/>
      <c r="GWY177" s="68"/>
      <c r="GWZ177" s="68"/>
      <c r="GXA177" s="68"/>
      <c r="GXB177" s="68"/>
      <c r="GXC177" s="68"/>
      <c r="GXD177" s="68"/>
      <c r="GXE177" s="68"/>
      <c r="GXF177" s="68"/>
      <c r="GXG177" s="68"/>
      <c r="GXH177" s="68"/>
      <c r="GXI177" s="68"/>
      <c r="GXJ177" s="68"/>
      <c r="GXK177" s="68"/>
      <c r="GXL177" s="68"/>
      <c r="GXM177" s="68"/>
      <c r="GXN177" s="68"/>
      <c r="GXO177" s="68"/>
      <c r="GXP177" s="68"/>
      <c r="GXQ177" s="68"/>
      <c r="GXR177" s="68"/>
      <c r="GXS177" s="68"/>
      <c r="GXT177" s="68"/>
      <c r="GXU177" s="68"/>
      <c r="GXV177" s="68"/>
      <c r="GXW177" s="68"/>
      <c r="GXX177" s="68"/>
      <c r="GXY177" s="68"/>
      <c r="GXZ177" s="68"/>
      <c r="GYA177" s="68"/>
      <c r="GYB177" s="68"/>
      <c r="GYC177" s="68"/>
      <c r="GYD177" s="68"/>
      <c r="GYE177" s="68"/>
      <c r="GYF177" s="68"/>
      <c r="GYG177" s="68"/>
      <c r="GYH177" s="68"/>
      <c r="GYI177" s="68"/>
      <c r="GYJ177" s="68"/>
      <c r="GYK177" s="68"/>
      <c r="GYL177" s="68"/>
      <c r="GYM177" s="68"/>
      <c r="GYN177" s="68"/>
      <c r="GYO177" s="68"/>
      <c r="GYP177" s="68"/>
      <c r="GYQ177" s="68"/>
      <c r="GYR177" s="68"/>
      <c r="GYS177" s="68"/>
      <c r="GYT177" s="68"/>
      <c r="GYU177" s="68"/>
      <c r="GYV177" s="68"/>
      <c r="GYW177" s="68"/>
      <c r="GYX177" s="68"/>
      <c r="GYY177" s="68"/>
      <c r="GYZ177" s="68"/>
      <c r="GZA177" s="68"/>
      <c r="GZB177" s="68"/>
      <c r="GZC177" s="68"/>
      <c r="GZD177" s="68"/>
      <c r="GZE177" s="68"/>
      <c r="GZF177" s="68"/>
      <c r="GZG177" s="68"/>
      <c r="GZH177" s="68"/>
      <c r="GZI177" s="68"/>
      <c r="GZJ177" s="68"/>
      <c r="GZK177" s="68"/>
      <c r="GZL177" s="68"/>
      <c r="GZM177" s="68"/>
      <c r="GZN177" s="68"/>
      <c r="GZO177" s="68"/>
      <c r="GZP177" s="68"/>
      <c r="GZQ177" s="68"/>
      <c r="GZR177" s="68"/>
      <c r="GZS177" s="68"/>
      <c r="GZT177" s="68"/>
      <c r="GZU177" s="68"/>
      <c r="GZV177" s="68"/>
      <c r="GZW177" s="68"/>
      <c r="GZX177" s="68"/>
      <c r="GZY177" s="68"/>
      <c r="GZZ177" s="68"/>
      <c r="HAA177" s="68"/>
      <c r="HAB177" s="68"/>
      <c r="HAC177" s="68"/>
      <c r="HAD177" s="68"/>
      <c r="HAE177" s="68"/>
      <c r="HAF177" s="68"/>
      <c r="HAG177" s="68"/>
      <c r="HAH177" s="68"/>
      <c r="HAI177" s="68"/>
      <c r="HAJ177" s="68"/>
      <c r="HAK177" s="68"/>
      <c r="HAL177" s="68"/>
      <c r="HAM177" s="68"/>
      <c r="HAN177" s="68"/>
      <c r="HAO177" s="68"/>
      <c r="HAP177" s="68"/>
      <c r="HAQ177" s="68"/>
      <c r="HAR177" s="68"/>
      <c r="HAS177" s="68"/>
      <c r="HAT177" s="68"/>
      <c r="HAU177" s="68"/>
      <c r="HAV177" s="68"/>
      <c r="HAW177" s="68"/>
      <c r="HAX177" s="68"/>
      <c r="HAY177" s="68"/>
      <c r="HAZ177" s="68"/>
      <c r="HBA177" s="68"/>
      <c r="HBB177" s="68"/>
      <c r="HBC177" s="68"/>
      <c r="HBD177" s="68"/>
      <c r="HBE177" s="68"/>
      <c r="HBF177" s="68"/>
      <c r="HBG177" s="68"/>
      <c r="HBH177" s="68"/>
      <c r="HBI177" s="68"/>
      <c r="HBJ177" s="68"/>
      <c r="HBK177" s="68"/>
      <c r="HBL177" s="68"/>
      <c r="HBM177" s="68"/>
      <c r="HBN177" s="68"/>
      <c r="HBO177" s="68"/>
      <c r="HBP177" s="68"/>
      <c r="HBQ177" s="68"/>
      <c r="HBR177" s="68"/>
      <c r="HBS177" s="68"/>
      <c r="HBT177" s="68"/>
      <c r="HBU177" s="68"/>
      <c r="HBV177" s="68"/>
      <c r="HBW177" s="68"/>
      <c r="HBX177" s="68"/>
      <c r="HBY177" s="68"/>
      <c r="HBZ177" s="68"/>
      <c r="HCA177" s="68"/>
      <c r="HCB177" s="68"/>
      <c r="HCC177" s="68"/>
      <c r="HCD177" s="68"/>
      <c r="HCE177" s="68"/>
      <c r="HCF177" s="68"/>
      <c r="HCG177" s="68"/>
      <c r="HCH177" s="68"/>
      <c r="HCI177" s="68"/>
      <c r="HCJ177" s="68"/>
      <c r="HCK177" s="68"/>
      <c r="HCL177" s="68"/>
      <c r="HCM177" s="68"/>
      <c r="HCN177" s="68"/>
      <c r="HCO177" s="68"/>
      <c r="HCP177" s="68"/>
      <c r="HCQ177" s="68"/>
      <c r="HCR177" s="68"/>
      <c r="HCS177" s="68"/>
      <c r="HCT177" s="68"/>
      <c r="HCU177" s="68"/>
      <c r="HCV177" s="68"/>
      <c r="HCW177" s="68"/>
      <c r="HCX177" s="68"/>
      <c r="HCY177" s="68"/>
      <c r="HCZ177" s="68"/>
      <c r="HDA177" s="68"/>
      <c r="HDB177" s="68"/>
      <c r="HDC177" s="68"/>
      <c r="HDD177" s="68"/>
      <c r="HDE177" s="68"/>
      <c r="HDF177" s="68"/>
      <c r="HDG177" s="68"/>
      <c r="HDH177" s="68"/>
      <c r="HDI177" s="68"/>
      <c r="HDJ177" s="68"/>
      <c r="HDK177" s="68"/>
      <c r="HDL177" s="68"/>
      <c r="HDM177" s="68"/>
      <c r="HDN177" s="68"/>
      <c r="HDO177" s="68"/>
      <c r="HDP177" s="68"/>
      <c r="HDQ177" s="68"/>
      <c r="HDR177" s="68"/>
      <c r="HDS177" s="68"/>
      <c r="HDT177" s="68"/>
      <c r="HDU177" s="68"/>
      <c r="HDV177" s="68"/>
      <c r="HDW177" s="68"/>
      <c r="HDX177" s="68"/>
      <c r="HDY177" s="68"/>
      <c r="HDZ177" s="68"/>
      <c r="HEA177" s="68"/>
      <c r="HEB177" s="68"/>
      <c r="HEC177" s="68"/>
      <c r="HED177" s="68"/>
      <c r="HEE177" s="68"/>
      <c r="HEF177" s="68"/>
      <c r="HEG177" s="68"/>
      <c r="HEH177" s="68"/>
      <c r="HEI177" s="68"/>
      <c r="HEJ177" s="68"/>
      <c r="HEK177" s="68"/>
      <c r="HEL177" s="68"/>
      <c r="HEM177" s="68"/>
      <c r="HEN177" s="68"/>
      <c r="HEO177" s="68"/>
      <c r="HEP177" s="68"/>
      <c r="HEQ177" s="68"/>
      <c r="HER177" s="68"/>
      <c r="HES177" s="68"/>
      <c r="HET177" s="68"/>
      <c r="HEU177" s="68"/>
      <c r="HEV177" s="68"/>
      <c r="HEW177" s="68"/>
      <c r="HEX177" s="68"/>
      <c r="HEY177" s="68"/>
      <c r="HEZ177" s="68"/>
      <c r="HFA177" s="68"/>
      <c r="HFB177" s="68"/>
      <c r="HFC177" s="68"/>
      <c r="HFD177" s="68"/>
      <c r="HFE177" s="68"/>
      <c r="HFF177" s="68"/>
      <c r="HFG177" s="68"/>
      <c r="HFH177" s="68"/>
      <c r="HFI177" s="68"/>
      <c r="HFJ177" s="68"/>
      <c r="HFK177" s="68"/>
      <c r="HFL177" s="68"/>
      <c r="HFM177" s="68"/>
      <c r="HFN177" s="68"/>
      <c r="HFO177" s="68"/>
      <c r="HFP177" s="68"/>
      <c r="HFQ177" s="68"/>
      <c r="HFR177" s="68"/>
      <c r="HFS177" s="68"/>
      <c r="HFT177" s="68"/>
      <c r="HFU177" s="68"/>
      <c r="HFV177" s="68"/>
      <c r="HFW177" s="68"/>
      <c r="HFX177" s="68"/>
      <c r="HFY177" s="68"/>
      <c r="HFZ177" s="68"/>
      <c r="HGA177" s="68"/>
      <c r="HGB177" s="68"/>
      <c r="HGC177" s="68"/>
      <c r="HGD177" s="68"/>
      <c r="HGE177" s="68"/>
      <c r="HGF177" s="68"/>
      <c r="HGG177" s="68"/>
      <c r="HGH177" s="68"/>
      <c r="HGI177" s="68"/>
      <c r="HGJ177" s="68"/>
      <c r="HGK177" s="68"/>
      <c r="HGL177" s="68"/>
      <c r="HGM177" s="68"/>
      <c r="HGN177" s="68"/>
      <c r="HGO177" s="68"/>
      <c r="HGP177" s="68"/>
      <c r="HGQ177" s="68"/>
      <c r="HGR177" s="68"/>
      <c r="HGS177" s="68"/>
      <c r="HGT177" s="68"/>
      <c r="HGU177" s="68"/>
      <c r="HGV177" s="68"/>
      <c r="HGW177" s="68"/>
      <c r="HGX177" s="68"/>
      <c r="HGY177" s="68"/>
      <c r="HGZ177" s="68"/>
      <c r="HHA177" s="68"/>
      <c r="HHB177" s="68"/>
      <c r="HHC177" s="68"/>
      <c r="HHD177" s="68"/>
      <c r="HHE177" s="68"/>
      <c r="HHF177" s="68"/>
      <c r="HHG177" s="68"/>
      <c r="HHH177" s="68"/>
      <c r="HHI177" s="68"/>
      <c r="HHJ177" s="68"/>
      <c r="HHK177" s="68"/>
      <c r="HHL177" s="68"/>
      <c r="HHM177" s="68"/>
      <c r="HHN177" s="68"/>
      <c r="HHO177" s="68"/>
      <c r="HHP177" s="68"/>
      <c r="HHQ177" s="68"/>
      <c r="HHR177" s="68"/>
      <c r="HHS177" s="68"/>
      <c r="HHT177" s="68"/>
      <c r="HHU177" s="68"/>
      <c r="HHV177" s="68"/>
      <c r="HHW177" s="68"/>
      <c r="HHX177" s="68"/>
      <c r="HHY177" s="68"/>
      <c r="HHZ177" s="68"/>
      <c r="HIA177" s="68"/>
      <c r="HIB177" s="68"/>
      <c r="HIC177" s="68"/>
      <c r="HID177" s="68"/>
      <c r="HIE177" s="68"/>
      <c r="HIF177" s="68"/>
      <c r="HIG177" s="68"/>
      <c r="HIH177" s="68"/>
      <c r="HII177" s="68"/>
      <c r="HIJ177" s="68"/>
      <c r="HIK177" s="68"/>
      <c r="HIL177" s="68"/>
      <c r="HIM177" s="68"/>
      <c r="HIN177" s="68"/>
      <c r="HIO177" s="68"/>
      <c r="HIP177" s="68"/>
      <c r="HIQ177" s="68"/>
      <c r="HIR177" s="68"/>
      <c r="HIS177" s="68"/>
      <c r="HIT177" s="68"/>
      <c r="HIU177" s="68"/>
      <c r="HIV177" s="68"/>
      <c r="HIW177" s="68"/>
      <c r="HIX177" s="68"/>
      <c r="HIY177" s="68"/>
      <c r="HIZ177" s="68"/>
      <c r="HJA177" s="68"/>
      <c r="HJB177" s="68"/>
      <c r="HJC177" s="68"/>
      <c r="HJD177" s="68"/>
      <c r="HJE177" s="68"/>
      <c r="HJF177" s="68"/>
      <c r="HJG177" s="68"/>
      <c r="HJH177" s="68"/>
      <c r="HJI177" s="68"/>
      <c r="HJJ177" s="68"/>
      <c r="HJK177" s="68"/>
      <c r="HJL177" s="68"/>
      <c r="HJM177" s="68"/>
      <c r="HJN177" s="68"/>
      <c r="HJO177" s="68"/>
      <c r="HJP177" s="68"/>
      <c r="HJQ177" s="68"/>
      <c r="HJR177" s="68"/>
      <c r="HJS177" s="68"/>
      <c r="HJT177" s="68"/>
      <c r="HJU177" s="68"/>
      <c r="HJV177" s="68"/>
      <c r="HJW177" s="68"/>
      <c r="HJX177" s="68"/>
      <c r="HJY177" s="68"/>
      <c r="HJZ177" s="68"/>
      <c r="HKA177" s="68"/>
      <c r="HKB177" s="68"/>
      <c r="HKC177" s="68"/>
      <c r="HKD177" s="68"/>
      <c r="HKE177" s="68"/>
      <c r="HKF177" s="68"/>
      <c r="HKG177" s="68"/>
      <c r="HKH177" s="68"/>
      <c r="HKI177" s="68"/>
      <c r="HKJ177" s="68"/>
      <c r="HKK177" s="68"/>
      <c r="HKL177" s="68"/>
      <c r="HKM177" s="68"/>
      <c r="HKN177" s="68"/>
      <c r="HKO177" s="68"/>
      <c r="HKP177" s="68"/>
      <c r="HKQ177" s="68"/>
      <c r="HKR177" s="68"/>
      <c r="HKS177" s="68"/>
      <c r="HKT177" s="68"/>
      <c r="HKU177" s="68"/>
      <c r="HKV177" s="68"/>
      <c r="HKW177" s="68"/>
      <c r="HKX177" s="68"/>
      <c r="HKY177" s="68"/>
      <c r="HKZ177" s="68"/>
      <c r="HLA177" s="68"/>
      <c r="HLB177" s="68"/>
      <c r="HLC177" s="68"/>
      <c r="HLD177" s="68"/>
      <c r="HLE177" s="68"/>
      <c r="HLF177" s="68"/>
      <c r="HLG177" s="68"/>
      <c r="HLH177" s="68"/>
      <c r="HLI177" s="68"/>
      <c r="HLJ177" s="68"/>
      <c r="HLK177" s="68"/>
      <c r="HLL177" s="68"/>
      <c r="HLM177" s="68"/>
      <c r="HLN177" s="68"/>
      <c r="HLO177" s="68"/>
      <c r="HLP177" s="68"/>
      <c r="HLQ177" s="68"/>
      <c r="HLR177" s="68"/>
      <c r="HLS177" s="68"/>
      <c r="HLT177" s="68"/>
      <c r="HLU177" s="68"/>
      <c r="HLV177" s="68"/>
      <c r="HLW177" s="68"/>
      <c r="HLX177" s="68"/>
      <c r="HLY177" s="68"/>
      <c r="HLZ177" s="68"/>
      <c r="HMA177" s="68"/>
      <c r="HMB177" s="68"/>
      <c r="HMC177" s="68"/>
      <c r="HMD177" s="68"/>
      <c r="HME177" s="68"/>
      <c r="HMF177" s="68"/>
      <c r="HMG177" s="68"/>
      <c r="HMH177" s="68"/>
      <c r="HMI177" s="68"/>
      <c r="HMJ177" s="68"/>
      <c r="HMK177" s="68"/>
      <c r="HML177" s="68"/>
      <c r="HMM177" s="68"/>
      <c r="HMN177" s="68"/>
      <c r="HMO177" s="68"/>
      <c r="HMP177" s="68"/>
      <c r="HMQ177" s="68"/>
      <c r="HMR177" s="68"/>
      <c r="HMS177" s="68"/>
      <c r="HMT177" s="68"/>
      <c r="HMU177" s="68"/>
      <c r="HMV177" s="68"/>
      <c r="HMW177" s="68"/>
      <c r="HMX177" s="68"/>
      <c r="HMY177" s="68"/>
      <c r="HMZ177" s="68"/>
      <c r="HNA177" s="68"/>
      <c r="HNB177" s="68"/>
      <c r="HNC177" s="68"/>
      <c r="HND177" s="68"/>
      <c r="HNE177" s="68"/>
      <c r="HNF177" s="68"/>
      <c r="HNG177" s="68"/>
      <c r="HNH177" s="68"/>
      <c r="HNI177" s="68"/>
      <c r="HNJ177" s="68"/>
      <c r="HNK177" s="68"/>
      <c r="HNL177" s="68"/>
      <c r="HNM177" s="68"/>
      <c r="HNN177" s="68"/>
      <c r="HNO177" s="68"/>
      <c r="HNP177" s="68"/>
      <c r="HNQ177" s="68"/>
      <c r="HNR177" s="68"/>
      <c r="HNS177" s="68"/>
      <c r="HNT177" s="68"/>
      <c r="HNU177" s="68"/>
      <c r="HNV177" s="68"/>
      <c r="HNW177" s="68"/>
      <c r="HNX177" s="68"/>
      <c r="HNY177" s="68"/>
      <c r="HNZ177" s="68"/>
      <c r="HOA177" s="68"/>
      <c r="HOB177" s="68"/>
      <c r="HOC177" s="68"/>
      <c r="HOD177" s="68"/>
      <c r="HOE177" s="68"/>
      <c r="HOF177" s="68"/>
      <c r="HOG177" s="68"/>
      <c r="HOH177" s="68"/>
      <c r="HOI177" s="68"/>
      <c r="HOJ177" s="68"/>
      <c r="HOK177" s="68"/>
      <c r="HOL177" s="68"/>
      <c r="HOM177" s="68"/>
      <c r="HON177" s="68"/>
      <c r="HOO177" s="68"/>
      <c r="HOP177" s="68"/>
      <c r="HOQ177" s="68"/>
      <c r="HOR177" s="68"/>
      <c r="HOS177" s="68"/>
      <c r="HOT177" s="68"/>
      <c r="HOU177" s="68"/>
      <c r="HOV177" s="68"/>
      <c r="HOW177" s="68"/>
      <c r="HOX177" s="68"/>
      <c r="HOY177" s="68"/>
      <c r="HOZ177" s="68"/>
      <c r="HPA177" s="68"/>
      <c r="HPB177" s="68"/>
      <c r="HPC177" s="68"/>
      <c r="HPD177" s="68"/>
      <c r="HPE177" s="68"/>
      <c r="HPF177" s="68"/>
      <c r="HPG177" s="68"/>
      <c r="HPH177" s="68"/>
      <c r="HPI177" s="68"/>
      <c r="HPJ177" s="68"/>
      <c r="HPK177" s="68"/>
      <c r="HPL177" s="68"/>
      <c r="HPM177" s="68"/>
      <c r="HPN177" s="68"/>
      <c r="HPO177" s="68"/>
      <c r="HPP177" s="68"/>
      <c r="HPQ177" s="68"/>
      <c r="HPR177" s="68"/>
      <c r="HPS177" s="68"/>
      <c r="HPT177" s="68"/>
      <c r="HPU177" s="68"/>
      <c r="HPV177" s="68"/>
      <c r="HPW177" s="68"/>
      <c r="HPX177" s="68"/>
      <c r="HPY177" s="68"/>
      <c r="HPZ177" s="68"/>
      <c r="HQA177" s="68"/>
      <c r="HQB177" s="68"/>
      <c r="HQC177" s="68"/>
      <c r="HQD177" s="68"/>
      <c r="HQE177" s="68"/>
      <c r="HQF177" s="68"/>
      <c r="HQG177" s="68"/>
      <c r="HQH177" s="68"/>
      <c r="HQI177" s="68"/>
      <c r="HQJ177" s="68"/>
      <c r="HQK177" s="68"/>
      <c r="HQL177" s="68"/>
      <c r="HQM177" s="68"/>
      <c r="HQN177" s="68"/>
      <c r="HQO177" s="68"/>
      <c r="HQP177" s="68"/>
      <c r="HQQ177" s="68"/>
      <c r="HQR177" s="68"/>
      <c r="HQS177" s="68"/>
      <c r="HQT177" s="68"/>
      <c r="HQU177" s="68"/>
      <c r="HQV177" s="68"/>
      <c r="HQW177" s="68"/>
      <c r="HQX177" s="68"/>
      <c r="HQY177" s="68"/>
      <c r="HQZ177" s="68"/>
      <c r="HRA177" s="68"/>
      <c r="HRB177" s="68"/>
      <c r="HRC177" s="68"/>
      <c r="HRD177" s="68"/>
      <c r="HRE177" s="68"/>
      <c r="HRF177" s="68"/>
      <c r="HRG177" s="68"/>
      <c r="HRH177" s="68"/>
      <c r="HRI177" s="68"/>
      <c r="HRJ177" s="68"/>
      <c r="HRK177" s="68"/>
      <c r="HRL177" s="68"/>
      <c r="HRM177" s="68"/>
      <c r="HRN177" s="68"/>
      <c r="HRO177" s="68"/>
      <c r="HRP177" s="68"/>
      <c r="HRQ177" s="68"/>
      <c r="HRR177" s="68"/>
      <c r="HRS177" s="68"/>
      <c r="HRT177" s="68"/>
      <c r="HRU177" s="68"/>
      <c r="HRV177" s="68"/>
      <c r="HRW177" s="68"/>
      <c r="HRX177" s="68"/>
      <c r="HRY177" s="68"/>
      <c r="HRZ177" s="68"/>
      <c r="HSA177" s="68"/>
      <c r="HSB177" s="68"/>
      <c r="HSC177" s="68"/>
      <c r="HSD177" s="68"/>
      <c r="HSE177" s="68"/>
      <c r="HSF177" s="68"/>
      <c r="HSG177" s="68"/>
      <c r="HSH177" s="68"/>
      <c r="HSI177" s="68"/>
      <c r="HSJ177" s="68"/>
      <c r="HSK177" s="68"/>
      <c r="HSL177" s="68"/>
      <c r="HSM177" s="68"/>
      <c r="HSN177" s="68"/>
      <c r="HSO177" s="68"/>
      <c r="HSP177" s="68"/>
      <c r="HSQ177" s="68"/>
      <c r="HSR177" s="68"/>
      <c r="HSS177" s="68"/>
      <c r="HST177" s="68"/>
      <c r="HSU177" s="68"/>
      <c r="HSV177" s="68"/>
      <c r="HSW177" s="68"/>
      <c r="HSX177" s="68"/>
      <c r="HSY177" s="68"/>
      <c r="HSZ177" s="68"/>
      <c r="HTA177" s="68"/>
      <c r="HTB177" s="68"/>
      <c r="HTC177" s="68"/>
      <c r="HTD177" s="68"/>
      <c r="HTE177" s="68"/>
      <c r="HTF177" s="68"/>
      <c r="HTG177" s="68"/>
      <c r="HTH177" s="68"/>
      <c r="HTI177" s="68"/>
      <c r="HTJ177" s="68"/>
      <c r="HTK177" s="68"/>
      <c r="HTL177" s="68"/>
      <c r="HTM177" s="68"/>
      <c r="HTN177" s="68"/>
      <c r="HTO177" s="68"/>
      <c r="HTP177" s="68"/>
      <c r="HTQ177" s="68"/>
      <c r="HTR177" s="68"/>
      <c r="HTS177" s="68"/>
      <c r="HTT177" s="68"/>
      <c r="HTU177" s="68"/>
      <c r="HTV177" s="68"/>
      <c r="HTW177" s="68"/>
      <c r="HTX177" s="68"/>
      <c r="HTY177" s="68"/>
      <c r="HTZ177" s="68"/>
      <c r="HUA177" s="68"/>
      <c r="HUB177" s="68"/>
      <c r="HUC177" s="68"/>
      <c r="HUD177" s="68"/>
      <c r="HUE177" s="68"/>
      <c r="HUF177" s="68"/>
      <c r="HUG177" s="68"/>
      <c r="HUH177" s="68"/>
      <c r="HUI177" s="68"/>
      <c r="HUJ177" s="68"/>
      <c r="HUK177" s="68"/>
      <c r="HUL177" s="68"/>
      <c r="HUM177" s="68"/>
      <c r="HUN177" s="68"/>
      <c r="HUO177" s="68"/>
      <c r="HUP177" s="68"/>
      <c r="HUQ177" s="68"/>
      <c r="HUR177" s="68"/>
      <c r="HUS177" s="68"/>
      <c r="HUT177" s="68"/>
      <c r="HUU177" s="68"/>
      <c r="HUV177" s="68"/>
      <c r="HUW177" s="68"/>
      <c r="HUX177" s="68"/>
      <c r="HUY177" s="68"/>
      <c r="HUZ177" s="68"/>
      <c r="HVA177" s="68"/>
      <c r="HVB177" s="68"/>
      <c r="HVC177" s="68"/>
      <c r="HVD177" s="68"/>
      <c r="HVE177" s="68"/>
      <c r="HVF177" s="68"/>
      <c r="HVG177" s="68"/>
      <c r="HVH177" s="68"/>
      <c r="HVI177" s="68"/>
      <c r="HVJ177" s="68"/>
      <c r="HVK177" s="68"/>
      <c r="HVL177" s="68"/>
      <c r="HVM177" s="68"/>
      <c r="HVN177" s="68"/>
      <c r="HVO177" s="68"/>
      <c r="HVP177" s="68"/>
      <c r="HVQ177" s="68"/>
      <c r="HVR177" s="68"/>
      <c r="HVS177" s="68"/>
      <c r="HVT177" s="68"/>
      <c r="HVU177" s="68"/>
      <c r="HVV177" s="68"/>
      <c r="HVW177" s="68"/>
      <c r="HVX177" s="68"/>
      <c r="HVY177" s="68"/>
      <c r="HVZ177" s="68"/>
      <c r="HWA177" s="68"/>
      <c r="HWB177" s="68"/>
      <c r="HWC177" s="68"/>
      <c r="HWD177" s="68"/>
      <c r="HWE177" s="68"/>
      <c r="HWF177" s="68"/>
      <c r="HWG177" s="68"/>
      <c r="HWH177" s="68"/>
      <c r="HWI177" s="68"/>
      <c r="HWJ177" s="68"/>
      <c r="HWK177" s="68"/>
      <c r="HWL177" s="68"/>
      <c r="HWM177" s="68"/>
      <c r="HWN177" s="68"/>
      <c r="HWO177" s="68"/>
      <c r="HWP177" s="68"/>
      <c r="HWQ177" s="68"/>
      <c r="HWR177" s="68"/>
      <c r="HWS177" s="68"/>
      <c r="HWT177" s="68"/>
      <c r="HWU177" s="68"/>
      <c r="HWV177" s="68"/>
      <c r="HWW177" s="68"/>
      <c r="HWX177" s="68"/>
      <c r="HWY177" s="68"/>
      <c r="HWZ177" s="68"/>
      <c r="HXA177" s="68"/>
      <c r="HXB177" s="68"/>
      <c r="HXC177" s="68"/>
      <c r="HXD177" s="68"/>
      <c r="HXE177" s="68"/>
      <c r="HXF177" s="68"/>
      <c r="HXG177" s="68"/>
      <c r="HXH177" s="68"/>
      <c r="HXI177" s="68"/>
      <c r="HXJ177" s="68"/>
      <c r="HXK177" s="68"/>
      <c r="HXL177" s="68"/>
      <c r="HXM177" s="68"/>
      <c r="HXN177" s="68"/>
      <c r="HXO177" s="68"/>
      <c r="HXP177" s="68"/>
      <c r="HXQ177" s="68"/>
      <c r="HXR177" s="68"/>
      <c r="HXS177" s="68"/>
      <c r="HXT177" s="68"/>
      <c r="HXU177" s="68"/>
      <c r="HXV177" s="68"/>
      <c r="HXW177" s="68"/>
      <c r="HXX177" s="68"/>
      <c r="HXY177" s="68"/>
      <c r="HXZ177" s="68"/>
      <c r="HYA177" s="68"/>
      <c r="HYB177" s="68"/>
      <c r="HYC177" s="68"/>
      <c r="HYD177" s="68"/>
      <c r="HYE177" s="68"/>
      <c r="HYF177" s="68"/>
      <c r="HYG177" s="68"/>
      <c r="HYH177" s="68"/>
      <c r="HYI177" s="68"/>
      <c r="HYJ177" s="68"/>
      <c r="HYK177" s="68"/>
      <c r="HYL177" s="68"/>
      <c r="HYM177" s="68"/>
      <c r="HYN177" s="68"/>
      <c r="HYO177" s="68"/>
      <c r="HYP177" s="68"/>
      <c r="HYQ177" s="68"/>
      <c r="HYR177" s="68"/>
      <c r="HYS177" s="68"/>
      <c r="HYT177" s="68"/>
      <c r="HYU177" s="68"/>
      <c r="HYV177" s="68"/>
      <c r="HYW177" s="68"/>
      <c r="HYX177" s="68"/>
      <c r="HYY177" s="68"/>
      <c r="HYZ177" s="68"/>
      <c r="HZA177" s="68"/>
      <c r="HZB177" s="68"/>
      <c r="HZC177" s="68"/>
      <c r="HZD177" s="68"/>
      <c r="HZE177" s="68"/>
      <c r="HZF177" s="68"/>
      <c r="HZG177" s="68"/>
      <c r="HZH177" s="68"/>
      <c r="HZI177" s="68"/>
      <c r="HZJ177" s="68"/>
      <c r="HZK177" s="68"/>
      <c r="HZL177" s="68"/>
      <c r="HZM177" s="68"/>
      <c r="HZN177" s="68"/>
      <c r="HZO177" s="68"/>
      <c r="HZP177" s="68"/>
      <c r="HZQ177" s="68"/>
      <c r="HZR177" s="68"/>
      <c r="HZS177" s="68"/>
      <c r="HZT177" s="68"/>
      <c r="HZU177" s="68"/>
      <c r="HZV177" s="68"/>
      <c r="HZW177" s="68"/>
      <c r="HZX177" s="68"/>
      <c r="HZY177" s="68"/>
      <c r="HZZ177" s="68"/>
      <c r="IAA177" s="68"/>
      <c r="IAB177" s="68"/>
      <c r="IAC177" s="68"/>
      <c r="IAD177" s="68"/>
      <c r="IAE177" s="68"/>
      <c r="IAF177" s="68"/>
      <c r="IAG177" s="68"/>
      <c r="IAH177" s="68"/>
      <c r="IAI177" s="68"/>
      <c r="IAJ177" s="68"/>
      <c r="IAK177" s="68"/>
      <c r="IAL177" s="68"/>
      <c r="IAM177" s="68"/>
      <c r="IAN177" s="68"/>
      <c r="IAO177" s="68"/>
      <c r="IAP177" s="68"/>
      <c r="IAQ177" s="68"/>
      <c r="IAR177" s="68"/>
      <c r="IAS177" s="68"/>
      <c r="IAT177" s="68"/>
      <c r="IAU177" s="68"/>
      <c r="IAV177" s="68"/>
      <c r="IAW177" s="68"/>
      <c r="IAX177" s="68"/>
      <c r="IAY177" s="68"/>
      <c r="IAZ177" s="68"/>
      <c r="IBA177" s="68"/>
      <c r="IBB177" s="68"/>
      <c r="IBC177" s="68"/>
      <c r="IBD177" s="68"/>
      <c r="IBE177" s="68"/>
      <c r="IBF177" s="68"/>
      <c r="IBG177" s="68"/>
      <c r="IBH177" s="68"/>
      <c r="IBI177" s="68"/>
      <c r="IBJ177" s="68"/>
      <c r="IBK177" s="68"/>
      <c r="IBL177" s="68"/>
      <c r="IBM177" s="68"/>
      <c r="IBN177" s="68"/>
      <c r="IBO177" s="68"/>
      <c r="IBP177" s="68"/>
      <c r="IBQ177" s="68"/>
      <c r="IBR177" s="68"/>
      <c r="IBS177" s="68"/>
      <c r="IBT177" s="68"/>
      <c r="IBU177" s="68"/>
      <c r="IBV177" s="68"/>
      <c r="IBW177" s="68"/>
      <c r="IBX177" s="68"/>
      <c r="IBY177" s="68"/>
      <c r="IBZ177" s="68"/>
      <c r="ICA177" s="68"/>
      <c r="ICB177" s="68"/>
      <c r="ICC177" s="68"/>
      <c r="ICD177" s="68"/>
      <c r="ICE177" s="68"/>
      <c r="ICF177" s="68"/>
      <c r="ICG177" s="68"/>
      <c r="ICH177" s="68"/>
      <c r="ICI177" s="68"/>
      <c r="ICJ177" s="68"/>
      <c r="ICK177" s="68"/>
      <c r="ICL177" s="68"/>
      <c r="ICM177" s="68"/>
      <c r="ICN177" s="68"/>
      <c r="ICO177" s="68"/>
      <c r="ICP177" s="68"/>
      <c r="ICQ177" s="68"/>
      <c r="ICR177" s="68"/>
      <c r="ICS177" s="68"/>
      <c r="ICT177" s="68"/>
      <c r="ICU177" s="68"/>
      <c r="ICV177" s="68"/>
      <c r="ICW177" s="68"/>
      <c r="ICX177" s="68"/>
      <c r="ICY177" s="68"/>
      <c r="ICZ177" s="68"/>
      <c r="IDA177" s="68"/>
      <c r="IDB177" s="68"/>
      <c r="IDC177" s="68"/>
      <c r="IDD177" s="68"/>
      <c r="IDE177" s="68"/>
      <c r="IDF177" s="68"/>
      <c r="IDG177" s="68"/>
      <c r="IDH177" s="68"/>
      <c r="IDI177" s="68"/>
      <c r="IDJ177" s="68"/>
      <c r="IDK177" s="68"/>
      <c r="IDL177" s="68"/>
      <c r="IDM177" s="68"/>
      <c r="IDN177" s="68"/>
      <c r="IDO177" s="68"/>
      <c r="IDP177" s="68"/>
      <c r="IDQ177" s="68"/>
      <c r="IDR177" s="68"/>
      <c r="IDS177" s="68"/>
      <c r="IDT177" s="68"/>
      <c r="IDU177" s="68"/>
      <c r="IDV177" s="68"/>
      <c r="IDW177" s="68"/>
      <c r="IDX177" s="68"/>
      <c r="IDY177" s="68"/>
      <c r="IDZ177" s="68"/>
      <c r="IEA177" s="68"/>
      <c r="IEB177" s="68"/>
      <c r="IEC177" s="68"/>
      <c r="IED177" s="68"/>
      <c r="IEE177" s="68"/>
      <c r="IEF177" s="68"/>
      <c r="IEG177" s="68"/>
      <c r="IEH177" s="68"/>
      <c r="IEI177" s="68"/>
      <c r="IEJ177" s="68"/>
      <c r="IEK177" s="68"/>
      <c r="IEL177" s="68"/>
      <c r="IEM177" s="68"/>
      <c r="IEN177" s="68"/>
      <c r="IEO177" s="68"/>
      <c r="IEP177" s="68"/>
      <c r="IEQ177" s="68"/>
      <c r="IER177" s="68"/>
      <c r="IES177" s="68"/>
      <c r="IET177" s="68"/>
      <c r="IEU177" s="68"/>
      <c r="IEV177" s="68"/>
      <c r="IEW177" s="68"/>
      <c r="IEX177" s="68"/>
      <c r="IEY177" s="68"/>
      <c r="IEZ177" s="68"/>
      <c r="IFA177" s="68"/>
      <c r="IFB177" s="68"/>
      <c r="IFC177" s="68"/>
      <c r="IFD177" s="68"/>
      <c r="IFE177" s="68"/>
      <c r="IFF177" s="68"/>
      <c r="IFG177" s="68"/>
      <c r="IFH177" s="68"/>
      <c r="IFI177" s="68"/>
      <c r="IFJ177" s="68"/>
      <c r="IFK177" s="68"/>
      <c r="IFL177" s="68"/>
      <c r="IFM177" s="68"/>
      <c r="IFN177" s="68"/>
      <c r="IFO177" s="68"/>
      <c r="IFP177" s="68"/>
      <c r="IFQ177" s="68"/>
      <c r="IFR177" s="68"/>
      <c r="IFS177" s="68"/>
      <c r="IFT177" s="68"/>
      <c r="IFU177" s="68"/>
      <c r="IFV177" s="68"/>
      <c r="IFW177" s="68"/>
      <c r="IFX177" s="68"/>
      <c r="IFY177" s="68"/>
      <c r="IFZ177" s="68"/>
      <c r="IGA177" s="68"/>
      <c r="IGB177" s="68"/>
      <c r="IGC177" s="68"/>
      <c r="IGD177" s="68"/>
      <c r="IGE177" s="68"/>
      <c r="IGF177" s="68"/>
      <c r="IGG177" s="68"/>
      <c r="IGH177" s="68"/>
      <c r="IGI177" s="68"/>
      <c r="IGJ177" s="68"/>
      <c r="IGK177" s="68"/>
      <c r="IGL177" s="68"/>
      <c r="IGM177" s="68"/>
      <c r="IGN177" s="68"/>
      <c r="IGO177" s="68"/>
      <c r="IGP177" s="68"/>
      <c r="IGQ177" s="68"/>
      <c r="IGR177" s="68"/>
      <c r="IGS177" s="68"/>
      <c r="IGT177" s="68"/>
      <c r="IGU177" s="68"/>
      <c r="IGV177" s="68"/>
      <c r="IGW177" s="68"/>
      <c r="IGX177" s="68"/>
      <c r="IGY177" s="68"/>
      <c r="IGZ177" s="68"/>
      <c r="IHA177" s="68"/>
      <c r="IHB177" s="68"/>
      <c r="IHC177" s="68"/>
      <c r="IHD177" s="68"/>
      <c r="IHE177" s="68"/>
      <c r="IHF177" s="68"/>
      <c r="IHG177" s="68"/>
      <c r="IHH177" s="68"/>
      <c r="IHI177" s="68"/>
      <c r="IHJ177" s="68"/>
      <c r="IHK177" s="68"/>
      <c r="IHL177" s="68"/>
      <c r="IHM177" s="68"/>
      <c r="IHN177" s="68"/>
      <c r="IHO177" s="68"/>
      <c r="IHP177" s="68"/>
      <c r="IHQ177" s="68"/>
      <c r="IHR177" s="68"/>
      <c r="IHS177" s="68"/>
      <c r="IHT177" s="68"/>
      <c r="IHU177" s="68"/>
      <c r="IHV177" s="68"/>
      <c r="IHW177" s="68"/>
      <c r="IHX177" s="68"/>
      <c r="IHY177" s="68"/>
      <c r="IHZ177" s="68"/>
      <c r="IIA177" s="68"/>
      <c r="IIB177" s="68"/>
      <c r="IIC177" s="68"/>
      <c r="IID177" s="68"/>
      <c r="IIE177" s="68"/>
      <c r="IIF177" s="68"/>
      <c r="IIG177" s="68"/>
      <c r="IIH177" s="68"/>
      <c r="III177" s="68"/>
      <c r="IIJ177" s="68"/>
      <c r="IIK177" s="68"/>
      <c r="IIL177" s="68"/>
      <c r="IIM177" s="68"/>
      <c r="IIN177" s="68"/>
      <c r="IIO177" s="68"/>
      <c r="IIP177" s="68"/>
      <c r="IIQ177" s="68"/>
      <c r="IIR177" s="68"/>
      <c r="IIS177" s="68"/>
      <c r="IIT177" s="68"/>
      <c r="IIU177" s="68"/>
      <c r="IIV177" s="68"/>
      <c r="IIW177" s="68"/>
      <c r="IIX177" s="68"/>
      <c r="IIY177" s="68"/>
      <c r="IIZ177" s="68"/>
      <c r="IJA177" s="68"/>
      <c r="IJB177" s="68"/>
      <c r="IJC177" s="68"/>
      <c r="IJD177" s="68"/>
      <c r="IJE177" s="68"/>
      <c r="IJF177" s="68"/>
      <c r="IJG177" s="68"/>
      <c r="IJH177" s="68"/>
      <c r="IJI177" s="68"/>
      <c r="IJJ177" s="68"/>
      <c r="IJK177" s="68"/>
      <c r="IJL177" s="68"/>
      <c r="IJM177" s="68"/>
      <c r="IJN177" s="68"/>
      <c r="IJO177" s="68"/>
      <c r="IJP177" s="68"/>
      <c r="IJQ177" s="68"/>
      <c r="IJR177" s="68"/>
      <c r="IJS177" s="68"/>
      <c r="IJT177" s="68"/>
      <c r="IJU177" s="68"/>
      <c r="IJV177" s="68"/>
      <c r="IJW177" s="68"/>
      <c r="IJX177" s="68"/>
      <c r="IJY177" s="68"/>
      <c r="IJZ177" s="68"/>
      <c r="IKA177" s="68"/>
      <c r="IKB177" s="68"/>
      <c r="IKC177" s="68"/>
      <c r="IKD177" s="68"/>
      <c r="IKE177" s="68"/>
      <c r="IKF177" s="68"/>
      <c r="IKG177" s="68"/>
      <c r="IKH177" s="68"/>
      <c r="IKI177" s="68"/>
      <c r="IKJ177" s="68"/>
      <c r="IKK177" s="68"/>
      <c r="IKL177" s="68"/>
      <c r="IKM177" s="68"/>
      <c r="IKN177" s="68"/>
      <c r="IKO177" s="68"/>
      <c r="IKP177" s="68"/>
      <c r="IKQ177" s="68"/>
      <c r="IKR177" s="68"/>
      <c r="IKS177" s="68"/>
      <c r="IKT177" s="68"/>
      <c r="IKU177" s="68"/>
      <c r="IKV177" s="68"/>
      <c r="IKW177" s="68"/>
      <c r="IKX177" s="68"/>
      <c r="IKY177" s="68"/>
      <c r="IKZ177" s="68"/>
      <c r="ILA177" s="68"/>
      <c r="ILB177" s="68"/>
      <c r="ILC177" s="68"/>
      <c r="ILD177" s="68"/>
      <c r="ILE177" s="68"/>
      <c r="ILF177" s="68"/>
      <c r="ILG177" s="68"/>
      <c r="ILH177" s="68"/>
      <c r="ILI177" s="68"/>
      <c r="ILJ177" s="68"/>
      <c r="ILK177" s="68"/>
      <c r="ILL177" s="68"/>
      <c r="ILM177" s="68"/>
      <c r="ILN177" s="68"/>
      <c r="ILO177" s="68"/>
      <c r="ILP177" s="68"/>
      <c r="ILQ177" s="68"/>
      <c r="ILR177" s="68"/>
      <c r="ILS177" s="68"/>
      <c r="ILT177" s="68"/>
      <c r="ILU177" s="68"/>
      <c r="ILV177" s="68"/>
      <c r="ILW177" s="68"/>
      <c r="ILX177" s="68"/>
      <c r="ILY177" s="68"/>
      <c r="ILZ177" s="68"/>
      <c r="IMA177" s="68"/>
      <c r="IMB177" s="68"/>
      <c r="IMC177" s="68"/>
      <c r="IMD177" s="68"/>
      <c r="IME177" s="68"/>
      <c r="IMF177" s="68"/>
      <c r="IMG177" s="68"/>
      <c r="IMH177" s="68"/>
      <c r="IMI177" s="68"/>
      <c r="IMJ177" s="68"/>
      <c r="IMK177" s="68"/>
      <c r="IML177" s="68"/>
      <c r="IMM177" s="68"/>
      <c r="IMN177" s="68"/>
      <c r="IMO177" s="68"/>
      <c r="IMP177" s="68"/>
      <c r="IMQ177" s="68"/>
      <c r="IMR177" s="68"/>
      <c r="IMS177" s="68"/>
      <c r="IMT177" s="68"/>
      <c r="IMU177" s="68"/>
      <c r="IMV177" s="68"/>
      <c r="IMW177" s="68"/>
      <c r="IMX177" s="68"/>
      <c r="IMY177" s="68"/>
      <c r="IMZ177" s="68"/>
      <c r="INA177" s="68"/>
      <c r="INB177" s="68"/>
      <c r="INC177" s="68"/>
      <c r="IND177" s="68"/>
      <c r="INE177" s="68"/>
      <c r="INF177" s="68"/>
      <c r="ING177" s="68"/>
      <c r="INH177" s="68"/>
      <c r="INI177" s="68"/>
      <c r="INJ177" s="68"/>
      <c r="INK177" s="68"/>
      <c r="INL177" s="68"/>
      <c r="INM177" s="68"/>
      <c r="INN177" s="68"/>
      <c r="INO177" s="68"/>
      <c r="INP177" s="68"/>
      <c r="INQ177" s="68"/>
      <c r="INR177" s="68"/>
      <c r="INS177" s="68"/>
      <c r="INT177" s="68"/>
      <c r="INU177" s="68"/>
      <c r="INV177" s="68"/>
      <c r="INW177" s="68"/>
      <c r="INX177" s="68"/>
      <c r="INY177" s="68"/>
      <c r="INZ177" s="68"/>
      <c r="IOA177" s="68"/>
      <c r="IOB177" s="68"/>
      <c r="IOC177" s="68"/>
      <c r="IOD177" s="68"/>
      <c r="IOE177" s="68"/>
      <c r="IOF177" s="68"/>
      <c r="IOG177" s="68"/>
      <c r="IOH177" s="68"/>
      <c r="IOI177" s="68"/>
      <c r="IOJ177" s="68"/>
      <c r="IOK177" s="68"/>
      <c r="IOL177" s="68"/>
      <c r="IOM177" s="68"/>
      <c r="ION177" s="68"/>
      <c r="IOO177" s="68"/>
      <c r="IOP177" s="68"/>
      <c r="IOQ177" s="68"/>
      <c r="IOR177" s="68"/>
      <c r="IOS177" s="68"/>
      <c r="IOT177" s="68"/>
      <c r="IOU177" s="68"/>
      <c r="IOV177" s="68"/>
      <c r="IOW177" s="68"/>
      <c r="IOX177" s="68"/>
      <c r="IOY177" s="68"/>
      <c r="IOZ177" s="68"/>
      <c r="IPA177" s="68"/>
      <c r="IPB177" s="68"/>
      <c r="IPC177" s="68"/>
      <c r="IPD177" s="68"/>
      <c r="IPE177" s="68"/>
      <c r="IPF177" s="68"/>
      <c r="IPG177" s="68"/>
      <c r="IPH177" s="68"/>
      <c r="IPI177" s="68"/>
      <c r="IPJ177" s="68"/>
      <c r="IPK177" s="68"/>
      <c r="IPL177" s="68"/>
      <c r="IPM177" s="68"/>
      <c r="IPN177" s="68"/>
      <c r="IPO177" s="68"/>
      <c r="IPP177" s="68"/>
      <c r="IPQ177" s="68"/>
      <c r="IPR177" s="68"/>
      <c r="IPS177" s="68"/>
      <c r="IPT177" s="68"/>
      <c r="IPU177" s="68"/>
      <c r="IPV177" s="68"/>
      <c r="IPW177" s="68"/>
      <c r="IPX177" s="68"/>
      <c r="IPY177" s="68"/>
      <c r="IPZ177" s="68"/>
      <c r="IQA177" s="68"/>
      <c r="IQB177" s="68"/>
      <c r="IQC177" s="68"/>
      <c r="IQD177" s="68"/>
      <c r="IQE177" s="68"/>
      <c r="IQF177" s="68"/>
      <c r="IQG177" s="68"/>
      <c r="IQH177" s="68"/>
      <c r="IQI177" s="68"/>
      <c r="IQJ177" s="68"/>
      <c r="IQK177" s="68"/>
      <c r="IQL177" s="68"/>
      <c r="IQM177" s="68"/>
      <c r="IQN177" s="68"/>
      <c r="IQO177" s="68"/>
      <c r="IQP177" s="68"/>
      <c r="IQQ177" s="68"/>
      <c r="IQR177" s="68"/>
      <c r="IQS177" s="68"/>
      <c r="IQT177" s="68"/>
      <c r="IQU177" s="68"/>
      <c r="IQV177" s="68"/>
      <c r="IQW177" s="68"/>
      <c r="IQX177" s="68"/>
      <c r="IQY177" s="68"/>
      <c r="IQZ177" s="68"/>
      <c r="IRA177" s="68"/>
      <c r="IRB177" s="68"/>
      <c r="IRC177" s="68"/>
      <c r="IRD177" s="68"/>
      <c r="IRE177" s="68"/>
      <c r="IRF177" s="68"/>
      <c r="IRG177" s="68"/>
      <c r="IRH177" s="68"/>
      <c r="IRI177" s="68"/>
      <c r="IRJ177" s="68"/>
      <c r="IRK177" s="68"/>
      <c r="IRL177" s="68"/>
      <c r="IRM177" s="68"/>
      <c r="IRN177" s="68"/>
      <c r="IRO177" s="68"/>
      <c r="IRP177" s="68"/>
      <c r="IRQ177" s="68"/>
      <c r="IRR177" s="68"/>
      <c r="IRS177" s="68"/>
      <c r="IRT177" s="68"/>
      <c r="IRU177" s="68"/>
      <c r="IRV177" s="68"/>
      <c r="IRW177" s="68"/>
      <c r="IRX177" s="68"/>
      <c r="IRY177" s="68"/>
      <c r="IRZ177" s="68"/>
      <c r="ISA177" s="68"/>
      <c r="ISB177" s="68"/>
      <c r="ISC177" s="68"/>
      <c r="ISD177" s="68"/>
      <c r="ISE177" s="68"/>
      <c r="ISF177" s="68"/>
      <c r="ISG177" s="68"/>
      <c r="ISH177" s="68"/>
      <c r="ISI177" s="68"/>
      <c r="ISJ177" s="68"/>
      <c r="ISK177" s="68"/>
      <c r="ISL177" s="68"/>
      <c r="ISM177" s="68"/>
      <c r="ISN177" s="68"/>
      <c r="ISO177" s="68"/>
      <c r="ISP177" s="68"/>
      <c r="ISQ177" s="68"/>
      <c r="ISR177" s="68"/>
      <c r="ISS177" s="68"/>
      <c r="IST177" s="68"/>
      <c r="ISU177" s="68"/>
      <c r="ISV177" s="68"/>
      <c r="ISW177" s="68"/>
      <c r="ISX177" s="68"/>
      <c r="ISY177" s="68"/>
      <c r="ISZ177" s="68"/>
      <c r="ITA177" s="68"/>
      <c r="ITB177" s="68"/>
      <c r="ITC177" s="68"/>
      <c r="ITD177" s="68"/>
      <c r="ITE177" s="68"/>
      <c r="ITF177" s="68"/>
      <c r="ITG177" s="68"/>
      <c r="ITH177" s="68"/>
      <c r="ITI177" s="68"/>
      <c r="ITJ177" s="68"/>
      <c r="ITK177" s="68"/>
      <c r="ITL177" s="68"/>
      <c r="ITM177" s="68"/>
      <c r="ITN177" s="68"/>
      <c r="ITO177" s="68"/>
      <c r="ITP177" s="68"/>
      <c r="ITQ177" s="68"/>
      <c r="ITR177" s="68"/>
      <c r="ITS177" s="68"/>
      <c r="ITT177" s="68"/>
      <c r="ITU177" s="68"/>
      <c r="ITV177" s="68"/>
      <c r="ITW177" s="68"/>
      <c r="ITX177" s="68"/>
      <c r="ITY177" s="68"/>
      <c r="ITZ177" s="68"/>
      <c r="IUA177" s="68"/>
      <c r="IUB177" s="68"/>
      <c r="IUC177" s="68"/>
      <c r="IUD177" s="68"/>
      <c r="IUE177" s="68"/>
      <c r="IUF177" s="68"/>
      <c r="IUG177" s="68"/>
      <c r="IUH177" s="68"/>
      <c r="IUI177" s="68"/>
      <c r="IUJ177" s="68"/>
      <c r="IUK177" s="68"/>
      <c r="IUL177" s="68"/>
      <c r="IUM177" s="68"/>
      <c r="IUN177" s="68"/>
      <c r="IUO177" s="68"/>
      <c r="IUP177" s="68"/>
      <c r="IUQ177" s="68"/>
      <c r="IUR177" s="68"/>
      <c r="IUS177" s="68"/>
      <c r="IUT177" s="68"/>
      <c r="IUU177" s="68"/>
      <c r="IUV177" s="68"/>
      <c r="IUW177" s="68"/>
      <c r="IUX177" s="68"/>
      <c r="IUY177" s="68"/>
      <c r="IUZ177" s="68"/>
      <c r="IVA177" s="68"/>
      <c r="IVB177" s="68"/>
      <c r="IVC177" s="68"/>
      <c r="IVD177" s="68"/>
      <c r="IVE177" s="68"/>
      <c r="IVF177" s="68"/>
      <c r="IVG177" s="68"/>
      <c r="IVH177" s="68"/>
      <c r="IVI177" s="68"/>
      <c r="IVJ177" s="68"/>
      <c r="IVK177" s="68"/>
      <c r="IVL177" s="68"/>
      <c r="IVM177" s="68"/>
      <c r="IVN177" s="68"/>
      <c r="IVO177" s="68"/>
      <c r="IVP177" s="68"/>
      <c r="IVQ177" s="68"/>
      <c r="IVR177" s="68"/>
      <c r="IVS177" s="68"/>
      <c r="IVT177" s="68"/>
      <c r="IVU177" s="68"/>
      <c r="IVV177" s="68"/>
      <c r="IVW177" s="68"/>
      <c r="IVX177" s="68"/>
      <c r="IVY177" s="68"/>
      <c r="IVZ177" s="68"/>
      <c r="IWA177" s="68"/>
      <c r="IWB177" s="68"/>
      <c r="IWC177" s="68"/>
      <c r="IWD177" s="68"/>
      <c r="IWE177" s="68"/>
      <c r="IWF177" s="68"/>
      <c r="IWG177" s="68"/>
      <c r="IWH177" s="68"/>
      <c r="IWI177" s="68"/>
      <c r="IWJ177" s="68"/>
      <c r="IWK177" s="68"/>
      <c r="IWL177" s="68"/>
      <c r="IWM177" s="68"/>
      <c r="IWN177" s="68"/>
      <c r="IWO177" s="68"/>
      <c r="IWP177" s="68"/>
      <c r="IWQ177" s="68"/>
      <c r="IWR177" s="68"/>
      <c r="IWS177" s="68"/>
      <c r="IWT177" s="68"/>
      <c r="IWU177" s="68"/>
      <c r="IWV177" s="68"/>
      <c r="IWW177" s="68"/>
      <c r="IWX177" s="68"/>
      <c r="IWY177" s="68"/>
      <c r="IWZ177" s="68"/>
      <c r="IXA177" s="68"/>
      <c r="IXB177" s="68"/>
      <c r="IXC177" s="68"/>
      <c r="IXD177" s="68"/>
      <c r="IXE177" s="68"/>
      <c r="IXF177" s="68"/>
      <c r="IXG177" s="68"/>
      <c r="IXH177" s="68"/>
      <c r="IXI177" s="68"/>
      <c r="IXJ177" s="68"/>
      <c r="IXK177" s="68"/>
      <c r="IXL177" s="68"/>
      <c r="IXM177" s="68"/>
      <c r="IXN177" s="68"/>
      <c r="IXO177" s="68"/>
      <c r="IXP177" s="68"/>
      <c r="IXQ177" s="68"/>
      <c r="IXR177" s="68"/>
      <c r="IXS177" s="68"/>
      <c r="IXT177" s="68"/>
      <c r="IXU177" s="68"/>
      <c r="IXV177" s="68"/>
      <c r="IXW177" s="68"/>
      <c r="IXX177" s="68"/>
      <c r="IXY177" s="68"/>
      <c r="IXZ177" s="68"/>
      <c r="IYA177" s="68"/>
      <c r="IYB177" s="68"/>
      <c r="IYC177" s="68"/>
      <c r="IYD177" s="68"/>
      <c r="IYE177" s="68"/>
      <c r="IYF177" s="68"/>
      <c r="IYG177" s="68"/>
      <c r="IYH177" s="68"/>
      <c r="IYI177" s="68"/>
      <c r="IYJ177" s="68"/>
      <c r="IYK177" s="68"/>
      <c r="IYL177" s="68"/>
      <c r="IYM177" s="68"/>
      <c r="IYN177" s="68"/>
      <c r="IYO177" s="68"/>
      <c r="IYP177" s="68"/>
      <c r="IYQ177" s="68"/>
      <c r="IYR177" s="68"/>
      <c r="IYS177" s="68"/>
      <c r="IYT177" s="68"/>
      <c r="IYU177" s="68"/>
      <c r="IYV177" s="68"/>
      <c r="IYW177" s="68"/>
      <c r="IYX177" s="68"/>
      <c r="IYY177" s="68"/>
      <c r="IYZ177" s="68"/>
      <c r="IZA177" s="68"/>
      <c r="IZB177" s="68"/>
      <c r="IZC177" s="68"/>
      <c r="IZD177" s="68"/>
      <c r="IZE177" s="68"/>
      <c r="IZF177" s="68"/>
      <c r="IZG177" s="68"/>
      <c r="IZH177" s="68"/>
      <c r="IZI177" s="68"/>
      <c r="IZJ177" s="68"/>
      <c r="IZK177" s="68"/>
      <c r="IZL177" s="68"/>
      <c r="IZM177" s="68"/>
      <c r="IZN177" s="68"/>
      <c r="IZO177" s="68"/>
      <c r="IZP177" s="68"/>
      <c r="IZQ177" s="68"/>
      <c r="IZR177" s="68"/>
      <c r="IZS177" s="68"/>
      <c r="IZT177" s="68"/>
      <c r="IZU177" s="68"/>
      <c r="IZV177" s="68"/>
      <c r="IZW177" s="68"/>
      <c r="IZX177" s="68"/>
      <c r="IZY177" s="68"/>
      <c r="IZZ177" s="68"/>
      <c r="JAA177" s="68"/>
      <c r="JAB177" s="68"/>
      <c r="JAC177" s="68"/>
      <c r="JAD177" s="68"/>
      <c r="JAE177" s="68"/>
      <c r="JAF177" s="68"/>
      <c r="JAG177" s="68"/>
      <c r="JAH177" s="68"/>
      <c r="JAI177" s="68"/>
      <c r="JAJ177" s="68"/>
      <c r="JAK177" s="68"/>
      <c r="JAL177" s="68"/>
      <c r="JAM177" s="68"/>
      <c r="JAN177" s="68"/>
      <c r="JAO177" s="68"/>
      <c r="JAP177" s="68"/>
      <c r="JAQ177" s="68"/>
      <c r="JAR177" s="68"/>
      <c r="JAS177" s="68"/>
      <c r="JAT177" s="68"/>
      <c r="JAU177" s="68"/>
      <c r="JAV177" s="68"/>
      <c r="JAW177" s="68"/>
      <c r="JAX177" s="68"/>
      <c r="JAY177" s="68"/>
      <c r="JAZ177" s="68"/>
      <c r="JBA177" s="68"/>
      <c r="JBB177" s="68"/>
      <c r="JBC177" s="68"/>
      <c r="JBD177" s="68"/>
      <c r="JBE177" s="68"/>
      <c r="JBF177" s="68"/>
      <c r="JBG177" s="68"/>
      <c r="JBH177" s="68"/>
      <c r="JBI177" s="68"/>
      <c r="JBJ177" s="68"/>
      <c r="JBK177" s="68"/>
      <c r="JBL177" s="68"/>
      <c r="JBM177" s="68"/>
      <c r="JBN177" s="68"/>
      <c r="JBO177" s="68"/>
      <c r="JBP177" s="68"/>
      <c r="JBQ177" s="68"/>
      <c r="JBR177" s="68"/>
      <c r="JBS177" s="68"/>
      <c r="JBT177" s="68"/>
      <c r="JBU177" s="68"/>
      <c r="JBV177" s="68"/>
      <c r="JBW177" s="68"/>
      <c r="JBX177" s="68"/>
      <c r="JBY177" s="68"/>
      <c r="JBZ177" s="68"/>
      <c r="JCA177" s="68"/>
      <c r="JCB177" s="68"/>
      <c r="JCC177" s="68"/>
      <c r="JCD177" s="68"/>
      <c r="JCE177" s="68"/>
      <c r="JCF177" s="68"/>
      <c r="JCG177" s="68"/>
      <c r="JCH177" s="68"/>
      <c r="JCI177" s="68"/>
      <c r="JCJ177" s="68"/>
      <c r="JCK177" s="68"/>
      <c r="JCL177" s="68"/>
      <c r="JCM177" s="68"/>
      <c r="JCN177" s="68"/>
      <c r="JCO177" s="68"/>
      <c r="JCP177" s="68"/>
      <c r="JCQ177" s="68"/>
      <c r="JCR177" s="68"/>
      <c r="JCS177" s="68"/>
      <c r="JCT177" s="68"/>
      <c r="JCU177" s="68"/>
      <c r="JCV177" s="68"/>
      <c r="JCW177" s="68"/>
      <c r="JCX177" s="68"/>
      <c r="JCY177" s="68"/>
      <c r="JCZ177" s="68"/>
      <c r="JDA177" s="68"/>
      <c r="JDB177" s="68"/>
      <c r="JDC177" s="68"/>
      <c r="JDD177" s="68"/>
      <c r="JDE177" s="68"/>
      <c r="JDF177" s="68"/>
      <c r="JDG177" s="68"/>
      <c r="JDH177" s="68"/>
      <c r="JDI177" s="68"/>
      <c r="JDJ177" s="68"/>
      <c r="JDK177" s="68"/>
      <c r="JDL177" s="68"/>
      <c r="JDM177" s="68"/>
      <c r="JDN177" s="68"/>
      <c r="JDO177" s="68"/>
      <c r="JDP177" s="68"/>
      <c r="JDQ177" s="68"/>
      <c r="JDR177" s="68"/>
      <c r="JDS177" s="68"/>
      <c r="JDT177" s="68"/>
      <c r="JDU177" s="68"/>
      <c r="JDV177" s="68"/>
      <c r="JDW177" s="68"/>
      <c r="JDX177" s="68"/>
      <c r="JDY177" s="68"/>
      <c r="JDZ177" s="68"/>
      <c r="JEA177" s="68"/>
      <c r="JEB177" s="68"/>
      <c r="JEC177" s="68"/>
      <c r="JED177" s="68"/>
      <c r="JEE177" s="68"/>
      <c r="JEF177" s="68"/>
      <c r="JEG177" s="68"/>
      <c r="JEH177" s="68"/>
      <c r="JEI177" s="68"/>
      <c r="JEJ177" s="68"/>
      <c r="JEK177" s="68"/>
      <c r="JEL177" s="68"/>
      <c r="JEM177" s="68"/>
      <c r="JEN177" s="68"/>
      <c r="JEO177" s="68"/>
      <c r="JEP177" s="68"/>
      <c r="JEQ177" s="68"/>
      <c r="JER177" s="68"/>
      <c r="JES177" s="68"/>
      <c r="JET177" s="68"/>
      <c r="JEU177" s="68"/>
      <c r="JEV177" s="68"/>
      <c r="JEW177" s="68"/>
      <c r="JEX177" s="68"/>
      <c r="JEY177" s="68"/>
      <c r="JEZ177" s="68"/>
      <c r="JFA177" s="68"/>
      <c r="JFB177" s="68"/>
      <c r="JFC177" s="68"/>
      <c r="JFD177" s="68"/>
      <c r="JFE177" s="68"/>
      <c r="JFF177" s="68"/>
      <c r="JFG177" s="68"/>
      <c r="JFH177" s="68"/>
      <c r="JFI177" s="68"/>
      <c r="JFJ177" s="68"/>
      <c r="JFK177" s="68"/>
      <c r="JFL177" s="68"/>
      <c r="JFM177" s="68"/>
      <c r="JFN177" s="68"/>
      <c r="JFO177" s="68"/>
      <c r="JFP177" s="68"/>
      <c r="JFQ177" s="68"/>
      <c r="JFR177" s="68"/>
      <c r="JFS177" s="68"/>
      <c r="JFT177" s="68"/>
      <c r="JFU177" s="68"/>
      <c r="JFV177" s="68"/>
      <c r="JFW177" s="68"/>
      <c r="JFX177" s="68"/>
      <c r="JFY177" s="68"/>
      <c r="JFZ177" s="68"/>
      <c r="JGA177" s="68"/>
      <c r="JGB177" s="68"/>
      <c r="JGC177" s="68"/>
      <c r="JGD177" s="68"/>
      <c r="JGE177" s="68"/>
      <c r="JGF177" s="68"/>
      <c r="JGG177" s="68"/>
      <c r="JGH177" s="68"/>
      <c r="JGI177" s="68"/>
      <c r="JGJ177" s="68"/>
      <c r="JGK177" s="68"/>
      <c r="JGL177" s="68"/>
      <c r="JGM177" s="68"/>
      <c r="JGN177" s="68"/>
      <c r="JGO177" s="68"/>
      <c r="JGP177" s="68"/>
      <c r="JGQ177" s="68"/>
      <c r="JGR177" s="68"/>
      <c r="JGS177" s="68"/>
      <c r="JGT177" s="68"/>
      <c r="JGU177" s="68"/>
      <c r="JGV177" s="68"/>
      <c r="JGW177" s="68"/>
      <c r="JGX177" s="68"/>
      <c r="JGY177" s="68"/>
      <c r="JGZ177" s="68"/>
      <c r="JHA177" s="68"/>
      <c r="JHB177" s="68"/>
      <c r="JHC177" s="68"/>
      <c r="JHD177" s="68"/>
      <c r="JHE177" s="68"/>
      <c r="JHF177" s="68"/>
      <c r="JHG177" s="68"/>
      <c r="JHH177" s="68"/>
      <c r="JHI177" s="68"/>
      <c r="JHJ177" s="68"/>
      <c r="JHK177" s="68"/>
      <c r="JHL177" s="68"/>
      <c r="JHM177" s="68"/>
      <c r="JHN177" s="68"/>
      <c r="JHO177" s="68"/>
      <c r="JHP177" s="68"/>
      <c r="JHQ177" s="68"/>
      <c r="JHR177" s="68"/>
      <c r="JHS177" s="68"/>
      <c r="JHT177" s="68"/>
      <c r="JHU177" s="68"/>
      <c r="JHV177" s="68"/>
      <c r="JHW177" s="68"/>
      <c r="JHX177" s="68"/>
      <c r="JHY177" s="68"/>
      <c r="JHZ177" s="68"/>
      <c r="JIA177" s="68"/>
      <c r="JIB177" s="68"/>
      <c r="JIC177" s="68"/>
      <c r="JID177" s="68"/>
      <c r="JIE177" s="68"/>
      <c r="JIF177" s="68"/>
      <c r="JIG177" s="68"/>
      <c r="JIH177" s="68"/>
      <c r="JII177" s="68"/>
      <c r="JIJ177" s="68"/>
      <c r="JIK177" s="68"/>
      <c r="JIL177" s="68"/>
      <c r="JIM177" s="68"/>
      <c r="JIN177" s="68"/>
      <c r="JIO177" s="68"/>
      <c r="JIP177" s="68"/>
      <c r="JIQ177" s="68"/>
      <c r="JIR177" s="68"/>
      <c r="JIS177" s="68"/>
      <c r="JIT177" s="68"/>
      <c r="JIU177" s="68"/>
      <c r="JIV177" s="68"/>
      <c r="JIW177" s="68"/>
      <c r="JIX177" s="68"/>
      <c r="JIY177" s="68"/>
      <c r="JIZ177" s="68"/>
      <c r="JJA177" s="68"/>
      <c r="JJB177" s="68"/>
      <c r="JJC177" s="68"/>
      <c r="JJD177" s="68"/>
      <c r="JJE177" s="68"/>
      <c r="JJF177" s="68"/>
      <c r="JJG177" s="68"/>
      <c r="JJH177" s="68"/>
      <c r="JJI177" s="68"/>
      <c r="JJJ177" s="68"/>
      <c r="JJK177" s="68"/>
      <c r="JJL177" s="68"/>
      <c r="JJM177" s="68"/>
      <c r="JJN177" s="68"/>
      <c r="JJO177" s="68"/>
      <c r="JJP177" s="68"/>
      <c r="JJQ177" s="68"/>
      <c r="JJR177" s="68"/>
      <c r="JJS177" s="68"/>
      <c r="JJT177" s="68"/>
      <c r="JJU177" s="68"/>
      <c r="JJV177" s="68"/>
      <c r="JJW177" s="68"/>
      <c r="JJX177" s="68"/>
      <c r="JJY177" s="68"/>
      <c r="JJZ177" s="68"/>
      <c r="JKA177" s="68"/>
      <c r="JKB177" s="68"/>
      <c r="JKC177" s="68"/>
      <c r="JKD177" s="68"/>
      <c r="JKE177" s="68"/>
      <c r="JKF177" s="68"/>
      <c r="JKG177" s="68"/>
      <c r="JKH177" s="68"/>
      <c r="JKI177" s="68"/>
      <c r="JKJ177" s="68"/>
      <c r="JKK177" s="68"/>
      <c r="JKL177" s="68"/>
      <c r="JKM177" s="68"/>
      <c r="JKN177" s="68"/>
      <c r="JKO177" s="68"/>
      <c r="JKP177" s="68"/>
      <c r="JKQ177" s="68"/>
      <c r="JKR177" s="68"/>
      <c r="JKS177" s="68"/>
      <c r="JKT177" s="68"/>
      <c r="JKU177" s="68"/>
      <c r="JKV177" s="68"/>
      <c r="JKW177" s="68"/>
      <c r="JKX177" s="68"/>
      <c r="JKY177" s="68"/>
      <c r="JKZ177" s="68"/>
      <c r="JLA177" s="68"/>
      <c r="JLB177" s="68"/>
      <c r="JLC177" s="68"/>
      <c r="JLD177" s="68"/>
      <c r="JLE177" s="68"/>
      <c r="JLF177" s="68"/>
      <c r="JLG177" s="68"/>
      <c r="JLH177" s="68"/>
      <c r="JLI177" s="68"/>
      <c r="JLJ177" s="68"/>
      <c r="JLK177" s="68"/>
      <c r="JLL177" s="68"/>
      <c r="JLM177" s="68"/>
      <c r="JLN177" s="68"/>
      <c r="JLO177" s="68"/>
      <c r="JLP177" s="68"/>
      <c r="JLQ177" s="68"/>
      <c r="JLR177" s="68"/>
      <c r="JLS177" s="68"/>
      <c r="JLT177" s="68"/>
      <c r="JLU177" s="68"/>
      <c r="JLV177" s="68"/>
      <c r="JLW177" s="68"/>
      <c r="JLX177" s="68"/>
      <c r="JLY177" s="68"/>
      <c r="JLZ177" s="68"/>
      <c r="JMA177" s="68"/>
      <c r="JMB177" s="68"/>
      <c r="JMC177" s="68"/>
      <c r="JMD177" s="68"/>
      <c r="JME177" s="68"/>
      <c r="JMF177" s="68"/>
      <c r="JMG177" s="68"/>
      <c r="JMH177" s="68"/>
      <c r="JMI177" s="68"/>
      <c r="JMJ177" s="68"/>
      <c r="JMK177" s="68"/>
      <c r="JML177" s="68"/>
      <c r="JMM177" s="68"/>
      <c r="JMN177" s="68"/>
      <c r="JMO177" s="68"/>
      <c r="JMP177" s="68"/>
      <c r="JMQ177" s="68"/>
      <c r="JMR177" s="68"/>
      <c r="JMS177" s="68"/>
      <c r="JMT177" s="68"/>
      <c r="JMU177" s="68"/>
      <c r="JMV177" s="68"/>
      <c r="JMW177" s="68"/>
      <c r="JMX177" s="68"/>
      <c r="JMY177" s="68"/>
      <c r="JMZ177" s="68"/>
      <c r="JNA177" s="68"/>
      <c r="JNB177" s="68"/>
      <c r="JNC177" s="68"/>
      <c r="JND177" s="68"/>
      <c r="JNE177" s="68"/>
      <c r="JNF177" s="68"/>
      <c r="JNG177" s="68"/>
      <c r="JNH177" s="68"/>
      <c r="JNI177" s="68"/>
      <c r="JNJ177" s="68"/>
      <c r="JNK177" s="68"/>
      <c r="JNL177" s="68"/>
      <c r="JNM177" s="68"/>
      <c r="JNN177" s="68"/>
      <c r="JNO177" s="68"/>
      <c r="JNP177" s="68"/>
      <c r="JNQ177" s="68"/>
      <c r="JNR177" s="68"/>
      <c r="JNS177" s="68"/>
      <c r="JNT177" s="68"/>
      <c r="JNU177" s="68"/>
      <c r="JNV177" s="68"/>
      <c r="JNW177" s="68"/>
      <c r="JNX177" s="68"/>
      <c r="JNY177" s="68"/>
      <c r="JNZ177" s="68"/>
      <c r="JOA177" s="68"/>
      <c r="JOB177" s="68"/>
      <c r="JOC177" s="68"/>
      <c r="JOD177" s="68"/>
      <c r="JOE177" s="68"/>
      <c r="JOF177" s="68"/>
      <c r="JOG177" s="68"/>
      <c r="JOH177" s="68"/>
      <c r="JOI177" s="68"/>
      <c r="JOJ177" s="68"/>
      <c r="JOK177" s="68"/>
      <c r="JOL177" s="68"/>
      <c r="JOM177" s="68"/>
      <c r="JON177" s="68"/>
      <c r="JOO177" s="68"/>
      <c r="JOP177" s="68"/>
      <c r="JOQ177" s="68"/>
      <c r="JOR177" s="68"/>
      <c r="JOS177" s="68"/>
      <c r="JOT177" s="68"/>
      <c r="JOU177" s="68"/>
      <c r="JOV177" s="68"/>
      <c r="JOW177" s="68"/>
      <c r="JOX177" s="68"/>
      <c r="JOY177" s="68"/>
      <c r="JOZ177" s="68"/>
      <c r="JPA177" s="68"/>
      <c r="JPB177" s="68"/>
      <c r="JPC177" s="68"/>
      <c r="JPD177" s="68"/>
      <c r="JPE177" s="68"/>
      <c r="JPF177" s="68"/>
      <c r="JPG177" s="68"/>
      <c r="JPH177" s="68"/>
      <c r="JPI177" s="68"/>
      <c r="JPJ177" s="68"/>
      <c r="JPK177" s="68"/>
      <c r="JPL177" s="68"/>
      <c r="JPM177" s="68"/>
      <c r="JPN177" s="68"/>
      <c r="JPO177" s="68"/>
      <c r="JPP177" s="68"/>
      <c r="JPQ177" s="68"/>
      <c r="JPR177" s="68"/>
      <c r="JPS177" s="68"/>
      <c r="JPT177" s="68"/>
      <c r="JPU177" s="68"/>
      <c r="JPV177" s="68"/>
      <c r="JPW177" s="68"/>
      <c r="JPX177" s="68"/>
      <c r="JPY177" s="68"/>
      <c r="JPZ177" s="68"/>
      <c r="JQA177" s="68"/>
      <c r="JQB177" s="68"/>
      <c r="JQC177" s="68"/>
      <c r="JQD177" s="68"/>
      <c r="JQE177" s="68"/>
      <c r="JQF177" s="68"/>
      <c r="JQG177" s="68"/>
      <c r="JQH177" s="68"/>
      <c r="JQI177" s="68"/>
      <c r="JQJ177" s="68"/>
      <c r="JQK177" s="68"/>
      <c r="JQL177" s="68"/>
      <c r="JQM177" s="68"/>
      <c r="JQN177" s="68"/>
      <c r="JQO177" s="68"/>
      <c r="JQP177" s="68"/>
      <c r="JQQ177" s="68"/>
      <c r="JQR177" s="68"/>
      <c r="JQS177" s="68"/>
      <c r="JQT177" s="68"/>
      <c r="JQU177" s="68"/>
      <c r="JQV177" s="68"/>
      <c r="JQW177" s="68"/>
      <c r="JQX177" s="68"/>
      <c r="JQY177" s="68"/>
      <c r="JQZ177" s="68"/>
      <c r="JRA177" s="68"/>
      <c r="JRB177" s="68"/>
      <c r="JRC177" s="68"/>
      <c r="JRD177" s="68"/>
      <c r="JRE177" s="68"/>
      <c r="JRF177" s="68"/>
      <c r="JRG177" s="68"/>
      <c r="JRH177" s="68"/>
      <c r="JRI177" s="68"/>
      <c r="JRJ177" s="68"/>
      <c r="JRK177" s="68"/>
      <c r="JRL177" s="68"/>
      <c r="JRM177" s="68"/>
      <c r="JRN177" s="68"/>
      <c r="JRO177" s="68"/>
      <c r="JRP177" s="68"/>
      <c r="JRQ177" s="68"/>
      <c r="JRR177" s="68"/>
      <c r="JRS177" s="68"/>
      <c r="JRT177" s="68"/>
      <c r="JRU177" s="68"/>
      <c r="JRV177" s="68"/>
      <c r="JRW177" s="68"/>
      <c r="JRX177" s="68"/>
      <c r="JRY177" s="68"/>
      <c r="JRZ177" s="68"/>
      <c r="JSA177" s="68"/>
      <c r="JSB177" s="68"/>
      <c r="JSC177" s="68"/>
      <c r="JSD177" s="68"/>
      <c r="JSE177" s="68"/>
      <c r="JSF177" s="68"/>
      <c r="JSG177" s="68"/>
      <c r="JSH177" s="68"/>
      <c r="JSI177" s="68"/>
      <c r="JSJ177" s="68"/>
      <c r="JSK177" s="68"/>
      <c r="JSL177" s="68"/>
      <c r="JSM177" s="68"/>
      <c r="JSN177" s="68"/>
      <c r="JSO177" s="68"/>
      <c r="JSP177" s="68"/>
      <c r="JSQ177" s="68"/>
      <c r="JSR177" s="68"/>
      <c r="JSS177" s="68"/>
      <c r="JST177" s="68"/>
      <c r="JSU177" s="68"/>
      <c r="JSV177" s="68"/>
      <c r="JSW177" s="68"/>
      <c r="JSX177" s="68"/>
      <c r="JSY177" s="68"/>
      <c r="JSZ177" s="68"/>
      <c r="JTA177" s="68"/>
      <c r="JTB177" s="68"/>
      <c r="JTC177" s="68"/>
      <c r="JTD177" s="68"/>
      <c r="JTE177" s="68"/>
      <c r="JTF177" s="68"/>
      <c r="JTG177" s="68"/>
      <c r="JTH177" s="68"/>
      <c r="JTI177" s="68"/>
      <c r="JTJ177" s="68"/>
      <c r="JTK177" s="68"/>
      <c r="JTL177" s="68"/>
      <c r="JTM177" s="68"/>
      <c r="JTN177" s="68"/>
      <c r="JTO177" s="68"/>
      <c r="JTP177" s="68"/>
      <c r="JTQ177" s="68"/>
      <c r="JTR177" s="68"/>
      <c r="JTS177" s="68"/>
      <c r="JTT177" s="68"/>
      <c r="JTU177" s="68"/>
      <c r="JTV177" s="68"/>
      <c r="JTW177" s="68"/>
      <c r="JTX177" s="68"/>
      <c r="JTY177" s="68"/>
      <c r="JTZ177" s="68"/>
      <c r="JUA177" s="68"/>
      <c r="JUB177" s="68"/>
      <c r="JUC177" s="68"/>
      <c r="JUD177" s="68"/>
      <c r="JUE177" s="68"/>
      <c r="JUF177" s="68"/>
      <c r="JUG177" s="68"/>
      <c r="JUH177" s="68"/>
      <c r="JUI177" s="68"/>
      <c r="JUJ177" s="68"/>
      <c r="JUK177" s="68"/>
      <c r="JUL177" s="68"/>
      <c r="JUM177" s="68"/>
      <c r="JUN177" s="68"/>
      <c r="JUO177" s="68"/>
      <c r="JUP177" s="68"/>
      <c r="JUQ177" s="68"/>
      <c r="JUR177" s="68"/>
      <c r="JUS177" s="68"/>
      <c r="JUT177" s="68"/>
      <c r="JUU177" s="68"/>
      <c r="JUV177" s="68"/>
      <c r="JUW177" s="68"/>
      <c r="JUX177" s="68"/>
      <c r="JUY177" s="68"/>
      <c r="JUZ177" s="68"/>
      <c r="JVA177" s="68"/>
      <c r="JVB177" s="68"/>
      <c r="JVC177" s="68"/>
      <c r="JVD177" s="68"/>
      <c r="JVE177" s="68"/>
      <c r="JVF177" s="68"/>
      <c r="JVG177" s="68"/>
      <c r="JVH177" s="68"/>
      <c r="JVI177" s="68"/>
      <c r="JVJ177" s="68"/>
      <c r="JVK177" s="68"/>
      <c r="JVL177" s="68"/>
      <c r="JVM177" s="68"/>
      <c r="JVN177" s="68"/>
      <c r="JVO177" s="68"/>
      <c r="JVP177" s="68"/>
      <c r="JVQ177" s="68"/>
      <c r="JVR177" s="68"/>
      <c r="JVS177" s="68"/>
      <c r="JVT177" s="68"/>
      <c r="JVU177" s="68"/>
      <c r="JVV177" s="68"/>
      <c r="JVW177" s="68"/>
      <c r="JVX177" s="68"/>
      <c r="JVY177" s="68"/>
      <c r="JVZ177" s="68"/>
      <c r="JWA177" s="68"/>
      <c r="JWB177" s="68"/>
      <c r="JWC177" s="68"/>
      <c r="JWD177" s="68"/>
      <c r="JWE177" s="68"/>
      <c r="JWF177" s="68"/>
      <c r="JWG177" s="68"/>
      <c r="JWH177" s="68"/>
      <c r="JWI177" s="68"/>
      <c r="JWJ177" s="68"/>
      <c r="JWK177" s="68"/>
      <c r="JWL177" s="68"/>
      <c r="JWM177" s="68"/>
      <c r="JWN177" s="68"/>
      <c r="JWO177" s="68"/>
      <c r="JWP177" s="68"/>
      <c r="JWQ177" s="68"/>
      <c r="JWR177" s="68"/>
      <c r="JWS177" s="68"/>
      <c r="JWT177" s="68"/>
      <c r="JWU177" s="68"/>
      <c r="JWV177" s="68"/>
      <c r="JWW177" s="68"/>
      <c r="JWX177" s="68"/>
      <c r="JWY177" s="68"/>
      <c r="JWZ177" s="68"/>
      <c r="JXA177" s="68"/>
      <c r="JXB177" s="68"/>
      <c r="JXC177" s="68"/>
      <c r="JXD177" s="68"/>
      <c r="JXE177" s="68"/>
      <c r="JXF177" s="68"/>
      <c r="JXG177" s="68"/>
      <c r="JXH177" s="68"/>
      <c r="JXI177" s="68"/>
      <c r="JXJ177" s="68"/>
      <c r="JXK177" s="68"/>
      <c r="JXL177" s="68"/>
      <c r="JXM177" s="68"/>
      <c r="JXN177" s="68"/>
      <c r="JXO177" s="68"/>
      <c r="JXP177" s="68"/>
      <c r="JXQ177" s="68"/>
      <c r="JXR177" s="68"/>
      <c r="JXS177" s="68"/>
      <c r="JXT177" s="68"/>
      <c r="JXU177" s="68"/>
      <c r="JXV177" s="68"/>
      <c r="JXW177" s="68"/>
      <c r="JXX177" s="68"/>
      <c r="JXY177" s="68"/>
      <c r="JXZ177" s="68"/>
      <c r="JYA177" s="68"/>
      <c r="JYB177" s="68"/>
      <c r="JYC177" s="68"/>
      <c r="JYD177" s="68"/>
      <c r="JYE177" s="68"/>
      <c r="JYF177" s="68"/>
      <c r="JYG177" s="68"/>
      <c r="JYH177" s="68"/>
      <c r="JYI177" s="68"/>
      <c r="JYJ177" s="68"/>
      <c r="JYK177" s="68"/>
      <c r="JYL177" s="68"/>
      <c r="JYM177" s="68"/>
      <c r="JYN177" s="68"/>
      <c r="JYO177" s="68"/>
      <c r="JYP177" s="68"/>
      <c r="JYQ177" s="68"/>
      <c r="JYR177" s="68"/>
      <c r="JYS177" s="68"/>
      <c r="JYT177" s="68"/>
      <c r="JYU177" s="68"/>
      <c r="JYV177" s="68"/>
      <c r="JYW177" s="68"/>
      <c r="JYX177" s="68"/>
      <c r="JYY177" s="68"/>
      <c r="JYZ177" s="68"/>
      <c r="JZA177" s="68"/>
      <c r="JZB177" s="68"/>
      <c r="JZC177" s="68"/>
      <c r="JZD177" s="68"/>
      <c r="JZE177" s="68"/>
      <c r="JZF177" s="68"/>
      <c r="JZG177" s="68"/>
      <c r="JZH177" s="68"/>
      <c r="JZI177" s="68"/>
      <c r="JZJ177" s="68"/>
      <c r="JZK177" s="68"/>
      <c r="JZL177" s="68"/>
      <c r="JZM177" s="68"/>
      <c r="JZN177" s="68"/>
      <c r="JZO177" s="68"/>
      <c r="JZP177" s="68"/>
      <c r="JZQ177" s="68"/>
      <c r="JZR177" s="68"/>
      <c r="JZS177" s="68"/>
      <c r="JZT177" s="68"/>
      <c r="JZU177" s="68"/>
      <c r="JZV177" s="68"/>
      <c r="JZW177" s="68"/>
      <c r="JZX177" s="68"/>
      <c r="JZY177" s="68"/>
      <c r="JZZ177" s="68"/>
      <c r="KAA177" s="68"/>
      <c r="KAB177" s="68"/>
      <c r="KAC177" s="68"/>
      <c r="KAD177" s="68"/>
      <c r="KAE177" s="68"/>
      <c r="KAF177" s="68"/>
      <c r="KAG177" s="68"/>
      <c r="KAH177" s="68"/>
      <c r="KAI177" s="68"/>
      <c r="KAJ177" s="68"/>
      <c r="KAK177" s="68"/>
      <c r="KAL177" s="68"/>
      <c r="KAM177" s="68"/>
      <c r="KAN177" s="68"/>
      <c r="KAO177" s="68"/>
      <c r="KAP177" s="68"/>
      <c r="KAQ177" s="68"/>
      <c r="KAR177" s="68"/>
      <c r="KAS177" s="68"/>
      <c r="KAT177" s="68"/>
      <c r="KAU177" s="68"/>
      <c r="KAV177" s="68"/>
      <c r="KAW177" s="68"/>
      <c r="KAX177" s="68"/>
      <c r="KAY177" s="68"/>
      <c r="KAZ177" s="68"/>
      <c r="KBA177" s="68"/>
      <c r="KBB177" s="68"/>
      <c r="KBC177" s="68"/>
      <c r="KBD177" s="68"/>
      <c r="KBE177" s="68"/>
      <c r="KBF177" s="68"/>
      <c r="KBG177" s="68"/>
      <c r="KBH177" s="68"/>
      <c r="KBI177" s="68"/>
      <c r="KBJ177" s="68"/>
      <c r="KBK177" s="68"/>
      <c r="KBL177" s="68"/>
      <c r="KBM177" s="68"/>
      <c r="KBN177" s="68"/>
      <c r="KBO177" s="68"/>
      <c r="KBP177" s="68"/>
      <c r="KBQ177" s="68"/>
      <c r="KBR177" s="68"/>
      <c r="KBS177" s="68"/>
      <c r="KBT177" s="68"/>
      <c r="KBU177" s="68"/>
      <c r="KBV177" s="68"/>
      <c r="KBW177" s="68"/>
      <c r="KBX177" s="68"/>
      <c r="KBY177" s="68"/>
      <c r="KBZ177" s="68"/>
      <c r="KCA177" s="68"/>
      <c r="KCB177" s="68"/>
      <c r="KCC177" s="68"/>
      <c r="KCD177" s="68"/>
      <c r="KCE177" s="68"/>
      <c r="KCF177" s="68"/>
      <c r="KCG177" s="68"/>
      <c r="KCH177" s="68"/>
      <c r="KCI177" s="68"/>
      <c r="KCJ177" s="68"/>
      <c r="KCK177" s="68"/>
      <c r="KCL177" s="68"/>
      <c r="KCM177" s="68"/>
      <c r="KCN177" s="68"/>
      <c r="KCO177" s="68"/>
      <c r="KCP177" s="68"/>
      <c r="KCQ177" s="68"/>
      <c r="KCR177" s="68"/>
      <c r="KCS177" s="68"/>
      <c r="KCT177" s="68"/>
      <c r="KCU177" s="68"/>
      <c r="KCV177" s="68"/>
      <c r="KCW177" s="68"/>
      <c r="KCX177" s="68"/>
      <c r="KCY177" s="68"/>
      <c r="KCZ177" s="68"/>
      <c r="KDA177" s="68"/>
      <c r="KDB177" s="68"/>
      <c r="KDC177" s="68"/>
      <c r="KDD177" s="68"/>
      <c r="KDE177" s="68"/>
      <c r="KDF177" s="68"/>
      <c r="KDG177" s="68"/>
      <c r="KDH177" s="68"/>
      <c r="KDI177" s="68"/>
      <c r="KDJ177" s="68"/>
      <c r="KDK177" s="68"/>
      <c r="KDL177" s="68"/>
      <c r="KDM177" s="68"/>
      <c r="KDN177" s="68"/>
      <c r="KDO177" s="68"/>
      <c r="KDP177" s="68"/>
      <c r="KDQ177" s="68"/>
      <c r="KDR177" s="68"/>
      <c r="KDS177" s="68"/>
      <c r="KDT177" s="68"/>
      <c r="KDU177" s="68"/>
      <c r="KDV177" s="68"/>
      <c r="KDW177" s="68"/>
      <c r="KDX177" s="68"/>
      <c r="KDY177" s="68"/>
      <c r="KDZ177" s="68"/>
      <c r="KEA177" s="68"/>
      <c r="KEB177" s="68"/>
      <c r="KEC177" s="68"/>
      <c r="KED177" s="68"/>
      <c r="KEE177" s="68"/>
      <c r="KEF177" s="68"/>
      <c r="KEG177" s="68"/>
      <c r="KEH177" s="68"/>
      <c r="KEI177" s="68"/>
      <c r="KEJ177" s="68"/>
      <c r="KEK177" s="68"/>
      <c r="KEL177" s="68"/>
      <c r="KEM177" s="68"/>
      <c r="KEN177" s="68"/>
      <c r="KEO177" s="68"/>
      <c r="KEP177" s="68"/>
      <c r="KEQ177" s="68"/>
      <c r="KER177" s="68"/>
      <c r="KES177" s="68"/>
      <c r="KET177" s="68"/>
      <c r="KEU177" s="68"/>
      <c r="KEV177" s="68"/>
      <c r="KEW177" s="68"/>
      <c r="KEX177" s="68"/>
      <c r="KEY177" s="68"/>
      <c r="KEZ177" s="68"/>
      <c r="KFA177" s="68"/>
      <c r="KFB177" s="68"/>
      <c r="KFC177" s="68"/>
      <c r="KFD177" s="68"/>
      <c r="KFE177" s="68"/>
      <c r="KFF177" s="68"/>
      <c r="KFG177" s="68"/>
      <c r="KFH177" s="68"/>
      <c r="KFI177" s="68"/>
      <c r="KFJ177" s="68"/>
      <c r="KFK177" s="68"/>
      <c r="KFL177" s="68"/>
      <c r="KFM177" s="68"/>
      <c r="KFN177" s="68"/>
      <c r="KFO177" s="68"/>
      <c r="KFP177" s="68"/>
      <c r="KFQ177" s="68"/>
      <c r="KFR177" s="68"/>
      <c r="KFS177" s="68"/>
      <c r="KFT177" s="68"/>
      <c r="KFU177" s="68"/>
      <c r="KFV177" s="68"/>
      <c r="KFW177" s="68"/>
      <c r="KFX177" s="68"/>
      <c r="KFY177" s="68"/>
      <c r="KFZ177" s="68"/>
      <c r="KGA177" s="68"/>
      <c r="KGB177" s="68"/>
      <c r="KGC177" s="68"/>
      <c r="KGD177" s="68"/>
      <c r="KGE177" s="68"/>
      <c r="KGF177" s="68"/>
      <c r="KGG177" s="68"/>
      <c r="KGH177" s="68"/>
      <c r="KGI177" s="68"/>
      <c r="KGJ177" s="68"/>
      <c r="KGK177" s="68"/>
      <c r="KGL177" s="68"/>
      <c r="KGM177" s="68"/>
      <c r="KGN177" s="68"/>
      <c r="KGO177" s="68"/>
      <c r="KGP177" s="68"/>
      <c r="KGQ177" s="68"/>
      <c r="KGR177" s="68"/>
      <c r="KGS177" s="68"/>
      <c r="KGT177" s="68"/>
      <c r="KGU177" s="68"/>
      <c r="KGV177" s="68"/>
      <c r="KGW177" s="68"/>
      <c r="KGX177" s="68"/>
      <c r="KGY177" s="68"/>
      <c r="KGZ177" s="68"/>
      <c r="KHA177" s="68"/>
      <c r="KHB177" s="68"/>
      <c r="KHC177" s="68"/>
      <c r="KHD177" s="68"/>
      <c r="KHE177" s="68"/>
      <c r="KHF177" s="68"/>
      <c r="KHG177" s="68"/>
      <c r="KHH177" s="68"/>
      <c r="KHI177" s="68"/>
      <c r="KHJ177" s="68"/>
      <c r="KHK177" s="68"/>
      <c r="KHL177" s="68"/>
      <c r="KHM177" s="68"/>
      <c r="KHN177" s="68"/>
      <c r="KHO177" s="68"/>
      <c r="KHP177" s="68"/>
      <c r="KHQ177" s="68"/>
      <c r="KHR177" s="68"/>
      <c r="KHS177" s="68"/>
      <c r="KHT177" s="68"/>
      <c r="KHU177" s="68"/>
      <c r="KHV177" s="68"/>
      <c r="KHW177" s="68"/>
      <c r="KHX177" s="68"/>
      <c r="KHY177" s="68"/>
      <c r="KHZ177" s="68"/>
      <c r="KIA177" s="68"/>
      <c r="KIB177" s="68"/>
      <c r="KIC177" s="68"/>
      <c r="KID177" s="68"/>
      <c r="KIE177" s="68"/>
      <c r="KIF177" s="68"/>
      <c r="KIG177" s="68"/>
      <c r="KIH177" s="68"/>
      <c r="KII177" s="68"/>
      <c r="KIJ177" s="68"/>
      <c r="KIK177" s="68"/>
      <c r="KIL177" s="68"/>
      <c r="KIM177" s="68"/>
      <c r="KIN177" s="68"/>
      <c r="KIO177" s="68"/>
      <c r="KIP177" s="68"/>
      <c r="KIQ177" s="68"/>
      <c r="KIR177" s="68"/>
      <c r="KIS177" s="68"/>
      <c r="KIT177" s="68"/>
      <c r="KIU177" s="68"/>
      <c r="KIV177" s="68"/>
      <c r="KIW177" s="68"/>
      <c r="KIX177" s="68"/>
      <c r="KIY177" s="68"/>
      <c r="KIZ177" s="68"/>
      <c r="KJA177" s="68"/>
      <c r="KJB177" s="68"/>
      <c r="KJC177" s="68"/>
      <c r="KJD177" s="68"/>
      <c r="KJE177" s="68"/>
      <c r="KJF177" s="68"/>
      <c r="KJG177" s="68"/>
      <c r="KJH177" s="68"/>
      <c r="KJI177" s="68"/>
      <c r="KJJ177" s="68"/>
      <c r="KJK177" s="68"/>
      <c r="KJL177" s="68"/>
      <c r="KJM177" s="68"/>
      <c r="KJN177" s="68"/>
      <c r="KJO177" s="68"/>
      <c r="KJP177" s="68"/>
      <c r="KJQ177" s="68"/>
      <c r="KJR177" s="68"/>
      <c r="KJS177" s="68"/>
      <c r="KJT177" s="68"/>
      <c r="KJU177" s="68"/>
      <c r="KJV177" s="68"/>
      <c r="KJW177" s="68"/>
      <c r="KJX177" s="68"/>
      <c r="KJY177" s="68"/>
      <c r="KJZ177" s="68"/>
      <c r="KKA177" s="68"/>
      <c r="KKB177" s="68"/>
      <c r="KKC177" s="68"/>
      <c r="KKD177" s="68"/>
      <c r="KKE177" s="68"/>
      <c r="KKF177" s="68"/>
      <c r="KKG177" s="68"/>
      <c r="KKH177" s="68"/>
      <c r="KKI177" s="68"/>
      <c r="KKJ177" s="68"/>
      <c r="KKK177" s="68"/>
      <c r="KKL177" s="68"/>
      <c r="KKM177" s="68"/>
      <c r="KKN177" s="68"/>
      <c r="KKO177" s="68"/>
      <c r="KKP177" s="68"/>
      <c r="KKQ177" s="68"/>
      <c r="KKR177" s="68"/>
      <c r="KKS177" s="68"/>
      <c r="KKT177" s="68"/>
      <c r="KKU177" s="68"/>
      <c r="KKV177" s="68"/>
      <c r="KKW177" s="68"/>
      <c r="KKX177" s="68"/>
      <c r="KKY177" s="68"/>
      <c r="KKZ177" s="68"/>
      <c r="KLA177" s="68"/>
      <c r="KLB177" s="68"/>
      <c r="KLC177" s="68"/>
      <c r="KLD177" s="68"/>
      <c r="KLE177" s="68"/>
      <c r="KLF177" s="68"/>
      <c r="KLG177" s="68"/>
      <c r="KLH177" s="68"/>
      <c r="KLI177" s="68"/>
      <c r="KLJ177" s="68"/>
      <c r="KLK177" s="68"/>
      <c r="KLL177" s="68"/>
      <c r="KLM177" s="68"/>
      <c r="KLN177" s="68"/>
      <c r="KLO177" s="68"/>
      <c r="KLP177" s="68"/>
      <c r="KLQ177" s="68"/>
      <c r="KLR177" s="68"/>
      <c r="KLS177" s="68"/>
      <c r="KLT177" s="68"/>
      <c r="KLU177" s="68"/>
      <c r="KLV177" s="68"/>
      <c r="KLW177" s="68"/>
      <c r="KLX177" s="68"/>
      <c r="KLY177" s="68"/>
      <c r="KLZ177" s="68"/>
      <c r="KMA177" s="68"/>
      <c r="KMB177" s="68"/>
      <c r="KMC177" s="68"/>
      <c r="KMD177" s="68"/>
      <c r="KME177" s="68"/>
      <c r="KMF177" s="68"/>
      <c r="KMG177" s="68"/>
      <c r="KMH177" s="68"/>
      <c r="KMI177" s="68"/>
      <c r="KMJ177" s="68"/>
      <c r="KMK177" s="68"/>
      <c r="KML177" s="68"/>
      <c r="KMM177" s="68"/>
      <c r="KMN177" s="68"/>
      <c r="KMO177" s="68"/>
      <c r="KMP177" s="68"/>
      <c r="KMQ177" s="68"/>
      <c r="KMR177" s="68"/>
      <c r="KMS177" s="68"/>
      <c r="KMT177" s="68"/>
      <c r="KMU177" s="68"/>
      <c r="KMV177" s="68"/>
      <c r="KMW177" s="68"/>
      <c r="KMX177" s="68"/>
      <c r="KMY177" s="68"/>
      <c r="KMZ177" s="68"/>
      <c r="KNA177" s="68"/>
      <c r="KNB177" s="68"/>
      <c r="KNC177" s="68"/>
      <c r="KND177" s="68"/>
      <c r="KNE177" s="68"/>
      <c r="KNF177" s="68"/>
      <c r="KNG177" s="68"/>
      <c r="KNH177" s="68"/>
      <c r="KNI177" s="68"/>
      <c r="KNJ177" s="68"/>
      <c r="KNK177" s="68"/>
      <c r="KNL177" s="68"/>
      <c r="KNM177" s="68"/>
      <c r="KNN177" s="68"/>
      <c r="KNO177" s="68"/>
      <c r="KNP177" s="68"/>
      <c r="KNQ177" s="68"/>
      <c r="KNR177" s="68"/>
      <c r="KNS177" s="68"/>
      <c r="KNT177" s="68"/>
      <c r="KNU177" s="68"/>
      <c r="KNV177" s="68"/>
      <c r="KNW177" s="68"/>
      <c r="KNX177" s="68"/>
      <c r="KNY177" s="68"/>
      <c r="KNZ177" s="68"/>
      <c r="KOA177" s="68"/>
      <c r="KOB177" s="68"/>
      <c r="KOC177" s="68"/>
      <c r="KOD177" s="68"/>
      <c r="KOE177" s="68"/>
      <c r="KOF177" s="68"/>
      <c r="KOG177" s="68"/>
      <c r="KOH177" s="68"/>
      <c r="KOI177" s="68"/>
      <c r="KOJ177" s="68"/>
      <c r="KOK177" s="68"/>
      <c r="KOL177" s="68"/>
      <c r="KOM177" s="68"/>
      <c r="KON177" s="68"/>
      <c r="KOO177" s="68"/>
      <c r="KOP177" s="68"/>
      <c r="KOQ177" s="68"/>
      <c r="KOR177" s="68"/>
      <c r="KOS177" s="68"/>
      <c r="KOT177" s="68"/>
      <c r="KOU177" s="68"/>
      <c r="KOV177" s="68"/>
      <c r="KOW177" s="68"/>
      <c r="KOX177" s="68"/>
      <c r="KOY177" s="68"/>
      <c r="KOZ177" s="68"/>
      <c r="KPA177" s="68"/>
      <c r="KPB177" s="68"/>
      <c r="KPC177" s="68"/>
      <c r="KPD177" s="68"/>
      <c r="KPE177" s="68"/>
      <c r="KPF177" s="68"/>
      <c r="KPG177" s="68"/>
      <c r="KPH177" s="68"/>
      <c r="KPI177" s="68"/>
      <c r="KPJ177" s="68"/>
      <c r="KPK177" s="68"/>
      <c r="KPL177" s="68"/>
      <c r="KPM177" s="68"/>
      <c r="KPN177" s="68"/>
      <c r="KPO177" s="68"/>
      <c r="KPP177" s="68"/>
      <c r="KPQ177" s="68"/>
      <c r="KPR177" s="68"/>
      <c r="KPS177" s="68"/>
      <c r="KPT177" s="68"/>
      <c r="KPU177" s="68"/>
      <c r="KPV177" s="68"/>
      <c r="KPW177" s="68"/>
      <c r="KPX177" s="68"/>
      <c r="KPY177" s="68"/>
      <c r="KPZ177" s="68"/>
      <c r="KQA177" s="68"/>
      <c r="KQB177" s="68"/>
      <c r="KQC177" s="68"/>
      <c r="KQD177" s="68"/>
      <c r="KQE177" s="68"/>
      <c r="KQF177" s="68"/>
      <c r="KQG177" s="68"/>
      <c r="KQH177" s="68"/>
      <c r="KQI177" s="68"/>
      <c r="KQJ177" s="68"/>
      <c r="KQK177" s="68"/>
      <c r="KQL177" s="68"/>
      <c r="KQM177" s="68"/>
      <c r="KQN177" s="68"/>
      <c r="KQO177" s="68"/>
      <c r="KQP177" s="68"/>
      <c r="KQQ177" s="68"/>
      <c r="KQR177" s="68"/>
      <c r="KQS177" s="68"/>
      <c r="KQT177" s="68"/>
      <c r="KQU177" s="68"/>
      <c r="KQV177" s="68"/>
      <c r="KQW177" s="68"/>
      <c r="KQX177" s="68"/>
      <c r="KQY177" s="68"/>
      <c r="KQZ177" s="68"/>
      <c r="KRA177" s="68"/>
      <c r="KRB177" s="68"/>
      <c r="KRC177" s="68"/>
      <c r="KRD177" s="68"/>
      <c r="KRE177" s="68"/>
      <c r="KRF177" s="68"/>
      <c r="KRG177" s="68"/>
      <c r="KRH177" s="68"/>
      <c r="KRI177" s="68"/>
      <c r="KRJ177" s="68"/>
      <c r="KRK177" s="68"/>
      <c r="KRL177" s="68"/>
      <c r="KRM177" s="68"/>
      <c r="KRN177" s="68"/>
      <c r="KRO177" s="68"/>
      <c r="KRP177" s="68"/>
      <c r="KRQ177" s="68"/>
      <c r="KRR177" s="68"/>
      <c r="KRS177" s="68"/>
      <c r="KRT177" s="68"/>
      <c r="KRU177" s="68"/>
      <c r="KRV177" s="68"/>
      <c r="KRW177" s="68"/>
      <c r="KRX177" s="68"/>
      <c r="KRY177" s="68"/>
      <c r="KRZ177" s="68"/>
      <c r="KSA177" s="68"/>
      <c r="KSB177" s="68"/>
      <c r="KSC177" s="68"/>
      <c r="KSD177" s="68"/>
      <c r="KSE177" s="68"/>
      <c r="KSF177" s="68"/>
      <c r="KSG177" s="68"/>
      <c r="KSH177" s="68"/>
      <c r="KSI177" s="68"/>
      <c r="KSJ177" s="68"/>
      <c r="KSK177" s="68"/>
      <c r="KSL177" s="68"/>
      <c r="KSM177" s="68"/>
      <c r="KSN177" s="68"/>
      <c r="KSO177" s="68"/>
      <c r="KSP177" s="68"/>
      <c r="KSQ177" s="68"/>
      <c r="KSR177" s="68"/>
      <c r="KSS177" s="68"/>
      <c r="KST177" s="68"/>
      <c r="KSU177" s="68"/>
      <c r="KSV177" s="68"/>
      <c r="KSW177" s="68"/>
      <c r="KSX177" s="68"/>
      <c r="KSY177" s="68"/>
      <c r="KSZ177" s="68"/>
      <c r="KTA177" s="68"/>
      <c r="KTB177" s="68"/>
      <c r="KTC177" s="68"/>
      <c r="KTD177" s="68"/>
      <c r="KTE177" s="68"/>
      <c r="KTF177" s="68"/>
      <c r="KTG177" s="68"/>
      <c r="KTH177" s="68"/>
      <c r="KTI177" s="68"/>
      <c r="KTJ177" s="68"/>
      <c r="KTK177" s="68"/>
      <c r="KTL177" s="68"/>
      <c r="KTM177" s="68"/>
      <c r="KTN177" s="68"/>
      <c r="KTO177" s="68"/>
      <c r="KTP177" s="68"/>
      <c r="KTQ177" s="68"/>
      <c r="KTR177" s="68"/>
      <c r="KTS177" s="68"/>
      <c r="KTT177" s="68"/>
      <c r="KTU177" s="68"/>
      <c r="KTV177" s="68"/>
      <c r="KTW177" s="68"/>
      <c r="KTX177" s="68"/>
      <c r="KTY177" s="68"/>
      <c r="KTZ177" s="68"/>
      <c r="KUA177" s="68"/>
      <c r="KUB177" s="68"/>
      <c r="KUC177" s="68"/>
      <c r="KUD177" s="68"/>
      <c r="KUE177" s="68"/>
      <c r="KUF177" s="68"/>
      <c r="KUG177" s="68"/>
      <c r="KUH177" s="68"/>
      <c r="KUI177" s="68"/>
      <c r="KUJ177" s="68"/>
      <c r="KUK177" s="68"/>
      <c r="KUL177" s="68"/>
      <c r="KUM177" s="68"/>
      <c r="KUN177" s="68"/>
      <c r="KUO177" s="68"/>
      <c r="KUP177" s="68"/>
      <c r="KUQ177" s="68"/>
      <c r="KUR177" s="68"/>
      <c r="KUS177" s="68"/>
      <c r="KUT177" s="68"/>
      <c r="KUU177" s="68"/>
      <c r="KUV177" s="68"/>
      <c r="KUW177" s="68"/>
      <c r="KUX177" s="68"/>
      <c r="KUY177" s="68"/>
      <c r="KUZ177" s="68"/>
      <c r="KVA177" s="68"/>
      <c r="KVB177" s="68"/>
      <c r="KVC177" s="68"/>
      <c r="KVD177" s="68"/>
      <c r="KVE177" s="68"/>
      <c r="KVF177" s="68"/>
      <c r="KVG177" s="68"/>
      <c r="KVH177" s="68"/>
      <c r="KVI177" s="68"/>
      <c r="KVJ177" s="68"/>
      <c r="KVK177" s="68"/>
      <c r="KVL177" s="68"/>
      <c r="KVM177" s="68"/>
      <c r="KVN177" s="68"/>
      <c r="KVO177" s="68"/>
      <c r="KVP177" s="68"/>
      <c r="KVQ177" s="68"/>
      <c r="KVR177" s="68"/>
      <c r="KVS177" s="68"/>
      <c r="KVT177" s="68"/>
      <c r="KVU177" s="68"/>
      <c r="KVV177" s="68"/>
      <c r="KVW177" s="68"/>
      <c r="KVX177" s="68"/>
      <c r="KVY177" s="68"/>
      <c r="KVZ177" s="68"/>
      <c r="KWA177" s="68"/>
      <c r="KWB177" s="68"/>
      <c r="KWC177" s="68"/>
      <c r="KWD177" s="68"/>
      <c r="KWE177" s="68"/>
      <c r="KWF177" s="68"/>
      <c r="KWG177" s="68"/>
      <c r="KWH177" s="68"/>
      <c r="KWI177" s="68"/>
      <c r="KWJ177" s="68"/>
      <c r="KWK177" s="68"/>
      <c r="KWL177" s="68"/>
      <c r="KWM177" s="68"/>
      <c r="KWN177" s="68"/>
      <c r="KWO177" s="68"/>
      <c r="KWP177" s="68"/>
      <c r="KWQ177" s="68"/>
      <c r="KWR177" s="68"/>
      <c r="KWS177" s="68"/>
      <c r="KWT177" s="68"/>
      <c r="KWU177" s="68"/>
      <c r="KWV177" s="68"/>
      <c r="KWW177" s="68"/>
      <c r="KWX177" s="68"/>
      <c r="KWY177" s="68"/>
      <c r="KWZ177" s="68"/>
      <c r="KXA177" s="68"/>
      <c r="KXB177" s="68"/>
      <c r="KXC177" s="68"/>
      <c r="KXD177" s="68"/>
      <c r="KXE177" s="68"/>
      <c r="KXF177" s="68"/>
      <c r="KXG177" s="68"/>
      <c r="KXH177" s="68"/>
      <c r="KXI177" s="68"/>
      <c r="KXJ177" s="68"/>
      <c r="KXK177" s="68"/>
      <c r="KXL177" s="68"/>
      <c r="KXM177" s="68"/>
      <c r="KXN177" s="68"/>
      <c r="KXO177" s="68"/>
      <c r="KXP177" s="68"/>
      <c r="KXQ177" s="68"/>
      <c r="KXR177" s="68"/>
      <c r="KXS177" s="68"/>
      <c r="KXT177" s="68"/>
      <c r="KXU177" s="68"/>
      <c r="KXV177" s="68"/>
      <c r="KXW177" s="68"/>
      <c r="KXX177" s="68"/>
      <c r="KXY177" s="68"/>
      <c r="KXZ177" s="68"/>
      <c r="KYA177" s="68"/>
      <c r="KYB177" s="68"/>
      <c r="KYC177" s="68"/>
      <c r="KYD177" s="68"/>
      <c r="KYE177" s="68"/>
      <c r="KYF177" s="68"/>
    </row>
    <row r="178" spans="1:8092" s="34" customFormat="1" ht="30" customHeight="1" thickBot="1" x14ac:dyDescent="0.4">
      <c r="A178" s="61"/>
      <c r="B178" s="106" t="s">
        <v>190</v>
      </c>
      <c r="C178" s="106"/>
      <c r="D178" s="106"/>
      <c r="E178" s="570" t="str">
        <f>IF(ROUND(E177,2)&gt;=0.8,"A",
IF(ROUND(E177,2)&gt;=0.7,"B",
IF(ROUND(E177,2)&gt;=0.6,"C",
IF(ROUND(E177,2)&gt;=0.5,"D",
IF(ROUND(E177,2)&gt;=0.4,"E","F")))))</f>
        <v>F</v>
      </c>
      <c r="F178" s="571"/>
      <c r="G178" s="457"/>
      <c r="H178" s="46"/>
      <c r="I178" s="88"/>
      <c r="J178" s="88"/>
      <c r="K178" s="8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c r="GE178" s="68"/>
      <c r="GF178" s="68"/>
      <c r="GG178" s="68"/>
      <c r="GH178" s="68"/>
      <c r="GI178" s="68"/>
      <c r="GJ178" s="68"/>
      <c r="GK178" s="68"/>
      <c r="GL178" s="68"/>
      <c r="GM178" s="68"/>
      <c r="GN178" s="68"/>
      <c r="GO178" s="68"/>
      <c r="GP178" s="68"/>
      <c r="GQ178" s="68"/>
      <c r="GR178" s="68"/>
      <c r="GS178" s="68"/>
      <c r="GT178" s="68"/>
      <c r="GU178" s="68"/>
      <c r="GV178" s="68"/>
      <c r="GW178" s="68"/>
      <c r="GX178" s="68"/>
      <c r="GY178" s="68"/>
      <c r="GZ178" s="68"/>
      <c r="HA178" s="68"/>
      <c r="HB178" s="68"/>
      <c r="HC178" s="68"/>
      <c r="HD178" s="68"/>
      <c r="HE178" s="68"/>
      <c r="HF178" s="68"/>
      <c r="HG178" s="68"/>
      <c r="HH178" s="68"/>
      <c r="HI178" s="68"/>
      <c r="HJ178" s="68"/>
      <c r="HK178" s="68"/>
      <c r="HL178" s="68"/>
      <c r="HM178" s="68"/>
      <c r="HN178" s="68"/>
      <c r="HO178" s="68"/>
      <c r="HP178" s="68"/>
      <c r="HQ178" s="68"/>
      <c r="HR178" s="68"/>
      <c r="HS178" s="68"/>
      <c r="HT178" s="68"/>
      <c r="HU178" s="68"/>
      <c r="HV178" s="68"/>
      <c r="HW178" s="68"/>
      <c r="HX178" s="68"/>
      <c r="HY178" s="68"/>
      <c r="HZ178" s="68"/>
      <c r="IA178" s="68"/>
      <c r="IB178" s="68"/>
      <c r="IC178" s="68"/>
      <c r="ID178" s="68"/>
      <c r="IE178" s="68"/>
      <c r="IF178" s="68"/>
      <c r="IG178" s="68"/>
      <c r="IH178" s="68"/>
      <c r="II178" s="68"/>
      <c r="IJ178" s="68"/>
      <c r="IK178" s="68"/>
      <c r="IL178" s="68"/>
      <c r="IM178" s="68"/>
      <c r="IN178" s="68"/>
      <c r="IO178" s="68"/>
      <c r="IP178" s="68"/>
      <c r="IQ178" s="68"/>
      <c r="IR178" s="68"/>
      <c r="IS178" s="68"/>
      <c r="IT178" s="68"/>
      <c r="IU178" s="68"/>
      <c r="IV178" s="68"/>
      <c r="IW178" s="68"/>
      <c r="IX178" s="68"/>
      <c r="IY178" s="68"/>
      <c r="IZ178" s="68"/>
      <c r="JA178" s="68"/>
      <c r="JB178" s="68"/>
      <c r="JC178" s="68"/>
      <c r="JD178" s="68"/>
      <c r="JE178" s="68"/>
      <c r="JF178" s="68"/>
      <c r="JG178" s="68"/>
      <c r="JH178" s="68"/>
      <c r="JI178" s="68"/>
      <c r="JJ178" s="68"/>
      <c r="JK178" s="68"/>
      <c r="JL178" s="68"/>
      <c r="JM178" s="68"/>
      <c r="JN178" s="68"/>
      <c r="JO178" s="68"/>
      <c r="JP178" s="68"/>
      <c r="JQ178" s="68"/>
      <c r="JR178" s="68"/>
      <c r="JS178" s="68"/>
      <c r="JT178" s="68"/>
      <c r="JU178" s="68"/>
      <c r="JV178" s="68"/>
      <c r="JW178" s="68"/>
      <c r="JX178" s="68"/>
      <c r="JY178" s="68"/>
      <c r="JZ178" s="68"/>
      <c r="KA178" s="68"/>
      <c r="KB178" s="68"/>
      <c r="KC178" s="68"/>
      <c r="KD178" s="68"/>
      <c r="KE178" s="68"/>
      <c r="KF178" s="68"/>
      <c r="KG178" s="68"/>
      <c r="KH178" s="68"/>
      <c r="KI178" s="68"/>
      <c r="KJ178" s="68"/>
      <c r="KK178" s="68"/>
      <c r="KL178" s="68"/>
      <c r="KM178" s="68"/>
      <c r="KN178" s="68"/>
      <c r="KO178" s="68"/>
      <c r="KP178" s="68"/>
      <c r="KQ178" s="68"/>
      <c r="KR178" s="68"/>
      <c r="KS178" s="68"/>
      <c r="KT178" s="68"/>
      <c r="KU178" s="68"/>
      <c r="KV178" s="68"/>
      <c r="KW178" s="68"/>
      <c r="KX178" s="68"/>
      <c r="KY178" s="68"/>
      <c r="KZ178" s="68"/>
      <c r="LA178" s="68"/>
      <c r="LB178" s="68"/>
      <c r="LC178" s="68"/>
      <c r="LD178" s="68"/>
      <c r="LE178" s="68"/>
      <c r="LF178" s="68"/>
      <c r="LG178" s="68"/>
      <c r="LH178" s="68"/>
      <c r="LI178" s="68"/>
      <c r="LJ178" s="68"/>
      <c r="LK178" s="68"/>
      <c r="LL178" s="68"/>
      <c r="LM178" s="68"/>
      <c r="LN178" s="68"/>
      <c r="LO178" s="68"/>
      <c r="LP178" s="68"/>
      <c r="LQ178" s="68"/>
      <c r="LR178" s="68"/>
      <c r="LS178" s="68"/>
      <c r="LT178" s="68"/>
      <c r="LU178" s="68"/>
      <c r="LV178" s="68"/>
      <c r="LW178" s="68"/>
      <c r="LX178" s="68"/>
      <c r="LY178" s="68"/>
      <c r="LZ178" s="68"/>
      <c r="MA178" s="68"/>
      <c r="MB178" s="68"/>
      <c r="MC178" s="68"/>
      <c r="MD178" s="68"/>
      <c r="ME178" s="68"/>
      <c r="MF178" s="68"/>
      <c r="MG178" s="68"/>
      <c r="MH178" s="68"/>
      <c r="MI178" s="68"/>
      <c r="MJ178" s="68"/>
      <c r="MK178" s="68"/>
      <c r="ML178" s="68"/>
      <c r="MM178" s="68"/>
      <c r="MN178" s="68"/>
      <c r="MO178" s="68"/>
      <c r="MP178" s="68"/>
      <c r="MQ178" s="68"/>
      <c r="MR178" s="68"/>
      <c r="MS178" s="68"/>
      <c r="MT178" s="68"/>
      <c r="MU178" s="68"/>
      <c r="MV178" s="68"/>
      <c r="MW178" s="68"/>
      <c r="MX178" s="68"/>
      <c r="MY178" s="68"/>
      <c r="MZ178" s="68"/>
      <c r="NA178" s="68"/>
      <c r="NB178" s="68"/>
      <c r="NC178" s="68"/>
      <c r="ND178" s="68"/>
      <c r="NE178" s="68"/>
      <c r="NF178" s="68"/>
      <c r="NG178" s="68"/>
      <c r="NH178" s="68"/>
      <c r="NI178" s="68"/>
      <c r="NJ178" s="68"/>
      <c r="NK178" s="68"/>
      <c r="NL178" s="68"/>
      <c r="NM178" s="68"/>
      <c r="NN178" s="68"/>
      <c r="NO178" s="68"/>
      <c r="NP178" s="68"/>
      <c r="NQ178" s="68"/>
      <c r="NR178" s="68"/>
      <c r="NS178" s="68"/>
      <c r="NT178" s="68"/>
      <c r="NU178" s="68"/>
      <c r="NV178" s="68"/>
      <c r="NW178" s="68"/>
      <c r="NX178" s="68"/>
      <c r="NY178" s="68"/>
      <c r="NZ178" s="68"/>
      <c r="OA178" s="68"/>
      <c r="OB178" s="68"/>
      <c r="OC178" s="68"/>
      <c r="OD178" s="68"/>
      <c r="OE178" s="68"/>
      <c r="OF178" s="68"/>
      <c r="OG178" s="68"/>
      <c r="OH178" s="68"/>
      <c r="OI178" s="68"/>
      <c r="OJ178" s="68"/>
      <c r="OK178" s="68"/>
      <c r="OL178" s="68"/>
      <c r="OM178" s="68"/>
      <c r="ON178" s="68"/>
      <c r="OO178" s="68"/>
      <c r="OP178" s="68"/>
      <c r="OQ178" s="68"/>
      <c r="OR178" s="68"/>
      <c r="OS178" s="68"/>
      <c r="OT178" s="68"/>
      <c r="OU178" s="68"/>
      <c r="OV178" s="68"/>
      <c r="OW178" s="68"/>
      <c r="OX178" s="68"/>
      <c r="OY178" s="68"/>
      <c r="OZ178" s="68"/>
      <c r="PA178" s="68"/>
      <c r="PB178" s="68"/>
      <c r="PC178" s="68"/>
      <c r="PD178" s="68"/>
      <c r="PE178" s="68"/>
      <c r="PF178" s="68"/>
      <c r="PG178" s="68"/>
      <c r="PH178" s="68"/>
      <c r="PI178" s="68"/>
      <c r="PJ178" s="68"/>
      <c r="PK178" s="68"/>
      <c r="PL178" s="68"/>
      <c r="PM178" s="68"/>
      <c r="PN178" s="68"/>
      <c r="PO178" s="68"/>
      <c r="PP178" s="68"/>
      <c r="PQ178" s="68"/>
      <c r="PR178" s="68"/>
      <c r="PS178" s="68"/>
      <c r="PT178" s="68"/>
      <c r="PU178" s="68"/>
      <c r="PV178" s="68"/>
      <c r="PW178" s="68"/>
      <c r="PX178" s="68"/>
      <c r="PY178" s="68"/>
      <c r="PZ178" s="68"/>
      <c r="QA178" s="68"/>
      <c r="QB178" s="68"/>
      <c r="QC178" s="68"/>
      <c r="QD178" s="68"/>
      <c r="QE178" s="68"/>
      <c r="QF178" s="68"/>
      <c r="QG178" s="68"/>
      <c r="QH178" s="68"/>
      <c r="QI178" s="68"/>
      <c r="QJ178" s="68"/>
      <c r="QK178" s="68"/>
      <c r="QL178" s="68"/>
      <c r="QM178" s="68"/>
      <c r="QN178" s="68"/>
      <c r="QO178" s="68"/>
      <c r="QP178" s="68"/>
      <c r="QQ178" s="68"/>
      <c r="QR178" s="68"/>
      <c r="QS178" s="68"/>
      <c r="QT178" s="68"/>
      <c r="QU178" s="68"/>
      <c r="QV178" s="68"/>
      <c r="QW178" s="68"/>
      <c r="QX178" s="68"/>
      <c r="QY178" s="68"/>
      <c r="QZ178" s="68"/>
      <c r="RA178" s="68"/>
      <c r="RB178" s="68"/>
      <c r="RC178" s="68"/>
      <c r="RD178" s="68"/>
      <c r="RE178" s="68"/>
      <c r="RF178" s="68"/>
      <c r="RG178" s="68"/>
      <c r="RH178" s="68"/>
      <c r="RI178" s="68"/>
      <c r="RJ178" s="68"/>
      <c r="RK178" s="68"/>
      <c r="RL178" s="68"/>
      <c r="RM178" s="68"/>
      <c r="RN178" s="68"/>
      <c r="RO178" s="68"/>
      <c r="RP178" s="68"/>
      <c r="RQ178" s="68"/>
      <c r="RR178" s="68"/>
      <c r="RS178" s="68"/>
      <c r="RT178" s="68"/>
      <c r="RU178" s="68"/>
      <c r="RV178" s="68"/>
      <c r="RW178" s="68"/>
      <c r="RX178" s="68"/>
      <c r="RY178" s="68"/>
      <c r="RZ178" s="68"/>
      <c r="SA178" s="68"/>
      <c r="SB178" s="68"/>
      <c r="SC178" s="68"/>
      <c r="SD178" s="68"/>
      <c r="SE178" s="68"/>
      <c r="SF178" s="68"/>
      <c r="SG178" s="68"/>
      <c r="SH178" s="68"/>
      <c r="SI178" s="68"/>
      <c r="SJ178" s="68"/>
      <c r="SK178" s="68"/>
      <c r="SL178" s="68"/>
      <c r="SM178" s="68"/>
      <c r="SN178" s="68"/>
      <c r="SO178" s="68"/>
      <c r="SP178" s="68"/>
      <c r="SQ178" s="68"/>
      <c r="SR178" s="68"/>
      <c r="SS178" s="68"/>
      <c r="ST178" s="68"/>
      <c r="SU178" s="68"/>
      <c r="SV178" s="68"/>
      <c r="SW178" s="68"/>
      <c r="SX178" s="68"/>
      <c r="SY178" s="68"/>
      <c r="SZ178" s="68"/>
      <c r="TA178" s="68"/>
      <c r="TB178" s="68"/>
      <c r="TC178" s="68"/>
      <c r="TD178" s="68"/>
      <c r="TE178" s="68"/>
      <c r="TF178" s="68"/>
      <c r="TG178" s="68"/>
      <c r="TH178" s="68"/>
      <c r="TI178" s="68"/>
      <c r="TJ178" s="68"/>
      <c r="TK178" s="68"/>
      <c r="TL178" s="68"/>
      <c r="TM178" s="68"/>
      <c r="TN178" s="68"/>
      <c r="TO178" s="68"/>
      <c r="TP178" s="68"/>
      <c r="TQ178" s="68"/>
      <c r="TR178" s="68"/>
      <c r="TS178" s="68"/>
      <c r="TT178" s="68"/>
      <c r="TU178" s="68"/>
      <c r="TV178" s="68"/>
      <c r="TW178" s="68"/>
      <c r="TX178" s="68"/>
      <c r="TY178" s="68"/>
      <c r="TZ178" s="68"/>
      <c r="UA178" s="68"/>
      <c r="UB178" s="68"/>
      <c r="UC178" s="68"/>
      <c r="UD178" s="68"/>
      <c r="UE178" s="68"/>
      <c r="UF178" s="68"/>
      <c r="UG178" s="68"/>
      <c r="UH178" s="68"/>
      <c r="UI178" s="68"/>
      <c r="UJ178" s="68"/>
      <c r="UK178" s="68"/>
      <c r="UL178" s="68"/>
      <c r="UM178" s="68"/>
      <c r="UN178" s="68"/>
      <c r="UO178" s="68"/>
      <c r="UP178" s="68"/>
      <c r="UQ178" s="68"/>
      <c r="UR178" s="68"/>
      <c r="US178" s="68"/>
      <c r="UT178" s="68"/>
      <c r="UU178" s="68"/>
      <c r="UV178" s="68"/>
      <c r="UW178" s="68"/>
      <c r="UX178" s="68"/>
      <c r="UY178" s="68"/>
      <c r="UZ178" s="68"/>
      <c r="VA178" s="68"/>
      <c r="VB178" s="68"/>
      <c r="VC178" s="68"/>
      <c r="VD178" s="68"/>
      <c r="VE178" s="68"/>
      <c r="VF178" s="68"/>
      <c r="VG178" s="68"/>
      <c r="VH178" s="68"/>
      <c r="VI178" s="68"/>
      <c r="VJ178" s="68"/>
      <c r="VK178" s="68"/>
      <c r="VL178" s="68"/>
      <c r="VM178" s="68"/>
      <c r="VN178" s="68"/>
      <c r="VO178" s="68"/>
      <c r="VP178" s="68"/>
      <c r="VQ178" s="68"/>
      <c r="VR178" s="68"/>
      <c r="VS178" s="68"/>
      <c r="VT178" s="68"/>
      <c r="VU178" s="68"/>
      <c r="VV178" s="68"/>
      <c r="VW178" s="68"/>
      <c r="VX178" s="68"/>
      <c r="VY178" s="68"/>
      <c r="VZ178" s="68"/>
      <c r="WA178" s="68"/>
      <c r="WB178" s="68"/>
      <c r="WC178" s="68"/>
      <c r="WD178" s="68"/>
      <c r="WE178" s="68"/>
      <c r="WF178" s="68"/>
      <c r="WG178" s="68"/>
      <c r="WH178" s="68"/>
      <c r="WI178" s="68"/>
      <c r="WJ178" s="68"/>
      <c r="WK178" s="68"/>
      <c r="WL178" s="68"/>
      <c r="WM178" s="68"/>
      <c r="WN178" s="68"/>
      <c r="WO178" s="68"/>
      <c r="WP178" s="68"/>
      <c r="WQ178" s="68"/>
      <c r="WR178" s="68"/>
      <c r="WS178" s="68"/>
      <c r="WT178" s="68"/>
      <c r="WU178" s="68"/>
      <c r="WV178" s="68"/>
      <c r="WW178" s="68"/>
      <c r="WX178" s="68"/>
      <c r="WY178" s="68"/>
      <c r="WZ178" s="68"/>
      <c r="XA178" s="68"/>
      <c r="XB178" s="68"/>
      <c r="XC178" s="68"/>
      <c r="XD178" s="68"/>
      <c r="XE178" s="68"/>
      <c r="XF178" s="68"/>
      <c r="XG178" s="68"/>
      <c r="XH178" s="68"/>
      <c r="XI178" s="68"/>
      <c r="XJ178" s="68"/>
      <c r="XK178" s="68"/>
      <c r="XL178" s="68"/>
      <c r="XM178" s="68"/>
      <c r="XN178" s="68"/>
      <c r="XO178" s="68"/>
      <c r="XP178" s="68"/>
      <c r="XQ178" s="68"/>
      <c r="XR178" s="68"/>
      <c r="XS178" s="68"/>
      <c r="XT178" s="68"/>
      <c r="XU178" s="68"/>
      <c r="XV178" s="68"/>
      <c r="XW178" s="68"/>
      <c r="XX178" s="68"/>
      <c r="XY178" s="68"/>
      <c r="XZ178" s="68"/>
      <c r="YA178" s="68"/>
      <c r="YB178" s="68"/>
      <c r="YC178" s="68"/>
      <c r="YD178" s="68"/>
      <c r="YE178" s="68"/>
      <c r="YF178" s="68"/>
      <c r="YG178" s="68"/>
      <c r="YH178" s="68"/>
      <c r="YI178" s="68"/>
      <c r="YJ178" s="68"/>
      <c r="YK178" s="68"/>
      <c r="YL178" s="68"/>
      <c r="YM178" s="68"/>
      <c r="YN178" s="68"/>
      <c r="YO178" s="68"/>
      <c r="YP178" s="68"/>
      <c r="YQ178" s="68"/>
      <c r="YR178" s="68"/>
      <c r="YS178" s="68"/>
      <c r="YT178" s="68"/>
      <c r="YU178" s="68"/>
      <c r="YV178" s="68"/>
      <c r="YW178" s="68"/>
      <c r="YX178" s="68"/>
      <c r="YY178" s="68"/>
      <c r="YZ178" s="68"/>
      <c r="ZA178" s="68"/>
      <c r="ZB178" s="68"/>
      <c r="ZC178" s="68"/>
      <c r="ZD178" s="68"/>
      <c r="ZE178" s="68"/>
      <c r="ZF178" s="68"/>
      <c r="ZG178" s="68"/>
      <c r="ZH178" s="68"/>
      <c r="ZI178" s="68"/>
      <c r="ZJ178" s="68"/>
      <c r="ZK178" s="68"/>
      <c r="ZL178" s="68"/>
      <c r="ZM178" s="68"/>
      <c r="ZN178" s="68"/>
      <c r="ZO178" s="68"/>
      <c r="ZP178" s="68"/>
      <c r="ZQ178" s="68"/>
      <c r="ZR178" s="68"/>
      <c r="ZS178" s="68"/>
      <c r="ZT178" s="68"/>
      <c r="ZU178" s="68"/>
      <c r="ZV178" s="68"/>
      <c r="ZW178" s="68"/>
      <c r="ZX178" s="68"/>
      <c r="ZY178" s="68"/>
      <c r="ZZ178" s="68"/>
      <c r="AAA178" s="68"/>
      <c r="AAB178" s="68"/>
      <c r="AAC178" s="68"/>
      <c r="AAD178" s="68"/>
      <c r="AAE178" s="68"/>
      <c r="AAF178" s="68"/>
      <c r="AAG178" s="68"/>
      <c r="AAH178" s="68"/>
      <c r="AAI178" s="68"/>
      <c r="AAJ178" s="68"/>
      <c r="AAK178" s="68"/>
      <c r="AAL178" s="68"/>
      <c r="AAM178" s="68"/>
      <c r="AAN178" s="68"/>
      <c r="AAO178" s="68"/>
      <c r="AAP178" s="68"/>
      <c r="AAQ178" s="68"/>
      <c r="AAR178" s="68"/>
      <c r="AAS178" s="68"/>
      <c r="AAT178" s="68"/>
      <c r="AAU178" s="68"/>
      <c r="AAV178" s="68"/>
      <c r="AAW178" s="68"/>
      <c r="AAX178" s="68"/>
      <c r="AAY178" s="68"/>
      <c r="AAZ178" s="68"/>
      <c r="ABA178" s="68"/>
      <c r="ABB178" s="68"/>
      <c r="ABC178" s="68"/>
      <c r="ABD178" s="68"/>
      <c r="ABE178" s="68"/>
      <c r="ABF178" s="68"/>
      <c r="ABG178" s="68"/>
      <c r="ABH178" s="68"/>
      <c r="ABI178" s="68"/>
      <c r="ABJ178" s="68"/>
      <c r="ABK178" s="68"/>
      <c r="ABL178" s="68"/>
      <c r="ABM178" s="68"/>
      <c r="ABN178" s="68"/>
      <c r="ABO178" s="68"/>
      <c r="ABP178" s="68"/>
      <c r="ABQ178" s="68"/>
      <c r="ABR178" s="68"/>
      <c r="ABS178" s="68"/>
      <c r="ABT178" s="68"/>
      <c r="ABU178" s="68"/>
      <c r="ABV178" s="68"/>
      <c r="ABW178" s="68"/>
      <c r="ABX178" s="68"/>
      <c r="ABY178" s="68"/>
      <c r="ABZ178" s="68"/>
      <c r="ACA178" s="68"/>
      <c r="ACB178" s="68"/>
      <c r="ACC178" s="68"/>
      <c r="ACD178" s="68"/>
      <c r="ACE178" s="68"/>
      <c r="ACF178" s="68"/>
      <c r="ACG178" s="68"/>
      <c r="ACH178" s="68"/>
      <c r="ACI178" s="68"/>
      <c r="ACJ178" s="68"/>
      <c r="ACK178" s="68"/>
      <c r="ACL178" s="68"/>
      <c r="ACM178" s="68"/>
      <c r="ACN178" s="68"/>
      <c r="ACO178" s="68"/>
      <c r="ACP178" s="68"/>
      <c r="ACQ178" s="68"/>
      <c r="ACR178" s="68"/>
      <c r="ACS178" s="68"/>
      <c r="ACT178" s="68"/>
      <c r="ACU178" s="68"/>
      <c r="ACV178" s="68"/>
      <c r="ACW178" s="68"/>
      <c r="ACX178" s="68"/>
      <c r="ACY178" s="68"/>
      <c r="ACZ178" s="68"/>
      <c r="ADA178" s="68"/>
      <c r="ADB178" s="68"/>
      <c r="ADC178" s="68"/>
      <c r="ADD178" s="68"/>
      <c r="ADE178" s="68"/>
      <c r="ADF178" s="68"/>
      <c r="ADG178" s="68"/>
      <c r="ADH178" s="68"/>
      <c r="ADI178" s="68"/>
      <c r="ADJ178" s="68"/>
      <c r="ADK178" s="68"/>
      <c r="ADL178" s="68"/>
      <c r="ADM178" s="68"/>
      <c r="ADN178" s="68"/>
      <c r="ADO178" s="68"/>
      <c r="ADP178" s="68"/>
      <c r="ADQ178" s="68"/>
      <c r="ADR178" s="68"/>
      <c r="ADS178" s="68"/>
      <c r="ADT178" s="68"/>
      <c r="ADU178" s="68"/>
      <c r="ADV178" s="68"/>
      <c r="ADW178" s="68"/>
      <c r="ADX178" s="68"/>
      <c r="ADY178" s="68"/>
      <c r="ADZ178" s="68"/>
      <c r="AEA178" s="68"/>
      <c r="AEB178" s="68"/>
      <c r="AEC178" s="68"/>
      <c r="AED178" s="68"/>
      <c r="AEE178" s="68"/>
      <c r="AEF178" s="68"/>
      <c r="AEG178" s="68"/>
      <c r="AEH178" s="68"/>
      <c r="AEI178" s="68"/>
      <c r="AEJ178" s="68"/>
      <c r="AEK178" s="68"/>
      <c r="AEL178" s="68"/>
      <c r="AEM178" s="68"/>
      <c r="AEN178" s="68"/>
      <c r="AEO178" s="68"/>
      <c r="AEP178" s="68"/>
      <c r="AEQ178" s="68"/>
      <c r="AER178" s="68"/>
      <c r="AES178" s="68"/>
      <c r="AET178" s="68"/>
      <c r="AEU178" s="68"/>
      <c r="AEV178" s="68"/>
      <c r="AEW178" s="68"/>
      <c r="AEX178" s="68"/>
      <c r="AEY178" s="68"/>
      <c r="AEZ178" s="68"/>
      <c r="AFA178" s="68"/>
      <c r="AFB178" s="68"/>
      <c r="AFC178" s="68"/>
      <c r="AFD178" s="68"/>
      <c r="AFE178" s="68"/>
      <c r="AFF178" s="68"/>
      <c r="AFG178" s="68"/>
      <c r="AFH178" s="68"/>
      <c r="AFI178" s="68"/>
      <c r="AFJ178" s="68"/>
      <c r="AFK178" s="68"/>
      <c r="AFL178" s="68"/>
      <c r="AFM178" s="68"/>
      <c r="AFN178" s="68"/>
      <c r="AFO178" s="68"/>
      <c r="AFP178" s="68"/>
      <c r="AFQ178" s="68"/>
      <c r="AFR178" s="68"/>
      <c r="AFS178" s="68"/>
      <c r="AFT178" s="68"/>
      <c r="AFU178" s="68"/>
      <c r="AFV178" s="68"/>
      <c r="AFW178" s="68"/>
      <c r="AFX178" s="68"/>
      <c r="AFY178" s="68"/>
      <c r="AFZ178" s="68"/>
      <c r="AGA178" s="68"/>
      <c r="AGB178" s="68"/>
      <c r="AGC178" s="68"/>
      <c r="AGD178" s="68"/>
      <c r="AGE178" s="68"/>
      <c r="AGF178" s="68"/>
      <c r="AGG178" s="68"/>
      <c r="AGH178" s="68"/>
      <c r="AGI178" s="68"/>
      <c r="AGJ178" s="68"/>
      <c r="AGK178" s="68"/>
      <c r="AGL178" s="68"/>
      <c r="AGM178" s="68"/>
      <c r="AGN178" s="68"/>
      <c r="AGO178" s="68"/>
      <c r="AGP178" s="68"/>
      <c r="AGQ178" s="68"/>
      <c r="AGR178" s="68"/>
      <c r="AGS178" s="68"/>
      <c r="AGT178" s="68"/>
      <c r="AGU178" s="68"/>
      <c r="AGV178" s="68"/>
      <c r="AGW178" s="68"/>
      <c r="AGX178" s="68"/>
      <c r="AGY178" s="68"/>
      <c r="AGZ178" s="68"/>
      <c r="AHA178" s="68"/>
      <c r="AHB178" s="68"/>
      <c r="AHC178" s="68"/>
      <c r="AHD178" s="68"/>
      <c r="AHE178" s="68"/>
      <c r="AHF178" s="68"/>
      <c r="AHG178" s="68"/>
      <c r="AHH178" s="68"/>
      <c r="AHI178" s="68"/>
      <c r="AHJ178" s="68"/>
      <c r="AHK178" s="68"/>
      <c r="AHL178" s="68"/>
      <c r="AHM178" s="68"/>
      <c r="AHN178" s="68"/>
      <c r="AHO178" s="68"/>
      <c r="AHP178" s="68"/>
      <c r="AHQ178" s="68"/>
      <c r="AHR178" s="68"/>
      <c r="AHS178" s="68"/>
      <c r="AHT178" s="68"/>
      <c r="AHU178" s="68"/>
      <c r="AHV178" s="68"/>
      <c r="AHW178" s="68"/>
      <c r="AHX178" s="68"/>
      <c r="AHY178" s="68"/>
      <c r="AHZ178" s="68"/>
      <c r="AIA178" s="68"/>
      <c r="AIB178" s="68"/>
      <c r="AIC178" s="68"/>
      <c r="AID178" s="68"/>
      <c r="AIE178" s="68"/>
      <c r="AIF178" s="68"/>
      <c r="AIG178" s="68"/>
      <c r="AIH178" s="68"/>
      <c r="AII178" s="68"/>
      <c r="AIJ178" s="68"/>
      <c r="AIK178" s="68"/>
      <c r="AIL178" s="68"/>
      <c r="AIM178" s="68"/>
      <c r="AIN178" s="68"/>
      <c r="AIO178" s="68"/>
      <c r="AIP178" s="68"/>
      <c r="AIQ178" s="68"/>
      <c r="AIR178" s="68"/>
      <c r="AIS178" s="68"/>
      <c r="AIT178" s="68"/>
      <c r="AIU178" s="68"/>
      <c r="AIV178" s="68"/>
      <c r="AIW178" s="68"/>
      <c r="AIX178" s="68"/>
      <c r="AIY178" s="68"/>
      <c r="AIZ178" s="68"/>
      <c r="AJA178" s="68"/>
      <c r="AJB178" s="68"/>
      <c r="AJC178" s="68"/>
      <c r="AJD178" s="68"/>
      <c r="AJE178" s="68"/>
      <c r="AJF178" s="68"/>
      <c r="AJG178" s="68"/>
      <c r="AJH178" s="68"/>
      <c r="AJI178" s="68"/>
      <c r="AJJ178" s="68"/>
      <c r="AJK178" s="68"/>
      <c r="AJL178" s="68"/>
      <c r="AJM178" s="68"/>
      <c r="AJN178" s="68"/>
      <c r="AJO178" s="68"/>
      <c r="AJP178" s="68"/>
      <c r="AJQ178" s="68"/>
      <c r="AJR178" s="68"/>
      <c r="AJS178" s="68"/>
      <c r="AJT178" s="68"/>
      <c r="AJU178" s="68"/>
      <c r="AJV178" s="68"/>
      <c r="AJW178" s="68"/>
      <c r="AJX178" s="68"/>
      <c r="AJY178" s="68"/>
      <c r="AJZ178" s="68"/>
      <c r="AKA178" s="68"/>
      <c r="AKB178" s="68"/>
      <c r="AKC178" s="68"/>
      <c r="AKD178" s="68"/>
      <c r="AKE178" s="68"/>
      <c r="AKF178" s="68"/>
      <c r="AKG178" s="68"/>
      <c r="AKH178" s="68"/>
      <c r="AKI178" s="68"/>
      <c r="AKJ178" s="68"/>
      <c r="AKK178" s="68"/>
      <c r="AKL178" s="68"/>
      <c r="AKM178" s="68"/>
      <c r="AKN178" s="68"/>
      <c r="AKO178" s="68"/>
      <c r="AKP178" s="68"/>
      <c r="AKQ178" s="68"/>
      <c r="AKR178" s="68"/>
      <c r="AKS178" s="68"/>
      <c r="AKT178" s="68"/>
      <c r="AKU178" s="68"/>
      <c r="AKV178" s="68"/>
      <c r="AKW178" s="68"/>
      <c r="AKX178" s="68"/>
      <c r="AKY178" s="68"/>
      <c r="AKZ178" s="68"/>
      <c r="ALA178" s="68"/>
      <c r="ALB178" s="68"/>
      <c r="ALC178" s="68"/>
      <c r="ALD178" s="68"/>
      <c r="ALE178" s="68"/>
      <c r="ALF178" s="68"/>
      <c r="ALG178" s="68"/>
      <c r="ALH178" s="68"/>
      <c r="ALI178" s="68"/>
      <c r="ALJ178" s="68"/>
      <c r="ALK178" s="68"/>
      <c r="ALL178" s="68"/>
      <c r="ALM178" s="68"/>
      <c r="ALN178" s="68"/>
      <c r="ALO178" s="68"/>
      <c r="ALP178" s="68"/>
      <c r="ALQ178" s="68"/>
      <c r="ALR178" s="68"/>
      <c r="ALS178" s="68"/>
      <c r="ALT178" s="68"/>
      <c r="ALU178" s="68"/>
      <c r="ALV178" s="68"/>
      <c r="ALW178" s="68"/>
      <c r="ALX178" s="68"/>
      <c r="ALY178" s="68"/>
      <c r="ALZ178" s="68"/>
      <c r="AMA178" s="68"/>
      <c r="AMB178" s="68"/>
      <c r="AMC178" s="68"/>
      <c r="AMD178" s="68"/>
      <c r="AME178" s="68"/>
      <c r="AMF178" s="68"/>
      <c r="AMG178" s="68"/>
      <c r="AMH178" s="68"/>
      <c r="AMI178" s="68"/>
      <c r="AMJ178" s="68"/>
      <c r="AMK178" s="68"/>
      <c r="AML178" s="68"/>
      <c r="AMM178" s="68"/>
      <c r="AMN178" s="68"/>
      <c r="AMO178" s="68"/>
      <c r="AMP178" s="68"/>
      <c r="AMQ178" s="68"/>
      <c r="AMR178" s="68"/>
      <c r="AMS178" s="68"/>
      <c r="AMT178" s="68"/>
      <c r="AMU178" s="68"/>
      <c r="AMV178" s="68"/>
      <c r="AMW178" s="68"/>
      <c r="AMX178" s="68"/>
      <c r="AMY178" s="68"/>
      <c r="AMZ178" s="68"/>
      <c r="ANA178" s="68"/>
      <c r="ANB178" s="68"/>
      <c r="ANC178" s="68"/>
      <c r="AND178" s="68"/>
      <c r="ANE178" s="68"/>
      <c r="ANF178" s="68"/>
      <c r="ANG178" s="68"/>
      <c r="ANH178" s="68"/>
      <c r="ANI178" s="68"/>
      <c r="ANJ178" s="68"/>
      <c r="ANK178" s="68"/>
      <c r="ANL178" s="68"/>
      <c r="ANM178" s="68"/>
      <c r="ANN178" s="68"/>
      <c r="ANO178" s="68"/>
      <c r="ANP178" s="68"/>
      <c r="ANQ178" s="68"/>
      <c r="ANR178" s="68"/>
      <c r="ANS178" s="68"/>
      <c r="ANT178" s="68"/>
      <c r="ANU178" s="68"/>
      <c r="ANV178" s="68"/>
      <c r="ANW178" s="68"/>
      <c r="ANX178" s="68"/>
      <c r="ANY178" s="68"/>
      <c r="ANZ178" s="68"/>
      <c r="AOA178" s="68"/>
      <c r="AOB178" s="68"/>
      <c r="AOC178" s="68"/>
      <c r="AOD178" s="68"/>
      <c r="AOE178" s="68"/>
      <c r="AOF178" s="68"/>
      <c r="AOG178" s="68"/>
      <c r="AOH178" s="68"/>
      <c r="AOI178" s="68"/>
      <c r="AOJ178" s="68"/>
      <c r="AOK178" s="68"/>
      <c r="AOL178" s="68"/>
      <c r="AOM178" s="68"/>
      <c r="AON178" s="68"/>
      <c r="AOO178" s="68"/>
      <c r="AOP178" s="68"/>
      <c r="AOQ178" s="68"/>
      <c r="AOR178" s="68"/>
      <c r="AOS178" s="68"/>
      <c r="AOT178" s="68"/>
      <c r="AOU178" s="68"/>
      <c r="AOV178" s="68"/>
      <c r="AOW178" s="68"/>
      <c r="AOX178" s="68"/>
      <c r="AOY178" s="68"/>
      <c r="AOZ178" s="68"/>
      <c r="APA178" s="68"/>
      <c r="APB178" s="68"/>
      <c r="APC178" s="68"/>
      <c r="APD178" s="68"/>
      <c r="APE178" s="68"/>
      <c r="APF178" s="68"/>
      <c r="APG178" s="68"/>
      <c r="APH178" s="68"/>
      <c r="API178" s="68"/>
      <c r="APJ178" s="68"/>
      <c r="APK178" s="68"/>
      <c r="APL178" s="68"/>
      <c r="APM178" s="68"/>
      <c r="APN178" s="68"/>
      <c r="APO178" s="68"/>
      <c r="APP178" s="68"/>
      <c r="APQ178" s="68"/>
      <c r="APR178" s="68"/>
      <c r="APS178" s="68"/>
      <c r="APT178" s="68"/>
      <c r="APU178" s="68"/>
      <c r="APV178" s="68"/>
      <c r="APW178" s="68"/>
      <c r="APX178" s="68"/>
      <c r="APY178" s="68"/>
      <c r="APZ178" s="68"/>
      <c r="AQA178" s="68"/>
      <c r="AQB178" s="68"/>
      <c r="AQC178" s="68"/>
      <c r="AQD178" s="68"/>
      <c r="AQE178" s="68"/>
      <c r="AQF178" s="68"/>
      <c r="AQG178" s="68"/>
      <c r="AQH178" s="68"/>
      <c r="AQI178" s="68"/>
      <c r="AQJ178" s="68"/>
      <c r="AQK178" s="68"/>
      <c r="AQL178" s="68"/>
      <c r="AQM178" s="68"/>
      <c r="AQN178" s="68"/>
      <c r="AQO178" s="68"/>
      <c r="AQP178" s="68"/>
      <c r="AQQ178" s="68"/>
      <c r="AQR178" s="68"/>
      <c r="AQS178" s="68"/>
      <c r="AQT178" s="68"/>
      <c r="AQU178" s="68"/>
      <c r="AQV178" s="68"/>
      <c r="AQW178" s="68"/>
      <c r="AQX178" s="68"/>
      <c r="AQY178" s="68"/>
      <c r="AQZ178" s="68"/>
      <c r="ARA178" s="68"/>
      <c r="ARB178" s="68"/>
      <c r="ARC178" s="68"/>
      <c r="ARD178" s="68"/>
      <c r="ARE178" s="68"/>
      <c r="ARF178" s="68"/>
      <c r="ARG178" s="68"/>
      <c r="ARH178" s="68"/>
      <c r="ARI178" s="68"/>
      <c r="ARJ178" s="68"/>
      <c r="ARK178" s="68"/>
      <c r="ARL178" s="68"/>
      <c r="ARM178" s="68"/>
      <c r="ARN178" s="68"/>
      <c r="ARO178" s="68"/>
      <c r="ARP178" s="68"/>
      <c r="ARQ178" s="68"/>
      <c r="ARR178" s="68"/>
      <c r="ARS178" s="68"/>
      <c r="ART178" s="68"/>
      <c r="ARU178" s="68"/>
      <c r="ARV178" s="68"/>
      <c r="ARW178" s="68"/>
      <c r="ARX178" s="68"/>
      <c r="ARY178" s="68"/>
      <c r="ARZ178" s="68"/>
      <c r="ASA178" s="68"/>
      <c r="ASB178" s="68"/>
      <c r="ASC178" s="68"/>
      <c r="ASD178" s="68"/>
      <c r="ASE178" s="68"/>
      <c r="ASF178" s="68"/>
      <c r="ASG178" s="68"/>
      <c r="ASH178" s="68"/>
      <c r="ASI178" s="68"/>
      <c r="ASJ178" s="68"/>
      <c r="ASK178" s="68"/>
      <c r="ASL178" s="68"/>
      <c r="ASM178" s="68"/>
      <c r="ASN178" s="68"/>
      <c r="ASO178" s="68"/>
      <c r="ASP178" s="68"/>
      <c r="ASQ178" s="68"/>
      <c r="ASR178" s="68"/>
      <c r="ASS178" s="68"/>
      <c r="AST178" s="68"/>
      <c r="ASU178" s="68"/>
      <c r="ASV178" s="68"/>
      <c r="ASW178" s="68"/>
      <c r="ASX178" s="68"/>
      <c r="ASY178" s="68"/>
      <c r="ASZ178" s="68"/>
      <c r="ATA178" s="68"/>
      <c r="ATB178" s="68"/>
      <c r="ATC178" s="68"/>
      <c r="ATD178" s="68"/>
      <c r="ATE178" s="68"/>
      <c r="ATF178" s="68"/>
      <c r="ATG178" s="68"/>
      <c r="ATH178" s="68"/>
      <c r="ATI178" s="68"/>
      <c r="ATJ178" s="68"/>
      <c r="ATK178" s="68"/>
      <c r="ATL178" s="68"/>
      <c r="ATM178" s="68"/>
      <c r="ATN178" s="68"/>
      <c r="ATO178" s="68"/>
      <c r="ATP178" s="68"/>
      <c r="ATQ178" s="68"/>
      <c r="ATR178" s="68"/>
      <c r="ATS178" s="68"/>
      <c r="ATT178" s="68"/>
      <c r="ATU178" s="68"/>
      <c r="ATV178" s="68"/>
      <c r="ATW178" s="68"/>
      <c r="ATX178" s="68"/>
      <c r="ATY178" s="68"/>
      <c r="ATZ178" s="68"/>
      <c r="AUA178" s="68"/>
      <c r="AUB178" s="68"/>
      <c r="AUC178" s="68"/>
      <c r="AUD178" s="68"/>
      <c r="AUE178" s="68"/>
      <c r="AUF178" s="68"/>
      <c r="AUG178" s="68"/>
      <c r="AUH178" s="68"/>
      <c r="AUI178" s="68"/>
      <c r="AUJ178" s="68"/>
      <c r="AUK178" s="68"/>
      <c r="AUL178" s="68"/>
      <c r="AUM178" s="68"/>
      <c r="AUN178" s="68"/>
      <c r="AUO178" s="68"/>
      <c r="AUP178" s="68"/>
      <c r="AUQ178" s="68"/>
      <c r="AUR178" s="68"/>
      <c r="AUS178" s="68"/>
      <c r="AUT178" s="68"/>
      <c r="AUU178" s="68"/>
      <c r="AUV178" s="68"/>
      <c r="AUW178" s="68"/>
      <c r="AUX178" s="68"/>
      <c r="AUY178" s="68"/>
      <c r="AUZ178" s="68"/>
      <c r="AVA178" s="68"/>
      <c r="AVB178" s="68"/>
      <c r="AVC178" s="68"/>
      <c r="AVD178" s="68"/>
      <c r="AVE178" s="68"/>
      <c r="AVF178" s="68"/>
      <c r="AVG178" s="68"/>
      <c r="AVH178" s="68"/>
      <c r="AVI178" s="68"/>
      <c r="AVJ178" s="68"/>
      <c r="AVK178" s="68"/>
      <c r="AVL178" s="68"/>
      <c r="AVM178" s="68"/>
      <c r="AVN178" s="68"/>
      <c r="AVO178" s="68"/>
      <c r="AVP178" s="68"/>
      <c r="AVQ178" s="68"/>
      <c r="AVR178" s="68"/>
      <c r="AVS178" s="68"/>
      <c r="AVT178" s="68"/>
      <c r="AVU178" s="68"/>
      <c r="AVV178" s="68"/>
      <c r="AVW178" s="68"/>
      <c r="AVX178" s="68"/>
      <c r="AVY178" s="68"/>
      <c r="AVZ178" s="68"/>
      <c r="AWA178" s="68"/>
      <c r="AWB178" s="68"/>
      <c r="AWC178" s="68"/>
      <c r="AWD178" s="68"/>
      <c r="AWE178" s="68"/>
      <c r="AWF178" s="68"/>
      <c r="AWG178" s="68"/>
      <c r="AWH178" s="68"/>
      <c r="AWI178" s="68"/>
      <c r="AWJ178" s="68"/>
      <c r="AWK178" s="68"/>
      <c r="AWL178" s="68"/>
      <c r="AWM178" s="68"/>
      <c r="AWN178" s="68"/>
      <c r="AWO178" s="68"/>
      <c r="AWP178" s="68"/>
      <c r="AWQ178" s="68"/>
      <c r="AWR178" s="68"/>
      <c r="AWS178" s="68"/>
      <c r="AWT178" s="68"/>
      <c r="AWU178" s="68"/>
      <c r="AWV178" s="68"/>
      <c r="AWW178" s="68"/>
      <c r="AWX178" s="68"/>
      <c r="AWY178" s="68"/>
      <c r="AWZ178" s="68"/>
      <c r="AXA178" s="68"/>
      <c r="AXB178" s="68"/>
      <c r="AXC178" s="68"/>
      <c r="AXD178" s="68"/>
      <c r="AXE178" s="68"/>
      <c r="AXF178" s="68"/>
      <c r="AXG178" s="68"/>
      <c r="AXH178" s="68"/>
      <c r="AXI178" s="68"/>
      <c r="AXJ178" s="68"/>
      <c r="AXK178" s="68"/>
      <c r="AXL178" s="68"/>
      <c r="AXM178" s="68"/>
      <c r="AXN178" s="68"/>
      <c r="AXO178" s="68"/>
      <c r="AXP178" s="68"/>
      <c r="AXQ178" s="68"/>
      <c r="AXR178" s="68"/>
      <c r="AXS178" s="68"/>
      <c r="AXT178" s="68"/>
      <c r="AXU178" s="68"/>
      <c r="AXV178" s="68"/>
      <c r="AXW178" s="68"/>
      <c r="AXX178" s="68"/>
      <c r="AXY178" s="68"/>
      <c r="AXZ178" s="68"/>
      <c r="AYA178" s="68"/>
      <c r="AYB178" s="68"/>
      <c r="AYC178" s="68"/>
      <c r="AYD178" s="68"/>
      <c r="AYE178" s="68"/>
      <c r="AYF178" s="68"/>
      <c r="AYG178" s="68"/>
      <c r="AYH178" s="68"/>
      <c r="AYI178" s="68"/>
      <c r="AYJ178" s="68"/>
      <c r="AYK178" s="68"/>
      <c r="AYL178" s="68"/>
      <c r="AYM178" s="68"/>
      <c r="AYN178" s="68"/>
      <c r="AYO178" s="68"/>
      <c r="AYP178" s="68"/>
      <c r="AYQ178" s="68"/>
      <c r="AYR178" s="68"/>
      <c r="AYS178" s="68"/>
      <c r="AYT178" s="68"/>
      <c r="AYU178" s="68"/>
      <c r="AYV178" s="68"/>
      <c r="AYW178" s="68"/>
      <c r="AYX178" s="68"/>
      <c r="AYY178" s="68"/>
      <c r="AYZ178" s="68"/>
      <c r="AZA178" s="68"/>
      <c r="AZB178" s="68"/>
      <c r="AZC178" s="68"/>
      <c r="AZD178" s="68"/>
      <c r="AZE178" s="68"/>
      <c r="AZF178" s="68"/>
      <c r="AZG178" s="68"/>
      <c r="AZH178" s="68"/>
      <c r="AZI178" s="68"/>
      <c r="AZJ178" s="68"/>
      <c r="AZK178" s="68"/>
      <c r="AZL178" s="68"/>
      <c r="AZM178" s="68"/>
      <c r="AZN178" s="68"/>
      <c r="AZO178" s="68"/>
      <c r="AZP178" s="68"/>
      <c r="AZQ178" s="68"/>
      <c r="AZR178" s="68"/>
      <c r="AZS178" s="68"/>
      <c r="AZT178" s="68"/>
      <c r="AZU178" s="68"/>
      <c r="AZV178" s="68"/>
      <c r="AZW178" s="68"/>
      <c r="AZX178" s="68"/>
      <c r="AZY178" s="68"/>
      <c r="AZZ178" s="68"/>
      <c r="BAA178" s="68"/>
      <c r="BAB178" s="68"/>
      <c r="BAC178" s="68"/>
      <c r="BAD178" s="68"/>
      <c r="BAE178" s="68"/>
      <c r="BAF178" s="68"/>
      <c r="BAG178" s="68"/>
      <c r="BAH178" s="68"/>
      <c r="BAI178" s="68"/>
      <c r="BAJ178" s="68"/>
      <c r="BAK178" s="68"/>
      <c r="BAL178" s="68"/>
      <c r="BAM178" s="68"/>
      <c r="BAN178" s="68"/>
      <c r="BAO178" s="68"/>
      <c r="BAP178" s="68"/>
      <c r="BAQ178" s="68"/>
      <c r="BAR178" s="68"/>
      <c r="BAS178" s="68"/>
      <c r="BAT178" s="68"/>
      <c r="BAU178" s="68"/>
      <c r="BAV178" s="68"/>
      <c r="BAW178" s="68"/>
      <c r="BAX178" s="68"/>
      <c r="BAY178" s="68"/>
      <c r="BAZ178" s="68"/>
      <c r="BBA178" s="68"/>
      <c r="BBB178" s="68"/>
      <c r="BBC178" s="68"/>
      <c r="BBD178" s="68"/>
      <c r="BBE178" s="68"/>
      <c r="BBF178" s="68"/>
      <c r="BBG178" s="68"/>
      <c r="BBH178" s="68"/>
      <c r="BBI178" s="68"/>
      <c r="BBJ178" s="68"/>
      <c r="BBK178" s="68"/>
      <c r="BBL178" s="68"/>
      <c r="BBM178" s="68"/>
      <c r="BBN178" s="68"/>
      <c r="BBO178" s="68"/>
      <c r="BBP178" s="68"/>
      <c r="BBQ178" s="68"/>
      <c r="BBR178" s="68"/>
      <c r="BBS178" s="68"/>
      <c r="BBT178" s="68"/>
      <c r="BBU178" s="68"/>
      <c r="BBV178" s="68"/>
      <c r="BBW178" s="68"/>
      <c r="BBX178" s="68"/>
      <c r="BBY178" s="68"/>
      <c r="BBZ178" s="68"/>
      <c r="BCA178" s="68"/>
      <c r="BCB178" s="68"/>
      <c r="BCC178" s="68"/>
      <c r="BCD178" s="68"/>
      <c r="BCE178" s="68"/>
      <c r="BCF178" s="68"/>
      <c r="BCG178" s="68"/>
      <c r="BCH178" s="68"/>
      <c r="BCI178" s="68"/>
      <c r="BCJ178" s="68"/>
      <c r="BCK178" s="68"/>
      <c r="BCL178" s="68"/>
      <c r="BCM178" s="68"/>
      <c r="BCN178" s="68"/>
      <c r="BCO178" s="68"/>
      <c r="BCP178" s="68"/>
      <c r="BCQ178" s="68"/>
      <c r="BCR178" s="68"/>
      <c r="BCS178" s="68"/>
      <c r="BCT178" s="68"/>
      <c r="BCU178" s="68"/>
      <c r="BCV178" s="68"/>
      <c r="BCW178" s="68"/>
      <c r="BCX178" s="68"/>
      <c r="BCY178" s="68"/>
      <c r="BCZ178" s="68"/>
      <c r="BDA178" s="68"/>
      <c r="BDB178" s="68"/>
      <c r="BDC178" s="68"/>
      <c r="BDD178" s="68"/>
      <c r="BDE178" s="68"/>
      <c r="BDF178" s="68"/>
      <c r="BDG178" s="68"/>
      <c r="BDH178" s="68"/>
      <c r="BDI178" s="68"/>
      <c r="BDJ178" s="68"/>
      <c r="BDK178" s="68"/>
      <c r="BDL178" s="68"/>
      <c r="BDM178" s="68"/>
      <c r="BDN178" s="68"/>
      <c r="BDO178" s="68"/>
      <c r="BDP178" s="68"/>
      <c r="BDQ178" s="68"/>
      <c r="BDR178" s="68"/>
      <c r="BDS178" s="68"/>
      <c r="BDT178" s="68"/>
      <c r="BDU178" s="68"/>
      <c r="BDV178" s="68"/>
      <c r="BDW178" s="68"/>
      <c r="BDX178" s="68"/>
      <c r="BDY178" s="68"/>
      <c r="BDZ178" s="68"/>
      <c r="BEA178" s="68"/>
      <c r="BEB178" s="68"/>
      <c r="BEC178" s="68"/>
      <c r="BED178" s="68"/>
      <c r="BEE178" s="68"/>
      <c r="BEF178" s="68"/>
      <c r="BEG178" s="68"/>
      <c r="BEH178" s="68"/>
      <c r="BEI178" s="68"/>
      <c r="BEJ178" s="68"/>
      <c r="BEK178" s="68"/>
      <c r="BEL178" s="68"/>
      <c r="BEM178" s="68"/>
      <c r="BEN178" s="68"/>
      <c r="BEO178" s="68"/>
      <c r="BEP178" s="68"/>
      <c r="BEQ178" s="68"/>
      <c r="BER178" s="68"/>
      <c r="BES178" s="68"/>
      <c r="BET178" s="68"/>
      <c r="BEU178" s="68"/>
      <c r="BEV178" s="68"/>
      <c r="BEW178" s="68"/>
      <c r="BEX178" s="68"/>
      <c r="BEY178" s="68"/>
      <c r="BEZ178" s="68"/>
      <c r="BFA178" s="68"/>
      <c r="BFB178" s="68"/>
      <c r="BFC178" s="68"/>
      <c r="BFD178" s="68"/>
      <c r="BFE178" s="68"/>
      <c r="BFF178" s="68"/>
      <c r="BFG178" s="68"/>
      <c r="BFH178" s="68"/>
      <c r="BFI178" s="68"/>
      <c r="BFJ178" s="68"/>
      <c r="BFK178" s="68"/>
      <c r="BFL178" s="68"/>
      <c r="BFM178" s="68"/>
      <c r="BFN178" s="68"/>
      <c r="BFO178" s="68"/>
      <c r="BFP178" s="68"/>
      <c r="BFQ178" s="68"/>
      <c r="BFR178" s="68"/>
      <c r="BFS178" s="68"/>
      <c r="BFT178" s="68"/>
      <c r="BFU178" s="68"/>
      <c r="BFV178" s="68"/>
      <c r="BFW178" s="68"/>
      <c r="BFX178" s="68"/>
      <c r="BFY178" s="68"/>
      <c r="BFZ178" s="68"/>
      <c r="BGA178" s="68"/>
      <c r="BGB178" s="68"/>
      <c r="BGC178" s="68"/>
      <c r="BGD178" s="68"/>
      <c r="BGE178" s="68"/>
      <c r="BGF178" s="68"/>
      <c r="BGG178" s="68"/>
      <c r="BGH178" s="68"/>
      <c r="BGI178" s="68"/>
      <c r="BGJ178" s="68"/>
      <c r="BGK178" s="68"/>
      <c r="BGL178" s="68"/>
      <c r="BGM178" s="68"/>
      <c r="BGN178" s="68"/>
      <c r="BGO178" s="68"/>
      <c r="BGP178" s="68"/>
      <c r="BGQ178" s="68"/>
      <c r="BGR178" s="68"/>
      <c r="BGS178" s="68"/>
      <c r="BGT178" s="68"/>
      <c r="BGU178" s="68"/>
      <c r="BGV178" s="68"/>
      <c r="BGW178" s="68"/>
      <c r="BGX178" s="68"/>
      <c r="BGY178" s="68"/>
      <c r="BGZ178" s="68"/>
      <c r="BHA178" s="68"/>
      <c r="BHB178" s="68"/>
      <c r="BHC178" s="68"/>
      <c r="BHD178" s="68"/>
      <c r="BHE178" s="68"/>
      <c r="BHF178" s="68"/>
      <c r="BHG178" s="68"/>
      <c r="BHH178" s="68"/>
      <c r="BHI178" s="68"/>
      <c r="BHJ178" s="68"/>
      <c r="BHK178" s="68"/>
      <c r="BHL178" s="68"/>
      <c r="BHM178" s="68"/>
      <c r="BHN178" s="68"/>
      <c r="BHO178" s="68"/>
      <c r="BHP178" s="68"/>
      <c r="BHQ178" s="68"/>
      <c r="BHR178" s="68"/>
      <c r="BHS178" s="68"/>
      <c r="BHT178" s="68"/>
      <c r="BHU178" s="68"/>
      <c r="BHV178" s="68"/>
      <c r="BHW178" s="68"/>
      <c r="BHX178" s="68"/>
      <c r="BHY178" s="68"/>
      <c r="BHZ178" s="68"/>
      <c r="BIA178" s="68"/>
      <c r="BIB178" s="68"/>
      <c r="BIC178" s="68"/>
      <c r="BID178" s="68"/>
      <c r="BIE178" s="68"/>
      <c r="BIF178" s="68"/>
      <c r="BIG178" s="68"/>
      <c r="BIH178" s="68"/>
      <c r="BII178" s="68"/>
      <c r="BIJ178" s="68"/>
      <c r="BIK178" s="68"/>
      <c r="BIL178" s="68"/>
      <c r="BIM178" s="68"/>
      <c r="BIN178" s="68"/>
      <c r="BIO178" s="68"/>
      <c r="BIP178" s="68"/>
      <c r="BIQ178" s="68"/>
      <c r="BIR178" s="68"/>
      <c r="BIS178" s="68"/>
      <c r="BIT178" s="68"/>
      <c r="BIU178" s="68"/>
      <c r="BIV178" s="68"/>
      <c r="BIW178" s="68"/>
      <c r="BIX178" s="68"/>
      <c r="BIY178" s="68"/>
      <c r="BIZ178" s="68"/>
      <c r="BJA178" s="68"/>
      <c r="BJB178" s="68"/>
      <c r="BJC178" s="68"/>
      <c r="BJD178" s="68"/>
      <c r="BJE178" s="68"/>
      <c r="BJF178" s="68"/>
      <c r="BJG178" s="68"/>
      <c r="BJH178" s="68"/>
      <c r="BJI178" s="68"/>
      <c r="BJJ178" s="68"/>
      <c r="BJK178" s="68"/>
      <c r="BJL178" s="68"/>
      <c r="BJM178" s="68"/>
      <c r="BJN178" s="68"/>
      <c r="BJO178" s="68"/>
      <c r="BJP178" s="68"/>
      <c r="BJQ178" s="68"/>
      <c r="BJR178" s="68"/>
      <c r="BJS178" s="68"/>
      <c r="BJT178" s="68"/>
      <c r="BJU178" s="68"/>
      <c r="BJV178" s="68"/>
      <c r="BJW178" s="68"/>
      <c r="BJX178" s="68"/>
      <c r="BJY178" s="68"/>
      <c r="BJZ178" s="68"/>
      <c r="BKA178" s="68"/>
      <c r="BKB178" s="68"/>
      <c r="BKC178" s="68"/>
      <c r="BKD178" s="68"/>
      <c r="BKE178" s="68"/>
      <c r="BKF178" s="68"/>
      <c r="BKG178" s="68"/>
      <c r="BKH178" s="68"/>
      <c r="BKI178" s="68"/>
      <c r="BKJ178" s="68"/>
      <c r="BKK178" s="68"/>
      <c r="BKL178" s="68"/>
      <c r="BKM178" s="68"/>
      <c r="BKN178" s="68"/>
      <c r="BKO178" s="68"/>
      <c r="BKP178" s="68"/>
      <c r="BKQ178" s="68"/>
      <c r="BKR178" s="68"/>
      <c r="BKS178" s="68"/>
      <c r="BKT178" s="68"/>
      <c r="BKU178" s="68"/>
      <c r="BKV178" s="68"/>
      <c r="BKW178" s="68"/>
      <c r="BKX178" s="68"/>
      <c r="BKY178" s="68"/>
      <c r="BKZ178" s="68"/>
      <c r="BLA178" s="68"/>
      <c r="BLB178" s="68"/>
      <c r="BLC178" s="68"/>
      <c r="BLD178" s="68"/>
      <c r="BLE178" s="68"/>
      <c r="BLF178" s="68"/>
      <c r="BLG178" s="68"/>
      <c r="BLH178" s="68"/>
      <c r="BLI178" s="68"/>
      <c r="BLJ178" s="68"/>
      <c r="BLK178" s="68"/>
      <c r="BLL178" s="68"/>
      <c r="BLM178" s="68"/>
      <c r="BLN178" s="68"/>
      <c r="BLO178" s="68"/>
      <c r="BLP178" s="68"/>
      <c r="BLQ178" s="68"/>
      <c r="BLR178" s="68"/>
      <c r="BLS178" s="68"/>
      <c r="BLT178" s="68"/>
      <c r="BLU178" s="68"/>
      <c r="BLV178" s="68"/>
      <c r="BLW178" s="68"/>
      <c r="BLX178" s="68"/>
      <c r="BLY178" s="68"/>
      <c r="BLZ178" s="68"/>
      <c r="BMA178" s="68"/>
      <c r="BMB178" s="68"/>
      <c r="BMC178" s="68"/>
      <c r="BMD178" s="68"/>
      <c r="BME178" s="68"/>
      <c r="BMF178" s="68"/>
      <c r="BMG178" s="68"/>
      <c r="BMH178" s="68"/>
      <c r="BMI178" s="68"/>
      <c r="BMJ178" s="68"/>
      <c r="BMK178" s="68"/>
      <c r="BML178" s="68"/>
      <c r="BMM178" s="68"/>
      <c r="BMN178" s="68"/>
      <c r="BMO178" s="68"/>
      <c r="BMP178" s="68"/>
      <c r="BMQ178" s="68"/>
      <c r="BMR178" s="68"/>
      <c r="BMS178" s="68"/>
      <c r="BMT178" s="68"/>
      <c r="BMU178" s="68"/>
      <c r="BMV178" s="68"/>
      <c r="BMW178" s="68"/>
      <c r="BMX178" s="68"/>
      <c r="BMY178" s="68"/>
      <c r="BMZ178" s="68"/>
      <c r="BNA178" s="68"/>
      <c r="BNB178" s="68"/>
      <c r="BNC178" s="68"/>
      <c r="BND178" s="68"/>
      <c r="BNE178" s="68"/>
      <c r="BNF178" s="68"/>
      <c r="BNG178" s="68"/>
      <c r="BNH178" s="68"/>
      <c r="BNI178" s="68"/>
      <c r="BNJ178" s="68"/>
      <c r="BNK178" s="68"/>
      <c r="BNL178" s="68"/>
      <c r="BNM178" s="68"/>
      <c r="BNN178" s="68"/>
      <c r="BNO178" s="68"/>
      <c r="BNP178" s="68"/>
      <c r="BNQ178" s="68"/>
      <c r="BNR178" s="68"/>
      <c r="BNS178" s="68"/>
      <c r="BNT178" s="68"/>
      <c r="BNU178" s="68"/>
      <c r="BNV178" s="68"/>
      <c r="BNW178" s="68"/>
      <c r="BNX178" s="68"/>
      <c r="BNY178" s="68"/>
      <c r="BNZ178" s="68"/>
      <c r="BOA178" s="68"/>
      <c r="BOB178" s="68"/>
      <c r="BOC178" s="68"/>
      <c r="BOD178" s="68"/>
      <c r="BOE178" s="68"/>
      <c r="BOF178" s="68"/>
      <c r="BOG178" s="68"/>
      <c r="BOH178" s="68"/>
      <c r="BOI178" s="68"/>
      <c r="BOJ178" s="68"/>
      <c r="BOK178" s="68"/>
      <c r="BOL178" s="68"/>
      <c r="BOM178" s="68"/>
      <c r="BON178" s="68"/>
      <c r="BOO178" s="68"/>
      <c r="BOP178" s="68"/>
      <c r="BOQ178" s="68"/>
      <c r="BOR178" s="68"/>
      <c r="BOS178" s="68"/>
      <c r="BOT178" s="68"/>
      <c r="BOU178" s="68"/>
      <c r="BOV178" s="68"/>
      <c r="BOW178" s="68"/>
      <c r="BOX178" s="68"/>
      <c r="BOY178" s="68"/>
      <c r="BOZ178" s="68"/>
      <c r="BPA178" s="68"/>
      <c r="BPB178" s="68"/>
      <c r="BPC178" s="68"/>
      <c r="BPD178" s="68"/>
      <c r="BPE178" s="68"/>
      <c r="BPF178" s="68"/>
      <c r="BPG178" s="68"/>
      <c r="BPH178" s="68"/>
      <c r="BPI178" s="68"/>
      <c r="BPJ178" s="68"/>
      <c r="BPK178" s="68"/>
      <c r="BPL178" s="68"/>
      <c r="BPM178" s="68"/>
      <c r="BPN178" s="68"/>
      <c r="BPO178" s="68"/>
      <c r="BPP178" s="68"/>
      <c r="BPQ178" s="68"/>
      <c r="BPR178" s="68"/>
      <c r="BPS178" s="68"/>
      <c r="BPT178" s="68"/>
      <c r="BPU178" s="68"/>
      <c r="BPV178" s="68"/>
      <c r="BPW178" s="68"/>
      <c r="BPX178" s="68"/>
      <c r="BPY178" s="68"/>
      <c r="BPZ178" s="68"/>
      <c r="BQA178" s="68"/>
      <c r="BQB178" s="68"/>
      <c r="BQC178" s="68"/>
      <c r="BQD178" s="68"/>
      <c r="BQE178" s="68"/>
      <c r="BQF178" s="68"/>
      <c r="BQG178" s="68"/>
      <c r="BQH178" s="68"/>
      <c r="BQI178" s="68"/>
      <c r="BQJ178" s="68"/>
      <c r="BQK178" s="68"/>
      <c r="BQL178" s="68"/>
      <c r="BQM178" s="68"/>
      <c r="BQN178" s="68"/>
      <c r="BQO178" s="68"/>
      <c r="BQP178" s="68"/>
      <c r="BQQ178" s="68"/>
      <c r="BQR178" s="68"/>
      <c r="BQS178" s="68"/>
      <c r="BQT178" s="68"/>
      <c r="BQU178" s="68"/>
      <c r="BQV178" s="68"/>
      <c r="BQW178" s="68"/>
      <c r="BQX178" s="68"/>
      <c r="BQY178" s="68"/>
      <c r="BQZ178" s="68"/>
      <c r="BRA178" s="68"/>
      <c r="BRB178" s="68"/>
      <c r="BRC178" s="68"/>
      <c r="BRD178" s="68"/>
      <c r="BRE178" s="68"/>
      <c r="BRF178" s="68"/>
      <c r="BRG178" s="68"/>
      <c r="BRH178" s="68"/>
      <c r="BRI178" s="68"/>
      <c r="BRJ178" s="68"/>
      <c r="BRK178" s="68"/>
      <c r="BRL178" s="68"/>
      <c r="BRM178" s="68"/>
      <c r="BRN178" s="68"/>
      <c r="BRO178" s="68"/>
      <c r="BRP178" s="68"/>
      <c r="BRQ178" s="68"/>
      <c r="BRR178" s="68"/>
      <c r="BRS178" s="68"/>
      <c r="BRT178" s="68"/>
      <c r="BRU178" s="68"/>
      <c r="BRV178" s="68"/>
      <c r="BRW178" s="68"/>
      <c r="BRX178" s="68"/>
      <c r="BRY178" s="68"/>
      <c r="BRZ178" s="68"/>
      <c r="BSA178" s="68"/>
      <c r="BSB178" s="68"/>
      <c r="BSC178" s="68"/>
      <c r="BSD178" s="68"/>
      <c r="BSE178" s="68"/>
      <c r="BSF178" s="68"/>
      <c r="BSG178" s="68"/>
      <c r="BSH178" s="68"/>
      <c r="BSI178" s="68"/>
      <c r="BSJ178" s="68"/>
      <c r="BSK178" s="68"/>
      <c r="BSL178" s="68"/>
      <c r="BSM178" s="68"/>
      <c r="BSN178" s="68"/>
      <c r="BSO178" s="68"/>
      <c r="BSP178" s="68"/>
      <c r="BSQ178" s="68"/>
      <c r="BSR178" s="68"/>
      <c r="BSS178" s="68"/>
      <c r="BST178" s="68"/>
      <c r="BSU178" s="68"/>
      <c r="BSV178" s="68"/>
      <c r="BSW178" s="68"/>
      <c r="BSX178" s="68"/>
      <c r="BSY178" s="68"/>
      <c r="BSZ178" s="68"/>
      <c r="BTA178" s="68"/>
      <c r="BTB178" s="68"/>
      <c r="BTC178" s="68"/>
      <c r="BTD178" s="68"/>
      <c r="BTE178" s="68"/>
      <c r="BTF178" s="68"/>
      <c r="BTG178" s="68"/>
      <c r="BTH178" s="68"/>
      <c r="BTI178" s="68"/>
      <c r="BTJ178" s="68"/>
      <c r="BTK178" s="68"/>
      <c r="BTL178" s="68"/>
      <c r="BTM178" s="68"/>
      <c r="BTN178" s="68"/>
      <c r="BTO178" s="68"/>
      <c r="BTP178" s="68"/>
      <c r="BTQ178" s="68"/>
      <c r="BTR178" s="68"/>
      <c r="BTS178" s="68"/>
      <c r="BTT178" s="68"/>
      <c r="BTU178" s="68"/>
      <c r="BTV178" s="68"/>
      <c r="BTW178" s="68"/>
      <c r="BTX178" s="68"/>
      <c r="BTY178" s="68"/>
      <c r="BTZ178" s="68"/>
      <c r="BUA178" s="68"/>
      <c r="BUB178" s="68"/>
      <c r="BUC178" s="68"/>
      <c r="BUD178" s="68"/>
      <c r="BUE178" s="68"/>
      <c r="BUF178" s="68"/>
      <c r="BUG178" s="68"/>
      <c r="BUH178" s="68"/>
      <c r="BUI178" s="68"/>
      <c r="BUJ178" s="68"/>
      <c r="BUK178" s="68"/>
      <c r="BUL178" s="68"/>
      <c r="BUM178" s="68"/>
      <c r="BUN178" s="68"/>
      <c r="BUO178" s="68"/>
      <c r="BUP178" s="68"/>
      <c r="BUQ178" s="68"/>
      <c r="BUR178" s="68"/>
      <c r="BUS178" s="68"/>
      <c r="BUT178" s="68"/>
      <c r="BUU178" s="68"/>
      <c r="BUV178" s="68"/>
      <c r="BUW178" s="68"/>
      <c r="BUX178" s="68"/>
      <c r="BUY178" s="68"/>
      <c r="BUZ178" s="68"/>
      <c r="BVA178" s="68"/>
      <c r="BVB178" s="68"/>
      <c r="BVC178" s="68"/>
      <c r="BVD178" s="68"/>
      <c r="BVE178" s="68"/>
      <c r="BVF178" s="68"/>
      <c r="BVG178" s="68"/>
      <c r="BVH178" s="68"/>
      <c r="BVI178" s="68"/>
      <c r="BVJ178" s="68"/>
      <c r="BVK178" s="68"/>
      <c r="BVL178" s="68"/>
      <c r="BVM178" s="68"/>
      <c r="BVN178" s="68"/>
      <c r="BVO178" s="68"/>
      <c r="BVP178" s="68"/>
      <c r="BVQ178" s="68"/>
      <c r="BVR178" s="68"/>
      <c r="BVS178" s="68"/>
      <c r="BVT178" s="68"/>
      <c r="BVU178" s="68"/>
      <c r="BVV178" s="68"/>
      <c r="BVW178" s="68"/>
      <c r="BVX178" s="68"/>
      <c r="BVY178" s="68"/>
      <c r="BVZ178" s="68"/>
      <c r="BWA178" s="68"/>
      <c r="BWB178" s="68"/>
      <c r="BWC178" s="68"/>
      <c r="BWD178" s="68"/>
      <c r="BWE178" s="68"/>
      <c r="BWF178" s="68"/>
      <c r="BWG178" s="68"/>
      <c r="BWH178" s="68"/>
      <c r="BWI178" s="68"/>
      <c r="BWJ178" s="68"/>
      <c r="BWK178" s="68"/>
      <c r="BWL178" s="68"/>
      <c r="BWM178" s="68"/>
      <c r="BWN178" s="68"/>
      <c r="BWO178" s="68"/>
      <c r="BWP178" s="68"/>
      <c r="BWQ178" s="68"/>
      <c r="BWR178" s="68"/>
      <c r="BWS178" s="68"/>
      <c r="BWT178" s="68"/>
      <c r="BWU178" s="68"/>
      <c r="BWV178" s="68"/>
      <c r="BWW178" s="68"/>
      <c r="BWX178" s="68"/>
      <c r="BWY178" s="68"/>
      <c r="BWZ178" s="68"/>
      <c r="BXA178" s="68"/>
      <c r="BXB178" s="68"/>
      <c r="BXC178" s="68"/>
      <c r="BXD178" s="68"/>
      <c r="BXE178" s="68"/>
      <c r="BXF178" s="68"/>
      <c r="BXG178" s="68"/>
      <c r="BXH178" s="68"/>
      <c r="BXI178" s="68"/>
      <c r="BXJ178" s="68"/>
      <c r="BXK178" s="68"/>
      <c r="BXL178" s="68"/>
      <c r="BXM178" s="68"/>
      <c r="BXN178" s="68"/>
      <c r="BXO178" s="68"/>
      <c r="BXP178" s="68"/>
      <c r="BXQ178" s="68"/>
      <c r="BXR178" s="68"/>
      <c r="BXS178" s="68"/>
      <c r="BXT178" s="68"/>
      <c r="BXU178" s="68"/>
      <c r="BXV178" s="68"/>
      <c r="BXW178" s="68"/>
      <c r="BXX178" s="68"/>
      <c r="BXY178" s="68"/>
      <c r="BXZ178" s="68"/>
      <c r="BYA178" s="68"/>
      <c r="BYB178" s="68"/>
      <c r="BYC178" s="68"/>
      <c r="BYD178" s="68"/>
      <c r="BYE178" s="68"/>
      <c r="BYF178" s="68"/>
      <c r="BYG178" s="68"/>
      <c r="BYH178" s="68"/>
      <c r="BYI178" s="68"/>
      <c r="BYJ178" s="68"/>
      <c r="BYK178" s="68"/>
      <c r="BYL178" s="68"/>
      <c r="BYM178" s="68"/>
      <c r="BYN178" s="68"/>
      <c r="BYO178" s="68"/>
      <c r="BYP178" s="68"/>
      <c r="BYQ178" s="68"/>
      <c r="BYR178" s="68"/>
      <c r="BYS178" s="68"/>
      <c r="BYT178" s="68"/>
      <c r="BYU178" s="68"/>
      <c r="BYV178" s="68"/>
      <c r="BYW178" s="68"/>
      <c r="BYX178" s="68"/>
      <c r="BYY178" s="68"/>
      <c r="BYZ178" s="68"/>
      <c r="BZA178" s="68"/>
      <c r="BZB178" s="68"/>
      <c r="BZC178" s="68"/>
      <c r="BZD178" s="68"/>
      <c r="BZE178" s="68"/>
      <c r="BZF178" s="68"/>
      <c r="BZG178" s="68"/>
      <c r="BZH178" s="68"/>
      <c r="BZI178" s="68"/>
      <c r="BZJ178" s="68"/>
      <c r="BZK178" s="68"/>
      <c r="BZL178" s="68"/>
      <c r="BZM178" s="68"/>
      <c r="BZN178" s="68"/>
      <c r="BZO178" s="68"/>
      <c r="BZP178" s="68"/>
      <c r="BZQ178" s="68"/>
      <c r="BZR178" s="68"/>
      <c r="BZS178" s="68"/>
      <c r="BZT178" s="68"/>
      <c r="BZU178" s="68"/>
      <c r="BZV178" s="68"/>
      <c r="BZW178" s="68"/>
      <c r="BZX178" s="68"/>
      <c r="BZY178" s="68"/>
      <c r="BZZ178" s="68"/>
      <c r="CAA178" s="68"/>
      <c r="CAB178" s="68"/>
      <c r="CAC178" s="68"/>
      <c r="CAD178" s="68"/>
      <c r="CAE178" s="68"/>
      <c r="CAF178" s="68"/>
      <c r="CAG178" s="68"/>
      <c r="CAH178" s="68"/>
      <c r="CAI178" s="68"/>
      <c r="CAJ178" s="68"/>
      <c r="CAK178" s="68"/>
      <c r="CAL178" s="68"/>
      <c r="CAM178" s="68"/>
      <c r="CAN178" s="68"/>
      <c r="CAO178" s="68"/>
      <c r="CAP178" s="68"/>
      <c r="CAQ178" s="68"/>
      <c r="CAR178" s="68"/>
      <c r="CAS178" s="68"/>
      <c r="CAT178" s="68"/>
      <c r="CAU178" s="68"/>
      <c r="CAV178" s="68"/>
      <c r="CAW178" s="68"/>
      <c r="CAX178" s="68"/>
      <c r="CAY178" s="68"/>
      <c r="CAZ178" s="68"/>
      <c r="CBA178" s="68"/>
      <c r="CBB178" s="68"/>
      <c r="CBC178" s="68"/>
      <c r="CBD178" s="68"/>
      <c r="CBE178" s="68"/>
      <c r="CBF178" s="68"/>
      <c r="CBG178" s="68"/>
      <c r="CBH178" s="68"/>
      <c r="CBI178" s="68"/>
      <c r="CBJ178" s="68"/>
      <c r="CBK178" s="68"/>
      <c r="CBL178" s="68"/>
      <c r="CBM178" s="68"/>
      <c r="CBN178" s="68"/>
      <c r="CBO178" s="68"/>
      <c r="CBP178" s="68"/>
      <c r="CBQ178" s="68"/>
      <c r="CBR178" s="68"/>
      <c r="CBS178" s="68"/>
      <c r="CBT178" s="68"/>
      <c r="CBU178" s="68"/>
      <c r="CBV178" s="68"/>
      <c r="CBW178" s="68"/>
      <c r="CBX178" s="68"/>
      <c r="CBY178" s="68"/>
      <c r="CBZ178" s="68"/>
      <c r="CCA178" s="68"/>
      <c r="CCB178" s="68"/>
      <c r="CCC178" s="68"/>
      <c r="CCD178" s="68"/>
      <c r="CCE178" s="68"/>
      <c r="CCF178" s="68"/>
      <c r="CCG178" s="68"/>
      <c r="CCH178" s="68"/>
      <c r="CCI178" s="68"/>
      <c r="CCJ178" s="68"/>
      <c r="CCK178" s="68"/>
      <c r="CCL178" s="68"/>
      <c r="CCM178" s="68"/>
      <c r="CCN178" s="68"/>
      <c r="CCO178" s="68"/>
      <c r="CCP178" s="68"/>
      <c r="CCQ178" s="68"/>
      <c r="CCR178" s="68"/>
      <c r="CCS178" s="68"/>
      <c r="CCT178" s="68"/>
      <c r="CCU178" s="68"/>
      <c r="CCV178" s="68"/>
      <c r="CCW178" s="68"/>
      <c r="CCX178" s="68"/>
      <c r="CCY178" s="68"/>
      <c r="CCZ178" s="68"/>
      <c r="CDA178" s="68"/>
      <c r="CDB178" s="68"/>
      <c r="CDC178" s="68"/>
      <c r="CDD178" s="68"/>
      <c r="CDE178" s="68"/>
      <c r="CDF178" s="68"/>
      <c r="CDG178" s="68"/>
      <c r="CDH178" s="68"/>
      <c r="CDI178" s="68"/>
      <c r="CDJ178" s="68"/>
      <c r="CDK178" s="68"/>
      <c r="CDL178" s="68"/>
      <c r="CDM178" s="68"/>
      <c r="CDN178" s="68"/>
      <c r="CDO178" s="68"/>
      <c r="CDP178" s="68"/>
      <c r="CDQ178" s="68"/>
      <c r="CDR178" s="68"/>
      <c r="CDS178" s="68"/>
      <c r="CDT178" s="68"/>
      <c r="CDU178" s="68"/>
      <c r="CDV178" s="68"/>
      <c r="CDW178" s="68"/>
      <c r="CDX178" s="68"/>
      <c r="CDY178" s="68"/>
      <c r="CDZ178" s="68"/>
      <c r="CEA178" s="68"/>
      <c r="CEB178" s="68"/>
      <c r="CEC178" s="68"/>
      <c r="CED178" s="68"/>
      <c r="CEE178" s="68"/>
      <c r="CEF178" s="68"/>
      <c r="CEG178" s="68"/>
      <c r="CEH178" s="68"/>
      <c r="CEI178" s="68"/>
      <c r="CEJ178" s="68"/>
      <c r="CEK178" s="68"/>
      <c r="CEL178" s="68"/>
      <c r="CEM178" s="68"/>
      <c r="CEN178" s="68"/>
      <c r="CEO178" s="68"/>
      <c r="CEP178" s="68"/>
      <c r="CEQ178" s="68"/>
      <c r="CER178" s="68"/>
      <c r="CES178" s="68"/>
      <c r="CET178" s="68"/>
      <c r="CEU178" s="68"/>
      <c r="CEV178" s="68"/>
      <c r="CEW178" s="68"/>
      <c r="CEX178" s="68"/>
      <c r="CEY178" s="68"/>
      <c r="CEZ178" s="68"/>
      <c r="CFA178" s="68"/>
      <c r="CFB178" s="68"/>
      <c r="CFC178" s="68"/>
      <c r="CFD178" s="68"/>
      <c r="CFE178" s="68"/>
      <c r="CFF178" s="68"/>
      <c r="CFG178" s="68"/>
      <c r="CFH178" s="68"/>
      <c r="CFI178" s="68"/>
      <c r="CFJ178" s="68"/>
      <c r="CFK178" s="68"/>
      <c r="CFL178" s="68"/>
      <c r="CFM178" s="68"/>
      <c r="CFN178" s="68"/>
      <c r="CFO178" s="68"/>
      <c r="CFP178" s="68"/>
      <c r="CFQ178" s="68"/>
      <c r="CFR178" s="68"/>
      <c r="CFS178" s="68"/>
      <c r="CFT178" s="68"/>
      <c r="CFU178" s="68"/>
      <c r="CFV178" s="68"/>
      <c r="CFW178" s="68"/>
      <c r="CFX178" s="68"/>
      <c r="CFY178" s="68"/>
      <c r="CFZ178" s="68"/>
      <c r="CGA178" s="68"/>
      <c r="CGB178" s="68"/>
      <c r="CGC178" s="68"/>
      <c r="CGD178" s="68"/>
      <c r="CGE178" s="68"/>
      <c r="CGF178" s="68"/>
      <c r="CGG178" s="68"/>
      <c r="CGH178" s="68"/>
      <c r="CGI178" s="68"/>
      <c r="CGJ178" s="68"/>
      <c r="CGK178" s="68"/>
      <c r="CGL178" s="68"/>
      <c r="CGM178" s="68"/>
      <c r="CGN178" s="68"/>
      <c r="CGO178" s="68"/>
      <c r="CGP178" s="68"/>
      <c r="CGQ178" s="68"/>
      <c r="CGR178" s="68"/>
      <c r="CGS178" s="68"/>
      <c r="CGT178" s="68"/>
      <c r="CGU178" s="68"/>
      <c r="CGV178" s="68"/>
      <c r="CGW178" s="68"/>
      <c r="CGX178" s="68"/>
      <c r="CGY178" s="68"/>
      <c r="CGZ178" s="68"/>
      <c r="CHA178" s="68"/>
      <c r="CHB178" s="68"/>
      <c r="CHC178" s="68"/>
      <c r="CHD178" s="68"/>
      <c r="CHE178" s="68"/>
      <c r="CHF178" s="68"/>
      <c r="CHG178" s="68"/>
      <c r="CHH178" s="68"/>
      <c r="CHI178" s="68"/>
      <c r="CHJ178" s="68"/>
      <c r="CHK178" s="68"/>
      <c r="CHL178" s="68"/>
      <c r="CHM178" s="68"/>
      <c r="CHN178" s="68"/>
      <c r="CHO178" s="68"/>
      <c r="CHP178" s="68"/>
      <c r="CHQ178" s="68"/>
      <c r="CHR178" s="68"/>
      <c r="CHS178" s="68"/>
      <c r="CHT178" s="68"/>
      <c r="CHU178" s="68"/>
      <c r="CHV178" s="68"/>
      <c r="CHW178" s="68"/>
      <c r="CHX178" s="68"/>
      <c r="CHY178" s="68"/>
      <c r="CHZ178" s="68"/>
      <c r="CIA178" s="68"/>
      <c r="CIB178" s="68"/>
      <c r="CIC178" s="68"/>
      <c r="CID178" s="68"/>
      <c r="CIE178" s="68"/>
      <c r="CIF178" s="68"/>
      <c r="CIG178" s="68"/>
      <c r="CIH178" s="68"/>
      <c r="CII178" s="68"/>
      <c r="CIJ178" s="68"/>
      <c r="CIK178" s="68"/>
      <c r="CIL178" s="68"/>
      <c r="CIM178" s="68"/>
      <c r="CIN178" s="68"/>
      <c r="CIO178" s="68"/>
      <c r="CIP178" s="68"/>
      <c r="CIQ178" s="68"/>
      <c r="CIR178" s="68"/>
      <c r="CIS178" s="68"/>
      <c r="CIT178" s="68"/>
      <c r="CIU178" s="68"/>
      <c r="CIV178" s="68"/>
      <c r="CIW178" s="68"/>
      <c r="CIX178" s="68"/>
      <c r="CIY178" s="68"/>
      <c r="CIZ178" s="68"/>
      <c r="CJA178" s="68"/>
      <c r="CJB178" s="68"/>
      <c r="CJC178" s="68"/>
      <c r="CJD178" s="68"/>
      <c r="CJE178" s="68"/>
      <c r="CJF178" s="68"/>
      <c r="CJG178" s="68"/>
      <c r="CJH178" s="68"/>
      <c r="CJI178" s="68"/>
      <c r="CJJ178" s="68"/>
      <c r="CJK178" s="68"/>
      <c r="CJL178" s="68"/>
      <c r="CJM178" s="68"/>
      <c r="CJN178" s="68"/>
      <c r="CJO178" s="68"/>
      <c r="CJP178" s="68"/>
      <c r="CJQ178" s="68"/>
      <c r="CJR178" s="68"/>
      <c r="CJS178" s="68"/>
      <c r="CJT178" s="68"/>
      <c r="CJU178" s="68"/>
      <c r="CJV178" s="68"/>
      <c r="CJW178" s="68"/>
      <c r="CJX178" s="68"/>
      <c r="CJY178" s="68"/>
      <c r="CJZ178" s="68"/>
      <c r="CKA178" s="68"/>
      <c r="CKB178" s="68"/>
      <c r="CKC178" s="68"/>
      <c r="CKD178" s="68"/>
      <c r="CKE178" s="68"/>
      <c r="CKF178" s="68"/>
      <c r="CKG178" s="68"/>
      <c r="CKH178" s="68"/>
      <c r="CKI178" s="68"/>
      <c r="CKJ178" s="68"/>
      <c r="CKK178" s="68"/>
      <c r="CKL178" s="68"/>
      <c r="CKM178" s="68"/>
      <c r="CKN178" s="68"/>
      <c r="CKO178" s="68"/>
      <c r="CKP178" s="68"/>
      <c r="CKQ178" s="68"/>
      <c r="CKR178" s="68"/>
      <c r="CKS178" s="68"/>
      <c r="CKT178" s="68"/>
      <c r="CKU178" s="68"/>
      <c r="CKV178" s="68"/>
      <c r="CKW178" s="68"/>
      <c r="CKX178" s="68"/>
      <c r="CKY178" s="68"/>
      <c r="CKZ178" s="68"/>
      <c r="CLA178" s="68"/>
      <c r="CLB178" s="68"/>
      <c r="CLC178" s="68"/>
      <c r="CLD178" s="68"/>
      <c r="CLE178" s="68"/>
      <c r="CLF178" s="68"/>
      <c r="CLG178" s="68"/>
      <c r="CLH178" s="68"/>
      <c r="CLI178" s="68"/>
      <c r="CLJ178" s="68"/>
      <c r="CLK178" s="68"/>
      <c r="CLL178" s="68"/>
      <c r="CLM178" s="68"/>
      <c r="CLN178" s="68"/>
      <c r="CLO178" s="68"/>
      <c r="CLP178" s="68"/>
      <c r="CLQ178" s="68"/>
      <c r="CLR178" s="68"/>
      <c r="CLS178" s="68"/>
      <c r="CLT178" s="68"/>
      <c r="CLU178" s="68"/>
      <c r="CLV178" s="68"/>
      <c r="CLW178" s="68"/>
      <c r="CLX178" s="68"/>
      <c r="CLY178" s="68"/>
      <c r="CLZ178" s="68"/>
      <c r="CMA178" s="68"/>
      <c r="CMB178" s="68"/>
      <c r="CMC178" s="68"/>
      <c r="CMD178" s="68"/>
      <c r="CME178" s="68"/>
      <c r="CMF178" s="68"/>
      <c r="CMG178" s="68"/>
      <c r="CMH178" s="68"/>
      <c r="CMI178" s="68"/>
      <c r="CMJ178" s="68"/>
      <c r="CMK178" s="68"/>
      <c r="CML178" s="68"/>
      <c r="CMM178" s="68"/>
      <c r="CMN178" s="68"/>
      <c r="CMO178" s="68"/>
      <c r="CMP178" s="68"/>
      <c r="CMQ178" s="68"/>
      <c r="CMR178" s="68"/>
      <c r="CMS178" s="68"/>
      <c r="CMT178" s="68"/>
      <c r="CMU178" s="68"/>
      <c r="CMV178" s="68"/>
      <c r="CMW178" s="68"/>
      <c r="CMX178" s="68"/>
      <c r="CMY178" s="68"/>
      <c r="CMZ178" s="68"/>
      <c r="CNA178" s="68"/>
      <c r="CNB178" s="68"/>
      <c r="CNC178" s="68"/>
      <c r="CND178" s="68"/>
      <c r="CNE178" s="68"/>
      <c r="CNF178" s="68"/>
      <c r="CNG178" s="68"/>
      <c r="CNH178" s="68"/>
      <c r="CNI178" s="68"/>
      <c r="CNJ178" s="68"/>
      <c r="CNK178" s="68"/>
      <c r="CNL178" s="68"/>
      <c r="CNM178" s="68"/>
      <c r="CNN178" s="68"/>
      <c r="CNO178" s="68"/>
      <c r="CNP178" s="68"/>
      <c r="CNQ178" s="68"/>
      <c r="CNR178" s="68"/>
      <c r="CNS178" s="68"/>
      <c r="CNT178" s="68"/>
      <c r="CNU178" s="68"/>
      <c r="CNV178" s="68"/>
      <c r="CNW178" s="68"/>
      <c r="CNX178" s="68"/>
      <c r="CNY178" s="68"/>
      <c r="CNZ178" s="68"/>
      <c r="COA178" s="68"/>
      <c r="COB178" s="68"/>
      <c r="COC178" s="68"/>
      <c r="COD178" s="68"/>
      <c r="COE178" s="68"/>
      <c r="COF178" s="68"/>
      <c r="COG178" s="68"/>
      <c r="COH178" s="68"/>
      <c r="COI178" s="68"/>
      <c r="COJ178" s="68"/>
      <c r="COK178" s="68"/>
      <c r="COL178" s="68"/>
      <c r="COM178" s="68"/>
      <c r="CON178" s="68"/>
      <c r="COO178" s="68"/>
      <c r="COP178" s="68"/>
      <c r="COQ178" s="68"/>
      <c r="COR178" s="68"/>
      <c r="COS178" s="68"/>
      <c r="COT178" s="68"/>
      <c r="COU178" s="68"/>
      <c r="COV178" s="68"/>
      <c r="COW178" s="68"/>
      <c r="COX178" s="68"/>
      <c r="COY178" s="68"/>
      <c r="COZ178" s="68"/>
      <c r="CPA178" s="68"/>
      <c r="CPB178" s="68"/>
      <c r="CPC178" s="68"/>
      <c r="CPD178" s="68"/>
      <c r="CPE178" s="68"/>
      <c r="CPF178" s="68"/>
      <c r="CPG178" s="68"/>
      <c r="CPH178" s="68"/>
      <c r="CPI178" s="68"/>
      <c r="CPJ178" s="68"/>
      <c r="CPK178" s="68"/>
      <c r="CPL178" s="68"/>
      <c r="CPM178" s="68"/>
      <c r="CPN178" s="68"/>
      <c r="CPO178" s="68"/>
      <c r="CPP178" s="68"/>
      <c r="CPQ178" s="68"/>
      <c r="CPR178" s="68"/>
      <c r="CPS178" s="68"/>
      <c r="CPT178" s="68"/>
      <c r="CPU178" s="68"/>
      <c r="CPV178" s="68"/>
      <c r="CPW178" s="68"/>
      <c r="CPX178" s="68"/>
      <c r="CPY178" s="68"/>
      <c r="CPZ178" s="68"/>
      <c r="CQA178" s="68"/>
      <c r="CQB178" s="68"/>
      <c r="CQC178" s="68"/>
      <c r="CQD178" s="68"/>
      <c r="CQE178" s="68"/>
      <c r="CQF178" s="68"/>
      <c r="CQG178" s="68"/>
      <c r="CQH178" s="68"/>
      <c r="CQI178" s="68"/>
      <c r="CQJ178" s="68"/>
      <c r="CQK178" s="68"/>
      <c r="CQL178" s="68"/>
      <c r="CQM178" s="68"/>
      <c r="CQN178" s="68"/>
      <c r="CQO178" s="68"/>
      <c r="CQP178" s="68"/>
      <c r="CQQ178" s="68"/>
      <c r="CQR178" s="68"/>
      <c r="CQS178" s="68"/>
      <c r="CQT178" s="68"/>
      <c r="CQU178" s="68"/>
      <c r="CQV178" s="68"/>
      <c r="CQW178" s="68"/>
      <c r="CQX178" s="68"/>
      <c r="CQY178" s="68"/>
      <c r="CQZ178" s="68"/>
      <c r="CRA178" s="68"/>
      <c r="CRB178" s="68"/>
      <c r="CRC178" s="68"/>
      <c r="CRD178" s="68"/>
      <c r="CRE178" s="68"/>
      <c r="CRF178" s="68"/>
      <c r="CRG178" s="68"/>
      <c r="CRH178" s="68"/>
      <c r="CRI178" s="68"/>
      <c r="CRJ178" s="68"/>
      <c r="CRK178" s="68"/>
      <c r="CRL178" s="68"/>
      <c r="CRM178" s="68"/>
      <c r="CRN178" s="68"/>
      <c r="CRO178" s="68"/>
      <c r="CRP178" s="68"/>
      <c r="CRQ178" s="68"/>
      <c r="CRR178" s="68"/>
      <c r="CRS178" s="68"/>
      <c r="CRT178" s="68"/>
      <c r="CRU178" s="68"/>
      <c r="CRV178" s="68"/>
      <c r="CRW178" s="68"/>
      <c r="CRX178" s="68"/>
      <c r="CRY178" s="68"/>
      <c r="CRZ178" s="68"/>
      <c r="CSA178" s="68"/>
      <c r="CSB178" s="68"/>
      <c r="CSC178" s="68"/>
      <c r="CSD178" s="68"/>
      <c r="CSE178" s="68"/>
      <c r="CSF178" s="68"/>
      <c r="CSG178" s="68"/>
      <c r="CSH178" s="68"/>
      <c r="CSI178" s="68"/>
      <c r="CSJ178" s="68"/>
      <c r="CSK178" s="68"/>
      <c r="CSL178" s="68"/>
      <c r="CSM178" s="68"/>
      <c r="CSN178" s="68"/>
      <c r="CSO178" s="68"/>
      <c r="CSP178" s="68"/>
      <c r="CSQ178" s="68"/>
      <c r="CSR178" s="68"/>
      <c r="CSS178" s="68"/>
      <c r="CST178" s="68"/>
      <c r="CSU178" s="68"/>
      <c r="CSV178" s="68"/>
      <c r="CSW178" s="68"/>
      <c r="CSX178" s="68"/>
      <c r="CSY178" s="68"/>
      <c r="CSZ178" s="68"/>
      <c r="CTA178" s="68"/>
      <c r="CTB178" s="68"/>
      <c r="CTC178" s="68"/>
      <c r="CTD178" s="68"/>
      <c r="CTE178" s="68"/>
      <c r="CTF178" s="68"/>
      <c r="CTG178" s="68"/>
      <c r="CTH178" s="68"/>
      <c r="CTI178" s="68"/>
      <c r="CTJ178" s="68"/>
      <c r="CTK178" s="68"/>
      <c r="CTL178" s="68"/>
      <c r="CTM178" s="68"/>
      <c r="CTN178" s="68"/>
      <c r="CTO178" s="68"/>
      <c r="CTP178" s="68"/>
      <c r="CTQ178" s="68"/>
      <c r="CTR178" s="68"/>
      <c r="CTS178" s="68"/>
      <c r="CTT178" s="68"/>
      <c r="CTU178" s="68"/>
      <c r="CTV178" s="68"/>
      <c r="CTW178" s="68"/>
      <c r="CTX178" s="68"/>
      <c r="CTY178" s="68"/>
      <c r="CTZ178" s="68"/>
      <c r="CUA178" s="68"/>
      <c r="CUB178" s="68"/>
      <c r="CUC178" s="68"/>
      <c r="CUD178" s="68"/>
      <c r="CUE178" s="68"/>
      <c r="CUF178" s="68"/>
      <c r="CUG178" s="68"/>
      <c r="CUH178" s="68"/>
      <c r="CUI178" s="68"/>
      <c r="CUJ178" s="68"/>
      <c r="CUK178" s="68"/>
      <c r="CUL178" s="68"/>
      <c r="CUM178" s="68"/>
      <c r="CUN178" s="68"/>
      <c r="CUO178" s="68"/>
      <c r="CUP178" s="68"/>
      <c r="CUQ178" s="68"/>
      <c r="CUR178" s="68"/>
      <c r="CUS178" s="68"/>
      <c r="CUT178" s="68"/>
      <c r="CUU178" s="68"/>
      <c r="CUV178" s="68"/>
      <c r="CUW178" s="68"/>
      <c r="CUX178" s="68"/>
      <c r="CUY178" s="68"/>
      <c r="CUZ178" s="68"/>
      <c r="CVA178" s="68"/>
      <c r="CVB178" s="68"/>
      <c r="CVC178" s="68"/>
      <c r="CVD178" s="68"/>
      <c r="CVE178" s="68"/>
      <c r="CVF178" s="68"/>
      <c r="CVG178" s="68"/>
      <c r="CVH178" s="68"/>
      <c r="CVI178" s="68"/>
      <c r="CVJ178" s="68"/>
      <c r="CVK178" s="68"/>
      <c r="CVL178" s="68"/>
      <c r="CVM178" s="68"/>
      <c r="CVN178" s="68"/>
      <c r="CVO178" s="68"/>
      <c r="CVP178" s="68"/>
      <c r="CVQ178" s="68"/>
      <c r="CVR178" s="68"/>
      <c r="CVS178" s="68"/>
      <c r="CVT178" s="68"/>
      <c r="CVU178" s="68"/>
      <c r="CVV178" s="68"/>
      <c r="CVW178" s="68"/>
      <c r="CVX178" s="68"/>
      <c r="CVY178" s="68"/>
      <c r="CVZ178" s="68"/>
      <c r="CWA178" s="68"/>
      <c r="CWB178" s="68"/>
      <c r="CWC178" s="68"/>
      <c r="CWD178" s="68"/>
      <c r="CWE178" s="68"/>
      <c r="CWF178" s="68"/>
      <c r="CWG178" s="68"/>
      <c r="CWH178" s="68"/>
      <c r="CWI178" s="68"/>
      <c r="CWJ178" s="68"/>
      <c r="CWK178" s="68"/>
      <c r="CWL178" s="68"/>
      <c r="CWM178" s="68"/>
      <c r="CWN178" s="68"/>
      <c r="CWO178" s="68"/>
      <c r="CWP178" s="68"/>
      <c r="CWQ178" s="68"/>
      <c r="CWR178" s="68"/>
      <c r="CWS178" s="68"/>
      <c r="CWT178" s="68"/>
      <c r="CWU178" s="68"/>
      <c r="CWV178" s="68"/>
      <c r="CWW178" s="68"/>
      <c r="CWX178" s="68"/>
      <c r="CWY178" s="68"/>
      <c r="CWZ178" s="68"/>
      <c r="CXA178" s="68"/>
      <c r="CXB178" s="68"/>
      <c r="CXC178" s="68"/>
      <c r="CXD178" s="68"/>
      <c r="CXE178" s="68"/>
      <c r="CXF178" s="68"/>
      <c r="CXG178" s="68"/>
      <c r="CXH178" s="68"/>
      <c r="CXI178" s="68"/>
      <c r="CXJ178" s="68"/>
      <c r="CXK178" s="68"/>
      <c r="CXL178" s="68"/>
      <c r="CXM178" s="68"/>
      <c r="CXN178" s="68"/>
      <c r="CXO178" s="68"/>
      <c r="CXP178" s="68"/>
      <c r="CXQ178" s="68"/>
      <c r="CXR178" s="68"/>
      <c r="CXS178" s="68"/>
      <c r="CXT178" s="68"/>
      <c r="CXU178" s="68"/>
      <c r="CXV178" s="68"/>
      <c r="CXW178" s="68"/>
      <c r="CXX178" s="68"/>
      <c r="CXY178" s="68"/>
      <c r="CXZ178" s="68"/>
      <c r="CYA178" s="68"/>
      <c r="CYB178" s="68"/>
      <c r="CYC178" s="68"/>
      <c r="CYD178" s="68"/>
      <c r="CYE178" s="68"/>
      <c r="CYF178" s="68"/>
      <c r="CYG178" s="68"/>
      <c r="CYH178" s="68"/>
      <c r="CYI178" s="68"/>
      <c r="CYJ178" s="68"/>
      <c r="CYK178" s="68"/>
      <c r="CYL178" s="68"/>
      <c r="CYM178" s="68"/>
      <c r="CYN178" s="68"/>
      <c r="CYO178" s="68"/>
      <c r="CYP178" s="68"/>
      <c r="CYQ178" s="68"/>
      <c r="CYR178" s="68"/>
      <c r="CYS178" s="68"/>
      <c r="CYT178" s="68"/>
      <c r="CYU178" s="68"/>
      <c r="CYV178" s="68"/>
      <c r="CYW178" s="68"/>
      <c r="CYX178" s="68"/>
      <c r="CYY178" s="68"/>
      <c r="CYZ178" s="68"/>
      <c r="CZA178" s="68"/>
      <c r="CZB178" s="68"/>
      <c r="CZC178" s="68"/>
      <c r="CZD178" s="68"/>
      <c r="CZE178" s="68"/>
      <c r="CZF178" s="68"/>
      <c r="CZG178" s="68"/>
      <c r="CZH178" s="68"/>
      <c r="CZI178" s="68"/>
      <c r="CZJ178" s="68"/>
      <c r="CZK178" s="68"/>
      <c r="CZL178" s="68"/>
      <c r="CZM178" s="68"/>
      <c r="CZN178" s="68"/>
      <c r="CZO178" s="68"/>
      <c r="CZP178" s="68"/>
      <c r="CZQ178" s="68"/>
      <c r="CZR178" s="68"/>
      <c r="CZS178" s="68"/>
      <c r="CZT178" s="68"/>
      <c r="CZU178" s="68"/>
      <c r="CZV178" s="68"/>
      <c r="CZW178" s="68"/>
      <c r="CZX178" s="68"/>
      <c r="CZY178" s="68"/>
      <c r="CZZ178" s="68"/>
      <c r="DAA178" s="68"/>
      <c r="DAB178" s="68"/>
      <c r="DAC178" s="68"/>
      <c r="DAD178" s="68"/>
      <c r="DAE178" s="68"/>
      <c r="DAF178" s="68"/>
      <c r="DAG178" s="68"/>
      <c r="DAH178" s="68"/>
      <c r="DAI178" s="68"/>
      <c r="DAJ178" s="68"/>
      <c r="DAK178" s="68"/>
      <c r="DAL178" s="68"/>
      <c r="DAM178" s="68"/>
      <c r="DAN178" s="68"/>
      <c r="DAO178" s="68"/>
      <c r="DAP178" s="68"/>
      <c r="DAQ178" s="68"/>
      <c r="DAR178" s="68"/>
      <c r="DAS178" s="68"/>
      <c r="DAT178" s="68"/>
      <c r="DAU178" s="68"/>
      <c r="DAV178" s="68"/>
      <c r="DAW178" s="68"/>
      <c r="DAX178" s="68"/>
      <c r="DAY178" s="68"/>
      <c r="DAZ178" s="68"/>
      <c r="DBA178" s="68"/>
      <c r="DBB178" s="68"/>
      <c r="DBC178" s="68"/>
      <c r="DBD178" s="68"/>
      <c r="DBE178" s="68"/>
      <c r="DBF178" s="68"/>
      <c r="DBG178" s="68"/>
      <c r="DBH178" s="68"/>
      <c r="DBI178" s="68"/>
      <c r="DBJ178" s="68"/>
      <c r="DBK178" s="68"/>
      <c r="DBL178" s="68"/>
      <c r="DBM178" s="68"/>
      <c r="DBN178" s="68"/>
      <c r="DBO178" s="68"/>
      <c r="DBP178" s="68"/>
      <c r="DBQ178" s="68"/>
      <c r="DBR178" s="68"/>
      <c r="DBS178" s="68"/>
      <c r="DBT178" s="68"/>
      <c r="DBU178" s="68"/>
      <c r="DBV178" s="68"/>
      <c r="DBW178" s="68"/>
      <c r="DBX178" s="68"/>
      <c r="DBY178" s="68"/>
      <c r="DBZ178" s="68"/>
      <c r="DCA178" s="68"/>
      <c r="DCB178" s="68"/>
      <c r="DCC178" s="68"/>
      <c r="DCD178" s="68"/>
      <c r="DCE178" s="68"/>
      <c r="DCF178" s="68"/>
      <c r="DCG178" s="68"/>
      <c r="DCH178" s="68"/>
      <c r="DCI178" s="68"/>
      <c r="DCJ178" s="68"/>
      <c r="DCK178" s="68"/>
      <c r="DCL178" s="68"/>
      <c r="DCM178" s="68"/>
      <c r="DCN178" s="68"/>
      <c r="DCO178" s="68"/>
      <c r="DCP178" s="68"/>
      <c r="DCQ178" s="68"/>
      <c r="DCR178" s="68"/>
      <c r="DCS178" s="68"/>
      <c r="DCT178" s="68"/>
      <c r="DCU178" s="68"/>
      <c r="DCV178" s="68"/>
      <c r="DCW178" s="68"/>
      <c r="DCX178" s="68"/>
      <c r="DCY178" s="68"/>
      <c r="DCZ178" s="68"/>
      <c r="DDA178" s="68"/>
      <c r="DDB178" s="68"/>
      <c r="DDC178" s="68"/>
      <c r="DDD178" s="68"/>
      <c r="DDE178" s="68"/>
      <c r="DDF178" s="68"/>
      <c r="DDG178" s="68"/>
      <c r="DDH178" s="68"/>
      <c r="DDI178" s="68"/>
      <c r="DDJ178" s="68"/>
      <c r="DDK178" s="68"/>
      <c r="DDL178" s="68"/>
      <c r="DDM178" s="68"/>
      <c r="DDN178" s="68"/>
      <c r="DDO178" s="68"/>
      <c r="DDP178" s="68"/>
      <c r="DDQ178" s="68"/>
      <c r="DDR178" s="68"/>
      <c r="DDS178" s="68"/>
      <c r="DDT178" s="68"/>
      <c r="DDU178" s="68"/>
      <c r="DDV178" s="68"/>
      <c r="DDW178" s="68"/>
      <c r="DDX178" s="68"/>
      <c r="DDY178" s="68"/>
      <c r="DDZ178" s="68"/>
      <c r="DEA178" s="68"/>
      <c r="DEB178" s="68"/>
      <c r="DEC178" s="68"/>
      <c r="DED178" s="68"/>
      <c r="DEE178" s="68"/>
      <c r="DEF178" s="68"/>
      <c r="DEG178" s="68"/>
      <c r="DEH178" s="68"/>
      <c r="DEI178" s="68"/>
      <c r="DEJ178" s="68"/>
      <c r="DEK178" s="68"/>
      <c r="DEL178" s="68"/>
      <c r="DEM178" s="68"/>
      <c r="DEN178" s="68"/>
      <c r="DEO178" s="68"/>
      <c r="DEP178" s="68"/>
      <c r="DEQ178" s="68"/>
      <c r="DER178" s="68"/>
      <c r="DES178" s="68"/>
      <c r="DET178" s="68"/>
      <c r="DEU178" s="68"/>
      <c r="DEV178" s="68"/>
      <c r="DEW178" s="68"/>
      <c r="DEX178" s="68"/>
      <c r="DEY178" s="68"/>
      <c r="DEZ178" s="68"/>
      <c r="DFA178" s="68"/>
      <c r="DFB178" s="68"/>
      <c r="DFC178" s="68"/>
      <c r="DFD178" s="68"/>
      <c r="DFE178" s="68"/>
      <c r="DFF178" s="68"/>
      <c r="DFG178" s="68"/>
      <c r="DFH178" s="68"/>
      <c r="DFI178" s="68"/>
      <c r="DFJ178" s="68"/>
      <c r="DFK178" s="68"/>
      <c r="DFL178" s="68"/>
      <c r="DFM178" s="68"/>
      <c r="DFN178" s="68"/>
      <c r="DFO178" s="68"/>
      <c r="DFP178" s="68"/>
      <c r="DFQ178" s="68"/>
      <c r="DFR178" s="68"/>
      <c r="DFS178" s="68"/>
      <c r="DFT178" s="68"/>
      <c r="DFU178" s="68"/>
      <c r="DFV178" s="68"/>
      <c r="DFW178" s="68"/>
      <c r="DFX178" s="68"/>
      <c r="DFY178" s="68"/>
      <c r="DFZ178" s="68"/>
      <c r="DGA178" s="68"/>
      <c r="DGB178" s="68"/>
      <c r="DGC178" s="68"/>
      <c r="DGD178" s="68"/>
      <c r="DGE178" s="68"/>
      <c r="DGF178" s="68"/>
      <c r="DGG178" s="68"/>
      <c r="DGH178" s="68"/>
      <c r="DGI178" s="68"/>
      <c r="DGJ178" s="68"/>
      <c r="DGK178" s="68"/>
      <c r="DGL178" s="68"/>
      <c r="DGM178" s="68"/>
      <c r="DGN178" s="68"/>
      <c r="DGO178" s="68"/>
      <c r="DGP178" s="68"/>
      <c r="DGQ178" s="68"/>
      <c r="DGR178" s="68"/>
      <c r="DGS178" s="68"/>
      <c r="DGT178" s="68"/>
      <c r="DGU178" s="68"/>
      <c r="DGV178" s="68"/>
      <c r="DGW178" s="68"/>
      <c r="DGX178" s="68"/>
      <c r="DGY178" s="68"/>
      <c r="DGZ178" s="68"/>
      <c r="DHA178" s="68"/>
      <c r="DHB178" s="68"/>
      <c r="DHC178" s="68"/>
      <c r="DHD178" s="68"/>
      <c r="DHE178" s="68"/>
      <c r="DHF178" s="68"/>
      <c r="DHG178" s="68"/>
      <c r="DHH178" s="68"/>
      <c r="DHI178" s="68"/>
      <c r="DHJ178" s="68"/>
      <c r="DHK178" s="68"/>
      <c r="DHL178" s="68"/>
      <c r="DHM178" s="68"/>
      <c r="DHN178" s="68"/>
      <c r="DHO178" s="68"/>
      <c r="DHP178" s="68"/>
      <c r="DHQ178" s="68"/>
      <c r="DHR178" s="68"/>
      <c r="DHS178" s="68"/>
      <c r="DHT178" s="68"/>
      <c r="DHU178" s="68"/>
      <c r="DHV178" s="68"/>
      <c r="DHW178" s="68"/>
      <c r="DHX178" s="68"/>
      <c r="DHY178" s="68"/>
      <c r="DHZ178" s="68"/>
      <c r="DIA178" s="68"/>
      <c r="DIB178" s="68"/>
      <c r="DIC178" s="68"/>
      <c r="DID178" s="68"/>
      <c r="DIE178" s="68"/>
      <c r="DIF178" s="68"/>
      <c r="DIG178" s="68"/>
      <c r="DIH178" s="68"/>
      <c r="DII178" s="68"/>
      <c r="DIJ178" s="68"/>
      <c r="DIK178" s="68"/>
      <c r="DIL178" s="68"/>
      <c r="DIM178" s="68"/>
      <c r="DIN178" s="68"/>
      <c r="DIO178" s="68"/>
      <c r="DIP178" s="68"/>
      <c r="DIQ178" s="68"/>
      <c r="DIR178" s="68"/>
      <c r="DIS178" s="68"/>
      <c r="DIT178" s="68"/>
      <c r="DIU178" s="68"/>
      <c r="DIV178" s="68"/>
      <c r="DIW178" s="68"/>
      <c r="DIX178" s="68"/>
      <c r="DIY178" s="68"/>
      <c r="DIZ178" s="68"/>
      <c r="DJA178" s="68"/>
      <c r="DJB178" s="68"/>
      <c r="DJC178" s="68"/>
      <c r="DJD178" s="68"/>
      <c r="DJE178" s="68"/>
      <c r="DJF178" s="68"/>
      <c r="DJG178" s="68"/>
      <c r="DJH178" s="68"/>
      <c r="DJI178" s="68"/>
      <c r="DJJ178" s="68"/>
      <c r="DJK178" s="68"/>
      <c r="DJL178" s="68"/>
      <c r="DJM178" s="68"/>
      <c r="DJN178" s="68"/>
      <c r="DJO178" s="68"/>
      <c r="DJP178" s="68"/>
      <c r="DJQ178" s="68"/>
      <c r="DJR178" s="68"/>
      <c r="DJS178" s="68"/>
      <c r="DJT178" s="68"/>
      <c r="DJU178" s="68"/>
      <c r="DJV178" s="68"/>
      <c r="DJW178" s="68"/>
      <c r="DJX178" s="68"/>
      <c r="DJY178" s="68"/>
      <c r="DJZ178" s="68"/>
      <c r="DKA178" s="68"/>
      <c r="DKB178" s="68"/>
      <c r="DKC178" s="68"/>
      <c r="DKD178" s="68"/>
      <c r="DKE178" s="68"/>
      <c r="DKF178" s="68"/>
      <c r="DKG178" s="68"/>
      <c r="DKH178" s="68"/>
      <c r="DKI178" s="68"/>
      <c r="DKJ178" s="68"/>
      <c r="DKK178" s="68"/>
      <c r="DKL178" s="68"/>
      <c r="DKM178" s="68"/>
      <c r="DKN178" s="68"/>
      <c r="DKO178" s="68"/>
      <c r="DKP178" s="68"/>
      <c r="DKQ178" s="68"/>
      <c r="DKR178" s="68"/>
      <c r="DKS178" s="68"/>
      <c r="DKT178" s="68"/>
      <c r="DKU178" s="68"/>
      <c r="DKV178" s="68"/>
      <c r="DKW178" s="68"/>
      <c r="DKX178" s="68"/>
      <c r="DKY178" s="68"/>
      <c r="DKZ178" s="68"/>
      <c r="DLA178" s="68"/>
      <c r="DLB178" s="68"/>
      <c r="DLC178" s="68"/>
      <c r="DLD178" s="68"/>
      <c r="DLE178" s="68"/>
      <c r="DLF178" s="68"/>
      <c r="DLG178" s="68"/>
      <c r="DLH178" s="68"/>
      <c r="DLI178" s="68"/>
      <c r="DLJ178" s="68"/>
      <c r="DLK178" s="68"/>
      <c r="DLL178" s="68"/>
      <c r="DLM178" s="68"/>
      <c r="DLN178" s="68"/>
      <c r="DLO178" s="68"/>
      <c r="DLP178" s="68"/>
      <c r="DLQ178" s="68"/>
      <c r="DLR178" s="68"/>
      <c r="DLS178" s="68"/>
      <c r="DLT178" s="68"/>
      <c r="DLU178" s="68"/>
      <c r="DLV178" s="68"/>
      <c r="DLW178" s="68"/>
      <c r="DLX178" s="68"/>
      <c r="DLY178" s="68"/>
      <c r="DLZ178" s="68"/>
      <c r="DMA178" s="68"/>
      <c r="DMB178" s="68"/>
      <c r="DMC178" s="68"/>
      <c r="DMD178" s="68"/>
      <c r="DME178" s="68"/>
      <c r="DMF178" s="68"/>
      <c r="DMG178" s="68"/>
      <c r="DMH178" s="68"/>
      <c r="DMI178" s="68"/>
      <c r="DMJ178" s="68"/>
      <c r="DMK178" s="68"/>
      <c r="DML178" s="68"/>
      <c r="DMM178" s="68"/>
      <c r="DMN178" s="68"/>
      <c r="DMO178" s="68"/>
      <c r="DMP178" s="68"/>
      <c r="DMQ178" s="68"/>
      <c r="DMR178" s="68"/>
      <c r="DMS178" s="68"/>
      <c r="DMT178" s="68"/>
      <c r="DMU178" s="68"/>
      <c r="DMV178" s="68"/>
      <c r="DMW178" s="68"/>
      <c r="DMX178" s="68"/>
      <c r="DMY178" s="68"/>
      <c r="DMZ178" s="68"/>
      <c r="DNA178" s="68"/>
      <c r="DNB178" s="68"/>
      <c r="DNC178" s="68"/>
      <c r="DND178" s="68"/>
      <c r="DNE178" s="68"/>
      <c r="DNF178" s="68"/>
      <c r="DNG178" s="68"/>
      <c r="DNH178" s="68"/>
      <c r="DNI178" s="68"/>
      <c r="DNJ178" s="68"/>
      <c r="DNK178" s="68"/>
      <c r="DNL178" s="68"/>
      <c r="DNM178" s="68"/>
      <c r="DNN178" s="68"/>
      <c r="DNO178" s="68"/>
      <c r="DNP178" s="68"/>
      <c r="DNQ178" s="68"/>
      <c r="DNR178" s="68"/>
      <c r="DNS178" s="68"/>
      <c r="DNT178" s="68"/>
      <c r="DNU178" s="68"/>
      <c r="DNV178" s="68"/>
      <c r="DNW178" s="68"/>
      <c r="DNX178" s="68"/>
      <c r="DNY178" s="68"/>
      <c r="DNZ178" s="68"/>
      <c r="DOA178" s="68"/>
      <c r="DOB178" s="68"/>
      <c r="DOC178" s="68"/>
      <c r="DOD178" s="68"/>
      <c r="DOE178" s="68"/>
      <c r="DOF178" s="68"/>
      <c r="DOG178" s="68"/>
      <c r="DOH178" s="68"/>
      <c r="DOI178" s="68"/>
      <c r="DOJ178" s="68"/>
      <c r="DOK178" s="68"/>
      <c r="DOL178" s="68"/>
      <c r="DOM178" s="68"/>
      <c r="DON178" s="68"/>
      <c r="DOO178" s="68"/>
      <c r="DOP178" s="68"/>
      <c r="DOQ178" s="68"/>
      <c r="DOR178" s="68"/>
      <c r="DOS178" s="68"/>
      <c r="DOT178" s="68"/>
      <c r="DOU178" s="68"/>
      <c r="DOV178" s="68"/>
      <c r="DOW178" s="68"/>
      <c r="DOX178" s="68"/>
      <c r="DOY178" s="68"/>
      <c r="DOZ178" s="68"/>
      <c r="DPA178" s="68"/>
      <c r="DPB178" s="68"/>
      <c r="DPC178" s="68"/>
      <c r="DPD178" s="68"/>
      <c r="DPE178" s="68"/>
      <c r="DPF178" s="68"/>
      <c r="DPG178" s="68"/>
      <c r="DPH178" s="68"/>
      <c r="DPI178" s="68"/>
      <c r="DPJ178" s="68"/>
      <c r="DPK178" s="68"/>
      <c r="DPL178" s="68"/>
      <c r="DPM178" s="68"/>
      <c r="DPN178" s="68"/>
      <c r="DPO178" s="68"/>
      <c r="DPP178" s="68"/>
      <c r="DPQ178" s="68"/>
      <c r="DPR178" s="68"/>
      <c r="DPS178" s="68"/>
      <c r="DPT178" s="68"/>
      <c r="DPU178" s="68"/>
      <c r="DPV178" s="68"/>
      <c r="DPW178" s="68"/>
      <c r="DPX178" s="68"/>
      <c r="DPY178" s="68"/>
      <c r="DPZ178" s="68"/>
      <c r="DQA178" s="68"/>
      <c r="DQB178" s="68"/>
      <c r="DQC178" s="68"/>
      <c r="DQD178" s="68"/>
      <c r="DQE178" s="68"/>
      <c r="DQF178" s="68"/>
      <c r="DQG178" s="68"/>
      <c r="DQH178" s="68"/>
      <c r="DQI178" s="68"/>
      <c r="DQJ178" s="68"/>
      <c r="DQK178" s="68"/>
      <c r="DQL178" s="68"/>
      <c r="DQM178" s="68"/>
      <c r="DQN178" s="68"/>
      <c r="DQO178" s="68"/>
      <c r="DQP178" s="68"/>
      <c r="DQQ178" s="68"/>
      <c r="DQR178" s="68"/>
      <c r="DQS178" s="68"/>
      <c r="DQT178" s="68"/>
      <c r="DQU178" s="68"/>
      <c r="DQV178" s="68"/>
      <c r="DQW178" s="68"/>
      <c r="DQX178" s="68"/>
      <c r="DQY178" s="68"/>
      <c r="DQZ178" s="68"/>
      <c r="DRA178" s="68"/>
      <c r="DRB178" s="68"/>
      <c r="DRC178" s="68"/>
      <c r="DRD178" s="68"/>
      <c r="DRE178" s="68"/>
      <c r="DRF178" s="68"/>
      <c r="DRG178" s="68"/>
      <c r="DRH178" s="68"/>
      <c r="DRI178" s="68"/>
      <c r="DRJ178" s="68"/>
      <c r="DRK178" s="68"/>
      <c r="DRL178" s="68"/>
      <c r="DRM178" s="68"/>
      <c r="DRN178" s="68"/>
      <c r="DRO178" s="68"/>
      <c r="DRP178" s="68"/>
      <c r="DRQ178" s="68"/>
      <c r="DRR178" s="68"/>
      <c r="DRS178" s="68"/>
      <c r="DRT178" s="68"/>
      <c r="DRU178" s="68"/>
      <c r="DRV178" s="68"/>
      <c r="DRW178" s="68"/>
      <c r="DRX178" s="68"/>
      <c r="DRY178" s="68"/>
      <c r="DRZ178" s="68"/>
      <c r="DSA178" s="68"/>
      <c r="DSB178" s="68"/>
      <c r="DSC178" s="68"/>
      <c r="DSD178" s="68"/>
      <c r="DSE178" s="68"/>
      <c r="DSF178" s="68"/>
      <c r="DSG178" s="68"/>
      <c r="DSH178" s="68"/>
      <c r="DSI178" s="68"/>
      <c r="DSJ178" s="68"/>
      <c r="DSK178" s="68"/>
      <c r="DSL178" s="68"/>
      <c r="DSM178" s="68"/>
      <c r="DSN178" s="68"/>
      <c r="DSO178" s="68"/>
      <c r="DSP178" s="68"/>
      <c r="DSQ178" s="68"/>
      <c r="DSR178" s="68"/>
      <c r="DSS178" s="68"/>
      <c r="DST178" s="68"/>
      <c r="DSU178" s="68"/>
      <c r="DSV178" s="68"/>
      <c r="DSW178" s="68"/>
      <c r="DSX178" s="68"/>
      <c r="DSY178" s="68"/>
      <c r="DSZ178" s="68"/>
      <c r="DTA178" s="68"/>
      <c r="DTB178" s="68"/>
      <c r="DTC178" s="68"/>
      <c r="DTD178" s="68"/>
      <c r="DTE178" s="68"/>
      <c r="DTF178" s="68"/>
      <c r="DTG178" s="68"/>
      <c r="DTH178" s="68"/>
      <c r="DTI178" s="68"/>
      <c r="DTJ178" s="68"/>
      <c r="DTK178" s="68"/>
      <c r="DTL178" s="68"/>
      <c r="DTM178" s="68"/>
      <c r="DTN178" s="68"/>
      <c r="DTO178" s="68"/>
      <c r="DTP178" s="68"/>
      <c r="DTQ178" s="68"/>
      <c r="DTR178" s="68"/>
      <c r="DTS178" s="68"/>
      <c r="DTT178" s="68"/>
      <c r="DTU178" s="68"/>
      <c r="DTV178" s="68"/>
      <c r="DTW178" s="68"/>
      <c r="DTX178" s="68"/>
      <c r="DTY178" s="68"/>
      <c r="DTZ178" s="68"/>
      <c r="DUA178" s="68"/>
      <c r="DUB178" s="68"/>
      <c r="DUC178" s="68"/>
      <c r="DUD178" s="68"/>
      <c r="DUE178" s="68"/>
      <c r="DUF178" s="68"/>
      <c r="DUG178" s="68"/>
      <c r="DUH178" s="68"/>
      <c r="DUI178" s="68"/>
      <c r="DUJ178" s="68"/>
      <c r="DUK178" s="68"/>
      <c r="DUL178" s="68"/>
      <c r="DUM178" s="68"/>
      <c r="DUN178" s="68"/>
      <c r="DUO178" s="68"/>
      <c r="DUP178" s="68"/>
      <c r="DUQ178" s="68"/>
      <c r="DUR178" s="68"/>
      <c r="DUS178" s="68"/>
      <c r="DUT178" s="68"/>
      <c r="DUU178" s="68"/>
      <c r="DUV178" s="68"/>
      <c r="DUW178" s="68"/>
      <c r="DUX178" s="68"/>
      <c r="DUY178" s="68"/>
      <c r="DUZ178" s="68"/>
      <c r="DVA178" s="68"/>
      <c r="DVB178" s="68"/>
      <c r="DVC178" s="68"/>
      <c r="DVD178" s="68"/>
      <c r="DVE178" s="68"/>
      <c r="DVF178" s="68"/>
      <c r="DVG178" s="68"/>
      <c r="DVH178" s="68"/>
      <c r="DVI178" s="68"/>
      <c r="DVJ178" s="68"/>
      <c r="DVK178" s="68"/>
      <c r="DVL178" s="68"/>
      <c r="DVM178" s="68"/>
      <c r="DVN178" s="68"/>
      <c r="DVO178" s="68"/>
      <c r="DVP178" s="68"/>
      <c r="DVQ178" s="68"/>
      <c r="DVR178" s="68"/>
      <c r="DVS178" s="68"/>
      <c r="DVT178" s="68"/>
      <c r="DVU178" s="68"/>
      <c r="DVV178" s="68"/>
      <c r="DVW178" s="68"/>
      <c r="DVX178" s="68"/>
      <c r="DVY178" s="68"/>
      <c r="DVZ178" s="68"/>
      <c r="DWA178" s="68"/>
      <c r="DWB178" s="68"/>
      <c r="DWC178" s="68"/>
      <c r="DWD178" s="68"/>
      <c r="DWE178" s="68"/>
      <c r="DWF178" s="68"/>
      <c r="DWG178" s="68"/>
      <c r="DWH178" s="68"/>
      <c r="DWI178" s="68"/>
      <c r="DWJ178" s="68"/>
      <c r="DWK178" s="68"/>
      <c r="DWL178" s="68"/>
      <c r="DWM178" s="68"/>
      <c r="DWN178" s="68"/>
      <c r="DWO178" s="68"/>
      <c r="DWP178" s="68"/>
      <c r="DWQ178" s="68"/>
      <c r="DWR178" s="68"/>
      <c r="DWS178" s="68"/>
      <c r="DWT178" s="68"/>
      <c r="DWU178" s="68"/>
      <c r="DWV178" s="68"/>
      <c r="DWW178" s="68"/>
      <c r="DWX178" s="68"/>
      <c r="DWY178" s="68"/>
      <c r="DWZ178" s="68"/>
      <c r="DXA178" s="68"/>
      <c r="DXB178" s="68"/>
      <c r="DXC178" s="68"/>
      <c r="DXD178" s="68"/>
      <c r="DXE178" s="68"/>
      <c r="DXF178" s="68"/>
      <c r="DXG178" s="68"/>
      <c r="DXH178" s="68"/>
      <c r="DXI178" s="68"/>
      <c r="DXJ178" s="68"/>
      <c r="DXK178" s="68"/>
      <c r="DXL178" s="68"/>
      <c r="DXM178" s="68"/>
      <c r="DXN178" s="68"/>
      <c r="DXO178" s="68"/>
      <c r="DXP178" s="68"/>
      <c r="DXQ178" s="68"/>
      <c r="DXR178" s="68"/>
      <c r="DXS178" s="68"/>
      <c r="DXT178" s="68"/>
      <c r="DXU178" s="68"/>
      <c r="DXV178" s="68"/>
      <c r="DXW178" s="68"/>
      <c r="DXX178" s="68"/>
      <c r="DXY178" s="68"/>
      <c r="DXZ178" s="68"/>
      <c r="DYA178" s="68"/>
      <c r="DYB178" s="68"/>
      <c r="DYC178" s="68"/>
      <c r="DYD178" s="68"/>
      <c r="DYE178" s="68"/>
      <c r="DYF178" s="68"/>
      <c r="DYG178" s="68"/>
      <c r="DYH178" s="68"/>
      <c r="DYI178" s="68"/>
      <c r="DYJ178" s="68"/>
      <c r="DYK178" s="68"/>
      <c r="DYL178" s="68"/>
      <c r="DYM178" s="68"/>
      <c r="DYN178" s="68"/>
      <c r="DYO178" s="68"/>
      <c r="DYP178" s="68"/>
      <c r="DYQ178" s="68"/>
      <c r="DYR178" s="68"/>
      <c r="DYS178" s="68"/>
      <c r="DYT178" s="68"/>
      <c r="DYU178" s="68"/>
      <c r="DYV178" s="68"/>
      <c r="DYW178" s="68"/>
      <c r="DYX178" s="68"/>
      <c r="DYY178" s="68"/>
      <c r="DYZ178" s="68"/>
      <c r="DZA178" s="68"/>
      <c r="DZB178" s="68"/>
      <c r="DZC178" s="68"/>
      <c r="DZD178" s="68"/>
      <c r="DZE178" s="68"/>
      <c r="DZF178" s="68"/>
      <c r="DZG178" s="68"/>
      <c r="DZH178" s="68"/>
      <c r="DZI178" s="68"/>
      <c r="DZJ178" s="68"/>
      <c r="DZK178" s="68"/>
      <c r="DZL178" s="68"/>
      <c r="DZM178" s="68"/>
      <c r="DZN178" s="68"/>
      <c r="DZO178" s="68"/>
      <c r="DZP178" s="68"/>
      <c r="DZQ178" s="68"/>
      <c r="DZR178" s="68"/>
      <c r="DZS178" s="68"/>
      <c r="DZT178" s="68"/>
      <c r="DZU178" s="68"/>
      <c r="DZV178" s="68"/>
      <c r="DZW178" s="68"/>
      <c r="DZX178" s="68"/>
      <c r="DZY178" s="68"/>
      <c r="DZZ178" s="68"/>
      <c r="EAA178" s="68"/>
      <c r="EAB178" s="68"/>
      <c r="EAC178" s="68"/>
      <c r="EAD178" s="68"/>
      <c r="EAE178" s="68"/>
      <c r="EAF178" s="68"/>
      <c r="EAG178" s="68"/>
      <c r="EAH178" s="68"/>
      <c r="EAI178" s="68"/>
      <c r="EAJ178" s="68"/>
      <c r="EAK178" s="68"/>
      <c r="EAL178" s="68"/>
      <c r="EAM178" s="68"/>
      <c r="EAN178" s="68"/>
      <c r="EAO178" s="68"/>
      <c r="EAP178" s="68"/>
      <c r="EAQ178" s="68"/>
      <c r="EAR178" s="68"/>
      <c r="EAS178" s="68"/>
      <c r="EAT178" s="68"/>
      <c r="EAU178" s="68"/>
      <c r="EAV178" s="68"/>
      <c r="EAW178" s="68"/>
      <c r="EAX178" s="68"/>
      <c r="EAY178" s="68"/>
      <c r="EAZ178" s="68"/>
      <c r="EBA178" s="68"/>
      <c r="EBB178" s="68"/>
      <c r="EBC178" s="68"/>
      <c r="EBD178" s="68"/>
      <c r="EBE178" s="68"/>
      <c r="EBF178" s="68"/>
      <c r="EBG178" s="68"/>
      <c r="EBH178" s="68"/>
      <c r="EBI178" s="68"/>
      <c r="EBJ178" s="68"/>
      <c r="EBK178" s="68"/>
      <c r="EBL178" s="68"/>
      <c r="EBM178" s="68"/>
      <c r="EBN178" s="68"/>
      <c r="EBO178" s="68"/>
      <c r="EBP178" s="68"/>
      <c r="EBQ178" s="68"/>
      <c r="EBR178" s="68"/>
      <c r="EBS178" s="68"/>
      <c r="EBT178" s="68"/>
      <c r="EBU178" s="68"/>
      <c r="EBV178" s="68"/>
      <c r="EBW178" s="68"/>
      <c r="EBX178" s="68"/>
      <c r="EBY178" s="68"/>
      <c r="EBZ178" s="68"/>
      <c r="ECA178" s="68"/>
      <c r="ECB178" s="68"/>
      <c r="ECC178" s="68"/>
      <c r="ECD178" s="68"/>
      <c r="ECE178" s="68"/>
      <c r="ECF178" s="68"/>
      <c r="ECG178" s="68"/>
      <c r="ECH178" s="68"/>
      <c r="ECI178" s="68"/>
      <c r="ECJ178" s="68"/>
      <c r="ECK178" s="68"/>
      <c r="ECL178" s="68"/>
      <c r="ECM178" s="68"/>
      <c r="ECN178" s="68"/>
      <c r="ECO178" s="68"/>
      <c r="ECP178" s="68"/>
      <c r="ECQ178" s="68"/>
      <c r="ECR178" s="68"/>
      <c r="ECS178" s="68"/>
      <c r="ECT178" s="68"/>
      <c r="ECU178" s="68"/>
      <c r="ECV178" s="68"/>
      <c r="ECW178" s="68"/>
      <c r="ECX178" s="68"/>
      <c r="ECY178" s="68"/>
      <c r="ECZ178" s="68"/>
      <c r="EDA178" s="68"/>
      <c r="EDB178" s="68"/>
      <c r="EDC178" s="68"/>
      <c r="EDD178" s="68"/>
      <c r="EDE178" s="68"/>
      <c r="EDF178" s="68"/>
      <c r="EDG178" s="68"/>
      <c r="EDH178" s="68"/>
      <c r="EDI178" s="68"/>
      <c r="EDJ178" s="68"/>
      <c r="EDK178" s="68"/>
      <c r="EDL178" s="68"/>
      <c r="EDM178" s="68"/>
      <c r="EDN178" s="68"/>
      <c r="EDO178" s="68"/>
      <c r="EDP178" s="68"/>
      <c r="EDQ178" s="68"/>
      <c r="EDR178" s="68"/>
      <c r="EDS178" s="68"/>
      <c r="EDT178" s="68"/>
      <c r="EDU178" s="68"/>
      <c r="EDV178" s="68"/>
      <c r="EDW178" s="68"/>
      <c r="EDX178" s="68"/>
      <c r="EDY178" s="68"/>
      <c r="EDZ178" s="68"/>
      <c r="EEA178" s="68"/>
      <c r="EEB178" s="68"/>
      <c r="EEC178" s="68"/>
      <c r="EED178" s="68"/>
      <c r="EEE178" s="68"/>
      <c r="EEF178" s="68"/>
      <c r="EEG178" s="68"/>
      <c r="EEH178" s="68"/>
      <c r="EEI178" s="68"/>
      <c r="EEJ178" s="68"/>
      <c r="EEK178" s="68"/>
      <c r="EEL178" s="68"/>
      <c r="EEM178" s="68"/>
      <c r="EEN178" s="68"/>
      <c r="EEO178" s="68"/>
      <c r="EEP178" s="68"/>
      <c r="EEQ178" s="68"/>
      <c r="EER178" s="68"/>
      <c r="EES178" s="68"/>
      <c r="EET178" s="68"/>
      <c r="EEU178" s="68"/>
      <c r="EEV178" s="68"/>
      <c r="EEW178" s="68"/>
      <c r="EEX178" s="68"/>
      <c r="EEY178" s="68"/>
      <c r="EEZ178" s="68"/>
      <c r="EFA178" s="68"/>
      <c r="EFB178" s="68"/>
      <c r="EFC178" s="68"/>
      <c r="EFD178" s="68"/>
      <c r="EFE178" s="68"/>
      <c r="EFF178" s="68"/>
      <c r="EFG178" s="68"/>
      <c r="EFH178" s="68"/>
      <c r="EFI178" s="68"/>
      <c r="EFJ178" s="68"/>
      <c r="EFK178" s="68"/>
      <c r="EFL178" s="68"/>
      <c r="EFM178" s="68"/>
      <c r="EFN178" s="68"/>
      <c r="EFO178" s="68"/>
      <c r="EFP178" s="68"/>
      <c r="EFQ178" s="68"/>
      <c r="EFR178" s="68"/>
      <c r="EFS178" s="68"/>
      <c r="EFT178" s="68"/>
      <c r="EFU178" s="68"/>
      <c r="EFV178" s="68"/>
      <c r="EFW178" s="68"/>
      <c r="EFX178" s="68"/>
      <c r="EFY178" s="68"/>
      <c r="EFZ178" s="68"/>
      <c r="EGA178" s="68"/>
      <c r="EGB178" s="68"/>
      <c r="EGC178" s="68"/>
      <c r="EGD178" s="68"/>
      <c r="EGE178" s="68"/>
      <c r="EGF178" s="68"/>
      <c r="EGG178" s="68"/>
      <c r="EGH178" s="68"/>
      <c r="EGI178" s="68"/>
      <c r="EGJ178" s="68"/>
      <c r="EGK178" s="68"/>
      <c r="EGL178" s="68"/>
      <c r="EGM178" s="68"/>
      <c r="EGN178" s="68"/>
      <c r="EGO178" s="68"/>
      <c r="EGP178" s="68"/>
      <c r="EGQ178" s="68"/>
      <c r="EGR178" s="68"/>
      <c r="EGS178" s="68"/>
      <c r="EGT178" s="68"/>
      <c r="EGU178" s="68"/>
      <c r="EGV178" s="68"/>
      <c r="EGW178" s="68"/>
      <c r="EGX178" s="68"/>
      <c r="EGY178" s="68"/>
      <c r="EGZ178" s="68"/>
      <c r="EHA178" s="68"/>
      <c r="EHB178" s="68"/>
      <c r="EHC178" s="68"/>
      <c r="EHD178" s="68"/>
      <c r="EHE178" s="68"/>
      <c r="EHF178" s="68"/>
      <c r="EHG178" s="68"/>
      <c r="EHH178" s="68"/>
      <c r="EHI178" s="68"/>
      <c r="EHJ178" s="68"/>
      <c r="EHK178" s="68"/>
      <c r="EHL178" s="68"/>
      <c r="EHM178" s="68"/>
      <c r="EHN178" s="68"/>
      <c r="EHO178" s="68"/>
      <c r="EHP178" s="68"/>
      <c r="EHQ178" s="68"/>
      <c r="EHR178" s="68"/>
      <c r="EHS178" s="68"/>
      <c r="EHT178" s="68"/>
      <c r="EHU178" s="68"/>
      <c r="EHV178" s="68"/>
      <c r="EHW178" s="68"/>
      <c r="EHX178" s="68"/>
      <c r="EHY178" s="68"/>
      <c r="EHZ178" s="68"/>
      <c r="EIA178" s="68"/>
      <c r="EIB178" s="68"/>
      <c r="EIC178" s="68"/>
      <c r="EID178" s="68"/>
      <c r="EIE178" s="68"/>
      <c r="EIF178" s="68"/>
      <c r="EIG178" s="68"/>
      <c r="EIH178" s="68"/>
      <c r="EII178" s="68"/>
      <c r="EIJ178" s="68"/>
      <c r="EIK178" s="68"/>
      <c r="EIL178" s="68"/>
      <c r="EIM178" s="68"/>
      <c r="EIN178" s="68"/>
      <c r="EIO178" s="68"/>
      <c r="EIP178" s="68"/>
      <c r="EIQ178" s="68"/>
      <c r="EIR178" s="68"/>
      <c r="EIS178" s="68"/>
      <c r="EIT178" s="68"/>
      <c r="EIU178" s="68"/>
      <c r="EIV178" s="68"/>
      <c r="EIW178" s="68"/>
      <c r="EIX178" s="68"/>
      <c r="EIY178" s="68"/>
      <c r="EIZ178" s="68"/>
      <c r="EJA178" s="68"/>
      <c r="EJB178" s="68"/>
      <c r="EJC178" s="68"/>
      <c r="EJD178" s="68"/>
      <c r="EJE178" s="68"/>
      <c r="EJF178" s="68"/>
      <c r="EJG178" s="68"/>
      <c r="EJH178" s="68"/>
      <c r="EJI178" s="68"/>
      <c r="EJJ178" s="68"/>
      <c r="EJK178" s="68"/>
      <c r="EJL178" s="68"/>
      <c r="EJM178" s="68"/>
      <c r="EJN178" s="68"/>
      <c r="EJO178" s="68"/>
      <c r="EJP178" s="68"/>
      <c r="EJQ178" s="68"/>
      <c r="EJR178" s="68"/>
      <c r="EJS178" s="68"/>
      <c r="EJT178" s="68"/>
      <c r="EJU178" s="68"/>
      <c r="EJV178" s="68"/>
      <c r="EJW178" s="68"/>
      <c r="EJX178" s="68"/>
      <c r="EJY178" s="68"/>
      <c r="EJZ178" s="68"/>
      <c r="EKA178" s="68"/>
      <c r="EKB178" s="68"/>
      <c r="EKC178" s="68"/>
      <c r="EKD178" s="68"/>
      <c r="EKE178" s="68"/>
      <c r="EKF178" s="68"/>
      <c r="EKG178" s="68"/>
      <c r="EKH178" s="68"/>
      <c r="EKI178" s="68"/>
      <c r="EKJ178" s="68"/>
      <c r="EKK178" s="68"/>
      <c r="EKL178" s="68"/>
      <c r="EKM178" s="68"/>
      <c r="EKN178" s="68"/>
      <c r="EKO178" s="68"/>
      <c r="EKP178" s="68"/>
      <c r="EKQ178" s="68"/>
      <c r="EKR178" s="68"/>
      <c r="EKS178" s="68"/>
      <c r="EKT178" s="68"/>
      <c r="EKU178" s="68"/>
      <c r="EKV178" s="68"/>
      <c r="EKW178" s="68"/>
      <c r="EKX178" s="68"/>
      <c r="EKY178" s="68"/>
      <c r="EKZ178" s="68"/>
      <c r="ELA178" s="68"/>
      <c r="ELB178" s="68"/>
      <c r="ELC178" s="68"/>
      <c r="ELD178" s="68"/>
      <c r="ELE178" s="68"/>
      <c r="ELF178" s="68"/>
      <c r="ELG178" s="68"/>
      <c r="ELH178" s="68"/>
      <c r="ELI178" s="68"/>
      <c r="ELJ178" s="68"/>
      <c r="ELK178" s="68"/>
      <c r="ELL178" s="68"/>
      <c r="ELM178" s="68"/>
      <c r="ELN178" s="68"/>
      <c r="ELO178" s="68"/>
      <c r="ELP178" s="68"/>
      <c r="ELQ178" s="68"/>
      <c r="ELR178" s="68"/>
      <c r="ELS178" s="68"/>
      <c r="ELT178" s="68"/>
      <c r="ELU178" s="68"/>
      <c r="ELV178" s="68"/>
      <c r="ELW178" s="68"/>
      <c r="ELX178" s="68"/>
      <c r="ELY178" s="68"/>
      <c r="ELZ178" s="68"/>
      <c r="EMA178" s="68"/>
      <c r="EMB178" s="68"/>
      <c r="EMC178" s="68"/>
      <c r="EMD178" s="68"/>
      <c r="EME178" s="68"/>
      <c r="EMF178" s="68"/>
      <c r="EMG178" s="68"/>
      <c r="EMH178" s="68"/>
      <c r="EMI178" s="68"/>
      <c r="EMJ178" s="68"/>
      <c r="EMK178" s="68"/>
      <c r="EML178" s="68"/>
      <c r="EMM178" s="68"/>
      <c r="EMN178" s="68"/>
      <c r="EMO178" s="68"/>
      <c r="EMP178" s="68"/>
      <c r="EMQ178" s="68"/>
      <c r="EMR178" s="68"/>
      <c r="EMS178" s="68"/>
      <c r="EMT178" s="68"/>
      <c r="EMU178" s="68"/>
      <c r="EMV178" s="68"/>
      <c r="EMW178" s="68"/>
      <c r="EMX178" s="68"/>
      <c r="EMY178" s="68"/>
      <c r="EMZ178" s="68"/>
      <c r="ENA178" s="68"/>
      <c r="ENB178" s="68"/>
      <c r="ENC178" s="68"/>
      <c r="END178" s="68"/>
      <c r="ENE178" s="68"/>
      <c r="ENF178" s="68"/>
      <c r="ENG178" s="68"/>
      <c r="ENH178" s="68"/>
      <c r="ENI178" s="68"/>
      <c r="ENJ178" s="68"/>
      <c r="ENK178" s="68"/>
      <c r="ENL178" s="68"/>
      <c r="ENM178" s="68"/>
      <c r="ENN178" s="68"/>
      <c r="ENO178" s="68"/>
      <c r="ENP178" s="68"/>
      <c r="ENQ178" s="68"/>
      <c r="ENR178" s="68"/>
      <c r="ENS178" s="68"/>
      <c r="ENT178" s="68"/>
      <c r="ENU178" s="68"/>
      <c r="ENV178" s="68"/>
      <c r="ENW178" s="68"/>
      <c r="ENX178" s="68"/>
      <c r="ENY178" s="68"/>
      <c r="ENZ178" s="68"/>
      <c r="EOA178" s="68"/>
      <c r="EOB178" s="68"/>
      <c r="EOC178" s="68"/>
      <c r="EOD178" s="68"/>
      <c r="EOE178" s="68"/>
      <c r="EOF178" s="68"/>
      <c r="EOG178" s="68"/>
      <c r="EOH178" s="68"/>
      <c r="EOI178" s="68"/>
      <c r="EOJ178" s="68"/>
      <c r="EOK178" s="68"/>
      <c r="EOL178" s="68"/>
      <c r="EOM178" s="68"/>
      <c r="EON178" s="68"/>
      <c r="EOO178" s="68"/>
      <c r="EOP178" s="68"/>
      <c r="EOQ178" s="68"/>
      <c r="EOR178" s="68"/>
      <c r="EOS178" s="68"/>
      <c r="EOT178" s="68"/>
      <c r="EOU178" s="68"/>
      <c r="EOV178" s="68"/>
      <c r="EOW178" s="68"/>
      <c r="EOX178" s="68"/>
      <c r="EOY178" s="68"/>
      <c r="EOZ178" s="68"/>
      <c r="EPA178" s="68"/>
      <c r="EPB178" s="68"/>
      <c r="EPC178" s="68"/>
      <c r="EPD178" s="68"/>
      <c r="EPE178" s="68"/>
      <c r="EPF178" s="68"/>
      <c r="EPG178" s="68"/>
      <c r="EPH178" s="68"/>
      <c r="EPI178" s="68"/>
      <c r="EPJ178" s="68"/>
      <c r="EPK178" s="68"/>
      <c r="EPL178" s="68"/>
      <c r="EPM178" s="68"/>
      <c r="EPN178" s="68"/>
      <c r="EPO178" s="68"/>
      <c r="EPP178" s="68"/>
      <c r="EPQ178" s="68"/>
      <c r="EPR178" s="68"/>
      <c r="EPS178" s="68"/>
      <c r="EPT178" s="68"/>
      <c r="EPU178" s="68"/>
      <c r="EPV178" s="68"/>
      <c r="EPW178" s="68"/>
      <c r="EPX178" s="68"/>
      <c r="EPY178" s="68"/>
      <c r="EPZ178" s="68"/>
      <c r="EQA178" s="68"/>
      <c r="EQB178" s="68"/>
      <c r="EQC178" s="68"/>
      <c r="EQD178" s="68"/>
      <c r="EQE178" s="68"/>
      <c r="EQF178" s="68"/>
      <c r="EQG178" s="68"/>
      <c r="EQH178" s="68"/>
      <c r="EQI178" s="68"/>
      <c r="EQJ178" s="68"/>
      <c r="EQK178" s="68"/>
      <c r="EQL178" s="68"/>
      <c r="EQM178" s="68"/>
      <c r="EQN178" s="68"/>
      <c r="EQO178" s="68"/>
      <c r="EQP178" s="68"/>
      <c r="EQQ178" s="68"/>
      <c r="EQR178" s="68"/>
      <c r="EQS178" s="68"/>
      <c r="EQT178" s="68"/>
      <c r="EQU178" s="68"/>
      <c r="EQV178" s="68"/>
      <c r="EQW178" s="68"/>
      <c r="EQX178" s="68"/>
      <c r="EQY178" s="68"/>
      <c r="EQZ178" s="68"/>
      <c r="ERA178" s="68"/>
      <c r="ERB178" s="68"/>
      <c r="ERC178" s="68"/>
      <c r="ERD178" s="68"/>
      <c r="ERE178" s="68"/>
      <c r="ERF178" s="68"/>
      <c r="ERG178" s="68"/>
      <c r="ERH178" s="68"/>
      <c r="ERI178" s="68"/>
      <c r="ERJ178" s="68"/>
      <c r="ERK178" s="68"/>
      <c r="ERL178" s="68"/>
      <c r="ERM178" s="68"/>
      <c r="ERN178" s="68"/>
      <c r="ERO178" s="68"/>
      <c r="ERP178" s="68"/>
      <c r="ERQ178" s="68"/>
      <c r="ERR178" s="68"/>
      <c r="ERS178" s="68"/>
      <c r="ERT178" s="68"/>
      <c r="ERU178" s="68"/>
      <c r="ERV178" s="68"/>
      <c r="ERW178" s="68"/>
      <c r="ERX178" s="68"/>
      <c r="ERY178" s="68"/>
      <c r="ERZ178" s="68"/>
      <c r="ESA178" s="68"/>
      <c r="ESB178" s="68"/>
      <c r="ESC178" s="68"/>
      <c r="ESD178" s="68"/>
      <c r="ESE178" s="68"/>
      <c r="ESF178" s="68"/>
      <c r="ESG178" s="68"/>
      <c r="ESH178" s="68"/>
      <c r="ESI178" s="68"/>
      <c r="ESJ178" s="68"/>
      <c r="ESK178" s="68"/>
      <c r="ESL178" s="68"/>
      <c r="ESM178" s="68"/>
      <c r="ESN178" s="68"/>
      <c r="ESO178" s="68"/>
      <c r="ESP178" s="68"/>
      <c r="ESQ178" s="68"/>
      <c r="ESR178" s="68"/>
      <c r="ESS178" s="68"/>
      <c r="EST178" s="68"/>
      <c r="ESU178" s="68"/>
      <c r="ESV178" s="68"/>
      <c r="ESW178" s="68"/>
      <c r="ESX178" s="68"/>
      <c r="ESY178" s="68"/>
      <c r="ESZ178" s="68"/>
      <c r="ETA178" s="68"/>
      <c r="ETB178" s="68"/>
      <c r="ETC178" s="68"/>
      <c r="ETD178" s="68"/>
      <c r="ETE178" s="68"/>
      <c r="ETF178" s="68"/>
      <c r="ETG178" s="68"/>
      <c r="ETH178" s="68"/>
      <c r="ETI178" s="68"/>
      <c r="ETJ178" s="68"/>
      <c r="ETK178" s="68"/>
      <c r="ETL178" s="68"/>
      <c r="ETM178" s="68"/>
      <c r="ETN178" s="68"/>
      <c r="ETO178" s="68"/>
      <c r="ETP178" s="68"/>
      <c r="ETQ178" s="68"/>
      <c r="ETR178" s="68"/>
      <c r="ETS178" s="68"/>
      <c r="ETT178" s="68"/>
      <c r="ETU178" s="68"/>
      <c r="ETV178" s="68"/>
      <c r="ETW178" s="68"/>
      <c r="ETX178" s="68"/>
      <c r="ETY178" s="68"/>
      <c r="ETZ178" s="68"/>
      <c r="EUA178" s="68"/>
      <c r="EUB178" s="68"/>
      <c r="EUC178" s="68"/>
      <c r="EUD178" s="68"/>
      <c r="EUE178" s="68"/>
      <c r="EUF178" s="68"/>
      <c r="EUG178" s="68"/>
      <c r="EUH178" s="68"/>
      <c r="EUI178" s="68"/>
      <c r="EUJ178" s="68"/>
      <c r="EUK178" s="68"/>
      <c r="EUL178" s="68"/>
      <c r="EUM178" s="68"/>
      <c r="EUN178" s="68"/>
      <c r="EUO178" s="68"/>
      <c r="EUP178" s="68"/>
      <c r="EUQ178" s="68"/>
      <c r="EUR178" s="68"/>
      <c r="EUS178" s="68"/>
      <c r="EUT178" s="68"/>
      <c r="EUU178" s="68"/>
      <c r="EUV178" s="68"/>
      <c r="EUW178" s="68"/>
      <c r="EUX178" s="68"/>
      <c r="EUY178" s="68"/>
      <c r="EUZ178" s="68"/>
      <c r="EVA178" s="68"/>
      <c r="EVB178" s="68"/>
      <c r="EVC178" s="68"/>
      <c r="EVD178" s="68"/>
      <c r="EVE178" s="68"/>
      <c r="EVF178" s="68"/>
      <c r="EVG178" s="68"/>
      <c r="EVH178" s="68"/>
      <c r="EVI178" s="68"/>
      <c r="EVJ178" s="68"/>
      <c r="EVK178" s="68"/>
      <c r="EVL178" s="68"/>
      <c r="EVM178" s="68"/>
      <c r="EVN178" s="68"/>
      <c r="EVO178" s="68"/>
      <c r="EVP178" s="68"/>
      <c r="EVQ178" s="68"/>
      <c r="EVR178" s="68"/>
      <c r="EVS178" s="68"/>
      <c r="EVT178" s="68"/>
      <c r="EVU178" s="68"/>
      <c r="EVV178" s="68"/>
      <c r="EVW178" s="68"/>
      <c r="EVX178" s="68"/>
      <c r="EVY178" s="68"/>
      <c r="EVZ178" s="68"/>
      <c r="EWA178" s="68"/>
      <c r="EWB178" s="68"/>
      <c r="EWC178" s="68"/>
      <c r="EWD178" s="68"/>
      <c r="EWE178" s="68"/>
      <c r="EWF178" s="68"/>
      <c r="EWG178" s="68"/>
      <c r="EWH178" s="68"/>
      <c r="EWI178" s="68"/>
      <c r="EWJ178" s="68"/>
      <c r="EWK178" s="68"/>
      <c r="EWL178" s="68"/>
      <c r="EWM178" s="68"/>
      <c r="EWN178" s="68"/>
      <c r="EWO178" s="68"/>
      <c r="EWP178" s="68"/>
      <c r="EWQ178" s="68"/>
      <c r="EWR178" s="68"/>
      <c r="EWS178" s="68"/>
      <c r="EWT178" s="68"/>
      <c r="EWU178" s="68"/>
      <c r="EWV178" s="68"/>
      <c r="EWW178" s="68"/>
      <c r="EWX178" s="68"/>
      <c r="EWY178" s="68"/>
      <c r="EWZ178" s="68"/>
      <c r="EXA178" s="68"/>
      <c r="EXB178" s="68"/>
      <c r="EXC178" s="68"/>
      <c r="EXD178" s="68"/>
      <c r="EXE178" s="68"/>
      <c r="EXF178" s="68"/>
      <c r="EXG178" s="68"/>
      <c r="EXH178" s="68"/>
      <c r="EXI178" s="68"/>
      <c r="EXJ178" s="68"/>
      <c r="EXK178" s="68"/>
      <c r="EXL178" s="68"/>
      <c r="EXM178" s="68"/>
      <c r="EXN178" s="68"/>
      <c r="EXO178" s="68"/>
      <c r="EXP178" s="68"/>
      <c r="EXQ178" s="68"/>
      <c r="EXR178" s="68"/>
      <c r="EXS178" s="68"/>
      <c r="EXT178" s="68"/>
      <c r="EXU178" s="68"/>
      <c r="EXV178" s="68"/>
      <c r="EXW178" s="68"/>
      <c r="EXX178" s="68"/>
      <c r="EXY178" s="68"/>
      <c r="EXZ178" s="68"/>
      <c r="EYA178" s="68"/>
      <c r="EYB178" s="68"/>
      <c r="EYC178" s="68"/>
      <c r="EYD178" s="68"/>
      <c r="EYE178" s="68"/>
      <c r="EYF178" s="68"/>
      <c r="EYG178" s="68"/>
      <c r="EYH178" s="68"/>
      <c r="EYI178" s="68"/>
      <c r="EYJ178" s="68"/>
      <c r="EYK178" s="68"/>
      <c r="EYL178" s="68"/>
      <c r="EYM178" s="68"/>
      <c r="EYN178" s="68"/>
      <c r="EYO178" s="68"/>
      <c r="EYP178" s="68"/>
      <c r="EYQ178" s="68"/>
      <c r="EYR178" s="68"/>
      <c r="EYS178" s="68"/>
      <c r="EYT178" s="68"/>
      <c r="EYU178" s="68"/>
      <c r="EYV178" s="68"/>
      <c r="EYW178" s="68"/>
      <c r="EYX178" s="68"/>
      <c r="EYY178" s="68"/>
      <c r="EYZ178" s="68"/>
      <c r="EZA178" s="68"/>
      <c r="EZB178" s="68"/>
      <c r="EZC178" s="68"/>
      <c r="EZD178" s="68"/>
      <c r="EZE178" s="68"/>
      <c r="EZF178" s="68"/>
      <c r="EZG178" s="68"/>
      <c r="EZH178" s="68"/>
      <c r="EZI178" s="68"/>
      <c r="EZJ178" s="68"/>
      <c r="EZK178" s="68"/>
      <c r="EZL178" s="68"/>
      <c r="EZM178" s="68"/>
      <c r="EZN178" s="68"/>
      <c r="EZO178" s="68"/>
      <c r="EZP178" s="68"/>
      <c r="EZQ178" s="68"/>
      <c r="EZR178" s="68"/>
      <c r="EZS178" s="68"/>
      <c r="EZT178" s="68"/>
      <c r="EZU178" s="68"/>
      <c r="EZV178" s="68"/>
      <c r="EZW178" s="68"/>
      <c r="EZX178" s="68"/>
      <c r="EZY178" s="68"/>
      <c r="EZZ178" s="68"/>
      <c r="FAA178" s="68"/>
      <c r="FAB178" s="68"/>
      <c r="FAC178" s="68"/>
      <c r="FAD178" s="68"/>
      <c r="FAE178" s="68"/>
      <c r="FAF178" s="68"/>
      <c r="FAG178" s="68"/>
      <c r="FAH178" s="68"/>
      <c r="FAI178" s="68"/>
      <c r="FAJ178" s="68"/>
      <c r="FAK178" s="68"/>
      <c r="FAL178" s="68"/>
      <c r="FAM178" s="68"/>
      <c r="FAN178" s="68"/>
      <c r="FAO178" s="68"/>
      <c r="FAP178" s="68"/>
      <c r="FAQ178" s="68"/>
      <c r="FAR178" s="68"/>
      <c r="FAS178" s="68"/>
      <c r="FAT178" s="68"/>
      <c r="FAU178" s="68"/>
      <c r="FAV178" s="68"/>
      <c r="FAW178" s="68"/>
      <c r="FAX178" s="68"/>
      <c r="FAY178" s="68"/>
      <c r="FAZ178" s="68"/>
      <c r="FBA178" s="68"/>
      <c r="FBB178" s="68"/>
      <c r="FBC178" s="68"/>
      <c r="FBD178" s="68"/>
      <c r="FBE178" s="68"/>
      <c r="FBF178" s="68"/>
      <c r="FBG178" s="68"/>
      <c r="FBH178" s="68"/>
      <c r="FBI178" s="68"/>
      <c r="FBJ178" s="68"/>
      <c r="FBK178" s="68"/>
      <c r="FBL178" s="68"/>
      <c r="FBM178" s="68"/>
      <c r="FBN178" s="68"/>
      <c r="FBO178" s="68"/>
      <c r="FBP178" s="68"/>
      <c r="FBQ178" s="68"/>
      <c r="FBR178" s="68"/>
      <c r="FBS178" s="68"/>
      <c r="FBT178" s="68"/>
      <c r="FBU178" s="68"/>
      <c r="FBV178" s="68"/>
      <c r="FBW178" s="68"/>
      <c r="FBX178" s="68"/>
      <c r="FBY178" s="68"/>
      <c r="FBZ178" s="68"/>
      <c r="FCA178" s="68"/>
      <c r="FCB178" s="68"/>
      <c r="FCC178" s="68"/>
      <c r="FCD178" s="68"/>
      <c r="FCE178" s="68"/>
      <c r="FCF178" s="68"/>
      <c r="FCG178" s="68"/>
      <c r="FCH178" s="68"/>
      <c r="FCI178" s="68"/>
      <c r="FCJ178" s="68"/>
      <c r="FCK178" s="68"/>
      <c r="FCL178" s="68"/>
      <c r="FCM178" s="68"/>
      <c r="FCN178" s="68"/>
      <c r="FCO178" s="68"/>
      <c r="FCP178" s="68"/>
      <c r="FCQ178" s="68"/>
      <c r="FCR178" s="68"/>
      <c r="FCS178" s="68"/>
      <c r="FCT178" s="68"/>
      <c r="FCU178" s="68"/>
      <c r="FCV178" s="68"/>
      <c r="FCW178" s="68"/>
      <c r="FCX178" s="68"/>
      <c r="FCY178" s="68"/>
      <c r="FCZ178" s="68"/>
      <c r="FDA178" s="68"/>
      <c r="FDB178" s="68"/>
      <c r="FDC178" s="68"/>
      <c r="FDD178" s="68"/>
      <c r="FDE178" s="68"/>
      <c r="FDF178" s="68"/>
      <c r="FDG178" s="68"/>
      <c r="FDH178" s="68"/>
      <c r="FDI178" s="68"/>
      <c r="FDJ178" s="68"/>
      <c r="FDK178" s="68"/>
      <c r="FDL178" s="68"/>
      <c r="FDM178" s="68"/>
      <c r="FDN178" s="68"/>
      <c r="FDO178" s="68"/>
      <c r="FDP178" s="68"/>
      <c r="FDQ178" s="68"/>
      <c r="FDR178" s="68"/>
      <c r="FDS178" s="68"/>
      <c r="FDT178" s="68"/>
      <c r="FDU178" s="68"/>
      <c r="FDV178" s="68"/>
      <c r="FDW178" s="68"/>
      <c r="FDX178" s="68"/>
      <c r="FDY178" s="68"/>
      <c r="FDZ178" s="68"/>
      <c r="FEA178" s="68"/>
      <c r="FEB178" s="68"/>
      <c r="FEC178" s="68"/>
      <c r="FED178" s="68"/>
      <c r="FEE178" s="68"/>
      <c r="FEF178" s="68"/>
      <c r="FEG178" s="68"/>
      <c r="FEH178" s="68"/>
      <c r="FEI178" s="68"/>
      <c r="FEJ178" s="68"/>
      <c r="FEK178" s="68"/>
      <c r="FEL178" s="68"/>
      <c r="FEM178" s="68"/>
      <c r="FEN178" s="68"/>
      <c r="FEO178" s="68"/>
      <c r="FEP178" s="68"/>
      <c r="FEQ178" s="68"/>
      <c r="FER178" s="68"/>
      <c r="FES178" s="68"/>
      <c r="FET178" s="68"/>
      <c r="FEU178" s="68"/>
      <c r="FEV178" s="68"/>
      <c r="FEW178" s="68"/>
      <c r="FEX178" s="68"/>
      <c r="FEY178" s="68"/>
      <c r="FEZ178" s="68"/>
      <c r="FFA178" s="68"/>
      <c r="FFB178" s="68"/>
      <c r="FFC178" s="68"/>
      <c r="FFD178" s="68"/>
      <c r="FFE178" s="68"/>
      <c r="FFF178" s="68"/>
      <c r="FFG178" s="68"/>
      <c r="FFH178" s="68"/>
      <c r="FFI178" s="68"/>
      <c r="FFJ178" s="68"/>
      <c r="FFK178" s="68"/>
      <c r="FFL178" s="68"/>
      <c r="FFM178" s="68"/>
      <c r="FFN178" s="68"/>
      <c r="FFO178" s="68"/>
      <c r="FFP178" s="68"/>
      <c r="FFQ178" s="68"/>
      <c r="FFR178" s="68"/>
      <c r="FFS178" s="68"/>
      <c r="FFT178" s="68"/>
      <c r="FFU178" s="68"/>
      <c r="FFV178" s="68"/>
      <c r="FFW178" s="68"/>
      <c r="FFX178" s="68"/>
      <c r="FFY178" s="68"/>
      <c r="FFZ178" s="68"/>
      <c r="FGA178" s="68"/>
      <c r="FGB178" s="68"/>
      <c r="FGC178" s="68"/>
      <c r="FGD178" s="68"/>
      <c r="FGE178" s="68"/>
      <c r="FGF178" s="68"/>
      <c r="FGG178" s="68"/>
      <c r="FGH178" s="68"/>
      <c r="FGI178" s="68"/>
      <c r="FGJ178" s="68"/>
      <c r="FGK178" s="68"/>
      <c r="FGL178" s="68"/>
      <c r="FGM178" s="68"/>
      <c r="FGN178" s="68"/>
      <c r="FGO178" s="68"/>
      <c r="FGP178" s="68"/>
      <c r="FGQ178" s="68"/>
      <c r="FGR178" s="68"/>
      <c r="FGS178" s="68"/>
      <c r="FGT178" s="68"/>
      <c r="FGU178" s="68"/>
      <c r="FGV178" s="68"/>
      <c r="FGW178" s="68"/>
      <c r="FGX178" s="68"/>
      <c r="FGY178" s="68"/>
      <c r="FGZ178" s="68"/>
      <c r="FHA178" s="68"/>
      <c r="FHB178" s="68"/>
      <c r="FHC178" s="68"/>
      <c r="FHD178" s="68"/>
      <c r="FHE178" s="68"/>
      <c r="FHF178" s="68"/>
      <c r="FHG178" s="68"/>
      <c r="FHH178" s="68"/>
      <c r="FHI178" s="68"/>
      <c r="FHJ178" s="68"/>
      <c r="FHK178" s="68"/>
      <c r="FHL178" s="68"/>
      <c r="FHM178" s="68"/>
      <c r="FHN178" s="68"/>
      <c r="FHO178" s="68"/>
      <c r="FHP178" s="68"/>
      <c r="FHQ178" s="68"/>
      <c r="FHR178" s="68"/>
      <c r="FHS178" s="68"/>
      <c r="FHT178" s="68"/>
      <c r="FHU178" s="68"/>
      <c r="FHV178" s="68"/>
      <c r="FHW178" s="68"/>
      <c r="FHX178" s="68"/>
      <c r="FHY178" s="68"/>
      <c r="FHZ178" s="68"/>
      <c r="FIA178" s="68"/>
      <c r="FIB178" s="68"/>
      <c r="FIC178" s="68"/>
      <c r="FID178" s="68"/>
      <c r="FIE178" s="68"/>
      <c r="FIF178" s="68"/>
      <c r="FIG178" s="68"/>
      <c r="FIH178" s="68"/>
      <c r="FII178" s="68"/>
      <c r="FIJ178" s="68"/>
      <c r="FIK178" s="68"/>
      <c r="FIL178" s="68"/>
      <c r="FIM178" s="68"/>
      <c r="FIN178" s="68"/>
      <c r="FIO178" s="68"/>
      <c r="FIP178" s="68"/>
      <c r="FIQ178" s="68"/>
      <c r="FIR178" s="68"/>
      <c r="FIS178" s="68"/>
      <c r="FIT178" s="68"/>
      <c r="FIU178" s="68"/>
      <c r="FIV178" s="68"/>
      <c r="FIW178" s="68"/>
      <c r="FIX178" s="68"/>
      <c r="FIY178" s="68"/>
      <c r="FIZ178" s="68"/>
      <c r="FJA178" s="68"/>
      <c r="FJB178" s="68"/>
      <c r="FJC178" s="68"/>
      <c r="FJD178" s="68"/>
      <c r="FJE178" s="68"/>
      <c r="FJF178" s="68"/>
      <c r="FJG178" s="68"/>
      <c r="FJH178" s="68"/>
      <c r="FJI178" s="68"/>
      <c r="FJJ178" s="68"/>
      <c r="FJK178" s="68"/>
      <c r="FJL178" s="68"/>
      <c r="FJM178" s="68"/>
      <c r="FJN178" s="68"/>
      <c r="FJO178" s="68"/>
      <c r="FJP178" s="68"/>
      <c r="FJQ178" s="68"/>
      <c r="FJR178" s="68"/>
      <c r="FJS178" s="68"/>
      <c r="FJT178" s="68"/>
      <c r="FJU178" s="68"/>
      <c r="FJV178" s="68"/>
      <c r="FJW178" s="68"/>
      <c r="FJX178" s="68"/>
      <c r="FJY178" s="68"/>
      <c r="FJZ178" s="68"/>
      <c r="FKA178" s="68"/>
      <c r="FKB178" s="68"/>
      <c r="FKC178" s="68"/>
      <c r="FKD178" s="68"/>
      <c r="FKE178" s="68"/>
      <c r="FKF178" s="68"/>
      <c r="FKG178" s="68"/>
      <c r="FKH178" s="68"/>
      <c r="FKI178" s="68"/>
      <c r="FKJ178" s="68"/>
      <c r="FKK178" s="68"/>
      <c r="FKL178" s="68"/>
      <c r="FKM178" s="68"/>
      <c r="FKN178" s="68"/>
      <c r="FKO178" s="68"/>
      <c r="FKP178" s="68"/>
      <c r="FKQ178" s="68"/>
      <c r="FKR178" s="68"/>
      <c r="FKS178" s="68"/>
      <c r="FKT178" s="68"/>
      <c r="FKU178" s="68"/>
      <c r="FKV178" s="68"/>
      <c r="FKW178" s="68"/>
      <c r="FKX178" s="68"/>
      <c r="FKY178" s="68"/>
      <c r="FKZ178" s="68"/>
      <c r="FLA178" s="68"/>
      <c r="FLB178" s="68"/>
      <c r="FLC178" s="68"/>
      <c r="FLD178" s="68"/>
      <c r="FLE178" s="68"/>
      <c r="FLF178" s="68"/>
      <c r="FLG178" s="68"/>
      <c r="FLH178" s="68"/>
      <c r="FLI178" s="68"/>
      <c r="FLJ178" s="68"/>
      <c r="FLK178" s="68"/>
      <c r="FLL178" s="68"/>
      <c r="FLM178" s="68"/>
      <c r="FLN178" s="68"/>
      <c r="FLO178" s="68"/>
      <c r="FLP178" s="68"/>
      <c r="FLQ178" s="68"/>
      <c r="FLR178" s="68"/>
      <c r="FLS178" s="68"/>
      <c r="FLT178" s="68"/>
      <c r="FLU178" s="68"/>
      <c r="FLV178" s="68"/>
      <c r="FLW178" s="68"/>
      <c r="FLX178" s="68"/>
      <c r="FLY178" s="68"/>
      <c r="FLZ178" s="68"/>
      <c r="FMA178" s="68"/>
      <c r="FMB178" s="68"/>
      <c r="FMC178" s="68"/>
      <c r="FMD178" s="68"/>
      <c r="FME178" s="68"/>
      <c r="FMF178" s="68"/>
      <c r="FMG178" s="68"/>
      <c r="FMH178" s="68"/>
      <c r="FMI178" s="68"/>
      <c r="FMJ178" s="68"/>
      <c r="FMK178" s="68"/>
      <c r="FML178" s="68"/>
      <c r="FMM178" s="68"/>
      <c r="FMN178" s="68"/>
      <c r="FMO178" s="68"/>
      <c r="FMP178" s="68"/>
      <c r="FMQ178" s="68"/>
      <c r="FMR178" s="68"/>
      <c r="FMS178" s="68"/>
      <c r="FMT178" s="68"/>
      <c r="FMU178" s="68"/>
      <c r="FMV178" s="68"/>
      <c r="FMW178" s="68"/>
      <c r="FMX178" s="68"/>
      <c r="FMY178" s="68"/>
      <c r="FMZ178" s="68"/>
      <c r="FNA178" s="68"/>
      <c r="FNB178" s="68"/>
      <c r="FNC178" s="68"/>
      <c r="FND178" s="68"/>
      <c r="FNE178" s="68"/>
      <c r="FNF178" s="68"/>
      <c r="FNG178" s="68"/>
      <c r="FNH178" s="68"/>
      <c r="FNI178" s="68"/>
      <c r="FNJ178" s="68"/>
      <c r="FNK178" s="68"/>
      <c r="FNL178" s="68"/>
      <c r="FNM178" s="68"/>
      <c r="FNN178" s="68"/>
      <c r="FNO178" s="68"/>
      <c r="FNP178" s="68"/>
      <c r="FNQ178" s="68"/>
      <c r="FNR178" s="68"/>
      <c r="FNS178" s="68"/>
      <c r="FNT178" s="68"/>
      <c r="FNU178" s="68"/>
      <c r="FNV178" s="68"/>
      <c r="FNW178" s="68"/>
      <c r="FNX178" s="68"/>
      <c r="FNY178" s="68"/>
      <c r="FNZ178" s="68"/>
      <c r="FOA178" s="68"/>
      <c r="FOB178" s="68"/>
      <c r="FOC178" s="68"/>
      <c r="FOD178" s="68"/>
      <c r="FOE178" s="68"/>
      <c r="FOF178" s="68"/>
      <c r="FOG178" s="68"/>
      <c r="FOH178" s="68"/>
      <c r="FOI178" s="68"/>
      <c r="FOJ178" s="68"/>
      <c r="FOK178" s="68"/>
      <c r="FOL178" s="68"/>
      <c r="FOM178" s="68"/>
      <c r="FON178" s="68"/>
      <c r="FOO178" s="68"/>
      <c r="FOP178" s="68"/>
      <c r="FOQ178" s="68"/>
      <c r="FOR178" s="68"/>
      <c r="FOS178" s="68"/>
      <c r="FOT178" s="68"/>
      <c r="FOU178" s="68"/>
      <c r="FOV178" s="68"/>
      <c r="FOW178" s="68"/>
      <c r="FOX178" s="68"/>
      <c r="FOY178" s="68"/>
      <c r="FOZ178" s="68"/>
      <c r="FPA178" s="68"/>
      <c r="FPB178" s="68"/>
      <c r="FPC178" s="68"/>
      <c r="FPD178" s="68"/>
      <c r="FPE178" s="68"/>
      <c r="FPF178" s="68"/>
      <c r="FPG178" s="68"/>
      <c r="FPH178" s="68"/>
      <c r="FPI178" s="68"/>
      <c r="FPJ178" s="68"/>
      <c r="FPK178" s="68"/>
      <c r="FPL178" s="68"/>
      <c r="FPM178" s="68"/>
      <c r="FPN178" s="68"/>
      <c r="FPO178" s="68"/>
      <c r="FPP178" s="68"/>
      <c r="FPQ178" s="68"/>
      <c r="FPR178" s="68"/>
      <c r="FPS178" s="68"/>
      <c r="FPT178" s="68"/>
      <c r="FPU178" s="68"/>
      <c r="FPV178" s="68"/>
      <c r="FPW178" s="68"/>
      <c r="FPX178" s="68"/>
      <c r="FPY178" s="68"/>
      <c r="FPZ178" s="68"/>
      <c r="FQA178" s="68"/>
      <c r="FQB178" s="68"/>
      <c r="FQC178" s="68"/>
      <c r="FQD178" s="68"/>
      <c r="FQE178" s="68"/>
      <c r="FQF178" s="68"/>
      <c r="FQG178" s="68"/>
      <c r="FQH178" s="68"/>
      <c r="FQI178" s="68"/>
      <c r="FQJ178" s="68"/>
      <c r="FQK178" s="68"/>
      <c r="FQL178" s="68"/>
      <c r="FQM178" s="68"/>
      <c r="FQN178" s="68"/>
      <c r="FQO178" s="68"/>
      <c r="FQP178" s="68"/>
      <c r="FQQ178" s="68"/>
      <c r="FQR178" s="68"/>
      <c r="FQS178" s="68"/>
      <c r="FQT178" s="68"/>
      <c r="FQU178" s="68"/>
      <c r="FQV178" s="68"/>
      <c r="FQW178" s="68"/>
      <c r="FQX178" s="68"/>
      <c r="FQY178" s="68"/>
      <c r="FQZ178" s="68"/>
      <c r="FRA178" s="68"/>
      <c r="FRB178" s="68"/>
      <c r="FRC178" s="68"/>
      <c r="FRD178" s="68"/>
      <c r="FRE178" s="68"/>
      <c r="FRF178" s="68"/>
      <c r="FRG178" s="68"/>
      <c r="FRH178" s="68"/>
      <c r="FRI178" s="68"/>
      <c r="FRJ178" s="68"/>
      <c r="FRK178" s="68"/>
      <c r="FRL178" s="68"/>
      <c r="FRM178" s="68"/>
      <c r="FRN178" s="68"/>
      <c r="FRO178" s="68"/>
      <c r="FRP178" s="68"/>
      <c r="FRQ178" s="68"/>
      <c r="FRR178" s="68"/>
      <c r="FRS178" s="68"/>
      <c r="FRT178" s="68"/>
      <c r="FRU178" s="68"/>
      <c r="FRV178" s="68"/>
      <c r="FRW178" s="68"/>
      <c r="FRX178" s="68"/>
      <c r="FRY178" s="68"/>
      <c r="FRZ178" s="68"/>
      <c r="FSA178" s="68"/>
      <c r="FSB178" s="68"/>
      <c r="FSC178" s="68"/>
      <c r="FSD178" s="68"/>
      <c r="FSE178" s="68"/>
      <c r="FSF178" s="68"/>
      <c r="FSG178" s="68"/>
      <c r="FSH178" s="68"/>
      <c r="FSI178" s="68"/>
      <c r="FSJ178" s="68"/>
      <c r="FSK178" s="68"/>
      <c r="FSL178" s="68"/>
      <c r="FSM178" s="68"/>
      <c r="FSN178" s="68"/>
      <c r="FSO178" s="68"/>
      <c r="FSP178" s="68"/>
      <c r="FSQ178" s="68"/>
      <c r="FSR178" s="68"/>
      <c r="FSS178" s="68"/>
      <c r="FST178" s="68"/>
      <c r="FSU178" s="68"/>
      <c r="FSV178" s="68"/>
      <c r="FSW178" s="68"/>
      <c r="FSX178" s="68"/>
      <c r="FSY178" s="68"/>
      <c r="FSZ178" s="68"/>
      <c r="FTA178" s="68"/>
      <c r="FTB178" s="68"/>
      <c r="FTC178" s="68"/>
      <c r="FTD178" s="68"/>
      <c r="FTE178" s="68"/>
      <c r="FTF178" s="68"/>
      <c r="FTG178" s="68"/>
      <c r="FTH178" s="68"/>
      <c r="FTI178" s="68"/>
      <c r="FTJ178" s="68"/>
      <c r="FTK178" s="68"/>
      <c r="FTL178" s="68"/>
      <c r="FTM178" s="68"/>
      <c r="FTN178" s="68"/>
      <c r="FTO178" s="68"/>
      <c r="FTP178" s="68"/>
      <c r="FTQ178" s="68"/>
      <c r="FTR178" s="68"/>
      <c r="FTS178" s="68"/>
      <c r="FTT178" s="68"/>
      <c r="FTU178" s="68"/>
      <c r="FTV178" s="68"/>
      <c r="FTW178" s="68"/>
      <c r="FTX178" s="68"/>
      <c r="FTY178" s="68"/>
      <c r="FTZ178" s="68"/>
      <c r="FUA178" s="68"/>
      <c r="FUB178" s="68"/>
      <c r="FUC178" s="68"/>
      <c r="FUD178" s="68"/>
      <c r="FUE178" s="68"/>
      <c r="FUF178" s="68"/>
      <c r="FUG178" s="68"/>
      <c r="FUH178" s="68"/>
      <c r="FUI178" s="68"/>
      <c r="FUJ178" s="68"/>
      <c r="FUK178" s="68"/>
      <c r="FUL178" s="68"/>
      <c r="FUM178" s="68"/>
      <c r="FUN178" s="68"/>
      <c r="FUO178" s="68"/>
      <c r="FUP178" s="68"/>
      <c r="FUQ178" s="68"/>
      <c r="FUR178" s="68"/>
      <c r="FUS178" s="68"/>
      <c r="FUT178" s="68"/>
      <c r="FUU178" s="68"/>
      <c r="FUV178" s="68"/>
      <c r="FUW178" s="68"/>
      <c r="FUX178" s="68"/>
      <c r="FUY178" s="68"/>
      <c r="FUZ178" s="68"/>
      <c r="FVA178" s="68"/>
      <c r="FVB178" s="68"/>
      <c r="FVC178" s="68"/>
      <c r="FVD178" s="68"/>
      <c r="FVE178" s="68"/>
      <c r="FVF178" s="68"/>
      <c r="FVG178" s="68"/>
      <c r="FVH178" s="68"/>
      <c r="FVI178" s="68"/>
      <c r="FVJ178" s="68"/>
      <c r="FVK178" s="68"/>
      <c r="FVL178" s="68"/>
      <c r="FVM178" s="68"/>
      <c r="FVN178" s="68"/>
      <c r="FVO178" s="68"/>
      <c r="FVP178" s="68"/>
      <c r="FVQ178" s="68"/>
      <c r="FVR178" s="68"/>
      <c r="FVS178" s="68"/>
      <c r="FVT178" s="68"/>
      <c r="FVU178" s="68"/>
      <c r="FVV178" s="68"/>
      <c r="FVW178" s="68"/>
      <c r="FVX178" s="68"/>
      <c r="FVY178" s="68"/>
      <c r="FVZ178" s="68"/>
      <c r="FWA178" s="68"/>
      <c r="FWB178" s="68"/>
      <c r="FWC178" s="68"/>
      <c r="FWD178" s="68"/>
      <c r="FWE178" s="68"/>
      <c r="FWF178" s="68"/>
      <c r="FWG178" s="68"/>
      <c r="FWH178" s="68"/>
      <c r="FWI178" s="68"/>
      <c r="FWJ178" s="68"/>
      <c r="FWK178" s="68"/>
      <c r="FWL178" s="68"/>
      <c r="FWM178" s="68"/>
      <c r="FWN178" s="68"/>
      <c r="FWO178" s="68"/>
      <c r="FWP178" s="68"/>
      <c r="FWQ178" s="68"/>
      <c r="FWR178" s="68"/>
      <c r="FWS178" s="68"/>
      <c r="FWT178" s="68"/>
      <c r="FWU178" s="68"/>
      <c r="FWV178" s="68"/>
      <c r="FWW178" s="68"/>
      <c r="FWX178" s="68"/>
      <c r="FWY178" s="68"/>
      <c r="FWZ178" s="68"/>
      <c r="FXA178" s="68"/>
      <c r="FXB178" s="68"/>
      <c r="FXC178" s="68"/>
      <c r="FXD178" s="68"/>
      <c r="FXE178" s="68"/>
      <c r="FXF178" s="68"/>
      <c r="FXG178" s="68"/>
      <c r="FXH178" s="68"/>
      <c r="FXI178" s="68"/>
      <c r="FXJ178" s="68"/>
      <c r="FXK178" s="68"/>
      <c r="FXL178" s="68"/>
      <c r="FXM178" s="68"/>
      <c r="FXN178" s="68"/>
      <c r="FXO178" s="68"/>
      <c r="FXP178" s="68"/>
      <c r="FXQ178" s="68"/>
      <c r="FXR178" s="68"/>
      <c r="FXS178" s="68"/>
      <c r="FXT178" s="68"/>
      <c r="FXU178" s="68"/>
      <c r="FXV178" s="68"/>
      <c r="FXW178" s="68"/>
      <c r="FXX178" s="68"/>
      <c r="FXY178" s="68"/>
      <c r="FXZ178" s="68"/>
      <c r="FYA178" s="68"/>
      <c r="FYB178" s="68"/>
      <c r="FYC178" s="68"/>
      <c r="FYD178" s="68"/>
      <c r="FYE178" s="68"/>
      <c r="FYF178" s="68"/>
      <c r="FYG178" s="68"/>
      <c r="FYH178" s="68"/>
      <c r="FYI178" s="68"/>
      <c r="FYJ178" s="68"/>
      <c r="FYK178" s="68"/>
      <c r="FYL178" s="68"/>
      <c r="FYM178" s="68"/>
      <c r="FYN178" s="68"/>
      <c r="FYO178" s="68"/>
      <c r="FYP178" s="68"/>
      <c r="FYQ178" s="68"/>
      <c r="FYR178" s="68"/>
      <c r="FYS178" s="68"/>
      <c r="FYT178" s="68"/>
      <c r="FYU178" s="68"/>
      <c r="FYV178" s="68"/>
      <c r="FYW178" s="68"/>
      <c r="FYX178" s="68"/>
      <c r="FYY178" s="68"/>
      <c r="FYZ178" s="68"/>
      <c r="FZA178" s="68"/>
      <c r="FZB178" s="68"/>
      <c r="FZC178" s="68"/>
      <c r="FZD178" s="68"/>
      <c r="FZE178" s="68"/>
      <c r="FZF178" s="68"/>
      <c r="FZG178" s="68"/>
      <c r="FZH178" s="68"/>
      <c r="FZI178" s="68"/>
      <c r="FZJ178" s="68"/>
      <c r="FZK178" s="68"/>
      <c r="FZL178" s="68"/>
      <c r="FZM178" s="68"/>
      <c r="FZN178" s="68"/>
      <c r="FZO178" s="68"/>
      <c r="FZP178" s="68"/>
      <c r="FZQ178" s="68"/>
      <c r="FZR178" s="68"/>
      <c r="FZS178" s="68"/>
      <c r="FZT178" s="68"/>
      <c r="FZU178" s="68"/>
      <c r="FZV178" s="68"/>
      <c r="FZW178" s="68"/>
      <c r="FZX178" s="68"/>
      <c r="FZY178" s="68"/>
      <c r="FZZ178" s="68"/>
      <c r="GAA178" s="68"/>
      <c r="GAB178" s="68"/>
      <c r="GAC178" s="68"/>
      <c r="GAD178" s="68"/>
      <c r="GAE178" s="68"/>
      <c r="GAF178" s="68"/>
      <c r="GAG178" s="68"/>
      <c r="GAH178" s="68"/>
      <c r="GAI178" s="68"/>
      <c r="GAJ178" s="68"/>
      <c r="GAK178" s="68"/>
      <c r="GAL178" s="68"/>
      <c r="GAM178" s="68"/>
      <c r="GAN178" s="68"/>
      <c r="GAO178" s="68"/>
      <c r="GAP178" s="68"/>
      <c r="GAQ178" s="68"/>
      <c r="GAR178" s="68"/>
      <c r="GAS178" s="68"/>
      <c r="GAT178" s="68"/>
      <c r="GAU178" s="68"/>
      <c r="GAV178" s="68"/>
      <c r="GAW178" s="68"/>
      <c r="GAX178" s="68"/>
      <c r="GAY178" s="68"/>
      <c r="GAZ178" s="68"/>
      <c r="GBA178" s="68"/>
      <c r="GBB178" s="68"/>
      <c r="GBC178" s="68"/>
      <c r="GBD178" s="68"/>
      <c r="GBE178" s="68"/>
      <c r="GBF178" s="68"/>
      <c r="GBG178" s="68"/>
      <c r="GBH178" s="68"/>
      <c r="GBI178" s="68"/>
      <c r="GBJ178" s="68"/>
      <c r="GBK178" s="68"/>
      <c r="GBL178" s="68"/>
      <c r="GBM178" s="68"/>
      <c r="GBN178" s="68"/>
      <c r="GBO178" s="68"/>
      <c r="GBP178" s="68"/>
      <c r="GBQ178" s="68"/>
      <c r="GBR178" s="68"/>
      <c r="GBS178" s="68"/>
      <c r="GBT178" s="68"/>
      <c r="GBU178" s="68"/>
      <c r="GBV178" s="68"/>
      <c r="GBW178" s="68"/>
      <c r="GBX178" s="68"/>
      <c r="GBY178" s="68"/>
      <c r="GBZ178" s="68"/>
      <c r="GCA178" s="68"/>
      <c r="GCB178" s="68"/>
      <c r="GCC178" s="68"/>
      <c r="GCD178" s="68"/>
      <c r="GCE178" s="68"/>
      <c r="GCF178" s="68"/>
      <c r="GCG178" s="68"/>
      <c r="GCH178" s="68"/>
      <c r="GCI178" s="68"/>
      <c r="GCJ178" s="68"/>
      <c r="GCK178" s="68"/>
      <c r="GCL178" s="68"/>
      <c r="GCM178" s="68"/>
      <c r="GCN178" s="68"/>
      <c r="GCO178" s="68"/>
      <c r="GCP178" s="68"/>
      <c r="GCQ178" s="68"/>
      <c r="GCR178" s="68"/>
      <c r="GCS178" s="68"/>
      <c r="GCT178" s="68"/>
      <c r="GCU178" s="68"/>
      <c r="GCV178" s="68"/>
      <c r="GCW178" s="68"/>
      <c r="GCX178" s="68"/>
      <c r="GCY178" s="68"/>
      <c r="GCZ178" s="68"/>
      <c r="GDA178" s="68"/>
      <c r="GDB178" s="68"/>
      <c r="GDC178" s="68"/>
      <c r="GDD178" s="68"/>
      <c r="GDE178" s="68"/>
      <c r="GDF178" s="68"/>
      <c r="GDG178" s="68"/>
      <c r="GDH178" s="68"/>
      <c r="GDI178" s="68"/>
      <c r="GDJ178" s="68"/>
      <c r="GDK178" s="68"/>
      <c r="GDL178" s="68"/>
      <c r="GDM178" s="68"/>
      <c r="GDN178" s="68"/>
      <c r="GDO178" s="68"/>
      <c r="GDP178" s="68"/>
      <c r="GDQ178" s="68"/>
      <c r="GDR178" s="68"/>
      <c r="GDS178" s="68"/>
      <c r="GDT178" s="68"/>
      <c r="GDU178" s="68"/>
      <c r="GDV178" s="68"/>
      <c r="GDW178" s="68"/>
      <c r="GDX178" s="68"/>
      <c r="GDY178" s="68"/>
      <c r="GDZ178" s="68"/>
      <c r="GEA178" s="68"/>
      <c r="GEB178" s="68"/>
      <c r="GEC178" s="68"/>
      <c r="GED178" s="68"/>
      <c r="GEE178" s="68"/>
      <c r="GEF178" s="68"/>
      <c r="GEG178" s="68"/>
      <c r="GEH178" s="68"/>
      <c r="GEI178" s="68"/>
      <c r="GEJ178" s="68"/>
      <c r="GEK178" s="68"/>
      <c r="GEL178" s="68"/>
      <c r="GEM178" s="68"/>
      <c r="GEN178" s="68"/>
      <c r="GEO178" s="68"/>
      <c r="GEP178" s="68"/>
      <c r="GEQ178" s="68"/>
      <c r="GER178" s="68"/>
      <c r="GES178" s="68"/>
      <c r="GET178" s="68"/>
      <c r="GEU178" s="68"/>
      <c r="GEV178" s="68"/>
      <c r="GEW178" s="68"/>
      <c r="GEX178" s="68"/>
      <c r="GEY178" s="68"/>
      <c r="GEZ178" s="68"/>
      <c r="GFA178" s="68"/>
      <c r="GFB178" s="68"/>
      <c r="GFC178" s="68"/>
      <c r="GFD178" s="68"/>
      <c r="GFE178" s="68"/>
      <c r="GFF178" s="68"/>
      <c r="GFG178" s="68"/>
      <c r="GFH178" s="68"/>
      <c r="GFI178" s="68"/>
      <c r="GFJ178" s="68"/>
      <c r="GFK178" s="68"/>
      <c r="GFL178" s="68"/>
      <c r="GFM178" s="68"/>
      <c r="GFN178" s="68"/>
      <c r="GFO178" s="68"/>
      <c r="GFP178" s="68"/>
      <c r="GFQ178" s="68"/>
      <c r="GFR178" s="68"/>
      <c r="GFS178" s="68"/>
      <c r="GFT178" s="68"/>
      <c r="GFU178" s="68"/>
      <c r="GFV178" s="68"/>
      <c r="GFW178" s="68"/>
      <c r="GFX178" s="68"/>
      <c r="GFY178" s="68"/>
      <c r="GFZ178" s="68"/>
      <c r="GGA178" s="68"/>
      <c r="GGB178" s="68"/>
      <c r="GGC178" s="68"/>
      <c r="GGD178" s="68"/>
      <c r="GGE178" s="68"/>
      <c r="GGF178" s="68"/>
      <c r="GGG178" s="68"/>
      <c r="GGH178" s="68"/>
      <c r="GGI178" s="68"/>
      <c r="GGJ178" s="68"/>
      <c r="GGK178" s="68"/>
      <c r="GGL178" s="68"/>
      <c r="GGM178" s="68"/>
      <c r="GGN178" s="68"/>
      <c r="GGO178" s="68"/>
      <c r="GGP178" s="68"/>
      <c r="GGQ178" s="68"/>
      <c r="GGR178" s="68"/>
      <c r="GGS178" s="68"/>
      <c r="GGT178" s="68"/>
      <c r="GGU178" s="68"/>
      <c r="GGV178" s="68"/>
      <c r="GGW178" s="68"/>
      <c r="GGX178" s="68"/>
      <c r="GGY178" s="68"/>
      <c r="GGZ178" s="68"/>
      <c r="GHA178" s="68"/>
      <c r="GHB178" s="68"/>
      <c r="GHC178" s="68"/>
      <c r="GHD178" s="68"/>
      <c r="GHE178" s="68"/>
      <c r="GHF178" s="68"/>
      <c r="GHG178" s="68"/>
      <c r="GHH178" s="68"/>
      <c r="GHI178" s="68"/>
      <c r="GHJ178" s="68"/>
      <c r="GHK178" s="68"/>
      <c r="GHL178" s="68"/>
      <c r="GHM178" s="68"/>
      <c r="GHN178" s="68"/>
      <c r="GHO178" s="68"/>
      <c r="GHP178" s="68"/>
      <c r="GHQ178" s="68"/>
      <c r="GHR178" s="68"/>
      <c r="GHS178" s="68"/>
      <c r="GHT178" s="68"/>
      <c r="GHU178" s="68"/>
      <c r="GHV178" s="68"/>
      <c r="GHW178" s="68"/>
      <c r="GHX178" s="68"/>
      <c r="GHY178" s="68"/>
      <c r="GHZ178" s="68"/>
      <c r="GIA178" s="68"/>
      <c r="GIB178" s="68"/>
      <c r="GIC178" s="68"/>
      <c r="GID178" s="68"/>
      <c r="GIE178" s="68"/>
      <c r="GIF178" s="68"/>
      <c r="GIG178" s="68"/>
      <c r="GIH178" s="68"/>
      <c r="GII178" s="68"/>
      <c r="GIJ178" s="68"/>
      <c r="GIK178" s="68"/>
      <c r="GIL178" s="68"/>
      <c r="GIM178" s="68"/>
      <c r="GIN178" s="68"/>
      <c r="GIO178" s="68"/>
      <c r="GIP178" s="68"/>
      <c r="GIQ178" s="68"/>
      <c r="GIR178" s="68"/>
      <c r="GIS178" s="68"/>
      <c r="GIT178" s="68"/>
      <c r="GIU178" s="68"/>
      <c r="GIV178" s="68"/>
      <c r="GIW178" s="68"/>
      <c r="GIX178" s="68"/>
      <c r="GIY178" s="68"/>
      <c r="GIZ178" s="68"/>
      <c r="GJA178" s="68"/>
      <c r="GJB178" s="68"/>
      <c r="GJC178" s="68"/>
      <c r="GJD178" s="68"/>
      <c r="GJE178" s="68"/>
      <c r="GJF178" s="68"/>
      <c r="GJG178" s="68"/>
      <c r="GJH178" s="68"/>
      <c r="GJI178" s="68"/>
      <c r="GJJ178" s="68"/>
      <c r="GJK178" s="68"/>
      <c r="GJL178" s="68"/>
      <c r="GJM178" s="68"/>
      <c r="GJN178" s="68"/>
      <c r="GJO178" s="68"/>
      <c r="GJP178" s="68"/>
      <c r="GJQ178" s="68"/>
      <c r="GJR178" s="68"/>
      <c r="GJS178" s="68"/>
      <c r="GJT178" s="68"/>
      <c r="GJU178" s="68"/>
      <c r="GJV178" s="68"/>
      <c r="GJW178" s="68"/>
      <c r="GJX178" s="68"/>
      <c r="GJY178" s="68"/>
      <c r="GJZ178" s="68"/>
      <c r="GKA178" s="68"/>
      <c r="GKB178" s="68"/>
      <c r="GKC178" s="68"/>
      <c r="GKD178" s="68"/>
      <c r="GKE178" s="68"/>
      <c r="GKF178" s="68"/>
      <c r="GKG178" s="68"/>
      <c r="GKH178" s="68"/>
      <c r="GKI178" s="68"/>
      <c r="GKJ178" s="68"/>
      <c r="GKK178" s="68"/>
      <c r="GKL178" s="68"/>
      <c r="GKM178" s="68"/>
      <c r="GKN178" s="68"/>
      <c r="GKO178" s="68"/>
      <c r="GKP178" s="68"/>
      <c r="GKQ178" s="68"/>
      <c r="GKR178" s="68"/>
      <c r="GKS178" s="68"/>
      <c r="GKT178" s="68"/>
      <c r="GKU178" s="68"/>
      <c r="GKV178" s="68"/>
      <c r="GKW178" s="68"/>
      <c r="GKX178" s="68"/>
      <c r="GKY178" s="68"/>
      <c r="GKZ178" s="68"/>
      <c r="GLA178" s="68"/>
      <c r="GLB178" s="68"/>
      <c r="GLC178" s="68"/>
      <c r="GLD178" s="68"/>
      <c r="GLE178" s="68"/>
      <c r="GLF178" s="68"/>
      <c r="GLG178" s="68"/>
      <c r="GLH178" s="68"/>
      <c r="GLI178" s="68"/>
      <c r="GLJ178" s="68"/>
      <c r="GLK178" s="68"/>
      <c r="GLL178" s="68"/>
      <c r="GLM178" s="68"/>
      <c r="GLN178" s="68"/>
      <c r="GLO178" s="68"/>
      <c r="GLP178" s="68"/>
      <c r="GLQ178" s="68"/>
      <c r="GLR178" s="68"/>
      <c r="GLS178" s="68"/>
      <c r="GLT178" s="68"/>
      <c r="GLU178" s="68"/>
      <c r="GLV178" s="68"/>
      <c r="GLW178" s="68"/>
      <c r="GLX178" s="68"/>
      <c r="GLY178" s="68"/>
      <c r="GLZ178" s="68"/>
      <c r="GMA178" s="68"/>
      <c r="GMB178" s="68"/>
      <c r="GMC178" s="68"/>
      <c r="GMD178" s="68"/>
      <c r="GME178" s="68"/>
      <c r="GMF178" s="68"/>
      <c r="GMG178" s="68"/>
      <c r="GMH178" s="68"/>
      <c r="GMI178" s="68"/>
      <c r="GMJ178" s="68"/>
      <c r="GMK178" s="68"/>
      <c r="GML178" s="68"/>
      <c r="GMM178" s="68"/>
      <c r="GMN178" s="68"/>
      <c r="GMO178" s="68"/>
      <c r="GMP178" s="68"/>
      <c r="GMQ178" s="68"/>
      <c r="GMR178" s="68"/>
      <c r="GMS178" s="68"/>
      <c r="GMT178" s="68"/>
      <c r="GMU178" s="68"/>
      <c r="GMV178" s="68"/>
      <c r="GMW178" s="68"/>
      <c r="GMX178" s="68"/>
      <c r="GMY178" s="68"/>
      <c r="GMZ178" s="68"/>
      <c r="GNA178" s="68"/>
      <c r="GNB178" s="68"/>
      <c r="GNC178" s="68"/>
      <c r="GND178" s="68"/>
      <c r="GNE178" s="68"/>
      <c r="GNF178" s="68"/>
      <c r="GNG178" s="68"/>
      <c r="GNH178" s="68"/>
      <c r="GNI178" s="68"/>
      <c r="GNJ178" s="68"/>
      <c r="GNK178" s="68"/>
      <c r="GNL178" s="68"/>
      <c r="GNM178" s="68"/>
      <c r="GNN178" s="68"/>
      <c r="GNO178" s="68"/>
      <c r="GNP178" s="68"/>
      <c r="GNQ178" s="68"/>
      <c r="GNR178" s="68"/>
      <c r="GNS178" s="68"/>
      <c r="GNT178" s="68"/>
      <c r="GNU178" s="68"/>
      <c r="GNV178" s="68"/>
      <c r="GNW178" s="68"/>
      <c r="GNX178" s="68"/>
      <c r="GNY178" s="68"/>
      <c r="GNZ178" s="68"/>
      <c r="GOA178" s="68"/>
      <c r="GOB178" s="68"/>
      <c r="GOC178" s="68"/>
      <c r="GOD178" s="68"/>
      <c r="GOE178" s="68"/>
      <c r="GOF178" s="68"/>
      <c r="GOG178" s="68"/>
      <c r="GOH178" s="68"/>
      <c r="GOI178" s="68"/>
      <c r="GOJ178" s="68"/>
      <c r="GOK178" s="68"/>
      <c r="GOL178" s="68"/>
      <c r="GOM178" s="68"/>
      <c r="GON178" s="68"/>
      <c r="GOO178" s="68"/>
      <c r="GOP178" s="68"/>
      <c r="GOQ178" s="68"/>
      <c r="GOR178" s="68"/>
      <c r="GOS178" s="68"/>
      <c r="GOT178" s="68"/>
      <c r="GOU178" s="68"/>
      <c r="GOV178" s="68"/>
      <c r="GOW178" s="68"/>
      <c r="GOX178" s="68"/>
      <c r="GOY178" s="68"/>
      <c r="GOZ178" s="68"/>
      <c r="GPA178" s="68"/>
      <c r="GPB178" s="68"/>
      <c r="GPC178" s="68"/>
      <c r="GPD178" s="68"/>
      <c r="GPE178" s="68"/>
      <c r="GPF178" s="68"/>
      <c r="GPG178" s="68"/>
      <c r="GPH178" s="68"/>
      <c r="GPI178" s="68"/>
      <c r="GPJ178" s="68"/>
      <c r="GPK178" s="68"/>
      <c r="GPL178" s="68"/>
      <c r="GPM178" s="68"/>
      <c r="GPN178" s="68"/>
      <c r="GPO178" s="68"/>
      <c r="GPP178" s="68"/>
      <c r="GPQ178" s="68"/>
      <c r="GPR178" s="68"/>
      <c r="GPS178" s="68"/>
      <c r="GPT178" s="68"/>
      <c r="GPU178" s="68"/>
      <c r="GPV178" s="68"/>
      <c r="GPW178" s="68"/>
      <c r="GPX178" s="68"/>
      <c r="GPY178" s="68"/>
      <c r="GPZ178" s="68"/>
      <c r="GQA178" s="68"/>
      <c r="GQB178" s="68"/>
      <c r="GQC178" s="68"/>
      <c r="GQD178" s="68"/>
      <c r="GQE178" s="68"/>
      <c r="GQF178" s="68"/>
      <c r="GQG178" s="68"/>
      <c r="GQH178" s="68"/>
      <c r="GQI178" s="68"/>
      <c r="GQJ178" s="68"/>
      <c r="GQK178" s="68"/>
      <c r="GQL178" s="68"/>
      <c r="GQM178" s="68"/>
      <c r="GQN178" s="68"/>
      <c r="GQO178" s="68"/>
      <c r="GQP178" s="68"/>
      <c r="GQQ178" s="68"/>
      <c r="GQR178" s="68"/>
      <c r="GQS178" s="68"/>
      <c r="GQT178" s="68"/>
      <c r="GQU178" s="68"/>
      <c r="GQV178" s="68"/>
      <c r="GQW178" s="68"/>
      <c r="GQX178" s="68"/>
      <c r="GQY178" s="68"/>
      <c r="GQZ178" s="68"/>
      <c r="GRA178" s="68"/>
      <c r="GRB178" s="68"/>
      <c r="GRC178" s="68"/>
      <c r="GRD178" s="68"/>
      <c r="GRE178" s="68"/>
      <c r="GRF178" s="68"/>
      <c r="GRG178" s="68"/>
      <c r="GRH178" s="68"/>
      <c r="GRI178" s="68"/>
      <c r="GRJ178" s="68"/>
      <c r="GRK178" s="68"/>
      <c r="GRL178" s="68"/>
      <c r="GRM178" s="68"/>
      <c r="GRN178" s="68"/>
      <c r="GRO178" s="68"/>
      <c r="GRP178" s="68"/>
      <c r="GRQ178" s="68"/>
      <c r="GRR178" s="68"/>
      <c r="GRS178" s="68"/>
      <c r="GRT178" s="68"/>
      <c r="GRU178" s="68"/>
      <c r="GRV178" s="68"/>
      <c r="GRW178" s="68"/>
      <c r="GRX178" s="68"/>
      <c r="GRY178" s="68"/>
      <c r="GRZ178" s="68"/>
      <c r="GSA178" s="68"/>
      <c r="GSB178" s="68"/>
      <c r="GSC178" s="68"/>
      <c r="GSD178" s="68"/>
      <c r="GSE178" s="68"/>
      <c r="GSF178" s="68"/>
      <c r="GSG178" s="68"/>
      <c r="GSH178" s="68"/>
      <c r="GSI178" s="68"/>
      <c r="GSJ178" s="68"/>
      <c r="GSK178" s="68"/>
      <c r="GSL178" s="68"/>
      <c r="GSM178" s="68"/>
      <c r="GSN178" s="68"/>
      <c r="GSO178" s="68"/>
      <c r="GSP178" s="68"/>
      <c r="GSQ178" s="68"/>
      <c r="GSR178" s="68"/>
      <c r="GSS178" s="68"/>
      <c r="GST178" s="68"/>
      <c r="GSU178" s="68"/>
      <c r="GSV178" s="68"/>
      <c r="GSW178" s="68"/>
      <c r="GSX178" s="68"/>
      <c r="GSY178" s="68"/>
      <c r="GSZ178" s="68"/>
      <c r="GTA178" s="68"/>
      <c r="GTB178" s="68"/>
      <c r="GTC178" s="68"/>
      <c r="GTD178" s="68"/>
      <c r="GTE178" s="68"/>
      <c r="GTF178" s="68"/>
      <c r="GTG178" s="68"/>
      <c r="GTH178" s="68"/>
      <c r="GTI178" s="68"/>
      <c r="GTJ178" s="68"/>
      <c r="GTK178" s="68"/>
      <c r="GTL178" s="68"/>
      <c r="GTM178" s="68"/>
      <c r="GTN178" s="68"/>
      <c r="GTO178" s="68"/>
      <c r="GTP178" s="68"/>
      <c r="GTQ178" s="68"/>
      <c r="GTR178" s="68"/>
      <c r="GTS178" s="68"/>
      <c r="GTT178" s="68"/>
      <c r="GTU178" s="68"/>
      <c r="GTV178" s="68"/>
      <c r="GTW178" s="68"/>
      <c r="GTX178" s="68"/>
      <c r="GTY178" s="68"/>
      <c r="GTZ178" s="68"/>
      <c r="GUA178" s="68"/>
      <c r="GUB178" s="68"/>
      <c r="GUC178" s="68"/>
      <c r="GUD178" s="68"/>
      <c r="GUE178" s="68"/>
      <c r="GUF178" s="68"/>
      <c r="GUG178" s="68"/>
      <c r="GUH178" s="68"/>
      <c r="GUI178" s="68"/>
      <c r="GUJ178" s="68"/>
      <c r="GUK178" s="68"/>
      <c r="GUL178" s="68"/>
      <c r="GUM178" s="68"/>
      <c r="GUN178" s="68"/>
      <c r="GUO178" s="68"/>
      <c r="GUP178" s="68"/>
      <c r="GUQ178" s="68"/>
      <c r="GUR178" s="68"/>
      <c r="GUS178" s="68"/>
      <c r="GUT178" s="68"/>
      <c r="GUU178" s="68"/>
      <c r="GUV178" s="68"/>
      <c r="GUW178" s="68"/>
      <c r="GUX178" s="68"/>
      <c r="GUY178" s="68"/>
      <c r="GUZ178" s="68"/>
      <c r="GVA178" s="68"/>
      <c r="GVB178" s="68"/>
      <c r="GVC178" s="68"/>
      <c r="GVD178" s="68"/>
      <c r="GVE178" s="68"/>
      <c r="GVF178" s="68"/>
      <c r="GVG178" s="68"/>
      <c r="GVH178" s="68"/>
      <c r="GVI178" s="68"/>
      <c r="GVJ178" s="68"/>
      <c r="GVK178" s="68"/>
      <c r="GVL178" s="68"/>
      <c r="GVM178" s="68"/>
      <c r="GVN178" s="68"/>
      <c r="GVO178" s="68"/>
      <c r="GVP178" s="68"/>
      <c r="GVQ178" s="68"/>
      <c r="GVR178" s="68"/>
      <c r="GVS178" s="68"/>
      <c r="GVT178" s="68"/>
      <c r="GVU178" s="68"/>
      <c r="GVV178" s="68"/>
      <c r="GVW178" s="68"/>
      <c r="GVX178" s="68"/>
      <c r="GVY178" s="68"/>
      <c r="GVZ178" s="68"/>
      <c r="GWA178" s="68"/>
      <c r="GWB178" s="68"/>
      <c r="GWC178" s="68"/>
      <c r="GWD178" s="68"/>
      <c r="GWE178" s="68"/>
      <c r="GWF178" s="68"/>
      <c r="GWG178" s="68"/>
      <c r="GWH178" s="68"/>
      <c r="GWI178" s="68"/>
      <c r="GWJ178" s="68"/>
      <c r="GWK178" s="68"/>
      <c r="GWL178" s="68"/>
      <c r="GWM178" s="68"/>
      <c r="GWN178" s="68"/>
      <c r="GWO178" s="68"/>
      <c r="GWP178" s="68"/>
      <c r="GWQ178" s="68"/>
      <c r="GWR178" s="68"/>
      <c r="GWS178" s="68"/>
      <c r="GWT178" s="68"/>
      <c r="GWU178" s="68"/>
      <c r="GWV178" s="68"/>
      <c r="GWW178" s="68"/>
      <c r="GWX178" s="68"/>
      <c r="GWY178" s="68"/>
      <c r="GWZ178" s="68"/>
      <c r="GXA178" s="68"/>
      <c r="GXB178" s="68"/>
      <c r="GXC178" s="68"/>
      <c r="GXD178" s="68"/>
      <c r="GXE178" s="68"/>
      <c r="GXF178" s="68"/>
      <c r="GXG178" s="68"/>
      <c r="GXH178" s="68"/>
      <c r="GXI178" s="68"/>
      <c r="GXJ178" s="68"/>
      <c r="GXK178" s="68"/>
      <c r="GXL178" s="68"/>
      <c r="GXM178" s="68"/>
      <c r="GXN178" s="68"/>
      <c r="GXO178" s="68"/>
      <c r="GXP178" s="68"/>
      <c r="GXQ178" s="68"/>
      <c r="GXR178" s="68"/>
      <c r="GXS178" s="68"/>
      <c r="GXT178" s="68"/>
      <c r="GXU178" s="68"/>
      <c r="GXV178" s="68"/>
      <c r="GXW178" s="68"/>
      <c r="GXX178" s="68"/>
      <c r="GXY178" s="68"/>
      <c r="GXZ178" s="68"/>
      <c r="GYA178" s="68"/>
      <c r="GYB178" s="68"/>
      <c r="GYC178" s="68"/>
      <c r="GYD178" s="68"/>
      <c r="GYE178" s="68"/>
      <c r="GYF178" s="68"/>
      <c r="GYG178" s="68"/>
      <c r="GYH178" s="68"/>
      <c r="GYI178" s="68"/>
      <c r="GYJ178" s="68"/>
      <c r="GYK178" s="68"/>
      <c r="GYL178" s="68"/>
      <c r="GYM178" s="68"/>
      <c r="GYN178" s="68"/>
      <c r="GYO178" s="68"/>
      <c r="GYP178" s="68"/>
      <c r="GYQ178" s="68"/>
      <c r="GYR178" s="68"/>
      <c r="GYS178" s="68"/>
      <c r="GYT178" s="68"/>
      <c r="GYU178" s="68"/>
      <c r="GYV178" s="68"/>
      <c r="GYW178" s="68"/>
      <c r="GYX178" s="68"/>
      <c r="GYY178" s="68"/>
      <c r="GYZ178" s="68"/>
      <c r="GZA178" s="68"/>
      <c r="GZB178" s="68"/>
      <c r="GZC178" s="68"/>
      <c r="GZD178" s="68"/>
      <c r="GZE178" s="68"/>
      <c r="GZF178" s="68"/>
      <c r="GZG178" s="68"/>
      <c r="GZH178" s="68"/>
      <c r="GZI178" s="68"/>
      <c r="GZJ178" s="68"/>
      <c r="GZK178" s="68"/>
      <c r="GZL178" s="68"/>
      <c r="GZM178" s="68"/>
      <c r="GZN178" s="68"/>
      <c r="GZO178" s="68"/>
      <c r="GZP178" s="68"/>
      <c r="GZQ178" s="68"/>
      <c r="GZR178" s="68"/>
      <c r="GZS178" s="68"/>
      <c r="GZT178" s="68"/>
      <c r="GZU178" s="68"/>
      <c r="GZV178" s="68"/>
      <c r="GZW178" s="68"/>
      <c r="GZX178" s="68"/>
      <c r="GZY178" s="68"/>
      <c r="GZZ178" s="68"/>
      <c r="HAA178" s="68"/>
      <c r="HAB178" s="68"/>
      <c r="HAC178" s="68"/>
      <c r="HAD178" s="68"/>
      <c r="HAE178" s="68"/>
      <c r="HAF178" s="68"/>
      <c r="HAG178" s="68"/>
      <c r="HAH178" s="68"/>
      <c r="HAI178" s="68"/>
      <c r="HAJ178" s="68"/>
      <c r="HAK178" s="68"/>
      <c r="HAL178" s="68"/>
      <c r="HAM178" s="68"/>
      <c r="HAN178" s="68"/>
      <c r="HAO178" s="68"/>
      <c r="HAP178" s="68"/>
      <c r="HAQ178" s="68"/>
      <c r="HAR178" s="68"/>
      <c r="HAS178" s="68"/>
      <c r="HAT178" s="68"/>
      <c r="HAU178" s="68"/>
      <c r="HAV178" s="68"/>
      <c r="HAW178" s="68"/>
      <c r="HAX178" s="68"/>
      <c r="HAY178" s="68"/>
      <c r="HAZ178" s="68"/>
      <c r="HBA178" s="68"/>
      <c r="HBB178" s="68"/>
      <c r="HBC178" s="68"/>
      <c r="HBD178" s="68"/>
      <c r="HBE178" s="68"/>
      <c r="HBF178" s="68"/>
      <c r="HBG178" s="68"/>
      <c r="HBH178" s="68"/>
      <c r="HBI178" s="68"/>
      <c r="HBJ178" s="68"/>
      <c r="HBK178" s="68"/>
      <c r="HBL178" s="68"/>
      <c r="HBM178" s="68"/>
      <c r="HBN178" s="68"/>
      <c r="HBO178" s="68"/>
      <c r="HBP178" s="68"/>
      <c r="HBQ178" s="68"/>
      <c r="HBR178" s="68"/>
      <c r="HBS178" s="68"/>
      <c r="HBT178" s="68"/>
      <c r="HBU178" s="68"/>
      <c r="HBV178" s="68"/>
      <c r="HBW178" s="68"/>
      <c r="HBX178" s="68"/>
      <c r="HBY178" s="68"/>
      <c r="HBZ178" s="68"/>
      <c r="HCA178" s="68"/>
      <c r="HCB178" s="68"/>
      <c r="HCC178" s="68"/>
      <c r="HCD178" s="68"/>
      <c r="HCE178" s="68"/>
      <c r="HCF178" s="68"/>
      <c r="HCG178" s="68"/>
      <c r="HCH178" s="68"/>
      <c r="HCI178" s="68"/>
      <c r="HCJ178" s="68"/>
      <c r="HCK178" s="68"/>
      <c r="HCL178" s="68"/>
      <c r="HCM178" s="68"/>
      <c r="HCN178" s="68"/>
      <c r="HCO178" s="68"/>
      <c r="HCP178" s="68"/>
      <c r="HCQ178" s="68"/>
      <c r="HCR178" s="68"/>
      <c r="HCS178" s="68"/>
      <c r="HCT178" s="68"/>
      <c r="HCU178" s="68"/>
      <c r="HCV178" s="68"/>
      <c r="HCW178" s="68"/>
      <c r="HCX178" s="68"/>
      <c r="HCY178" s="68"/>
      <c r="HCZ178" s="68"/>
      <c r="HDA178" s="68"/>
      <c r="HDB178" s="68"/>
      <c r="HDC178" s="68"/>
      <c r="HDD178" s="68"/>
      <c r="HDE178" s="68"/>
      <c r="HDF178" s="68"/>
      <c r="HDG178" s="68"/>
      <c r="HDH178" s="68"/>
      <c r="HDI178" s="68"/>
      <c r="HDJ178" s="68"/>
      <c r="HDK178" s="68"/>
      <c r="HDL178" s="68"/>
      <c r="HDM178" s="68"/>
      <c r="HDN178" s="68"/>
      <c r="HDO178" s="68"/>
      <c r="HDP178" s="68"/>
      <c r="HDQ178" s="68"/>
      <c r="HDR178" s="68"/>
      <c r="HDS178" s="68"/>
      <c r="HDT178" s="68"/>
      <c r="HDU178" s="68"/>
      <c r="HDV178" s="68"/>
      <c r="HDW178" s="68"/>
      <c r="HDX178" s="68"/>
      <c r="HDY178" s="68"/>
      <c r="HDZ178" s="68"/>
      <c r="HEA178" s="68"/>
      <c r="HEB178" s="68"/>
      <c r="HEC178" s="68"/>
      <c r="HED178" s="68"/>
      <c r="HEE178" s="68"/>
      <c r="HEF178" s="68"/>
      <c r="HEG178" s="68"/>
      <c r="HEH178" s="68"/>
      <c r="HEI178" s="68"/>
      <c r="HEJ178" s="68"/>
      <c r="HEK178" s="68"/>
      <c r="HEL178" s="68"/>
      <c r="HEM178" s="68"/>
      <c r="HEN178" s="68"/>
      <c r="HEO178" s="68"/>
      <c r="HEP178" s="68"/>
      <c r="HEQ178" s="68"/>
      <c r="HER178" s="68"/>
      <c r="HES178" s="68"/>
      <c r="HET178" s="68"/>
      <c r="HEU178" s="68"/>
      <c r="HEV178" s="68"/>
      <c r="HEW178" s="68"/>
      <c r="HEX178" s="68"/>
      <c r="HEY178" s="68"/>
      <c r="HEZ178" s="68"/>
      <c r="HFA178" s="68"/>
      <c r="HFB178" s="68"/>
      <c r="HFC178" s="68"/>
      <c r="HFD178" s="68"/>
      <c r="HFE178" s="68"/>
      <c r="HFF178" s="68"/>
      <c r="HFG178" s="68"/>
      <c r="HFH178" s="68"/>
      <c r="HFI178" s="68"/>
      <c r="HFJ178" s="68"/>
      <c r="HFK178" s="68"/>
      <c r="HFL178" s="68"/>
      <c r="HFM178" s="68"/>
      <c r="HFN178" s="68"/>
      <c r="HFO178" s="68"/>
      <c r="HFP178" s="68"/>
      <c r="HFQ178" s="68"/>
      <c r="HFR178" s="68"/>
      <c r="HFS178" s="68"/>
      <c r="HFT178" s="68"/>
      <c r="HFU178" s="68"/>
      <c r="HFV178" s="68"/>
      <c r="HFW178" s="68"/>
      <c r="HFX178" s="68"/>
      <c r="HFY178" s="68"/>
      <c r="HFZ178" s="68"/>
      <c r="HGA178" s="68"/>
      <c r="HGB178" s="68"/>
      <c r="HGC178" s="68"/>
      <c r="HGD178" s="68"/>
      <c r="HGE178" s="68"/>
      <c r="HGF178" s="68"/>
      <c r="HGG178" s="68"/>
      <c r="HGH178" s="68"/>
      <c r="HGI178" s="68"/>
      <c r="HGJ178" s="68"/>
      <c r="HGK178" s="68"/>
      <c r="HGL178" s="68"/>
      <c r="HGM178" s="68"/>
      <c r="HGN178" s="68"/>
      <c r="HGO178" s="68"/>
      <c r="HGP178" s="68"/>
      <c r="HGQ178" s="68"/>
      <c r="HGR178" s="68"/>
      <c r="HGS178" s="68"/>
      <c r="HGT178" s="68"/>
      <c r="HGU178" s="68"/>
      <c r="HGV178" s="68"/>
      <c r="HGW178" s="68"/>
      <c r="HGX178" s="68"/>
      <c r="HGY178" s="68"/>
      <c r="HGZ178" s="68"/>
      <c r="HHA178" s="68"/>
      <c r="HHB178" s="68"/>
      <c r="HHC178" s="68"/>
      <c r="HHD178" s="68"/>
      <c r="HHE178" s="68"/>
      <c r="HHF178" s="68"/>
      <c r="HHG178" s="68"/>
      <c r="HHH178" s="68"/>
      <c r="HHI178" s="68"/>
      <c r="HHJ178" s="68"/>
      <c r="HHK178" s="68"/>
      <c r="HHL178" s="68"/>
      <c r="HHM178" s="68"/>
      <c r="HHN178" s="68"/>
      <c r="HHO178" s="68"/>
      <c r="HHP178" s="68"/>
      <c r="HHQ178" s="68"/>
      <c r="HHR178" s="68"/>
      <c r="HHS178" s="68"/>
      <c r="HHT178" s="68"/>
      <c r="HHU178" s="68"/>
      <c r="HHV178" s="68"/>
      <c r="HHW178" s="68"/>
      <c r="HHX178" s="68"/>
      <c r="HHY178" s="68"/>
      <c r="HHZ178" s="68"/>
      <c r="HIA178" s="68"/>
      <c r="HIB178" s="68"/>
      <c r="HIC178" s="68"/>
      <c r="HID178" s="68"/>
      <c r="HIE178" s="68"/>
      <c r="HIF178" s="68"/>
      <c r="HIG178" s="68"/>
      <c r="HIH178" s="68"/>
      <c r="HII178" s="68"/>
      <c r="HIJ178" s="68"/>
      <c r="HIK178" s="68"/>
      <c r="HIL178" s="68"/>
      <c r="HIM178" s="68"/>
      <c r="HIN178" s="68"/>
      <c r="HIO178" s="68"/>
      <c r="HIP178" s="68"/>
      <c r="HIQ178" s="68"/>
      <c r="HIR178" s="68"/>
      <c r="HIS178" s="68"/>
      <c r="HIT178" s="68"/>
      <c r="HIU178" s="68"/>
      <c r="HIV178" s="68"/>
      <c r="HIW178" s="68"/>
      <c r="HIX178" s="68"/>
      <c r="HIY178" s="68"/>
      <c r="HIZ178" s="68"/>
      <c r="HJA178" s="68"/>
      <c r="HJB178" s="68"/>
      <c r="HJC178" s="68"/>
      <c r="HJD178" s="68"/>
      <c r="HJE178" s="68"/>
      <c r="HJF178" s="68"/>
      <c r="HJG178" s="68"/>
      <c r="HJH178" s="68"/>
      <c r="HJI178" s="68"/>
      <c r="HJJ178" s="68"/>
      <c r="HJK178" s="68"/>
      <c r="HJL178" s="68"/>
      <c r="HJM178" s="68"/>
      <c r="HJN178" s="68"/>
      <c r="HJO178" s="68"/>
      <c r="HJP178" s="68"/>
      <c r="HJQ178" s="68"/>
      <c r="HJR178" s="68"/>
      <c r="HJS178" s="68"/>
      <c r="HJT178" s="68"/>
      <c r="HJU178" s="68"/>
      <c r="HJV178" s="68"/>
      <c r="HJW178" s="68"/>
      <c r="HJX178" s="68"/>
      <c r="HJY178" s="68"/>
      <c r="HJZ178" s="68"/>
      <c r="HKA178" s="68"/>
      <c r="HKB178" s="68"/>
      <c r="HKC178" s="68"/>
      <c r="HKD178" s="68"/>
      <c r="HKE178" s="68"/>
      <c r="HKF178" s="68"/>
      <c r="HKG178" s="68"/>
      <c r="HKH178" s="68"/>
      <c r="HKI178" s="68"/>
      <c r="HKJ178" s="68"/>
      <c r="HKK178" s="68"/>
      <c r="HKL178" s="68"/>
      <c r="HKM178" s="68"/>
      <c r="HKN178" s="68"/>
      <c r="HKO178" s="68"/>
      <c r="HKP178" s="68"/>
      <c r="HKQ178" s="68"/>
      <c r="HKR178" s="68"/>
      <c r="HKS178" s="68"/>
      <c r="HKT178" s="68"/>
      <c r="HKU178" s="68"/>
      <c r="HKV178" s="68"/>
      <c r="HKW178" s="68"/>
      <c r="HKX178" s="68"/>
      <c r="HKY178" s="68"/>
      <c r="HKZ178" s="68"/>
      <c r="HLA178" s="68"/>
      <c r="HLB178" s="68"/>
      <c r="HLC178" s="68"/>
      <c r="HLD178" s="68"/>
      <c r="HLE178" s="68"/>
      <c r="HLF178" s="68"/>
      <c r="HLG178" s="68"/>
      <c r="HLH178" s="68"/>
      <c r="HLI178" s="68"/>
      <c r="HLJ178" s="68"/>
      <c r="HLK178" s="68"/>
      <c r="HLL178" s="68"/>
      <c r="HLM178" s="68"/>
      <c r="HLN178" s="68"/>
      <c r="HLO178" s="68"/>
      <c r="HLP178" s="68"/>
      <c r="HLQ178" s="68"/>
      <c r="HLR178" s="68"/>
      <c r="HLS178" s="68"/>
      <c r="HLT178" s="68"/>
      <c r="HLU178" s="68"/>
      <c r="HLV178" s="68"/>
      <c r="HLW178" s="68"/>
      <c r="HLX178" s="68"/>
      <c r="HLY178" s="68"/>
      <c r="HLZ178" s="68"/>
      <c r="HMA178" s="68"/>
      <c r="HMB178" s="68"/>
      <c r="HMC178" s="68"/>
      <c r="HMD178" s="68"/>
      <c r="HME178" s="68"/>
      <c r="HMF178" s="68"/>
      <c r="HMG178" s="68"/>
      <c r="HMH178" s="68"/>
      <c r="HMI178" s="68"/>
      <c r="HMJ178" s="68"/>
      <c r="HMK178" s="68"/>
      <c r="HML178" s="68"/>
      <c r="HMM178" s="68"/>
      <c r="HMN178" s="68"/>
      <c r="HMO178" s="68"/>
      <c r="HMP178" s="68"/>
      <c r="HMQ178" s="68"/>
      <c r="HMR178" s="68"/>
      <c r="HMS178" s="68"/>
      <c r="HMT178" s="68"/>
      <c r="HMU178" s="68"/>
      <c r="HMV178" s="68"/>
      <c r="HMW178" s="68"/>
      <c r="HMX178" s="68"/>
      <c r="HMY178" s="68"/>
      <c r="HMZ178" s="68"/>
      <c r="HNA178" s="68"/>
      <c r="HNB178" s="68"/>
      <c r="HNC178" s="68"/>
      <c r="HND178" s="68"/>
      <c r="HNE178" s="68"/>
      <c r="HNF178" s="68"/>
      <c r="HNG178" s="68"/>
      <c r="HNH178" s="68"/>
      <c r="HNI178" s="68"/>
      <c r="HNJ178" s="68"/>
      <c r="HNK178" s="68"/>
      <c r="HNL178" s="68"/>
      <c r="HNM178" s="68"/>
      <c r="HNN178" s="68"/>
      <c r="HNO178" s="68"/>
      <c r="HNP178" s="68"/>
      <c r="HNQ178" s="68"/>
      <c r="HNR178" s="68"/>
      <c r="HNS178" s="68"/>
      <c r="HNT178" s="68"/>
      <c r="HNU178" s="68"/>
      <c r="HNV178" s="68"/>
      <c r="HNW178" s="68"/>
      <c r="HNX178" s="68"/>
      <c r="HNY178" s="68"/>
      <c r="HNZ178" s="68"/>
      <c r="HOA178" s="68"/>
      <c r="HOB178" s="68"/>
      <c r="HOC178" s="68"/>
      <c r="HOD178" s="68"/>
      <c r="HOE178" s="68"/>
      <c r="HOF178" s="68"/>
      <c r="HOG178" s="68"/>
      <c r="HOH178" s="68"/>
      <c r="HOI178" s="68"/>
      <c r="HOJ178" s="68"/>
      <c r="HOK178" s="68"/>
      <c r="HOL178" s="68"/>
      <c r="HOM178" s="68"/>
      <c r="HON178" s="68"/>
      <c r="HOO178" s="68"/>
      <c r="HOP178" s="68"/>
      <c r="HOQ178" s="68"/>
      <c r="HOR178" s="68"/>
      <c r="HOS178" s="68"/>
      <c r="HOT178" s="68"/>
      <c r="HOU178" s="68"/>
      <c r="HOV178" s="68"/>
      <c r="HOW178" s="68"/>
      <c r="HOX178" s="68"/>
      <c r="HOY178" s="68"/>
      <c r="HOZ178" s="68"/>
      <c r="HPA178" s="68"/>
      <c r="HPB178" s="68"/>
      <c r="HPC178" s="68"/>
      <c r="HPD178" s="68"/>
      <c r="HPE178" s="68"/>
      <c r="HPF178" s="68"/>
      <c r="HPG178" s="68"/>
      <c r="HPH178" s="68"/>
      <c r="HPI178" s="68"/>
      <c r="HPJ178" s="68"/>
      <c r="HPK178" s="68"/>
      <c r="HPL178" s="68"/>
      <c r="HPM178" s="68"/>
      <c r="HPN178" s="68"/>
      <c r="HPO178" s="68"/>
      <c r="HPP178" s="68"/>
      <c r="HPQ178" s="68"/>
      <c r="HPR178" s="68"/>
      <c r="HPS178" s="68"/>
      <c r="HPT178" s="68"/>
      <c r="HPU178" s="68"/>
      <c r="HPV178" s="68"/>
      <c r="HPW178" s="68"/>
      <c r="HPX178" s="68"/>
      <c r="HPY178" s="68"/>
      <c r="HPZ178" s="68"/>
      <c r="HQA178" s="68"/>
      <c r="HQB178" s="68"/>
      <c r="HQC178" s="68"/>
      <c r="HQD178" s="68"/>
      <c r="HQE178" s="68"/>
      <c r="HQF178" s="68"/>
      <c r="HQG178" s="68"/>
      <c r="HQH178" s="68"/>
      <c r="HQI178" s="68"/>
      <c r="HQJ178" s="68"/>
      <c r="HQK178" s="68"/>
      <c r="HQL178" s="68"/>
      <c r="HQM178" s="68"/>
      <c r="HQN178" s="68"/>
      <c r="HQO178" s="68"/>
      <c r="HQP178" s="68"/>
      <c r="HQQ178" s="68"/>
      <c r="HQR178" s="68"/>
      <c r="HQS178" s="68"/>
      <c r="HQT178" s="68"/>
      <c r="HQU178" s="68"/>
      <c r="HQV178" s="68"/>
      <c r="HQW178" s="68"/>
      <c r="HQX178" s="68"/>
      <c r="HQY178" s="68"/>
      <c r="HQZ178" s="68"/>
      <c r="HRA178" s="68"/>
      <c r="HRB178" s="68"/>
      <c r="HRC178" s="68"/>
      <c r="HRD178" s="68"/>
      <c r="HRE178" s="68"/>
      <c r="HRF178" s="68"/>
      <c r="HRG178" s="68"/>
      <c r="HRH178" s="68"/>
      <c r="HRI178" s="68"/>
      <c r="HRJ178" s="68"/>
      <c r="HRK178" s="68"/>
      <c r="HRL178" s="68"/>
      <c r="HRM178" s="68"/>
      <c r="HRN178" s="68"/>
      <c r="HRO178" s="68"/>
      <c r="HRP178" s="68"/>
      <c r="HRQ178" s="68"/>
      <c r="HRR178" s="68"/>
      <c r="HRS178" s="68"/>
      <c r="HRT178" s="68"/>
      <c r="HRU178" s="68"/>
      <c r="HRV178" s="68"/>
      <c r="HRW178" s="68"/>
      <c r="HRX178" s="68"/>
      <c r="HRY178" s="68"/>
      <c r="HRZ178" s="68"/>
      <c r="HSA178" s="68"/>
      <c r="HSB178" s="68"/>
      <c r="HSC178" s="68"/>
      <c r="HSD178" s="68"/>
      <c r="HSE178" s="68"/>
      <c r="HSF178" s="68"/>
      <c r="HSG178" s="68"/>
      <c r="HSH178" s="68"/>
      <c r="HSI178" s="68"/>
      <c r="HSJ178" s="68"/>
      <c r="HSK178" s="68"/>
      <c r="HSL178" s="68"/>
      <c r="HSM178" s="68"/>
      <c r="HSN178" s="68"/>
      <c r="HSO178" s="68"/>
      <c r="HSP178" s="68"/>
      <c r="HSQ178" s="68"/>
      <c r="HSR178" s="68"/>
      <c r="HSS178" s="68"/>
      <c r="HST178" s="68"/>
      <c r="HSU178" s="68"/>
      <c r="HSV178" s="68"/>
      <c r="HSW178" s="68"/>
      <c r="HSX178" s="68"/>
      <c r="HSY178" s="68"/>
      <c r="HSZ178" s="68"/>
      <c r="HTA178" s="68"/>
      <c r="HTB178" s="68"/>
      <c r="HTC178" s="68"/>
      <c r="HTD178" s="68"/>
      <c r="HTE178" s="68"/>
      <c r="HTF178" s="68"/>
      <c r="HTG178" s="68"/>
      <c r="HTH178" s="68"/>
      <c r="HTI178" s="68"/>
      <c r="HTJ178" s="68"/>
      <c r="HTK178" s="68"/>
      <c r="HTL178" s="68"/>
      <c r="HTM178" s="68"/>
      <c r="HTN178" s="68"/>
      <c r="HTO178" s="68"/>
      <c r="HTP178" s="68"/>
      <c r="HTQ178" s="68"/>
      <c r="HTR178" s="68"/>
      <c r="HTS178" s="68"/>
      <c r="HTT178" s="68"/>
      <c r="HTU178" s="68"/>
      <c r="HTV178" s="68"/>
      <c r="HTW178" s="68"/>
      <c r="HTX178" s="68"/>
      <c r="HTY178" s="68"/>
      <c r="HTZ178" s="68"/>
      <c r="HUA178" s="68"/>
      <c r="HUB178" s="68"/>
      <c r="HUC178" s="68"/>
      <c r="HUD178" s="68"/>
      <c r="HUE178" s="68"/>
      <c r="HUF178" s="68"/>
      <c r="HUG178" s="68"/>
      <c r="HUH178" s="68"/>
      <c r="HUI178" s="68"/>
      <c r="HUJ178" s="68"/>
      <c r="HUK178" s="68"/>
      <c r="HUL178" s="68"/>
      <c r="HUM178" s="68"/>
      <c r="HUN178" s="68"/>
      <c r="HUO178" s="68"/>
      <c r="HUP178" s="68"/>
      <c r="HUQ178" s="68"/>
      <c r="HUR178" s="68"/>
      <c r="HUS178" s="68"/>
      <c r="HUT178" s="68"/>
      <c r="HUU178" s="68"/>
      <c r="HUV178" s="68"/>
      <c r="HUW178" s="68"/>
      <c r="HUX178" s="68"/>
      <c r="HUY178" s="68"/>
      <c r="HUZ178" s="68"/>
      <c r="HVA178" s="68"/>
      <c r="HVB178" s="68"/>
      <c r="HVC178" s="68"/>
      <c r="HVD178" s="68"/>
      <c r="HVE178" s="68"/>
      <c r="HVF178" s="68"/>
      <c r="HVG178" s="68"/>
      <c r="HVH178" s="68"/>
      <c r="HVI178" s="68"/>
      <c r="HVJ178" s="68"/>
      <c r="HVK178" s="68"/>
      <c r="HVL178" s="68"/>
      <c r="HVM178" s="68"/>
      <c r="HVN178" s="68"/>
      <c r="HVO178" s="68"/>
      <c r="HVP178" s="68"/>
      <c r="HVQ178" s="68"/>
      <c r="HVR178" s="68"/>
      <c r="HVS178" s="68"/>
      <c r="HVT178" s="68"/>
      <c r="HVU178" s="68"/>
      <c r="HVV178" s="68"/>
      <c r="HVW178" s="68"/>
      <c r="HVX178" s="68"/>
      <c r="HVY178" s="68"/>
      <c r="HVZ178" s="68"/>
      <c r="HWA178" s="68"/>
      <c r="HWB178" s="68"/>
      <c r="HWC178" s="68"/>
      <c r="HWD178" s="68"/>
      <c r="HWE178" s="68"/>
      <c r="HWF178" s="68"/>
      <c r="HWG178" s="68"/>
      <c r="HWH178" s="68"/>
      <c r="HWI178" s="68"/>
      <c r="HWJ178" s="68"/>
      <c r="HWK178" s="68"/>
      <c r="HWL178" s="68"/>
      <c r="HWM178" s="68"/>
      <c r="HWN178" s="68"/>
      <c r="HWO178" s="68"/>
      <c r="HWP178" s="68"/>
      <c r="HWQ178" s="68"/>
      <c r="HWR178" s="68"/>
      <c r="HWS178" s="68"/>
      <c r="HWT178" s="68"/>
      <c r="HWU178" s="68"/>
      <c r="HWV178" s="68"/>
      <c r="HWW178" s="68"/>
      <c r="HWX178" s="68"/>
      <c r="HWY178" s="68"/>
      <c r="HWZ178" s="68"/>
      <c r="HXA178" s="68"/>
      <c r="HXB178" s="68"/>
      <c r="HXC178" s="68"/>
      <c r="HXD178" s="68"/>
      <c r="HXE178" s="68"/>
      <c r="HXF178" s="68"/>
      <c r="HXG178" s="68"/>
      <c r="HXH178" s="68"/>
      <c r="HXI178" s="68"/>
      <c r="HXJ178" s="68"/>
      <c r="HXK178" s="68"/>
      <c r="HXL178" s="68"/>
      <c r="HXM178" s="68"/>
      <c r="HXN178" s="68"/>
      <c r="HXO178" s="68"/>
      <c r="HXP178" s="68"/>
      <c r="HXQ178" s="68"/>
      <c r="HXR178" s="68"/>
      <c r="HXS178" s="68"/>
      <c r="HXT178" s="68"/>
      <c r="HXU178" s="68"/>
      <c r="HXV178" s="68"/>
      <c r="HXW178" s="68"/>
      <c r="HXX178" s="68"/>
      <c r="HXY178" s="68"/>
      <c r="HXZ178" s="68"/>
      <c r="HYA178" s="68"/>
      <c r="HYB178" s="68"/>
      <c r="HYC178" s="68"/>
      <c r="HYD178" s="68"/>
      <c r="HYE178" s="68"/>
      <c r="HYF178" s="68"/>
      <c r="HYG178" s="68"/>
      <c r="HYH178" s="68"/>
      <c r="HYI178" s="68"/>
      <c r="HYJ178" s="68"/>
      <c r="HYK178" s="68"/>
      <c r="HYL178" s="68"/>
      <c r="HYM178" s="68"/>
      <c r="HYN178" s="68"/>
      <c r="HYO178" s="68"/>
      <c r="HYP178" s="68"/>
      <c r="HYQ178" s="68"/>
      <c r="HYR178" s="68"/>
      <c r="HYS178" s="68"/>
      <c r="HYT178" s="68"/>
      <c r="HYU178" s="68"/>
      <c r="HYV178" s="68"/>
      <c r="HYW178" s="68"/>
      <c r="HYX178" s="68"/>
      <c r="HYY178" s="68"/>
      <c r="HYZ178" s="68"/>
      <c r="HZA178" s="68"/>
      <c r="HZB178" s="68"/>
      <c r="HZC178" s="68"/>
      <c r="HZD178" s="68"/>
      <c r="HZE178" s="68"/>
      <c r="HZF178" s="68"/>
      <c r="HZG178" s="68"/>
      <c r="HZH178" s="68"/>
      <c r="HZI178" s="68"/>
      <c r="HZJ178" s="68"/>
      <c r="HZK178" s="68"/>
      <c r="HZL178" s="68"/>
      <c r="HZM178" s="68"/>
      <c r="HZN178" s="68"/>
      <c r="HZO178" s="68"/>
      <c r="HZP178" s="68"/>
      <c r="HZQ178" s="68"/>
      <c r="HZR178" s="68"/>
      <c r="HZS178" s="68"/>
      <c r="HZT178" s="68"/>
      <c r="HZU178" s="68"/>
      <c r="HZV178" s="68"/>
      <c r="HZW178" s="68"/>
      <c r="HZX178" s="68"/>
      <c r="HZY178" s="68"/>
      <c r="HZZ178" s="68"/>
      <c r="IAA178" s="68"/>
      <c r="IAB178" s="68"/>
      <c r="IAC178" s="68"/>
      <c r="IAD178" s="68"/>
      <c r="IAE178" s="68"/>
      <c r="IAF178" s="68"/>
      <c r="IAG178" s="68"/>
      <c r="IAH178" s="68"/>
      <c r="IAI178" s="68"/>
      <c r="IAJ178" s="68"/>
      <c r="IAK178" s="68"/>
      <c r="IAL178" s="68"/>
      <c r="IAM178" s="68"/>
      <c r="IAN178" s="68"/>
      <c r="IAO178" s="68"/>
      <c r="IAP178" s="68"/>
      <c r="IAQ178" s="68"/>
      <c r="IAR178" s="68"/>
      <c r="IAS178" s="68"/>
      <c r="IAT178" s="68"/>
      <c r="IAU178" s="68"/>
      <c r="IAV178" s="68"/>
      <c r="IAW178" s="68"/>
      <c r="IAX178" s="68"/>
      <c r="IAY178" s="68"/>
      <c r="IAZ178" s="68"/>
      <c r="IBA178" s="68"/>
      <c r="IBB178" s="68"/>
      <c r="IBC178" s="68"/>
      <c r="IBD178" s="68"/>
      <c r="IBE178" s="68"/>
      <c r="IBF178" s="68"/>
      <c r="IBG178" s="68"/>
      <c r="IBH178" s="68"/>
      <c r="IBI178" s="68"/>
      <c r="IBJ178" s="68"/>
      <c r="IBK178" s="68"/>
      <c r="IBL178" s="68"/>
      <c r="IBM178" s="68"/>
      <c r="IBN178" s="68"/>
      <c r="IBO178" s="68"/>
      <c r="IBP178" s="68"/>
      <c r="IBQ178" s="68"/>
      <c r="IBR178" s="68"/>
      <c r="IBS178" s="68"/>
      <c r="IBT178" s="68"/>
      <c r="IBU178" s="68"/>
      <c r="IBV178" s="68"/>
      <c r="IBW178" s="68"/>
      <c r="IBX178" s="68"/>
      <c r="IBY178" s="68"/>
      <c r="IBZ178" s="68"/>
      <c r="ICA178" s="68"/>
      <c r="ICB178" s="68"/>
      <c r="ICC178" s="68"/>
      <c r="ICD178" s="68"/>
      <c r="ICE178" s="68"/>
      <c r="ICF178" s="68"/>
      <c r="ICG178" s="68"/>
      <c r="ICH178" s="68"/>
      <c r="ICI178" s="68"/>
      <c r="ICJ178" s="68"/>
      <c r="ICK178" s="68"/>
      <c r="ICL178" s="68"/>
      <c r="ICM178" s="68"/>
      <c r="ICN178" s="68"/>
      <c r="ICO178" s="68"/>
      <c r="ICP178" s="68"/>
      <c r="ICQ178" s="68"/>
      <c r="ICR178" s="68"/>
      <c r="ICS178" s="68"/>
      <c r="ICT178" s="68"/>
      <c r="ICU178" s="68"/>
      <c r="ICV178" s="68"/>
      <c r="ICW178" s="68"/>
      <c r="ICX178" s="68"/>
      <c r="ICY178" s="68"/>
      <c r="ICZ178" s="68"/>
      <c r="IDA178" s="68"/>
      <c r="IDB178" s="68"/>
      <c r="IDC178" s="68"/>
      <c r="IDD178" s="68"/>
      <c r="IDE178" s="68"/>
      <c r="IDF178" s="68"/>
      <c r="IDG178" s="68"/>
      <c r="IDH178" s="68"/>
      <c r="IDI178" s="68"/>
      <c r="IDJ178" s="68"/>
      <c r="IDK178" s="68"/>
      <c r="IDL178" s="68"/>
      <c r="IDM178" s="68"/>
      <c r="IDN178" s="68"/>
      <c r="IDO178" s="68"/>
      <c r="IDP178" s="68"/>
      <c r="IDQ178" s="68"/>
      <c r="IDR178" s="68"/>
      <c r="IDS178" s="68"/>
      <c r="IDT178" s="68"/>
      <c r="IDU178" s="68"/>
      <c r="IDV178" s="68"/>
      <c r="IDW178" s="68"/>
      <c r="IDX178" s="68"/>
      <c r="IDY178" s="68"/>
      <c r="IDZ178" s="68"/>
      <c r="IEA178" s="68"/>
      <c r="IEB178" s="68"/>
      <c r="IEC178" s="68"/>
      <c r="IED178" s="68"/>
      <c r="IEE178" s="68"/>
      <c r="IEF178" s="68"/>
      <c r="IEG178" s="68"/>
      <c r="IEH178" s="68"/>
      <c r="IEI178" s="68"/>
      <c r="IEJ178" s="68"/>
      <c r="IEK178" s="68"/>
      <c r="IEL178" s="68"/>
      <c r="IEM178" s="68"/>
      <c r="IEN178" s="68"/>
      <c r="IEO178" s="68"/>
      <c r="IEP178" s="68"/>
      <c r="IEQ178" s="68"/>
      <c r="IER178" s="68"/>
      <c r="IES178" s="68"/>
      <c r="IET178" s="68"/>
      <c r="IEU178" s="68"/>
      <c r="IEV178" s="68"/>
      <c r="IEW178" s="68"/>
      <c r="IEX178" s="68"/>
      <c r="IEY178" s="68"/>
      <c r="IEZ178" s="68"/>
      <c r="IFA178" s="68"/>
      <c r="IFB178" s="68"/>
      <c r="IFC178" s="68"/>
      <c r="IFD178" s="68"/>
      <c r="IFE178" s="68"/>
      <c r="IFF178" s="68"/>
      <c r="IFG178" s="68"/>
      <c r="IFH178" s="68"/>
      <c r="IFI178" s="68"/>
      <c r="IFJ178" s="68"/>
      <c r="IFK178" s="68"/>
      <c r="IFL178" s="68"/>
      <c r="IFM178" s="68"/>
      <c r="IFN178" s="68"/>
      <c r="IFO178" s="68"/>
      <c r="IFP178" s="68"/>
      <c r="IFQ178" s="68"/>
      <c r="IFR178" s="68"/>
      <c r="IFS178" s="68"/>
      <c r="IFT178" s="68"/>
      <c r="IFU178" s="68"/>
      <c r="IFV178" s="68"/>
      <c r="IFW178" s="68"/>
      <c r="IFX178" s="68"/>
      <c r="IFY178" s="68"/>
      <c r="IFZ178" s="68"/>
      <c r="IGA178" s="68"/>
      <c r="IGB178" s="68"/>
      <c r="IGC178" s="68"/>
      <c r="IGD178" s="68"/>
      <c r="IGE178" s="68"/>
      <c r="IGF178" s="68"/>
      <c r="IGG178" s="68"/>
      <c r="IGH178" s="68"/>
      <c r="IGI178" s="68"/>
      <c r="IGJ178" s="68"/>
      <c r="IGK178" s="68"/>
      <c r="IGL178" s="68"/>
      <c r="IGM178" s="68"/>
      <c r="IGN178" s="68"/>
      <c r="IGO178" s="68"/>
      <c r="IGP178" s="68"/>
      <c r="IGQ178" s="68"/>
      <c r="IGR178" s="68"/>
      <c r="IGS178" s="68"/>
      <c r="IGT178" s="68"/>
      <c r="IGU178" s="68"/>
      <c r="IGV178" s="68"/>
      <c r="IGW178" s="68"/>
      <c r="IGX178" s="68"/>
      <c r="IGY178" s="68"/>
      <c r="IGZ178" s="68"/>
      <c r="IHA178" s="68"/>
      <c r="IHB178" s="68"/>
      <c r="IHC178" s="68"/>
      <c r="IHD178" s="68"/>
      <c r="IHE178" s="68"/>
      <c r="IHF178" s="68"/>
      <c r="IHG178" s="68"/>
      <c r="IHH178" s="68"/>
      <c r="IHI178" s="68"/>
      <c r="IHJ178" s="68"/>
      <c r="IHK178" s="68"/>
      <c r="IHL178" s="68"/>
      <c r="IHM178" s="68"/>
      <c r="IHN178" s="68"/>
      <c r="IHO178" s="68"/>
      <c r="IHP178" s="68"/>
      <c r="IHQ178" s="68"/>
      <c r="IHR178" s="68"/>
      <c r="IHS178" s="68"/>
      <c r="IHT178" s="68"/>
      <c r="IHU178" s="68"/>
      <c r="IHV178" s="68"/>
      <c r="IHW178" s="68"/>
      <c r="IHX178" s="68"/>
      <c r="IHY178" s="68"/>
      <c r="IHZ178" s="68"/>
      <c r="IIA178" s="68"/>
      <c r="IIB178" s="68"/>
      <c r="IIC178" s="68"/>
      <c r="IID178" s="68"/>
      <c r="IIE178" s="68"/>
      <c r="IIF178" s="68"/>
      <c r="IIG178" s="68"/>
      <c r="IIH178" s="68"/>
      <c r="III178" s="68"/>
      <c r="IIJ178" s="68"/>
      <c r="IIK178" s="68"/>
      <c r="IIL178" s="68"/>
      <c r="IIM178" s="68"/>
      <c r="IIN178" s="68"/>
      <c r="IIO178" s="68"/>
      <c r="IIP178" s="68"/>
      <c r="IIQ178" s="68"/>
      <c r="IIR178" s="68"/>
      <c r="IIS178" s="68"/>
      <c r="IIT178" s="68"/>
      <c r="IIU178" s="68"/>
      <c r="IIV178" s="68"/>
      <c r="IIW178" s="68"/>
      <c r="IIX178" s="68"/>
      <c r="IIY178" s="68"/>
      <c r="IIZ178" s="68"/>
      <c r="IJA178" s="68"/>
      <c r="IJB178" s="68"/>
      <c r="IJC178" s="68"/>
      <c r="IJD178" s="68"/>
      <c r="IJE178" s="68"/>
      <c r="IJF178" s="68"/>
      <c r="IJG178" s="68"/>
      <c r="IJH178" s="68"/>
      <c r="IJI178" s="68"/>
      <c r="IJJ178" s="68"/>
      <c r="IJK178" s="68"/>
      <c r="IJL178" s="68"/>
      <c r="IJM178" s="68"/>
      <c r="IJN178" s="68"/>
      <c r="IJO178" s="68"/>
      <c r="IJP178" s="68"/>
      <c r="IJQ178" s="68"/>
      <c r="IJR178" s="68"/>
      <c r="IJS178" s="68"/>
      <c r="IJT178" s="68"/>
      <c r="IJU178" s="68"/>
      <c r="IJV178" s="68"/>
      <c r="IJW178" s="68"/>
      <c r="IJX178" s="68"/>
      <c r="IJY178" s="68"/>
      <c r="IJZ178" s="68"/>
      <c r="IKA178" s="68"/>
      <c r="IKB178" s="68"/>
      <c r="IKC178" s="68"/>
      <c r="IKD178" s="68"/>
      <c r="IKE178" s="68"/>
      <c r="IKF178" s="68"/>
      <c r="IKG178" s="68"/>
      <c r="IKH178" s="68"/>
      <c r="IKI178" s="68"/>
      <c r="IKJ178" s="68"/>
      <c r="IKK178" s="68"/>
      <c r="IKL178" s="68"/>
      <c r="IKM178" s="68"/>
      <c r="IKN178" s="68"/>
      <c r="IKO178" s="68"/>
      <c r="IKP178" s="68"/>
      <c r="IKQ178" s="68"/>
      <c r="IKR178" s="68"/>
      <c r="IKS178" s="68"/>
      <c r="IKT178" s="68"/>
      <c r="IKU178" s="68"/>
      <c r="IKV178" s="68"/>
      <c r="IKW178" s="68"/>
      <c r="IKX178" s="68"/>
      <c r="IKY178" s="68"/>
      <c r="IKZ178" s="68"/>
      <c r="ILA178" s="68"/>
      <c r="ILB178" s="68"/>
      <c r="ILC178" s="68"/>
      <c r="ILD178" s="68"/>
      <c r="ILE178" s="68"/>
      <c r="ILF178" s="68"/>
      <c r="ILG178" s="68"/>
      <c r="ILH178" s="68"/>
      <c r="ILI178" s="68"/>
      <c r="ILJ178" s="68"/>
      <c r="ILK178" s="68"/>
      <c r="ILL178" s="68"/>
      <c r="ILM178" s="68"/>
      <c r="ILN178" s="68"/>
      <c r="ILO178" s="68"/>
      <c r="ILP178" s="68"/>
      <c r="ILQ178" s="68"/>
      <c r="ILR178" s="68"/>
      <c r="ILS178" s="68"/>
      <c r="ILT178" s="68"/>
      <c r="ILU178" s="68"/>
      <c r="ILV178" s="68"/>
      <c r="ILW178" s="68"/>
      <c r="ILX178" s="68"/>
      <c r="ILY178" s="68"/>
      <c r="ILZ178" s="68"/>
      <c r="IMA178" s="68"/>
      <c r="IMB178" s="68"/>
      <c r="IMC178" s="68"/>
      <c r="IMD178" s="68"/>
      <c r="IME178" s="68"/>
      <c r="IMF178" s="68"/>
      <c r="IMG178" s="68"/>
      <c r="IMH178" s="68"/>
      <c r="IMI178" s="68"/>
      <c r="IMJ178" s="68"/>
      <c r="IMK178" s="68"/>
      <c r="IML178" s="68"/>
      <c r="IMM178" s="68"/>
      <c r="IMN178" s="68"/>
      <c r="IMO178" s="68"/>
      <c r="IMP178" s="68"/>
      <c r="IMQ178" s="68"/>
      <c r="IMR178" s="68"/>
      <c r="IMS178" s="68"/>
      <c r="IMT178" s="68"/>
      <c r="IMU178" s="68"/>
      <c r="IMV178" s="68"/>
      <c r="IMW178" s="68"/>
      <c r="IMX178" s="68"/>
      <c r="IMY178" s="68"/>
      <c r="IMZ178" s="68"/>
      <c r="INA178" s="68"/>
      <c r="INB178" s="68"/>
      <c r="INC178" s="68"/>
      <c r="IND178" s="68"/>
      <c r="INE178" s="68"/>
      <c r="INF178" s="68"/>
      <c r="ING178" s="68"/>
      <c r="INH178" s="68"/>
      <c r="INI178" s="68"/>
      <c r="INJ178" s="68"/>
      <c r="INK178" s="68"/>
      <c r="INL178" s="68"/>
      <c r="INM178" s="68"/>
      <c r="INN178" s="68"/>
      <c r="INO178" s="68"/>
      <c r="INP178" s="68"/>
      <c r="INQ178" s="68"/>
      <c r="INR178" s="68"/>
      <c r="INS178" s="68"/>
      <c r="INT178" s="68"/>
      <c r="INU178" s="68"/>
      <c r="INV178" s="68"/>
      <c r="INW178" s="68"/>
      <c r="INX178" s="68"/>
      <c r="INY178" s="68"/>
      <c r="INZ178" s="68"/>
      <c r="IOA178" s="68"/>
      <c r="IOB178" s="68"/>
      <c r="IOC178" s="68"/>
      <c r="IOD178" s="68"/>
      <c r="IOE178" s="68"/>
      <c r="IOF178" s="68"/>
      <c r="IOG178" s="68"/>
      <c r="IOH178" s="68"/>
      <c r="IOI178" s="68"/>
      <c r="IOJ178" s="68"/>
      <c r="IOK178" s="68"/>
      <c r="IOL178" s="68"/>
      <c r="IOM178" s="68"/>
      <c r="ION178" s="68"/>
      <c r="IOO178" s="68"/>
      <c r="IOP178" s="68"/>
      <c r="IOQ178" s="68"/>
      <c r="IOR178" s="68"/>
      <c r="IOS178" s="68"/>
      <c r="IOT178" s="68"/>
      <c r="IOU178" s="68"/>
      <c r="IOV178" s="68"/>
      <c r="IOW178" s="68"/>
      <c r="IOX178" s="68"/>
      <c r="IOY178" s="68"/>
      <c r="IOZ178" s="68"/>
      <c r="IPA178" s="68"/>
      <c r="IPB178" s="68"/>
      <c r="IPC178" s="68"/>
      <c r="IPD178" s="68"/>
      <c r="IPE178" s="68"/>
      <c r="IPF178" s="68"/>
      <c r="IPG178" s="68"/>
      <c r="IPH178" s="68"/>
      <c r="IPI178" s="68"/>
      <c r="IPJ178" s="68"/>
      <c r="IPK178" s="68"/>
      <c r="IPL178" s="68"/>
      <c r="IPM178" s="68"/>
      <c r="IPN178" s="68"/>
      <c r="IPO178" s="68"/>
      <c r="IPP178" s="68"/>
      <c r="IPQ178" s="68"/>
      <c r="IPR178" s="68"/>
      <c r="IPS178" s="68"/>
      <c r="IPT178" s="68"/>
      <c r="IPU178" s="68"/>
      <c r="IPV178" s="68"/>
      <c r="IPW178" s="68"/>
      <c r="IPX178" s="68"/>
      <c r="IPY178" s="68"/>
      <c r="IPZ178" s="68"/>
      <c r="IQA178" s="68"/>
      <c r="IQB178" s="68"/>
      <c r="IQC178" s="68"/>
      <c r="IQD178" s="68"/>
      <c r="IQE178" s="68"/>
      <c r="IQF178" s="68"/>
      <c r="IQG178" s="68"/>
      <c r="IQH178" s="68"/>
      <c r="IQI178" s="68"/>
      <c r="IQJ178" s="68"/>
      <c r="IQK178" s="68"/>
      <c r="IQL178" s="68"/>
      <c r="IQM178" s="68"/>
      <c r="IQN178" s="68"/>
      <c r="IQO178" s="68"/>
      <c r="IQP178" s="68"/>
      <c r="IQQ178" s="68"/>
      <c r="IQR178" s="68"/>
      <c r="IQS178" s="68"/>
      <c r="IQT178" s="68"/>
      <c r="IQU178" s="68"/>
      <c r="IQV178" s="68"/>
      <c r="IQW178" s="68"/>
      <c r="IQX178" s="68"/>
      <c r="IQY178" s="68"/>
      <c r="IQZ178" s="68"/>
      <c r="IRA178" s="68"/>
      <c r="IRB178" s="68"/>
      <c r="IRC178" s="68"/>
      <c r="IRD178" s="68"/>
      <c r="IRE178" s="68"/>
      <c r="IRF178" s="68"/>
      <c r="IRG178" s="68"/>
      <c r="IRH178" s="68"/>
      <c r="IRI178" s="68"/>
      <c r="IRJ178" s="68"/>
      <c r="IRK178" s="68"/>
      <c r="IRL178" s="68"/>
      <c r="IRM178" s="68"/>
      <c r="IRN178" s="68"/>
      <c r="IRO178" s="68"/>
      <c r="IRP178" s="68"/>
      <c r="IRQ178" s="68"/>
      <c r="IRR178" s="68"/>
      <c r="IRS178" s="68"/>
      <c r="IRT178" s="68"/>
      <c r="IRU178" s="68"/>
      <c r="IRV178" s="68"/>
      <c r="IRW178" s="68"/>
      <c r="IRX178" s="68"/>
      <c r="IRY178" s="68"/>
      <c r="IRZ178" s="68"/>
      <c r="ISA178" s="68"/>
      <c r="ISB178" s="68"/>
      <c r="ISC178" s="68"/>
      <c r="ISD178" s="68"/>
      <c r="ISE178" s="68"/>
      <c r="ISF178" s="68"/>
      <c r="ISG178" s="68"/>
      <c r="ISH178" s="68"/>
      <c r="ISI178" s="68"/>
      <c r="ISJ178" s="68"/>
      <c r="ISK178" s="68"/>
      <c r="ISL178" s="68"/>
      <c r="ISM178" s="68"/>
      <c r="ISN178" s="68"/>
      <c r="ISO178" s="68"/>
      <c r="ISP178" s="68"/>
      <c r="ISQ178" s="68"/>
      <c r="ISR178" s="68"/>
      <c r="ISS178" s="68"/>
      <c r="IST178" s="68"/>
      <c r="ISU178" s="68"/>
      <c r="ISV178" s="68"/>
      <c r="ISW178" s="68"/>
      <c r="ISX178" s="68"/>
      <c r="ISY178" s="68"/>
      <c r="ISZ178" s="68"/>
      <c r="ITA178" s="68"/>
      <c r="ITB178" s="68"/>
      <c r="ITC178" s="68"/>
      <c r="ITD178" s="68"/>
      <c r="ITE178" s="68"/>
      <c r="ITF178" s="68"/>
      <c r="ITG178" s="68"/>
      <c r="ITH178" s="68"/>
      <c r="ITI178" s="68"/>
      <c r="ITJ178" s="68"/>
      <c r="ITK178" s="68"/>
      <c r="ITL178" s="68"/>
      <c r="ITM178" s="68"/>
      <c r="ITN178" s="68"/>
      <c r="ITO178" s="68"/>
      <c r="ITP178" s="68"/>
      <c r="ITQ178" s="68"/>
      <c r="ITR178" s="68"/>
      <c r="ITS178" s="68"/>
      <c r="ITT178" s="68"/>
      <c r="ITU178" s="68"/>
      <c r="ITV178" s="68"/>
      <c r="ITW178" s="68"/>
      <c r="ITX178" s="68"/>
      <c r="ITY178" s="68"/>
      <c r="ITZ178" s="68"/>
      <c r="IUA178" s="68"/>
      <c r="IUB178" s="68"/>
      <c r="IUC178" s="68"/>
      <c r="IUD178" s="68"/>
      <c r="IUE178" s="68"/>
      <c r="IUF178" s="68"/>
      <c r="IUG178" s="68"/>
      <c r="IUH178" s="68"/>
      <c r="IUI178" s="68"/>
      <c r="IUJ178" s="68"/>
      <c r="IUK178" s="68"/>
      <c r="IUL178" s="68"/>
      <c r="IUM178" s="68"/>
      <c r="IUN178" s="68"/>
      <c r="IUO178" s="68"/>
      <c r="IUP178" s="68"/>
      <c r="IUQ178" s="68"/>
      <c r="IUR178" s="68"/>
      <c r="IUS178" s="68"/>
      <c r="IUT178" s="68"/>
      <c r="IUU178" s="68"/>
      <c r="IUV178" s="68"/>
      <c r="IUW178" s="68"/>
      <c r="IUX178" s="68"/>
      <c r="IUY178" s="68"/>
      <c r="IUZ178" s="68"/>
      <c r="IVA178" s="68"/>
      <c r="IVB178" s="68"/>
      <c r="IVC178" s="68"/>
      <c r="IVD178" s="68"/>
      <c r="IVE178" s="68"/>
      <c r="IVF178" s="68"/>
      <c r="IVG178" s="68"/>
      <c r="IVH178" s="68"/>
      <c r="IVI178" s="68"/>
      <c r="IVJ178" s="68"/>
      <c r="IVK178" s="68"/>
      <c r="IVL178" s="68"/>
      <c r="IVM178" s="68"/>
      <c r="IVN178" s="68"/>
      <c r="IVO178" s="68"/>
      <c r="IVP178" s="68"/>
      <c r="IVQ178" s="68"/>
      <c r="IVR178" s="68"/>
      <c r="IVS178" s="68"/>
      <c r="IVT178" s="68"/>
      <c r="IVU178" s="68"/>
      <c r="IVV178" s="68"/>
      <c r="IVW178" s="68"/>
      <c r="IVX178" s="68"/>
      <c r="IVY178" s="68"/>
      <c r="IVZ178" s="68"/>
      <c r="IWA178" s="68"/>
      <c r="IWB178" s="68"/>
      <c r="IWC178" s="68"/>
      <c r="IWD178" s="68"/>
      <c r="IWE178" s="68"/>
      <c r="IWF178" s="68"/>
      <c r="IWG178" s="68"/>
      <c r="IWH178" s="68"/>
      <c r="IWI178" s="68"/>
      <c r="IWJ178" s="68"/>
      <c r="IWK178" s="68"/>
      <c r="IWL178" s="68"/>
      <c r="IWM178" s="68"/>
      <c r="IWN178" s="68"/>
      <c r="IWO178" s="68"/>
      <c r="IWP178" s="68"/>
      <c r="IWQ178" s="68"/>
      <c r="IWR178" s="68"/>
      <c r="IWS178" s="68"/>
      <c r="IWT178" s="68"/>
      <c r="IWU178" s="68"/>
      <c r="IWV178" s="68"/>
      <c r="IWW178" s="68"/>
      <c r="IWX178" s="68"/>
      <c r="IWY178" s="68"/>
      <c r="IWZ178" s="68"/>
      <c r="IXA178" s="68"/>
      <c r="IXB178" s="68"/>
      <c r="IXC178" s="68"/>
      <c r="IXD178" s="68"/>
      <c r="IXE178" s="68"/>
      <c r="IXF178" s="68"/>
      <c r="IXG178" s="68"/>
      <c r="IXH178" s="68"/>
      <c r="IXI178" s="68"/>
      <c r="IXJ178" s="68"/>
      <c r="IXK178" s="68"/>
      <c r="IXL178" s="68"/>
      <c r="IXM178" s="68"/>
      <c r="IXN178" s="68"/>
      <c r="IXO178" s="68"/>
      <c r="IXP178" s="68"/>
      <c r="IXQ178" s="68"/>
      <c r="IXR178" s="68"/>
      <c r="IXS178" s="68"/>
      <c r="IXT178" s="68"/>
      <c r="IXU178" s="68"/>
      <c r="IXV178" s="68"/>
      <c r="IXW178" s="68"/>
      <c r="IXX178" s="68"/>
      <c r="IXY178" s="68"/>
      <c r="IXZ178" s="68"/>
      <c r="IYA178" s="68"/>
      <c r="IYB178" s="68"/>
      <c r="IYC178" s="68"/>
      <c r="IYD178" s="68"/>
      <c r="IYE178" s="68"/>
      <c r="IYF178" s="68"/>
      <c r="IYG178" s="68"/>
      <c r="IYH178" s="68"/>
      <c r="IYI178" s="68"/>
      <c r="IYJ178" s="68"/>
      <c r="IYK178" s="68"/>
      <c r="IYL178" s="68"/>
      <c r="IYM178" s="68"/>
      <c r="IYN178" s="68"/>
      <c r="IYO178" s="68"/>
      <c r="IYP178" s="68"/>
      <c r="IYQ178" s="68"/>
      <c r="IYR178" s="68"/>
      <c r="IYS178" s="68"/>
      <c r="IYT178" s="68"/>
      <c r="IYU178" s="68"/>
      <c r="IYV178" s="68"/>
      <c r="IYW178" s="68"/>
      <c r="IYX178" s="68"/>
      <c r="IYY178" s="68"/>
      <c r="IYZ178" s="68"/>
      <c r="IZA178" s="68"/>
      <c r="IZB178" s="68"/>
      <c r="IZC178" s="68"/>
      <c r="IZD178" s="68"/>
      <c r="IZE178" s="68"/>
      <c r="IZF178" s="68"/>
      <c r="IZG178" s="68"/>
      <c r="IZH178" s="68"/>
      <c r="IZI178" s="68"/>
      <c r="IZJ178" s="68"/>
      <c r="IZK178" s="68"/>
      <c r="IZL178" s="68"/>
      <c r="IZM178" s="68"/>
      <c r="IZN178" s="68"/>
      <c r="IZO178" s="68"/>
      <c r="IZP178" s="68"/>
      <c r="IZQ178" s="68"/>
      <c r="IZR178" s="68"/>
      <c r="IZS178" s="68"/>
      <c r="IZT178" s="68"/>
      <c r="IZU178" s="68"/>
      <c r="IZV178" s="68"/>
      <c r="IZW178" s="68"/>
      <c r="IZX178" s="68"/>
      <c r="IZY178" s="68"/>
      <c r="IZZ178" s="68"/>
      <c r="JAA178" s="68"/>
      <c r="JAB178" s="68"/>
      <c r="JAC178" s="68"/>
      <c r="JAD178" s="68"/>
      <c r="JAE178" s="68"/>
      <c r="JAF178" s="68"/>
      <c r="JAG178" s="68"/>
      <c r="JAH178" s="68"/>
      <c r="JAI178" s="68"/>
      <c r="JAJ178" s="68"/>
      <c r="JAK178" s="68"/>
      <c r="JAL178" s="68"/>
      <c r="JAM178" s="68"/>
      <c r="JAN178" s="68"/>
      <c r="JAO178" s="68"/>
      <c r="JAP178" s="68"/>
      <c r="JAQ178" s="68"/>
      <c r="JAR178" s="68"/>
      <c r="JAS178" s="68"/>
      <c r="JAT178" s="68"/>
      <c r="JAU178" s="68"/>
      <c r="JAV178" s="68"/>
      <c r="JAW178" s="68"/>
      <c r="JAX178" s="68"/>
      <c r="JAY178" s="68"/>
      <c r="JAZ178" s="68"/>
      <c r="JBA178" s="68"/>
      <c r="JBB178" s="68"/>
      <c r="JBC178" s="68"/>
      <c r="JBD178" s="68"/>
      <c r="JBE178" s="68"/>
      <c r="JBF178" s="68"/>
      <c r="JBG178" s="68"/>
      <c r="JBH178" s="68"/>
      <c r="JBI178" s="68"/>
      <c r="JBJ178" s="68"/>
      <c r="JBK178" s="68"/>
      <c r="JBL178" s="68"/>
      <c r="JBM178" s="68"/>
      <c r="JBN178" s="68"/>
      <c r="JBO178" s="68"/>
      <c r="JBP178" s="68"/>
      <c r="JBQ178" s="68"/>
      <c r="JBR178" s="68"/>
      <c r="JBS178" s="68"/>
      <c r="JBT178" s="68"/>
      <c r="JBU178" s="68"/>
      <c r="JBV178" s="68"/>
      <c r="JBW178" s="68"/>
      <c r="JBX178" s="68"/>
      <c r="JBY178" s="68"/>
      <c r="JBZ178" s="68"/>
      <c r="JCA178" s="68"/>
      <c r="JCB178" s="68"/>
      <c r="JCC178" s="68"/>
      <c r="JCD178" s="68"/>
      <c r="JCE178" s="68"/>
      <c r="JCF178" s="68"/>
      <c r="JCG178" s="68"/>
      <c r="JCH178" s="68"/>
      <c r="JCI178" s="68"/>
      <c r="JCJ178" s="68"/>
      <c r="JCK178" s="68"/>
      <c r="JCL178" s="68"/>
      <c r="JCM178" s="68"/>
      <c r="JCN178" s="68"/>
      <c r="JCO178" s="68"/>
      <c r="JCP178" s="68"/>
      <c r="JCQ178" s="68"/>
      <c r="JCR178" s="68"/>
      <c r="JCS178" s="68"/>
      <c r="JCT178" s="68"/>
      <c r="JCU178" s="68"/>
      <c r="JCV178" s="68"/>
      <c r="JCW178" s="68"/>
      <c r="JCX178" s="68"/>
      <c r="JCY178" s="68"/>
      <c r="JCZ178" s="68"/>
      <c r="JDA178" s="68"/>
      <c r="JDB178" s="68"/>
      <c r="JDC178" s="68"/>
      <c r="JDD178" s="68"/>
      <c r="JDE178" s="68"/>
      <c r="JDF178" s="68"/>
      <c r="JDG178" s="68"/>
      <c r="JDH178" s="68"/>
      <c r="JDI178" s="68"/>
      <c r="JDJ178" s="68"/>
      <c r="JDK178" s="68"/>
      <c r="JDL178" s="68"/>
      <c r="JDM178" s="68"/>
      <c r="JDN178" s="68"/>
      <c r="JDO178" s="68"/>
      <c r="JDP178" s="68"/>
      <c r="JDQ178" s="68"/>
      <c r="JDR178" s="68"/>
      <c r="JDS178" s="68"/>
      <c r="JDT178" s="68"/>
      <c r="JDU178" s="68"/>
      <c r="JDV178" s="68"/>
      <c r="JDW178" s="68"/>
      <c r="JDX178" s="68"/>
      <c r="JDY178" s="68"/>
      <c r="JDZ178" s="68"/>
      <c r="JEA178" s="68"/>
      <c r="JEB178" s="68"/>
      <c r="JEC178" s="68"/>
      <c r="JED178" s="68"/>
      <c r="JEE178" s="68"/>
      <c r="JEF178" s="68"/>
      <c r="JEG178" s="68"/>
      <c r="JEH178" s="68"/>
      <c r="JEI178" s="68"/>
      <c r="JEJ178" s="68"/>
      <c r="JEK178" s="68"/>
      <c r="JEL178" s="68"/>
      <c r="JEM178" s="68"/>
      <c r="JEN178" s="68"/>
      <c r="JEO178" s="68"/>
      <c r="JEP178" s="68"/>
      <c r="JEQ178" s="68"/>
      <c r="JER178" s="68"/>
      <c r="JES178" s="68"/>
      <c r="JET178" s="68"/>
      <c r="JEU178" s="68"/>
      <c r="JEV178" s="68"/>
      <c r="JEW178" s="68"/>
      <c r="JEX178" s="68"/>
      <c r="JEY178" s="68"/>
      <c r="JEZ178" s="68"/>
      <c r="JFA178" s="68"/>
      <c r="JFB178" s="68"/>
      <c r="JFC178" s="68"/>
      <c r="JFD178" s="68"/>
      <c r="JFE178" s="68"/>
      <c r="JFF178" s="68"/>
      <c r="JFG178" s="68"/>
      <c r="JFH178" s="68"/>
      <c r="JFI178" s="68"/>
      <c r="JFJ178" s="68"/>
      <c r="JFK178" s="68"/>
      <c r="JFL178" s="68"/>
      <c r="JFM178" s="68"/>
      <c r="JFN178" s="68"/>
      <c r="JFO178" s="68"/>
      <c r="JFP178" s="68"/>
      <c r="JFQ178" s="68"/>
      <c r="JFR178" s="68"/>
      <c r="JFS178" s="68"/>
      <c r="JFT178" s="68"/>
      <c r="JFU178" s="68"/>
      <c r="JFV178" s="68"/>
      <c r="JFW178" s="68"/>
      <c r="JFX178" s="68"/>
      <c r="JFY178" s="68"/>
      <c r="JFZ178" s="68"/>
      <c r="JGA178" s="68"/>
      <c r="JGB178" s="68"/>
      <c r="JGC178" s="68"/>
      <c r="JGD178" s="68"/>
      <c r="JGE178" s="68"/>
      <c r="JGF178" s="68"/>
      <c r="JGG178" s="68"/>
      <c r="JGH178" s="68"/>
      <c r="JGI178" s="68"/>
      <c r="JGJ178" s="68"/>
      <c r="JGK178" s="68"/>
      <c r="JGL178" s="68"/>
      <c r="JGM178" s="68"/>
      <c r="JGN178" s="68"/>
      <c r="JGO178" s="68"/>
      <c r="JGP178" s="68"/>
      <c r="JGQ178" s="68"/>
      <c r="JGR178" s="68"/>
      <c r="JGS178" s="68"/>
      <c r="JGT178" s="68"/>
      <c r="JGU178" s="68"/>
      <c r="JGV178" s="68"/>
      <c r="JGW178" s="68"/>
      <c r="JGX178" s="68"/>
      <c r="JGY178" s="68"/>
      <c r="JGZ178" s="68"/>
      <c r="JHA178" s="68"/>
      <c r="JHB178" s="68"/>
      <c r="JHC178" s="68"/>
      <c r="JHD178" s="68"/>
      <c r="JHE178" s="68"/>
      <c r="JHF178" s="68"/>
      <c r="JHG178" s="68"/>
      <c r="JHH178" s="68"/>
      <c r="JHI178" s="68"/>
      <c r="JHJ178" s="68"/>
      <c r="JHK178" s="68"/>
      <c r="JHL178" s="68"/>
      <c r="JHM178" s="68"/>
      <c r="JHN178" s="68"/>
      <c r="JHO178" s="68"/>
      <c r="JHP178" s="68"/>
      <c r="JHQ178" s="68"/>
      <c r="JHR178" s="68"/>
      <c r="JHS178" s="68"/>
      <c r="JHT178" s="68"/>
      <c r="JHU178" s="68"/>
      <c r="JHV178" s="68"/>
      <c r="JHW178" s="68"/>
      <c r="JHX178" s="68"/>
      <c r="JHY178" s="68"/>
      <c r="JHZ178" s="68"/>
      <c r="JIA178" s="68"/>
      <c r="JIB178" s="68"/>
      <c r="JIC178" s="68"/>
      <c r="JID178" s="68"/>
      <c r="JIE178" s="68"/>
      <c r="JIF178" s="68"/>
      <c r="JIG178" s="68"/>
      <c r="JIH178" s="68"/>
      <c r="JII178" s="68"/>
      <c r="JIJ178" s="68"/>
      <c r="JIK178" s="68"/>
      <c r="JIL178" s="68"/>
      <c r="JIM178" s="68"/>
      <c r="JIN178" s="68"/>
      <c r="JIO178" s="68"/>
      <c r="JIP178" s="68"/>
      <c r="JIQ178" s="68"/>
      <c r="JIR178" s="68"/>
      <c r="JIS178" s="68"/>
      <c r="JIT178" s="68"/>
      <c r="JIU178" s="68"/>
      <c r="JIV178" s="68"/>
      <c r="JIW178" s="68"/>
      <c r="JIX178" s="68"/>
      <c r="JIY178" s="68"/>
      <c r="JIZ178" s="68"/>
      <c r="JJA178" s="68"/>
      <c r="JJB178" s="68"/>
      <c r="JJC178" s="68"/>
      <c r="JJD178" s="68"/>
      <c r="JJE178" s="68"/>
      <c r="JJF178" s="68"/>
      <c r="JJG178" s="68"/>
      <c r="JJH178" s="68"/>
      <c r="JJI178" s="68"/>
      <c r="JJJ178" s="68"/>
      <c r="JJK178" s="68"/>
      <c r="JJL178" s="68"/>
      <c r="JJM178" s="68"/>
      <c r="JJN178" s="68"/>
      <c r="JJO178" s="68"/>
      <c r="JJP178" s="68"/>
      <c r="JJQ178" s="68"/>
      <c r="JJR178" s="68"/>
      <c r="JJS178" s="68"/>
      <c r="JJT178" s="68"/>
      <c r="JJU178" s="68"/>
      <c r="JJV178" s="68"/>
      <c r="JJW178" s="68"/>
      <c r="JJX178" s="68"/>
      <c r="JJY178" s="68"/>
      <c r="JJZ178" s="68"/>
      <c r="JKA178" s="68"/>
      <c r="JKB178" s="68"/>
      <c r="JKC178" s="68"/>
      <c r="JKD178" s="68"/>
      <c r="JKE178" s="68"/>
      <c r="JKF178" s="68"/>
      <c r="JKG178" s="68"/>
      <c r="JKH178" s="68"/>
      <c r="JKI178" s="68"/>
      <c r="JKJ178" s="68"/>
      <c r="JKK178" s="68"/>
      <c r="JKL178" s="68"/>
      <c r="JKM178" s="68"/>
      <c r="JKN178" s="68"/>
      <c r="JKO178" s="68"/>
      <c r="JKP178" s="68"/>
      <c r="JKQ178" s="68"/>
      <c r="JKR178" s="68"/>
      <c r="JKS178" s="68"/>
      <c r="JKT178" s="68"/>
      <c r="JKU178" s="68"/>
      <c r="JKV178" s="68"/>
      <c r="JKW178" s="68"/>
      <c r="JKX178" s="68"/>
      <c r="JKY178" s="68"/>
      <c r="JKZ178" s="68"/>
      <c r="JLA178" s="68"/>
      <c r="JLB178" s="68"/>
      <c r="JLC178" s="68"/>
      <c r="JLD178" s="68"/>
      <c r="JLE178" s="68"/>
      <c r="JLF178" s="68"/>
      <c r="JLG178" s="68"/>
      <c r="JLH178" s="68"/>
      <c r="JLI178" s="68"/>
      <c r="JLJ178" s="68"/>
      <c r="JLK178" s="68"/>
      <c r="JLL178" s="68"/>
      <c r="JLM178" s="68"/>
      <c r="JLN178" s="68"/>
      <c r="JLO178" s="68"/>
      <c r="JLP178" s="68"/>
      <c r="JLQ178" s="68"/>
      <c r="JLR178" s="68"/>
      <c r="JLS178" s="68"/>
      <c r="JLT178" s="68"/>
      <c r="JLU178" s="68"/>
      <c r="JLV178" s="68"/>
      <c r="JLW178" s="68"/>
      <c r="JLX178" s="68"/>
      <c r="JLY178" s="68"/>
      <c r="JLZ178" s="68"/>
      <c r="JMA178" s="68"/>
      <c r="JMB178" s="68"/>
      <c r="JMC178" s="68"/>
      <c r="JMD178" s="68"/>
      <c r="JME178" s="68"/>
      <c r="JMF178" s="68"/>
      <c r="JMG178" s="68"/>
      <c r="JMH178" s="68"/>
      <c r="JMI178" s="68"/>
      <c r="JMJ178" s="68"/>
      <c r="JMK178" s="68"/>
      <c r="JML178" s="68"/>
      <c r="JMM178" s="68"/>
      <c r="JMN178" s="68"/>
      <c r="JMO178" s="68"/>
      <c r="JMP178" s="68"/>
      <c r="JMQ178" s="68"/>
      <c r="JMR178" s="68"/>
      <c r="JMS178" s="68"/>
      <c r="JMT178" s="68"/>
      <c r="JMU178" s="68"/>
      <c r="JMV178" s="68"/>
      <c r="JMW178" s="68"/>
      <c r="JMX178" s="68"/>
      <c r="JMY178" s="68"/>
      <c r="JMZ178" s="68"/>
      <c r="JNA178" s="68"/>
      <c r="JNB178" s="68"/>
      <c r="JNC178" s="68"/>
      <c r="JND178" s="68"/>
      <c r="JNE178" s="68"/>
      <c r="JNF178" s="68"/>
      <c r="JNG178" s="68"/>
      <c r="JNH178" s="68"/>
      <c r="JNI178" s="68"/>
      <c r="JNJ178" s="68"/>
      <c r="JNK178" s="68"/>
      <c r="JNL178" s="68"/>
      <c r="JNM178" s="68"/>
      <c r="JNN178" s="68"/>
      <c r="JNO178" s="68"/>
      <c r="JNP178" s="68"/>
      <c r="JNQ178" s="68"/>
      <c r="JNR178" s="68"/>
      <c r="JNS178" s="68"/>
      <c r="JNT178" s="68"/>
      <c r="JNU178" s="68"/>
      <c r="JNV178" s="68"/>
      <c r="JNW178" s="68"/>
      <c r="JNX178" s="68"/>
      <c r="JNY178" s="68"/>
      <c r="JNZ178" s="68"/>
      <c r="JOA178" s="68"/>
      <c r="JOB178" s="68"/>
      <c r="JOC178" s="68"/>
      <c r="JOD178" s="68"/>
      <c r="JOE178" s="68"/>
      <c r="JOF178" s="68"/>
      <c r="JOG178" s="68"/>
      <c r="JOH178" s="68"/>
      <c r="JOI178" s="68"/>
      <c r="JOJ178" s="68"/>
      <c r="JOK178" s="68"/>
      <c r="JOL178" s="68"/>
      <c r="JOM178" s="68"/>
      <c r="JON178" s="68"/>
      <c r="JOO178" s="68"/>
      <c r="JOP178" s="68"/>
      <c r="JOQ178" s="68"/>
      <c r="JOR178" s="68"/>
      <c r="JOS178" s="68"/>
      <c r="JOT178" s="68"/>
      <c r="JOU178" s="68"/>
      <c r="JOV178" s="68"/>
      <c r="JOW178" s="68"/>
      <c r="JOX178" s="68"/>
      <c r="JOY178" s="68"/>
      <c r="JOZ178" s="68"/>
      <c r="JPA178" s="68"/>
      <c r="JPB178" s="68"/>
      <c r="JPC178" s="68"/>
      <c r="JPD178" s="68"/>
      <c r="JPE178" s="68"/>
      <c r="JPF178" s="68"/>
      <c r="JPG178" s="68"/>
      <c r="JPH178" s="68"/>
      <c r="JPI178" s="68"/>
      <c r="JPJ178" s="68"/>
      <c r="JPK178" s="68"/>
      <c r="JPL178" s="68"/>
      <c r="JPM178" s="68"/>
      <c r="JPN178" s="68"/>
      <c r="JPO178" s="68"/>
      <c r="JPP178" s="68"/>
      <c r="JPQ178" s="68"/>
      <c r="JPR178" s="68"/>
      <c r="JPS178" s="68"/>
      <c r="JPT178" s="68"/>
      <c r="JPU178" s="68"/>
      <c r="JPV178" s="68"/>
      <c r="JPW178" s="68"/>
      <c r="JPX178" s="68"/>
      <c r="JPY178" s="68"/>
      <c r="JPZ178" s="68"/>
      <c r="JQA178" s="68"/>
      <c r="JQB178" s="68"/>
      <c r="JQC178" s="68"/>
      <c r="JQD178" s="68"/>
      <c r="JQE178" s="68"/>
      <c r="JQF178" s="68"/>
      <c r="JQG178" s="68"/>
      <c r="JQH178" s="68"/>
      <c r="JQI178" s="68"/>
      <c r="JQJ178" s="68"/>
      <c r="JQK178" s="68"/>
      <c r="JQL178" s="68"/>
      <c r="JQM178" s="68"/>
      <c r="JQN178" s="68"/>
      <c r="JQO178" s="68"/>
      <c r="JQP178" s="68"/>
      <c r="JQQ178" s="68"/>
      <c r="JQR178" s="68"/>
      <c r="JQS178" s="68"/>
      <c r="JQT178" s="68"/>
      <c r="JQU178" s="68"/>
      <c r="JQV178" s="68"/>
      <c r="JQW178" s="68"/>
      <c r="JQX178" s="68"/>
      <c r="JQY178" s="68"/>
      <c r="JQZ178" s="68"/>
      <c r="JRA178" s="68"/>
      <c r="JRB178" s="68"/>
      <c r="JRC178" s="68"/>
      <c r="JRD178" s="68"/>
      <c r="JRE178" s="68"/>
      <c r="JRF178" s="68"/>
      <c r="JRG178" s="68"/>
      <c r="JRH178" s="68"/>
      <c r="JRI178" s="68"/>
      <c r="JRJ178" s="68"/>
      <c r="JRK178" s="68"/>
      <c r="JRL178" s="68"/>
      <c r="JRM178" s="68"/>
      <c r="JRN178" s="68"/>
      <c r="JRO178" s="68"/>
      <c r="JRP178" s="68"/>
      <c r="JRQ178" s="68"/>
      <c r="JRR178" s="68"/>
      <c r="JRS178" s="68"/>
      <c r="JRT178" s="68"/>
      <c r="JRU178" s="68"/>
      <c r="JRV178" s="68"/>
      <c r="JRW178" s="68"/>
      <c r="JRX178" s="68"/>
      <c r="JRY178" s="68"/>
      <c r="JRZ178" s="68"/>
      <c r="JSA178" s="68"/>
      <c r="JSB178" s="68"/>
      <c r="JSC178" s="68"/>
      <c r="JSD178" s="68"/>
      <c r="JSE178" s="68"/>
      <c r="JSF178" s="68"/>
      <c r="JSG178" s="68"/>
      <c r="JSH178" s="68"/>
      <c r="JSI178" s="68"/>
      <c r="JSJ178" s="68"/>
      <c r="JSK178" s="68"/>
      <c r="JSL178" s="68"/>
      <c r="JSM178" s="68"/>
      <c r="JSN178" s="68"/>
      <c r="JSO178" s="68"/>
      <c r="JSP178" s="68"/>
      <c r="JSQ178" s="68"/>
      <c r="JSR178" s="68"/>
      <c r="JSS178" s="68"/>
      <c r="JST178" s="68"/>
      <c r="JSU178" s="68"/>
      <c r="JSV178" s="68"/>
      <c r="JSW178" s="68"/>
      <c r="JSX178" s="68"/>
      <c r="JSY178" s="68"/>
      <c r="JSZ178" s="68"/>
      <c r="JTA178" s="68"/>
      <c r="JTB178" s="68"/>
      <c r="JTC178" s="68"/>
      <c r="JTD178" s="68"/>
      <c r="JTE178" s="68"/>
      <c r="JTF178" s="68"/>
      <c r="JTG178" s="68"/>
      <c r="JTH178" s="68"/>
      <c r="JTI178" s="68"/>
      <c r="JTJ178" s="68"/>
      <c r="JTK178" s="68"/>
      <c r="JTL178" s="68"/>
      <c r="JTM178" s="68"/>
      <c r="JTN178" s="68"/>
      <c r="JTO178" s="68"/>
      <c r="JTP178" s="68"/>
      <c r="JTQ178" s="68"/>
      <c r="JTR178" s="68"/>
      <c r="JTS178" s="68"/>
      <c r="JTT178" s="68"/>
      <c r="JTU178" s="68"/>
      <c r="JTV178" s="68"/>
      <c r="JTW178" s="68"/>
      <c r="JTX178" s="68"/>
      <c r="JTY178" s="68"/>
      <c r="JTZ178" s="68"/>
      <c r="JUA178" s="68"/>
      <c r="JUB178" s="68"/>
      <c r="JUC178" s="68"/>
      <c r="JUD178" s="68"/>
      <c r="JUE178" s="68"/>
      <c r="JUF178" s="68"/>
      <c r="JUG178" s="68"/>
      <c r="JUH178" s="68"/>
      <c r="JUI178" s="68"/>
      <c r="JUJ178" s="68"/>
      <c r="JUK178" s="68"/>
      <c r="JUL178" s="68"/>
      <c r="JUM178" s="68"/>
      <c r="JUN178" s="68"/>
      <c r="JUO178" s="68"/>
      <c r="JUP178" s="68"/>
      <c r="JUQ178" s="68"/>
      <c r="JUR178" s="68"/>
      <c r="JUS178" s="68"/>
      <c r="JUT178" s="68"/>
      <c r="JUU178" s="68"/>
      <c r="JUV178" s="68"/>
      <c r="JUW178" s="68"/>
      <c r="JUX178" s="68"/>
      <c r="JUY178" s="68"/>
      <c r="JUZ178" s="68"/>
      <c r="JVA178" s="68"/>
      <c r="JVB178" s="68"/>
      <c r="JVC178" s="68"/>
      <c r="JVD178" s="68"/>
      <c r="JVE178" s="68"/>
      <c r="JVF178" s="68"/>
      <c r="JVG178" s="68"/>
      <c r="JVH178" s="68"/>
      <c r="JVI178" s="68"/>
      <c r="JVJ178" s="68"/>
      <c r="JVK178" s="68"/>
      <c r="JVL178" s="68"/>
      <c r="JVM178" s="68"/>
      <c r="JVN178" s="68"/>
      <c r="JVO178" s="68"/>
      <c r="JVP178" s="68"/>
      <c r="JVQ178" s="68"/>
      <c r="JVR178" s="68"/>
      <c r="JVS178" s="68"/>
      <c r="JVT178" s="68"/>
      <c r="JVU178" s="68"/>
      <c r="JVV178" s="68"/>
      <c r="JVW178" s="68"/>
      <c r="JVX178" s="68"/>
      <c r="JVY178" s="68"/>
      <c r="JVZ178" s="68"/>
      <c r="JWA178" s="68"/>
      <c r="JWB178" s="68"/>
      <c r="JWC178" s="68"/>
      <c r="JWD178" s="68"/>
      <c r="JWE178" s="68"/>
      <c r="JWF178" s="68"/>
      <c r="JWG178" s="68"/>
      <c r="JWH178" s="68"/>
      <c r="JWI178" s="68"/>
      <c r="JWJ178" s="68"/>
      <c r="JWK178" s="68"/>
      <c r="JWL178" s="68"/>
      <c r="JWM178" s="68"/>
      <c r="JWN178" s="68"/>
      <c r="JWO178" s="68"/>
      <c r="JWP178" s="68"/>
      <c r="JWQ178" s="68"/>
      <c r="JWR178" s="68"/>
      <c r="JWS178" s="68"/>
      <c r="JWT178" s="68"/>
      <c r="JWU178" s="68"/>
      <c r="JWV178" s="68"/>
      <c r="JWW178" s="68"/>
      <c r="JWX178" s="68"/>
      <c r="JWY178" s="68"/>
      <c r="JWZ178" s="68"/>
      <c r="JXA178" s="68"/>
      <c r="JXB178" s="68"/>
      <c r="JXC178" s="68"/>
      <c r="JXD178" s="68"/>
      <c r="JXE178" s="68"/>
      <c r="JXF178" s="68"/>
      <c r="JXG178" s="68"/>
      <c r="JXH178" s="68"/>
      <c r="JXI178" s="68"/>
      <c r="JXJ178" s="68"/>
      <c r="JXK178" s="68"/>
      <c r="JXL178" s="68"/>
      <c r="JXM178" s="68"/>
      <c r="JXN178" s="68"/>
      <c r="JXO178" s="68"/>
      <c r="JXP178" s="68"/>
      <c r="JXQ178" s="68"/>
      <c r="JXR178" s="68"/>
      <c r="JXS178" s="68"/>
      <c r="JXT178" s="68"/>
      <c r="JXU178" s="68"/>
      <c r="JXV178" s="68"/>
      <c r="JXW178" s="68"/>
      <c r="JXX178" s="68"/>
      <c r="JXY178" s="68"/>
      <c r="JXZ178" s="68"/>
      <c r="JYA178" s="68"/>
      <c r="JYB178" s="68"/>
      <c r="JYC178" s="68"/>
      <c r="JYD178" s="68"/>
      <c r="JYE178" s="68"/>
      <c r="JYF178" s="68"/>
      <c r="JYG178" s="68"/>
      <c r="JYH178" s="68"/>
      <c r="JYI178" s="68"/>
      <c r="JYJ178" s="68"/>
      <c r="JYK178" s="68"/>
      <c r="JYL178" s="68"/>
      <c r="JYM178" s="68"/>
      <c r="JYN178" s="68"/>
      <c r="JYO178" s="68"/>
      <c r="JYP178" s="68"/>
      <c r="JYQ178" s="68"/>
      <c r="JYR178" s="68"/>
      <c r="JYS178" s="68"/>
      <c r="JYT178" s="68"/>
      <c r="JYU178" s="68"/>
      <c r="JYV178" s="68"/>
      <c r="JYW178" s="68"/>
      <c r="JYX178" s="68"/>
      <c r="JYY178" s="68"/>
      <c r="JYZ178" s="68"/>
      <c r="JZA178" s="68"/>
      <c r="JZB178" s="68"/>
      <c r="JZC178" s="68"/>
      <c r="JZD178" s="68"/>
      <c r="JZE178" s="68"/>
      <c r="JZF178" s="68"/>
      <c r="JZG178" s="68"/>
      <c r="JZH178" s="68"/>
      <c r="JZI178" s="68"/>
      <c r="JZJ178" s="68"/>
      <c r="JZK178" s="68"/>
      <c r="JZL178" s="68"/>
      <c r="JZM178" s="68"/>
      <c r="JZN178" s="68"/>
      <c r="JZO178" s="68"/>
      <c r="JZP178" s="68"/>
      <c r="JZQ178" s="68"/>
      <c r="JZR178" s="68"/>
      <c r="JZS178" s="68"/>
      <c r="JZT178" s="68"/>
      <c r="JZU178" s="68"/>
      <c r="JZV178" s="68"/>
      <c r="JZW178" s="68"/>
      <c r="JZX178" s="68"/>
      <c r="JZY178" s="68"/>
      <c r="JZZ178" s="68"/>
      <c r="KAA178" s="68"/>
      <c r="KAB178" s="68"/>
      <c r="KAC178" s="68"/>
      <c r="KAD178" s="68"/>
      <c r="KAE178" s="68"/>
      <c r="KAF178" s="68"/>
      <c r="KAG178" s="68"/>
      <c r="KAH178" s="68"/>
      <c r="KAI178" s="68"/>
      <c r="KAJ178" s="68"/>
      <c r="KAK178" s="68"/>
      <c r="KAL178" s="68"/>
      <c r="KAM178" s="68"/>
      <c r="KAN178" s="68"/>
      <c r="KAO178" s="68"/>
      <c r="KAP178" s="68"/>
      <c r="KAQ178" s="68"/>
      <c r="KAR178" s="68"/>
      <c r="KAS178" s="68"/>
      <c r="KAT178" s="68"/>
      <c r="KAU178" s="68"/>
      <c r="KAV178" s="68"/>
      <c r="KAW178" s="68"/>
      <c r="KAX178" s="68"/>
      <c r="KAY178" s="68"/>
      <c r="KAZ178" s="68"/>
      <c r="KBA178" s="68"/>
      <c r="KBB178" s="68"/>
      <c r="KBC178" s="68"/>
      <c r="KBD178" s="68"/>
      <c r="KBE178" s="68"/>
      <c r="KBF178" s="68"/>
      <c r="KBG178" s="68"/>
      <c r="KBH178" s="68"/>
      <c r="KBI178" s="68"/>
      <c r="KBJ178" s="68"/>
      <c r="KBK178" s="68"/>
      <c r="KBL178" s="68"/>
      <c r="KBM178" s="68"/>
      <c r="KBN178" s="68"/>
      <c r="KBO178" s="68"/>
      <c r="KBP178" s="68"/>
      <c r="KBQ178" s="68"/>
      <c r="KBR178" s="68"/>
      <c r="KBS178" s="68"/>
      <c r="KBT178" s="68"/>
      <c r="KBU178" s="68"/>
      <c r="KBV178" s="68"/>
      <c r="KBW178" s="68"/>
      <c r="KBX178" s="68"/>
      <c r="KBY178" s="68"/>
      <c r="KBZ178" s="68"/>
      <c r="KCA178" s="68"/>
      <c r="KCB178" s="68"/>
      <c r="KCC178" s="68"/>
      <c r="KCD178" s="68"/>
      <c r="KCE178" s="68"/>
      <c r="KCF178" s="68"/>
      <c r="KCG178" s="68"/>
      <c r="KCH178" s="68"/>
      <c r="KCI178" s="68"/>
      <c r="KCJ178" s="68"/>
      <c r="KCK178" s="68"/>
      <c r="KCL178" s="68"/>
      <c r="KCM178" s="68"/>
      <c r="KCN178" s="68"/>
      <c r="KCO178" s="68"/>
      <c r="KCP178" s="68"/>
      <c r="KCQ178" s="68"/>
      <c r="KCR178" s="68"/>
      <c r="KCS178" s="68"/>
      <c r="KCT178" s="68"/>
      <c r="KCU178" s="68"/>
      <c r="KCV178" s="68"/>
      <c r="KCW178" s="68"/>
      <c r="KCX178" s="68"/>
      <c r="KCY178" s="68"/>
      <c r="KCZ178" s="68"/>
      <c r="KDA178" s="68"/>
      <c r="KDB178" s="68"/>
      <c r="KDC178" s="68"/>
      <c r="KDD178" s="68"/>
      <c r="KDE178" s="68"/>
      <c r="KDF178" s="68"/>
      <c r="KDG178" s="68"/>
      <c r="KDH178" s="68"/>
      <c r="KDI178" s="68"/>
      <c r="KDJ178" s="68"/>
      <c r="KDK178" s="68"/>
      <c r="KDL178" s="68"/>
      <c r="KDM178" s="68"/>
      <c r="KDN178" s="68"/>
      <c r="KDO178" s="68"/>
      <c r="KDP178" s="68"/>
      <c r="KDQ178" s="68"/>
      <c r="KDR178" s="68"/>
      <c r="KDS178" s="68"/>
      <c r="KDT178" s="68"/>
      <c r="KDU178" s="68"/>
      <c r="KDV178" s="68"/>
      <c r="KDW178" s="68"/>
      <c r="KDX178" s="68"/>
      <c r="KDY178" s="68"/>
      <c r="KDZ178" s="68"/>
      <c r="KEA178" s="68"/>
      <c r="KEB178" s="68"/>
      <c r="KEC178" s="68"/>
      <c r="KED178" s="68"/>
      <c r="KEE178" s="68"/>
      <c r="KEF178" s="68"/>
      <c r="KEG178" s="68"/>
      <c r="KEH178" s="68"/>
      <c r="KEI178" s="68"/>
      <c r="KEJ178" s="68"/>
      <c r="KEK178" s="68"/>
      <c r="KEL178" s="68"/>
      <c r="KEM178" s="68"/>
      <c r="KEN178" s="68"/>
      <c r="KEO178" s="68"/>
      <c r="KEP178" s="68"/>
      <c r="KEQ178" s="68"/>
      <c r="KER178" s="68"/>
      <c r="KES178" s="68"/>
      <c r="KET178" s="68"/>
      <c r="KEU178" s="68"/>
      <c r="KEV178" s="68"/>
      <c r="KEW178" s="68"/>
      <c r="KEX178" s="68"/>
      <c r="KEY178" s="68"/>
      <c r="KEZ178" s="68"/>
      <c r="KFA178" s="68"/>
      <c r="KFB178" s="68"/>
      <c r="KFC178" s="68"/>
      <c r="KFD178" s="68"/>
      <c r="KFE178" s="68"/>
      <c r="KFF178" s="68"/>
      <c r="KFG178" s="68"/>
      <c r="KFH178" s="68"/>
      <c r="KFI178" s="68"/>
      <c r="KFJ178" s="68"/>
      <c r="KFK178" s="68"/>
      <c r="KFL178" s="68"/>
      <c r="KFM178" s="68"/>
      <c r="KFN178" s="68"/>
      <c r="KFO178" s="68"/>
      <c r="KFP178" s="68"/>
      <c r="KFQ178" s="68"/>
      <c r="KFR178" s="68"/>
      <c r="KFS178" s="68"/>
      <c r="KFT178" s="68"/>
      <c r="KFU178" s="68"/>
      <c r="KFV178" s="68"/>
      <c r="KFW178" s="68"/>
      <c r="KFX178" s="68"/>
      <c r="KFY178" s="68"/>
      <c r="KFZ178" s="68"/>
      <c r="KGA178" s="68"/>
      <c r="KGB178" s="68"/>
      <c r="KGC178" s="68"/>
      <c r="KGD178" s="68"/>
      <c r="KGE178" s="68"/>
      <c r="KGF178" s="68"/>
      <c r="KGG178" s="68"/>
      <c r="KGH178" s="68"/>
      <c r="KGI178" s="68"/>
      <c r="KGJ178" s="68"/>
      <c r="KGK178" s="68"/>
      <c r="KGL178" s="68"/>
      <c r="KGM178" s="68"/>
      <c r="KGN178" s="68"/>
      <c r="KGO178" s="68"/>
      <c r="KGP178" s="68"/>
      <c r="KGQ178" s="68"/>
      <c r="KGR178" s="68"/>
      <c r="KGS178" s="68"/>
      <c r="KGT178" s="68"/>
      <c r="KGU178" s="68"/>
      <c r="KGV178" s="68"/>
      <c r="KGW178" s="68"/>
      <c r="KGX178" s="68"/>
      <c r="KGY178" s="68"/>
      <c r="KGZ178" s="68"/>
      <c r="KHA178" s="68"/>
      <c r="KHB178" s="68"/>
      <c r="KHC178" s="68"/>
      <c r="KHD178" s="68"/>
      <c r="KHE178" s="68"/>
      <c r="KHF178" s="68"/>
      <c r="KHG178" s="68"/>
      <c r="KHH178" s="68"/>
      <c r="KHI178" s="68"/>
      <c r="KHJ178" s="68"/>
      <c r="KHK178" s="68"/>
      <c r="KHL178" s="68"/>
      <c r="KHM178" s="68"/>
      <c r="KHN178" s="68"/>
      <c r="KHO178" s="68"/>
      <c r="KHP178" s="68"/>
      <c r="KHQ178" s="68"/>
      <c r="KHR178" s="68"/>
      <c r="KHS178" s="68"/>
      <c r="KHT178" s="68"/>
      <c r="KHU178" s="68"/>
      <c r="KHV178" s="68"/>
      <c r="KHW178" s="68"/>
      <c r="KHX178" s="68"/>
      <c r="KHY178" s="68"/>
      <c r="KHZ178" s="68"/>
      <c r="KIA178" s="68"/>
      <c r="KIB178" s="68"/>
      <c r="KIC178" s="68"/>
      <c r="KID178" s="68"/>
      <c r="KIE178" s="68"/>
      <c r="KIF178" s="68"/>
      <c r="KIG178" s="68"/>
      <c r="KIH178" s="68"/>
      <c r="KII178" s="68"/>
      <c r="KIJ178" s="68"/>
      <c r="KIK178" s="68"/>
      <c r="KIL178" s="68"/>
      <c r="KIM178" s="68"/>
      <c r="KIN178" s="68"/>
      <c r="KIO178" s="68"/>
      <c r="KIP178" s="68"/>
      <c r="KIQ178" s="68"/>
      <c r="KIR178" s="68"/>
      <c r="KIS178" s="68"/>
      <c r="KIT178" s="68"/>
      <c r="KIU178" s="68"/>
      <c r="KIV178" s="68"/>
      <c r="KIW178" s="68"/>
      <c r="KIX178" s="68"/>
      <c r="KIY178" s="68"/>
      <c r="KIZ178" s="68"/>
      <c r="KJA178" s="68"/>
      <c r="KJB178" s="68"/>
      <c r="KJC178" s="68"/>
      <c r="KJD178" s="68"/>
      <c r="KJE178" s="68"/>
      <c r="KJF178" s="68"/>
      <c r="KJG178" s="68"/>
      <c r="KJH178" s="68"/>
      <c r="KJI178" s="68"/>
      <c r="KJJ178" s="68"/>
      <c r="KJK178" s="68"/>
      <c r="KJL178" s="68"/>
      <c r="KJM178" s="68"/>
      <c r="KJN178" s="68"/>
      <c r="KJO178" s="68"/>
      <c r="KJP178" s="68"/>
      <c r="KJQ178" s="68"/>
      <c r="KJR178" s="68"/>
      <c r="KJS178" s="68"/>
      <c r="KJT178" s="68"/>
      <c r="KJU178" s="68"/>
      <c r="KJV178" s="68"/>
      <c r="KJW178" s="68"/>
      <c r="KJX178" s="68"/>
      <c r="KJY178" s="68"/>
      <c r="KJZ178" s="68"/>
      <c r="KKA178" s="68"/>
      <c r="KKB178" s="68"/>
      <c r="KKC178" s="68"/>
      <c r="KKD178" s="68"/>
      <c r="KKE178" s="68"/>
      <c r="KKF178" s="68"/>
      <c r="KKG178" s="68"/>
      <c r="KKH178" s="68"/>
      <c r="KKI178" s="68"/>
      <c r="KKJ178" s="68"/>
      <c r="KKK178" s="68"/>
      <c r="KKL178" s="68"/>
      <c r="KKM178" s="68"/>
      <c r="KKN178" s="68"/>
      <c r="KKO178" s="68"/>
      <c r="KKP178" s="68"/>
      <c r="KKQ178" s="68"/>
      <c r="KKR178" s="68"/>
      <c r="KKS178" s="68"/>
      <c r="KKT178" s="68"/>
      <c r="KKU178" s="68"/>
      <c r="KKV178" s="68"/>
      <c r="KKW178" s="68"/>
      <c r="KKX178" s="68"/>
      <c r="KKY178" s="68"/>
      <c r="KKZ178" s="68"/>
      <c r="KLA178" s="68"/>
      <c r="KLB178" s="68"/>
      <c r="KLC178" s="68"/>
      <c r="KLD178" s="68"/>
      <c r="KLE178" s="68"/>
      <c r="KLF178" s="68"/>
      <c r="KLG178" s="68"/>
      <c r="KLH178" s="68"/>
      <c r="KLI178" s="68"/>
      <c r="KLJ178" s="68"/>
      <c r="KLK178" s="68"/>
      <c r="KLL178" s="68"/>
      <c r="KLM178" s="68"/>
      <c r="KLN178" s="68"/>
      <c r="KLO178" s="68"/>
      <c r="KLP178" s="68"/>
      <c r="KLQ178" s="68"/>
      <c r="KLR178" s="68"/>
      <c r="KLS178" s="68"/>
      <c r="KLT178" s="68"/>
      <c r="KLU178" s="68"/>
      <c r="KLV178" s="68"/>
      <c r="KLW178" s="68"/>
      <c r="KLX178" s="68"/>
      <c r="KLY178" s="68"/>
      <c r="KLZ178" s="68"/>
      <c r="KMA178" s="68"/>
      <c r="KMB178" s="68"/>
      <c r="KMC178" s="68"/>
      <c r="KMD178" s="68"/>
      <c r="KME178" s="68"/>
      <c r="KMF178" s="68"/>
      <c r="KMG178" s="68"/>
      <c r="KMH178" s="68"/>
      <c r="KMI178" s="68"/>
      <c r="KMJ178" s="68"/>
      <c r="KMK178" s="68"/>
      <c r="KML178" s="68"/>
      <c r="KMM178" s="68"/>
      <c r="KMN178" s="68"/>
      <c r="KMO178" s="68"/>
      <c r="KMP178" s="68"/>
      <c r="KMQ178" s="68"/>
      <c r="KMR178" s="68"/>
      <c r="KMS178" s="68"/>
      <c r="KMT178" s="68"/>
      <c r="KMU178" s="68"/>
      <c r="KMV178" s="68"/>
      <c r="KMW178" s="68"/>
      <c r="KMX178" s="68"/>
      <c r="KMY178" s="68"/>
      <c r="KMZ178" s="68"/>
      <c r="KNA178" s="68"/>
      <c r="KNB178" s="68"/>
      <c r="KNC178" s="68"/>
      <c r="KND178" s="68"/>
      <c r="KNE178" s="68"/>
      <c r="KNF178" s="68"/>
      <c r="KNG178" s="68"/>
      <c r="KNH178" s="68"/>
      <c r="KNI178" s="68"/>
      <c r="KNJ178" s="68"/>
      <c r="KNK178" s="68"/>
      <c r="KNL178" s="68"/>
      <c r="KNM178" s="68"/>
      <c r="KNN178" s="68"/>
      <c r="KNO178" s="68"/>
      <c r="KNP178" s="68"/>
      <c r="KNQ178" s="68"/>
      <c r="KNR178" s="68"/>
      <c r="KNS178" s="68"/>
      <c r="KNT178" s="68"/>
      <c r="KNU178" s="68"/>
      <c r="KNV178" s="68"/>
      <c r="KNW178" s="68"/>
      <c r="KNX178" s="68"/>
      <c r="KNY178" s="68"/>
      <c r="KNZ178" s="68"/>
      <c r="KOA178" s="68"/>
      <c r="KOB178" s="68"/>
      <c r="KOC178" s="68"/>
      <c r="KOD178" s="68"/>
      <c r="KOE178" s="68"/>
      <c r="KOF178" s="68"/>
      <c r="KOG178" s="68"/>
      <c r="KOH178" s="68"/>
      <c r="KOI178" s="68"/>
      <c r="KOJ178" s="68"/>
      <c r="KOK178" s="68"/>
      <c r="KOL178" s="68"/>
      <c r="KOM178" s="68"/>
      <c r="KON178" s="68"/>
      <c r="KOO178" s="68"/>
      <c r="KOP178" s="68"/>
      <c r="KOQ178" s="68"/>
      <c r="KOR178" s="68"/>
      <c r="KOS178" s="68"/>
      <c r="KOT178" s="68"/>
      <c r="KOU178" s="68"/>
      <c r="KOV178" s="68"/>
      <c r="KOW178" s="68"/>
      <c r="KOX178" s="68"/>
      <c r="KOY178" s="68"/>
      <c r="KOZ178" s="68"/>
      <c r="KPA178" s="68"/>
      <c r="KPB178" s="68"/>
      <c r="KPC178" s="68"/>
      <c r="KPD178" s="68"/>
      <c r="KPE178" s="68"/>
      <c r="KPF178" s="68"/>
      <c r="KPG178" s="68"/>
      <c r="KPH178" s="68"/>
      <c r="KPI178" s="68"/>
      <c r="KPJ178" s="68"/>
      <c r="KPK178" s="68"/>
      <c r="KPL178" s="68"/>
      <c r="KPM178" s="68"/>
      <c r="KPN178" s="68"/>
      <c r="KPO178" s="68"/>
      <c r="KPP178" s="68"/>
      <c r="KPQ178" s="68"/>
      <c r="KPR178" s="68"/>
      <c r="KPS178" s="68"/>
      <c r="KPT178" s="68"/>
      <c r="KPU178" s="68"/>
      <c r="KPV178" s="68"/>
      <c r="KPW178" s="68"/>
      <c r="KPX178" s="68"/>
      <c r="KPY178" s="68"/>
      <c r="KPZ178" s="68"/>
      <c r="KQA178" s="68"/>
      <c r="KQB178" s="68"/>
      <c r="KQC178" s="68"/>
      <c r="KQD178" s="68"/>
      <c r="KQE178" s="68"/>
      <c r="KQF178" s="68"/>
      <c r="KQG178" s="68"/>
      <c r="KQH178" s="68"/>
      <c r="KQI178" s="68"/>
      <c r="KQJ178" s="68"/>
      <c r="KQK178" s="68"/>
      <c r="KQL178" s="68"/>
      <c r="KQM178" s="68"/>
      <c r="KQN178" s="68"/>
      <c r="KQO178" s="68"/>
      <c r="KQP178" s="68"/>
      <c r="KQQ178" s="68"/>
      <c r="KQR178" s="68"/>
      <c r="KQS178" s="68"/>
      <c r="KQT178" s="68"/>
      <c r="KQU178" s="68"/>
      <c r="KQV178" s="68"/>
      <c r="KQW178" s="68"/>
      <c r="KQX178" s="68"/>
      <c r="KQY178" s="68"/>
      <c r="KQZ178" s="68"/>
      <c r="KRA178" s="68"/>
      <c r="KRB178" s="68"/>
      <c r="KRC178" s="68"/>
      <c r="KRD178" s="68"/>
      <c r="KRE178" s="68"/>
      <c r="KRF178" s="68"/>
      <c r="KRG178" s="68"/>
      <c r="KRH178" s="68"/>
      <c r="KRI178" s="68"/>
      <c r="KRJ178" s="68"/>
      <c r="KRK178" s="68"/>
      <c r="KRL178" s="68"/>
      <c r="KRM178" s="68"/>
      <c r="KRN178" s="68"/>
      <c r="KRO178" s="68"/>
      <c r="KRP178" s="68"/>
      <c r="KRQ178" s="68"/>
      <c r="KRR178" s="68"/>
      <c r="KRS178" s="68"/>
      <c r="KRT178" s="68"/>
      <c r="KRU178" s="68"/>
      <c r="KRV178" s="68"/>
      <c r="KRW178" s="68"/>
      <c r="KRX178" s="68"/>
      <c r="KRY178" s="68"/>
      <c r="KRZ178" s="68"/>
      <c r="KSA178" s="68"/>
      <c r="KSB178" s="68"/>
      <c r="KSC178" s="68"/>
      <c r="KSD178" s="68"/>
      <c r="KSE178" s="68"/>
      <c r="KSF178" s="68"/>
      <c r="KSG178" s="68"/>
      <c r="KSH178" s="68"/>
      <c r="KSI178" s="68"/>
      <c r="KSJ178" s="68"/>
      <c r="KSK178" s="68"/>
      <c r="KSL178" s="68"/>
      <c r="KSM178" s="68"/>
      <c r="KSN178" s="68"/>
      <c r="KSO178" s="68"/>
      <c r="KSP178" s="68"/>
      <c r="KSQ178" s="68"/>
      <c r="KSR178" s="68"/>
      <c r="KSS178" s="68"/>
      <c r="KST178" s="68"/>
      <c r="KSU178" s="68"/>
      <c r="KSV178" s="68"/>
      <c r="KSW178" s="68"/>
      <c r="KSX178" s="68"/>
      <c r="KSY178" s="68"/>
      <c r="KSZ178" s="68"/>
      <c r="KTA178" s="68"/>
      <c r="KTB178" s="68"/>
      <c r="KTC178" s="68"/>
      <c r="KTD178" s="68"/>
      <c r="KTE178" s="68"/>
      <c r="KTF178" s="68"/>
      <c r="KTG178" s="68"/>
      <c r="KTH178" s="68"/>
      <c r="KTI178" s="68"/>
      <c r="KTJ178" s="68"/>
      <c r="KTK178" s="68"/>
      <c r="KTL178" s="68"/>
      <c r="KTM178" s="68"/>
      <c r="KTN178" s="68"/>
      <c r="KTO178" s="68"/>
      <c r="KTP178" s="68"/>
      <c r="KTQ178" s="68"/>
      <c r="KTR178" s="68"/>
      <c r="KTS178" s="68"/>
      <c r="KTT178" s="68"/>
      <c r="KTU178" s="68"/>
      <c r="KTV178" s="68"/>
      <c r="KTW178" s="68"/>
      <c r="KTX178" s="68"/>
      <c r="KTY178" s="68"/>
      <c r="KTZ178" s="68"/>
      <c r="KUA178" s="68"/>
      <c r="KUB178" s="68"/>
      <c r="KUC178" s="68"/>
      <c r="KUD178" s="68"/>
      <c r="KUE178" s="68"/>
      <c r="KUF178" s="68"/>
      <c r="KUG178" s="68"/>
      <c r="KUH178" s="68"/>
      <c r="KUI178" s="68"/>
      <c r="KUJ178" s="68"/>
      <c r="KUK178" s="68"/>
      <c r="KUL178" s="68"/>
      <c r="KUM178" s="68"/>
      <c r="KUN178" s="68"/>
      <c r="KUO178" s="68"/>
      <c r="KUP178" s="68"/>
      <c r="KUQ178" s="68"/>
      <c r="KUR178" s="68"/>
      <c r="KUS178" s="68"/>
      <c r="KUT178" s="68"/>
      <c r="KUU178" s="68"/>
      <c r="KUV178" s="68"/>
      <c r="KUW178" s="68"/>
      <c r="KUX178" s="68"/>
      <c r="KUY178" s="68"/>
      <c r="KUZ178" s="68"/>
      <c r="KVA178" s="68"/>
      <c r="KVB178" s="68"/>
      <c r="KVC178" s="68"/>
      <c r="KVD178" s="68"/>
      <c r="KVE178" s="68"/>
      <c r="KVF178" s="68"/>
      <c r="KVG178" s="68"/>
      <c r="KVH178" s="68"/>
      <c r="KVI178" s="68"/>
      <c r="KVJ178" s="68"/>
      <c r="KVK178" s="68"/>
      <c r="KVL178" s="68"/>
      <c r="KVM178" s="68"/>
      <c r="KVN178" s="68"/>
      <c r="KVO178" s="68"/>
      <c r="KVP178" s="68"/>
      <c r="KVQ178" s="68"/>
      <c r="KVR178" s="68"/>
      <c r="KVS178" s="68"/>
      <c r="KVT178" s="68"/>
      <c r="KVU178" s="68"/>
      <c r="KVV178" s="68"/>
      <c r="KVW178" s="68"/>
      <c r="KVX178" s="68"/>
      <c r="KVY178" s="68"/>
      <c r="KVZ178" s="68"/>
      <c r="KWA178" s="68"/>
      <c r="KWB178" s="68"/>
      <c r="KWC178" s="68"/>
      <c r="KWD178" s="68"/>
      <c r="KWE178" s="68"/>
      <c r="KWF178" s="68"/>
      <c r="KWG178" s="68"/>
      <c r="KWH178" s="68"/>
      <c r="KWI178" s="68"/>
      <c r="KWJ178" s="68"/>
      <c r="KWK178" s="68"/>
      <c r="KWL178" s="68"/>
      <c r="KWM178" s="68"/>
      <c r="KWN178" s="68"/>
      <c r="KWO178" s="68"/>
      <c r="KWP178" s="68"/>
      <c r="KWQ178" s="68"/>
      <c r="KWR178" s="68"/>
      <c r="KWS178" s="68"/>
      <c r="KWT178" s="68"/>
      <c r="KWU178" s="68"/>
      <c r="KWV178" s="68"/>
      <c r="KWW178" s="68"/>
      <c r="KWX178" s="68"/>
      <c r="KWY178" s="68"/>
      <c r="KWZ178" s="68"/>
      <c r="KXA178" s="68"/>
      <c r="KXB178" s="68"/>
      <c r="KXC178" s="68"/>
      <c r="KXD178" s="68"/>
      <c r="KXE178" s="68"/>
      <c r="KXF178" s="68"/>
      <c r="KXG178" s="68"/>
      <c r="KXH178" s="68"/>
      <c r="KXI178" s="68"/>
      <c r="KXJ178" s="68"/>
      <c r="KXK178" s="68"/>
      <c r="KXL178" s="68"/>
      <c r="KXM178" s="68"/>
      <c r="KXN178" s="68"/>
      <c r="KXO178" s="68"/>
      <c r="KXP178" s="68"/>
      <c r="KXQ178" s="68"/>
      <c r="KXR178" s="68"/>
      <c r="KXS178" s="68"/>
      <c r="KXT178" s="68"/>
      <c r="KXU178" s="68"/>
      <c r="KXV178" s="68"/>
      <c r="KXW178" s="68"/>
      <c r="KXX178" s="68"/>
      <c r="KXY178" s="68"/>
      <c r="KXZ178" s="68"/>
      <c r="KYA178" s="68"/>
      <c r="KYB178" s="68"/>
      <c r="KYC178" s="68"/>
      <c r="KYD178" s="68"/>
      <c r="KYE178" s="68"/>
      <c r="KYF178" s="68"/>
    </row>
    <row r="179" spans="1:8092" s="26" customFormat="1" x14ac:dyDescent="0.35">
      <c r="A179" s="24"/>
      <c r="B179" s="12"/>
      <c r="C179" s="12"/>
      <c r="D179" s="12"/>
      <c r="E179" s="12"/>
      <c r="F179" s="12"/>
      <c r="G179" s="458"/>
      <c r="H179" s="12"/>
      <c r="I179" s="9"/>
      <c r="J179" s="9"/>
      <c r="K179" s="66"/>
    </row>
    <row r="180" spans="1:8092" ht="40.25" customHeight="1" x14ac:dyDescent="0.35">
      <c r="A180" s="558" t="s">
        <v>191</v>
      </c>
      <c r="B180" s="559"/>
      <c r="C180" s="559"/>
      <c r="D180" s="559"/>
      <c r="E180" s="559"/>
      <c r="F180" s="559"/>
      <c r="G180" s="559"/>
      <c r="H180" s="45"/>
      <c r="I180" s="88"/>
      <c r="J180" s="88"/>
      <c r="K180" s="88"/>
    </row>
    <row r="181" spans="1:8092" s="24" customFormat="1" ht="100.25" customHeight="1" x14ac:dyDescent="0.35">
      <c r="A181" s="564"/>
      <c r="B181" s="565"/>
      <c r="C181" s="565"/>
      <c r="D181" s="565"/>
      <c r="E181" s="565"/>
      <c r="F181" s="565"/>
      <c r="G181" s="565"/>
      <c r="H181" s="12"/>
      <c r="I181" s="9"/>
      <c r="J181" s="9"/>
      <c r="K181" s="9"/>
    </row>
    <row r="183" spans="1:8092" ht="18" customHeight="1" x14ac:dyDescent="0.35"/>
    <row r="184" spans="1:8092" ht="18" customHeight="1" x14ac:dyDescent="0.35"/>
    <row r="185" spans="1:8092" ht="18" customHeight="1" x14ac:dyDescent="0.35"/>
    <row r="186" spans="1:8092" ht="18" customHeight="1" x14ac:dyDescent="0.35"/>
    <row r="187" spans="1:8092" ht="18" customHeight="1" x14ac:dyDescent="0.35"/>
    <row r="188" spans="1:8092" ht="18" customHeight="1" x14ac:dyDescent="0.35"/>
    <row r="189" spans="1:8092" ht="18" customHeight="1" x14ac:dyDescent="0.35"/>
    <row r="190" spans="1:8092" ht="18" customHeight="1" x14ac:dyDescent="0.35"/>
    <row r="191" spans="1:8092" s="24" customFormat="1" ht="18" customHeight="1" x14ac:dyDescent="0.35">
      <c r="B191" s="12"/>
      <c r="C191" s="12"/>
      <c r="D191" s="12"/>
      <c r="E191" s="12"/>
      <c r="F191" s="12"/>
      <c r="G191" s="35"/>
      <c r="H191" s="12"/>
      <c r="I191" s="9"/>
      <c r="J191" s="9"/>
      <c r="K191" s="9"/>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c r="ALJ191" s="27"/>
      <c r="ALK191" s="27"/>
      <c r="ALL191" s="27"/>
      <c r="ALM191" s="27"/>
      <c r="ALN191" s="27"/>
      <c r="ALO191" s="27"/>
      <c r="ALP191" s="27"/>
      <c r="ALQ191" s="27"/>
      <c r="ALR191" s="27"/>
      <c r="ALS191" s="27"/>
      <c r="ALT191" s="27"/>
      <c r="ALU191" s="27"/>
      <c r="ALV191" s="27"/>
      <c r="ALW191" s="27"/>
      <c r="ALX191" s="27"/>
      <c r="ALY191" s="27"/>
      <c r="ALZ191" s="27"/>
      <c r="AMA191" s="27"/>
      <c r="AMB191" s="27"/>
      <c r="AMC191" s="27"/>
      <c r="AMD191" s="27"/>
      <c r="AME191" s="27"/>
      <c r="AMF191" s="27"/>
      <c r="AMG191" s="27"/>
      <c r="AMH191" s="27"/>
      <c r="AMI191" s="27"/>
      <c r="AMJ191" s="27"/>
      <c r="AMK191" s="27"/>
      <c r="AML191" s="27"/>
      <c r="AMM191" s="27"/>
      <c r="AMN191" s="27"/>
      <c r="AMO191" s="27"/>
      <c r="AMP191" s="27"/>
      <c r="AMQ191" s="27"/>
      <c r="AMR191" s="27"/>
      <c r="AMS191" s="27"/>
      <c r="AMT191" s="27"/>
      <c r="AMU191" s="27"/>
      <c r="AMV191" s="27"/>
      <c r="AMW191" s="27"/>
      <c r="AMX191" s="27"/>
      <c r="AMY191" s="27"/>
      <c r="AMZ191" s="27"/>
      <c r="ANA191" s="27"/>
      <c r="ANB191" s="27"/>
      <c r="ANC191" s="27"/>
      <c r="AND191" s="27"/>
      <c r="ANE191" s="27"/>
      <c r="ANF191" s="27"/>
      <c r="ANG191" s="27"/>
      <c r="ANH191" s="27"/>
      <c r="ANI191" s="27"/>
      <c r="ANJ191" s="27"/>
      <c r="ANK191" s="27"/>
      <c r="ANL191" s="27"/>
      <c r="ANM191" s="27"/>
      <c r="ANN191" s="27"/>
      <c r="ANO191" s="27"/>
      <c r="ANP191" s="27"/>
      <c r="ANQ191" s="27"/>
      <c r="ANR191" s="27"/>
      <c r="ANS191" s="27"/>
      <c r="ANT191" s="27"/>
      <c r="ANU191" s="27"/>
      <c r="ANV191" s="27"/>
      <c r="ANW191" s="27"/>
      <c r="ANX191" s="27"/>
      <c r="ANY191" s="27"/>
      <c r="ANZ191" s="27"/>
      <c r="AOA191" s="27"/>
      <c r="AOB191" s="27"/>
      <c r="AOC191" s="27"/>
      <c r="AOD191" s="27"/>
      <c r="AOE191" s="27"/>
      <c r="AOF191" s="27"/>
      <c r="AOG191" s="27"/>
      <c r="AOH191" s="27"/>
      <c r="AOI191" s="27"/>
      <c r="AOJ191" s="27"/>
      <c r="AOK191" s="27"/>
      <c r="AOL191" s="27"/>
      <c r="AOM191" s="27"/>
      <c r="AON191" s="27"/>
      <c r="AOO191" s="27"/>
      <c r="AOP191" s="27"/>
      <c r="AOQ191" s="27"/>
      <c r="AOR191" s="27"/>
      <c r="AOS191" s="27"/>
      <c r="AOT191" s="27"/>
      <c r="AOU191" s="27"/>
      <c r="AOV191" s="27"/>
      <c r="AOW191" s="27"/>
      <c r="AOX191" s="27"/>
      <c r="AOY191" s="27"/>
      <c r="AOZ191" s="27"/>
      <c r="APA191" s="27"/>
      <c r="APB191" s="27"/>
      <c r="APC191" s="27"/>
      <c r="APD191" s="27"/>
      <c r="APE191" s="27"/>
      <c r="APF191" s="27"/>
      <c r="APG191" s="27"/>
      <c r="APH191" s="27"/>
      <c r="API191" s="27"/>
      <c r="APJ191" s="27"/>
      <c r="APK191" s="27"/>
      <c r="APL191" s="27"/>
      <c r="APM191" s="27"/>
      <c r="APN191" s="27"/>
      <c r="APO191" s="27"/>
      <c r="APP191" s="27"/>
      <c r="APQ191" s="27"/>
      <c r="APR191" s="27"/>
      <c r="APS191" s="27"/>
      <c r="APT191" s="27"/>
      <c r="APU191" s="27"/>
      <c r="APV191" s="27"/>
      <c r="APW191" s="27"/>
      <c r="APX191" s="27"/>
      <c r="APY191" s="27"/>
      <c r="APZ191" s="27"/>
      <c r="AQA191" s="27"/>
      <c r="AQB191" s="27"/>
      <c r="AQC191" s="27"/>
      <c r="AQD191" s="27"/>
      <c r="AQE191" s="27"/>
      <c r="AQF191" s="27"/>
      <c r="AQG191" s="27"/>
      <c r="AQH191" s="27"/>
      <c r="AQI191" s="27"/>
      <c r="AQJ191" s="27"/>
      <c r="AQK191" s="27"/>
      <c r="AQL191" s="27"/>
      <c r="AQM191" s="27"/>
      <c r="AQN191" s="27"/>
      <c r="AQO191" s="27"/>
      <c r="AQP191" s="27"/>
      <c r="AQQ191" s="27"/>
      <c r="AQR191" s="27"/>
      <c r="AQS191" s="27"/>
      <c r="AQT191" s="27"/>
      <c r="AQU191" s="27"/>
      <c r="AQV191" s="27"/>
      <c r="AQW191" s="27"/>
      <c r="AQX191" s="27"/>
      <c r="AQY191" s="27"/>
      <c r="AQZ191" s="27"/>
      <c r="ARA191" s="27"/>
      <c r="ARB191" s="27"/>
      <c r="ARC191" s="27"/>
      <c r="ARD191" s="27"/>
      <c r="ARE191" s="27"/>
      <c r="ARF191" s="27"/>
      <c r="ARG191" s="27"/>
      <c r="ARH191" s="27"/>
      <c r="ARI191" s="27"/>
      <c r="ARJ191" s="27"/>
      <c r="ARK191" s="27"/>
      <c r="ARL191" s="27"/>
      <c r="ARM191" s="27"/>
      <c r="ARN191" s="27"/>
      <c r="ARO191" s="27"/>
      <c r="ARP191" s="27"/>
      <c r="ARQ191" s="27"/>
      <c r="ARR191" s="27"/>
      <c r="ARS191" s="27"/>
      <c r="ART191" s="27"/>
      <c r="ARU191" s="27"/>
      <c r="ARV191" s="27"/>
      <c r="ARW191" s="27"/>
      <c r="ARX191" s="27"/>
      <c r="ARY191" s="27"/>
      <c r="ARZ191" s="27"/>
      <c r="ASA191" s="27"/>
      <c r="ASB191" s="27"/>
      <c r="ASC191" s="27"/>
      <c r="ASD191" s="27"/>
      <c r="ASE191" s="27"/>
      <c r="ASF191" s="27"/>
      <c r="ASG191" s="27"/>
      <c r="ASH191" s="27"/>
      <c r="ASI191" s="27"/>
      <c r="ASJ191" s="27"/>
      <c r="ASK191" s="27"/>
      <c r="ASL191" s="27"/>
      <c r="ASM191" s="27"/>
      <c r="ASN191" s="27"/>
      <c r="ASO191" s="27"/>
      <c r="ASP191" s="27"/>
      <c r="ASQ191" s="27"/>
      <c r="ASR191" s="27"/>
      <c r="ASS191" s="27"/>
      <c r="AST191" s="27"/>
      <c r="ASU191" s="27"/>
      <c r="ASV191" s="27"/>
      <c r="ASW191" s="27"/>
      <c r="ASX191" s="27"/>
      <c r="ASY191" s="27"/>
      <c r="ASZ191" s="27"/>
      <c r="ATA191" s="27"/>
      <c r="ATB191" s="27"/>
      <c r="ATC191" s="27"/>
      <c r="ATD191" s="27"/>
      <c r="ATE191" s="27"/>
      <c r="ATF191" s="27"/>
      <c r="ATG191" s="27"/>
      <c r="ATH191" s="27"/>
      <c r="ATI191" s="27"/>
      <c r="ATJ191" s="27"/>
      <c r="ATK191" s="27"/>
      <c r="ATL191" s="27"/>
      <c r="ATM191" s="27"/>
      <c r="ATN191" s="27"/>
      <c r="ATO191" s="27"/>
      <c r="ATP191" s="27"/>
      <c r="ATQ191" s="27"/>
      <c r="ATR191" s="27"/>
      <c r="ATS191" s="27"/>
      <c r="ATT191" s="27"/>
      <c r="ATU191" s="27"/>
      <c r="ATV191" s="27"/>
      <c r="ATW191" s="27"/>
      <c r="ATX191" s="27"/>
      <c r="ATY191" s="27"/>
      <c r="ATZ191" s="27"/>
      <c r="AUA191" s="27"/>
      <c r="AUB191" s="27"/>
      <c r="AUC191" s="27"/>
      <c r="AUD191" s="27"/>
      <c r="AUE191" s="27"/>
      <c r="AUF191" s="27"/>
      <c r="AUG191" s="27"/>
      <c r="AUH191" s="27"/>
      <c r="AUI191" s="27"/>
      <c r="AUJ191" s="27"/>
      <c r="AUK191" s="27"/>
      <c r="AUL191" s="27"/>
      <c r="AUM191" s="27"/>
      <c r="AUN191" s="27"/>
      <c r="AUO191" s="27"/>
      <c r="AUP191" s="27"/>
      <c r="AUQ191" s="27"/>
      <c r="AUR191" s="27"/>
      <c r="AUS191" s="27"/>
      <c r="AUT191" s="27"/>
      <c r="AUU191" s="27"/>
      <c r="AUV191" s="27"/>
      <c r="AUW191" s="27"/>
      <c r="AUX191" s="27"/>
      <c r="AUY191" s="27"/>
      <c r="AUZ191" s="27"/>
      <c r="AVA191" s="27"/>
      <c r="AVB191" s="27"/>
      <c r="AVC191" s="27"/>
      <c r="AVD191" s="27"/>
      <c r="AVE191" s="27"/>
      <c r="AVF191" s="27"/>
      <c r="AVG191" s="27"/>
      <c r="AVH191" s="27"/>
      <c r="AVI191" s="27"/>
      <c r="AVJ191" s="27"/>
      <c r="AVK191" s="27"/>
      <c r="AVL191" s="27"/>
      <c r="AVM191" s="27"/>
      <c r="AVN191" s="27"/>
      <c r="AVO191" s="27"/>
      <c r="AVP191" s="27"/>
      <c r="AVQ191" s="27"/>
      <c r="AVR191" s="27"/>
      <c r="AVS191" s="27"/>
      <c r="AVT191" s="27"/>
      <c r="AVU191" s="27"/>
      <c r="AVV191" s="27"/>
      <c r="AVW191" s="27"/>
      <c r="AVX191" s="27"/>
      <c r="AVY191" s="27"/>
      <c r="AVZ191" s="27"/>
      <c r="AWA191" s="27"/>
      <c r="AWB191" s="27"/>
      <c r="AWC191" s="27"/>
      <c r="AWD191" s="27"/>
      <c r="AWE191" s="27"/>
      <c r="AWF191" s="27"/>
      <c r="AWG191" s="27"/>
      <c r="AWH191" s="27"/>
      <c r="AWI191" s="27"/>
      <c r="AWJ191" s="27"/>
      <c r="AWK191" s="27"/>
      <c r="AWL191" s="27"/>
      <c r="AWM191" s="27"/>
      <c r="AWN191" s="27"/>
      <c r="AWO191" s="27"/>
      <c r="AWP191" s="27"/>
      <c r="AWQ191" s="27"/>
      <c r="AWR191" s="27"/>
      <c r="AWS191" s="27"/>
      <c r="AWT191" s="27"/>
      <c r="AWU191" s="27"/>
      <c r="AWV191" s="27"/>
      <c r="AWW191" s="27"/>
      <c r="AWX191" s="27"/>
      <c r="AWY191" s="27"/>
      <c r="AWZ191" s="27"/>
      <c r="AXA191" s="27"/>
      <c r="AXB191" s="27"/>
      <c r="AXC191" s="27"/>
      <c r="AXD191" s="27"/>
      <c r="AXE191" s="27"/>
      <c r="AXF191" s="27"/>
      <c r="AXG191" s="27"/>
      <c r="AXH191" s="27"/>
      <c r="AXI191" s="27"/>
      <c r="AXJ191" s="27"/>
      <c r="AXK191" s="27"/>
      <c r="AXL191" s="27"/>
      <c r="AXM191" s="27"/>
      <c r="AXN191" s="27"/>
      <c r="AXO191" s="27"/>
      <c r="AXP191" s="27"/>
      <c r="AXQ191" s="27"/>
      <c r="AXR191" s="27"/>
      <c r="AXS191" s="27"/>
      <c r="AXT191" s="27"/>
      <c r="AXU191" s="27"/>
      <c r="AXV191" s="27"/>
      <c r="AXW191" s="27"/>
      <c r="AXX191" s="27"/>
      <c r="AXY191" s="27"/>
      <c r="AXZ191" s="27"/>
      <c r="AYA191" s="27"/>
      <c r="AYB191" s="27"/>
      <c r="AYC191" s="27"/>
      <c r="AYD191" s="27"/>
      <c r="AYE191" s="27"/>
      <c r="AYF191" s="27"/>
      <c r="AYG191" s="27"/>
      <c r="AYH191" s="27"/>
      <c r="AYI191" s="27"/>
      <c r="AYJ191" s="27"/>
      <c r="AYK191" s="27"/>
      <c r="AYL191" s="27"/>
      <c r="AYM191" s="27"/>
      <c r="AYN191" s="27"/>
      <c r="AYO191" s="27"/>
      <c r="AYP191" s="27"/>
      <c r="AYQ191" s="27"/>
      <c r="AYR191" s="27"/>
      <c r="AYS191" s="27"/>
      <c r="AYT191" s="27"/>
      <c r="AYU191" s="27"/>
      <c r="AYV191" s="27"/>
      <c r="AYW191" s="27"/>
      <c r="AYX191" s="27"/>
      <c r="AYY191" s="27"/>
      <c r="AYZ191" s="27"/>
      <c r="AZA191" s="27"/>
      <c r="AZB191" s="27"/>
      <c r="AZC191" s="27"/>
      <c r="AZD191" s="27"/>
      <c r="AZE191" s="27"/>
      <c r="AZF191" s="27"/>
      <c r="AZG191" s="27"/>
      <c r="AZH191" s="27"/>
      <c r="AZI191" s="27"/>
      <c r="AZJ191" s="27"/>
      <c r="AZK191" s="27"/>
      <c r="AZL191" s="27"/>
      <c r="AZM191" s="27"/>
      <c r="AZN191" s="27"/>
      <c r="AZO191" s="27"/>
      <c r="AZP191" s="27"/>
      <c r="AZQ191" s="27"/>
      <c r="AZR191" s="27"/>
      <c r="AZS191" s="27"/>
      <c r="AZT191" s="27"/>
      <c r="AZU191" s="27"/>
      <c r="AZV191" s="27"/>
      <c r="AZW191" s="27"/>
      <c r="AZX191" s="27"/>
      <c r="AZY191" s="27"/>
      <c r="AZZ191" s="27"/>
      <c r="BAA191" s="27"/>
      <c r="BAB191" s="27"/>
      <c r="BAC191" s="27"/>
      <c r="BAD191" s="27"/>
      <c r="BAE191" s="27"/>
      <c r="BAF191" s="27"/>
      <c r="BAG191" s="27"/>
      <c r="BAH191" s="27"/>
      <c r="BAI191" s="27"/>
      <c r="BAJ191" s="27"/>
      <c r="BAK191" s="27"/>
      <c r="BAL191" s="27"/>
      <c r="BAM191" s="27"/>
      <c r="BAN191" s="27"/>
      <c r="BAO191" s="27"/>
      <c r="BAP191" s="27"/>
      <c r="BAQ191" s="27"/>
      <c r="BAR191" s="27"/>
      <c r="BAS191" s="27"/>
      <c r="BAT191" s="27"/>
      <c r="BAU191" s="27"/>
      <c r="BAV191" s="27"/>
      <c r="BAW191" s="27"/>
      <c r="BAX191" s="27"/>
      <c r="BAY191" s="27"/>
      <c r="BAZ191" s="27"/>
      <c r="BBA191" s="27"/>
      <c r="BBB191" s="27"/>
      <c r="BBC191" s="27"/>
      <c r="BBD191" s="27"/>
      <c r="BBE191" s="27"/>
      <c r="BBF191" s="27"/>
      <c r="BBG191" s="27"/>
      <c r="BBH191" s="27"/>
      <c r="BBI191" s="27"/>
      <c r="BBJ191" s="27"/>
      <c r="BBK191" s="27"/>
      <c r="BBL191" s="27"/>
      <c r="BBM191" s="27"/>
      <c r="BBN191" s="27"/>
      <c r="BBO191" s="27"/>
      <c r="BBP191" s="27"/>
      <c r="BBQ191" s="27"/>
      <c r="BBR191" s="27"/>
      <c r="BBS191" s="27"/>
      <c r="BBT191" s="27"/>
      <c r="BBU191" s="27"/>
      <c r="BBV191" s="27"/>
      <c r="BBW191" s="27"/>
      <c r="BBX191" s="27"/>
      <c r="BBY191" s="27"/>
      <c r="BBZ191" s="27"/>
      <c r="BCA191" s="27"/>
      <c r="BCB191" s="27"/>
      <c r="BCC191" s="27"/>
      <c r="BCD191" s="27"/>
      <c r="BCE191" s="27"/>
      <c r="BCF191" s="27"/>
      <c r="BCG191" s="27"/>
      <c r="BCH191" s="27"/>
      <c r="BCI191" s="27"/>
      <c r="BCJ191" s="27"/>
      <c r="BCK191" s="27"/>
      <c r="BCL191" s="27"/>
      <c r="BCM191" s="27"/>
      <c r="BCN191" s="27"/>
      <c r="BCO191" s="27"/>
      <c r="BCP191" s="27"/>
      <c r="BCQ191" s="27"/>
      <c r="BCR191" s="27"/>
      <c r="BCS191" s="27"/>
      <c r="BCT191" s="27"/>
      <c r="BCU191" s="27"/>
      <c r="BCV191" s="27"/>
      <c r="BCW191" s="27"/>
      <c r="BCX191" s="27"/>
      <c r="BCY191" s="27"/>
      <c r="BCZ191" s="27"/>
      <c r="BDA191" s="27"/>
      <c r="BDB191" s="27"/>
      <c r="BDC191" s="27"/>
      <c r="BDD191" s="27"/>
      <c r="BDE191" s="27"/>
      <c r="BDF191" s="27"/>
      <c r="BDG191" s="27"/>
      <c r="BDH191" s="27"/>
      <c r="BDI191" s="27"/>
      <c r="BDJ191" s="27"/>
      <c r="BDK191" s="27"/>
      <c r="BDL191" s="27"/>
      <c r="BDM191" s="27"/>
      <c r="BDN191" s="27"/>
      <c r="BDO191" s="27"/>
      <c r="BDP191" s="27"/>
      <c r="BDQ191" s="27"/>
      <c r="BDR191" s="27"/>
      <c r="BDS191" s="27"/>
      <c r="BDT191" s="27"/>
      <c r="BDU191" s="27"/>
      <c r="BDV191" s="27"/>
      <c r="BDW191" s="27"/>
      <c r="BDX191" s="27"/>
      <c r="BDY191" s="27"/>
      <c r="BDZ191" s="27"/>
      <c r="BEA191" s="27"/>
      <c r="BEB191" s="27"/>
      <c r="BEC191" s="27"/>
      <c r="BED191" s="27"/>
      <c r="BEE191" s="27"/>
      <c r="BEF191" s="27"/>
      <c r="BEG191" s="27"/>
      <c r="BEH191" s="27"/>
      <c r="BEI191" s="27"/>
      <c r="BEJ191" s="27"/>
      <c r="BEK191" s="27"/>
      <c r="BEL191" s="27"/>
      <c r="BEM191" s="27"/>
      <c r="BEN191" s="27"/>
      <c r="BEO191" s="27"/>
      <c r="BEP191" s="27"/>
      <c r="BEQ191" s="27"/>
      <c r="BER191" s="27"/>
      <c r="BES191" s="27"/>
      <c r="BET191" s="27"/>
      <c r="BEU191" s="27"/>
      <c r="BEV191" s="27"/>
      <c r="BEW191" s="27"/>
      <c r="BEX191" s="27"/>
      <c r="BEY191" s="27"/>
      <c r="BEZ191" s="27"/>
      <c r="BFA191" s="27"/>
      <c r="BFB191" s="27"/>
      <c r="BFC191" s="27"/>
      <c r="BFD191" s="27"/>
      <c r="BFE191" s="27"/>
      <c r="BFF191" s="27"/>
      <c r="BFG191" s="27"/>
      <c r="BFH191" s="27"/>
      <c r="BFI191" s="27"/>
      <c r="BFJ191" s="27"/>
      <c r="BFK191" s="27"/>
      <c r="BFL191" s="27"/>
      <c r="BFM191" s="27"/>
      <c r="BFN191" s="27"/>
      <c r="BFO191" s="27"/>
      <c r="BFP191" s="27"/>
      <c r="BFQ191" s="27"/>
      <c r="BFR191" s="27"/>
      <c r="BFS191" s="27"/>
      <c r="BFT191" s="27"/>
      <c r="BFU191" s="27"/>
      <c r="BFV191" s="27"/>
      <c r="BFW191" s="27"/>
      <c r="BFX191" s="27"/>
      <c r="BFY191" s="27"/>
      <c r="BFZ191" s="27"/>
      <c r="BGA191" s="27"/>
      <c r="BGB191" s="27"/>
      <c r="BGC191" s="27"/>
      <c r="BGD191" s="27"/>
      <c r="BGE191" s="27"/>
      <c r="BGF191" s="27"/>
      <c r="BGG191" s="27"/>
      <c r="BGH191" s="27"/>
      <c r="BGI191" s="27"/>
      <c r="BGJ191" s="27"/>
      <c r="BGK191" s="27"/>
      <c r="BGL191" s="27"/>
      <c r="BGM191" s="27"/>
      <c r="BGN191" s="27"/>
      <c r="BGO191" s="27"/>
      <c r="BGP191" s="27"/>
      <c r="BGQ191" s="27"/>
      <c r="BGR191" s="27"/>
      <c r="BGS191" s="27"/>
      <c r="BGT191" s="27"/>
      <c r="BGU191" s="27"/>
      <c r="BGV191" s="27"/>
      <c r="BGW191" s="27"/>
      <c r="BGX191" s="27"/>
      <c r="BGY191" s="27"/>
      <c r="BGZ191" s="27"/>
      <c r="BHA191" s="27"/>
      <c r="BHB191" s="27"/>
      <c r="BHC191" s="27"/>
      <c r="BHD191" s="27"/>
      <c r="BHE191" s="27"/>
      <c r="BHF191" s="27"/>
      <c r="BHG191" s="27"/>
      <c r="BHH191" s="27"/>
      <c r="BHI191" s="27"/>
      <c r="BHJ191" s="27"/>
      <c r="BHK191" s="27"/>
      <c r="BHL191" s="27"/>
      <c r="BHM191" s="27"/>
      <c r="BHN191" s="27"/>
      <c r="BHO191" s="27"/>
      <c r="BHP191" s="27"/>
      <c r="BHQ191" s="27"/>
      <c r="BHR191" s="27"/>
      <c r="BHS191" s="27"/>
      <c r="BHT191" s="27"/>
      <c r="BHU191" s="27"/>
      <c r="BHV191" s="27"/>
      <c r="BHW191" s="27"/>
      <c r="BHX191" s="27"/>
      <c r="BHY191" s="27"/>
      <c r="BHZ191" s="27"/>
      <c r="BIA191" s="27"/>
      <c r="BIB191" s="27"/>
      <c r="BIC191" s="27"/>
      <c r="BID191" s="27"/>
      <c r="BIE191" s="27"/>
      <c r="BIF191" s="27"/>
      <c r="BIG191" s="27"/>
      <c r="BIH191" s="27"/>
      <c r="BII191" s="27"/>
      <c r="BIJ191" s="27"/>
      <c r="BIK191" s="27"/>
      <c r="BIL191" s="27"/>
      <c r="BIM191" s="27"/>
      <c r="BIN191" s="27"/>
      <c r="BIO191" s="27"/>
      <c r="BIP191" s="27"/>
      <c r="BIQ191" s="27"/>
      <c r="BIR191" s="27"/>
      <c r="BIS191" s="27"/>
      <c r="BIT191" s="27"/>
      <c r="BIU191" s="27"/>
      <c r="BIV191" s="27"/>
      <c r="BIW191" s="27"/>
      <c r="BIX191" s="27"/>
      <c r="BIY191" s="27"/>
      <c r="BIZ191" s="27"/>
      <c r="BJA191" s="27"/>
      <c r="BJB191" s="27"/>
      <c r="BJC191" s="27"/>
      <c r="BJD191" s="27"/>
      <c r="BJE191" s="27"/>
      <c r="BJF191" s="27"/>
      <c r="BJG191" s="27"/>
      <c r="BJH191" s="27"/>
      <c r="BJI191" s="27"/>
      <c r="BJJ191" s="27"/>
      <c r="BJK191" s="27"/>
      <c r="BJL191" s="27"/>
      <c r="BJM191" s="27"/>
      <c r="BJN191" s="27"/>
      <c r="BJO191" s="27"/>
      <c r="BJP191" s="27"/>
      <c r="BJQ191" s="27"/>
      <c r="BJR191" s="27"/>
      <c r="BJS191" s="27"/>
      <c r="BJT191" s="27"/>
      <c r="BJU191" s="27"/>
      <c r="BJV191" s="27"/>
      <c r="BJW191" s="27"/>
      <c r="BJX191" s="27"/>
      <c r="BJY191" s="27"/>
      <c r="BJZ191" s="27"/>
      <c r="BKA191" s="27"/>
      <c r="BKB191" s="27"/>
      <c r="BKC191" s="27"/>
      <c r="BKD191" s="27"/>
      <c r="BKE191" s="27"/>
      <c r="BKF191" s="27"/>
      <c r="BKG191" s="27"/>
      <c r="BKH191" s="27"/>
      <c r="BKI191" s="27"/>
      <c r="BKJ191" s="27"/>
      <c r="BKK191" s="27"/>
      <c r="BKL191" s="27"/>
      <c r="BKM191" s="27"/>
      <c r="BKN191" s="27"/>
      <c r="BKO191" s="27"/>
      <c r="BKP191" s="27"/>
      <c r="BKQ191" s="27"/>
      <c r="BKR191" s="27"/>
      <c r="BKS191" s="27"/>
      <c r="BKT191" s="27"/>
      <c r="BKU191" s="27"/>
      <c r="BKV191" s="27"/>
      <c r="BKW191" s="27"/>
      <c r="BKX191" s="27"/>
      <c r="BKY191" s="27"/>
      <c r="BKZ191" s="27"/>
      <c r="BLA191" s="27"/>
      <c r="BLB191" s="27"/>
      <c r="BLC191" s="27"/>
      <c r="BLD191" s="27"/>
      <c r="BLE191" s="27"/>
      <c r="BLF191" s="27"/>
      <c r="BLG191" s="27"/>
      <c r="BLH191" s="27"/>
      <c r="BLI191" s="27"/>
      <c r="BLJ191" s="27"/>
      <c r="BLK191" s="27"/>
      <c r="BLL191" s="27"/>
      <c r="BLM191" s="27"/>
      <c r="BLN191" s="27"/>
      <c r="BLO191" s="27"/>
      <c r="BLP191" s="27"/>
      <c r="BLQ191" s="27"/>
      <c r="BLR191" s="27"/>
      <c r="BLS191" s="27"/>
      <c r="BLT191" s="27"/>
      <c r="BLU191" s="27"/>
      <c r="BLV191" s="27"/>
      <c r="BLW191" s="27"/>
      <c r="BLX191" s="27"/>
      <c r="BLY191" s="27"/>
      <c r="BLZ191" s="27"/>
      <c r="BMA191" s="27"/>
      <c r="BMB191" s="27"/>
      <c r="BMC191" s="27"/>
      <c r="BMD191" s="27"/>
      <c r="BME191" s="27"/>
      <c r="BMF191" s="27"/>
      <c r="BMG191" s="27"/>
      <c r="BMH191" s="27"/>
      <c r="BMI191" s="27"/>
      <c r="BMJ191" s="27"/>
      <c r="BMK191" s="27"/>
      <c r="BML191" s="27"/>
      <c r="BMM191" s="27"/>
      <c r="BMN191" s="27"/>
      <c r="BMO191" s="27"/>
      <c r="BMP191" s="27"/>
      <c r="BMQ191" s="27"/>
      <c r="BMR191" s="27"/>
      <c r="BMS191" s="27"/>
      <c r="BMT191" s="27"/>
      <c r="BMU191" s="27"/>
      <c r="BMV191" s="27"/>
      <c r="BMW191" s="27"/>
      <c r="BMX191" s="27"/>
      <c r="BMY191" s="27"/>
      <c r="BMZ191" s="27"/>
      <c r="BNA191" s="27"/>
      <c r="BNB191" s="27"/>
      <c r="BNC191" s="27"/>
      <c r="BND191" s="27"/>
      <c r="BNE191" s="27"/>
      <c r="BNF191" s="27"/>
      <c r="BNG191" s="27"/>
      <c r="BNH191" s="27"/>
      <c r="BNI191" s="27"/>
      <c r="BNJ191" s="27"/>
      <c r="BNK191" s="27"/>
      <c r="BNL191" s="27"/>
      <c r="BNM191" s="27"/>
      <c r="BNN191" s="27"/>
      <c r="BNO191" s="27"/>
      <c r="BNP191" s="27"/>
      <c r="BNQ191" s="27"/>
      <c r="BNR191" s="27"/>
      <c r="BNS191" s="27"/>
      <c r="BNT191" s="27"/>
      <c r="BNU191" s="27"/>
      <c r="BNV191" s="27"/>
      <c r="BNW191" s="27"/>
      <c r="BNX191" s="27"/>
      <c r="BNY191" s="27"/>
      <c r="BNZ191" s="27"/>
      <c r="BOA191" s="27"/>
      <c r="BOB191" s="27"/>
      <c r="BOC191" s="27"/>
      <c r="BOD191" s="27"/>
      <c r="BOE191" s="27"/>
      <c r="BOF191" s="27"/>
      <c r="BOG191" s="27"/>
      <c r="BOH191" s="27"/>
      <c r="BOI191" s="27"/>
      <c r="BOJ191" s="27"/>
      <c r="BOK191" s="27"/>
      <c r="BOL191" s="27"/>
      <c r="BOM191" s="27"/>
      <c r="BON191" s="27"/>
      <c r="BOO191" s="27"/>
      <c r="BOP191" s="27"/>
      <c r="BOQ191" s="27"/>
      <c r="BOR191" s="27"/>
      <c r="BOS191" s="27"/>
      <c r="BOT191" s="27"/>
      <c r="BOU191" s="27"/>
      <c r="BOV191" s="27"/>
      <c r="BOW191" s="27"/>
      <c r="BOX191" s="27"/>
      <c r="BOY191" s="27"/>
      <c r="BOZ191" s="27"/>
      <c r="BPA191" s="27"/>
      <c r="BPB191" s="27"/>
      <c r="BPC191" s="27"/>
      <c r="BPD191" s="27"/>
      <c r="BPE191" s="27"/>
      <c r="BPF191" s="27"/>
      <c r="BPG191" s="27"/>
      <c r="BPH191" s="27"/>
      <c r="BPI191" s="27"/>
      <c r="BPJ191" s="27"/>
      <c r="BPK191" s="27"/>
      <c r="BPL191" s="27"/>
      <c r="BPM191" s="27"/>
      <c r="BPN191" s="27"/>
      <c r="BPO191" s="27"/>
      <c r="BPP191" s="27"/>
      <c r="BPQ191" s="27"/>
      <c r="BPR191" s="27"/>
      <c r="BPS191" s="27"/>
      <c r="BPT191" s="27"/>
      <c r="BPU191" s="27"/>
      <c r="BPV191" s="27"/>
      <c r="BPW191" s="27"/>
      <c r="BPX191" s="27"/>
      <c r="BPY191" s="27"/>
      <c r="BPZ191" s="27"/>
      <c r="BQA191" s="27"/>
      <c r="BQB191" s="27"/>
      <c r="BQC191" s="27"/>
      <c r="BQD191" s="27"/>
      <c r="BQE191" s="27"/>
      <c r="BQF191" s="27"/>
      <c r="BQG191" s="27"/>
      <c r="BQH191" s="27"/>
      <c r="BQI191" s="27"/>
      <c r="BQJ191" s="27"/>
      <c r="BQK191" s="27"/>
      <c r="BQL191" s="27"/>
      <c r="BQM191" s="27"/>
      <c r="BQN191" s="27"/>
      <c r="BQO191" s="27"/>
      <c r="BQP191" s="27"/>
      <c r="BQQ191" s="27"/>
      <c r="BQR191" s="27"/>
      <c r="BQS191" s="27"/>
      <c r="BQT191" s="27"/>
      <c r="BQU191" s="27"/>
      <c r="BQV191" s="27"/>
      <c r="BQW191" s="27"/>
      <c r="BQX191" s="27"/>
      <c r="BQY191" s="27"/>
      <c r="BQZ191" s="27"/>
      <c r="BRA191" s="27"/>
      <c r="BRB191" s="27"/>
      <c r="BRC191" s="27"/>
      <c r="BRD191" s="27"/>
      <c r="BRE191" s="27"/>
      <c r="BRF191" s="27"/>
      <c r="BRG191" s="27"/>
      <c r="BRH191" s="27"/>
      <c r="BRI191" s="27"/>
      <c r="BRJ191" s="27"/>
      <c r="BRK191" s="27"/>
      <c r="BRL191" s="27"/>
      <c r="BRM191" s="27"/>
      <c r="BRN191" s="27"/>
      <c r="BRO191" s="27"/>
      <c r="BRP191" s="27"/>
      <c r="BRQ191" s="27"/>
      <c r="BRR191" s="27"/>
      <c r="BRS191" s="27"/>
      <c r="BRT191" s="27"/>
      <c r="BRU191" s="27"/>
      <c r="BRV191" s="27"/>
      <c r="BRW191" s="27"/>
      <c r="BRX191" s="27"/>
      <c r="BRY191" s="27"/>
      <c r="BRZ191" s="27"/>
      <c r="BSA191" s="27"/>
      <c r="BSB191" s="27"/>
      <c r="BSC191" s="27"/>
      <c r="BSD191" s="27"/>
      <c r="BSE191" s="27"/>
      <c r="BSF191" s="27"/>
      <c r="BSG191" s="27"/>
      <c r="BSH191" s="27"/>
      <c r="BSI191" s="27"/>
      <c r="BSJ191" s="27"/>
      <c r="BSK191" s="27"/>
      <c r="BSL191" s="27"/>
      <c r="BSM191" s="27"/>
      <c r="BSN191" s="27"/>
      <c r="BSO191" s="27"/>
      <c r="BSP191" s="27"/>
      <c r="BSQ191" s="27"/>
      <c r="BSR191" s="27"/>
      <c r="BSS191" s="27"/>
      <c r="BST191" s="27"/>
      <c r="BSU191" s="27"/>
      <c r="BSV191" s="27"/>
      <c r="BSW191" s="27"/>
      <c r="BSX191" s="27"/>
      <c r="BSY191" s="27"/>
      <c r="BSZ191" s="27"/>
      <c r="BTA191" s="27"/>
      <c r="BTB191" s="27"/>
      <c r="BTC191" s="27"/>
      <c r="BTD191" s="27"/>
      <c r="BTE191" s="27"/>
      <c r="BTF191" s="27"/>
      <c r="BTG191" s="27"/>
      <c r="BTH191" s="27"/>
      <c r="BTI191" s="27"/>
      <c r="BTJ191" s="27"/>
      <c r="BTK191" s="27"/>
      <c r="BTL191" s="27"/>
      <c r="BTM191" s="27"/>
      <c r="BTN191" s="27"/>
      <c r="BTO191" s="27"/>
      <c r="BTP191" s="27"/>
      <c r="BTQ191" s="27"/>
      <c r="BTR191" s="27"/>
      <c r="BTS191" s="27"/>
      <c r="BTT191" s="27"/>
      <c r="BTU191" s="27"/>
      <c r="BTV191" s="27"/>
      <c r="BTW191" s="27"/>
      <c r="BTX191" s="27"/>
      <c r="BTY191" s="27"/>
      <c r="BTZ191" s="27"/>
      <c r="BUA191" s="27"/>
      <c r="BUB191" s="27"/>
      <c r="BUC191" s="27"/>
      <c r="BUD191" s="27"/>
      <c r="BUE191" s="27"/>
      <c r="BUF191" s="27"/>
      <c r="BUG191" s="27"/>
      <c r="BUH191" s="27"/>
      <c r="BUI191" s="27"/>
      <c r="BUJ191" s="27"/>
      <c r="BUK191" s="27"/>
      <c r="BUL191" s="27"/>
      <c r="BUM191" s="27"/>
      <c r="BUN191" s="27"/>
      <c r="BUO191" s="27"/>
      <c r="BUP191" s="27"/>
      <c r="BUQ191" s="27"/>
      <c r="BUR191" s="27"/>
      <c r="BUS191" s="27"/>
      <c r="BUT191" s="27"/>
      <c r="BUU191" s="27"/>
      <c r="BUV191" s="27"/>
      <c r="BUW191" s="27"/>
      <c r="BUX191" s="27"/>
      <c r="BUY191" s="27"/>
      <c r="BUZ191" s="27"/>
      <c r="BVA191" s="27"/>
      <c r="BVB191" s="27"/>
      <c r="BVC191" s="27"/>
      <c r="BVD191" s="27"/>
      <c r="BVE191" s="27"/>
      <c r="BVF191" s="27"/>
      <c r="BVG191" s="27"/>
      <c r="BVH191" s="27"/>
      <c r="BVI191" s="27"/>
      <c r="BVJ191" s="27"/>
      <c r="BVK191" s="27"/>
      <c r="BVL191" s="27"/>
      <c r="BVM191" s="27"/>
      <c r="BVN191" s="27"/>
      <c r="BVO191" s="27"/>
      <c r="BVP191" s="27"/>
      <c r="BVQ191" s="27"/>
      <c r="BVR191" s="27"/>
      <c r="BVS191" s="27"/>
      <c r="BVT191" s="27"/>
      <c r="BVU191" s="27"/>
      <c r="BVV191" s="27"/>
      <c r="BVW191" s="27"/>
      <c r="BVX191" s="27"/>
      <c r="BVY191" s="27"/>
      <c r="BVZ191" s="27"/>
      <c r="BWA191" s="27"/>
      <c r="BWB191" s="27"/>
      <c r="BWC191" s="27"/>
      <c r="BWD191" s="27"/>
      <c r="BWE191" s="27"/>
      <c r="BWF191" s="27"/>
      <c r="BWG191" s="27"/>
      <c r="BWH191" s="27"/>
      <c r="BWI191" s="27"/>
      <c r="BWJ191" s="27"/>
      <c r="BWK191" s="27"/>
      <c r="BWL191" s="27"/>
      <c r="BWM191" s="27"/>
      <c r="BWN191" s="27"/>
      <c r="BWO191" s="27"/>
      <c r="BWP191" s="27"/>
      <c r="BWQ191" s="27"/>
      <c r="BWR191" s="27"/>
      <c r="BWS191" s="27"/>
      <c r="BWT191" s="27"/>
      <c r="BWU191" s="27"/>
      <c r="BWV191" s="27"/>
      <c r="BWW191" s="27"/>
      <c r="BWX191" s="27"/>
      <c r="BWY191" s="27"/>
      <c r="BWZ191" s="27"/>
      <c r="BXA191" s="27"/>
      <c r="BXB191" s="27"/>
      <c r="BXC191" s="27"/>
      <c r="BXD191" s="27"/>
      <c r="BXE191" s="27"/>
      <c r="BXF191" s="27"/>
      <c r="BXG191" s="27"/>
      <c r="BXH191" s="27"/>
      <c r="BXI191" s="27"/>
      <c r="BXJ191" s="27"/>
      <c r="BXK191" s="27"/>
      <c r="BXL191" s="27"/>
      <c r="BXM191" s="27"/>
      <c r="BXN191" s="27"/>
      <c r="BXO191" s="27"/>
      <c r="BXP191" s="27"/>
      <c r="BXQ191" s="27"/>
      <c r="BXR191" s="27"/>
      <c r="BXS191" s="27"/>
      <c r="BXT191" s="27"/>
      <c r="BXU191" s="27"/>
      <c r="BXV191" s="27"/>
      <c r="BXW191" s="27"/>
      <c r="BXX191" s="27"/>
      <c r="BXY191" s="27"/>
      <c r="BXZ191" s="27"/>
      <c r="BYA191" s="27"/>
      <c r="BYB191" s="27"/>
      <c r="BYC191" s="27"/>
      <c r="BYD191" s="27"/>
      <c r="BYE191" s="27"/>
      <c r="BYF191" s="27"/>
      <c r="BYG191" s="27"/>
      <c r="BYH191" s="27"/>
      <c r="BYI191" s="27"/>
      <c r="BYJ191" s="27"/>
      <c r="BYK191" s="27"/>
      <c r="BYL191" s="27"/>
      <c r="BYM191" s="27"/>
      <c r="BYN191" s="27"/>
      <c r="BYO191" s="27"/>
      <c r="BYP191" s="27"/>
      <c r="BYQ191" s="27"/>
      <c r="BYR191" s="27"/>
      <c r="BYS191" s="27"/>
      <c r="BYT191" s="27"/>
      <c r="BYU191" s="27"/>
      <c r="BYV191" s="27"/>
      <c r="BYW191" s="27"/>
      <c r="BYX191" s="27"/>
      <c r="BYY191" s="27"/>
      <c r="BYZ191" s="27"/>
      <c r="BZA191" s="27"/>
      <c r="BZB191" s="27"/>
      <c r="BZC191" s="27"/>
      <c r="BZD191" s="27"/>
      <c r="BZE191" s="27"/>
      <c r="BZF191" s="27"/>
      <c r="BZG191" s="27"/>
      <c r="BZH191" s="27"/>
      <c r="BZI191" s="27"/>
      <c r="BZJ191" s="27"/>
      <c r="BZK191" s="27"/>
      <c r="BZL191" s="27"/>
      <c r="BZM191" s="27"/>
      <c r="BZN191" s="27"/>
      <c r="BZO191" s="27"/>
      <c r="BZP191" s="27"/>
      <c r="BZQ191" s="27"/>
      <c r="BZR191" s="27"/>
      <c r="BZS191" s="27"/>
      <c r="BZT191" s="27"/>
      <c r="BZU191" s="27"/>
      <c r="BZV191" s="27"/>
      <c r="BZW191" s="27"/>
      <c r="BZX191" s="27"/>
      <c r="BZY191" s="27"/>
      <c r="BZZ191" s="27"/>
      <c r="CAA191" s="27"/>
      <c r="CAB191" s="27"/>
      <c r="CAC191" s="27"/>
      <c r="CAD191" s="27"/>
      <c r="CAE191" s="27"/>
      <c r="CAF191" s="27"/>
      <c r="CAG191" s="27"/>
      <c r="CAH191" s="27"/>
      <c r="CAI191" s="27"/>
      <c r="CAJ191" s="27"/>
      <c r="CAK191" s="27"/>
      <c r="CAL191" s="27"/>
      <c r="CAM191" s="27"/>
      <c r="CAN191" s="27"/>
      <c r="CAO191" s="27"/>
      <c r="CAP191" s="27"/>
      <c r="CAQ191" s="27"/>
      <c r="CAR191" s="27"/>
      <c r="CAS191" s="27"/>
      <c r="CAT191" s="27"/>
      <c r="CAU191" s="27"/>
      <c r="CAV191" s="27"/>
      <c r="CAW191" s="27"/>
      <c r="CAX191" s="27"/>
      <c r="CAY191" s="27"/>
      <c r="CAZ191" s="27"/>
      <c r="CBA191" s="27"/>
      <c r="CBB191" s="27"/>
      <c r="CBC191" s="27"/>
      <c r="CBD191" s="27"/>
      <c r="CBE191" s="27"/>
      <c r="CBF191" s="27"/>
      <c r="CBG191" s="27"/>
      <c r="CBH191" s="27"/>
      <c r="CBI191" s="27"/>
      <c r="CBJ191" s="27"/>
      <c r="CBK191" s="27"/>
      <c r="CBL191" s="27"/>
      <c r="CBM191" s="27"/>
      <c r="CBN191" s="27"/>
      <c r="CBO191" s="27"/>
      <c r="CBP191" s="27"/>
      <c r="CBQ191" s="27"/>
      <c r="CBR191" s="27"/>
      <c r="CBS191" s="27"/>
      <c r="CBT191" s="27"/>
      <c r="CBU191" s="27"/>
      <c r="CBV191" s="27"/>
      <c r="CBW191" s="27"/>
      <c r="CBX191" s="27"/>
      <c r="CBY191" s="27"/>
      <c r="CBZ191" s="27"/>
      <c r="CCA191" s="27"/>
      <c r="CCB191" s="27"/>
      <c r="CCC191" s="27"/>
      <c r="CCD191" s="27"/>
      <c r="CCE191" s="27"/>
      <c r="CCF191" s="27"/>
      <c r="CCG191" s="27"/>
      <c r="CCH191" s="27"/>
      <c r="CCI191" s="27"/>
      <c r="CCJ191" s="27"/>
      <c r="CCK191" s="27"/>
      <c r="CCL191" s="27"/>
      <c r="CCM191" s="27"/>
      <c r="CCN191" s="27"/>
      <c r="CCO191" s="27"/>
      <c r="CCP191" s="27"/>
      <c r="CCQ191" s="27"/>
      <c r="CCR191" s="27"/>
      <c r="CCS191" s="27"/>
      <c r="CCT191" s="27"/>
      <c r="CCU191" s="27"/>
      <c r="CCV191" s="27"/>
      <c r="CCW191" s="27"/>
      <c r="CCX191" s="27"/>
      <c r="CCY191" s="27"/>
      <c r="CCZ191" s="27"/>
      <c r="CDA191" s="27"/>
      <c r="CDB191" s="27"/>
      <c r="CDC191" s="27"/>
      <c r="CDD191" s="27"/>
      <c r="CDE191" s="27"/>
      <c r="CDF191" s="27"/>
      <c r="CDG191" s="27"/>
      <c r="CDH191" s="27"/>
      <c r="CDI191" s="27"/>
      <c r="CDJ191" s="27"/>
      <c r="CDK191" s="27"/>
      <c r="CDL191" s="27"/>
      <c r="CDM191" s="27"/>
      <c r="CDN191" s="27"/>
      <c r="CDO191" s="27"/>
      <c r="CDP191" s="27"/>
      <c r="CDQ191" s="27"/>
      <c r="CDR191" s="27"/>
      <c r="CDS191" s="27"/>
      <c r="CDT191" s="27"/>
      <c r="CDU191" s="27"/>
      <c r="CDV191" s="27"/>
      <c r="CDW191" s="27"/>
      <c r="CDX191" s="27"/>
      <c r="CDY191" s="27"/>
      <c r="CDZ191" s="27"/>
      <c r="CEA191" s="27"/>
      <c r="CEB191" s="27"/>
      <c r="CEC191" s="27"/>
      <c r="CED191" s="27"/>
      <c r="CEE191" s="27"/>
      <c r="CEF191" s="27"/>
      <c r="CEG191" s="27"/>
      <c r="CEH191" s="27"/>
      <c r="CEI191" s="27"/>
      <c r="CEJ191" s="27"/>
      <c r="CEK191" s="27"/>
      <c r="CEL191" s="27"/>
      <c r="CEM191" s="27"/>
      <c r="CEN191" s="27"/>
      <c r="CEO191" s="27"/>
      <c r="CEP191" s="27"/>
      <c r="CEQ191" s="27"/>
      <c r="CER191" s="27"/>
      <c r="CES191" s="27"/>
      <c r="CET191" s="27"/>
      <c r="CEU191" s="27"/>
      <c r="CEV191" s="27"/>
      <c r="CEW191" s="27"/>
      <c r="CEX191" s="27"/>
      <c r="CEY191" s="27"/>
      <c r="CEZ191" s="27"/>
      <c r="CFA191" s="27"/>
      <c r="CFB191" s="27"/>
      <c r="CFC191" s="27"/>
      <c r="CFD191" s="27"/>
      <c r="CFE191" s="27"/>
      <c r="CFF191" s="27"/>
      <c r="CFG191" s="27"/>
      <c r="CFH191" s="27"/>
      <c r="CFI191" s="27"/>
      <c r="CFJ191" s="27"/>
      <c r="CFK191" s="27"/>
      <c r="CFL191" s="27"/>
      <c r="CFM191" s="27"/>
      <c r="CFN191" s="27"/>
      <c r="CFO191" s="27"/>
      <c r="CFP191" s="27"/>
      <c r="CFQ191" s="27"/>
      <c r="CFR191" s="27"/>
      <c r="CFS191" s="27"/>
      <c r="CFT191" s="27"/>
      <c r="CFU191" s="27"/>
      <c r="CFV191" s="27"/>
      <c r="CFW191" s="27"/>
      <c r="CFX191" s="27"/>
      <c r="CFY191" s="27"/>
      <c r="CFZ191" s="27"/>
      <c r="CGA191" s="27"/>
      <c r="CGB191" s="27"/>
      <c r="CGC191" s="27"/>
      <c r="CGD191" s="27"/>
      <c r="CGE191" s="27"/>
      <c r="CGF191" s="27"/>
      <c r="CGG191" s="27"/>
      <c r="CGH191" s="27"/>
      <c r="CGI191" s="27"/>
      <c r="CGJ191" s="27"/>
      <c r="CGK191" s="27"/>
      <c r="CGL191" s="27"/>
      <c r="CGM191" s="27"/>
      <c r="CGN191" s="27"/>
      <c r="CGO191" s="27"/>
      <c r="CGP191" s="27"/>
      <c r="CGQ191" s="27"/>
      <c r="CGR191" s="27"/>
      <c r="CGS191" s="27"/>
      <c r="CGT191" s="27"/>
      <c r="CGU191" s="27"/>
      <c r="CGV191" s="27"/>
      <c r="CGW191" s="27"/>
      <c r="CGX191" s="27"/>
      <c r="CGY191" s="27"/>
      <c r="CGZ191" s="27"/>
      <c r="CHA191" s="27"/>
      <c r="CHB191" s="27"/>
      <c r="CHC191" s="27"/>
      <c r="CHD191" s="27"/>
      <c r="CHE191" s="27"/>
      <c r="CHF191" s="27"/>
      <c r="CHG191" s="27"/>
      <c r="CHH191" s="27"/>
      <c r="CHI191" s="27"/>
      <c r="CHJ191" s="27"/>
      <c r="CHK191" s="27"/>
      <c r="CHL191" s="27"/>
      <c r="CHM191" s="27"/>
      <c r="CHN191" s="27"/>
      <c r="CHO191" s="27"/>
      <c r="CHP191" s="27"/>
      <c r="CHQ191" s="27"/>
      <c r="CHR191" s="27"/>
      <c r="CHS191" s="27"/>
      <c r="CHT191" s="27"/>
      <c r="CHU191" s="27"/>
      <c r="CHV191" s="27"/>
      <c r="CHW191" s="27"/>
      <c r="CHX191" s="27"/>
      <c r="CHY191" s="27"/>
      <c r="CHZ191" s="27"/>
      <c r="CIA191" s="27"/>
      <c r="CIB191" s="27"/>
      <c r="CIC191" s="27"/>
      <c r="CID191" s="27"/>
      <c r="CIE191" s="27"/>
      <c r="CIF191" s="27"/>
      <c r="CIG191" s="27"/>
      <c r="CIH191" s="27"/>
      <c r="CII191" s="27"/>
      <c r="CIJ191" s="27"/>
      <c r="CIK191" s="27"/>
      <c r="CIL191" s="27"/>
      <c r="CIM191" s="27"/>
      <c r="CIN191" s="27"/>
      <c r="CIO191" s="27"/>
      <c r="CIP191" s="27"/>
      <c r="CIQ191" s="27"/>
      <c r="CIR191" s="27"/>
      <c r="CIS191" s="27"/>
      <c r="CIT191" s="27"/>
      <c r="CIU191" s="27"/>
      <c r="CIV191" s="27"/>
      <c r="CIW191" s="27"/>
      <c r="CIX191" s="27"/>
      <c r="CIY191" s="27"/>
      <c r="CIZ191" s="27"/>
      <c r="CJA191" s="27"/>
      <c r="CJB191" s="27"/>
      <c r="CJC191" s="27"/>
      <c r="CJD191" s="27"/>
      <c r="CJE191" s="27"/>
      <c r="CJF191" s="27"/>
      <c r="CJG191" s="27"/>
      <c r="CJH191" s="27"/>
      <c r="CJI191" s="27"/>
      <c r="CJJ191" s="27"/>
      <c r="CJK191" s="27"/>
      <c r="CJL191" s="27"/>
      <c r="CJM191" s="27"/>
      <c r="CJN191" s="27"/>
      <c r="CJO191" s="27"/>
      <c r="CJP191" s="27"/>
      <c r="CJQ191" s="27"/>
      <c r="CJR191" s="27"/>
      <c r="CJS191" s="27"/>
      <c r="CJT191" s="27"/>
      <c r="CJU191" s="27"/>
      <c r="CJV191" s="27"/>
      <c r="CJW191" s="27"/>
      <c r="CJX191" s="27"/>
      <c r="CJY191" s="27"/>
      <c r="CJZ191" s="27"/>
      <c r="CKA191" s="27"/>
      <c r="CKB191" s="27"/>
      <c r="CKC191" s="27"/>
      <c r="CKD191" s="27"/>
      <c r="CKE191" s="27"/>
      <c r="CKF191" s="27"/>
      <c r="CKG191" s="27"/>
      <c r="CKH191" s="27"/>
      <c r="CKI191" s="27"/>
      <c r="CKJ191" s="27"/>
      <c r="CKK191" s="27"/>
      <c r="CKL191" s="27"/>
      <c r="CKM191" s="27"/>
      <c r="CKN191" s="27"/>
      <c r="CKO191" s="27"/>
      <c r="CKP191" s="27"/>
      <c r="CKQ191" s="27"/>
      <c r="CKR191" s="27"/>
      <c r="CKS191" s="27"/>
      <c r="CKT191" s="27"/>
      <c r="CKU191" s="27"/>
      <c r="CKV191" s="27"/>
      <c r="CKW191" s="27"/>
      <c r="CKX191" s="27"/>
      <c r="CKY191" s="27"/>
      <c r="CKZ191" s="27"/>
      <c r="CLA191" s="27"/>
      <c r="CLB191" s="27"/>
      <c r="CLC191" s="27"/>
      <c r="CLD191" s="27"/>
      <c r="CLE191" s="27"/>
      <c r="CLF191" s="27"/>
      <c r="CLG191" s="27"/>
      <c r="CLH191" s="27"/>
      <c r="CLI191" s="27"/>
      <c r="CLJ191" s="27"/>
      <c r="CLK191" s="27"/>
      <c r="CLL191" s="27"/>
      <c r="CLM191" s="27"/>
      <c r="CLN191" s="27"/>
      <c r="CLO191" s="27"/>
      <c r="CLP191" s="27"/>
      <c r="CLQ191" s="27"/>
      <c r="CLR191" s="27"/>
      <c r="CLS191" s="27"/>
      <c r="CLT191" s="27"/>
      <c r="CLU191" s="27"/>
      <c r="CLV191" s="27"/>
      <c r="CLW191" s="27"/>
      <c r="CLX191" s="27"/>
      <c r="CLY191" s="27"/>
      <c r="CLZ191" s="27"/>
      <c r="CMA191" s="27"/>
      <c r="CMB191" s="27"/>
      <c r="CMC191" s="27"/>
      <c r="CMD191" s="27"/>
      <c r="CME191" s="27"/>
      <c r="CMF191" s="27"/>
      <c r="CMG191" s="27"/>
      <c r="CMH191" s="27"/>
      <c r="CMI191" s="27"/>
      <c r="CMJ191" s="27"/>
      <c r="CMK191" s="27"/>
      <c r="CML191" s="27"/>
      <c r="CMM191" s="27"/>
      <c r="CMN191" s="27"/>
      <c r="CMO191" s="27"/>
      <c r="CMP191" s="27"/>
      <c r="CMQ191" s="27"/>
      <c r="CMR191" s="27"/>
      <c r="CMS191" s="27"/>
      <c r="CMT191" s="27"/>
      <c r="CMU191" s="27"/>
      <c r="CMV191" s="27"/>
      <c r="CMW191" s="27"/>
      <c r="CMX191" s="27"/>
      <c r="CMY191" s="27"/>
      <c r="CMZ191" s="27"/>
      <c r="CNA191" s="27"/>
      <c r="CNB191" s="27"/>
      <c r="CNC191" s="27"/>
      <c r="CND191" s="27"/>
      <c r="CNE191" s="27"/>
      <c r="CNF191" s="27"/>
      <c r="CNG191" s="27"/>
      <c r="CNH191" s="27"/>
      <c r="CNI191" s="27"/>
      <c r="CNJ191" s="27"/>
      <c r="CNK191" s="27"/>
      <c r="CNL191" s="27"/>
      <c r="CNM191" s="27"/>
      <c r="CNN191" s="27"/>
      <c r="CNO191" s="27"/>
      <c r="CNP191" s="27"/>
      <c r="CNQ191" s="27"/>
      <c r="CNR191" s="27"/>
      <c r="CNS191" s="27"/>
      <c r="CNT191" s="27"/>
      <c r="CNU191" s="27"/>
      <c r="CNV191" s="27"/>
      <c r="CNW191" s="27"/>
      <c r="CNX191" s="27"/>
      <c r="CNY191" s="27"/>
      <c r="CNZ191" s="27"/>
      <c r="COA191" s="27"/>
      <c r="COB191" s="27"/>
      <c r="COC191" s="27"/>
      <c r="COD191" s="27"/>
      <c r="COE191" s="27"/>
      <c r="COF191" s="27"/>
      <c r="COG191" s="27"/>
      <c r="COH191" s="27"/>
      <c r="COI191" s="27"/>
      <c r="COJ191" s="27"/>
      <c r="COK191" s="27"/>
      <c r="COL191" s="27"/>
      <c r="COM191" s="27"/>
      <c r="CON191" s="27"/>
      <c r="COO191" s="27"/>
      <c r="COP191" s="27"/>
      <c r="COQ191" s="27"/>
      <c r="COR191" s="27"/>
      <c r="COS191" s="27"/>
      <c r="COT191" s="27"/>
      <c r="COU191" s="27"/>
      <c r="COV191" s="27"/>
      <c r="COW191" s="27"/>
      <c r="COX191" s="27"/>
      <c r="COY191" s="27"/>
      <c r="COZ191" s="27"/>
      <c r="CPA191" s="27"/>
      <c r="CPB191" s="27"/>
      <c r="CPC191" s="27"/>
      <c r="CPD191" s="27"/>
      <c r="CPE191" s="27"/>
      <c r="CPF191" s="27"/>
      <c r="CPG191" s="27"/>
      <c r="CPH191" s="27"/>
      <c r="CPI191" s="27"/>
      <c r="CPJ191" s="27"/>
      <c r="CPK191" s="27"/>
      <c r="CPL191" s="27"/>
      <c r="CPM191" s="27"/>
      <c r="CPN191" s="27"/>
      <c r="CPO191" s="27"/>
      <c r="CPP191" s="27"/>
      <c r="CPQ191" s="27"/>
      <c r="CPR191" s="27"/>
      <c r="CPS191" s="27"/>
      <c r="CPT191" s="27"/>
      <c r="CPU191" s="27"/>
      <c r="CPV191" s="27"/>
      <c r="CPW191" s="27"/>
      <c r="CPX191" s="27"/>
      <c r="CPY191" s="27"/>
      <c r="CPZ191" s="27"/>
      <c r="CQA191" s="27"/>
      <c r="CQB191" s="27"/>
      <c r="CQC191" s="27"/>
      <c r="CQD191" s="27"/>
      <c r="CQE191" s="27"/>
      <c r="CQF191" s="27"/>
      <c r="CQG191" s="27"/>
      <c r="CQH191" s="27"/>
      <c r="CQI191" s="27"/>
      <c r="CQJ191" s="27"/>
      <c r="CQK191" s="27"/>
      <c r="CQL191" s="27"/>
      <c r="CQM191" s="27"/>
      <c r="CQN191" s="27"/>
      <c r="CQO191" s="27"/>
      <c r="CQP191" s="27"/>
      <c r="CQQ191" s="27"/>
      <c r="CQR191" s="27"/>
      <c r="CQS191" s="27"/>
      <c r="CQT191" s="27"/>
      <c r="CQU191" s="27"/>
      <c r="CQV191" s="27"/>
      <c r="CQW191" s="27"/>
      <c r="CQX191" s="27"/>
      <c r="CQY191" s="27"/>
      <c r="CQZ191" s="27"/>
      <c r="CRA191" s="27"/>
      <c r="CRB191" s="27"/>
      <c r="CRC191" s="27"/>
      <c r="CRD191" s="27"/>
      <c r="CRE191" s="27"/>
      <c r="CRF191" s="27"/>
      <c r="CRG191" s="27"/>
      <c r="CRH191" s="27"/>
      <c r="CRI191" s="27"/>
      <c r="CRJ191" s="27"/>
      <c r="CRK191" s="27"/>
      <c r="CRL191" s="27"/>
      <c r="CRM191" s="27"/>
      <c r="CRN191" s="27"/>
      <c r="CRO191" s="27"/>
      <c r="CRP191" s="27"/>
      <c r="CRQ191" s="27"/>
      <c r="CRR191" s="27"/>
      <c r="CRS191" s="27"/>
      <c r="CRT191" s="27"/>
      <c r="CRU191" s="27"/>
      <c r="CRV191" s="27"/>
      <c r="CRW191" s="27"/>
      <c r="CRX191" s="27"/>
      <c r="CRY191" s="27"/>
      <c r="CRZ191" s="27"/>
      <c r="CSA191" s="27"/>
      <c r="CSB191" s="27"/>
      <c r="CSC191" s="27"/>
      <c r="CSD191" s="27"/>
      <c r="CSE191" s="27"/>
      <c r="CSF191" s="27"/>
      <c r="CSG191" s="27"/>
      <c r="CSH191" s="27"/>
      <c r="CSI191" s="27"/>
      <c r="CSJ191" s="27"/>
      <c r="CSK191" s="27"/>
      <c r="CSL191" s="27"/>
      <c r="CSM191" s="27"/>
      <c r="CSN191" s="27"/>
      <c r="CSO191" s="27"/>
      <c r="CSP191" s="27"/>
      <c r="CSQ191" s="27"/>
      <c r="CSR191" s="27"/>
      <c r="CSS191" s="27"/>
      <c r="CST191" s="27"/>
      <c r="CSU191" s="27"/>
      <c r="CSV191" s="27"/>
      <c r="CSW191" s="27"/>
      <c r="CSX191" s="27"/>
      <c r="CSY191" s="27"/>
      <c r="CSZ191" s="27"/>
      <c r="CTA191" s="27"/>
      <c r="CTB191" s="27"/>
      <c r="CTC191" s="27"/>
      <c r="CTD191" s="27"/>
      <c r="CTE191" s="27"/>
      <c r="CTF191" s="27"/>
      <c r="CTG191" s="27"/>
      <c r="CTH191" s="27"/>
      <c r="CTI191" s="27"/>
      <c r="CTJ191" s="27"/>
      <c r="CTK191" s="27"/>
      <c r="CTL191" s="27"/>
      <c r="CTM191" s="27"/>
      <c r="CTN191" s="27"/>
      <c r="CTO191" s="27"/>
      <c r="CTP191" s="27"/>
      <c r="CTQ191" s="27"/>
      <c r="CTR191" s="27"/>
      <c r="CTS191" s="27"/>
      <c r="CTT191" s="27"/>
      <c r="CTU191" s="27"/>
      <c r="CTV191" s="27"/>
      <c r="CTW191" s="27"/>
      <c r="CTX191" s="27"/>
      <c r="CTY191" s="27"/>
      <c r="CTZ191" s="27"/>
      <c r="CUA191" s="27"/>
      <c r="CUB191" s="27"/>
      <c r="CUC191" s="27"/>
      <c r="CUD191" s="27"/>
      <c r="CUE191" s="27"/>
      <c r="CUF191" s="27"/>
      <c r="CUG191" s="27"/>
      <c r="CUH191" s="27"/>
      <c r="CUI191" s="27"/>
      <c r="CUJ191" s="27"/>
      <c r="CUK191" s="27"/>
      <c r="CUL191" s="27"/>
      <c r="CUM191" s="27"/>
      <c r="CUN191" s="27"/>
      <c r="CUO191" s="27"/>
      <c r="CUP191" s="27"/>
      <c r="CUQ191" s="27"/>
      <c r="CUR191" s="27"/>
      <c r="CUS191" s="27"/>
      <c r="CUT191" s="27"/>
      <c r="CUU191" s="27"/>
      <c r="CUV191" s="27"/>
      <c r="CUW191" s="27"/>
      <c r="CUX191" s="27"/>
      <c r="CUY191" s="27"/>
      <c r="CUZ191" s="27"/>
      <c r="CVA191" s="27"/>
      <c r="CVB191" s="27"/>
      <c r="CVC191" s="27"/>
      <c r="CVD191" s="27"/>
      <c r="CVE191" s="27"/>
      <c r="CVF191" s="27"/>
      <c r="CVG191" s="27"/>
      <c r="CVH191" s="27"/>
      <c r="CVI191" s="27"/>
      <c r="CVJ191" s="27"/>
      <c r="CVK191" s="27"/>
      <c r="CVL191" s="27"/>
      <c r="CVM191" s="27"/>
      <c r="CVN191" s="27"/>
      <c r="CVO191" s="27"/>
      <c r="CVP191" s="27"/>
      <c r="CVQ191" s="27"/>
      <c r="CVR191" s="27"/>
      <c r="CVS191" s="27"/>
      <c r="CVT191" s="27"/>
      <c r="CVU191" s="27"/>
      <c r="CVV191" s="27"/>
      <c r="CVW191" s="27"/>
      <c r="CVX191" s="27"/>
      <c r="CVY191" s="27"/>
      <c r="CVZ191" s="27"/>
      <c r="CWA191" s="27"/>
      <c r="CWB191" s="27"/>
      <c r="CWC191" s="27"/>
      <c r="CWD191" s="27"/>
      <c r="CWE191" s="27"/>
      <c r="CWF191" s="27"/>
      <c r="CWG191" s="27"/>
      <c r="CWH191" s="27"/>
      <c r="CWI191" s="27"/>
      <c r="CWJ191" s="27"/>
      <c r="CWK191" s="27"/>
      <c r="CWL191" s="27"/>
      <c r="CWM191" s="27"/>
      <c r="CWN191" s="27"/>
      <c r="CWO191" s="27"/>
      <c r="CWP191" s="27"/>
      <c r="CWQ191" s="27"/>
      <c r="CWR191" s="27"/>
      <c r="CWS191" s="27"/>
      <c r="CWT191" s="27"/>
      <c r="CWU191" s="27"/>
      <c r="CWV191" s="27"/>
      <c r="CWW191" s="27"/>
      <c r="CWX191" s="27"/>
      <c r="CWY191" s="27"/>
      <c r="CWZ191" s="27"/>
      <c r="CXA191" s="27"/>
      <c r="CXB191" s="27"/>
      <c r="CXC191" s="27"/>
      <c r="CXD191" s="27"/>
      <c r="CXE191" s="27"/>
      <c r="CXF191" s="27"/>
      <c r="CXG191" s="27"/>
      <c r="CXH191" s="27"/>
      <c r="CXI191" s="27"/>
      <c r="CXJ191" s="27"/>
      <c r="CXK191" s="27"/>
      <c r="CXL191" s="27"/>
      <c r="CXM191" s="27"/>
      <c r="CXN191" s="27"/>
      <c r="CXO191" s="27"/>
      <c r="CXP191" s="27"/>
      <c r="CXQ191" s="27"/>
      <c r="CXR191" s="27"/>
      <c r="CXS191" s="27"/>
      <c r="CXT191" s="27"/>
      <c r="CXU191" s="27"/>
      <c r="CXV191" s="27"/>
      <c r="CXW191" s="27"/>
      <c r="CXX191" s="27"/>
      <c r="CXY191" s="27"/>
      <c r="CXZ191" s="27"/>
      <c r="CYA191" s="27"/>
      <c r="CYB191" s="27"/>
      <c r="CYC191" s="27"/>
      <c r="CYD191" s="27"/>
      <c r="CYE191" s="27"/>
      <c r="CYF191" s="27"/>
      <c r="CYG191" s="27"/>
      <c r="CYH191" s="27"/>
      <c r="CYI191" s="27"/>
      <c r="CYJ191" s="27"/>
      <c r="CYK191" s="27"/>
      <c r="CYL191" s="27"/>
      <c r="CYM191" s="27"/>
      <c r="CYN191" s="27"/>
      <c r="CYO191" s="27"/>
      <c r="CYP191" s="27"/>
      <c r="CYQ191" s="27"/>
      <c r="CYR191" s="27"/>
      <c r="CYS191" s="27"/>
      <c r="CYT191" s="27"/>
      <c r="CYU191" s="27"/>
      <c r="CYV191" s="27"/>
      <c r="CYW191" s="27"/>
      <c r="CYX191" s="27"/>
      <c r="CYY191" s="27"/>
      <c r="CYZ191" s="27"/>
      <c r="CZA191" s="27"/>
      <c r="CZB191" s="27"/>
      <c r="CZC191" s="27"/>
      <c r="CZD191" s="27"/>
      <c r="CZE191" s="27"/>
      <c r="CZF191" s="27"/>
      <c r="CZG191" s="27"/>
      <c r="CZH191" s="27"/>
      <c r="CZI191" s="27"/>
      <c r="CZJ191" s="27"/>
      <c r="CZK191" s="27"/>
      <c r="CZL191" s="27"/>
      <c r="CZM191" s="27"/>
      <c r="CZN191" s="27"/>
      <c r="CZO191" s="27"/>
      <c r="CZP191" s="27"/>
      <c r="CZQ191" s="27"/>
      <c r="CZR191" s="27"/>
      <c r="CZS191" s="27"/>
      <c r="CZT191" s="27"/>
      <c r="CZU191" s="27"/>
      <c r="CZV191" s="27"/>
      <c r="CZW191" s="27"/>
      <c r="CZX191" s="27"/>
      <c r="CZY191" s="27"/>
      <c r="CZZ191" s="27"/>
      <c r="DAA191" s="27"/>
      <c r="DAB191" s="27"/>
      <c r="DAC191" s="27"/>
      <c r="DAD191" s="27"/>
      <c r="DAE191" s="27"/>
      <c r="DAF191" s="27"/>
      <c r="DAG191" s="27"/>
      <c r="DAH191" s="27"/>
      <c r="DAI191" s="27"/>
      <c r="DAJ191" s="27"/>
      <c r="DAK191" s="27"/>
      <c r="DAL191" s="27"/>
      <c r="DAM191" s="27"/>
      <c r="DAN191" s="27"/>
      <c r="DAO191" s="27"/>
      <c r="DAP191" s="27"/>
      <c r="DAQ191" s="27"/>
      <c r="DAR191" s="27"/>
      <c r="DAS191" s="27"/>
      <c r="DAT191" s="27"/>
      <c r="DAU191" s="27"/>
      <c r="DAV191" s="27"/>
      <c r="DAW191" s="27"/>
      <c r="DAX191" s="27"/>
      <c r="DAY191" s="27"/>
      <c r="DAZ191" s="27"/>
      <c r="DBA191" s="27"/>
      <c r="DBB191" s="27"/>
      <c r="DBC191" s="27"/>
      <c r="DBD191" s="27"/>
      <c r="DBE191" s="27"/>
      <c r="DBF191" s="27"/>
      <c r="DBG191" s="27"/>
      <c r="DBH191" s="27"/>
      <c r="DBI191" s="27"/>
      <c r="DBJ191" s="27"/>
      <c r="DBK191" s="27"/>
      <c r="DBL191" s="27"/>
      <c r="DBM191" s="27"/>
      <c r="DBN191" s="27"/>
      <c r="DBO191" s="27"/>
      <c r="DBP191" s="27"/>
      <c r="DBQ191" s="27"/>
      <c r="DBR191" s="27"/>
      <c r="DBS191" s="27"/>
      <c r="DBT191" s="27"/>
      <c r="DBU191" s="27"/>
      <c r="DBV191" s="27"/>
      <c r="DBW191" s="27"/>
      <c r="DBX191" s="27"/>
      <c r="DBY191" s="27"/>
      <c r="DBZ191" s="27"/>
      <c r="DCA191" s="27"/>
      <c r="DCB191" s="27"/>
      <c r="DCC191" s="27"/>
      <c r="DCD191" s="27"/>
      <c r="DCE191" s="27"/>
      <c r="DCF191" s="27"/>
      <c r="DCG191" s="27"/>
      <c r="DCH191" s="27"/>
      <c r="DCI191" s="27"/>
      <c r="DCJ191" s="27"/>
      <c r="DCK191" s="27"/>
      <c r="DCL191" s="27"/>
      <c r="DCM191" s="27"/>
      <c r="DCN191" s="27"/>
      <c r="DCO191" s="27"/>
      <c r="DCP191" s="27"/>
      <c r="DCQ191" s="27"/>
      <c r="DCR191" s="27"/>
      <c r="DCS191" s="27"/>
      <c r="DCT191" s="27"/>
      <c r="DCU191" s="27"/>
      <c r="DCV191" s="27"/>
      <c r="DCW191" s="27"/>
      <c r="DCX191" s="27"/>
      <c r="DCY191" s="27"/>
      <c r="DCZ191" s="27"/>
      <c r="DDA191" s="27"/>
      <c r="DDB191" s="27"/>
      <c r="DDC191" s="27"/>
      <c r="DDD191" s="27"/>
      <c r="DDE191" s="27"/>
      <c r="DDF191" s="27"/>
      <c r="DDG191" s="27"/>
      <c r="DDH191" s="27"/>
      <c r="DDI191" s="27"/>
      <c r="DDJ191" s="27"/>
      <c r="DDK191" s="27"/>
      <c r="DDL191" s="27"/>
      <c r="DDM191" s="27"/>
      <c r="DDN191" s="27"/>
      <c r="DDO191" s="27"/>
      <c r="DDP191" s="27"/>
      <c r="DDQ191" s="27"/>
      <c r="DDR191" s="27"/>
      <c r="DDS191" s="27"/>
      <c r="DDT191" s="27"/>
      <c r="DDU191" s="27"/>
      <c r="DDV191" s="27"/>
      <c r="DDW191" s="27"/>
      <c r="DDX191" s="27"/>
      <c r="DDY191" s="27"/>
      <c r="DDZ191" s="27"/>
      <c r="DEA191" s="27"/>
      <c r="DEB191" s="27"/>
      <c r="DEC191" s="27"/>
      <c r="DED191" s="27"/>
      <c r="DEE191" s="27"/>
      <c r="DEF191" s="27"/>
      <c r="DEG191" s="27"/>
      <c r="DEH191" s="27"/>
      <c r="DEI191" s="27"/>
      <c r="DEJ191" s="27"/>
      <c r="DEK191" s="27"/>
      <c r="DEL191" s="27"/>
      <c r="DEM191" s="27"/>
      <c r="DEN191" s="27"/>
      <c r="DEO191" s="27"/>
      <c r="DEP191" s="27"/>
      <c r="DEQ191" s="27"/>
      <c r="DER191" s="27"/>
      <c r="DES191" s="27"/>
      <c r="DET191" s="27"/>
      <c r="DEU191" s="27"/>
      <c r="DEV191" s="27"/>
      <c r="DEW191" s="27"/>
      <c r="DEX191" s="27"/>
      <c r="DEY191" s="27"/>
      <c r="DEZ191" s="27"/>
      <c r="DFA191" s="27"/>
      <c r="DFB191" s="27"/>
      <c r="DFC191" s="27"/>
      <c r="DFD191" s="27"/>
      <c r="DFE191" s="27"/>
      <c r="DFF191" s="27"/>
      <c r="DFG191" s="27"/>
      <c r="DFH191" s="27"/>
      <c r="DFI191" s="27"/>
      <c r="DFJ191" s="27"/>
      <c r="DFK191" s="27"/>
      <c r="DFL191" s="27"/>
      <c r="DFM191" s="27"/>
      <c r="DFN191" s="27"/>
      <c r="DFO191" s="27"/>
      <c r="DFP191" s="27"/>
      <c r="DFQ191" s="27"/>
      <c r="DFR191" s="27"/>
      <c r="DFS191" s="27"/>
      <c r="DFT191" s="27"/>
      <c r="DFU191" s="27"/>
      <c r="DFV191" s="27"/>
      <c r="DFW191" s="27"/>
      <c r="DFX191" s="27"/>
      <c r="DFY191" s="27"/>
      <c r="DFZ191" s="27"/>
      <c r="DGA191" s="27"/>
      <c r="DGB191" s="27"/>
      <c r="DGC191" s="27"/>
      <c r="DGD191" s="27"/>
      <c r="DGE191" s="27"/>
      <c r="DGF191" s="27"/>
      <c r="DGG191" s="27"/>
      <c r="DGH191" s="27"/>
      <c r="DGI191" s="27"/>
      <c r="DGJ191" s="27"/>
      <c r="DGK191" s="27"/>
      <c r="DGL191" s="27"/>
      <c r="DGM191" s="27"/>
      <c r="DGN191" s="27"/>
      <c r="DGO191" s="27"/>
      <c r="DGP191" s="27"/>
      <c r="DGQ191" s="27"/>
      <c r="DGR191" s="27"/>
      <c r="DGS191" s="27"/>
      <c r="DGT191" s="27"/>
      <c r="DGU191" s="27"/>
      <c r="DGV191" s="27"/>
      <c r="DGW191" s="27"/>
      <c r="DGX191" s="27"/>
      <c r="DGY191" s="27"/>
      <c r="DGZ191" s="27"/>
      <c r="DHA191" s="27"/>
      <c r="DHB191" s="27"/>
      <c r="DHC191" s="27"/>
      <c r="DHD191" s="27"/>
      <c r="DHE191" s="27"/>
      <c r="DHF191" s="27"/>
      <c r="DHG191" s="27"/>
      <c r="DHH191" s="27"/>
      <c r="DHI191" s="27"/>
      <c r="DHJ191" s="27"/>
      <c r="DHK191" s="27"/>
      <c r="DHL191" s="27"/>
      <c r="DHM191" s="27"/>
      <c r="DHN191" s="27"/>
      <c r="DHO191" s="27"/>
      <c r="DHP191" s="27"/>
      <c r="DHQ191" s="27"/>
      <c r="DHR191" s="27"/>
      <c r="DHS191" s="27"/>
      <c r="DHT191" s="27"/>
      <c r="DHU191" s="27"/>
      <c r="DHV191" s="27"/>
      <c r="DHW191" s="27"/>
      <c r="DHX191" s="27"/>
      <c r="DHY191" s="27"/>
      <c r="DHZ191" s="27"/>
      <c r="DIA191" s="27"/>
      <c r="DIB191" s="27"/>
      <c r="DIC191" s="27"/>
      <c r="DID191" s="27"/>
      <c r="DIE191" s="27"/>
      <c r="DIF191" s="27"/>
      <c r="DIG191" s="27"/>
      <c r="DIH191" s="27"/>
      <c r="DII191" s="27"/>
      <c r="DIJ191" s="27"/>
      <c r="DIK191" s="27"/>
      <c r="DIL191" s="27"/>
      <c r="DIM191" s="27"/>
      <c r="DIN191" s="27"/>
      <c r="DIO191" s="27"/>
      <c r="DIP191" s="27"/>
      <c r="DIQ191" s="27"/>
      <c r="DIR191" s="27"/>
      <c r="DIS191" s="27"/>
      <c r="DIT191" s="27"/>
      <c r="DIU191" s="27"/>
      <c r="DIV191" s="27"/>
      <c r="DIW191" s="27"/>
      <c r="DIX191" s="27"/>
      <c r="DIY191" s="27"/>
      <c r="DIZ191" s="27"/>
      <c r="DJA191" s="27"/>
      <c r="DJB191" s="27"/>
      <c r="DJC191" s="27"/>
      <c r="DJD191" s="27"/>
      <c r="DJE191" s="27"/>
      <c r="DJF191" s="27"/>
      <c r="DJG191" s="27"/>
      <c r="DJH191" s="27"/>
      <c r="DJI191" s="27"/>
      <c r="DJJ191" s="27"/>
      <c r="DJK191" s="27"/>
      <c r="DJL191" s="27"/>
      <c r="DJM191" s="27"/>
      <c r="DJN191" s="27"/>
      <c r="DJO191" s="27"/>
      <c r="DJP191" s="27"/>
      <c r="DJQ191" s="27"/>
      <c r="DJR191" s="27"/>
      <c r="DJS191" s="27"/>
      <c r="DJT191" s="27"/>
      <c r="DJU191" s="27"/>
      <c r="DJV191" s="27"/>
      <c r="DJW191" s="27"/>
      <c r="DJX191" s="27"/>
      <c r="DJY191" s="27"/>
      <c r="DJZ191" s="27"/>
      <c r="DKA191" s="27"/>
      <c r="DKB191" s="27"/>
      <c r="DKC191" s="27"/>
      <c r="DKD191" s="27"/>
      <c r="DKE191" s="27"/>
      <c r="DKF191" s="27"/>
      <c r="DKG191" s="27"/>
      <c r="DKH191" s="27"/>
      <c r="DKI191" s="27"/>
      <c r="DKJ191" s="27"/>
      <c r="DKK191" s="27"/>
      <c r="DKL191" s="27"/>
      <c r="DKM191" s="27"/>
      <c r="DKN191" s="27"/>
      <c r="DKO191" s="27"/>
      <c r="DKP191" s="27"/>
      <c r="DKQ191" s="27"/>
      <c r="DKR191" s="27"/>
      <c r="DKS191" s="27"/>
      <c r="DKT191" s="27"/>
      <c r="DKU191" s="27"/>
      <c r="DKV191" s="27"/>
      <c r="DKW191" s="27"/>
      <c r="DKX191" s="27"/>
      <c r="DKY191" s="27"/>
      <c r="DKZ191" s="27"/>
      <c r="DLA191" s="27"/>
      <c r="DLB191" s="27"/>
      <c r="DLC191" s="27"/>
      <c r="DLD191" s="27"/>
      <c r="DLE191" s="27"/>
      <c r="DLF191" s="27"/>
      <c r="DLG191" s="27"/>
      <c r="DLH191" s="27"/>
      <c r="DLI191" s="27"/>
      <c r="DLJ191" s="27"/>
      <c r="DLK191" s="27"/>
      <c r="DLL191" s="27"/>
      <c r="DLM191" s="27"/>
      <c r="DLN191" s="27"/>
      <c r="DLO191" s="27"/>
      <c r="DLP191" s="27"/>
      <c r="DLQ191" s="27"/>
      <c r="DLR191" s="27"/>
      <c r="DLS191" s="27"/>
      <c r="DLT191" s="27"/>
      <c r="DLU191" s="27"/>
      <c r="DLV191" s="27"/>
      <c r="DLW191" s="27"/>
      <c r="DLX191" s="27"/>
      <c r="DLY191" s="27"/>
      <c r="DLZ191" s="27"/>
      <c r="DMA191" s="27"/>
      <c r="DMB191" s="27"/>
      <c r="DMC191" s="27"/>
      <c r="DMD191" s="27"/>
      <c r="DME191" s="27"/>
      <c r="DMF191" s="27"/>
      <c r="DMG191" s="27"/>
      <c r="DMH191" s="27"/>
      <c r="DMI191" s="27"/>
      <c r="DMJ191" s="27"/>
      <c r="DMK191" s="27"/>
      <c r="DML191" s="27"/>
      <c r="DMM191" s="27"/>
      <c r="DMN191" s="27"/>
      <c r="DMO191" s="27"/>
      <c r="DMP191" s="27"/>
      <c r="DMQ191" s="27"/>
      <c r="DMR191" s="27"/>
      <c r="DMS191" s="27"/>
      <c r="DMT191" s="27"/>
      <c r="DMU191" s="27"/>
      <c r="DMV191" s="27"/>
      <c r="DMW191" s="27"/>
      <c r="DMX191" s="27"/>
      <c r="DMY191" s="27"/>
      <c r="DMZ191" s="27"/>
      <c r="DNA191" s="27"/>
      <c r="DNB191" s="27"/>
      <c r="DNC191" s="27"/>
      <c r="DND191" s="27"/>
      <c r="DNE191" s="27"/>
      <c r="DNF191" s="27"/>
      <c r="DNG191" s="27"/>
      <c r="DNH191" s="27"/>
      <c r="DNI191" s="27"/>
      <c r="DNJ191" s="27"/>
      <c r="DNK191" s="27"/>
      <c r="DNL191" s="27"/>
      <c r="DNM191" s="27"/>
      <c r="DNN191" s="27"/>
      <c r="DNO191" s="27"/>
      <c r="DNP191" s="27"/>
      <c r="DNQ191" s="27"/>
      <c r="DNR191" s="27"/>
      <c r="DNS191" s="27"/>
      <c r="DNT191" s="27"/>
      <c r="DNU191" s="27"/>
      <c r="DNV191" s="27"/>
      <c r="DNW191" s="27"/>
      <c r="DNX191" s="27"/>
      <c r="DNY191" s="27"/>
      <c r="DNZ191" s="27"/>
      <c r="DOA191" s="27"/>
      <c r="DOB191" s="27"/>
      <c r="DOC191" s="27"/>
      <c r="DOD191" s="27"/>
      <c r="DOE191" s="27"/>
      <c r="DOF191" s="27"/>
      <c r="DOG191" s="27"/>
      <c r="DOH191" s="27"/>
      <c r="DOI191" s="27"/>
      <c r="DOJ191" s="27"/>
      <c r="DOK191" s="27"/>
      <c r="DOL191" s="27"/>
      <c r="DOM191" s="27"/>
      <c r="DON191" s="27"/>
      <c r="DOO191" s="27"/>
      <c r="DOP191" s="27"/>
      <c r="DOQ191" s="27"/>
      <c r="DOR191" s="27"/>
      <c r="DOS191" s="27"/>
      <c r="DOT191" s="27"/>
      <c r="DOU191" s="27"/>
      <c r="DOV191" s="27"/>
      <c r="DOW191" s="27"/>
      <c r="DOX191" s="27"/>
      <c r="DOY191" s="27"/>
      <c r="DOZ191" s="27"/>
      <c r="DPA191" s="27"/>
      <c r="DPB191" s="27"/>
      <c r="DPC191" s="27"/>
      <c r="DPD191" s="27"/>
      <c r="DPE191" s="27"/>
      <c r="DPF191" s="27"/>
      <c r="DPG191" s="27"/>
      <c r="DPH191" s="27"/>
      <c r="DPI191" s="27"/>
      <c r="DPJ191" s="27"/>
      <c r="DPK191" s="27"/>
      <c r="DPL191" s="27"/>
      <c r="DPM191" s="27"/>
      <c r="DPN191" s="27"/>
      <c r="DPO191" s="27"/>
      <c r="DPP191" s="27"/>
      <c r="DPQ191" s="27"/>
      <c r="DPR191" s="27"/>
      <c r="DPS191" s="27"/>
      <c r="DPT191" s="27"/>
      <c r="DPU191" s="27"/>
      <c r="DPV191" s="27"/>
      <c r="DPW191" s="27"/>
      <c r="DPX191" s="27"/>
      <c r="DPY191" s="27"/>
      <c r="DPZ191" s="27"/>
      <c r="DQA191" s="27"/>
      <c r="DQB191" s="27"/>
      <c r="DQC191" s="27"/>
      <c r="DQD191" s="27"/>
      <c r="DQE191" s="27"/>
      <c r="DQF191" s="27"/>
      <c r="DQG191" s="27"/>
      <c r="DQH191" s="27"/>
      <c r="DQI191" s="27"/>
      <c r="DQJ191" s="27"/>
      <c r="DQK191" s="27"/>
      <c r="DQL191" s="27"/>
      <c r="DQM191" s="27"/>
      <c r="DQN191" s="27"/>
      <c r="DQO191" s="27"/>
      <c r="DQP191" s="27"/>
      <c r="DQQ191" s="27"/>
      <c r="DQR191" s="27"/>
      <c r="DQS191" s="27"/>
      <c r="DQT191" s="27"/>
      <c r="DQU191" s="27"/>
      <c r="DQV191" s="27"/>
      <c r="DQW191" s="27"/>
      <c r="DQX191" s="27"/>
      <c r="DQY191" s="27"/>
      <c r="DQZ191" s="27"/>
      <c r="DRA191" s="27"/>
      <c r="DRB191" s="27"/>
      <c r="DRC191" s="27"/>
      <c r="DRD191" s="27"/>
      <c r="DRE191" s="27"/>
      <c r="DRF191" s="27"/>
      <c r="DRG191" s="27"/>
      <c r="DRH191" s="27"/>
      <c r="DRI191" s="27"/>
      <c r="DRJ191" s="27"/>
      <c r="DRK191" s="27"/>
      <c r="DRL191" s="27"/>
      <c r="DRM191" s="27"/>
      <c r="DRN191" s="27"/>
      <c r="DRO191" s="27"/>
      <c r="DRP191" s="27"/>
      <c r="DRQ191" s="27"/>
      <c r="DRR191" s="27"/>
      <c r="DRS191" s="27"/>
      <c r="DRT191" s="27"/>
      <c r="DRU191" s="27"/>
      <c r="DRV191" s="27"/>
      <c r="DRW191" s="27"/>
      <c r="DRX191" s="27"/>
      <c r="DRY191" s="27"/>
      <c r="DRZ191" s="27"/>
      <c r="DSA191" s="27"/>
      <c r="DSB191" s="27"/>
      <c r="DSC191" s="27"/>
      <c r="DSD191" s="27"/>
      <c r="DSE191" s="27"/>
      <c r="DSF191" s="27"/>
      <c r="DSG191" s="27"/>
      <c r="DSH191" s="27"/>
      <c r="DSI191" s="27"/>
      <c r="DSJ191" s="27"/>
      <c r="DSK191" s="27"/>
      <c r="DSL191" s="27"/>
      <c r="DSM191" s="27"/>
      <c r="DSN191" s="27"/>
      <c r="DSO191" s="27"/>
      <c r="DSP191" s="27"/>
      <c r="DSQ191" s="27"/>
      <c r="DSR191" s="27"/>
      <c r="DSS191" s="27"/>
      <c r="DST191" s="27"/>
      <c r="DSU191" s="27"/>
      <c r="DSV191" s="27"/>
      <c r="DSW191" s="27"/>
      <c r="DSX191" s="27"/>
      <c r="DSY191" s="27"/>
      <c r="DSZ191" s="27"/>
      <c r="DTA191" s="27"/>
      <c r="DTB191" s="27"/>
      <c r="DTC191" s="27"/>
      <c r="DTD191" s="27"/>
      <c r="DTE191" s="27"/>
      <c r="DTF191" s="27"/>
      <c r="DTG191" s="27"/>
      <c r="DTH191" s="27"/>
      <c r="DTI191" s="27"/>
      <c r="DTJ191" s="27"/>
      <c r="DTK191" s="27"/>
      <c r="DTL191" s="27"/>
      <c r="DTM191" s="27"/>
      <c r="DTN191" s="27"/>
      <c r="DTO191" s="27"/>
      <c r="DTP191" s="27"/>
      <c r="DTQ191" s="27"/>
      <c r="DTR191" s="27"/>
      <c r="DTS191" s="27"/>
      <c r="DTT191" s="27"/>
      <c r="DTU191" s="27"/>
      <c r="DTV191" s="27"/>
      <c r="DTW191" s="27"/>
      <c r="DTX191" s="27"/>
      <c r="DTY191" s="27"/>
      <c r="DTZ191" s="27"/>
      <c r="DUA191" s="27"/>
      <c r="DUB191" s="27"/>
      <c r="DUC191" s="27"/>
      <c r="DUD191" s="27"/>
      <c r="DUE191" s="27"/>
      <c r="DUF191" s="27"/>
      <c r="DUG191" s="27"/>
      <c r="DUH191" s="27"/>
      <c r="DUI191" s="27"/>
      <c r="DUJ191" s="27"/>
      <c r="DUK191" s="27"/>
      <c r="DUL191" s="27"/>
      <c r="DUM191" s="27"/>
      <c r="DUN191" s="27"/>
      <c r="DUO191" s="27"/>
      <c r="DUP191" s="27"/>
      <c r="DUQ191" s="27"/>
      <c r="DUR191" s="27"/>
      <c r="DUS191" s="27"/>
      <c r="DUT191" s="27"/>
      <c r="DUU191" s="27"/>
      <c r="DUV191" s="27"/>
      <c r="DUW191" s="27"/>
      <c r="DUX191" s="27"/>
      <c r="DUY191" s="27"/>
      <c r="DUZ191" s="27"/>
      <c r="DVA191" s="27"/>
      <c r="DVB191" s="27"/>
      <c r="DVC191" s="27"/>
      <c r="DVD191" s="27"/>
      <c r="DVE191" s="27"/>
      <c r="DVF191" s="27"/>
      <c r="DVG191" s="27"/>
      <c r="DVH191" s="27"/>
      <c r="DVI191" s="27"/>
      <c r="DVJ191" s="27"/>
      <c r="DVK191" s="27"/>
      <c r="DVL191" s="27"/>
      <c r="DVM191" s="27"/>
      <c r="DVN191" s="27"/>
      <c r="DVO191" s="27"/>
      <c r="DVP191" s="27"/>
      <c r="DVQ191" s="27"/>
      <c r="DVR191" s="27"/>
      <c r="DVS191" s="27"/>
      <c r="DVT191" s="27"/>
      <c r="DVU191" s="27"/>
      <c r="DVV191" s="27"/>
      <c r="DVW191" s="27"/>
      <c r="DVX191" s="27"/>
      <c r="DVY191" s="27"/>
      <c r="DVZ191" s="27"/>
      <c r="DWA191" s="27"/>
      <c r="DWB191" s="27"/>
      <c r="DWC191" s="27"/>
      <c r="DWD191" s="27"/>
      <c r="DWE191" s="27"/>
      <c r="DWF191" s="27"/>
      <c r="DWG191" s="27"/>
      <c r="DWH191" s="27"/>
      <c r="DWI191" s="27"/>
      <c r="DWJ191" s="27"/>
      <c r="DWK191" s="27"/>
      <c r="DWL191" s="27"/>
      <c r="DWM191" s="27"/>
      <c r="DWN191" s="27"/>
      <c r="DWO191" s="27"/>
      <c r="DWP191" s="27"/>
      <c r="DWQ191" s="27"/>
      <c r="DWR191" s="27"/>
      <c r="DWS191" s="27"/>
      <c r="DWT191" s="27"/>
      <c r="DWU191" s="27"/>
      <c r="DWV191" s="27"/>
      <c r="DWW191" s="27"/>
      <c r="DWX191" s="27"/>
      <c r="DWY191" s="27"/>
      <c r="DWZ191" s="27"/>
      <c r="DXA191" s="27"/>
      <c r="DXB191" s="27"/>
      <c r="DXC191" s="27"/>
      <c r="DXD191" s="27"/>
      <c r="DXE191" s="27"/>
      <c r="DXF191" s="27"/>
      <c r="DXG191" s="27"/>
      <c r="DXH191" s="27"/>
      <c r="DXI191" s="27"/>
      <c r="DXJ191" s="27"/>
      <c r="DXK191" s="27"/>
      <c r="DXL191" s="27"/>
      <c r="DXM191" s="27"/>
      <c r="DXN191" s="27"/>
      <c r="DXO191" s="27"/>
      <c r="DXP191" s="27"/>
      <c r="DXQ191" s="27"/>
      <c r="DXR191" s="27"/>
      <c r="DXS191" s="27"/>
      <c r="DXT191" s="27"/>
      <c r="DXU191" s="27"/>
      <c r="DXV191" s="27"/>
      <c r="DXW191" s="27"/>
      <c r="DXX191" s="27"/>
      <c r="DXY191" s="27"/>
      <c r="DXZ191" s="27"/>
      <c r="DYA191" s="27"/>
      <c r="DYB191" s="27"/>
      <c r="DYC191" s="27"/>
      <c r="DYD191" s="27"/>
      <c r="DYE191" s="27"/>
      <c r="DYF191" s="27"/>
      <c r="DYG191" s="27"/>
      <c r="DYH191" s="27"/>
      <c r="DYI191" s="27"/>
      <c r="DYJ191" s="27"/>
      <c r="DYK191" s="27"/>
      <c r="DYL191" s="27"/>
      <c r="DYM191" s="27"/>
      <c r="DYN191" s="27"/>
      <c r="DYO191" s="27"/>
      <c r="DYP191" s="27"/>
      <c r="DYQ191" s="27"/>
      <c r="DYR191" s="27"/>
      <c r="DYS191" s="27"/>
      <c r="DYT191" s="27"/>
      <c r="DYU191" s="27"/>
      <c r="DYV191" s="27"/>
      <c r="DYW191" s="27"/>
      <c r="DYX191" s="27"/>
      <c r="DYY191" s="27"/>
      <c r="DYZ191" s="27"/>
      <c r="DZA191" s="27"/>
      <c r="DZB191" s="27"/>
      <c r="DZC191" s="27"/>
      <c r="DZD191" s="27"/>
      <c r="DZE191" s="27"/>
      <c r="DZF191" s="27"/>
      <c r="DZG191" s="27"/>
      <c r="DZH191" s="27"/>
      <c r="DZI191" s="27"/>
      <c r="DZJ191" s="27"/>
      <c r="DZK191" s="27"/>
      <c r="DZL191" s="27"/>
      <c r="DZM191" s="27"/>
      <c r="DZN191" s="27"/>
      <c r="DZO191" s="27"/>
      <c r="DZP191" s="27"/>
      <c r="DZQ191" s="27"/>
      <c r="DZR191" s="27"/>
      <c r="DZS191" s="27"/>
      <c r="DZT191" s="27"/>
      <c r="DZU191" s="27"/>
      <c r="DZV191" s="27"/>
      <c r="DZW191" s="27"/>
      <c r="DZX191" s="27"/>
      <c r="DZY191" s="27"/>
      <c r="DZZ191" s="27"/>
      <c r="EAA191" s="27"/>
      <c r="EAB191" s="27"/>
      <c r="EAC191" s="27"/>
      <c r="EAD191" s="27"/>
      <c r="EAE191" s="27"/>
      <c r="EAF191" s="27"/>
      <c r="EAG191" s="27"/>
      <c r="EAH191" s="27"/>
      <c r="EAI191" s="27"/>
      <c r="EAJ191" s="27"/>
      <c r="EAK191" s="27"/>
      <c r="EAL191" s="27"/>
      <c r="EAM191" s="27"/>
      <c r="EAN191" s="27"/>
      <c r="EAO191" s="27"/>
      <c r="EAP191" s="27"/>
      <c r="EAQ191" s="27"/>
      <c r="EAR191" s="27"/>
      <c r="EAS191" s="27"/>
      <c r="EAT191" s="27"/>
      <c r="EAU191" s="27"/>
      <c r="EAV191" s="27"/>
      <c r="EAW191" s="27"/>
      <c r="EAX191" s="27"/>
      <c r="EAY191" s="27"/>
      <c r="EAZ191" s="27"/>
      <c r="EBA191" s="27"/>
      <c r="EBB191" s="27"/>
      <c r="EBC191" s="27"/>
      <c r="EBD191" s="27"/>
      <c r="EBE191" s="27"/>
      <c r="EBF191" s="27"/>
      <c r="EBG191" s="27"/>
      <c r="EBH191" s="27"/>
      <c r="EBI191" s="27"/>
      <c r="EBJ191" s="27"/>
      <c r="EBK191" s="27"/>
      <c r="EBL191" s="27"/>
      <c r="EBM191" s="27"/>
      <c r="EBN191" s="27"/>
      <c r="EBO191" s="27"/>
      <c r="EBP191" s="27"/>
      <c r="EBQ191" s="27"/>
      <c r="EBR191" s="27"/>
      <c r="EBS191" s="27"/>
      <c r="EBT191" s="27"/>
      <c r="EBU191" s="27"/>
      <c r="EBV191" s="27"/>
      <c r="EBW191" s="27"/>
      <c r="EBX191" s="27"/>
      <c r="EBY191" s="27"/>
      <c r="EBZ191" s="27"/>
      <c r="ECA191" s="27"/>
      <c r="ECB191" s="27"/>
      <c r="ECC191" s="27"/>
      <c r="ECD191" s="27"/>
      <c r="ECE191" s="27"/>
      <c r="ECF191" s="27"/>
      <c r="ECG191" s="27"/>
      <c r="ECH191" s="27"/>
      <c r="ECI191" s="27"/>
      <c r="ECJ191" s="27"/>
      <c r="ECK191" s="27"/>
      <c r="ECL191" s="27"/>
      <c r="ECM191" s="27"/>
      <c r="ECN191" s="27"/>
      <c r="ECO191" s="27"/>
      <c r="ECP191" s="27"/>
      <c r="ECQ191" s="27"/>
      <c r="ECR191" s="27"/>
      <c r="ECS191" s="27"/>
      <c r="ECT191" s="27"/>
      <c r="ECU191" s="27"/>
      <c r="ECV191" s="27"/>
      <c r="ECW191" s="27"/>
      <c r="ECX191" s="27"/>
      <c r="ECY191" s="27"/>
      <c r="ECZ191" s="27"/>
      <c r="EDA191" s="27"/>
      <c r="EDB191" s="27"/>
      <c r="EDC191" s="27"/>
      <c r="EDD191" s="27"/>
      <c r="EDE191" s="27"/>
      <c r="EDF191" s="27"/>
      <c r="EDG191" s="27"/>
      <c r="EDH191" s="27"/>
      <c r="EDI191" s="27"/>
      <c r="EDJ191" s="27"/>
      <c r="EDK191" s="27"/>
      <c r="EDL191" s="27"/>
      <c r="EDM191" s="27"/>
      <c r="EDN191" s="27"/>
      <c r="EDO191" s="27"/>
      <c r="EDP191" s="27"/>
      <c r="EDQ191" s="27"/>
      <c r="EDR191" s="27"/>
      <c r="EDS191" s="27"/>
      <c r="EDT191" s="27"/>
      <c r="EDU191" s="27"/>
      <c r="EDV191" s="27"/>
      <c r="EDW191" s="27"/>
      <c r="EDX191" s="27"/>
      <c r="EDY191" s="27"/>
      <c r="EDZ191" s="27"/>
      <c r="EEA191" s="27"/>
      <c r="EEB191" s="27"/>
      <c r="EEC191" s="27"/>
      <c r="EED191" s="27"/>
      <c r="EEE191" s="27"/>
      <c r="EEF191" s="27"/>
      <c r="EEG191" s="27"/>
      <c r="EEH191" s="27"/>
      <c r="EEI191" s="27"/>
      <c r="EEJ191" s="27"/>
      <c r="EEK191" s="27"/>
      <c r="EEL191" s="27"/>
      <c r="EEM191" s="27"/>
      <c r="EEN191" s="27"/>
      <c r="EEO191" s="27"/>
      <c r="EEP191" s="27"/>
      <c r="EEQ191" s="27"/>
      <c r="EER191" s="27"/>
      <c r="EES191" s="27"/>
      <c r="EET191" s="27"/>
      <c r="EEU191" s="27"/>
      <c r="EEV191" s="27"/>
      <c r="EEW191" s="27"/>
      <c r="EEX191" s="27"/>
      <c r="EEY191" s="27"/>
      <c r="EEZ191" s="27"/>
      <c r="EFA191" s="27"/>
      <c r="EFB191" s="27"/>
      <c r="EFC191" s="27"/>
      <c r="EFD191" s="27"/>
      <c r="EFE191" s="27"/>
      <c r="EFF191" s="27"/>
      <c r="EFG191" s="27"/>
      <c r="EFH191" s="27"/>
      <c r="EFI191" s="27"/>
      <c r="EFJ191" s="27"/>
      <c r="EFK191" s="27"/>
      <c r="EFL191" s="27"/>
      <c r="EFM191" s="27"/>
      <c r="EFN191" s="27"/>
      <c r="EFO191" s="27"/>
      <c r="EFP191" s="27"/>
      <c r="EFQ191" s="27"/>
      <c r="EFR191" s="27"/>
      <c r="EFS191" s="27"/>
      <c r="EFT191" s="27"/>
      <c r="EFU191" s="27"/>
      <c r="EFV191" s="27"/>
      <c r="EFW191" s="27"/>
      <c r="EFX191" s="27"/>
      <c r="EFY191" s="27"/>
      <c r="EFZ191" s="27"/>
      <c r="EGA191" s="27"/>
      <c r="EGB191" s="27"/>
      <c r="EGC191" s="27"/>
      <c r="EGD191" s="27"/>
      <c r="EGE191" s="27"/>
      <c r="EGF191" s="27"/>
      <c r="EGG191" s="27"/>
      <c r="EGH191" s="27"/>
      <c r="EGI191" s="27"/>
      <c r="EGJ191" s="27"/>
      <c r="EGK191" s="27"/>
      <c r="EGL191" s="27"/>
      <c r="EGM191" s="27"/>
      <c r="EGN191" s="27"/>
      <c r="EGO191" s="27"/>
      <c r="EGP191" s="27"/>
      <c r="EGQ191" s="27"/>
      <c r="EGR191" s="27"/>
      <c r="EGS191" s="27"/>
      <c r="EGT191" s="27"/>
      <c r="EGU191" s="27"/>
      <c r="EGV191" s="27"/>
      <c r="EGW191" s="27"/>
      <c r="EGX191" s="27"/>
      <c r="EGY191" s="27"/>
      <c r="EGZ191" s="27"/>
      <c r="EHA191" s="27"/>
      <c r="EHB191" s="27"/>
      <c r="EHC191" s="27"/>
      <c r="EHD191" s="27"/>
      <c r="EHE191" s="27"/>
      <c r="EHF191" s="27"/>
      <c r="EHG191" s="27"/>
      <c r="EHH191" s="27"/>
      <c r="EHI191" s="27"/>
      <c r="EHJ191" s="27"/>
      <c r="EHK191" s="27"/>
      <c r="EHL191" s="27"/>
      <c r="EHM191" s="27"/>
      <c r="EHN191" s="27"/>
      <c r="EHO191" s="27"/>
      <c r="EHP191" s="27"/>
      <c r="EHQ191" s="27"/>
      <c r="EHR191" s="27"/>
      <c r="EHS191" s="27"/>
      <c r="EHT191" s="27"/>
      <c r="EHU191" s="27"/>
      <c r="EHV191" s="27"/>
      <c r="EHW191" s="27"/>
      <c r="EHX191" s="27"/>
      <c r="EHY191" s="27"/>
      <c r="EHZ191" s="27"/>
      <c r="EIA191" s="27"/>
      <c r="EIB191" s="27"/>
      <c r="EIC191" s="27"/>
      <c r="EID191" s="27"/>
      <c r="EIE191" s="27"/>
      <c r="EIF191" s="27"/>
      <c r="EIG191" s="27"/>
      <c r="EIH191" s="27"/>
      <c r="EII191" s="27"/>
      <c r="EIJ191" s="27"/>
      <c r="EIK191" s="27"/>
      <c r="EIL191" s="27"/>
      <c r="EIM191" s="27"/>
      <c r="EIN191" s="27"/>
      <c r="EIO191" s="27"/>
      <c r="EIP191" s="27"/>
      <c r="EIQ191" s="27"/>
      <c r="EIR191" s="27"/>
      <c r="EIS191" s="27"/>
      <c r="EIT191" s="27"/>
      <c r="EIU191" s="27"/>
      <c r="EIV191" s="27"/>
      <c r="EIW191" s="27"/>
      <c r="EIX191" s="27"/>
      <c r="EIY191" s="27"/>
      <c r="EIZ191" s="27"/>
      <c r="EJA191" s="27"/>
      <c r="EJB191" s="27"/>
      <c r="EJC191" s="27"/>
      <c r="EJD191" s="27"/>
      <c r="EJE191" s="27"/>
      <c r="EJF191" s="27"/>
      <c r="EJG191" s="27"/>
      <c r="EJH191" s="27"/>
      <c r="EJI191" s="27"/>
      <c r="EJJ191" s="27"/>
      <c r="EJK191" s="27"/>
      <c r="EJL191" s="27"/>
      <c r="EJM191" s="27"/>
      <c r="EJN191" s="27"/>
      <c r="EJO191" s="27"/>
      <c r="EJP191" s="27"/>
      <c r="EJQ191" s="27"/>
      <c r="EJR191" s="27"/>
      <c r="EJS191" s="27"/>
      <c r="EJT191" s="27"/>
      <c r="EJU191" s="27"/>
      <c r="EJV191" s="27"/>
      <c r="EJW191" s="27"/>
      <c r="EJX191" s="27"/>
      <c r="EJY191" s="27"/>
      <c r="EJZ191" s="27"/>
      <c r="EKA191" s="27"/>
      <c r="EKB191" s="27"/>
      <c r="EKC191" s="27"/>
      <c r="EKD191" s="27"/>
      <c r="EKE191" s="27"/>
      <c r="EKF191" s="27"/>
      <c r="EKG191" s="27"/>
      <c r="EKH191" s="27"/>
      <c r="EKI191" s="27"/>
      <c r="EKJ191" s="27"/>
      <c r="EKK191" s="27"/>
      <c r="EKL191" s="27"/>
      <c r="EKM191" s="27"/>
      <c r="EKN191" s="27"/>
      <c r="EKO191" s="27"/>
      <c r="EKP191" s="27"/>
      <c r="EKQ191" s="27"/>
      <c r="EKR191" s="27"/>
      <c r="EKS191" s="27"/>
      <c r="EKT191" s="27"/>
      <c r="EKU191" s="27"/>
      <c r="EKV191" s="27"/>
      <c r="EKW191" s="27"/>
      <c r="EKX191" s="27"/>
      <c r="EKY191" s="27"/>
      <c r="EKZ191" s="27"/>
      <c r="ELA191" s="27"/>
      <c r="ELB191" s="27"/>
      <c r="ELC191" s="27"/>
      <c r="ELD191" s="27"/>
      <c r="ELE191" s="27"/>
      <c r="ELF191" s="27"/>
      <c r="ELG191" s="27"/>
      <c r="ELH191" s="27"/>
      <c r="ELI191" s="27"/>
      <c r="ELJ191" s="27"/>
      <c r="ELK191" s="27"/>
      <c r="ELL191" s="27"/>
      <c r="ELM191" s="27"/>
      <c r="ELN191" s="27"/>
      <c r="ELO191" s="27"/>
      <c r="ELP191" s="27"/>
      <c r="ELQ191" s="27"/>
      <c r="ELR191" s="27"/>
      <c r="ELS191" s="27"/>
      <c r="ELT191" s="27"/>
      <c r="ELU191" s="27"/>
      <c r="ELV191" s="27"/>
      <c r="ELW191" s="27"/>
      <c r="ELX191" s="27"/>
      <c r="ELY191" s="27"/>
      <c r="ELZ191" s="27"/>
      <c r="EMA191" s="27"/>
      <c r="EMB191" s="27"/>
      <c r="EMC191" s="27"/>
      <c r="EMD191" s="27"/>
      <c r="EME191" s="27"/>
      <c r="EMF191" s="27"/>
      <c r="EMG191" s="27"/>
      <c r="EMH191" s="27"/>
      <c r="EMI191" s="27"/>
      <c r="EMJ191" s="27"/>
      <c r="EMK191" s="27"/>
      <c r="EML191" s="27"/>
      <c r="EMM191" s="27"/>
      <c r="EMN191" s="27"/>
      <c r="EMO191" s="27"/>
      <c r="EMP191" s="27"/>
      <c r="EMQ191" s="27"/>
      <c r="EMR191" s="27"/>
      <c r="EMS191" s="27"/>
      <c r="EMT191" s="27"/>
      <c r="EMU191" s="27"/>
      <c r="EMV191" s="27"/>
      <c r="EMW191" s="27"/>
      <c r="EMX191" s="27"/>
      <c r="EMY191" s="27"/>
      <c r="EMZ191" s="27"/>
      <c r="ENA191" s="27"/>
      <c r="ENB191" s="27"/>
      <c r="ENC191" s="27"/>
      <c r="END191" s="27"/>
      <c r="ENE191" s="27"/>
      <c r="ENF191" s="27"/>
      <c r="ENG191" s="27"/>
      <c r="ENH191" s="27"/>
      <c r="ENI191" s="27"/>
      <c r="ENJ191" s="27"/>
      <c r="ENK191" s="27"/>
      <c r="ENL191" s="27"/>
      <c r="ENM191" s="27"/>
      <c r="ENN191" s="27"/>
      <c r="ENO191" s="27"/>
      <c r="ENP191" s="27"/>
      <c r="ENQ191" s="27"/>
      <c r="ENR191" s="27"/>
      <c r="ENS191" s="27"/>
      <c r="ENT191" s="27"/>
      <c r="ENU191" s="27"/>
      <c r="ENV191" s="27"/>
      <c r="ENW191" s="27"/>
      <c r="ENX191" s="27"/>
      <c r="ENY191" s="27"/>
      <c r="ENZ191" s="27"/>
      <c r="EOA191" s="27"/>
      <c r="EOB191" s="27"/>
      <c r="EOC191" s="27"/>
      <c r="EOD191" s="27"/>
      <c r="EOE191" s="27"/>
      <c r="EOF191" s="27"/>
      <c r="EOG191" s="27"/>
      <c r="EOH191" s="27"/>
      <c r="EOI191" s="27"/>
      <c r="EOJ191" s="27"/>
      <c r="EOK191" s="27"/>
      <c r="EOL191" s="27"/>
      <c r="EOM191" s="27"/>
      <c r="EON191" s="27"/>
      <c r="EOO191" s="27"/>
      <c r="EOP191" s="27"/>
      <c r="EOQ191" s="27"/>
      <c r="EOR191" s="27"/>
      <c r="EOS191" s="27"/>
      <c r="EOT191" s="27"/>
      <c r="EOU191" s="27"/>
      <c r="EOV191" s="27"/>
      <c r="EOW191" s="27"/>
      <c r="EOX191" s="27"/>
      <c r="EOY191" s="27"/>
      <c r="EOZ191" s="27"/>
      <c r="EPA191" s="27"/>
      <c r="EPB191" s="27"/>
      <c r="EPC191" s="27"/>
      <c r="EPD191" s="27"/>
      <c r="EPE191" s="27"/>
      <c r="EPF191" s="27"/>
      <c r="EPG191" s="27"/>
      <c r="EPH191" s="27"/>
      <c r="EPI191" s="27"/>
      <c r="EPJ191" s="27"/>
      <c r="EPK191" s="27"/>
      <c r="EPL191" s="27"/>
      <c r="EPM191" s="27"/>
      <c r="EPN191" s="27"/>
      <c r="EPO191" s="27"/>
      <c r="EPP191" s="27"/>
      <c r="EPQ191" s="27"/>
      <c r="EPR191" s="27"/>
      <c r="EPS191" s="27"/>
      <c r="EPT191" s="27"/>
      <c r="EPU191" s="27"/>
      <c r="EPV191" s="27"/>
      <c r="EPW191" s="27"/>
      <c r="EPX191" s="27"/>
      <c r="EPY191" s="27"/>
      <c r="EPZ191" s="27"/>
      <c r="EQA191" s="27"/>
      <c r="EQB191" s="27"/>
      <c r="EQC191" s="27"/>
      <c r="EQD191" s="27"/>
      <c r="EQE191" s="27"/>
      <c r="EQF191" s="27"/>
      <c r="EQG191" s="27"/>
      <c r="EQH191" s="27"/>
      <c r="EQI191" s="27"/>
      <c r="EQJ191" s="27"/>
      <c r="EQK191" s="27"/>
      <c r="EQL191" s="27"/>
      <c r="EQM191" s="27"/>
      <c r="EQN191" s="27"/>
      <c r="EQO191" s="27"/>
      <c r="EQP191" s="27"/>
      <c r="EQQ191" s="27"/>
      <c r="EQR191" s="27"/>
      <c r="EQS191" s="27"/>
      <c r="EQT191" s="27"/>
      <c r="EQU191" s="27"/>
      <c r="EQV191" s="27"/>
      <c r="EQW191" s="27"/>
      <c r="EQX191" s="27"/>
      <c r="EQY191" s="27"/>
      <c r="EQZ191" s="27"/>
      <c r="ERA191" s="27"/>
      <c r="ERB191" s="27"/>
      <c r="ERC191" s="27"/>
      <c r="ERD191" s="27"/>
      <c r="ERE191" s="27"/>
      <c r="ERF191" s="27"/>
      <c r="ERG191" s="27"/>
      <c r="ERH191" s="27"/>
      <c r="ERI191" s="27"/>
      <c r="ERJ191" s="27"/>
      <c r="ERK191" s="27"/>
      <c r="ERL191" s="27"/>
      <c r="ERM191" s="27"/>
      <c r="ERN191" s="27"/>
      <c r="ERO191" s="27"/>
      <c r="ERP191" s="27"/>
      <c r="ERQ191" s="27"/>
      <c r="ERR191" s="27"/>
      <c r="ERS191" s="27"/>
      <c r="ERT191" s="27"/>
      <c r="ERU191" s="27"/>
      <c r="ERV191" s="27"/>
      <c r="ERW191" s="27"/>
      <c r="ERX191" s="27"/>
      <c r="ERY191" s="27"/>
      <c r="ERZ191" s="27"/>
      <c r="ESA191" s="27"/>
      <c r="ESB191" s="27"/>
      <c r="ESC191" s="27"/>
      <c r="ESD191" s="27"/>
      <c r="ESE191" s="27"/>
      <c r="ESF191" s="27"/>
      <c r="ESG191" s="27"/>
      <c r="ESH191" s="27"/>
      <c r="ESI191" s="27"/>
      <c r="ESJ191" s="27"/>
      <c r="ESK191" s="27"/>
      <c r="ESL191" s="27"/>
      <c r="ESM191" s="27"/>
      <c r="ESN191" s="27"/>
      <c r="ESO191" s="27"/>
      <c r="ESP191" s="27"/>
      <c r="ESQ191" s="27"/>
      <c r="ESR191" s="27"/>
      <c r="ESS191" s="27"/>
      <c r="EST191" s="27"/>
      <c r="ESU191" s="27"/>
      <c r="ESV191" s="27"/>
      <c r="ESW191" s="27"/>
      <c r="ESX191" s="27"/>
      <c r="ESY191" s="27"/>
      <c r="ESZ191" s="27"/>
      <c r="ETA191" s="27"/>
      <c r="ETB191" s="27"/>
      <c r="ETC191" s="27"/>
      <c r="ETD191" s="27"/>
      <c r="ETE191" s="27"/>
      <c r="ETF191" s="27"/>
      <c r="ETG191" s="27"/>
      <c r="ETH191" s="27"/>
      <c r="ETI191" s="27"/>
      <c r="ETJ191" s="27"/>
      <c r="ETK191" s="27"/>
      <c r="ETL191" s="27"/>
      <c r="ETM191" s="27"/>
      <c r="ETN191" s="27"/>
      <c r="ETO191" s="27"/>
      <c r="ETP191" s="27"/>
      <c r="ETQ191" s="27"/>
      <c r="ETR191" s="27"/>
      <c r="ETS191" s="27"/>
      <c r="ETT191" s="27"/>
      <c r="ETU191" s="27"/>
      <c r="ETV191" s="27"/>
      <c r="ETW191" s="27"/>
      <c r="ETX191" s="27"/>
      <c r="ETY191" s="27"/>
      <c r="ETZ191" s="27"/>
      <c r="EUA191" s="27"/>
      <c r="EUB191" s="27"/>
      <c r="EUC191" s="27"/>
      <c r="EUD191" s="27"/>
      <c r="EUE191" s="27"/>
      <c r="EUF191" s="27"/>
      <c r="EUG191" s="27"/>
      <c r="EUH191" s="27"/>
      <c r="EUI191" s="27"/>
      <c r="EUJ191" s="27"/>
      <c r="EUK191" s="27"/>
      <c r="EUL191" s="27"/>
      <c r="EUM191" s="27"/>
      <c r="EUN191" s="27"/>
      <c r="EUO191" s="27"/>
      <c r="EUP191" s="27"/>
      <c r="EUQ191" s="27"/>
      <c r="EUR191" s="27"/>
      <c r="EUS191" s="27"/>
      <c r="EUT191" s="27"/>
      <c r="EUU191" s="27"/>
      <c r="EUV191" s="27"/>
      <c r="EUW191" s="27"/>
      <c r="EUX191" s="27"/>
      <c r="EUY191" s="27"/>
      <c r="EUZ191" s="27"/>
      <c r="EVA191" s="27"/>
      <c r="EVB191" s="27"/>
      <c r="EVC191" s="27"/>
      <c r="EVD191" s="27"/>
      <c r="EVE191" s="27"/>
      <c r="EVF191" s="27"/>
      <c r="EVG191" s="27"/>
      <c r="EVH191" s="27"/>
      <c r="EVI191" s="27"/>
      <c r="EVJ191" s="27"/>
      <c r="EVK191" s="27"/>
      <c r="EVL191" s="27"/>
      <c r="EVM191" s="27"/>
      <c r="EVN191" s="27"/>
      <c r="EVO191" s="27"/>
      <c r="EVP191" s="27"/>
      <c r="EVQ191" s="27"/>
      <c r="EVR191" s="27"/>
      <c r="EVS191" s="27"/>
      <c r="EVT191" s="27"/>
      <c r="EVU191" s="27"/>
      <c r="EVV191" s="27"/>
      <c r="EVW191" s="27"/>
      <c r="EVX191" s="27"/>
      <c r="EVY191" s="27"/>
      <c r="EVZ191" s="27"/>
      <c r="EWA191" s="27"/>
      <c r="EWB191" s="27"/>
      <c r="EWC191" s="27"/>
      <c r="EWD191" s="27"/>
      <c r="EWE191" s="27"/>
      <c r="EWF191" s="27"/>
      <c r="EWG191" s="27"/>
      <c r="EWH191" s="27"/>
      <c r="EWI191" s="27"/>
      <c r="EWJ191" s="27"/>
      <c r="EWK191" s="27"/>
      <c r="EWL191" s="27"/>
      <c r="EWM191" s="27"/>
      <c r="EWN191" s="27"/>
      <c r="EWO191" s="27"/>
      <c r="EWP191" s="27"/>
      <c r="EWQ191" s="27"/>
      <c r="EWR191" s="27"/>
      <c r="EWS191" s="27"/>
      <c r="EWT191" s="27"/>
      <c r="EWU191" s="27"/>
      <c r="EWV191" s="27"/>
      <c r="EWW191" s="27"/>
      <c r="EWX191" s="27"/>
      <c r="EWY191" s="27"/>
      <c r="EWZ191" s="27"/>
      <c r="EXA191" s="27"/>
      <c r="EXB191" s="27"/>
      <c r="EXC191" s="27"/>
      <c r="EXD191" s="27"/>
      <c r="EXE191" s="27"/>
      <c r="EXF191" s="27"/>
      <c r="EXG191" s="27"/>
      <c r="EXH191" s="27"/>
      <c r="EXI191" s="27"/>
      <c r="EXJ191" s="27"/>
      <c r="EXK191" s="27"/>
      <c r="EXL191" s="27"/>
      <c r="EXM191" s="27"/>
      <c r="EXN191" s="27"/>
      <c r="EXO191" s="27"/>
      <c r="EXP191" s="27"/>
      <c r="EXQ191" s="27"/>
      <c r="EXR191" s="27"/>
      <c r="EXS191" s="27"/>
      <c r="EXT191" s="27"/>
      <c r="EXU191" s="27"/>
      <c r="EXV191" s="27"/>
      <c r="EXW191" s="27"/>
      <c r="EXX191" s="27"/>
      <c r="EXY191" s="27"/>
      <c r="EXZ191" s="27"/>
      <c r="EYA191" s="27"/>
      <c r="EYB191" s="27"/>
      <c r="EYC191" s="27"/>
      <c r="EYD191" s="27"/>
      <c r="EYE191" s="27"/>
      <c r="EYF191" s="27"/>
      <c r="EYG191" s="27"/>
      <c r="EYH191" s="27"/>
      <c r="EYI191" s="27"/>
      <c r="EYJ191" s="27"/>
      <c r="EYK191" s="27"/>
      <c r="EYL191" s="27"/>
      <c r="EYM191" s="27"/>
      <c r="EYN191" s="27"/>
      <c r="EYO191" s="27"/>
      <c r="EYP191" s="27"/>
      <c r="EYQ191" s="27"/>
      <c r="EYR191" s="27"/>
      <c r="EYS191" s="27"/>
      <c r="EYT191" s="27"/>
      <c r="EYU191" s="27"/>
      <c r="EYV191" s="27"/>
      <c r="EYW191" s="27"/>
      <c r="EYX191" s="27"/>
      <c r="EYY191" s="27"/>
      <c r="EYZ191" s="27"/>
      <c r="EZA191" s="27"/>
      <c r="EZB191" s="27"/>
      <c r="EZC191" s="27"/>
      <c r="EZD191" s="27"/>
      <c r="EZE191" s="27"/>
      <c r="EZF191" s="27"/>
      <c r="EZG191" s="27"/>
      <c r="EZH191" s="27"/>
      <c r="EZI191" s="27"/>
      <c r="EZJ191" s="27"/>
      <c r="EZK191" s="27"/>
      <c r="EZL191" s="27"/>
      <c r="EZM191" s="27"/>
      <c r="EZN191" s="27"/>
      <c r="EZO191" s="27"/>
      <c r="EZP191" s="27"/>
      <c r="EZQ191" s="27"/>
      <c r="EZR191" s="27"/>
      <c r="EZS191" s="27"/>
      <c r="EZT191" s="27"/>
      <c r="EZU191" s="27"/>
      <c r="EZV191" s="27"/>
      <c r="EZW191" s="27"/>
      <c r="EZX191" s="27"/>
      <c r="EZY191" s="27"/>
      <c r="EZZ191" s="27"/>
      <c r="FAA191" s="27"/>
      <c r="FAB191" s="27"/>
      <c r="FAC191" s="27"/>
      <c r="FAD191" s="27"/>
      <c r="FAE191" s="27"/>
      <c r="FAF191" s="27"/>
      <c r="FAG191" s="27"/>
      <c r="FAH191" s="27"/>
      <c r="FAI191" s="27"/>
      <c r="FAJ191" s="27"/>
      <c r="FAK191" s="27"/>
      <c r="FAL191" s="27"/>
      <c r="FAM191" s="27"/>
      <c r="FAN191" s="27"/>
      <c r="FAO191" s="27"/>
      <c r="FAP191" s="27"/>
      <c r="FAQ191" s="27"/>
      <c r="FAR191" s="27"/>
      <c r="FAS191" s="27"/>
      <c r="FAT191" s="27"/>
      <c r="FAU191" s="27"/>
      <c r="FAV191" s="27"/>
      <c r="FAW191" s="27"/>
      <c r="FAX191" s="27"/>
      <c r="FAY191" s="27"/>
      <c r="FAZ191" s="27"/>
      <c r="FBA191" s="27"/>
      <c r="FBB191" s="27"/>
      <c r="FBC191" s="27"/>
      <c r="FBD191" s="27"/>
      <c r="FBE191" s="27"/>
      <c r="FBF191" s="27"/>
      <c r="FBG191" s="27"/>
      <c r="FBH191" s="27"/>
      <c r="FBI191" s="27"/>
      <c r="FBJ191" s="27"/>
      <c r="FBK191" s="27"/>
      <c r="FBL191" s="27"/>
      <c r="FBM191" s="27"/>
      <c r="FBN191" s="27"/>
      <c r="FBO191" s="27"/>
      <c r="FBP191" s="27"/>
      <c r="FBQ191" s="27"/>
      <c r="FBR191" s="27"/>
      <c r="FBS191" s="27"/>
      <c r="FBT191" s="27"/>
      <c r="FBU191" s="27"/>
      <c r="FBV191" s="27"/>
      <c r="FBW191" s="27"/>
      <c r="FBX191" s="27"/>
      <c r="FBY191" s="27"/>
      <c r="FBZ191" s="27"/>
      <c r="FCA191" s="27"/>
      <c r="FCB191" s="27"/>
      <c r="FCC191" s="27"/>
      <c r="FCD191" s="27"/>
      <c r="FCE191" s="27"/>
      <c r="FCF191" s="27"/>
      <c r="FCG191" s="27"/>
      <c r="FCH191" s="27"/>
      <c r="FCI191" s="27"/>
      <c r="FCJ191" s="27"/>
      <c r="FCK191" s="27"/>
      <c r="FCL191" s="27"/>
      <c r="FCM191" s="27"/>
      <c r="FCN191" s="27"/>
      <c r="FCO191" s="27"/>
      <c r="FCP191" s="27"/>
      <c r="FCQ191" s="27"/>
      <c r="FCR191" s="27"/>
      <c r="FCS191" s="27"/>
      <c r="FCT191" s="27"/>
      <c r="FCU191" s="27"/>
      <c r="FCV191" s="27"/>
      <c r="FCW191" s="27"/>
      <c r="FCX191" s="27"/>
      <c r="FCY191" s="27"/>
      <c r="FCZ191" s="27"/>
      <c r="FDA191" s="27"/>
      <c r="FDB191" s="27"/>
      <c r="FDC191" s="27"/>
      <c r="FDD191" s="27"/>
      <c r="FDE191" s="27"/>
      <c r="FDF191" s="27"/>
      <c r="FDG191" s="27"/>
      <c r="FDH191" s="27"/>
      <c r="FDI191" s="27"/>
      <c r="FDJ191" s="27"/>
      <c r="FDK191" s="27"/>
      <c r="FDL191" s="27"/>
      <c r="FDM191" s="27"/>
      <c r="FDN191" s="27"/>
      <c r="FDO191" s="27"/>
      <c r="FDP191" s="27"/>
      <c r="FDQ191" s="27"/>
      <c r="FDR191" s="27"/>
      <c r="FDS191" s="27"/>
      <c r="FDT191" s="27"/>
      <c r="FDU191" s="27"/>
      <c r="FDV191" s="27"/>
      <c r="FDW191" s="27"/>
      <c r="FDX191" s="27"/>
      <c r="FDY191" s="27"/>
      <c r="FDZ191" s="27"/>
      <c r="FEA191" s="27"/>
      <c r="FEB191" s="27"/>
      <c r="FEC191" s="27"/>
      <c r="FED191" s="27"/>
      <c r="FEE191" s="27"/>
      <c r="FEF191" s="27"/>
      <c r="FEG191" s="27"/>
      <c r="FEH191" s="27"/>
      <c r="FEI191" s="27"/>
      <c r="FEJ191" s="27"/>
      <c r="FEK191" s="27"/>
      <c r="FEL191" s="27"/>
      <c r="FEM191" s="27"/>
      <c r="FEN191" s="27"/>
      <c r="FEO191" s="27"/>
      <c r="FEP191" s="27"/>
      <c r="FEQ191" s="27"/>
      <c r="FER191" s="27"/>
      <c r="FES191" s="27"/>
      <c r="FET191" s="27"/>
      <c r="FEU191" s="27"/>
      <c r="FEV191" s="27"/>
      <c r="FEW191" s="27"/>
      <c r="FEX191" s="27"/>
      <c r="FEY191" s="27"/>
      <c r="FEZ191" s="27"/>
      <c r="FFA191" s="27"/>
      <c r="FFB191" s="27"/>
      <c r="FFC191" s="27"/>
      <c r="FFD191" s="27"/>
      <c r="FFE191" s="27"/>
      <c r="FFF191" s="27"/>
      <c r="FFG191" s="27"/>
      <c r="FFH191" s="27"/>
      <c r="FFI191" s="27"/>
      <c r="FFJ191" s="27"/>
      <c r="FFK191" s="27"/>
      <c r="FFL191" s="27"/>
      <c r="FFM191" s="27"/>
      <c r="FFN191" s="27"/>
      <c r="FFO191" s="27"/>
      <c r="FFP191" s="27"/>
      <c r="FFQ191" s="27"/>
      <c r="FFR191" s="27"/>
      <c r="FFS191" s="27"/>
      <c r="FFT191" s="27"/>
      <c r="FFU191" s="27"/>
      <c r="FFV191" s="27"/>
      <c r="FFW191" s="27"/>
      <c r="FFX191" s="27"/>
      <c r="FFY191" s="27"/>
      <c r="FFZ191" s="27"/>
      <c r="FGA191" s="27"/>
      <c r="FGB191" s="27"/>
      <c r="FGC191" s="27"/>
      <c r="FGD191" s="27"/>
      <c r="FGE191" s="27"/>
      <c r="FGF191" s="27"/>
      <c r="FGG191" s="27"/>
      <c r="FGH191" s="27"/>
      <c r="FGI191" s="27"/>
      <c r="FGJ191" s="27"/>
      <c r="FGK191" s="27"/>
      <c r="FGL191" s="27"/>
      <c r="FGM191" s="27"/>
      <c r="FGN191" s="27"/>
      <c r="FGO191" s="27"/>
      <c r="FGP191" s="27"/>
      <c r="FGQ191" s="27"/>
      <c r="FGR191" s="27"/>
      <c r="FGS191" s="27"/>
      <c r="FGT191" s="27"/>
      <c r="FGU191" s="27"/>
      <c r="FGV191" s="27"/>
      <c r="FGW191" s="27"/>
      <c r="FGX191" s="27"/>
      <c r="FGY191" s="27"/>
      <c r="FGZ191" s="27"/>
      <c r="FHA191" s="27"/>
      <c r="FHB191" s="27"/>
      <c r="FHC191" s="27"/>
      <c r="FHD191" s="27"/>
      <c r="FHE191" s="27"/>
      <c r="FHF191" s="27"/>
      <c r="FHG191" s="27"/>
      <c r="FHH191" s="27"/>
      <c r="FHI191" s="27"/>
      <c r="FHJ191" s="27"/>
      <c r="FHK191" s="27"/>
      <c r="FHL191" s="27"/>
      <c r="FHM191" s="27"/>
      <c r="FHN191" s="27"/>
      <c r="FHO191" s="27"/>
      <c r="FHP191" s="27"/>
      <c r="FHQ191" s="27"/>
      <c r="FHR191" s="27"/>
      <c r="FHS191" s="27"/>
      <c r="FHT191" s="27"/>
      <c r="FHU191" s="27"/>
      <c r="FHV191" s="27"/>
      <c r="FHW191" s="27"/>
      <c r="FHX191" s="27"/>
      <c r="FHY191" s="27"/>
      <c r="FHZ191" s="27"/>
      <c r="FIA191" s="27"/>
      <c r="FIB191" s="27"/>
      <c r="FIC191" s="27"/>
      <c r="FID191" s="27"/>
      <c r="FIE191" s="27"/>
      <c r="FIF191" s="27"/>
      <c r="FIG191" s="27"/>
      <c r="FIH191" s="27"/>
      <c r="FII191" s="27"/>
      <c r="FIJ191" s="27"/>
      <c r="FIK191" s="27"/>
      <c r="FIL191" s="27"/>
      <c r="FIM191" s="27"/>
      <c r="FIN191" s="27"/>
      <c r="FIO191" s="27"/>
      <c r="FIP191" s="27"/>
      <c r="FIQ191" s="27"/>
      <c r="FIR191" s="27"/>
      <c r="FIS191" s="27"/>
      <c r="FIT191" s="27"/>
      <c r="FIU191" s="27"/>
      <c r="FIV191" s="27"/>
      <c r="FIW191" s="27"/>
      <c r="FIX191" s="27"/>
      <c r="FIY191" s="27"/>
      <c r="FIZ191" s="27"/>
      <c r="FJA191" s="27"/>
      <c r="FJB191" s="27"/>
      <c r="FJC191" s="27"/>
      <c r="FJD191" s="27"/>
      <c r="FJE191" s="27"/>
      <c r="FJF191" s="27"/>
      <c r="FJG191" s="27"/>
      <c r="FJH191" s="27"/>
      <c r="FJI191" s="27"/>
      <c r="FJJ191" s="27"/>
      <c r="FJK191" s="27"/>
      <c r="FJL191" s="27"/>
      <c r="FJM191" s="27"/>
      <c r="FJN191" s="27"/>
      <c r="FJO191" s="27"/>
      <c r="FJP191" s="27"/>
      <c r="FJQ191" s="27"/>
      <c r="FJR191" s="27"/>
      <c r="FJS191" s="27"/>
      <c r="FJT191" s="27"/>
      <c r="FJU191" s="27"/>
      <c r="FJV191" s="27"/>
      <c r="FJW191" s="27"/>
      <c r="FJX191" s="27"/>
      <c r="FJY191" s="27"/>
      <c r="FJZ191" s="27"/>
      <c r="FKA191" s="27"/>
      <c r="FKB191" s="27"/>
      <c r="FKC191" s="27"/>
      <c r="FKD191" s="27"/>
      <c r="FKE191" s="27"/>
      <c r="FKF191" s="27"/>
      <c r="FKG191" s="27"/>
      <c r="FKH191" s="27"/>
      <c r="FKI191" s="27"/>
      <c r="FKJ191" s="27"/>
      <c r="FKK191" s="27"/>
      <c r="FKL191" s="27"/>
      <c r="FKM191" s="27"/>
      <c r="FKN191" s="27"/>
      <c r="FKO191" s="27"/>
      <c r="FKP191" s="27"/>
      <c r="FKQ191" s="27"/>
      <c r="FKR191" s="27"/>
      <c r="FKS191" s="27"/>
      <c r="FKT191" s="27"/>
      <c r="FKU191" s="27"/>
      <c r="FKV191" s="27"/>
      <c r="FKW191" s="27"/>
      <c r="FKX191" s="27"/>
      <c r="FKY191" s="27"/>
      <c r="FKZ191" s="27"/>
      <c r="FLA191" s="27"/>
      <c r="FLB191" s="27"/>
      <c r="FLC191" s="27"/>
      <c r="FLD191" s="27"/>
      <c r="FLE191" s="27"/>
      <c r="FLF191" s="27"/>
      <c r="FLG191" s="27"/>
      <c r="FLH191" s="27"/>
      <c r="FLI191" s="27"/>
      <c r="FLJ191" s="27"/>
      <c r="FLK191" s="27"/>
      <c r="FLL191" s="27"/>
      <c r="FLM191" s="27"/>
      <c r="FLN191" s="27"/>
      <c r="FLO191" s="27"/>
      <c r="FLP191" s="27"/>
      <c r="FLQ191" s="27"/>
      <c r="FLR191" s="27"/>
      <c r="FLS191" s="27"/>
      <c r="FLT191" s="27"/>
      <c r="FLU191" s="27"/>
      <c r="FLV191" s="27"/>
      <c r="FLW191" s="27"/>
      <c r="FLX191" s="27"/>
      <c r="FLY191" s="27"/>
      <c r="FLZ191" s="27"/>
      <c r="FMA191" s="27"/>
      <c r="FMB191" s="27"/>
      <c r="FMC191" s="27"/>
      <c r="FMD191" s="27"/>
      <c r="FME191" s="27"/>
      <c r="FMF191" s="27"/>
      <c r="FMG191" s="27"/>
      <c r="FMH191" s="27"/>
      <c r="FMI191" s="27"/>
      <c r="FMJ191" s="27"/>
      <c r="FMK191" s="27"/>
      <c r="FML191" s="27"/>
      <c r="FMM191" s="27"/>
      <c r="FMN191" s="27"/>
      <c r="FMO191" s="27"/>
      <c r="FMP191" s="27"/>
      <c r="FMQ191" s="27"/>
      <c r="FMR191" s="27"/>
      <c r="FMS191" s="27"/>
      <c r="FMT191" s="27"/>
      <c r="FMU191" s="27"/>
      <c r="FMV191" s="27"/>
      <c r="FMW191" s="27"/>
      <c r="FMX191" s="27"/>
      <c r="FMY191" s="27"/>
      <c r="FMZ191" s="27"/>
      <c r="FNA191" s="27"/>
      <c r="FNB191" s="27"/>
      <c r="FNC191" s="27"/>
      <c r="FND191" s="27"/>
      <c r="FNE191" s="27"/>
      <c r="FNF191" s="27"/>
      <c r="FNG191" s="27"/>
      <c r="FNH191" s="27"/>
      <c r="FNI191" s="27"/>
      <c r="FNJ191" s="27"/>
      <c r="FNK191" s="27"/>
      <c r="FNL191" s="27"/>
      <c r="FNM191" s="27"/>
      <c r="FNN191" s="27"/>
      <c r="FNO191" s="27"/>
      <c r="FNP191" s="27"/>
      <c r="FNQ191" s="27"/>
      <c r="FNR191" s="27"/>
      <c r="FNS191" s="27"/>
      <c r="FNT191" s="27"/>
      <c r="FNU191" s="27"/>
      <c r="FNV191" s="27"/>
      <c r="FNW191" s="27"/>
      <c r="FNX191" s="27"/>
      <c r="FNY191" s="27"/>
      <c r="FNZ191" s="27"/>
      <c r="FOA191" s="27"/>
      <c r="FOB191" s="27"/>
      <c r="FOC191" s="27"/>
      <c r="FOD191" s="27"/>
      <c r="FOE191" s="27"/>
      <c r="FOF191" s="27"/>
      <c r="FOG191" s="27"/>
      <c r="FOH191" s="27"/>
      <c r="FOI191" s="27"/>
      <c r="FOJ191" s="27"/>
      <c r="FOK191" s="27"/>
      <c r="FOL191" s="27"/>
      <c r="FOM191" s="27"/>
      <c r="FON191" s="27"/>
      <c r="FOO191" s="27"/>
      <c r="FOP191" s="27"/>
      <c r="FOQ191" s="27"/>
      <c r="FOR191" s="27"/>
      <c r="FOS191" s="27"/>
      <c r="FOT191" s="27"/>
      <c r="FOU191" s="27"/>
      <c r="FOV191" s="27"/>
      <c r="FOW191" s="27"/>
      <c r="FOX191" s="27"/>
      <c r="FOY191" s="27"/>
      <c r="FOZ191" s="27"/>
      <c r="FPA191" s="27"/>
      <c r="FPB191" s="27"/>
      <c r="FPC191" s="27"/>
      <c r="FPD191" s="27"/>
      <c r="FPE191" s="27"/>
      <c r="FPF191" s="27"/>
      <c r="FPG191" s="27"/>
      <c r="FPH191" s="27"/>
      <c r="FPI191" s="27"/>
      <c r="FPJ191" s="27"/>
      <c r="FPK191" s="27"/>
      <c r="FPL191" s="27"/>
      <c r="FPM191" s="27"/>
      <c r="FPN191" s="27"/>
      <c r="FPO191" s="27"/>
      <c r="FPP191" s="27"/>
      <c r="FPQ191" s="27"/>
      <c r="FPR191" s="27"/>
      <c r="FPS191" s="27"/>
      <c r="FPT191" s="27"/>
      <c r="FPU191" s="27"/>
      <c r="FPV191" s="27"/>
      <c r="FPW191" s="27"/>
      <c r="FPX191" s="27"/>
      <c r="FPY191" s="27"/>
      <c r="FPZ191" s="27"/>
      <c r="FQA191" s="27"/>
      <c r="FQB191" s="27"/>
      <c r="FQC191" s="27"/>
      <c r="FQD191" s="27"/>
      <c r="FQE191" s="27"/>
      <c r="FQF191" s="27"/>
      <c r="FQG191" s="27"/>
      <c r="FQH191" s="27"/>
      <c r="FQI191" s="27"/>
      <c r="FQJ191" s="27"/>
      <c r="FQK191" s="27"/>
      <c r="FQL191" s="27"/>
      <c r="FQM191" s="27"/>
      <c r="FQN191" s="27"/>
      <c r="FQO191" s="27"/>
      <c r="FQP191" s="27"/>
      <c r="FQQ191" s="27"/>
      <c r="FQR191" s="27"/>
      <c r="FQS191" s="27"/>
      <c r="FQT191" s="27"/>
      <c r="FQU191" s="27"/>
      <c r="FQV191" s="27"/>
      <c r="FQW191" s="27"/>
      <c r="FQX191" s="27"/>
      <c r="FQY191" s="27"/>
      <c r="FQZ191" s="27"/>
      <c r="FRA191" s="27"/>
      <c r="FRB191" s="27"/>
      <c r="FRC191" s="27"/>
      <c r="FRD191" s="27"/>
      <c r="FRE191" s="27"/>
      <c r="FRF191" s="27"/>
      <c r="FRG191" s="27"/>
      <c r="FRH191" s="27"/>
      <c r="FRI191" s="27"/>
      <c r="FRJ191" s="27"/>
      <c r="FRK191" s="27"/>
      <c r="FRL191" s="27"/>
      <c r="FRM191" s="27"/>
      <c r="FRN191" s="27"/>
      <c r="FRO191" s="27"/>
      <c r="FRP191" s="27"/>
      <c r="FRQ191" s="27"/>
      <c r="FRR191" s="27"/>
      <c r="FRS191" s="27"/>
      <c r="FRT191" s="27"/>
      <c r="FRU191" s="27"/>
      <c r="FRV191" s="27"/>
      <c r="FRW191" s="27"/>
      <c r="FRX191" s="27"/>
      <c r="FRY191" s="27"/>
      <c r="FRZ191" s="27"/>
      <c r="FSA191" s="27"/>
      <c r="FSB191" s="27"/>
      <c r="FSC191" s="27"/>
      <c r="FSD191" s="27"/>
      <c r="FSE191" s="27"/>
      <c r="FSF191" s="27"/>
      <c r="FSG191" s="27"/>
      <c r="FSH191" s="27"/>
      <c r="FSI191" s="27"/>
      <c r="FSJ191" s="27"/>
      <c r="FSK191" s="27"/>
      <c r="FSL191" s="27"/>
      <c r="FSM191" s="27"/>
      <c r="FSN191" s="27"/>
      <c r="FSO191" s="27"/>
      <c r="FSP191" s="27"/>
      <c r="FSQ191" s="27"/>
      <c r="FSR191" s="27"/>
      <c r="FSS191" s="27"/>
      <c r="FST191" s="27"/>
      <c r="FSU191" s="27"/>
      <c r="FSV191" s="27"/>
      <c r="FSW191" s="27"/>
      <c r="FSX191" s="27"/>
      <c r="FSY191" s="27"/>
      <c r="FSZ191" s="27"/>
      <c r="FTA191" s="27"/>
      <c r="FTB191" s="27"/>
      <c r="FTC191" s="27"/>
      <c r="FTD191" s="27"/>
      <c r="FTE191" s="27"/>
      <c r="FTF191" s="27"/>
      <c r="FTG191" s="27"/>
      <c r="FTH191" s="27"/>
      <c r="FTI191" s="27"/>
      <c r="FTJ191" s="27"/>
      <c r="FTK191" s="27"/>
      <c r="FTL191" s="27"/>
      <c r="FTM191" s="27"/>
      <c r="FTN191" s="27"/>
      <c r="FTO191" s="27"/>
      <c r="FTP191" s="27"/>
      <c r="FTQ191" s="27"/>
      <c r="FTR191" s="27"/>
      <c r="FTS191" s="27"/>
      <c r="FTT191" s="27"/>
      <c r="FTU191" s="27"/>
      <c r="FTV191" s="27"/>
      <c r="FTW191" s="27"/>
      <c r="FTX191" s="27"/>
      <c r="FTY191" s="27"/>
      <c r="FTZ191" s="27"/>
      <c r="FUA191" s="27"/>
      <c r="FUB191" s="27"/>
      <c r="FUC191" s="27"/>
      <c r="FUD191" s="27"/>
      <c r="FUE191" s="27"/>
      <c r="FUF191" s="27"/>
      <c r="FUG191" s="27"/>
      <c r="FUH191" s="27"/>
      <c r="FUI191" s="27"/>
      <c r="FUJ191" s="27"/>
      <c r="FUK191" s="27"/>
      <c r="FUL191" s="27"/>
      <c r="FUM191" s="27"/>
      <c r="FUN191" s="27"/>
      <c r="FUO191" s="27"/>
      <c r="FUP191" s="27"/>
      <c r="FUQ191" s="27"/>
      <c r="FUR191" s="27"/>
      <c r="FUS191" s="27"/>
      <c r="FUT191" s="27"/>
      <c r="FUU191" s="27"/>
      <c r="FUV191" s="27"/>
      <c r="FUW191" s="27"/>
      <c r="FUX191" s="27"/>
      <c r="FUY191" s="27"/>
      <c r="FUZ191" s="27"/>
      <c r="FVA191" s="27"/>
      <c r="FVB191" s="27"/>
      <c r="FVC191" s="27"/>
      <c r="FVD191" s="27"/>
      <c r="FVE191" s="27"/>
      <c r="FVF191" s="27"/>
      <c r="FVG191" s="27"/>
      <c r="FVH191" s="27"/>
      <c r="FVI191" s="27"/>
      <c r="FVJ191" s="27"/>
      <c r="FVK191" s="27"/>
      <c r="FVL191" s="27"/>
      <c r="FVM191" s="27"/>
      <c r="FVN191" s="27"/>
      <c r="FVO191" s="27"/>
      <c r="FVP191" s="27"/>
      <c r="FVQ191" s="27"/>
      <c r="FVR191" s="27"/>
      <c r="FVS191" s="27"/>
      <c r="FVT191" s="27"/>
      <c r="FVU191" s="27"/>
      <c r="FVV191" s="27"/>
      <c r="FVW191" s="27"/>
      <c r="FVX191" s="27"/>
      <c r="FVY191" s="27"/>
      <c r="FVZ191" s="27"/>
      <c r="FWA191" s="27"/>
      <c r="FWB191" s="27"/>
      <c r="FWC191" s="27"/>
      <c r="FWD191" s="27"/>
      <c r="FWE191" s="27"/>
      <c r="FWF191" s="27"/>
      <c r="FWG191" s="27"/>
      <c r="FWH191" s="27"/>
      <c r="FWI191" s="27"/>
      <c r="FWJ191" s="27"/>
      <c r="FWK191" s="27"/>
      <c r="FWL191" s="27"/>
      <c r="FWM191" s="27"/>
      <c r="FWN191" s="27"/>
      <c r="FWO191" s="27"/>
      <c r="FWP191" s="27"/>
      <c r="FWQ191" s="27"/>
      <c r="FWR191" s="27"/>
      <c r="FWS191" s="27"/>
      <c r="FWT191" s="27"/>
      <c r="FWU191" s="27"/>
      <c r="FWV191" s="27"/>
      <c r="FWW191" s="27"/>
      <c r="FWX191" s="27"/>
      <c r="FWY191" s="27"/>
      <c r="FWZ191" s="27"/>
      <c r="FXA191" s="27"/>
      <c r="FXB191" s="27"/>
      <c r="FXC191" s="27"/>
      <c r="FXD191" s="27"/>
      <c r="FXE191" s="27"/>
      <c r="FXF191" s="27"/>
      <c r="FXG191" s="27"/>
      <c r="FXH191" s="27"/>
      <c r="FXI191" s="27"/>
      <c r="FXJ191" s="27"/>
      <c r="FXK191" s="27"/>
      <c r="FXL191" s="27"/>
      <c r="FXM191" s="27"/>
      <c r="FXN191" s="27"/>
      <c r="FXO191" s="27"/>
      <c r="FXP191" s="27"/>
      <c r="FXQ191" s="27"/>
      <c r="FXR191" s="27"/>
      <c r="FXS191" s="27"/>
      <c r="FXT191" s="27"/>
      <c r="FXU191" s="27"/>
      <c r="FXV191" s="27"/>
      <c r="FXW191" s="27"/>
      <c r="FXX191" s="27"/>
      <c r="FXY191" s="27"/>
      <c r="FXZ191" s="27"/>
      <c r="FYA191" s="27"/>
      <c r="FYB191" s="27"/>
      <c r="FYC191" s="27"/>
      <c r="FYD191" s="27"/>
      <c r="FYE191" s="27"/>
      <c r="FYF191" s="27"/>
      <c r="FYG191" s="27"/>
      <c r="FYH191" s="27"/>
      <c r="FYI191" s="27"/>
      <c r="FYJ191" s="27"/>
      <c r="FYK191" s="27"/>
      <c r="FYL191" s="27"/>
      <c r="FYM191" s="27"/>
      <c r="FYN191" s="27"/>
      <c r="FYO191" s="27"/>
      <c r="FYP191" s="27"/>
      <c r="FYQ191" s="27"/>
      <c r="FYR191" s="27"/>
      <c r="FYS191" s="27"/>
      <c r="FYT191" s="27"/>
      <c r="FYU191" s="27"/>
      <c r="FYV191" s="27"/>
      <c r="FYW191" s="27"/>
      <c r="FYX191" s="27"/>
      <c r="FYY191" s="27"/>
      <c r="FYZ191" s="27"/>
      <c r="FZA191" s="27"/>
      <c r="FZB191" s="27"/>
      <c r="FZC191" s="27"/>
      <c r="FZD191" s="27"/>
      <c r="FZE191" s="27"/>
      <c r="FZF191" s="27"/>
      <c r="FZG191" s="27"/>
      <c r="FZH191" s="27"/>
      <c r="FZI191" s="27"/>
      <c r="FZJ191" s="27"/>
      <c r="FZK191" s="27"/>
      <c r="FZL191" s="27"/>
      <c r="FZM191" s="27"/>
      <c r="FZN191" s="27"/>
      <c r="FZO191" s="27"/>
      <c r="FZP191" s="27"/>
      <c r="FZQ191" s="27"/>
      <c r="FZR191" s="27"/>
      <c r="FZS191" s="27"/>
      <c r="FZT191" s="27"/>
      <c r="FZU191" s="27"/>
      <c r="FZV191" s="27"/>
      <c r="FZW191" s="27"/>
      <c r="FZX191" s="27"/>
      <c r="FZY191" s="27"/>
      <c r="FZZ191" s="27"/>
      <c r="GAA191" s="27"/>
      <c r="GAB191" s="27"/>
      <c r="GAC191" s="27"/>
      <c r="GAD191" s="27"/>
      <c r="GAE191" s="27"/>
      <c r="GAF191" s="27"/>
      <c r="GAG191" s="27"/>
      <c r="GAH191" s="27"/>
      <c r="GAI191" s="27"/>
      <c r="GAJ191" s="27"/>
      <c r="GAK191" s="27"/>
      <c r="GAL191" s="27"/>
      <c r="GAM191" s="27"/>
      <c r="GAN191" s="27"/>
      <c r="GAO191" s="27"/>
      <c r="GAP191" s="27"/>
      <c r="GAQ191" s="27"/>
      <c r="GAR191" s="27"/>
      <c r="GAS191" s="27"/>
      <c r="GAT191" s="27"/>
      <c r="GAU191" s="27"/>
      <c r="GAV191" s="27"/>
      <c r="GAW191" s="27"/>
      <c r="GAX191" s="27"/>
      <c r="GAY191" s="27"/>
      <c r="GAZ191" s="27"/>
      <c r="GBA191" s="27"/>
      <c r="GBB191" s="27"/>
      <c r="GBC191" s="27"/>
      <c r="GBD191" s="27"/>
      <c r="GBE191" s="27"/>
      <c r="GBF191" s="27"/>
      <c r="GBG191" s="27"/>
      <c r="GBH191" s="27"/>
      <c r="GBI191" s="27"/>
      <c r="GBJ191" s="27"/>
      <c r="GBK191" s="27"/>
      <c r="GBL191" s="27"/>
      <c r="GBM191" s="27"/>
      <c r="GBN191" s="27"/>
      <c r="GBO191" s="27"/>
      <c r="GBP191" s="27"/>
      <c r="GBQ191" s="27"/>
      <c r="GBR191" s="27"/>
      <c r="GBS191" s="27"/>
      <c r="GBT191" s="27"/>
      <c r="GBU191" s="27"/>
      <c r="GBV191" s="27"/>
      <c r="GBW191" s="27"/>
      <c r="GBX191" s="27"/>
      <c r="GBY191" s="27"/>
      <c r="GBZ191" s="27"/>
      <c r="GCA191" s="27"/>
      <c r="GCB191" s="27"/>
      <c r="GCC191" s="27"/>
      <c r="GCD191" s="27"/>
      <c r="GCE191" s="27"/>
      <c r="GCF191" s="27"/>
      <c r="GCG191" s="27"/>
      <c r="GCH191" s="27"/>
      <c r="GCI191" s="27"/>
      <c r="GCJ191" s="27"/>
      <c r="GCK191" s="27"/>
      <c r="GCL191" s="27"/>
      <c r="GCM191" s="27"/>
      <c r="GCN191" s="27"/>
      <c r="GCO191" s="27"/>
      <c r="GCP191" s="27"/>
      <c r="GCQ191" s="27"/>
      <c r="GCR191" s="27"/>
      <c r="GCS191" s="27"/>
      <c r="GCT191" s="27"/>
      <c r="GCU191" s="27"/>
      <c r="GCV191" s="27"/>
      <c r="GCW191" s="27"/>
      <c r="GCX191" s="27"/>
      <c r="GCY191" s="27"/>
      <c r="GCZ191" s="27"/>
      <c r="GDA191" s="27"/>
      <c r="GDB191" s="27"/>
      <c r="GDC191" s="27"/>
      <c r="GDD191" s="27"/>
      <c r="GDE191" s="27"/>
      <c r="GDF191" s="27"/>
      <c r="GDG191" s="27"/>
      <c r="GDH191" s="27"/>
      <c r="GDI191" s="27"/>
      <c r="GDJ191" s="27"/>
      <c r="GDK191" s="27"/>
      <c r="GDL191" s="27"/>
      <c r="GDM191" s="27"/>
      <c r="GDN191" s="27"/>
      <c r="GDO191" s="27"/>
      <c r="GDP191" s="27"/>
      <c r="GDQ191" s="27"/>
      <c r="GDR191" s="27"/>
      <c r="GDS191" s="27"/>
      <c r="GDT191" s="27"/>
      <c r="GDU191" s="27"/>
      <c r="GDV191" s="27"/>
      <c r="GDW191" s="27"/>
      <c r="GDX191" s="27"/>
      <c r="GDY191" s="27"/>
      <c r="GDZ191" s="27"/>
      <c r="GEA191" s="27"/>
      <c r="GEB191" s="27"/>
      <c r="GEC191" s="27"/>
      <c r="GED191" s="27"/>
      <c r="GEE191" s="27"/>
      <c r="GEF191" s="27"/>
      <c r="GEG191" s="27"/>
      <c r="GEH191" s="27"/>
      <c r="GEI191" s="27"/>
      <c r="GEJ191" s="27"/>
      <c r="GEK191" s="27"/>
      <c r="GEL191" s="27"/>
      <c r="GEM191" s="27"/>
      <c r="GEN191" s="27"/>
      <c r="GEO191" s="27"/>
      <c r="GEP191" s="27"/>
      <c r="GEQ191" s="27"/>
      <c r="GER191" s="27"/>
      <c r="GES191" s="27"/>
      <c r="GET191" s="27"/>
      <c r="GEU191" s="27"/>
      <c r="GEV191" s="27"/>
      <c r="GEW191" s="27"/>
      <c r="GEX191" s="27"/>
      <c r="GEY191" s="27"/>
      <c r="GEZ191" s="27"/>
      <c r="GFA191" s="27"/>
      <c r="GFB191" s="27"/>
      <c r="GFC191" s="27"/>
      <c r="GFD191" s="27"/>
      <c r="GFE191" s="27"/>
      <c r="GFF191" s="27"/>
      <c r="GFG191" s="27"/>
      <c r="GFH191" s="27"/>
      <c r="GFI191" s="27"/>
      <c r="GFJ191" s="27"/>
      <c r="GFK191" s="27"/>
      <c r="GFL191" s="27"/>
      <c r="GFM191" s="27"/>
      <c r="GFN191" s="27"/>
      <c r="GFO191" s="27"/>
      <c r="GFP191" s="27"/>
      <c r="GFQ191" s="27"/>
      <c r="GFR191" s="27"/>
      <c r="GFS191" s="27"/>
      <c r="GFT191" s="27"/>
      <c r="GFU191" s="27"/>
      <c r="GFV191" s="27"/>
      <c r="GFW191" s="27"/>
      <c r="GFX191" s="27"/>
      <c r="GFY191" s="27"/>
      <c r="GFZ191" s="27"/>
      <c r="GGA191" s="27"/>
      <c r="GGB191" s="27"/>
      <c r="GGC191" s="27"/>
      <c r="GGD191" s="27"/>
      <c r="GGE191" s="27"/>
      <c r="GGF191" s="27"/>
      <c r="GGG191" s="27"/>
      <c r="GGH191" s="27"/>
      <c r="GGI191" s="27"/>
      <c r="GGJ191" s="27"/>
      <c r="GGK191" s="27"/>
      <c r="GGL191" s="27"/>
      <c r="GGM191" s="27"/>
      <c r="GGN191" s="27"/>
      <c r="GGO191" s="27"/>
      <c r="GGP191" s="27"/>
      <c r="GGQ191" s="27"/>
      <c r="GGR191" s="27"/>
      <c r="GGS191" s="27"/>
      <c r="GGT191" s="27"/>
      <c r="GGU191" s="27"/>
      <c r="GGV191" s="27"/>
      <c r="GGW191" s="27"/>
      <c r="GGX191" s="27"/>
      <c r="GGY191" s="27"/>
      <c r="GGZ191" s="27"/>
      <c r="GHA191" s="27"/>
      <c r="GHB191" s="27"/>
      <c r="GHC191" s="27"/>
      <c r="GHD191" s="27"/>
      <c r="GHE191" s="27"/>
      <c r="GHF191" s="27"/>
      <c r="GHG191" s="27"/>
      <c r="GHH191" s="27"/>
      <c r="GHI191" s="27"/>
      <c r="GHJ191" s="27"/>
      <c r="GHK191" s="27"/>
      <c r="GHL191" s="27"/>
      <c r="GHM191" s="27"/>
      <c r="GHN191" s="27"/>
      <c r="GHO191" s="27"/>
      <c r="GHP191" s="27"/>
      <c r="GHQ191" s="27"/>
      <c r="GHR191" s="27"/>
      <c r="GHS191" s="27"/>
      <c r="GHT191" s="27"/>
      <c r="GHU191" s="27"/>
      <c r="GHV191" s="27"/>
      <c r="GHW191" s="27"/>
      <c r="GHX191" s="27"/>
      <c r="GHY191" s="27"/>
      <c r="GHZ191" s="27"/>
      <c r="GIA191" s="27"/>
      <c r="GIB191" s="27"/>
      <c r="GIC191" s="27"/>
      <c r="GID191" s="27"/>
      <c r="GIE191" s="27"/>
      <c r="GIF191" s="27"/>
      <c r="GIG191" s="27"/>
      <c r="GIH191" s="27"/>
      <c r="GII191" s="27"/>
      <c r="GIJ191" s="27"/>
      <c r="GIK191" s="27"/>
      <c r="GIL191" s="27"/>
      <c r="GIM191" s="27"/>
      <c r="GIN191" s="27"/>
      <c r="GIO191" s="27"/>
      <c r="GIP191" s="27"/>
      <c r="GIQ191" s="27"/>
      <c r="GIR191" s="27"/>
      <c r="GIS191" s="27"/>
      <c r="GIT191" s="27"/>
      <c r="GIU191" s="27"/>
      <c r="GIV191" s="27"/>
      <c r="GIW191" s="27"/>
      <c r="GIX191" s="27"/>
      <c r="GIY191" s="27"/>
      <c r="GIZ191" s="27"/>
      <c r="GJA191" s="27"/>
      <c r="GJB191" s="27"/>
      <c r="GJC191" s="27"/>
      <c r="GJD191" s="27"/>
      <c r="GJE191" s="27"/>
      <c r="GJF191" s="27"/>
      <c r="GJG191" s="27"/>
      <c r="GJH191" s="27"/>
      <c r="GJI191" s="27"/>
      <c r="GJJ191" s="27"/>
      <c r="GJK191" s="27"/>
      <c r="GJL191" s="27"/>
      <c r="GJM191" s="27"/>
      <c r="GJN191" s="27"/>
      <c r="GJO191" s="27"/>
      <c r="GJP191" s="27"/>
      <c r="GJQ191" s="27"/>
      <c r="GJR191" s="27"/>
      <c r="GJS191" s="27"/>
      <c r="GJT191" s="27"/>
      <c r="GJU191" s="27"/>
      <c r="GJV191" s="27"/>
      <c r="GJW191" s="27"/>
      <c r="GJX191" s="27"/>
      <c r="GJY191" s="27"/>
      <c r="GJZ191" s="27"/>
      <c r="GKA191" s="27"/>
      <c r="GKB191" s="27"/>
      <c r="GKC191" s="27"/>
      <c r="GKD191" s="27"/>
      <c r="GKE191" s="27"/>
      <c r="GKF191" s="27"/>
      <c r="GKG191" s="27"/>
      <c r="GKH191" s="27"/>
      <c r="GKI191" s="27"/>
      <c r="GKJ191" s="27"/>
      <c r="GKK191" s="27"/>
      <c r="GKL191" s="27"/>
      <c r="GKM191" s="27"/>
      <c r="GKN191" s="27"/>
      <c r="GKO191" s="27"/>
      <c r="GKP191" s="27"/>
      <c r="GKQ191" s="27"/>
      <c r="GKR191" s="27"/>
      <c r="GKS191" s="27"/>
      <c r="GKT191" s="27"/>
      <c r="GKU191" s="27"/>
      <c r="GKV191" s="27"/>
      <c r="GKW191" s="27"/>
      <c r="GKX191" s="27"/>
      <c r="GKY191" s="27"/>
      <c r="GKZ191" s="27"/>
      <c r="GLA191" s="27"/>
      <c r="GLB191" s="27"/>
      <c r="GLC191" s="27"/>
      <c r="GLD191" s="27"/>
      <c r="GLE191" s="27"/>
      <c r="GLF191" s="27"/>
      <c r="GLG191" s="27"/>
      <c r="GLH191" s="27"/>
      <c r="GLI191" s="27"/>
      <c r="GLJ191" s="27"/>
      <c r="GLK191" s="27"/>
      <c r="GLL191" s="27"/>
      <c r="GLM191" s="27"/>
      <c r="GLN191" s="27"/>
      <c r="GLO191" s="27"/>
      <c r="GLP191" s="27"/>
      <c r="GLQ191" s="27"/>
      <c r="GLR191" s="27"/>
      <c r="GLS191" s="27"/>
      <c r="GLT191" s="27"/>
      <c r="GLU191" s="27"/>
      <c r="GLV191" s="27"/>
      <c r="GLW191" s="27"/>
      <c r="GLX191" s="27"/>
      <c r="GLY191" s="27"/>
      <c r="GLZ191" s="27"/>
      <c r="GMA191" s="27"/>
      <c r="GMB191" s="27"/>
      <c r="GMC191" s="27"/>
      <c r="GMD191" s="27"/>
      <c r="GME191" s="27"/>
      <c r="GMF191" s="27"/>
      <c r="GMG191" s="27"/>
      <c r="GMH191" s="27"/>
      <c r="GMI191" s="27"/>
      <c r="GMJ191" s="27"/>
      <c r="GMK191" s="27"/>
      <c r="GML191" s="27"/>
      <c r="GMM191" s="27"/>
      <c r="GMN191" s="27"/>
      <c r="GMO191" s="27"/>
      <c r="GMP191" s="27"/>
      <c r="GMQ191" s="27"/>
      <c r="GMR191" s="27"/>
      <c r="GMS191" s="27"/>
      <c r="GMT191" s="27"/>
      <c r="GMU191" s="27"/>
      <c r="GMV191" s="27"/>
      <c r="GMW191" s="27"/>
      <c r="GMX191" s="27"/>
      <c r="GMY191" s="27"/>
      <c r="GMZ191" s="27"/>
      <c r="GNA191" s="27"/>
      <c r="GNB191" s="27"/>
      <c r="GNC191" s="27"/>
      <c r="GND191" s="27"/>
      <c r="GNE191" s="27"/>
      <c r="GNF191" s="27"/>
      <c r="GNG191" s="27"/>
      <c r="GNH191" s="27"/>
      <c r="GNI191" s="27"/>
      <c r="GNJ191" s="27"/>
      <c r="GNK191" s="27"/>
      <c r="GNL191" s="27"/>
      <c r="GNM191" s="27"/>
      <c r="GNN191" s="27"/>
      <c r="GNO191" s="27"/>
      <c r="GNP191" s="27"/>
      <c r="GNQ191" s="27"/>
      <c r="GNR191" s="27"/>
      <c r="GNS191" s="27"/>
      <c r="GNT191" s="27"/>
      <c r="GNU191" s="27"/>
      <c r="GNV191" s="27"/>
      <c r="GNW191" s="27"/>
      <c r="GNX191" s="27"/>
      <c r="GNY191" s="27"/>
      <c r="GNZ191" s="27"/>
      <c r="GOA191" s="27"/>
      <c r="GOB191" s="27"/>
      <c r="GOC191" s="27"/>
      <c r="GOD191" s="27"/>
      <c r="GOE191" s="27"/>
      <c r="GOF191" s="27"/>
      <c r="GOG191" s="27"/>
      <c r="GOH191" s="27"/>
      <c r="GOI191" s="27"/>
      <c r="GOJ191" s="27"/>
      <c r="GOK191" s="27"/>
      <c r="GOL191" s="27"/>
      <c r="GOM191" s="27"/>
      <c r="GON191" s="27"/>
      <c r="GOO191" s="27"/>
      <c r="GOP191" s="27"/>
      <c r="GOQ191" s="27"/>
      <c r="GOR191" s="27"/>
      <c r="GOS191" s="27"/>
      <c r="GOT191" s="27"/>
      <c r="GOU191" s="27"/>
      <c r="GOV191" s="27"/>
      <c r="GOW191" s="27"/>
      <c r="GOX191" s="27"/>
      <c r="GOY191" s="27"/>
      <c r="GOZ191" s="27"/>
      <c r="GPA191" s="27"/>
      <c r="GPB191" s="27"/>
      <c r="GPC191" s="27"/>
      <c r="GPD191" s="27"/>
      <c r="GPE191" s="27"/>
      <c r="GPF191" s="27"/>
      <c r="GPG191" s="27"/>
      <c r="GPH191" s="27"/>
      <c r="GPI191" s="27"/>
      <c r="GPJ191" s="27"/>
      <c r="GPK191" s="27"/>
      <c r="GPL191" s="27"/>
      <c r="GPM191" s="27"/>
      <c r="GPN191" s="27"/>
      <c r="GPO191" s="27"/>
      <c r="GPP191" s="27"/>
      <c r="GPQ191" s="27"/>
      <c r="GPR191" s="27"/>
      <c r="GPS191" s="27"/>
      <c r="GPT191" s="27"/>
      <c r="GPU191" s="27"/>
      <c r="GPV191" s="27"/>
      <c r="GPW191" s="27"/>
      <c r="GPX191" s="27"/>
      <c r="GPY191" s="27"/>
      <c r="GPZ191" s="27"/>
      <c r="GQA191" s="27"/>
      <c r="GQB191" s="27"/>
      <c r="GQC191" s="27"/>
      <c r="GQD191" s="27"/>
      <c r="GQE191" s="27"/>
      <c r="GQF191" s="27"/>
      <c r="GQG191" s="27"/>
      <c r="GQH191" s="27"/>
      <c r="GQI191" s="27"/>
      <c r="GQJ191" s="27"/>
      <c r="GQK191" s="27"/>
      <c r="GQL191" s="27"/>
      <c r="GQM191" s="27"/>
      <c r="GQN191" s="27"/>
      <c r="GQO191" s="27"/>
      <c r="GQP191" s="27"/>
      <c r="GQQ191" s="27"/>
      <c r="GQR191" s="27"/>
      <c r="GQS191" s="27"/>
      <c r="GQT191" s="27"/>
      <c r="GQU191" s="27"/>
      <c r="GQV191" s="27"/>
      <c r="GQW191" s="27"/>
      <c r="GQX191" s="27"/>
      <c r="GQY191" s="27"/>
      <c r="GQZ191" s="27"/>
      <c r="GRA191" s="27"/>
      <c r="GRB191" s="27"/>
      <c r="GRC191" s="27"/>
      <c r="GRD191" s="27"/>
      <c r="GRE191" s="27"/>
      <c r="GRF191" s="27"/>
      <c r="GRG191" s="27"/>
      <c r="GRH191" s="27"/>
      <c r="GRI191" s="27"/>
      <c r="GRJ191" s="27"/>
      <c r="GRK191" s="27"/>
      <c r="GRL191" s="27"/>
      <c r="GRM191" s="27"/>
      <c r="GRN191" s="27"/>
      <c r="GRO191" s="27"/>
      <c r="GRP191" s="27"/>
      <c r="GRQ191" s="27"/>
      <c r="GRR191" s="27"/>
      <c r="GRS191" s="27"/>
      <c r="GRT191" s="27"/>
      <c r="GRU191" s="27"/>
      <c r="GRV191" s="27"/>
      <c r="GRW191" s="27"/>
      <c r="GRX191" s="27"/>
      <c r="GRY191" s="27"/>
      <c r="GRZ191" s="27"/>
      <c r="GSA191" s="27"/>
      <c r="GSB191" s="27"/>
      <c r="GSC191" s="27"/>
      <c r="GSD191" s="27"/>
      <c r="GSE191" s="27"/>
      <c r="GSF191" s="27"/>
      <c r="GSG191" s="27"/>
      <c r="GSH191" s="27"/>
      <c r="GSI191" s="27"/>
      <c r="GSJ191" s="27"/>
      <c r="GSK191" s="27"/>
      <c r="GSL191" s="27"/>
      <c r="GSM191" s="27"/>
      <c r="GSN191" s="27"/>
      <c r="GSO191" s="27"/>
      <c r="GSP191" s="27"/>
      <c r="GSQ191" s="27"/>
      <c r="GSR191" s="27"/>
      <c r="GSS191" s="27"/>
      <c r="GST191" s="27"/>
      <c r="GSU191" s="27"/>
      <c r="GSV191" s="27"/>
      <c r="GSW191" s="27"/>
      <c r="GSX191" s="27"/>
      <c r="GSY191" s="27"/>
      <c r="GSZ191" s="27"/>
      <c r="GTA191" s="27"/>
      <c r="GTB191" s="27"/>
      <c r="GTC191" s="27"/>
      <c r="GTD191" s="27"/>
      <c r="GTE191" s="27"/>
      <c r="GTF191" s="27"/>
      <c r="GTG191" s="27"/>
      <c r="GTH191" s="27"/>
      <c r="GTI191" s="27"/>
      <c r="GTJ191" s="27"/>
      <c r="GTK191" s="27"/>
      <c r="GTL191" s="27"/>
      <c r="GTM191" s="27"/>
      <c r="GTN191" s="27"/>
      <c r="GTO191" s="27"/>
      <c r="GTP191" s="27"/>
      <c r="GTQ191" s="27"/>
      <c r="GTR191" s="27"/>
      <c r="GTS191" s="27"/>
      <c r="GTT191" s="27"/>
      <c r="GTU191" s="27"/>
      <c r="GTV191" s="27"/>
      <c r="GTW191" s="27"/>
      <c r="GTX191" s="27"/>
      <c r="GTY191" s="27"/>
      <c r="GTZ191" s="27"/>
      <c r="GUA191" s="27"/>
      <c r="GUB191" s="27"/>
      <c r="GUC191" s="27"/>
      <c r="GUD191" s="27"/>
      <c r="GUE191" s="27"/>
      <c r="GUF191" s="27"/>
      <c r="GUG191" s="27"/>
      <c r="GUH191" s="27"/>
      <c r="GUI191" s="27"/>
      <c r="GUJ191" s="27"/>
      <c r="GUK191" s="27"/>
      <c r="GUL191" s="27"/>
      <c r="GUM191" s="27"/>
      <c r="GUN191" s="27"/>
      <c r="GUO191" s="27"/>
      <c r="GUP191" s="27"/>
      <c r="GUQ191" s="27"/>
      <c r="GUR191" s="27"/>
      <c r="GUS191" s="27"/>
      <c r="GUT191" s="27"/>
      <c r="GUU191" s="27"/>
      <c r="GUV191" s="27"/>
      <c r="GUW191" s="27"/>
      <c r="GUX191" s="27"/>
      <c r="GUY191" s="27"/>
      <c r="GUZ191" s="27"/>
      <c r="GVA191" s="27"/>
      <c r="GVB191" s="27"/>
      <c r="GVC191" s="27"/>
      <c r="GVD191" s="27"/>
      <c r="GVE191" s="27"/>
      <c r="GVF191" s="27"/>
      <c r="GVG191" s="27"/>
      <c r="GVH191" s="27"/>
      <c r="GVI191" s="27"/>
      <c r="GVJ191" s="27"/>
      <c r="GVK191" s="27"/>
      <c r="GVL191" s="27"/>
      <c r="GVM191" s="27"/>
      <c r="GVN191" s="27"/>
      <c r="GVO191" s="27"/>
      <c r="GVP191" s="27"/>
      <c r="GVQ191" s="27"/>
      <c r="GVR191" s="27"/>
      <c r="GVS191" s="27"/>
      <c r="GVT191" s="27"/>
      <c r="GVU191" s="27"/>
      <c r="GVV191" s="27"/>
      <c r="GVW191" s="27"/>
      <c r="GVX191" s="27"/>
      <c r="GVY191" s="27"/>
      <c r="GVZ191" s="27"/>
      <c r="GWA191" s="27"/>
      <c r="GWB191" s="27"/>
      <c r="GWC191" s="27"/>
      <c r="GWD191" s="27"/>
      <c r="GWE191" s="27"/>
      <c r="GWF191" s="27"/>
      <c r="GWG191" s="27"/>
      <c r="GWH191" s="27"/>
      <c r="GWI191" s="27"/>
      <c r="GWJ191" s="27"/>
      <c r="GWK191" s="27"/>
      <c r="GWL191" s="27"/>
      <c r="GWM191" s="27"/>
      <c r="GWN191" s="27"/>
      <c r="GWO191" s="27"/>
      <c r="GWP191" s="27"/>
      <c r="GWQ191" s="27"/>
      <c r="GWR191" s="27"/>
      <c r="GWS191" s="27"/>
      <c r="GWT191" s="27"/>
      <c r="GWU191" s="27"/>
      <c r="GWV191" s="27"/>
      <c r="GWW191" s="27"/>
      <c r="GWX191" s="27"/>
      <c r="GWY191" s="27"/>
      <c r="GWZ191" s="27"/>
      <c r="GXA191" s="27"/>
      <c r="GXB191" s="27"/>
      <c r="GXC191" s="27"/>
      <c r="GXD191" s="27"/>
      <c r="GXE191" s="27"/>
      <c r="GXF191" s="27"/>
      <c r="GXG191" s="27"/>
      <c r="GXH191" s="27"/>
      <c r="GXI191" s="27"/>
      <c r="GXJ191" s="27"/>
      <c r="GXK191" s="27"/>
      <c r="GXL191" s="27"/>
      <c r="GXM191" s="27"/>
      <c r="GXN191" s="27"/>
      <c r="GXO191" s="27"/>
      <c r="GXP191" s="27"/>
      <c r="GXQ191" s="27"/>
      <c r="GXR191" s="27"/>
      <c r="GXS191" s="27"/>
      <c r="GXT191" s="27"/>
      <c r="GXU191" s="27"/>
      <c r="GXV191" s="27"/>
      <c r="GXW191" s="27"/>
      <c r="GXX191" s="27"/>
      <c r="GXY191" s="27"/>
      <c r="GXZ191" s="27"/>
      <c r="GYA191" s="27"/>
      <c r="GYB191" s="27"/>
      <c r="GYC191" s="27"/>
      <c r="GYD191" s="27"/>
      <c r="GYE191" s="27"/>
      <c r="GYF191" s="27"/>
      <c r="GYG191" s="27"/>
      <c r="GYH191" s="27"/>
      <c r="GYI191" s="27"/>
      <c r="GYJ191" s="27"/>
      <c r="GYK191" s="27"/>
      <c r="GYL191" s="27"/>
      <c r="GYM191" s="27"/>
      <c r="GYN191" s="27"/>
      <c r="GYO191" s="27"/>
      <c r="GYP191" s="27"/>
      <c r="GYQ191" s="27"/>
      <c r="GYR191" s="27"/>
      <c r="GYS191" s="27"/>
      <c r="GYT191" s="27"/>
      <c r="GYU191" s="27"/>
      <c r="GYV191" s="27"/>
      <c r="GYW191" s="27"/>
      <c r="GYX191" s="27"/>
      <c r="GYY191" s="27"/>
      <c r="GYZ191" s="27"/>
      <c r="GZA191" s="27"/>
      <c r="GZB191" s="27"/>
      <c r="GZC191" s="27"/>
      <c r="GZD191" s="27"/>
      <c r="GZE191" s="27"/>
      <c r="GZF191" s="27"/>
      <c r="GZG191" s="27"/>
      <c r="GZH191" s="27"/>
      <c r="GZI191" s="27"/>
      <c r="GZJ191" s="27"/>
      <c r="GZK191" s="27"/>
      <c r="GZL191" s="27"/>
      <c r="GZM191" s="27"/>
      <c r="GZN191" s="27"/>
      <c r="GZO191" s="27"/>
      <c r="GZP191" s="27"/>
      <c r="GZQ191" s="27"/>
      <c r="GZR191" s="27"/>
      <c r="GZS191" s="27"/>
      <c r="GZT191" s="27"/>
      <c r="GZU191" s="27"/>
      <c r="GZV191" s="27"/>
      <c r="GZW191" s="27"/>
      <c r="GZX191" s="27"/>
      <c r="GZY191" s="27"/>
      <c r="GZZ191" s="27"/>
      <c r="HAA191" s="27"/>
      <c r="HAB191" s="27"/>
      <c r="HAC191" s="27"/>
      <c r="HAD191" s="27"/>
      <c r="HAE191" s="27"/>
      <c r="HAF191" s="27"/>
      <c r="HAG191" s="27"/>
      <c r="HAH191" s="27"/>
      <c r="HAI191" s="27"/>
      <c r="HAJ191" s="27"/>
      <c r="HAK191" s="27"/>
      <c r="HAL191" s="27"/>
      <c r="HAM191" s="27"/>
      <c r="HAN191" s="27"/>
      <c r="HAO191" s="27"/>
      <c r="HAP191" s="27"/>
      <c r="HAQ191" s="27"/>
      <c r="HAR191" s="27"/>
      <c r="HAS191" s="27"/>
      <c r="HAT191" s="27"/>
      <c r="HAU191" s="27"/>
      <c r="HAV191" s="27"/>
      <c r="HAW191" s="27"/>
      <c r="HAX191" s="27"/>
      <c r="HAY191" s="27"/>
      <c r="HAZ191" s="27"/>
      <c r="HBA191" s="27"/>
      <c r="HBB191" s="27"/>
      <c r="HBC191" s="27"/>
      <c r="HBD191" s="27"/>
      <c r="HBE191" s="27"/>
      <c r="HBF191" s="27"/>
      <c r="HBG191" s="27"/>
      <c r="HBH191" s="27"/>
      <c r="HBI191" s="27"/>
      <c r="HBJ191" s="27"/>
      <c r="HBK191" s="27"/>
      <c r="HBL191" s="27"/>
      <c r="HBM191" s="27"/>
      <c r="HBN191" s="27"/>
      <c r="HBO191" s="27"/>
      <c r="HBP191" s="27"/>
      <c r="HBQ191" s="27"/>
      <c r="HBR191" s="27"/>
      <c r="HBS191" s="27"/>
      <c r="HBT191" s="27"/>
      <c r="HBU191" s="27"/>
      <c r="HBV191" s="27"/>
      <c r="HBW191" s="27"/>
      <c r="HBX191" s="27"/>
      <c r="HBY191" s="27"/>
      <c r="HBZ191" s="27"/>
      <c r="HCA191" s="27"/>
      <c r="HCB191" s="27"/>
      <c r="HCC191" s="27"/>
      <c r="HCD191" s="27"/>
      <c r="HCE191" s="27"/>
      <c r="HCF191" s="27"/>
      <c r="HCG191" s="27"/>
      <c r="HCH191" s="27"/>
      <c r="HCI191" s="27"/>
      <c r="HCJ191" s="27"/>
      <c r="HCK191" s="27"/>
      <c r="HCL191" s="27"/>
      <c r="HCM191" s="27"/>
      <c r="HCN191" s="27"/>
      <c r="HCO191" s="27"/>
      <c r="HCP191" s="27"/>
      <c r="HCQ191" s="27"/>
      <c r="HCR191" s="27"/>
      <c r="HCS191" s="27"/>
      <c r="HCT191" s="27"/>
      <c r="HCU191" s="27"/>
      <c r="HCV191" s="27"/>
      <c r="HCW191" s="27"/>
      <c r="HCX191" s="27"/>
      <c r="HCY191" s="27"/>
      <c r="HCZ191" s="27"/>
      <c r="HDA191" s="27"/>
      <c r="HDB191" s="27"/>
      <c r="HDC191" s="27"/>
      <c r="HDD191" s="27"/>
      <c r="HDE191" s="27"/>
      <c r="HDF191" s="27"/>
      <c r="HDG191" s="27"/>
      <c r="HDH191" s="27"/>
      <c r="HDI191" s="27"/>
      <c r="HDJ191" s="27"/>
      <c r="HDK191" s="27"/>
      <c r="HDL191" s="27"/>
      <c r="HDM191" s="27"/>
      <c r="HDN191" s="27"/>
      <c r="HDO191" s="27"/>
      <c r="HDP191" s="27"/>
      <c r="HDQ191" s="27"/>
      <c r="HDR191" s="27"/>
      <c r="HDS191" s="27"/>
      <c r="HDT191" s="27"/>
      <c r="HDU191" s="27"/>
      <c r="HDV191" s="27"/>
      <c r="HDW191" s="27"/>
      <c r="HDX191" s="27"/>
      <c r="HDY191" s="27"/>
      <c r="HDZ191" s="27"/>
      <c r="HEA191" s="27"/>
      <c r="HEB191" s="27"/>
      <c r="HEC191" s="27"/>
      <c r="HED191" s="27"/>
      <c r="HEE191" s="27"/>
      <c r="HEF191" s="27"/>
      <c r="HEG191" s="27"/>
      <c r="HEH191" s="27"/>
      <c r="HEI191" s="27"/>
      <c r="HEJ191" s="27"/>
      <c r="HEK191" s="27"/>
      <c r="HEL191" s="27"/>
      <c r="HEM191" s="27"/>
      <c r="HEN191" s="27"/>
      <c r="HEO191" s="27"/>
      <c r="HEP191" s="27"/>
      <c r="HEQ191" s="27"/>
      <c r="HER191" s="27"/>
      <c r="HES191" s="27"/>
      <c r="HET191" s="27"/>
      <c r="HEU191" s="27"/>
      <c r="HEV191" s="27"/>
      <c r="HEW191" s="27"/>
      <c r="HEX191" s="27"/>
      <c r="HEY191" s="27"/>
      <c r="HEZ191" s="27"/>
      <c r="HFA191" s="27"/>
      <c r="HFB191" s="27"/>
      <c r="HFC191" s="27"/>
      <c r="HFD191" s="27"/>
      <c r="HFE191" s="27"/>
      <c r="HFF191" s="27"/>
      <c r="HFG191" s="27"/>
      <c r="HFH191" s="27"/>
      <c r="HFI191" s="27"/>
      <c r="HFJ191" s="27"/>
      <c r="HFK191" s="27"/>
      <c r="HFL191" s="27"/>
      <c r="HFM191" s="27"/>
      <c r="HFN191" s="27"/>
      <c r="HFO191" s="27"/>
      <c r="HFP191" s="27"/>
      <c r="HFQ191" s="27"/>
      <c r="HFR191" s="27"/>
      <c r="HFS191" s="27"/>
      <c r="HFT191" s="27"/>
      <c r="HFU191" s="27"/>
      <c r="HFV191" s="27"/>
      <c r="HFW191" s="27"/>
      <c r="HFX191" s="27"/>
      <c r="HFY191" s="27"/>
      <c r="HFZ191" s="27"/>
      <c r="HGA191" s="27"/>
      <c r="HGB191" s="27"/>
      <c r="HGC191" s="27"/>
      <c r="HGD191" s="27"/>
      <c r="HGE191" s="27"/>
      <c r="HGF191" s="27"/>
      <c r="HGG191" s="27"/>
      <c r="HGH191" s="27"/>
      <c r="HGI191" s="27"/>
      <c r="HGJ191" s="27"/>
      <c r="HGK191" s="27"/>
      <c r="HGL191" s="27"/>
      <c r="HGM191" s="27"/>
      <c r="HGN191" s="27"/>
      <c r="HGO191" s="27"/>
      <c r="HGP191" s="27"/>
      <c r="HGQ191" s="27"/>
      <c r="HGR191" s="27"/>
      <c r="HGS191" s="27"/>
      <c r="HGT191" s="27"/>
      <c r="HGU191" s="27"/>
      <c r="HGV191" s="27"/>
      <c r="HGW191" s="27"/>
      <c r="HGX191" s="27"/>
      <c r="HGY191" s="27"/>
      <c r="HGZ191" s="27"/>
      <c r="HHA191" s="27"/>
      <c r="HHB191" s="27"/>
      <c r="HHC191" s="27"/>
      <c r="HHD191" s="27"/>
      <c r="HHE191" s="27"/>
      <c r="HHF191" s="27"/>
      <c r="HHG191" s="27"/>
      <c r="HHH191" s="27"/>
      <c r="HHI191" s="27"/>
      <c r="HHJ191" s="27"/>
      <c r="HHK191" s="27"/>
      <c r="HHL191" s="27"/>
      <c r="HHM191" s="27"/>
      <c r="HHN191" s="27"/>
      <c r="HHO191" s="27"/>
      <c r="HHP191" s="27"/>
      <c r="HHQ191" s="27"/>
      <c r="HHR191" s="27"/>
      <c r="HHS191" s="27"/>
      <c r="HHT191" s="27"/>
      <c r="HHU191" s="27"/>
      <c r="HHV191" s="27"/>
      <c r="HHW191" s="27"/>
      <c r="HHX191" s="27"/>
      <c r="HHY191" s="27"/>
      <c r="HHZ191" s="27"/>
      <c r="HIA191" s="27"/>
      <c r="HIB191" s="27"/>
      <c r="HIC191" s="27"/>
      <c r="HID191" s="27"/>
      <c r="HIE191" s="27"/>
      <c r="HIF191" s="27"/>
      <c r="HIG191" s="27"/>
      <c r="HIH191" s="27"/>
      <c r="HII191" s="27"/>
      <c r="HIJ191" s="27"/>
      <c r="HIK191" s="27"/>
      <c r="HIL191" s="27"/>
      <c r="HIM191" s="27"/>
      <c r="HIN191" s="27"/>
      <c r="HIO191" s="27"/>
      <c r="HIP191" s="27"/>
      <c r="HIQ191" s="27"/>
      <c r="HIR191" s="27"/>
      <c r="HIS191" s="27"/>
      <c r="HIT191" s="27"/>
      <c r="HIU191" s="27"/>
      <c r="HIV191" s="27"/>
      <c r="HIW191" s="27"/>
      <c r="HIX191" s="27"/>
      <c r="HIY191" s="27"/>
      <c r="HIZ191" s="27"/>
      <c r="HJA191" s="27"/>
      <c r="HJB191" s="27"/>
      <c r="HJC191" s="27"/>
      <c r="HJD191" s="27"/>
      <c r="HJE191" s="27"/>
      <c r="HJF191" s="27"/>
      <c r="HJG191" s="27"/>
      <c r="HJH191" s="27"/>
      <c r="HJI191" s="27"/>
      <c r="HJJ191" s="27"/>
      <c r="HJK191" s="27"/>
      <c r="HJL191" s="27"/>
      <c r="HJM191" s="27"/>
      <c r="HJN191" s="27"/>
      <c r="HJO191" s="27"/>
      <c r="HJP191" s="27"/>
      <c r="HJQ191" s="27"/>
      <c r="HJR191" s="27"/>
      <c r="HJS191" s="27"/>
      <c r="HJT191" s="27"/>
      <c r="HJU191" s="27"/>
      <c r="HJV191" s="27"/>
      <c r="HJW191" s="27"/>
      <c r="HJX191" s="27"/>
      <c r="HJY191" s="27"/>
      <c r="HJZ191" s="27"/>
      <c r="HKA191" s="27"/>
      <c r="HKB191" s="27"/>
      <c r="HKC191" s="27"/>
      <c r="HKD191" s="27"/>
      <c r="HKE191" s="27"/>
      <c r="HKF191" s="27"/>
      <c r="HKG191" s="27"/>
      <c r="HKH191" s="27"/>
      <c r="HKI191" s="27"/>
      <c r="HKJ191" s="27"/>
      <c r="HKK191" s="27"/>
      <c r="HKL191" s="27"/>
      <c r="HKM191" s="27"/>
      <c r="HKN191" s="27"/>
      <c r="HKO191" s="27"/>
      <c r="HKP191" s="27"/>
      <c r="HKQ191" s="27"/>
      <c r="HKR191" s="27"/>
      <c r="HKS191" s="27"/>
      <c r="HKT191" s="27"/>
      <c r="HKU191" s="27"/>
      <c r="HKV191" s="27"/>
      <c r="HKW191" s="27"/>
      <c r="HKX191" s="27"/>
      <c r="HKY191" s="27"/>
      <c r="HKZ191" s="27"/>
      <c r="HLA191" s="27"/>
      <c r="HLB191" s="27"/>
      <c r="HLC191" s="27"/>
      <c r="HLD191" s="27"/>
      <c r="HLE191" s="27"/>
      <c r="HLF191" s="27"/>
      <c r="HLG191" s="27"/>
      <c r="HLH191" s="27"/>
      <c r="HLI191" s="27"/>
      <c r="HLJ191" s="27"/>
      <c r="HLK191" s="27"/>
      <c r="HLL191" s="27"/>
      <c r="HLM191" s="27"/>
      <c r="HLN191" s="27"/>
      <c r="HLO191" s="27"/>
      <c r="HLP191" s="27"/>
      <c r="HLQ191" s="27"/>
      <c r="HLR191" s="27"/>
      <c r="HLS191" s="27"/>
      <c r="HLT191" s="27"/>
      <c r="HLU191" s="27"/>
      <c r="HLV191" s="27"/>
      <c r="HLW191" s="27"/>
      <c r="HLX191" s="27"/>
      <c r="HLY191" s="27"/>
      <c r="HLZ191" s="27"/>
      <c r="HMA191" s="27"/>
      <c r="HMB191" s="27"/>
      <c r="HMC191" s="27"/>
      <c r="HMD191" s="27"/>
      <c r="HME191" s="27"/>
      <c r="HMF191" s="27"/>
      <c r="HMG191" s="27"/>
      <c r="HMH191" s="27"/>
      <c r="HMI191" s="27"/>
      <c r="HMJ191" s="27"/>
      <c r="HMK191" s="27"/>
      <c r="HML191" s="27"/>
      <c r="HMM191" s="27"/>
      <c r="HMN191" s="27"/>
      <c r="HMO191" s="27"/>
      <c r="HMP191" s="27"/>
      <c r="HMQ191" s="27"/>
      <c r="HMR191" s="27"/>
      <c r="HMS191" s="27"/>
      <c r="HMT191" s="27"/>
      <c r="HMU191" s="27"/>
      <c r="HMV191" s="27"/>
      <c r="HMW191" s="27"/>
      <c r="HMX191" s="27"/>
      <c r="HMY191" s="27"/>
      <c r="HMZ191" s="27"/>
      <c r="HNA191" s="27"/>
      <c r="HNB191" s="27"/>
      <c r="HNC191" s="27"/>
      <c r="HND191" s="27"/>
      <c r="HNE191" s="27"/>
      <c r="HNF191" s="27"/>
      <c r="HNG191" s="27"/>
      <c r="HNH191" s="27"/>
      <c r="HNI191" s="27"/>
      <c r="HNJ191" s="27"/>
      <c r="HNK191" s="27"/>
      <c r="HNL191" s="27"/>
      <c r="HNM191" s="27"/>
      <c r="HNN191" s="27"/>
      <c r="HNO191" s="27"/>
      <c r="HNP191" s="27"/>
      <c r="HNQ191" s="27"/>
      <c r="HNR191" s="27"/>
      <c r="HNS191" s="27"/>
      <c r="HNT191" s="27"/>
      <c r="HNU191" s="27"/>
      <c r="HNV191" s="27"/>
      <c r="HNW191" s="27"/>
      <c r="HNX191" s="27"/>
      <c r="HNY191" s="27"/>
      <c r="HNZ191" s="27"/>
      <c r="HOA191" s="27"/>
      <c r="HOB191" s="27"/>
      <c r="HOC191" s="27"/>
      <c r="HOD191" s="27"/>
      <c r="HOE191" s="27"/>
      <c r="HOF191" s="27"/>
      <c r="HOG191" s="27"/>
      <c r="HOH191" s="27"/>
      <c r="HOI191" s="27"/>
      <c r="HOJ191" s="27"/>
      <c r="HOK191" s="27"/>
      <c r="HOL191" s="27"/>
      <c r="HOM191" s="27"/>
      <c r="HON191" s="27"/>
      <c r="HOO191" s="27"/>
      <c r="HOP191" s="27"/>
      <c r="HOQ191" s="27"/>
      <c r="HOR191" s="27"/>
      <c r="HOS191" s="27"/>
      <c r="HOT191" s="27"/>
      <c r="HOU191" s="27"/>
      <c r="HOV191" s="27"/>
      <c r="HOW191" s="27"/>
      <c r="HOX191" s="27"/>
      <c r="HOY191" s="27"/>
      <c r="HOZ191" s="27"/>
      <c r="HPA191" s="27"/>
      <c r="HPB191" s="27"/>
      <c r="HPC191" s="27"/>
      <c r="HPD191" s="27"/>
      <c r="HPE191" s="27"/>
      <c r="HPF191" s="27"/>
      <c r="HPG191" s="27"/>
      <c r="HPH191" s="27"/>
      <c r="HPI191" s="27"/>
      <c r="HPJ191" s="27"/>
      <c r="HPK191" s="27"/>
      <c r="HPL191" s="27"/>
      <c r="HPM191" s="27"/>
      <c r="HPN191" s="27"/>
      <c r="HPO191" s="27"/>
      <c r="HPP191" s="27"/>
      <c r="HPQ191" s="27"/>
      <c r="HPR191" s="27"/>
      <c r="HPS191" s="27"/>
      <c r="HPT191" s="27"/>
      <c r="HPU191" s="27"/>
      <c r="HPV191" s="27"/>
      <c r="HPW191" s="27"/>
      <c r="HPX191" s="27"/>
      <c r="HPY191" s="27"/>
      <c r="HPZ191" s="27"/>
      <c r="HQA191" s="27"/>
      <c r="HQB191" s="27"/>
      <c r="HQC191" s="27"/>
      <c r="HQD191" s="27"/>
      <c r="HQE191" s="27"/>
      <c r="HQF191" s="27"/>
      <c r="HQG191" s="27"/>
      <c r="HQH191" s="27"/>
      <c r="HQI191" s="27"/>
      <c r="HQJ191" s="27"/>
      <c r="HQK191" s="27"/>
      <c r="HQL191" s="27"/>
      <c r="HQM191" s="27"/>
      <c r="HQN191" s="27"/>
      <c r="HQO191" s="27"/>
      <c r="HQP191" s="27"/>
      <c r="HQQ191" s="27"/>
      <c r="HQR191" s="27"/>
      <c r="HQS191" s="27"/>
      <c r="HQT191" s="27"/>
      <c r="HQU191" s="27"/>
      <c r="HQV191" s="27"/>
      <c r="HQW191" s="27"/>
      <c r="HQX191" s="27"/>
      <c r="HQY191" s="27"/>
      <c r="HQZ191" s="27"/>
      <c r="HRA191" s="27"/>
      <c r="HRB191" s="27"/>
      <c r="HRC191" s="27"/>
      <c r="HRD191" s="27"/>
      <c r="HRE191" s="27"/>
      <c r="HRF191" s="27"/>
      <c r="HRG191" s="27"/>
      <c r="HRH191" s="27"/>
      <c r="HRI191" s="27"/>
      <c r="HRJ191" s="27"/>
      <c r="HRK191" s="27"/>
      <c r="HRL191" s="27"/>
      <c r="HRM191" s="27"/>
      <c r="HRN191" s="27"/>
      <c r="HRO191" s="27"/>
      <c r="HRP191" s="27"/>
      <c r="HRQ191" s="27"/>
      <c r="HRR191" s="27"/>
      <c r="HRS191" s="27"/>
      <c r="HRT191" s="27"/>
      <c r="HRU191" s="27"/>
      <c r="HRV191" s="27"/>
      <c r="HRW191" s="27"/>
      <c r="HRX191" s="27"/>
      <c r="HRY191" s="27"/>
      <c r="HRZ191" s="27"/>
      <c r="HSA191" s="27"/>
      <c r="HSB191" s="27"/>
      <c r="HSC191" s="27"/>
      <c r="HSD191" s="27"/>
      <c r="HSE191" s="27"/>
      <c r="HSF191" s="27"/>
      <c r="HSG191" s="27"/>
      <c r="HSH191" s="27"/>
      <c r="HSI191" s="27"/>
      <c r="HSJ191" s="27"/>
      <c r="HSK191" s="27"/>
      <c r="HSL191" s="27"/>
      <c r="HSM191" s="27"/>
      <c r="HSN191" s="27"/>
      <c r="HSO191" s="27"/>
      <c r="HSP191" s="27"/>
      <c r="HSQ191" s="27"/>
      <c r="HSR191" s="27"/>
      <c r="HSS191" s="27"/>
      <c r="HST191" s="27"/>
      <c r="HSU191" s="27"/>
      <c r="HSV191" s="27"/>
      <c r="HSW191" s="27"/>
      <c r="HSX191" s="27"/>
      <c r="HSY191" s="27"/>
      <c r="HSZ191" s="27"/>
      <c r="HTA191" s="27"/>
      <c r="HTB191" s="27"/>
      <c r="HTC191" s="27"/>
      <c r="HTD191" s="27"/>
      <c r="HTE191" s="27"/>
      <c r="HTF191" s="27"/>
      <c r="HTG191" s="27"/>
      <c r="HTH191" s="27"/>
      <c r="HTI191" s="27"/>
      <c r="HTJ191" s="27"/>
      <c r="HTK191" s="27"/>
      <c r="HTL191" s="27"/>
      <c r="HTM191" s="27"/>
      <c r="HTN191" s="27"/>
      <c r="HTO191" s="27"/>
      <c r="HTP191" s="27"/>
      <c r="HTQ191" s="27"/>
      <c r="HTR191" s="27"/>
      <c r="HTS191" s="27"/>
      <c r="HTT191" s="27"/>
      <c r="HTU191" s="27"/>
      <c r="HTV191" s="27"/>
      <c r="HTW191" s="27"/>
      <c r="HTX191" s="27"/>
      <c r="HTY191" s="27"/>
      <c r="HTZ191" s="27"/>
      <c r="HUA191" s="27"/>
      <c r="HUB191" s="27"/>
      <c r="HUC191" s="27"/>
      <c r="HUD191" s="27"/>
      <c r="HUE191" s="27"/>
      <c r="HUF191" s="27"/>
      <c r="HUG191" s="27"/>
      <c r="HUH191" s="27"/>
      <c r="HUI191" s="27"/>
      <c r="HUJ191" s="27"/>
      <c r="HUK191" s="27"/>
      <c r="HUL191" s="27"/>
      <c r="HUM191" s="27"/>
      <c r="HUN191" s="27"/>
      <c r="HUO191" s="27"/>
      <c r="HUP191" s="27"/>
      <c r="HUQ191" s="27"/>
      <c r="HUR191" s="27"/>
      <c r="HUS191" s="27"/>
      <c r="HUT191" s="27"/>
      <c r="HUU191" s="27"/>
      <c r="HUV191" s="27"/>
      <c r="HUW191" s="27"/>
      <c r="HUX191" s="27"/>
      <c r="HUY191" s="27"/>
      <c r="HUZ191" s="27"/>
      <c r="HVA191" s="27"/>
      <c r="HVB191" s="27"/>
      <c r="HVC191" s="27"/>
      <c r="HVD191" s="27"/>
      <c r="HVE191" s="27"/>
      <c r="HVF191" s="27"/>
      <c r="HVG191" s="27"/>
      <c r="HVH191" s="27"/>
      <c r="HVI191" s="27"/>
      <c r="HVJ191" s="27"/>
      <c r="HVK191" s="27"/>
      <c r="HVL191" s="27"/>
      <c r="HVM191" s="27"/>
      <c r="HVN191" s="27"/>
      <c r="HVO191" s="27"/>
      <c r="HVP191" s="27"/>
      <c r="HVQ191" s="27"/>
      <c r="HVR191" s="27"/>
      <c r="HVS191" s="27"/>
      <c r="HVT191" s="27"/>
      <c r="HVU191" s="27"/>
      <c r="HVV191" s="27"/>
      <c r="HVW191" s="27"/>
      <c r="HVX191" s="27"/>
      <c r="HVY191" s="27"/>
      <c r="HVZ191" s="27"/>
      <c r="HWA191" s="27"/>
      <c r="HWB191" s="27"/>
      <c r="HWC191" s="27"/>
      <c r="HWD191" s="27"/>
      <c r="HWE191" s="27"/>
      <c r="HWF191" s="27"/>
      <c r="HWG191" s="27"/>
      <c r="HWH191" s="27"/>
      <c r="HWI191" s="27"/>
      <c r="HWJ191" s="27"/>
      <c r="HWK191" s="27"/>
      <c r="HWL191" s="27"/>
      <c r="HWM191" s="27"/>
      <c r="HWN191" s="27"/>
      <c r="HWO191" s="27"/>
      <c r="HWP191" s="27"/>
      <c r="HWQ191" s="27"/>
      <c r="HWR191" s="27"/>
      <c r="HWS191" s="27"/>
      <c r="HWT191" s="27"/>
      <c r="HWU191" s="27"/>
      <c r="HWV191" s="27"/>
      <c r="HWW191" s="27"/>
      <c r="HWX191" s="27"/>
      <c r="HWY191" s="27"/>
      <c r="HWZ191" s="27"/>
      <c r="HXA191" s="27"/>
      <c r="HXB191" s="27"/>
      <c r="HXC191" s="27"/>
      <c r="HXD191" s="27"/>
      <c r="HXE191" s="27"/>
      <c r="HXF191" s="27"/>
      <c r="HXG191" s="27"/>
      <c r="HXH191" s="27"/>
      <c r="HXI191" s="27"/>
      <c r="HXJ191" s="27"/>
      <c r="HXK191" s="27"/>
      <c r="HXL191" s="27"/>
      <c r="HXM191" s="27"/>
      <c r="HXN191" s="27"/>
      <c r="HXO191" s="27"/>
      <c r="HXP191" s="27"/>
      <c r="HXQ191" s="27"/>
      <c r="HXR191" s="27"/>
      <c r="HXS191" s="27"/>
      <c r="HXT191" s="27"/>
      <c r="HXU191" s="27"/>
      <c r="HXV191" s="27"/>
      <c r="HXW191" s="27"/>
      <c r="HXX191" s="27"/>
      <c r="HXY191" s="27"/>
      <c r="HXZ191" s="27"/>
      <c r="HYA191" s="27"/>
      <c r="HYB191" s="27"/>
      <c r="HYC191" s="27"/>
      <c r="HYD191" s="27"/>
      <c r="HYE191" s="27"/>
      <c r="HYF191" s="27"/>
      <c r="HYG191" s="27"/>
      <c r="HYH191" s="27"/>
      <c r="HYI191" s="27"/>
      <c r="HYJ191" s="27"/>
      <c r="HYK191" s="27"/>
      <c r="HYL191" s="27"/>
      <c r="HYM191" s="27"/>
      <c r="HYN191" s="27"/>
      <c r="HYO191" s="27"/>
      <c r="HYP191" s="27"/>
      <c r="HYQ191" s="27"/>
      <c r="HYR191" s="27"/>
      <c r="HYS191" s="27"/>
      <c r="HYT191" s="27"/>
      <c r="HYU191" s="27"/>
      <c r="HYV191" s="27"/>
      <c r="HYW191" s="27"/>
      <c r="HYX191" s="27"/>
      <c r="HYY191" s="27"/>
      <c r="HYZ191" s="27"/>
      <c r="HZA191" s="27"/>
      <c r="HZB191" s="27"/>
      <c r="HZC191" s="27"/>
      <c r="HZD191" s="27"/>
      <c r="HZE191" s="27"/>
      <c r="HZF191" s="27"/>
      <c r="HZG191" s="27"/>
      <c r="HZH191" s="27"/>
      <c r="HZI191" s="27"/>
      <c r="HZJ191" s="27"/>
      <c r="HZK191" s="27"/>
      <c r="HZL191" s="27"/>
      <c r="HZM191" s="27"/>
      <c r="HZN191" s="27"/>
      <c r="HZO191" s="27"/>
      <c r="HZP191" s="27"/>
      <c r="HZQ191" s="27"/>
      <c r="HZR191" s="27"/>
      <c r="HZS191" s="27"/>
      <c r="HZT191" s="27"/>
      <c r="HZU191" s="27"/>
      <c r="HZV191" s="27"/>
      <c r="HZW191" s="27"/>
      <c r="HZX191" s="27"/>
      <c r="HZY191" s="27"/>
      <c r="HZZ191" s="27"/>
      <c r="IAA191" s="27"/>
      <c r="IAB191" s="27"/>
      <c r="IAC191" s="27"/>
      <c r="IAD191" s="27"/>
      <c r="IAE191" s="27"/>
      <c r="IAF191" s="27"/>
      <c r="IAG191" s="27"/>
      <c r="IAH191" s="27"/>
      <c r="IAI191" s="27"/>
      <c r="IAJ191" s="27"/>
      <c r="IAK191" s="27"/>
      <c r="IAL191" s="27"/>
      <c r="IAM191" s="27"/>
      <c r="IAN191" s="27"/>
      <c r="IAO191" s="27"/>
      <c r="IAP191" s="27"/>
      <c r="IAQ191" s="27"/>
      <c r="IAR191" s="27"/>
      <c r="IAS191" s="27"/>
      <c r="IAT191" s="27"/>
      <c r="IAU191" s="27"/>
      <c r="IAV191" s="27"/>
      <c r="IAW191" s="27"/>
      <c r="IAX191" s="27"/>
      <c r="IAY191" s="27"/>
      <c r="IAZ191" s="27"/>
      <c r="IBA191" s="27"/>
      <c r="IBB191" s="27"/>
      <c r="IBC191" s="27"/>
      <c r="IBD191" s="27"/>
      <c r="IBE191" s="27"/>
      <c r="IBF191" s="27"/>
      <c r="IBG191" s="27"/>
      <c r="IBH191" s="27"/>
      <c r="IBI191" s="27"/>
      <c r="IBJ191" s="27"/>
      <c r="IBK191" s="27"/>
      <c r="IBL191" s="27"/>
      <c r="IBM191" s="27"/>
      <c r="IBN191" s="27"/>
      <c r="IBO191" s="27"/>
      <c r="IBP191" s="27"/>
      <c r="IBQ191" s="27"/>
      <c r="IBR191" s="27"/>
      <c r="IBS191" s="27"/>
      <c r="IBT191" s="27"/>
      <c r="IBU191" s="27"/>
      <c r="IBV191" s="27"/>
      <c r="IBW191" s="27"/>
      <c r="IBX191" s="27"/>
      <c r="IBY191" s="27"/>
      <c r="IBZ191" s="27"/>
      <c r="ICA191" s="27"/>
      <c r="ICB191" s="27"/>
      <c r="ICC191" s="27"/>
      <c r="ICD191" s="27"/>
      <c r="ICE191" s="27"/>
      <c r="ICF191" s="27"/>
      <c r="ICG191" s="27"/>
      <c r="ICH191" s="27"/>
      <c r="ICI191" s="27"/>
      <c r="ICJ191" s="27"/>
      <c r="ICK191" s="27"/>
      <c r="ICL191" s="27"/>
      <c r="ICM191" s="27"/>
      <c r="ICN191" s="27"/>
      <c r="ICO191" s="27"/>
      <c r="ICP191" s="27"/>
      <c r="ICQ191" s="27"/>
      <c r="ICR191" s="27"/>
      <c r="ICS191" s="27"/>
      <c r="ICT191" s="27"/>
      <c r="ICU191" s="27"/>
      <c r="ICV191" s="27"/>
      <c r="ICW191" s="27"/>
      <c r="ICX191" s="27"/>
      <c r="ICY191" s="27"/>
      <c r="ICZ191" s="27"/>
      <c r="IDA191" s="27"/>
      <c r="IDB191" s="27"/>
      <c r="IDC191" s="27"/>
      <c r="IDD191" s="27"/>
      <c r="IDE191" s="27"/>
      <c r="IDF191" s="27"/>
      <c r="IDG191" s="27"/>
      <c r="IDH191" s="27"/>
      <c r="IDI191" s="27"/>
      <c r="IDJ191" s="27"/>
      <c r="IDK191" s="27"/>
      <c r="IDL191" s="27"/>
      <c r="IDM191" s="27"/>
      <c r="IDN191" s="27"/>
      <c r="IDO191" s="27"/>
      <c r="IDP191" s="27"/>
      <c r="IDQ191" s="27"/>
      <c r="IDR191" s="27"/>
      <c r="IDS191" s="27"/>
      <c r="IDT191" s="27"/>
      <c r="IDU191" s="27"/>
      <c r="IDV191" s="27"/>
      <c r="IDW191" s="27"/>
      <c r="IDX191" s="27"/>
      <c r="IDY191" s="27"/>
      <c r="IDZ191" s="27"/>
      <c r="IEA191" s="27"/>
      <c r="IEB191" s="27"/>
      <c r="IEC191" s="27"/>
      <c r="IED191" s="27"/>
      <c r="IEE191" s="27"/>
      <c r="IEF191" s="27"/>
      <c r="IEG191" s="27"/>
      <c r="IEH191" s="27"/>
      <c r="IEI191" s="27"/>
      <c r="IEJ191" s="27"/>
      <c r="IEK191" s="27"/>
      <c r="IEL191" s="27"/>
      <c r="IEM191" s="27"/>
      <c r="IEN191" s="27"/>
      <c r="IEO191" s="27"/>
      <c r="IEP191" s="27"/>
      <c r="IEQ191" s="27"/>
      <c r="IER191" s="27"/>
      <c r="IES191" s="27"/>
      <c r="IET191" s="27"/>
      <c r="IEU191" s="27"/>
      <c r="IEV191" s="27"/>
      <c r="IEW191" s="27"/>
      <c r="IEX191" s="27"/>
      <c r="IEY191" s="27"/>
      <c r="IEZ191" s="27"/>
      <c r="IFA191" s="27"/>
      <c r="IFB191" s="27"/>
      <c r="IFC191" s="27"/>
      <c r="IFD191" s="27"/>
      <c r="IFE191" s="27"/>
      <c r="IFF191" s="27"/>
      <c r="IFG191" s="27"/>
      <c r="IFH191" s="27"/>
      <c r="IFI191" s="27"/>
      <c r="IFJ191" s="27"/>
      <c r="IFK191" s="27"/>
      <c r="IFL191" s="27"/>
      <c r="IFM191" s="27"/>
      <c r="IFN191" s="27"/>
      <c r="IFO191" s="27"/>
      <c r="IFP191" s="27"/>
      <c r="IFQ191" s="27"/>
      <c r="IFR191" s="27"/>
      <c r="IFS191" s="27"/>
      <c r="IFT191" s="27"/>
      <c r="IFU191" s="27"/>
      <c r="IFV191" s="27"/>
      <c r="IFW191" s="27"/>
      <c r="IFX191" s="27"/>
      <c r="IFY191" s="27"/>
      <c r="IFZ191" s="27"/>
      <c r="IGA191" s="27"/>
      <c r="IGB191" s="27"/>
      <c r="IGC191" s="27"/>
      <c r="IGD191" s="27"/>
      <c r="IGE191" s="27"/>
      <c r="IGF191" s="27"/>
      <c r="IGG191" s="27"/>
      <c r="IGH191" s="27"/>
      <c r="IGI191" s="27"/>
      <c r="IGJ191" s="27"/>
      <c r="IGK191" s="27"/>
      <c r="IGL191" s="27"/>
      <c r="IGM191" s="27"/>
      <c r="IGN191" s="27"/>
      <c r="IGO191" s="27"/>
      <c r="IGP191" s="27"/>
      <c r="IGQ191" s="27"/>
      <c r="IGR191" s="27"/>
      <c r="IGS191" s="27"/>
      <c r="IGT191" s="27"/>
      <c r="IGU191" s="27"/>
      <c r="IGV191" s="27"/>
      <c r="IGW191" s="27"/>
      <c r="IGX191" s="27"/>
      <c r="IGY191" s="27"/>
      <c r="IGZ191" s="27"/>
      <c r="IHA191" s="27"/>
      <c r="IHB191" s="27"/>
      <c r="IHC191" s="27"/>
      <c r="IHD191" s="27"/>
      <c r="IHE191" s="27"/>
      <c r="IHF191" s="27"/>
      <c r="IHG191" s="27"/>
      <c r="IHH191" s="27"/>
      <c r="IHI191" s="27"/>
      <c r="IHJ191" s="27"/>
      <c r="IHK191" s="27"/>
      <c r="IHL191" s="27"/>
      <c r="IHM191" s="27"/>
      <c r="IHN191" s="27"/>
      <c r="IHO191" s="27"/>
      <c r="IHP191" s="27"/>
      <c r="IHQ191" s="27"/>
      <c r="IHR191" s="27"/>
      <c r="IHS191" s="27"/>
      <c r="IHT191" s="27"/>
      <c r="IHU191" s="27"/>
      <c r="IHV191" s="27"/>
      <c r="IHW191" s="27"/>
      <c r="IHX191" s="27"/>
      <c r="IHY191" s="27"/>
      <c r="IHZ191" s="27"/>
      <c r="IIA191" s="27"/>
      <c r="IIB191" s="27"/>
      <c r="IIC191" s="27"/>
      <c r="IID191" s="27"/>
      <c r="IIE191" s="27"/>
      <c r="IIF191" s="27"/>
      <c r="IIG191" s="27"/>
      <c r="IIH191" s="27"/>
      <c r="III191" s="27"/>
      <c r="IIJ191" s="27"/>
      <c r="IIK191" s="27"/>
      <c r="IIL191" s="27"/>
      <c r="IIM191" s="27"/>
      <c r="IIN191" s="27"/>
      <c r="IIO191" s="27"/>
      <c r="IIP191" s="27"/>
      <c r="IIQ191" s="27"/>
      <c r="IIR191" s="27"/>
      <c r="IIS191" s="27"/>
      <c r="IIT191" s="27"/>
      <c r="IIU191" s="27"/>
      <c r="IIV191" s="27"/>
      <c r="IIW191" s="27"/>
      <c r="IIX191" s="27"/>
      <c r="IIY191" s="27"/>
      <c r="IIZ191" s="27"/>
      <c r="IJA191" s="27"/>
      <c r="IJB191" s="27"/>
      <c r="IJC191" s="27"/>
      <c r="IJD191" s="27"/>
      <c r="IJE191" s="27"/>
      <c r="IJF191" s="27"/>
      <c r="IJG191" s="27"/>
      <c r="IJH191" s="27"/>
      <c r="IJI191" s="27"/>
      <c r="IJJ191" s="27"/>
      <c r="IJK191" s="27"/>
      <c r="IJL191" s="27"/>
      <c r="IJM191" s="27"/>
      <c r="IJN191" s="27"/>
      <c r="IJO191" s="27"/>
      <c r="IJP191" s="27"/>
      <c r="IJQ191" s="27"/>
      <c r="IJR191" s="27"/>
      <c r="IJS191" s="27"/>
      <c r="IJT191" s="27"/>
      <c r="IJU191" s="27"/>
      <c r="IJV191" s="27"/>
      <c r="IJW191" s="27"/>
      <c r="IJX191" s="27"/>
      <c r="IJY191" s="27"/>
      <c r="IJZ191" s="27"/>
      <c r="IKA191" s="27"/>
      <c r="IKB191" s="27"/>
      <c r="IKC191" s="27"/>
      <c r="IKD191" s="27"/>
      <c r="IKE191" s="27"/>
      <c r="IKF191" s="27"/>
      <c r="IKG191" s="27"/>
      <c r="IKH191" s="27"/>
      <c r="IKI191" s="27"/>
      <c r="IKJ191" s="27"/>
      <c r="IKK191" s="27"/>
      <c r="IKL191" s="27"/>
      <c r="IKM191" s="27"/>
      <c r="IKN191" s="27"/>
      <c r="IKO191" s="27"/>
      <c r="IKP191" s="27"/>
      <c r="IKQ191" s="27"/>
      <c r="IKR191" s="27"/>
      <c r="IKS191" s="27"/>
      <c r="IKT191" s="27"/>
      <c r="IKU191" s="27"/>
      <c r="IKV191" s="27"/>
      <c r="IKW191" s="27"/>
      <c r="IKX191" s="27"/>
      <c r="IKY191" s="27"/>
      <c r="IKZ191" s="27"/>
      <c r="ILA191" s="27"/>
      <c r="ILB191" s="27"/>
      <c r="ILC191" s="27"/>
      <c r="ILD191" s="27"/>
      <c r="ILE191" s="27"/>
      <c r="ILF191" s="27"/>
      <c r="ILG191" s="27"/>
      <c r="ILH191" s="27"/>
      <c r="ILI191" s="27"/>
      <c r="ILJ191" s="27"/>
      <c r="ILK191" s="27"/>
      <c r="ILL191" s="27"/>
      <c r="ILM191" s="27"/>
      <c r="ILN191" s="27"/>
      <c r="ILO191" s="27"/>
      <c r="ILP191" s="27"/>
      <c r="ILQ191" s="27"/>
      <c r="ILR191" s="27"/>
      <c r="ILS191" s="27"/>
      <c r="ILT191" s="27"/>
      <c r="ILU191" s="27"/>
      <c r="ILV191" s="27"/>
      <c r="ILW191" s="27"/>
      <c r="ILX191" s="27"/>
      <c r="ILY191" s="27"/>
      <c r="ILZ191" s="27"/>
      <c r="IMA191" s="27"/>
      <c r="IMB191" s="27"/>
      <c r="IMC191" s="27"/>
      <c r="IMD191" s="27"/>
      <c r="IME191" s="27"/>
      <c r="IMF191" s="27"/>
      <c r="IMG191" s="27"/>
      <c r="IMH191" s="27"/>
      <c r="IMI191" s="27"/>
      <c r="IMJ191" s="27"/>
      <c r="IMK191" s="27"/>
      <c r="IML191" s="27"/>
      <c r="IMM191" s="27"/>
      <c r="IMN191" s="27"/>
      <c r="IMO191" s="27"/>
      <c r="IMP191" s="27"/>
      <c r="IMQ191" s="27"/>
      <c r="IMR191" s="27"/>
      <c r="IMS191" s="27"/>
      <c r="IMT191" s="27"/>
      <c r="IMU191" s="27"/>
      <c r="IMV191" s="27"/>
      <c r="IMW191" s="27"/>
      <c r="IMX191" s="27"/>
      <c r="IMY191" s="27"/>
      <c r="IMZ191" s="27"/>
      <c r="INA191" s="27"/>
      <c r="INB191" s="27"/>
      <c r="INC191" s="27"/>
      <c r="IND191" s="27"/>
      <c r="INE191" s="27"/>
      <c r="INF191" s="27"/>
      <c r="ING191" s="27"/>
      <c r="INH191" s="27"/>
      <c r="INI191" s="27"/>
      <c r="INJ191" s="27"/>
      <c r="INK191" s="27"/>
      <c r="INL191" s="27"/>
      <c r="INM191" s="27"/>
      <c r="INN191" s="27"/>
      <c r="INO191" s="27"/>
      <c r="INP191" s="27"/>
      <c r="INQ191" s="27"/>
      <c r="INR191" s="27"/>
      <c r="INS191" s="27"/>
      <c r="INT191" s="27"/>
      <c r="INU191" s="27"/>
      <c r="INV191" s="27"/>
      <c r="INW191" s="27"/>
      <c r="INX191" s="27"/>
      <c r="INY191" s="27"/>
      <c r="INZ191" s="27"/>
      <c r="IOA191" s="27"/>
      <c r="IOB191" s="27"/>
      <c r="IOC191" s="27"/>
      <c r="IOD191" s="27"/>
      <c r="IOE191" s="27"/>
      <c r="IOF191" s="27"/>
      <c r="IOG191" s="27"/>
      <c r="IOH191" s="27"/>
      <c r="IOI191" s="27"/>
      <c r="IOJ191" s="27"/>
      <c r="IOK191" s="27"/>
      <c r="IOL191" s="27"/>
      <c r="IOM191" s="27"/>
      <c r="ION191" s="27"/>
      <c r="IOO191" s="27"/>
      <c r="IOP191" s="27"/>
      <c r="IOQ191" s="27"/>
      <c r="IOR191" s="27"/>
      <c r="IOS191" s="27"/>
      <c r="IOT191" s="27"/>
      <c r="IOU191" s="27"/>
      <c r="IOV191" s="27"/>
      <c r="IOW191" s="27"/>
      <c r="IOX191" s="27"/>
      <c r="IOY191" s="27"/>
      <c r="IOZ191" s="27"/>
      <c r="IPA191" s="27"/>
      <c r="IPB191" s="27"/>
      <c r="IPC191" s="27"/>
      <c r="IPD191" s="27"/>
      <c r="IPE191" s="27"/>
      <c r="IPF191" s="27"/>
      <c r="IPG191" s="27"/>
      <c r="IPH191" s="27"/>
      <c r="IPI191" s="27"/>
      <c r="IPJ191" s="27"/>
      <c r="IPK191" s="27"/>
      <c r="IPL191" s="27"/>
      <c r="IPM191" s="27"/>
      <c r="IPN191" s="27"/>
      <c r="IPO191" s="27"/>
      <c r="IPP191" s="27"/>
      <c r="IPQ191" s="27"/>
      <c r="IPR191" s="27"/>
      <c r="IPS191" s="27"/>
      <c r="IPT191" s="27"/>
      <c r="IPU191" s="27"/>
      <c r="IPV191" s="27"/>
      <c r="IPW191" s="27"/>
      <c r="IPX191" s="27"/>
      <c r="IPY191" s="27"/>
      <c r="IPZ191" s="27"/>
      <c r="IQA191" s="27"/>
      <c r="IQB191" s="27"/>
      <c r="IQC191" s="27"/>
      <c r="IQD191" s="27"/>
      <c r="IQE191" s="27"/>
      <c r="IQF191" s="27"/>
      <c r="IQG191" s="27"/>
      <c r="IQH191" s="27"/>
      <c r="IQI191" s="27"/>
      <c r="IQJ191" s="27"/>
      <c r="IQK191" s="27"/>
      <c r="IQL191" s="27"/>
      <c r="IQM191" s="27"/>
      <c r="IQN191" s="27"/>
      <c r="IQO191" s="27"/>
      <c r="IQP191" s="27"/>
      <c r="IQQ191" s="27"/>
      <c r="IQR191" s="27"/>
      <c r="IQS191" s="27"/>
      <c r="IQT191" s="27"/>
      <c r="IQU191" s="27"/>
      <c r="IQV191" s="27"/>
      <c r="IQW191" s="27"/>
      <c r="IQX191" s="27"/>
      <c r="IQY191" s="27"/>
      <c r="IQZ191" s="27"/>
      <c r="IRA191" s="27"/>
      <c r="IRB191" s="27"/>
      <c r="IRC191" s="27"/>
      <c r="IRD191" s="27"/>
      <c r="IRE191" s="27"/>
      <c r="IRF191" s="27"/>
      <c r="IRG191" s="27"/>
      <c r="IRH191" s="27"/>
      <c r="IRI191" s="27"/>
      <c r="IRJ191" s="27"/>
      <c r="IRK191" s="27"/>
      <c r="IRL191" s="27"/>
      <c r="IRM191" s="27"/>
      <c r="IRN191" s="27"/>
      <c r="IRO191" s="27"/>
      <c r="IRP191" s="27"/>
      <c r="IRQ191" s="27"/>
      <c r="IRR191" s="27"/>
      <c r="IRS191" s="27"/>
      <c r="IRT191" s="27"/>
      <c r="IRU191" s="27"/>
      <c r="IRV191" s="27"/>
      <c r="IRW191" s="27"/>
      <c r="IRX191" s="27"/>
      <c r="IRY191" s="27"/>
      <c r="IRZ191" s="27"/>
      <c r="ISA191" s="27"/>
      <c r="ISB191" s="27"/>
      <c r="ISC191" s="27"/>
      <c r="ISD191" s="27"/>
      <c r="ISE191" s="27"/>
      <c r="ISF191" s="27"/>
      <c r="ISG191" s="27"/>
      <c r="ISH191" s="27"/>
      <c r="ISI191" s="27"/>
      <c r="ISJ191" s="27"/>
      <c r="ISK191" s="27"/>
      <c r="ISL191" s="27"/>
      <c r="ISM191" s="27"/>
      <c r="ISN191" s="27"/>
      <c r="ISO191" s="27"/>
      <c r="ISP191" s="27"/>
      <c r="ISQ191" s="27"/>
      <c r="ISR191" s="27"/>
      <c r="ISS191" s="27"/>
      <c r="IST191" s="27"/>
      <c r="ISU191" s="27"/>
      <c r="ISV191" s="27"/>
      <c r="ISW191" s="27"/>
      <c r="ISX191" s="27"/>
      <c r="ISY191" s="27"/>
      <c r="ISZ191" s="27"/>
      <c r="ITA191" s="27"/>
      <c r="ITB191" s="27"/>
      <c r="ITC191" s="27"/>
      <c r="ITD191" s="27"/>
      <c r="ITE191" s="27"/>
      <c r="ITF191" s="27"/>
      <c r="ITG191" s="27"/>
      <c r="ITH191" s="27"/>
      <c r="ITI191" s="27"/>
      <c r="ITJ191" s="27"/>
      <c r="ITK191" s="27"/>
      <c r="ITL191" s="27"/>
      <c r="ITM191" s="27"/>
      <c r="ITN191" s="27"/>
      <c r="ITO191" s="27"/>
      <c r="ITP191" s="27"/>
      <c r="ITQ191" s="27"/>
      <c r="ITR191" s="27"/>
      <c r="ITS191" s="27"/>
      <c r="ITT191" s="27"/>
      <c r="ITU191" s="27"/>
      <c r="ITV191" s="27"/>
      <c r="ITW191" s="27"/>
      <c r="ITX191" s="27"/>
      <c r="ITY191" s="27"/>
      <c r="ITZ191" s="27"/>
      <c r="IUA191" s="27"/>
      <c r="IUB191" s="27"/>
      <c r="IUC191" s="27"/>
      <c r="IUD191" s="27"/>
      <c r="IUE191" s="27"/>
      <c r="IUF191" s="27"/>
      <c r="IUG191" s="27"/>
      <c r="IUH191" s="27"/>
      <c r="IUI191" s="27"/>
      <c r="IUJ191" s="27"/>
      <c r="IUK191" s="27"/>
      <c r="IUL191" s="27"/>
      <c r="IUM191" s="27"/>
      <c r="IUN191" s="27"/>
      <c r="IUO191" s="27"/>
      <c r="IUP191" s="27"/>
      <c r="IUQ191" s="27"/>
      <c r="IUR191" s="27"/>
      <c r="IUS191" s="27"/>
      <c r="IUT191" s="27"/>
      <c r="IUU191" s="27"/>
      <c r="IUV191" s="27"/>
      <c r="IUW191" s="27"/>
      <c r="IUX191" s="27"/>
      <c r="IUY191" s="27"/>
      <c r="IUZ191" s="27"/>
      <c r="IVA191" s="27"/>
      <c r="IVB191" s="27"/>
      <c r="IVC191" s="27"/>
      <c r="IVD191" s="27"/>
      <c r="IVE191" s="27"/>
      <c r="IVF191" s="27"/>
      <c r="IVG191" s="27"/>
      <c r="IVH191" s="27"/>
      <c r="IVI191" s="27"/>
      <c r="IVJ191" s="27"/>
      <c r="IVK191" s="27"/>
      <c r="IVL191" s="27"/>
      <c r="IVM191" s="27"/>
      <c r="IVN191" s="27"/>
      <c r="IVO191" s="27"/>
      <c r="IVP191" s="27"/>
      <c r="IVQ191" s="27"/>
      <c r="IVR191" s="27"/>
      <c r="IVS191" s="27"/>
      <c r="IVT191" s="27"/>
      <c r="IVU191" s="27"/>
      <c r="IVV191" s="27"/>
      <c r="IVW191" s="27"/>
      <c r="IVX191" s="27"/>
      <c r="IVY191" s="27"/>
      <c r="IVZ191" s="27"/>
      <c r="IWA191" s="27"/>
      <c r="IWB191" s="27"/>
      <c r="IWC191" s="27"/>
      <c r="IWD191" s="27"/>
      <c r="IWE191" s="27"/>
      <c r="IWF191" s="27"/>
      <c r="IWG191" s="27"/>
      <c r="IWH191" s="27"/>
      <c r="IWI191" s="27"/>
      <c r="IWJ191" s="27"/>
      <c r="IWK191" s="27"/>
      <c r="IWL191" s="27"/>
      <c r="IWM191" s="27"/>
      <c r="IWN191" s="27"/>
      <c r="IWO191" s="27"/>
      <c r="IWP191" s="27"/>
      <c r="IWQ191" s="27"/>
      <c r="IWR191" s="27"/>
      <c r="IWS191" s="27"/>
      <c r="IWT191" s="27"/>
      <c r="IWU191" s="27"/>
      <c r="IWV191" s="27"/>
      <c r="IWW191" s="27"/>
      <c r="IWX191" s="27"/>
      <c r="IWY191" s="27"/>
      <c r="IWZ191" s="27"/>
      <c r="IXA191" s="27"/>
      <c r="IXB191" s="27"/>
      <c r="IXC191" s="27"/>
      <c r="IXD191" s="27"/>
      <c r="IXE191" s="27"/>
      <c r="IXF191" s="27"/>
      <c r="IXG191" s="27"/>
      <c r="IXH191" s="27"/>
      <c r="IXI191" s="27"/>
      <c r="IXJ191" s="27"/>
      <c r="IXK191" s="27"/>
      <c r="IXL191" s="27"/>
      <c r="IXM191" s="27"/>
      <c r="IXN191" s="27"/>
      <c r="IXO191" s="27"/>
      <c r="IXP191" s="27"/>
      <c r="IXQ191" s="27"/>
      <c r="IXR191" s="27"/>
      <c r="IXS191" s="27"/>
      <c r="IXT191" s="27"/>
      <c r="IXU191" s="27"/>
      <c r="IXV191" s="27"/>
      <c r="IXW191" s="27"/>
      <c r="IXX191" s="27"/>
      <c r="IXY191" s="27"/>
      <c r="IXZ191" s="27"/>
      <c r="IYA191" s="27"/>
      <c r="IYB191" s="27"/>
      <c r="IYC191" s="27"/>
      <c r="IYD191" s="27"/>
      <c r="IYE191" s="27"/>
      <c r="IYF191" s="27"/>
      <c r="IYG191" s="27"/>
      <c r="IYH191" s="27"/>
      <c r="IYI191" s="27"/>
      <c r="IYJ191" s="27"/>
      <c r="IYK191" s="27"/>
      <c r="IYL191" s="27"/>
      <c r="IYM191" s="27"/>
      <c r="IYN191" s="27"/>
      <c r="IYO191" s="27"/>
      <c r="IYP191" s="27"/>
      <c r="IYQ191" s="27"/>
      <c r="IYR191" s="27"/>
      <c r="IYS191" s="27"/>
      <c r="IYT191" s="27"/>
      <c r="IYU191" s="27"/>
      <c r="IYV191" s="27"/>
      <c r="IYW191" s="27"/>
      <c r="IYX191" s="27"/>
      <c r="IYY191" s="27"/>
      <c r="IYZ191" s="27"/>
      <c r="IZA191" s="27"/>
      <c r="IZB191" s="27"/>
      <c r="IZC191" s="27"/>
      <c r="IZD191" s="27"/>
      <c r="IZE191" s="27"/>
      <c r="IZF191" s="27"/>
      <c r="IZG191" s="27"/>
      <c r="IZH191" s="27"/>
      <c r="IZI191" s="27"/>
      <c r="IZJ191" s="27"/>
      <c r="IZK191" s="27"/>
      <c r="IZL191" s="27"/>
      <c r="IZM191" s="27"/>
      <c r="IZN191" s="27"/>
      <c r="IZO191" s="27"/>
      <c r="IZP191" s="27"/>
      <c r="IZQ191" s="27"/>
      <c r="IZR191" s="27"/>
      <c r="IZS191" s="27"/>
      <c r="IZT191" s="27"/>
      <c r="IZU191" s="27"/>
      <c r="IZV191" s="27"/>
      <c r="IZW191" s="27"/>
      <c r="IZX191" s="27"/>
      <c r="IZY191" s="27"/>
      <c r="IZZ191" s="27"/>
      <c r="JAA191" s="27"/>
      <c r="JAB191" s="27"/>
      <c r="JAC191" s="27"/>
      <c r="JAD191" s="27"/>
      <c r="JAE191" s="27"/>
      <c r="JAF191" s="27"/>
      <c r="JAG191" s="27"/>
      <c r="JAH191" s="27"/>
      <c r="JAI191" s="27"/>
      <c r="JAJ191" s="27"/>
      <c r="JAK191" s="27"/>
      <c r="JAL191" s="27"/>
      <c r="JAM191" s="27"/>
      <c r="JAN191" s="27"/>
      <c r="JAO191" s="27"/>
      <c r="JAP191" s="27"/>
      <c r="JAQ191" s="27"/>
      <c r="JAR191" s="27"/>
      <c r="JAS191" s="27"/>
      <c r="JAT191" s="27"/>
      <c r="JAU191" s="27"/>
      <c r="JAV191" s="27"/>
      <c r="JAW191" s="27"/>
      <c r="JAX191" s="27"/>
      <c r="JAY191" s="27"/>
      <c r="JAZ191" s="27"/>
      <c r="JBA191" s="27"/>
      <c r="JBB191" s="27"/>
      <c r="JBC191" s="27"/>
      <c r="JBD191" s="27"/>
      <c r="JBE191" s="27"/>
      <c r="JBF191" s="27"/>
      <c r="JBG191" s="27"/>
      <c r="JBH191" s="27"/>
      <c r="JBI191" s="27"/>
      <c r="JBJ191" s="27"/>
      <c r="JBK191" s="27"/>
      <c r="JBL191" s="27"/>
      <c r="JBM191" s="27"/>
      <c r="JBN191" s="27"/>
      <c r="JBO191" s="27"/>
      <c r="JBP191" s="27"/>
      <c r="JBQ191" s="27"/>
      <c r="JBR191" s="27"/>
      <c r="JBS191" s="27"/>
      <c r="JBT191" s="27"/>
      <c r="JBU191" s="27"/>
      <c r="JBV191" s="27"/>
      <c r="JBW191" s="27"/>
      <c r="JBX191" s="27"/>
      <c r="JBY191" s="27"/>
      <c r="JBZ191" s="27"/>
      <c r="JCA191" s="27"/>
      <c r="JCB191" s="27"/>
      <c r="JCC191" s="27"/>
      <c r="JCD191" s="27"/>
      <c r="JCE191" s="27"/>
      <c r="JCF191" s="27"/>
      <c r="JCG191" s="27"/>
      <c r="JCH191" s="27"/>
      <c r="JCI191" s="27"/>
      <c r="JCJ191" s="27"/>
      <c r="JCK191" s="27"/>
      <c r="JCL191" s="27"/>
      <c r="JCM191" s="27"/>
      <c r="JCN191" s="27"/>
      <c r="JCO191" s="27"/>
      <c r="JCP191" s="27"/>
      <c r="JCQ191" s="27"/>
      <c r="JCR191" s="27"/>
      <c r="JCS191" s="27"/>
      <c r="JCT191" s="27"/>
      <c r="JCU191" s="27"/>
      <c r="JCV191" s="27"/>
      <c r="JCW191" s="27"/>
      <c r="JCX191" s="27"/>
      <c r="JCY191" s="27"/>
      <c r="JCZ191" s="27"/>
      <c r="JDA191" s="27"/>
      <c r="JDB191" s="27"/>
      <c r="JDC191" s="27"/>
      <c r="JDD191" s="27"/>
      <c r="JDE191" s="27"/>
      <c r="JDF191" s="27"/>
      <c r="JDG191" s="27"/>
      <c r="JDH191" s="27"/>
      <c r="JDI191" s="27"/>
      <c r="JDJ191" s="27"/>
      <c r="JDK191" s="27"/>
      <c r="JDL191" s="27"/>
      <c r="JDM191" s="27"/>
      <c r="JDN191" s="27"/>
      <c r="JDO191" s="27"/>
      <c r="JDP191" s="27"/>
      <c r="JDQ191" s="27"/>
      <c r="JDR191" s="27"/>
      <c r="JDS191" s="27"/>
      <c r="JDT191" s="27"/>
      <c r="JDU191" s="27"/>
      <c r="JDV191" s="27"/>
      <c r="JDW191" s="27"/>
      <c r="JDX191" s="27"/>
      <c r="JDY191" s="27"/>
      <c r="JDZ191" s="27"/>
      <c r="JEA191" s="27"/>
      <c r="JEB191" s="27"/>
      <c r="JEC191" s="27"/>
      <c r="JED191" s="27"/>
      <c r="JEE191" s="27"/>
      <c r="JEF191" s="27"/>
      <c r="JEG191" s="27"/>
      <c r="JEH191" s="27"/>
      <c r="JEI191" s="27"/>
      <c r="JEJ191" s="27"/>
      <c r="JEK191" s="27"/>
      <c r="JEL191" s="27"/>
      <c r="JEM191" s="27"/>
      <c r="JEN191" s="27"/>
      <c r="JEO191" s="27"/>
      <c r="JEP191" s="27"/>
      <c r="JEQ191" s="27"/>
      <c r="JER191" s="27"/>
      <c r="JES191" s="27"/>
      <c r="JET191" s="27"/>
      <c r="JEU191" s="27"/>
      <c r="JEV191" s="27"/>
      <c r="JEW191" s="27"/>
      <c r="JEX191" s="27"/>
      <c r="JEY191" s="27"/>
      <c r="JEZ191" s="27"/>
      <c r="JFA191" s="27"/>
      <c r="JFB191" s="27"/>
      <c r="JFC191" s="27"/>
      <c r="JFD191" s="27"/>
      <c r="JFE191" s="27"/>
      <c r="JFF191" s="27"/>
      <c r="JFG191" s="27"/>
      <c r="JFH191" s="27"/>
      <c r="JFI191" s="27"/>
      <c r="JFJ191" s="27"/>
      <c r="JFK191" s="27"/>
      <c r="JFL191" s="27"/>
      <c r="JFM191" s="27"/>
      <c r="JFN191" s="27"/>
      <c r="JFO191" s="27"/>
      <c r="JFP191" s="27"/>
      <c r="JFQ191" s="27"/>
      <c r="JFR191" s="27"/>
      <c r="JFS191" s="27"/>
      <c r="JFT191" s="27"/>
      <c r="JFU191" s="27"/>
      <c r="JFV191" s="27"/>
      <c r="JFW191" s="27"/>
      <c r="JFX191" s="27"/>
      <c r="JFY191" s="27"/>
      <c r="JFZ191" s="27"/>
      <c r="JGA191" s="27"/>
      <c r="JGB191" s="27"/>
      <c r="JGC191" s="27"/>
      <c r="JGD191" s="27"/>
      <c r="JGE191" s="27"/>
      <c r="JGF191" s="27"/>
      <c r="JGG191" s="27"/>
      <c r="JGH191" s="27"/>
      <c r="JGI191" s="27"/>
      <c r="JGJ191" s="27"/>
      <c r="JGK191" s="27"/>
      <c r="JGL191" s="27"/>
      <c r="JGM191" s="27"/>
      <c r="JGN191" s="27"/>
      <c r="JGO191" s="27"/>
      <c r="JGP191" s="27"/>
      <c r="JGQ191" s="27"/>
      <c r="JGR191" s="27"/>
      <c r="JGS191" s="27"/>
      <c r="JGT191" s="27"/>
      <c r="JGU191" s="27"/>
      <c r="JGV191" s="27"/>
      <c r="JGW191" s="27"/>
      <c r="JGX191" s="27"/>
      <c r="JGY191" s="27"/>
      <c r="JGZ191" s="27"/>
      <c r="JHA191" s="27"/>
      <c r="JHB191" s="27"/>
      <c r="JHC191" s="27"/>
      <c r="JHD191" s="27"/>
      <c r="JHE191" s="27"/>
      <c r="JHF191" s="27"/>
      <c r="JHG191" s="27"/>
      <c r="JHH191" s="27"/>
      <c r="JHI191" s="27"/>
      <c r="JHJ191" s="27"/>
      <c r="JHK191" s="27"/>
      <c r="JHL191" s="27"/>
      <c r="JHM191" s="27"/>
      <c r="JHN191" s="27"/>
      <c r="JHO191" s="27"/>
      <c r="JHP191" s="27"/>
      <c r="JHQ191" s="27"/>
      <c r="JHR191" s="27"/>
      <c r="JHS191" s="27"/>
      <c r="JHT191" s="27"/>
      <c r="JHU191" s="27"/>
      <c r="JHV191" s="27"/>
      <c r="JHW191" s="27"/>
      <c r="JHX191" s="27"/>
      <c r="JHY191" s="27"/>
      <c r="JHZ191" s="27"/>
      <c r="JIA191" s="27"/>
      <c r="JIB191" s="27"/>
      <c r="JIC191" s="27"/>
      <c r="JID191" s="27"/>
      <c r="JIE191" s="27"/>
      <c r="JIF191" s="27"/>
      <c r="JIG191" s="27"/>
      <c r="JIH191" s="27"/>
      <c r="JII191" s="27"/>
      <c r="JIJ191" s="27"/>
      <c r="JIK191" s="27"/>
      <c r="JIL191" s="27"/>
      <c r="JIM191" s="27"/>
      <c r="JIN191" s="27"/>
      <c r="JIO191" s="27"/>
      <c r="JIP191" s="27"/>
      <c r="JIQ191" s="27"/>
      <c r="JIR191" s="27"/>
      <c r="JIS191" s="27"/>
      <c r="JIT191" s="27"/>
      <c r="JIU191" s="27"/>
      <c r="JIV191" s="27"/>
      <c r="JIW191" s="27"/>
      <c r="JIX191" s="27"/>
      <c r="JIY191" s="27"/>
      <c r="JIZ191" s="27"/>
      <c r="JJA191" s="27"/>
      <c r="JJB191" s="27"/>
      <c r="JJC191" s="27"/>
      <c r="JJD191" s="27"/>
      <c r="JJE191" s="27"/>
      <c r="JJF191" s="27"/>
      <c r="JJG191" s="27"/>
      <c r="JJH191" s="27"/>
      <c r="JJI191" s="27"/>
      <c r="JJJ191" s="27"/>
      <c r="JJK191" s="27"/>
      <c r="JJL191" s="27"/>
      <c r="JJM191" s="27"/>
      <c r="JJN191" s="27"/>
      <c r="JJO191" s="27"/>
      <c r="JJP191" s="27"/>
      <c r="JJQ191" s="27"/>
      <c r="JJR191" s="27"/>
      <c r="JJS191" s="27"/>
      <c r="JJT191" s="27"/>
      <c r="JJU191" s="27"/>
      <c r="JJV191" s="27"/>
      <c r="JJW191" s="27"/>
      <c r="JJX191" s="27"/>
      <c r="JJY191" s="27"/>
      <c r="JJZ191" s="27"/>
      <c r="JKA191" s="27"/>
      <c r="JKB191" s="27"/>
      <c r="JKC191" s="27"/>
      <c r="JKD191" s="27"/>
      <c r="JKE191" s="27"/>
      <c r="JKF191" s="27"/>
      <c r="JKG191" s="27"/>
      <c r="JKH191" s="27"/>
      <c r="JKI191" s="27"/>
      <c r="JKJ191" s="27"/>
      <c r="JKK191" s="27"/>
      <c r="JKL191" s="27"/>
      <c r="JKM191" s="27"/>
      <c r="JKN191" s="27"/>
      <c r="JKO191" s="27"/>
      <c r="JKP191" s="27"/>
      <c r="JKQ191" s="27"/>
      <c r="JKR191" s="27"/>
      <c r="JKS191" s="27"/>
      <c r="JKT191" s="27"/>
      <c r="JKU191" s="27"/>
      <c r="JKV191" s="27"/>
      <c r="JKW191" s="27"/>
      <c r="JKX191" s="27"/>
      <c r="JKY191" s="27"/>
      <c r="JKZ191" s="27"/>
      <c r="JLA191" s="27"/>
      <c r="JLB191" s="27"/>
      <c r="JLC191" s="27"/>
      <c r="JLD191" s="27"/>
      <c r="JLE191" s="27"/>
      <c r="JLF191" s="27"/>
      <c r="JLG191" s="27"/>
      <c r="JLH191" s="27"/>
      <c r="JLI191" s="27"/>
      <c r="JLJ191" s="27"/>
      <c r="JLK191" s="27"/>
      <c r="JLL191" s="27"/>
      <c r="JLM191" s="27"/>
      <c r="JLN191" s="27"/>
      <c r="JLO191" s="27"/>
      <c r="JLP191" s="27"/>
      <c r="JLQ191" s="27"/>
      <c r="JLR191" s="27"/>
      <c r="JLS191" s="27"/>
      <c r="JLT191" s="27"/>
      <c r="JLU191" s="27"/>
      <c r="JLV191" s="27"/>
      <c r="JLW191" s="27"/>
      <c r="JLX191" s="27"/>
      <c r="JLY191" s="27"/>
      <c r="JLZ191" s="27"/>
      <c r="JMA191" s="27"/>
      <c r="JMB191" s="27"/>
      <c r="JMC191" s="27"/>
      <c r="JMD191" s="27"/>
      <c r="JME191" s="27"/>
      <c r="JMF191" s="27"/>
      <c r="JMG191" s="27"/>
      <c r="JMH191" s="27"/>
      <c r="JMI191" s="27"/>
      <c r="JMJ191" s="27"/>
      <c r="JMK191" s="27"/>
      <c r="JML191" s="27"/>
      <c r="JMM191" s="27"/>
      <c r="JMN191" s="27"/>
      <c r="JMO191" s="27"/>
      <c r="JMP191" s="27"/>
      <c r="JMQ191" s="27"/>
      <c r="JMR191" s="27"/>
      <c r="JMS191" s="27"/>
      <c r="JMT191" s="27"/>
      <c r="JMU191" s="27"/>
      <c r="JMV191" s="27"/>
      <c r="JMW191" s="27"/>
      <c r="JMX191" s="27"/>
      <c r="JMY191" s="27"/>
      <c r="JMZ191" s="27"/>
      <c r="JNA191" s="27"/>
      <c r="JNB191" s="27"/>
      <c r="JNC191" s="27"/>
      <c r="JND191" s="27"/>
      <c r="JNE191" s="27"/>
      <c r="JNF191" s="27"/>
      <c r="JNG191" s="27"/>
      <c r="JNH191" s="27"/>
      <c r="JNI191" s="27"/>
      <c r="JNJ191" s="27"/>
      <c r="JNK191" s="27"/>
      <c r="JNL191" s="27"/>
      <c r="JNM191" s="27"/>
      <c r="JNN191" s="27"/>
      <c r="JNO191" s="27"/>
      <c r="JNP191" s="27"/>
      <c r="JNQ191" s="27"/>
      <c r="JNR191" s="27"/>
      <c r="JNS191" s="27"/>
      <c r="JNT191" s="27"/>
      <c r="JNU191" s="27"/>
      <c r="JNV191" s="27"/>
      <c r="JNW191" s="27"/>
      <c r="JNX191" s="27"/>
      <c r="JNY191" s="27"/>
      <c r="JNZ191" s="27"/>
      <c r="JOA191" s="27"/>
      <c r="JOB191" s="27"/>
      <c r="JOC191" s="27"/>
      <c r="JOD191" s="27"/>
      <c r="JOE191" s="27"/>
      <c r="JOF191" s="27"/>
      <c r="JOG191" s="27"/>
      <c r="JOH191" s="27"/>
      <c r="JOI191" s="27"/>
      <c r="JOJ191" s="27"/>
      <c r="JOK191" s="27"/>
      <c r="JOL191" s="27"/>
      <c r="JOM191" s="27"/>
      <c r="JON191" s="27"/>
      <c r="JOO191" s="27"/>
      <c r="JOP191" s="27"/>
      <c r="JOQ191" s="27"/>
      <c r="JOR191" s="27"/>
      <c r="JOS191" s="27"/>
      <c r="JOT191" s="27"/>
      <c r="JOU191" s="27"/>
      <c r="JOV191" s="27"/>
      <c r="JOW191" s="27"/>
      <c r="JOX191" s="27"/>
      <c r="JOY191" s="27"/>
      <c r="JOZ191" s="27"/>
      <c r="JPA191" s="27"/>
      <c r="JPB191" s="27"/>
      <c r="JPC191" s="27"/>
      <c r="JPD191" s="27"/>
      <c r="JPE191" s="27"/>
      <c r="JPF191" s="27"/>
      <c r="JPG191" s="27"/>
      <c r="JPH191" s="27"/>
      <c r="JPI191" s="27"/>
      <c r="JPJ191" s="27"/>
      <c r="JPK191" s="27"/>
      <c r="JPL191" s="27"/>
      <c r="JPM191" s="27"/>
      <c r="JPN191" s="27"/>
      <c r="JPO191" s="27"/>
      <c r="JPP191" s="27"/>
      <c r="JPQ191" s="27"/>
      <c r="JPR191" s="27"/>
      <c r="JPS191" s="27"/>
      <c r="JPT191" s="27"/>
      <c r="JPU191" s="27"/>
      <c r="JPV191" s="27"/>
      <c r="JPW191" s="27"/>
      <c r="JPX191" s="27"/>
      <c r="JPY191" s="27"/>
      <c r="JPZ191" s="27"/>
      <c r="JQA191" s="27"/>
      <c r="JQB191" s="27"/>
      <c r="JQC191" s="27"/>
      <c r="JQD191" s="27"/>
      <c r="JQE191" s="27"/>
      <c r="JQF191" s="27"/>
      <c r="JQG191" s="27"/>
      <c r="JQH191" s="27"/>
      <c r="JQI191" s="27"/>
      <c r="JQJ191" s="27"/>
      <c r="JQK191" s="27"/>
      <c r="JQL191" s="27"/>
      <c r="JQM191" s="27"/>
      <c r="JQN191" s="27"/>
      <c r="JQO191" s="27"/>
      <c r="JQP191" s="27"/>
      <c r="JQQ191" s="27"/>
      <c r="JQR191" s="27"/>
      <c r="JQS191" s="27"/>
      <c r="JQT191" s="27"/>
      <c r="JQU191" s="27"/>
      <c r="JQV191" s="27"/>
      <c r="JQW191" s="27"/>
      <c r="JQX191" s="27"/>
      <c r="JQY191" s="27"/>
      <c r="JQZ191" s="27"/>
      <c r="JRA191" s="27"/>
      <c r="JRB191" s="27"/>
      <c r="JRC191" s="27"/>
      <c r="JRD191" s="27"/>
      <c r="JRE191" s="27"/>
      <c r="JRF191" s="27"/>
      <c r="JRG191" s="27"/>
      <c r="JRH191" s="27"/>
      <c r="JRI191" s="27"/>
      <c r="JRJ191" s="27"/>
      <c r="JRK191" s="27"/>
      <c r="JRL191" s="27"/>
      <c r="JRM191" s="27"/>
      <c r="JRN191" s="27"/>
      <c r="JRO191" s="27"/>
      <c r="JRP191" s="27"/>
      <c r="JRQ191" s="27"/>
      <c r="JRR191" s="27"/>
      <c r="JRS191" s="27"/>
      <c r="JRT191" s="27"/>
      <c r="JRU191" s="27"/>
      <c r="JRV191" s="27"/>
      <c r="JRW191" s="27"/>
      <c r="JRX191" s="27"/>
      <c r="JRY191" s="27"/>
      <c r="JRZ191" s="27"/>
      <c r="JSA191" s="27"/>
      <c r="JSB191" s="27"/>
      <c r="JSC191" s="27"/>
      <c r="JSD191" s="27"/>
      <c r="JSE191" s="27"/>
      <c r="JSF191" s="27"/>
      <c r="JSG191" s="27"/>
      <c r="JSH191" s="27"/>
      <c r="JSI191" s="27"/>
      <c r="JSJ191" s="27"/>
      <c r="JSK191" s="27"/>
      <c r="JSL191" s="27"/>
      <c r="JSM191" s="27"/>
      <c r="JSN191" s="27"/>
      <c r="JSO191" s="27"/>
      <c r="JSP191" s="27"/>
      <c r="JSQ191" s="27"/>
      <c r="JSR191" s="27"/>
      <c r="JSS191" s="27"/>
      <c r="JST191" s="27"/>
      <c r="JSU191" s="27"/>
      <c r="JSV191" s="27"/>
      <c r="JSW191" s="27"/>
      <c r="JSX191" s="27"/>
      <c r="JSY191" s="27"/>
      <c r="JSZ191" s="27"/>
      <c r="JTA191" s="27"/>
      <c r="JTB191" s="27"/>
      <c r="JTC191" s="27"/>
      <c r="JTD191" s="27"/>
      <c r="JTE191" s="27"/>
      <c r="JTF191" s="27"/>
      <c r="JTG191" s="27"/>
      <c r="JTH191" s="27"/>
      <c r="JTI191" s="27"/>
      <c r="JTJ191" s="27"/>
      <c r="JTK191" s="27"/>
      <c r="JTL191" s="27"/>
      <c r="JTM191" s="27"/>
      <c r="JTN191" s="27"/>
      <c r="JTO191" s="27"/>
      <c r="JTP191" s="27"/>
      <c r="JTQ191" s="27"/>
      <c r="JTR191" s="27"/>
      <c r="JTS191" s="27"/>
      <c r="JTT191" s="27"/>
      <c r="JTU191" s="27"/>
      <c r="JTV191" s="27"/>
      <c r="JTW191" s="27"/>
      <c r="JTX191" s="27"/>
      <c r="JTY191" s="27"/>
      <c r="JTZ191" s="27"/>
      <c r="JUA191" s="27"/>
      <c r="JUB191" s="27"/>
      <c r="JUC191" s="27"/>
      <c r="JUD191" s="27"/>
      <c r="JUE191" s="27"/>
      <c r="JUF191" s="27"/>
      <c r="JUG191" s="27"/>
      <c r="JUH191" s="27"/>
      <c r="JUI191" s="27"/>
      <c r="JUJ191" s="27"/>
      <c r="JUK191" s="27"/>
      <c r="JUL191" s="27"/>
      <c r="JUM191" s="27"/>
      <c r="JUN191" s="27"/>
      <c r="JUO191" s="27"/>
      <c r="JUP191" s="27"/>
      <c r="JUQ191" s="27"/>
      <c r="JUR191" s="27"/>
      <c r="JUS191" s="27"/>
      <c r="JUT191" s="27"/>
      <c r="JUU191" s="27"/>
      <c r="JUV191" s="27"/>
      <c r="JUW191" s="27"/>
      <c r="JUX191" s="27"/>
      <c r="JUY191" s="27"/>
      <c r="JUZ191" s="27"/>
      <c r="JVA191" s="27"/>
      <c r="JVB191" s="27"/>
      <c r="JVC191" s="27"/>
      <c r="JVD191" s="27"/>
      <c r="JVE191" s="27"/>
      <c r="JVF191" s="27"/>
      <c r="JVG191" s="27"/>
      <c r="JVH191" s="27"/>
      <c r="JVI191" s="27"/>
      <c r="JVJ191" s="27"/>
      <c r="JVK191" s="27"/>
      <c r="JVL191" s="27"/>
      <c r="JVM191" s="27"/>
      <c r="JVN191" s="27"/>
      <c r="JVO191" s="27"/>
      <c r="JVP191" s="27"/>
      <c r="JVQ191" s="27"/>
      <c r="JVR191" s="27"/>
      <c r="JVS191" s="27"/>
      <c r="JVT191" s="27"/>
      <c r="JVU191" s="27"/>
      <c r="JVV191" s="27"/>
      <c r="JVW191" s="27"/>
      <c r="JVX191" s="27"/>
      <c r="JVY191" s="27"/>
      <c r="JVZ191" s="27"/>
      <c r="JWA191" s="27"/>
      <c r="JWB191" s="27"/>
      <c r="JWC191" s="27"/>
      <c r="JWD191" s="27"/>
      <c r="JWE191" s="27"/>
      <c r="JWF191" s="27"/>
      <c r="JWG191" s="27"/>
      <c r="JWH191" s="27"/>
      <c r="JWI191" s="27"/>
      <c r="JWJ191" s="27"/>
      <c r="JWK191" s="27"/>
      <c r="JWL191" s="27"/>
      <c r="JWM191" s="27"/>
      <c r="JWN191" s="27"/>
      <c r="JWO191" s="27"/>
      <c r="JWP191" s="27"/>
      <c r="JWQ191" s="27"/>
      <c r="JWR191" s="27"/>
      <c r="JWS191" s="27"/>
      <c r="JWT191" s="27"/>
      <c r="JWU191" s="27"/>
      <c r="JWV191" s="27"/>
      <c r="JWW191" s="27"/>
      <c r="JWX191" s="27"/>
      <c r="JWY191" s="27"/>
      <c r="JWZ191" s="27"/>
      <c r="JXA191" s="27"/>
      <c r="JXB191" s="27"/>
      <c r="JXC191" s="27"/>
      <c r="JXD191" s="27"/>
      <c r="JXE191" s="27"/>
      <c r="JXF191" s="27"/>
      <c r="JXG191" s="27"/>
      <c r="JXH191" s="27"/>
      <c r="JXI191" s="27"/>
      <c r="JXJ191" s="27"/>
      <c r="JXK191" s="27"/>
      <c r="JXL191" s="27"/>
      <c r="JXM191" s="27"/>
      <c r="JXN191" s="27"/>
      <c r="JXO191" s="27"/>
      <c r="JXP191" s="27"/>
      <c r="JXQ191" s="27"/>
      <c r="JXR191" s="27"/>
      <c r="JXS191" s="27"/>
      <c r="JXT191" s="27"/>
      <c r="JXU191" s="27"/>
      <c r="JXV191" s="27"/>
      <c r="JXW191" s="27"/>
      <c r="JXX191" s="27"/>
      <c r="JXY191" s="27"/>
      <c r="JXZ191" s="27"/>
      <c r="JYA191" s="27"/>
      <c r="JYB191" s="27"/>
      <c r="JYC191" s="27"/>
      <c r="JYD191" s="27"/>
      <c r="JYE191" s="27"/>
      <c r="JYF191" s="27"/>
      <c r="JYG191" s="27"/>
      <c r="JYH191" s="27"/>
      <c r="JYI191" s="27"/>
      <c r="JYJ191" s="27"/>
      <c r="JYK191" s="27"/>
      <c r="JYL191" s="27"/>
      <c r="JYM191" s="27"/>
      <c r="JYN191" s="27"/>
      <c r="JYO191" s="27"/>
      <c r="JYP191" s="27"/>
      <c r="JYQ191" s="27"/>
      <c r="JYR191" s="27"/>
      <c r="JYS191" s="27"/>
      <c r="JYT191" s="27"/>
      <c r="JYU191" s="27"/>
      <c r="JYV191" s="27"/>
      <c r="JYW191" s="27"/>
      <c r="JYX191" s="27"/>
      <c r="JYY191" s="27"/>
      <c r="JYZ191" s="27"/>
      <c r="JZA191" s="27"/>
      <c r="JZB191" s="27"/>
      <c r="JZC191" s="27"/>
      <c r="JZD191" s="27"/>
      <c r="JZE191" s="27"/>
      <c r="JZF191" s="27"/>
      <c r="JZG191" s="27"/>
      <c r="JZH191" s="27"/>
      <c r="JZI191" s="27"/>
      <c r="JZJ191" s="27"/>
      <c r="JZK191" s="27"/>
      <c r="JZL191" s="27"/>
      <c r="JZM191" s="27"/>
      <c r="JZN191" s="27"/>
      <c r="JZO191" s="27"/>
      <c r="JZP191" s="27"/>
      <c r="JZQ191" s="27"/>
      <c r="JZR191" s="27"/>
      <c r="JZS191" s="27"/>
      <c r="JZT191" s="27"/>
      <c r="JZU191" s="27"/>
      <c r="JZV191" s="27"/>
      <c r="JZW191" s="27"/>
      <c r="JZX191" s="27"/>
      <c r="JZY191" s="27"/>
      <c r="JZZ191" s="27"/>
      <c r="KAA191" s="27"/>
      <c r="KAB191" s="27"/>
      <c r="KAC191" s="27"/>
      <c r="KAD191" s="27"/>
      <c r="KAE191" s="27"/>
      <c r="KAF191" s="27"/>
      <c r="KAG191" s="27"/>
      <c r="KAH191" s="27"/>
      <c r="KAI191" s="27"/>
      <c r="KAJ191" s="27"/>
      <c r="KAK191" s="27"/>
      <c r="KAL191" s="27"/>
      <c r="KAM191" s="27"/>
      <c r="KAN191" s="27"/>
      <c r="KAO191" s="27"/>
      <c r="KAP191" s="27"/>
      <c r="KAQ191" s="27"/>
      <c r="KAR191" s="27"/>
      <c r="KAS191" s="27"/>
      <c r="KAT191" s="27"/>
      <c r="KAU191" s="27"/>
      <c r="KAV191" s="27"/>
      <c r="KAW191" s="27"/>
      <c r="KAX191" s="27"/>
      <c r="KAY191" s="27"/>
      <c r="KAZ191" s="27"/>
      <c r="KBA191" s="27"/>
      <c r="KBB191" s="27"/>
      <c r="KBC191" s="27"/>
      <c r="KBD191" s="27"/>
      <c r="KBE191" s="27"/>
      <c r="KBF191" s="27"/>
      <c r="KBG191" s="27"/>
      <c r="KBH191" s="27"/>
      <c r="KBI191" s="27"/>
      <c r="KBJ191" s="27"/>
      <c r="KBK191" s="27"/>
      <c r="KBL191" s="27"/>
      <c r="KBM191" s="27"/>
      <c r="KBN191" s="27"/>
      <c r="KBO191" s="27"/>
      <c r="KBP191" s="27"/>
      <c r="KBQ191" s="27"/>
      <c r="KBR191" s="27"/>
      <c r="KBS191" s="27"/>
      <c r="KBT191" s="27"/>
      <c r="KBU191" s="27"/>
      <c r="KBV191" s="27"/>
      <c r="KBW191" s="27"/>
      <c r="KBX191" s="27"/>
      <c r="KBY191" s="27"/>
      <c r="KBZ191" s="27"/>
      <c r="KCA191" s="27"/>
      <c r="KCB191" s="27"/>
      <c r="KCC191" s="27"/>
      <c r="KCD191" s="27"/>
      <c r="KCE191" s="27"/>
      <c r="KCF191" s="27"/>
      <c r="KCG191" s="27"/>
      <c r="KCH191" s="27"/>
      <c r="KCI191" s="27"/>
      <c r="KCJ191" s="27"/>
      <c r="KCK191" s="27"/>
      <c r="KCL191" s="27"/>
      <c r="KCM191" s="27"/>
      <c r="KCN191" s="27"/>
      <c r="KCO191" s="27"/>
      <c r="KCP191" s="27"/>
      <c r="KCQ191" s="27"/>
      <c r="KCR191" s="27"/>
      <c r="KCS191" s="27"/>
      <c r="KCT191" s="27"/>
      <c r="KCU191" s="27"/>
      <c r="KCV191" s="27"/>
      <c r="KCW191" s="27"/>
      <c r="KCX191" s="27"/>
      <c r="KCY191" s="27"/>
      <c r="KCZ191" s="27"/>
      <c r="KDA191" s="27"/>
      <c r="KDB191" s="27"/>
      <c r="KDC191" s="27"/>
      <c r="KDD191" s="27"/>
      <c r="KDE191" s="27"/>
      <c r="KDF191" s="27"/>
      <c r="KDG191" s="27"/>
      <c r="KDH191" s="27"/>
      <c r="KDI191" s="27"/>
      <c r="KDJ191" s="27"/>
      <c r="KDK191" s="27"/>
      <c r="KDL191" s="27"/>
      <c r="KDM191" s="27"/>
      <c r="KDN191" s="27"/>
      <c r="KDO191" s="27"/>
      <c r="KDP191" s="27"/>
      <c r="KDQ191" s="27"/>
      <c r="KDR191" s="27"/>
      <c r="KDS191" s="27"/>
      <c r="KDT191" s="27"/>
      <c r="KDU191" s="27"/>
      <c r="KDV191" s="27"/>
      <c r="KDW191" s="27"/>
      <c r="KDX191" s="27"/>
      <c r="KDY191" s="27"/>
      <c r="KDZ191" s="27"/>
      <c r="KEA191" s="27"/>
      <c r="KEB191" s="27"/>
      <c r="KEC191" s="27"/>
      <c r="KED191" s="27"/>
      <c r="KEE191" s="27"/>
      <c r="KEF191" s="27"/>
      <c r="KEG191" s="27"/>
      <c r="KEH191" s="27"/>
      <c r="KEI191" s="27"/>
      <c r="KEJ191" s="27"/>
      <c r="KEK191" s="27"/>
      <c r="KEL191" s="27"/>
      <c r="KEM191" s="27"/>
      <c r="KEN191" s="27"/>
      <c r="KEO191" s="27"/>
      <c r="KEP191" s="27"/>
      <c r="KEQ191" s="27"/>
      <c r="KER191" s="27"/>
      <c r="KES191" s="27"/>
      <c r="KET191" s="27"/>
      <c r="KEU191" s="27"/>
      <c r="KEV191" s="27"/>
      <c r="KEW191" s="27"/>
      <c r="KEX191" s="27"/>
      <c r="KEY191" s="27"/>
      <c r="KEZ191" s="27"/>
      <c r="KFA191" s="27"/>
      <c r="KFB191" s="27"/>
      <c r="KFC191" s="27"/>
      <c r="KFD191" s="27"/>
      <c r="KFE191" s="27"/>
      <c r="KFF191" s="27"/>
      <c r="KFG191" s="27"/>
      <c r="KFH191" s="27"/>
      <c r="KFI191" s="27"/>
      <c r="KFJ191" s="27"/>
      <c r="KFK191" s="27"/>
      <c r="KFL191" s="27"/>
      <c r="KFM191" s="27"/>
      <c r="KFN191" s="27"/>
      <c r="KFO191" s="27"/>
      <c r="KFP191" s="27"/>
      <c r="KFQ191" s="27"/>
      <c r="KFR191" s="27"/>
      <c r="KFS191" s="27"/>
      <c r="KFT191" s="27"/>
      <c r="KFU191" s="27"/>
      <c r="KFV191" s="27"/>
      <c r="KFW191" s="27"/>
      <c r="KFX191" s="27"/>
      <c r="KFY191" s="27"/>
      <c r="KFZ191" s="27"/>
      <c r="KGA191" s="27"/>
      <c r="KGB191" s="27"/>
      <c r="KGC191" s="27"/>
      <c r="KGD191" s="27"/>
      <c r="KGE191" s="27"/>
      <c r="KGF191" s="27"/>
      <c r="KGG191" s="27"/>
      <c r="KGH191" s="27"/>
      <c r="KGI191" s="27"/>
      <c r="KGJ191" s="27"/>
      <c r="KGK191" s="27"/>
      <c r="KGL191" s="27"/>
      <c r="KGM191" s="27"/>
      <c r="KGN191" s="27"/>
      <c r="KGO191" s="27"/>
      <c r="KGP191" s="27"/>
      <c r="KGQ191" s="27"/>
      <c r="KGR191" s="27"/>
      <c r="KGS191" s="27"/>
      <c r="KGT191" s="27"/>
      <c r="KGU191" s="27"/>
      <c r="KGV191" s="27"/>
      <c r="KGW191" s="27"/>
      <c r="KGX191" s="27"/>
      <c r="KGY191" s="27"/>
      <c r="KGZ191" s="27"/>
      <c r="KHA191" s="27"/>
      <c r="KHB191" s="27"/>
      <c r="KHC191" s="27"/>
      <c r="KHD191" s="27"/>
      <c r="KHE191" s="27"/>
      <c r="KHF191" s="27"/>
      <c r="KHG191" s="27"/>
      <c r="KHH191" s="27"/>
      <c r="KHI191" s="27"/>
      <c r="KHJ191" s="27"/>
      <c r="KHK191" s="27"/>
      <c r="KHL191" s="27"/>
      <c r="KHM191" s="27"/>
      <c r="KHN191" s="27"/>
      <c r="KHO191" s="27"/>
      <c r="KHP191" s="27"/>
      <c r="KHQ191" s="27"/>
      <c r="KHR191" s="27"/>
      <c r="KHS191" s="27"/>
      <c r="KHT191" s="27"/>
      <c r="KHU191" s="27"/>
      <c r="KHV191" s="27"/>
      <c r="KHW191" s="27"/>
      <c r="KHX191" s="27"/>
      <c r="KHY191" s="27"/>
      <c r="KHZ191" s="27"/>
      <c r="KIA191" s="27"/>
      <c r="KIB191" s="27"/>
      <c r="KIC191" s="27"/>
      <c r="KID191" s="27"/>
      <c r="KIE191" s="27"/>
      <c r="KIF191" s="27"/>
      <c r="KIG191" s="27"/>
      <c r="KIH191" s="27"/>
      <c r="KII191" s="27"/>
      <c r="KIJ191" s="27"/>
      <c r="KIK191" s="27"/>
      <c r="KIL191" s="27"/>
      <c r="KIM191" s="27"/>
      <c r="KIN191" s="27"/>
      <c r="KIO191" s="27"/>
      <c r="KIP191" s="27"/>
      <c r="KIQ191" s="27"/>
      <c r="KIR191" s="27"/>
      <c r="KIS191" s="27"/>
      <c r="KIT191" s="27"/>
      <c r="KIU191" s="27"/>
      <c r="KIV191" s="27"/>
      <c r="KIW191" s="27"/>
      <c r="KIX191" s="27"/>
      <c r="KIY191" s="27"/>
      <c r="KIZ191" s="27"/>
      <c r="KJA191" s="27"/>
      <c r="KJB191" s="27"/>
      <c r="KJC191" s="27"/>
      <c r="KJD191" s="27"/>
      <c r="KJE191" s="27"/>
      <c r="KJF191" s="27"/>
      <c r="KJG191" s="27"/>
      <c r="KJH191" s="27"/>
      <c r="KJI191" s="27"/>
      <c r="KJJ191" s="27"/>
      <c r="KJK191" s="27"/>
      <c r="KJL191" s="27"/>
      <c r="KJM191" s="27"/>
      <c r="KJN191" s="27"/>
      <c r="KJO191" s="27"/>
      <c r="KJP191" s="27"/>
      <c r="KJQ191" s="27"/>
      <c r="KJR191" s="27"/>
      <c r="KJS191" s="27"/>
      <c r="KJT191" s="27"/>
      <c r="KJU191" s="27"/>
      <c r="KJV191" s="27"/>
      <c r="KJW191" s="27"/>
      <c r="KJX191" s="27"/>
      <c r="KJY191" s="27"/>
      <c r="KJZ191" s="27"/>
      <c r="KKA191" s="27"/>
      <c r="KKB191" s="27"/>
      <c r="KKC191" s="27"/>
      <c r="KKD191" s="27"/>
      <c r="KKE191" s="27"/>
      <c r="KKF191" s="27"/>
      <c r="KKG191" s="27"/>
      <c r="KKH191" s="27"/>
      <c r="KKI191" s="27"/>
      <c r="KKJ191" s="27"/>
      <c r="KKK191" s="27"/>
      <c r="KKL191" s="27"/>
      <c r="KKM191" s="27"/>
      <c r="KKN191" s="27"/>
      <c r="KKO191" s="27"/>
      <c r="KKP191" s="27"/>
      <c r="KKQ191" s="27"/>
      <c r="KKR191" s="27"/>
      <c r="KKS191" s="27"/>
      <c r="KKT191" s="27"/>
      <c r="KKU191" s="27"/>
      <c r="KKV191" s="27"/>
      <c r="KKW191" s="27"/>
      <c r="KKX191" s="27"/>
      <c r="KKY191" s="27"/>
      <c r="KKZ191" s="27"/>
      <c r="KLA191" s="27"/>
      <c r="KLB191" s="27"/>
      <c r="KLC191" s="27"/>
      <c r="KLD191" s="27"/>
      <c r="KLE191" s="27"/>
      <c r="KLF191" s="27"/>
      <c r="KLG191" s="27"/>
      <c r="KLH191" s="27"/>
      <c r="KLI191" s="27"/>
      <c r="KLJ191" s="27"/>
      <c r="KLK191" s="27"/>
      <c r="KLL191" s="27"/>
      <c r="KLM191" s="27"/>
      <c r="KLN191" s="27"/>
      <c r="KLO191" s="27"/>
      <c r="KLP191" s="27"/>
      <c r="KLQ191" s="27"/>
      <c r="KLR191" s="27"/>
      <c r="KLS191" s="27"/>
      <c r="KLT191" s="27"/>
      <c r="KLU191" s="27"/>
      <c r="KLV191" s="27"/>
      <c r="KLW191" s="27"/>
      <c r="KLX191" s="27"/>
      <c r="KLY191" s="27"/>
      <c r="KLZ191" s="27"/>
      <c r="KMA191" s="27"/>
      <c r="KMB191" s="27"/>
      <c r="KMC191" s="27"/>
      <c r="KMD191" s="27"/>
      <c r="KME191" s="27"/>
      <c r="KMF191" s="27"/>
      <c r="KMG191" s="27"/>
      <c r="KMH191" s="27"/>
      <c r="KMI191" s="27"/>
      <c r="KMJ191" s="27"/>
      <c r="KMK191" s="27"/>
      <c r="KML191" s="27"/>
      <c r="KMM191" s="27"/>
      <c r="KMN191" s="27"/>
      <c r="KMO191" s="27"/>
      <c r="KMP191" s="27"/>
      <c r="KMQ191" s="27"/>
      <c r="KMR191" s="27"/>
      <c r="KMS191" s="27"/>
      <c r="KMT191" s="27"/>
      <c r="KMU191" s="27"/>
      <c r="KMV191" s="27"/>
      <c r="KMW191" s="27"/>
      <c r="KMX191" s="27"/>
      <c r="KMY191" s="27"/>
      <c r="KMZ191" s="27"/>
      <c r="KNA191" s="27"/>
      <c r="KNB191" s="27"/>
      <c r="KNC191" s="27"/>
      <c r="KND191" s="27"/>
      <c r="KNE191" s="27"/>
      <c r="KNF191" s="27"/>
      <c r="KNG191" s="27"/>
      <c r="KNH191" s="27"/>
      <c r="KNI191" s="27"/>
      <c r="KNJ191" s="27"/>
      <c r="KNK191" s="27"/>
      <c r="KNL191" s="27"/>
      <c r="KNM191" s="27"/>
      <c r="KNN191" s="27"/>
      <c r="KNO191" s="27"/>
      <c r="KNP191" s="27"/>
      <c r="KNQ191" s="27"/>
      <c r="KNR191" s="27"/>
      <c r="KNS191" s="27"/>
      <c r="KNT191" s="27"/>
      <c r="KNU191" s="27"/>
      <c r="KNV191" s="27"/>
      <c r="KNW191" s="27"/>
      <c r="KNX191" s="27"/>
      <c r="KNY191" s="27"/>
      <c r="KNZ191" s="27"/>
      <c r="KOA191" s="27"/>
      <c r="KOB191" s="27"/>
      <c r="KOC191" s="27"/>
      <c r="KOD191" s="27"/>
      <c r="KOE191" s="27"/>
      <c r="KOF191" s="27"/>
      <c r="KOG191" s="27"/>
      <c r="KOH191" s="27"/>
      <c r="KOI191" s="27"/>
      <c r="KOJ191" s="27"/>
      <c r="KOK191" s="27"/>
      <c r="KOL191" s="27"/>
      <c r="KOM191" s="27"/>
      <c r="KON191" s="27"/>
      <c r="KOO191" s="27"/>
      <c r="KOP191" s="27"/>
      <c r="KOQ191" s="27"/>
      <c r="KOR191" s="27"/>
      <c r="KOS191" s="27"/>
      <c r="KOT191" s="27"/>
      <c r="KOU191" s="27"/>
      <c r="KOV191" s="27"/>
      <c r="KOW191" s="27"/>
      <c r="KOX191" s="27"/>
      <c r="KOY191" s="27"/>
      <c r="KOZ191" s="27"/>
      <c r="KPA191" s="27"/>
      <c r="KPB191" s="27"/>
      <c r="KPC191" s="27"/>
      <c r="KPD191" s="27"/>
      <c r="KPE191" s="27"/>
      <c r="KPF191" s="27"/>
      <c r="KPG191" s="27"/>
      <c r="KPH191" s="27"/>
      <c r="KPI191" s="27"/>
      <c r="KPJ191" s="27"/>
      <c r="KPK191" s="27"/>
      <c r="KPL191" s="27"/>
      <c r="KPM191" s="27"/>
      <c r="KPN191" s="27"/>
      <c r="KPO191" s="27"/>
      <c r="KPP191" s="27"/>
      <c r="KPQ191" s="27"/>
      <c r="KPR191" s="27"/>
      <c r="KPS191" s="27"/>
      <c r="KPT191" s="27"/>
      <c r="KPU191" s="27"/>
      <c r="KPV191" s="27"/>
      <c r="KPW191" s="27"/>
      <c r="KPX191" s="27"/>
      <c r="KPY191" s="27"/>
      <c r="KPZ191" s="27"/>
      <c r="KQA191" s="27"/>
      <c r="KQB191" s="27"/>
      <c r="KQC191" s="27"/>
      <c r="KQD191" s="27"/>
      <c r="KQE191" s="27"/>
      <c r="KQF191" s="27"/>
      <c r="KQG191" s="27"/>
      <c r="KQH191" s="27"/>
      <c r="KQI191" s="27"/>
      <c r="KQJ191" s="27"/>
      <c r="KQK191" s="27"/>
      <c r="KQL191" s="27"/>
      <c r="KQM191" s="27"/>
      <c r="KQN191" s="27"/>
      <c r="KQO191" s="27"/>
      <c r="KQP191" s="27"/>
      <c r="KQQ191" s="27"/>
      <c r="KQR191" s="27"/>
      <c r="KQS191" s="27"/>
      <c r="KQT191" s="27"/>
      <c r="KQU191" s="27"/>
      <c r="KQV191" s="27"/>
      <c r="KQW191" s="27"/>
      <c r="KQX191" s="27"/>
      <c r="KQY191" s="27"/>
      <c r="KQZ191" s="27"/>
      <c r="KRA191" s="27"/>
      <c r="KRB191" s="27"/>
      <c r="KRC191" s="27"/>
      <c r="KRD191" s="27"/>
      <c r="KRE191" s="27"/>
      <c r="KRF191" s="27"/>
      <c r="KRG191" s="27"/>
      <c r="KRH191" s="27"/>
      <c r="KRI191" s="27"/>
      <c r="KRJ191" s="27"/>
      <c r="KRK191" s="27"/>
      <c r="KRL191" s="27"/>
      <c r="KRM191" s="27"/>
      <c r="KRN191" s="27"/>
      <c r="KRO191" s="27"/>
      <c r="KRP191" s="27"/>
      <c r="KRQ191" s="27"/>
      <c r="KRR191" s="27"/>
      <c r="KRS191" s="27"/>
      <c r="KRT191" s="27"/>
      <c r="KRU191" s="27"/>
      <c r="KRV191" s="27"/>
      <c r="KRW191" s="27"/>
      <c r="KRX191" s="27"/>
      <c r="KRY191" s="27"/>
      <c r="KRZ191" s="27"/>
      <c r="KSA191" s="27"/>
      <c r="KSB191" s="27"/>
      <c r="KSC191" s="27"/>
      <c r="KSD191" s="27"/>
      <c r="KSE191" s="27"/>
      <c r="KSF191" s="27"/>
      <c r="KSG191" s="27"/>
      <c r="KSH191" s="27"/>
      <c r="KSI191" s="27"/>
      <c r="KSJ191" s="27"/>
      <c r="KSK191" s="27"/>
      <c r="KSL191" s="27"/>
      <c r="KSM191" s="27"/>
      <c r="KSN191" s="27"/>
      <c r="KSO191" s="27"/>
      <c r="KSP191" s="27"/>
      <c r="KSQ191" s="27"/>
      <c r="KSR191" s="27"/>
      <c r="KSS191" s="27"/>
      <c r="KST191" s="27"/>
      <c r="KSU191" s="27"/>
      <c r="KSV191" s="27"/>
      <c r="KSW191" s="27"/>
      <c r="KSX191" s="27"/>
      <c r="KSY191" s="27"/>
      <c r="KSZ191" s="27"/>
      <c r="KTA191" s="27"/>
      <c r="KTB191" s="27"/>
      <c r="KTC191" s="27"/>
      <c r="KTD191" s="27"/>
      <c r="KTE191" s="27"/>
      <c r="KTF191" s="27"/>
      <c r="KTG191" s="27"/>
      <c r="KTH191" s="27"/>
      <c r="KTI191" s="27"/>
      <c r="KTJ191" s="27"/>
      <c r="KTK191" s="27"/>
      <c r="KTL191" s="27"/>
      <c r="KTM191" s="27"/>
      <c r="KTN191" s="27"/>
      <c r="KTO191" s="27"/>
      <c r="KTP191" s="27"/>
      <c r="KTQ191" s="27"/>
      <c r="KTR191" s="27"/>
      <c r="KTS191" s="27"/>
      <c r="KTT191" s="27"/>
      <c r="KTU191" s="27"/>
      <c r="KTV191" s="27"/>
      <c r="KTW191" s="27"/>
      <c r="KTX191" s="27"/>
      <c r="KTY191" s="27"/>
      <c r="KTZ191" s="27"/>
      <c r="KUA191" s="27"/>
      <c r="KUB191" s="27"/>
      <c r="KUC191" s="27"/>
      <c r="KUD191" s="27"/>
      <c r="KUE191" s="27"/>
      <c r="KUF191" s="27"/>
      <c r="KUG191" s="27"/>
      <c r="KUH191" s="27"/>
      <c r="KUI191" s="27"/>
      <c r="KUJ191" s="27"/>
      <c r="KUK191" s="27"/>
      <c r="KUL191" s="27"/>
      <c r="KUM191" s="27"/>
      <c r="KUN191" s="27"/>
      <c r="KUO191" s="27"/>
      <c r="KUP191" s="27"/>
      <c r="KUQ191" s="27"/>
      <c r="KUR191" s="27"/>
      <c r="KUS191" s="27"/>
      <c r="KUT191" s="27"/>
      <c r="KUU191" s="27"/>
      <c r="KUV191" s="27"/>
      <c r="KUW191" s="27"/>
      <c r="KUX191" s="27"/>
      <c r="KUY191" s="27"/>
      <c r="KUZ191" s="27"/>
      <c r="KVA191" s="27"/>
      <c r="KVB191" s="27"/>
      <c r="KVC191" s="27"/>
      <c r="KVD191" s="27"/>
      <c r="KVE191" s="27"/>
      <c r="KVF191" s="27"/>
      <c r="KVG191" s="27"/>
      <c r="KVH191" s="27"/>
      <c r="KVI191" s="27"/>
      <c r="KVJ191" s="27"/>
      <c r="KVK191" s="27"/>
      <c r="KVL191" s="27"/>
      <c r="KVM191" s="27"/>
      <c r="KVN191" s="27"/>
      <c r="KVO191" s="27"/>
      <c r="KVP191" s="27"/>
      <c r="KVQ191" s="27"/>
      <c r="KVR191" s="27"/>
      <c r="KVS191" s="27"/>
      <c r="KVT191" s="27"/>
      <c r="KVU191" s="27"/>
      <c r="KVV191" s="27"/>
      <c r="KVW191" s="27"/>
      <c r="KVX191" s="27"/>
      <c r="KVY191" s="27"/>
      <c r="KVZ191" s="27"/>
      <c r="KWA191" s="27"/>
      <c r="KWB191" s="27"/>
      <c r="KWC191" s="27"/>
      <c r="KWD191" s="27"/>
      <c r="KWE191" s="27"/>
      <c r="KWF191" s="27"/>
      <c r="KWG191" s="27"/>
      <c r="KWH191" s="27"/>
      <c r="KWI191" s="27"/>
      <c r="KWJ191" s="27"/>
      <c r="KWK191" s="27"/>
      <c r="KWL191" s="27"/>
      <c r="KWM191" s="27"/>
      <c r="KWN191" s="27"/>
      <c r="KWO191" s="27"/>
      <c r="KWP191" s="27"/>
      <c r="KWQ191" s="27"/>
      <c r="KWR191" s="27"/>
      <c r="KWS191" s="27"/>
      <c r="KWT191" s="27"/>
      <c r="KWU191" s="27"/>
      <c r="KWV191" s="27"/>
      <c r="KWW191" s="27"/>
      <c r="KWX191" s="27"/>
      <c r="KWY191" s="27"/>
      <c r="KWZ191" s="27"/>
      <c r="KXA191" s="27"/>
      <c r="KXB191" s="27"/>
      <c r="KXC191" s="27"/>
      <c r="KXD191" s="27"/>
      <c r="KXE191" s="27"/>
      <c r="KXF191" s="27"/>
      <c r="KXG191" s="27"/>
      <c r="KXH191" s="27"/>
      <c r="KXI191" s="27"/>
      <c r="KXJ191" s="27"/>
      <c r="KXK191" s="27"/>
      <c r="KXL191" s="27"/>
      <c r="KXM191" s="27"/>
      <c r="KXN191" s="27"/>
      <c r="KXO191" s="27"/>
      <c r="KXP191" s="27"/>
      <c r="KXQ191" s="27"/>
      <c r="KXR191" s="27"/>
      <c r="KXS191" s="27"/>
      <c r="KXT191" s="27"/>
      <c r="KXU191" s="27"/>
      <c r="KXV191" s="27"/>
      <c r="KXW191" s="27"/>
      <c r="KXX191" s="27"/>
      <c r="KXY191" s="27"/>
      <c r="KXZ191" s="27"/>
      <c r="KYA191" s="27"/>
      <c r="KYB191" s="27"/>
      <c r="KYC191" s="27"/>
      <c r="KYD191" s="27"/>
      <c r="KYE191" s="27"/>
      <c r="KYF191" s="27"/>
    </row>
    <row r="192" spans="1:8092" s="24" customFormat="1" ht="18" customHeight="1" x14ac:dyDescent="0.35">
      <c r="B192" s="12"/>
      <c r="C192" s="12"/>
      <c r="D192" s="12"/>
      <c r="E192" s="12"/>
      <c r="F192" s="12"/>
      <c r="G192" s="35"/>
      <c r="H192" s="12"/>
      <c r="I192" s="9"/>
      <c r="J192" s="9"/>
      <c r="K192" s="9"/>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c r="AME192" s="27"/>
      <c r="AMF192" s="27"/>
      <c r="AMG192" s="27"/>
      <c r="AMH192" s="27"/>
      <c r="AMI192" s="27"/>
      <c r="AMJ192" s="27"/>
      <c r="AMK192" s="27"/>
      <c r="AML192" s="27"/>
      <c r="AMM192" s="27"/>
      <c r="AMN192" s="27"/>
      <c r="AMO192" s="27"/>
      <c r="AMP192" s="27"/>
      <c r="AMQ192" s="27"/>
      <c r="AMR192" s="27"/>
      <c r="AMS192" s="27"/>
      <c r="AMT192" s="27"/>
      <c r="AMU192" s="27"/>
      <c r="AMV192" s="27"/>
      <c r="AMW192" s="27"/>
      <c r="AMX192" s="27"/>
      <c r="AMY192" s="27"/>
      <c r="AMZ192" s="27"/>
      <c r="ANA192" s="27"/>
      <c r="ANB192" s="27"/>
      <c r="ANC192" s="27"/>
      <c r="AND192" s="27"/>
      <c r="ANE192" s="27"/>
      <c r="ANF192" s="27"/>
      <c r="ANG192" s="27"/>
      <c r="ANH192" s="27"/>
      <c r="ANI192" s="27"/>
      <c r="ANJ192" s="27"/>
      <c r="ANK192" s="27"/>
      <c r="ANL192" s="27"/>
      <c r="ANM192" s="27"/>
      <c r="ANN192" s="27"/>
      <c r="ANO192" s="27"/>
      <c r="ANP192" s="27"/>
      <c r="ANQ192" s="27"/>
      <c r="ANR192" s="27"/>
      <c r="ANS192" s="27"/>
      <c r="ANT192" s="27"/>
      <c r="ANU192" s="27"/>
      <c r="ANV192" s="27"/>
      <c r="ANW192" s="27"/>
      <c r="ANX192" s="27"/>
      <c r="ANY192" s="27"/>
      <c r="ANZ192" s="27"/>
      <c r="AOA192" s="27"/>
      <c r="AOB192" s="27"/>
      <c r="AOC192" s="27"/>
      <c r="AOD192" s="27"/>
      <c r="AOE192" s="27"/>
      <c r="AOF192" s="27"/>
      <c r="AOG192" s="27"/>
      <c r="AOH192" s="27"/>
      <c r="AOI192" s="27"/>
      <c r="AOJ192" s="27"/>
      <c r="AOK192" s="27"/>
      <c r="AOL192" s="27"/>
      <c r="AOM192" s="27"/>
      <c r="AON192" s="27"/>
      <c r="AOO192" s="27"/>
      <c r="AOP192" s="27"/>
      <c r="AOQ192" s="27"/>
      <c r="AOR192" s="27"/>
      <c r="AOS192" s="27"/>
      <c r="AOT192" s="27"/>
      <c r="AOU192" s="27"/>
      <c r="AOV192" s="27"/>
      <c r="AOW192" s="27"/>
      <c r="AOX192" s="27"/>
      <c r="AOY192" s="27"/>
      <c r="AOZ192" s="27"/>
      <c r="APA192" s="27"/>
      <c r="APB192" s="27"/>
      <c r="APC192" s="27"/>
      <c r="APD192" s="27"/>
      <c r="APE192" s="27"/>
      <c r="APF192" s="27"/>
      <c r="APG192" s="27"/>
      <c r="APH192" s="27"/>
      <c r="API192" s="27"/>
      <c r="APJ192" s="27"/>
      <c r="APK192" s="27"/>
      <c r="APL192" s="27"/>
      <c r="APM192" s="27"/>
      <c r="APN192" s="27"/>
      <c r="APO192" s="27"/>
      <c r="APP192" s="27"/>
      <c r="APQ192" s="27"/>
      <c r="APR192" s="27"/>
      <c r="APS192" s="27"/>
      <c r="APT192" s="27"/>
      <c r="APU192" s="27"/>
      <c r="APV192" s="27"/>
      <c r="APW192" s="27"/>
      <c r="APX192" s="27"/>
      <c r="APY192" s="27"/>
      <c r="APZ192" s="27"/>
      <c r="AQA192" s="27"/>
      <c r="AQB192" s="27"/>
      <c r="AQC192" s="27"/>
      <c r="AQD192" s="27"/>
      <c r="AQE192" s="27"/>
      <c r="AQF192" s="27"/>
      <c r="AQG192" s="27"/>
      <c r="AQH192" s="27"/>
      <c r="AQI192" s="27"/>
      <c r="AQJ192" s="27"/>
      <c r="AQK192" s="27"/>
      <c r="AQL192" s="27"/>
      <c r="AQM192" s="27"/>
      <c r="AQN192" s="27"/>
      <c r="AQO192" s="27"/>
      <c r="AQP192" s="27"/>
      <c r="AQQ192" s="27"/>
      <c r="AQR192" s="27"/>
      <c r="AQS192" s="27"/>
      <c r="AQT192" s="27"/>
      <c r="AQU192" s="27"/>
      <c r="AQV192" s="27"/>
      <c r="AQW192" s="27"/>
      <c r="AQX192" s="27"/>
      <c r="AQY192" s="27"/>
      <c r="AQZ192" s="27"/>
      <c r="ARA192" s="27"/>
      <c r="ARB192" s="27"/>
      <c r="ARC192" s="27"/>
      <c r="ARD192" s="27"/>
      <c r="ARE192" s="27"/>
      <c r="ARF192" s="27"/>
      <c r="ARG192" s="27"/>
      <c r="ARH192" s="27"/>
      <c r="ARI192" s="27"/>
      <c r="ARJ192" s="27"/>
      <c r="ARK192" s="27"/>
      <c r="ARL192" s="27"/>
      <c r="ARM192" s="27"/>
      <c r="ARN192" s="27"/>
      <c r="ARO192" s="27"/>
      <c r="ARP192" s="27"/>
      <c r="ARQ192" s="27"/>
      <c r="ARR192" s="27"/>
      <c r="ARS192" s="27"/>
      <c r="ART192" s="27"/>
      <c r="ARU192" s="27"/>
      <c r="ARV192" s="27"/>
      <c r="ARW192" s="27"/>
      <c r="ARX192" s="27"/>
      <c r="ARY192" s="27"/>
      <c r="ARZ192" s="27"/>
      <c r="ASA192" s="27"/>
      <c r="ASB192" s="27"/>
      <c r="ASC192" s="27"/>
      <c r="ASD192" s="27"/>
      <c r="ASE192" s="27"/>
      <c r="ASF192" s="27"/>
      <c r="ASG192" s="27"/>
      <c r="ASH192" s="27"/>
      <c r="ASI192" s="27"/>
      <c r="ASJ192" s="27"/>
      <c r="ASK192" s="27"/>
      <c r="ASL192" s="27"/>
      <c r="ASM192" s="27"/>
      <c r="ASN192" s="27"/>
      <c r="ASO192" s="27"/>
      <c r="ASP192" s="27"/>
      <c r="ASQ192" s="27"/>
      <c r="ASR192" s="27"/>
      <c r="ASS192" s="27"/>
      <c r="AST192" s="27"/>
      <c r="ASU192" s="27"/>
      <c r="ASV192" s="27"/>
      <c r="ASW192" s="27"/>
      <c r="ASX192" s="27"/>
      <c r="ASY192" s="27"/>
      <c r="ASZ192" s="27"/>
      <c r="ATA192" s="27"/>
      <c r="ATB192" s="27"/>
      <c r="ATC192" s="27"/>
      <c r="ATD192" s="27"/>
      <c r="ATE192" s="27"/>
      <c r="ATF192" s="27"/>
      <c r="ATG192" s="27"/>
      <c r="ATH192" s="27"/>
      <c r="ATI192" s="27"/>
      <c r="ATJ192" s="27"/>
      <c r="ATK192" s="27"/>
      <c r="ATL192" s="27"/>
      <c r="ATM192" s="27"/>
      <c r="ATN192" s="27"/>
      <c r="ATO192" s="27"/>
      <c r="ATP192" s="27"/>
      <c r="ATQ192" s="27"/>
      <c r="ATR192" s="27"/>
      <c r="ATS192" s="27"/>
      <c r="ATT192" s="27"/>
      <c r="ATU192" s="27"/>
      <c r="ATV192" s="27"/>
      <c r="ATW192" s="27"/>
      <c r="ATX192" s="27"/>
      <c r="ATY192" s="27"/>
      <c r="ATZ192" s="27"/>
      <c r="AUA192" s="27"/>
      <c r="AUB192" s="27"/>
      <c r="AUC192" s="27"/>
      <c r="AUD192" s="27"/>
      <c r="AUE192" s="27"/>
      <c r="AUF192" s="27"/>
      <c r="AUG192" s="27"/>
      <c r="AUH192" s="27"/>
      <c r="AUI192" s="27"/>
      <c r="AUJ192" s="27"/>
      <c r="AUK192" s="27"/>
      <c r="AUL192" s="27"/>
      <c r="AUM192" s="27"/>
      <c r="AUN192" s="27"/>
      <c r="AUO192" s="27"/>
      <c r="AUP192" s="27"/>
      <c r="AUQ192" s="27"/>
      <c r="AUR192" s="27"/>
      <c r="AUS192" s="27"/>
      <c r="AUT192" s="27"/>
      <c r="AUU192" s="27"/>
      <c r="AUV192" s="27"/>
      <c r="AUW192" s="27"/>
      <c r="AUX192" s="27"/>
      <c r="AUY192" s="27"/>
      <c r="AUZ192" s="27"/>
      <c r="AVA192" s="27"/>
      <c r="AVB192" s="27"/>
      <c r="AVC192" s="27"/>
      <c r="AVD192" s="27"/>
      <c r="AVE192" s="27"/>
      <c r="AVF192" s="27"/>
      <c r="AVG192" s="27"/>
      <c r="AVH192" s="27"/>
      <c r="AVI192" s="27"/>
      <c r="AVJ192" s="27"/>
      <c r="AVK192" s="27"/>
      <c r="AVL192" s="27"/>
      <c r="AVM192" s="27"/>
      <c r="AVN192" s="27"/>
      <c r="AVO192" s="27"/>
      <c r="AVP192" s="27"/>
      <c r="AVQ192" s="27"/>
      <c r="AVR192" s="27"/>
      <c r="AVS192" s="27"/>
      <c r="AVT192" s="27"/>
      <c r="AVU192" s="27"/>
      <c r="AVV192" s="27"/>
      <c r="AVW192" s="27"/>
      <c r="AVX192" s="27"/>
      <c r="AVY192" s="27"/>
      <c r="AVZ192" s="27"/>
      <c r="AWA192" s="27"/>
      <c r="AWB192" s="27"/>
      <c r="AWC192" s="27"/>
      <c r="AWD192" s="27"/>
      <c r="AWE192" s="27"/>
      <c r="AWF192" s="27"/>
      <c r="AWG192" s="27"/>
      <c r="AWH192" s="27"/>
      <c r="AWI192" s="27"/>
      <c r="AWJ192" s="27"/>
      <c r="AWK192" s="27"/>
      <c r="AWL192" s="27"/>
      <c r="AWM192" s="27"/>
      <c r="AWN192" s="27"/>
      <c r="AWO192" s="27"/>
      <c r="AWP192" s="27"/>
      <c r="AWQ192" s="27"/>
      <c r="AWR192" s="27"/>
      <c r="AWS192" s="27"/>
      <c r="AWT192" s="27"/>
      <c r="AWU192" s="27"/>
      <c r="AWV192" s="27"/>
      <c r="AWW192" s="27"/>
      <c r="AWX192" s="27"/>
      <c r="AWY192" s="27"/>
      <c r="AWZ192" s="27"/>
      <c r="AXA192" s="27"/>
      <c r="AXB192" s="27"/>
      <c r="AXC192" s="27"/>
      <c r="AXD192" s="27"/>
      <c r="AXE192" s="27"/>
      <c r="AXF192" s="27"/>
      <c r="AXG192" s="27"/>
      <c r="AXH192" s="27"/>
      <c r="AXI192" s="27"/>
      <c r="AXJ192" s="27"/>
      <c r="AXK192" s="27"/>
      <c r="AXL192" s="27"/>
      <c r="AXM192" s="27"/>
      <c r="AXN192" s="27"/>
      <c r="AXO192" s="27"/>
      <c r="AXP192" s="27"/>
      <c r="AXQ192" s="27"/>
      <c r="AXR192" s="27"/>
      <c r="AXS192" s="27"/>
      <c r="AXT192" s="27"/>
      <c r="AXU192" s="27"/>
      <c r="AXV192" s="27"/>
      <c r="AXW192" s="27"/>
      <c r="AXX192" s="27"/>
      <c r="AXY192" s="27"/>
      <c r="AXZ192" s="27"/>
      <c r="AYA192" s="27"/>
      <c r="AYB192" s="27"/>
      <c r="AYC192" s="27"/>
      <c r="AYD192" s="27"/>
      <c r="AYE192" s="27"/>
      <c r="AYF192" s="27"/>
      <c r="AYG192" s="27"/>
      <c r="AYH192" s="27"/>
      <c r="AYI192" s="27"/>
      <c r="AYJ192" s="27"/>
      <c r="AYK192" s="27"/>
      <c r="AYL192" s="27"/>
      <c r="AYM192" s="27"/>
      <c r="AYN192" s="27"/>
      <c r="AYO192" s="27"/>
      <c r="AYP192" s="27"/>
      <c r="AYQ192" s="27"/>
      <c r="AYR192" s="27"/>
      <c r="AYS192" s="27"/>
      <c r="AYT192" s="27"/>
      <c r="AYU192" s="27"/>
      <c r="AYV192" s="27"/>
      <c r="AYW192" s="27"/>
      <c r="AYX192" s="27"/>
      <c r="AYY192" s="27"/>
      <c r="AYZ192" s="27"/>
      <c r="AZA192" s="27"/>
      <c r="AZB192" s="27"/>
      <c r="AZC192" s="27"/>
      <c r="AZD192" s="27"/>
      <c r="AZE192" s="27"/>
      <c r="AZF192" s="27"/>
      <c r="AZG192" s="27"/>
      <c r="AZH192" s="27"/>
      <c r="AZI192" s="27"/>
      <c r="AZJ192" s="27"/>
      <c r="AZK192" s="27"/>
      <c r="AZL192" s="27"/>
      <c r="AZM192" s="27"/>
      <c r="AZN192" s="27"/>
      <c r="AZO192" s="27"/>
      <c r="AZP192" s="27"/>
      <c r="AZQ192" s="27"/>
      <c r="AZR192" s="27"/>
      <c r="AZS192" s="27"/>
      <c r="AZT192" s="27"/>
      <c r="AZU192" s="27"/>
      <c r="AZV192" s="27"/>
      <c r="AZW192" s="27"/>
      <c r="AZX192" s="27"/>
      <c r="AZY192" s="27"/>
      <c r="AZZ192" s="27"/>
      <c r="BAA192" s="27"/>
      <c r="BAB192" s="27"/>
      <c r="BAC192" s="27"/>
      <c r="BAD192" s="27"/>
      <c r="BAE192" s="27"/>
      <c r="BAF192" s="27"/>
      <c r="BAG192" s="27"/>
      <c r="BAH192" s="27"/>
      <c r="BAI192" s="27"/>
      <c r="BAJ192" s="27"/>
      <c r="BAK192" s="27"/>
      <c r="BAL192" s="27"/>
      <c r="BAM192" s="27"/>
      <c r="BAN192" s="27"/>
      <c r="BAO192" s="27"/>
      <c r="BAP192" s="27"/>
      <c r="BAQ192" s="27"/>
      <c r="BAR192" s="27"/>
      <c r="BAS192" s="27"/>
      <c r="BAT192" s="27"/>
      <c r="BAU192" s="27"/>
      <c r="BAV192" s="27"/>
      <c r="BAW192" s="27"/>
      <c r="BAX192" s="27"/>
      <c r="BAY192" s="27"/>
      <c r="BAZ192" s="27"/>
      <c r="BBA192" s="27"/>
      <c r="BBB192" s="27"/>
      <c r="BBC192" s="27"/>
      <c r="BBD192" s="27"/>
      <c r="BBE192" s="27"/>
      <c r="BBF192" s="27"/>
      <c r="BBG192" s="27"/>
      <c r="BBH192" s="27"/>
      <c r="BBI192" s="27"/>
      <c r="BBJ192" s="27"/>
      <c r="BBK192" s="27"/>
      <c r="BBL192" s="27"/>
      <c r="BBM192" s="27"/>
      <c r="BBN192" s="27"/>
      <c r="BBO192" s="27"/>
      <c r="BBP192" s="27"/>
      <c r="BBQ192" s="27"/>
      <c r="BBR192" s="27"/>
      <c r="BBS192" s="27"/>
      <c r="BBT192" s="27"/>
      <c r="BBU192" s="27"/>
      <c r="BBV192" s="27"/>
      <c r="BBW192" s="27"/>
      <c r="BBX192" s="27"/>
      <c r="BBY192" s="27"/>
      <c r="BBZ192" s="27"/>
      <c r="BCA192" s="27"/>
      <c r="BCB192" s="27"/>
      <c r="BCC192" s="27"/>
      <c r="BCD192" s="27"/>
      <c r="BCE192" s="27"/>
      <c r="BCF192" s="27"/>
      <c r="BCG192" s="27"/>
      <c r="BCH192" s="27"/>
      <c r="BCI192" s="27"/>
      <c r="BCJ192" s="27"/>
      <c r="BCK192" s="27"/>
      <c r="BCL192" s="27"/>
      <c r="BCM192" s="27"/>
      <c r="BCN192" s="27"/>
      <c r="BCO192" s="27"/>
      <c r="BCP192" s="27"/>
      <c r="BCQ192" s="27"/>
      <c r="BCR192" s="27"/>
      <c r="BCS192" s="27"/>
      <c r="BCT192" s="27"/>
      <c r="BCU192" s="27"/>
      <c r="BCV192" s="27"/>
      <c r="BCW192" s="27"/>
      <c r="BCX192" s="27"/>
      <c r="BCY192" s="27"/>
      <c r="BCZ192" s="27"/>
      <c r="BDA192" s="27"/>
      <c r="BDB192" s="27"/>
      <c r="BDC192" s="27"/>
      <c r="BDD192" s="27"/>
      <c r="BDE192" s="27"/>
      <c r="BDF192" s="27"/>
      <c r="BDG192" s="27"/>
      <c r="BDH192" s="27"/>
      <c r="BDI192" s="27"/>
      <c r="BDJ192" s="27"/>
      <c r="BDK192" s="27"/>
      <c r="BDL192" s="27"/>
      <c r="BDM192" s="27"/>
      <c r="BDN192" s="27"/>
      <c r="BDO192" s="27"/>
      <c r="BDP192" s="27"/>
      <c r="BDQ192" s="27"/>
      <c r="BDR192" s="27"/>
      <c r="BDS192" s="27"/>
      <c r="BDT192" s="27"/>
      <c r="BDU192" s="27"/>
      <c r="BDV192" s="27"/>
      <c r="BDW192" s="27"/>
      <c r="BDX192" s="27"/>
      <c r="BDY192" s="27"/>
      <c r="BDZ192" s="27"/>
      <c r="BEA192" s="27"/>
      <c r="BEB192" s="27"/>
      <c r="BEC192" s="27"/>
      <c r="BED192" s="27"/>
      <c r="BEE192" s="27"/>
      <c r="BEF192" s="27"/>
      <c r="BEG192" s="27"/>
      <c r="BEH192" s="27"/>
      <c r="BEI192" s="27"/>
      <c r="BEJ192" s="27"/>
      <c r="BEK192" s="27"/>
      <c r="BEL192" s="27"/>
      <c r="BEM192" s="27"/>
      <c r="BEN192" s="27"/>
      <c r="BEO192" s="27"/>
      <c r="BEP192" s="27"/>
      <c r="BEQ192" s="27"/>
      <c r="BER192" s="27"/>
      <c r="BES192" s="27"/>
      <c r="BET192" s="27"/>
      <c r="BEU192" s="27"/>
      <c r="BEV192" s="27"/>
      <c r="BEW192" s="27"/>
      <c r="BEX192" s="27"/>
      <c r="BEY192" s="27"/>
      <c r="BEZ192" s="27"/>
      <c r="BFA192" s="27"/>
      <c r="BFB192" s="27"/>
      <c r="BFC192" s="27"/>
      <c r="BFD192" s="27"/>
      <c r="BFE192" s="27"/>
      <c r="BFF192" s="27"/>
      <c r="BFG192" s="27"/>
      <c r="BFH192" s="27"/>
      <c r="BFI192" s="27"/>
      <c r="BFJ192" s="27"/>
      <c r="BFK192" s="27"/>
      <c r="BFL192" s="27"/>
      <c r="BFM192" s="27"/>
      <c r="BFN192" s="27"/>
      <c r="BFO192" s="27"/>
      <c r="BFP192" s="27"/>
      <c r="BFQ192" s="27"/>
      <c r="BFR192" s="27"/>
      <c r="BFS192" s="27"/>
      <c r="BFT192" s="27"/>
      <c r="BFU192" s="27"/>
      <c r="BFV192" s="27"/>
      <c r="BFW192" s="27"/>
      <c r="BFX192" s="27"/>
      <c r="BFY192" s="27"/>
      <c r="BFZ192" s="27"/>
      <c r="BGA192" s="27"/>
      <c r="BGB192" s="27"/>
      <c r="BGC192" s="27"/>
      <c r="BGD192" s="27"/>
      <c r="BGE192" s="27"/>
      <c r="BGF192" s="27"/>
      <c r="BGG192" s="27"/>
      <c r="BGH192" s="27"/>
      <c r="BGI192" s="27"/>
      <c r="BGJ192" s="27"/>
      <c r="BGK192" s="27"/>
      <c r="BGL192" s="27"/>
      <c r="BGM192" s="27"/>
      <c r="BGN192" s="27"/>
      <c r="BGO192" s="27"/>
      <c r="BGP192" s="27"/>
      <c r="BGQ192" s="27"/>
      <c r="BGR192" s="27"/>
      <c r="BGS192" s="27"/>
      <c r="BGT192" s="27"/>
      <c r="BGU192" s="27"/>
      <c r="BGV192" s="27"/>
      <c r="BGW192" s="27"/>
      <c r="BGX192" s="27"/>
      <c r="BGY192" s="27"/>
      <c r="BGZ192" s="27"/>
      <c r="BHA192" s="27"/>
      <c r="BHB192" s="27"/>
      <c r="BHC192" s="27"/>
      <c r="BHD192" s="27"/>
      <c r="BHE192" s="27"/>
      <c r="BHF192" s="27"/>
      <c r="BHG192" s="27"/>
      <c r="BHH192" s="27"/>
      <c r="BHI192" s="27"/>
      <c r="BHJ192" s="27"/>
      <c r="BHK192" s="27"/>
      <c r="BHL192" s="27"/>
      <c r="BHM192" s="27"/>
      <c r="BHN192" s="27"/>
      <c r="BHO192" s="27"/>
      <c r="BHP192" s="27"/>
      <c r="BHQ192" s="27"/>
      <c r="BHR192" s="27"/>
      <c r="BHS192" s="27"/>
      <c r="BHT192" s="27"/>
      <c r="BHU192" s="27"/>
      <c r="BHV192" s="27"/>
      <c r="BHW192" s="27"/>
      <c r="BHX192" s="27"/>
      <c r="BHY192" s="27"/>
      <c r="BHZ192" s="27"/>
      <c r="BIA192" s="27"/>
      <c r="BIB192" s="27"/>
      <c r="BIC192" s="27"/>
      <c r="BID192" s="27"/>
      <c r="BIE192" s="27"/>
      <c r="BIF192" s="27"/>
      <c r="BIG192" s="27"/>
      <c r="BIH192" s="27"/>
      <c r="BII192" s="27"/>
      <c r="BIJ192" s="27"/>
      <c r="BIK192" s="27"/>
      <c r="BIL192" s="27"/>
      <c r="BIM192" s="27"/>
      <c r="BIN192" s="27"/>
      <c r="BIO192" s="27"/>
      <c r="BIP192" s="27"/>
      <c r="BIQ192" s="27"/>
      <c r="BIR192" s="27"/>
      <c r="BIS192" s="27"/>
      <c r="BIT192" s="27"/>
      <c r="BIU192" s="27"/>
      <c r="BIV192" s="27"/>
      <c r="BIW192" s="27"/>
      <c r="BIX192" s="27"/>
      <c r="BIY192" s="27"/>
      <c r="BIZ192" s="27"/>
      <c r="BJA192" s="27"/>
      <c r="BJB192" s="27"/>
      <c r="BJC192" s="27"/>
      <c r="BJD192" s="27"/>
      <c r="BJE192" s="27"/>
      <c r="BJF192" s="27"/>
      <c r="BJG192" s="27"/>
      <c r="BJH192" s="27"/>
      <c r="BJI192" s="27"/>
      <c r="BJJ192" s="27"/>
      <c r="BJK192" s="27"/>
      <c r="BJL192" s="27"/>
      <c r="BJM192" s="27"/>
      <c r="BJN192" s="27"/>
      <c r="BJO192" s="27"/>
      <c r="BJP192" s="27"/>
      <c r="BJQ192" s="27"/>
      <c r="BJR192" s="27"/>
      <c r="BJS192" s="27"/>
      <c r="BJT192" s="27"/>
      <c r="BJU192" s="27"/>
      <c r="BJV192" s="27"/>
      <c r="BJW192" s="27"/>
      <c r="BJX192" s="27"/>
      <c r="BJY192" s="27"/>
      <c r="BJZ192" s="27"/>
      <c r="BKA192" s="27"/>
      <c r="BKB192" s="27"/>
      <c r="BKC192" s="27"/>
      <c r="BKD192" s="27"/>
      <c r="BKE192" s="27"/>
      <c r="BKF192" s="27"/>
      <c r="BKG192" s="27"/>
      <c r="BKH192" s="27"/>
      <c r="BKI192" s="27"/>
      <c r="BKJ192" s="27"/>
      <c r="BKK192" s="27"/>
      <c r="BKL192" s="27"/>
      <c r="BKM192" s="27"/>
      <c r="BKN192" s="27"/>
      <c r="BKO192" s="27"/>
      <c r="BKP192" s="27"/>
      <c r="BKQ192" s="27"/>
      <c r="BKR192" s="27"/>
      <c r="BKS192" s="27"/>
      <c r="BKT192" s="27"/>
      <c r="BKU192" s="27"/>
      <c r="BKV192" s="27"/>
      <c r="BKW192" s="27"/>
      <c r="BKX192" s="27"/>
      <c r="BKY192" s="27"/>
      <c r="BKZ192" s="27"/>
      <c r="BLA192" s="27"/>
      <c r="BLB192" s="27"/>
      <c r="BLC192" s="27"/>
      <c r="BLD192" s="27"/>
      <c r="BLE192" s="27"/>
      <c r="BLF192" s="27"/>
      <c r="BLG192" s="27"/>
      <c r="BLH192" s="27"/>
      <c r="BLI192" s="27"/>
      <c r="BLJ192" s="27"/>
      <c r="BLK192" s="27"/>
      <c r="BLL192" s="27"/>
      <c r="BLM192" s="27"/>
      <c r="BLN192" s="27"/>
      <c r="BLO192" s="27"/>
      <c r="BLP192" s="27"/>
      <c r="BLQ192" s="27"/>
      <c r="BLR192" s="27"/>
      <c r="BLS192" s="27"/>
      <c r="BLT192" s="27"/>
      <c r="BLU192" s="27"/>
      <c r="BLV192" s="27"/>
      <c r="BLW192" s="27"/>
      <c r="BLX192" s="27"/>
      <c r="BLY192" s="27"/>
      <c r="BLZ192" s="27"/>
      <c r="BMA192" s="27"/>
      <c r="BMB192" s="27"/>
      <c r="BMC192" s="27"/>
      <c r="BMD192" s="27"/>
      <c r="BME192" s="27"/>
      <c r="BMF192" s="27"/>
      <c r="BMG192" s="27"/>
      <c r="BMH192" s="27"/>
      <c r="BMI192" s="27"/>
      <c r="BMJ192" s="27"/>
      <c r="BMK192" s="27"/>
      <c r="BML192" s="27"/>
      <c r="BMM192" s="27"/>
      <c r="BMN192" s="27"/>
      <c r="BMO192" s="27"/>
      <c r="BMP192" s="27"/>
      <c r="BMQ192" s="27"/>
      <c r="BMR192" s="27"/>
      <c r="BMS192" s="27"/>
      <c r="BMT192" s="27"/>
      <c r="BMU192" s="27"/>
      <c r="BMV192" s="27"/>
      <c r="BMW192" s="27"/>
      <c r="BMX192" s="27"/>
      <c r="BMY192" s="27"/>
      <c r="BMZ192" s="27"/>
      <c r="BNA192" s="27"/>
      <c r="BNB192" s="27"/>
      <c r="BNC192" s="27"/>
      <c r="BND192" s="27"/>
      <c r="BNE192" s="27"/>
      <c r="BNF192" s="27"/>
      <c r="BNG192" s="27"/>
      <c r="BNH192" s="27"/>
      <c r="BNI192" s="27"/>
      <c r="BNJ192" s="27"/>
      <c r="BNK192" s="27"/>
      <c r="BNL192" s="27"/>
      <c r="BNM192" s="27"/>
      <c r="BNN192" s="27"/>
      <c r="BNO192" s="27"/>
      <c r="BNP192" s="27"/>
      <c r="BNQ192" s="27"/>
      <c r="BNR192" s="27"/>
      <c r="BNS192" s="27"/>
      <c r="BNT192" s="27"/>
      <c r="BNU192" s="27"/>
      <c r="BNV192" s="27"/>
      <c r="BNW192" s="27"/>
      <c r="BNX192" s="27"/>
      <c r="BNY192" s="27"/>
      <c r="BNZ192" s="27"/>
      <c r="BOA192" s="27"/>
      <c r="BOB192" s="27"/>
      <c r="BOC192" s="27"/>
      <c r="BOD192" s="27"/>
      <c r="BOE192" s="27"/>
      <c r="BOF192" s="27"/>
      <c r="BOG192" s="27"/>
      <c r="BOH192" s="27"/>
      <c r="BOI192" s="27"/>
      <c r="BOJ192" s="27"/>
      <c r="BOK192" s="27"/>
      <c r="BOL192" s="27"/>
      <c r="BOM192" s="27"/>
      <c r="BON192" s="27"/>
      <c r="BOO192" s="27"/>
      <c r="BOP192" s="27"/>
      <c r="BOQ192" s="27"/>
      <c r="BOR192" s="27"/>
      <c r="BOS192" s="27"/>
      <c r="BOT192" s="27"/>
      <c r="BOU192" s="27"/>
      <c r="BOV192" s="27"/>
      <c r="BOW192" s="27"/>
      <c r="BOX192" s="27"/>
      <c r="BOY192" s="27"/>
      <c r="BOZ192" s="27"/>
      <c r="BPA192" s="27"/>
      <c r="BPB192" s="27"/>
      <c r="BPC192" s="27"/>
      <c r="BPD192" s="27"/>
      <c r="BPE192" s="27"/>
      <c r="BPF192" s="27"/>
      <c r="BPG192" s="27"/>
      <c r="BPH192" s="27"/>
      <c r="BPI192" s="27"/>
      <c r="BPJ192" s="27"/>
      <c r="BPK192" s="27"/>
      <c r="BPL192" s="27"/>
      <c r="BPM192" s="27"/>
      <c r="BPN192" s="27"/>
      <c r="BPO192" s="27"/>
      <c r="BPP192" s="27"/>
      <c r="BPQ192" s="27"/>
      <c r="BPR192" s="27"/>
      <c r="BPS192" s="27"/>
      <c r="BPT192" s="27"/>
      <c r="BPU192" s="27"/>
      <c r="BPV192" s="27"/>
      <c r="BPW192" s="27"/>
      <c r="BPX192" s="27"/>
      <c r="BPY192" s="27"/>
      <c r="BPZ192" s="27"/>
      <c r="BQA192" s="27"/>
      <c r="BQB192" s="27"/>
      <c r="BQC192" s="27"/>
      <c r="BQD192" s="27"/>
      <c r="BQE192" s="27"/>
      <c r="BQF192" s="27"/>
      <c r="BQG192" s="27"/>
      <c r="BQH192" s="27"/>
      <c r="BQI192" s="27"/>
      <c r="BQJ192" s="27"/>
      <c r="BQK192" s="27"/>
      <c r="BQL192" s="27"/>
      <c r="BQM192" s="27"/>
      <c r="BQN192" s="27"/>
      <c r="BQO192" s="27"/>
      <c r="BQP192" s="27"/>
      <c r="BQQ192" s="27"/>
      <c r="BQR192" s="27"/>
      <c r="BQS192" s="27"/>
      <c r="BQT192" s="27"/>
      <c r="BQU192" s="27"/>
      <c r="BQV192" s="27"/>
      <c r="BQW192" s="27"/>
      <c r="BQX192" s="27"/>
      <c r="BQY192" s="27"/>
      <c r="BQZ192" s="27"/>
      <c r="BRA192" s="27"/>
      <c r="BRB192" s="27"/>
      <c r="BRC192" s="27"/>
      <c r="BRD192" s="27"/>
      <c r="BRE192" s="27"/>
      <c r="BRF192" s="27"/>
      <c r="BRG192" s="27"/>
      <c r="BRH192" s="27"/>
      <c r="BRI192" s="27"/>
      <c r="BRJ192" s="27"/>
      <c r="BRK192" s="27"/>
      <c r="BRL192" s="27"/>
      <c r="BRM192" s="27"/>
      <c r="BRN192" s="27"/>
      <c r="BRO192" s="27"/>
      <c r="BRP192" s="27"/>
      <c r="BRQ192" s="27"/>
      <c r="BRR192" s="27"/>
      <c r="BRS192" s="27"/>
      <c r="BRT192" s="27"/>
      <c r="BRU192" s="27"/>
      <c r="BRV192" s="27"/>
      <c r="BRW192" s="27"/>
      <c r="BRX192" s="27"/>
      <c r="BRY192" s="27"/>
      <c r="BRZ192" s="27"/>
      <c r="BSA192" s="27"/>
      <c r="BSB192" s="27"/>
      <c r="BSC192" s="27"/>
      <c r="BSD192" s="27"/>
      <c r="BSE192" s="27"/>
      <c r="BSF192" s="27"/>
      <c r="BSG192" s="27"/>
      <c r="BSH192" s="27"/>
      <c r="BSI192" s="27"/>
      <c r="BSJ192" s="27"/>
      <c r="BSK192" s="27"/>
      <c r="BSL192" s="27"/>
      <c r="BSM192" s="27"/>
      <c r="BSN192" s="27"/>
      <c r="BSO192" s="27"/>
      <c r="BSP192" s="27"/>
      <c r="BSQ192" s="27"/>
      <c r="BSR192" s="27"/>
      <c r="BSS192" s="27"/>
      <c r="BST192" s="27"/>
      <c r="BSU192" s="27"/>
      <c r="BSV192" s="27"/>
      <c r="BSW192" s="27"/>
      <c r="BSX192" s="27"/>
      <c r="BSY192" s="27"/>
      <c r="BSZ192" s="27"/>
      <c r="BTA192" s="27"/>
      <c r="BTB192" s="27"/>
      <c r="BTC192" s="27"/>
      <c r="BTD192" s="27"/>
      <c r="BTE192" s="27"/>
      <c r="BTF192" s="27"/>
      <c r="BTG192" s="27"/>
      <c r="BTH192" s="27"/>
      <c r="BTI192" s="27"/>
      <c r="BTJ192" s="27"/>
      <c r="BTK192" s="27"/>
      <c r="BTL192" s="27"/>
      <c r="BTM192" s="27"/>
      <c r="BTN192" s="27"/>
      <c r="BTO192" s="27"/>
      <c r="BTP192" s="27"/>
      <c r="BTQ192" s="27"/>
      <c r="BTR192" s="27"/>
      <c r="BTS192" s="27"/>
      <c r="BTT192" s="27"/>
      <c r="BTU192" s="27"/>
      <c r="BTV192" s="27"/>
      <c r="BTW192" s="27"/>
      <c r="BTX192" s="27"/>
      <c r="BTY192" s="27"/>
      <c r="BTZ192" s="27"/>
      <c r="BUA192" s="27"/>
      <c r="BUB192" s="27"/>
      <c r="BUC192" s="27"/>
      <c r="BUD192" s="27"/>
      <c r="BUE192" s="27"/>
      <c r="BUF192" s="27"/>
      <c r="BUG192" s="27"/>
      <c r="BUH192" s="27"/>
      <c r="BUI192" s="27"/>
      <c r="BUJ192" s="27"/>
      <c r="BUK192" s="27"/>
      <c r="BUL192" s="27"/>
      <c r="BUM192" s="27"/>
      <c r="BUN192" s="27"/>
      <c r="BUO192" s="27"/>
      <c r="BUP192" s="27"/>
      <c r="BUQ192" s="27"/>
      <c r="BUR192" s="27"/>
      <c r="BUS192" s="27"/>
      <c r="BUT192" s="27"/>
      <c r="BUU192" s="27"/>
      <c r="BUV192" s="27"/>
      <c r="BUW192" s="27"/>
      <c r="BUX192" s="27"/>
      <c r="BUY192" s="27"/>
      <c r="BUZ192" s="27"/>
      <c r="BVA192" s="27"/>
      <c r="BVB192" s="27"/>
      <c r="BVC192" s="27"/>
      <c r="BVD192" s="27"/>
      <c r="BVE192" s="27"/>
      <c r="BVF192" s="27"/>
      <c r="BVG192" s="27"/>
      <c r="BVH192" s="27"/>
      <c r="BVI192" s="27"/>
      <c r="BVJ192" s="27"/>
      <c r="BVK192" s="27"/>
      <c r="BVL192" s="27"/>
      <c r="BVM192" s="27"/>
      <c r="BVN192" s="27"/>
      <c r="BVO192" s="27"/>
      <c r="BVP192" s="27"/>
      <c r="BVQ192" s="27"/>
      <c r="BVR192" s="27"/>
      <c r="BVS192" s="27"/>
      <c r="BVT192" s="27"/>
      <c r="BVU192" s="27"/>
      <c r="BVV192" s="27"/>
      <c r="BVW192" s="27"/>
      <c r="BVX192" s="27"/>
      <c r="BVY192" s="27"/>
      <c r="BVZ192" s="27"/>
      <c r="BWA192" s="27"/>
      <c r="BWB192" s="27"/>
      <c r="BWC192" s="27"/>
      <c r="BWD192" s="27"/>
      <c r="BWE192" s="27"/>
      <c r="BWF192" s="27"/>
      <c r="BWG192" s="27"/>
      <c r="BWH192" s="27"/>
      <c r="BWI192" s="27"/>
      <c r="BWJ192" s="27"/>
      <c r="BWK192" s="27"/>
      <c r="BWL192" s="27"/>
      <c r="BWM192" s="27"/>
      <c r="BWN192" s="27"/>
      <c r="BWO192" s="27"/>
      <c r="BWP192" s="27"/>
      <c r="BWQ192" s="27"/>
      <c r="BWR192" s="27"/>
      <c r="BWS192" s="27"/>
      <c r="BWT192" s="27"/>
      <c r="BWU192" s="27"/>
      <c r="BWV192" s="27"/>
      <c r="BWW192" s="27"/>
      <c r="BWX192" s="27"/>
      <c r="BWY192" s="27"/>
      <c r="BWZ192" s="27"/>
      <c r="BXA192" s="27"/>
      <c r="BXB192" s="27"/>
      <c r="BXC192" s="27"/>
      <c r="BXD192" s="27"/>
      <c r="BXE192" s="27"/>
      <c r="BXF192" s="27"/>
      <c r="BXG192" s="27"/>
      <c r="BXH192" s="27"/>
      <c r="BXI192" s="27"/>
      <c r="BXJ192" s="27"/>
      <c r="BXK192" s="27"/>
      <c r="BXL192" s="27"/>
      <c r="BXM192" s="27"/>
      <c r="BXN192" s="27"/>
      <c r="BXO192" s="27"/>
      <c r="BXP192" s="27"/>
      <c r="BXQ192" s="27"/>
      <c r="BXR192" s="27"/>
      <c r="BXS192" s="27"/>
      <c r="BXT192" s="27"/>
      <c r="BXU192" s="27"/>
      <c r="BXV192" s="27"/>
      <c r="BXW192" s="27"/>
      <c r="BXX192" s="27"/>
      <c r="BXY192" s="27"/>
      <c r="BXZ192" s="27"/>
      <c r="BYA192" s="27"/>
      <c r="BYB192" s="27"/>
      <c r="BYC192" s="27"/>
      <c r="BYD192" s="27"/>
      <c r="BYE192" s="27"/>
      <c r="BYF192" s="27"/>
      <c r="BYG192" s="27"/>
      <c r="BYH192" s="27"/>
      <c r="BYI192" s="27"/>
      <c r="BYJ192" s="27"/>
      <c r="BYK192" s="27"/>
      <c r="BYL192" s="27"/>
      <c r="BYM192" s="27"/>
      <c r="BYN192" s="27"/>
      <c r="BYO192" s="27"/>
      <c r="BYP192" s="27"/>
      <c r="BYQ192" s="27"/>
      <c r="BYR192" s="27"/>
      <c r="BYS192" s="27"/>
      <c r="BYT192" s="27"/>
      <c r="BYU192" s="27"/>
      <c r="BYV192" s="27"/>
      <c r="BYW192" s="27"/>
      <c r="BYX192" s="27"/>
      <c r="BYY192" s="27"/>
      <c r="BYZ192" s="27"/>
      <c r="BZA192" s="27"/>
      <c r="BZB192" s="27"/>
      <c r="BZC192" s="27"/>
      <c r="BZD192" s="27"/>
      <c r="BZE192" s="27"/>
      <c r="BZF192" s="27"/>
      <c r="BZG192" s="27"/>
      <c r="BZH192" s="27"/>
      <c r="BZI192" s="27"/>
      <c r="BZJ192" s="27"/>
      <c r="BZK192" s="27"/>
      <c r="BZL192" s="27"/>
      <c r="BZM192" s="27"/>
      <c r="BZN192" s="27"/>
      <c r="BZO192" s="27"/>
      <c r="BZP192" s="27"/>
      <c r="BZQ192" s="27"/>
      <c r="BZR192" s="27"/>
      <c r="BZS192" s="27"/>
      <c r="BZT192" s="27"/>
      <c r="BZU192" s="27"/>
      <c r="BZV192" s="27"/>
      <c r="BZW192" s="27"/>
      <c r="BZX192" s="27"/>
      <c r="BZY192" s="27"/>
      <c r="BZZ192" s="27"/>
      <c r="CAA192" s="27"/>
      <c r="CAB192" s="27"/>
      <c r="CAC192" s="27"/>
      <c r="CAD192" s="27"/>
      <c r="CAE192" s="27"/>
      <c r="CAF192" s="27"/>
      <c r="CAG192" s="27"/>
      <c r="CAH192" s="27"/>
      <c r="CAI192" s="27"/>
      <c r="CAJ192" s="27"/>
      <c r="CAK192" s="27"/>
      <c r="CAL192" s="27"/>
      <c r="CAM192" s="27"/>
      <c r="CAN192" s="27"/>
      <c r="CAO192" s="27"/>
      <c r="CAP192" s="27"/>
      <c r="CAQ192" s="27"/>
      <c r="CAR192" s="27"/>
      <c r="CAS192" s="27"/>
      <c r="CAT192" s="27"/>
      <c r="CAU192" s="27"/>
      <c r="CAV192" s="27"/>
      <c r="CAW192" s="27"/>
      <c r="CAX192" s="27"/>
      <c r="CAY192" s="27"/>
      <c r="CAZ192" s="27"/>
      <c r="CBA192" s="27"/>
      <c r="CBB192" s="27"/>
      <c r="CBC192" s="27"/>
      <c r="CBD192" s="27"/>
      <c r="CBE192" s="27"/>
      <c r="CBF192" s="27"/>
      <c r="CBG192" s="27"/>
      <c r="CBH192" s="27"/>
      <c r="CBI192" s="27"/>
      <c r="CBJ192" s="27"/>
      <c r="CBK192" s="27"/>
      <c r="CBL192" s="27"/>
      <c r="CBM192" s="27"/>
      <c r="CBN192" s="27"/>
      <c r="CBO192" s="27"/>
      <c r="CBP192" s="27"/>
      <c r="CBQ192" s="27"/>
      <c r="CBR192" s="27"/>
      <c r="CBS192" s="27"/>
      <c r="CBT192" s="27"/>
      <c r="CBU192" s="27"/>
      <c r="CBV192" s="27"/>
      <c r="CBW192" s="27"/>
      <c r="CBX192" s="27"/>
      <c r="CBY192" s="27"/>
      <c r="CBZ192" s="27"/>
      <c r="CCA192" s="27"/>
      <c r="CCB192" s="27"/>
      <c r="CCC192" s="27"/>
      <c r="CCD192" s="27"/>
      <c r="CCE192" s="27"/>
      <c r="CCF192" s="27"/>
      <c r="CCG192" s="27"/>
      <c r="CCH192" s="27"/>
      <c r="CCI192" s="27"/>
      <c r="CCJ192" s="27"/>
      <c r="CCK192" s="27"/>
      <c r="CCL192" s="27"/>
      <c r="CCM192" s="27"/>
      <c r="CCN192" s="27"/>
      <c r="CCO192" s="27"/>
      <c r="CCP192" s="27"/>
      <c r="CCQ192" s="27"/>
      <c r="CCR192" s="27"/>
      <c r="CCS192" s="27"/>
      <c r="CCT192" s="27"/>
      <c r="CCU192" s="27"/>
      <c r="CCV192" s="27"/>
      <c r="CCW192" s="27"/>
      <c r="CCX192" s="27"/>
      <c r="CCY192" s="27"/>
      <c r="CCZ192" s="27"/>
      <c r="CDA192" s="27"/>
      <c r="CDB192" s="27"/>
      <c r="CDC192" s="27"/>
      <c r="CDD192" s="27"/>
      <c r="CDE192" s="27"/>
      <c r="CDF192" s="27"/>
      <c r="CDG192" s="27"/>
      <c r="CDH192" s="27"/>
      <c r="CDI192" s="27"/>
      <c r="CDJ192" s="27"/>
      <c r="CDK192" s="27"/>
      <c r="CDL192" s="27"/>
      <c r="CDM192" s="27"/>
      <c r="CDN192" s="27"/>
      <c r="CDO192" s="27"/>
      <c r="CDP192" s="27"/>
      <c r="CDQ192" s="27"/>
      <c r="CDR192" s="27"/>
      <c r="CDS192" s="27"/>
      <c r="CDT192" s="27"/>
      <c r="CDU192" s="27"/>
      <c r="CDV192" s="27"/>
      <c r="CDW192" s="27"/>
      <c r="CDX192" s="27"/>
      <c r="CDY192" s="27"/>
      <c r="CDZ192" s="27"/>
      <c r="CEA192" s="27"/>
      <c r="CEB192" s="27"/>
      <c r="CEC192" s="27"/>
      <c r="CED192" s="27"/>
      <c r="CEE192" s="27"/>
      <c r="CEF192" s="27"/>
      <c r="CEG192" s="27"/>
      <c r="CEH192" s="27"/>
      <c r="CEI192" s="27"/>
      <c r="CEJ192" s="27"/>
      <c r="CEK192" s="27"/>
      <c r="CEL192" s="27"/>
      <c r="CEM192" s="27"/>
      <c r="CEN192" s="27"/>
      <c r="CEO192" s="27"/>
      <c r="CEP192" s="27"/>
      <c r="CEQ192" s="27"/>
      <c r="CER192" s="27"/>
      <c r="CES192" s="27"/>
      <c r="CET192" s="27"/>
      <c r="CEU192" s="27"/>
      <c r="CEV192" s="27"/>
      <c r="CEW192" s="27"/>
      <c r="CEX192" s="27"/>
      <c r="CEY192" s="27"/>
      <c r="CEZ192" s="27"/>
      <c r="CFA192" s="27"/>
      <c r="CFB192" s="27"/>
      <c r="CFC192" s="27"/>
      <c r="CFD192" s="27"/>
      <c r="CFE192" s="27"/>
      <c r="CFF192" s="27"/>
      <c r="CFG192" s="27"/>
      <c r="CFH192" s="27"/>
      <c r="CFI192" s="27"/>
      <c r="CFJ192" s="27"/>
      <c r="CFK192" s="27"/>
      <c r="CFL192" s="27"/>
      <c r="CFM192" s="27"/>
      <c r="CFN192" s="27"/>
      <c r="CFO192" s="27"/>
      <c r="CFP192" s="27"/>
      <c r="CFQ192" s="27"/>
      <c r="CFR192" s="27"/>
      <c r="CFS192" s="27"/>
      <c r="CFT192" s="27"/>
      <c r="CFU192" s="27"/>
      <c r="CFV192" s="27"/>
      <c r="CFW192" s="27"/>
      <c r="CFX192" s="27"/>
      <c r="CFY192" s="27"/>
      <c r="CFZ192" s="27"/>
      <c r="CGA192" s="27"/>
      <c r="CGB192" s="27"/>
      <c r="CGC192" s="27"/>
      <c r="CGD192" s="27"/>
      <c r="CGE192" s="27"/>
      <c r="CGF192" s="27"/>
      <c r="CGG192" s="27"/>
      <c r="CGH192" s="27"/>
      <c r="CGI192" s="27"/>
      <c r="CGJ192" s="27"/>
      <c r="CGK192" s="27"/>
      <c r="CGL192" s="27"/>
      <c r="CGM192" s="27"/>
      <c r="CGN192" s="27"/>
      <c r="CGO192" s="27"/>
      <c r="CGP192" s="27"/>
      <c r="CGQ192" s="27"/>
      <c r="CGR192" s="27"/>
      <c r="CGS192" s="27"/>
      <c r="CGT192" s="27"/>
      <c r="CGU192" s="27"/>
      <c r="CGV192" s="27"/>
      <c r="CGW192" s="27"/>
      <c r="CGX192" s="27"/>
      <c r="CGY192" s="27"/>
      <c r="CGZ192" s="27"/>
      <c r="CHA192" s="27"/>
      <c r="CHB192" s="27"/>
      <c r="CHC192" s="27"/>
      <c r="CHD192" s="27"/>
      <c r="CHE192" s="27"/>
      <c r="CHF192" s="27"/>
      <c r="CHG192" s="27"/>
      <c r="CHH192" s="27"/>
      <c r="CHI192" s="27"/>
      <c r="CHJ192" s="27"/>
      <c r="CHK192" s="27"/>
      <c r="CHL192" s="27"/>
      <c r="CHM192" s="27"/>
      <c r="CHN192" s="27"/>
      <c r="CHO192" s="27"/>
      <c r="CHP192" s="27"/>
      <c r="CHQ192" s="27"/>
      <c r="CHR192" s="27"/>
      <c r="CHS192" s="27"/>
      <c r="CHT192" s="27"/>
      <c r="CHU192" s="27"/>
      <c r="CHV192" s="27"/>
      <c r="CHW192" s="27"/>
      <c r="CHX192" s="27"/>
      <c r="CHY192" s="27"/>
      <c r="CHZ192" s="27"/>
      <c r="CIA192" s="27"/>
      <c r="CIB192" s="27"/>
      <c r="CIC192" s="27"/>
      <c r="CID192" s="27"/>
      <c r="CIE192" s="27"/>
      <c r="CIF192" s="27"/>
      <c r="CIG192" s="27"/>
      <c r="CIH192" s="27"/>
      <c r="CII192" s="27"/>
      <c r="CIJ192" s="27"/>
      <c r="CIK192" s="27"/>
      <c r="CIL192" s="27"/>
      <c r="CIM192" s="27"/>
      <c r="CIN192" s="27"/>
      <c r="CIO192" s="27"/>
      <c r="CIP192" s="27"/>
      <c r="CIQ192" s="27"/>
      <c r="CIR192" s="27"/>
      <c r="CIS192" s="27"/>
      <c r="CIT192" s="27"/>
      <c r="CIU192" s="27"/>
      <c r="CIV192" s="27"/>
      <c r="CIW192" s="27"/>
      <c r="CIX192" s="27"/>
      <c r="CIY192" s="27"/>
      <c r="CIZ192" s="27"/>
      <c r="CJA192" s="27"/>
      <c r="CJB192" s="27"/>
      <c r="CJC192" s="27"/>
      <c r="CJD192" s="27"/>
      <c r="CJE192" s="27"/>
      <c r="CJF192" s="27"/>
      <c r="CJG192" s="27"/>
      <c r="CJH192" s="27"/>
      <c r="CJI192" s="27"/>
      <c r="CJJ192" s="27"/>
      <c r="CJK192" s="27"/>
      <c r="CJL192" s="27"/>
      <c r="CJM192" s="27"/>
      <c r="CJN192" s="27"/>
      <c r="CJO192" s="27"/>
      <c r="CJP192" s="27"/>
      <c r="CJQ192" s="27"/>
      <c r="CJR192" s="27"/>
      <c r="CJS192" s="27"/>
      <c r="CJT192" s="27"/>
      <c r="CJU192" s="27"/>
      <c r="CJV192" s="27"/>
      <c r="CJW192" s="27"/>
      <c r="CJX192" s="27"/>
      <c r="CJY192" s="27"/>
      <c r="CJZ192" s="27"/>
      <c r="CKA192" s="27"/>
      <c r="CKB192" s="27"/>
      <c r="CKC192" s="27"/>
      <c r="CKD192" s="27"/>
      <c r="CKE192" s="27"/>
      <c r="CKF192" s="27"/>
      <c r="CKG192" s="27"/>
      <c r="CKH192" s="27"/>
      <c r="CKI192" s="27"/>
      <c r="CKJ192" s="27"/>
      <c r="CKK192" s="27"/>
      <c r="CKL192" s="27"/>
      <c r="CKM192" s="27"/>
      <c r="CKN192" s="27"/>
      <c r="CKO192" s="27"/>
      <c r="CKP192" s="27"/>
      <c r="CKQ192" s="27"/>
      <c r="CKR192" s="27"/>
      <c r="CKS192" s="27"/>
      <c r="CKT192" s="27"/>
      <c r="CKU192" s="27"/>
      <c r="CKV192" s="27"/>
      <c r="CKW192" s="27"/>
      <c r="CKX192" s="27"/>
      <c r="CKY192" s="27"/>
      <c r="CKZ192" s="27"/>
      <c r="CLA192" s="27"/>
      <c r="CLB192" s="27"/>
      <c r="CLC192" s="27"/>
      <c r="CLD192" s="27"/>
      <c r="CLE192" s="27"/>
      <c r="CLF192" s="27"/>
      <c r="CLG192" s="27"/>
      <c r="CLH192" s="27"/>
      <c r="CLI192" s="27"/>
      <c r="CLJ192" s="27"/>
      <c r="CLK192" s="27"/>
      <c r="CLL192" s="27"/>
      <c r="CLM192" s="27"/>
      <c r="CLN192" s="27"/>
      <c r="CLO192" s="27"/>
      <c r="CLP192" s="27"/>
      <c r="CLQ192" s="27"/>
      <c r="CLR192" s="27"/>
      <c r="CLS192" s="27"/>
      <c r="CLT192" s="27"/>
      <c r="CLU192" s="27"/>
      <c r="CLV192" s="27"/>
      <c r="CLW192" s="27"/>
      <c r="CLX192" s="27"/>
      <c r="CLY192" s="27"/>
      <c r="CLZ192" s="27"/>
      <c r="CMA192" s="27"/>
      <c r="CMB192" s="27"/>
      <c r="CMC192" s="27"/>
      <c r="CMD192" s="27"/>
      <c r="CME192" s="27"/>
      <c r="CMF192" s="27"/>
      <c r="CMG192" s="27"/>
      <c r="CMH192" s="27"/>
      <c r="CMI192" s="27"/>
      <c r="CMJ192" s="27"/>
      <c r="CMK192" s="27"/>
      <c r="CML192" s="27"/>
      <c r="CMM192" s="27"/>
      <c r="CMN192" s="27"/>
      <c r="CMO192" s="27"/>
      <c r="CMP192" s="27"/>
      <c r="CMQ192" s="27"/>
      <c r="CMR192" s="27"/>
      <c r="CMS192" s="27"/>
      <c r="CMT192" s="27"/>
      <c r="CMU192" s="27"/>
      <c r="CMV192" s="27"/>
      <c r="CMW192" s="27"/>
      <c r="CMX192" s="27"/>
      <c r="CMY192" s="27"/>
      <c r="CMZ192" s="27"/>
      <c r="CNA192" s="27"/>
      <c r="CNB192" s="27"/>
      <c r="CNC192" s="27"/>
      <c r="CND192" s="27"/>
      <c r="CNE192" s="27"/>
      <c r="CNF192" s="27"/>
      <c r="CNG192" s="27"/>
      <c r="CNH192" s="27"/>
      <c r="CNI192" s="27"/>
      <c r="CNJ192" s="27"/>
      <c r="CNK192" s="27"/>
      <c r="CNL192" s="27"/>
      <c r="CNM192" s="27"/>
      <c r="CNN192" s="27"/>
      <c r="CNO192" s="27"/>
      <c r="CNP192" s="27"/>
      <c r="CNQ192" s="27"/>
      <c r="CNR192" s="27"/>
      <c r="CNS192" s="27"/>
      <c r="CNT192" s="27"/>
      <c r="CNU192" s="27"/>
      <c r="CNV192" s="27"/>
      <c r="CNW192" s="27"/>
      <c r="CNX192" s="27"/>
      <c r="CNY192" s="27"/>
      <c r="CNZ192" s="27"/>
      <c r="COA192" s="27"/>
      <c r="COB192" s="27"/>
      <c r="COC192" s="27"/>
      <c r="COD192" s="27"/>
      <c r="COE192" s="27"/>
      <c r="COF192" s="27"/>
      <c r="COG192" s="27"/>
      <c r="COH192" s="27"/>
      <c r="COI192" s="27"/>
      <c r="COJ192" s="27"/>
      <c r="COK192" s="27"/>
      <c r="COL192" s="27"/>
      <c r="COM192" s="27"/>
      <c r="CON192" s="27"/>
      <c r="COO192" s="27"/>
      <c r="COP192" s="27"/>
      <c r="COQ192" s="27"/>
      <c r="COR192" s="27"/>
      <c r="COS192" s="27"/>
      <c r="COT192" s="27"/>
      <c r="COU192" s="27"/>
      <c r="COV192" s="27"/>
      <c r="COW192" s="27"/>
      <c r="COX192" s="27"/>
      <c r="COY192" s="27"/>
      <c r="COZ192" s="27"/>
      <c r="CPA192" s="27"/>
      <c r="CPB192" s="27"/>
      <c r="CPC192" s="27"/>
      <c r="CPD192" s="27"/>
      <c r="CPE192" s="27"/>
      <c r="CPF192" s="27"/>
      <c r="CPG192" s="27"/>
      <c r="CPH192" s="27"/>
      <c r="CPI192" s="27"/>
      <c r="CPJ192" s="27"/>
      <c r="CPK192" s="27"/>
      <c r="CPL192" s="27"/>
      <c r="CPM192" s="27"/>
      <c r="CPN192" s="27"/>
      <c r="CPO192" s="27"/>
      <c r="CPP192" s="27"/>
      <c r="CPQ192" s="27"/>
      <c r="CPR192" s="27"/>
      <c r="CPS192" s="27"/>
      <c r="CPT192" s="27"/>
      <c r="CPU192" s="27"/>
      <c r="CPV192" s="27"/>
      <c r="CPW192" s="27"/>
      <c r="CPX192" s="27"/>
      <c r="CPY192" s="27"/>
      <c r="CPZ192" s="27"/>
      <c r="CQA192" s="27"/>
      <c r="CQB192" s="27"/>
      <c r="CQC192" s="27"/>
      <c r="CQD192" s="27"/>
      <c r="CQE192" s="27"/>
      <c r="CQF192" s="27"/>
      <c r="CQG192" s="27"/>
      <c r="CQH192" s="27"/>
      <c r="CQI192" s="27"/>
      <c r="CQJ192" s="27"/>
      <c r="CQK192" s="27"/>
      <c r="CQL192" s="27"/>
      <c r="CQM192" s="27"/>
      <c r="CQN192" s="27"/>
      <c r="CQO192" s="27"/>
      <c r="CQP192" s="27"/>
      <c r="CQQ192" s="27"/>
      <c r="CQR192" s="27"/>
      <c r="CQS192" s="27"/>
      <c r="CQT192" s="27"/>
      <c r="CQU192" s="27"/>
      <c r="CQV192" s="27"/>
      <c r="CQW192" s="27"/>
      <c r="CQX192" s="27"/>
      <c r="CQY192" s="27"/>
      <c r="CQZ192" s="27"/>
      <c r="CRA192" s="27"/>
      <c r="CRB192" s="27"/>
      <c r="CRC192" s="27"/>
      <c r="CRD192" s="27"/>
      <c r="CRE192" s="27"/>
      <c r="CRF192" s="27"/>
      <c r="CRG192" s="27"/>
      <c r="CRH192" s="27"/>
      <c r="CRI192" s="27"/>
      <c r="CRJ192" s="27"/>
      <c r="CRK192" s="27"/>
      <c r="CRL192" s="27"/>
      <c r="CRM192" s="27"/>
      <c r="CRN192" s="27"/>
      <c r="CRO192" s="27"/>
      <c r="CRP192" s="27"/>
      <c r="CRQ192" s="27"/>
      <c r="CRR192" s="27"/>
      <c r="CRS192" s="27"/>
      <c r="CRT192" s="27"/>
      <c r="CRU192" s="27"/>
      <c r="CRV192" s="27"/>
      <c r="CRW192" s="27"/>
      <c r="CRX192" s="27"/>
      <c r="CRY192" s="27"/>
      <c r="CRZ192" s="27"/>
      <c r="CSA192" s="27"/>
      <c r="CSB192" s="27"/>
      <c r="CSC192" s="27"/>
      <c r="CSD192" s="27"/>
      <c r="CSE192" s="27"/>
      <c r="CSF192" s="27"/>
      <c r="CSG192" s="27"/>
      <c r="CSH192" s="27"/>
      <c r="CSI192" s="27"/>
      <c r="CSJ192" s="27"/>
      <c r="CSK192" s="27"/>
      <c r="CSL192" s="27"/>
      <c r="CSM192" s="27"/>
      <c r="CSN192" s="27"/>
      <c r="CSO192" s="27"/>
      <c r="CSP192" s="27"/>
      <c r="CSQ192" s="27"/>
      <c r="CSR192" s="27"/>
      <c r="CSS192" s="27"/>
      <c r="CST192" s="27"/>
      <c r="CSU192" s="27"/>
      <c r="CSV192" s="27"/>
      <c r="CSW192" s="27"/>
      <c r="CSX192" s="27"/>
      <c r="CSY192" s="27"/>
      <c r="CSZ192" s="27"/>
      <c r="CTA192" s="27"/>
      <c r="CTB192" s="27"/>
      <c r="CTC192" s="27"/>
      <c r="CTD192" s="27"/>
      <c r="CTE192" s="27"/>
      <c r="CTF192" s="27"/>
      <c r="CTG192" s="27"/>
      <c r="CTH192" s="27"/>
      <c r="CTI192" s="27"/>
      <c r="CTJ192" s="27"/>
      <c r="CTK192" s="27"/>
      <c r="CTL192" s="27"/>
      <c r="CTM192" s="27"/>
      <c r="CTN192" s="27"/>
      <c r="CTO192" s="27"/>
      <c r="CTP192" s="27"/>
      <c r="CTQ192" s="27"/>
      <c r="CTR192" s="27"/>
      <c r="CTS192" s="27"/>
      <c r="CTT192" s="27"/>
      <c r="CTU192" s="27"/>
      <c r="CTV192" s="27"/>
      <c r="CTW192" s="27"/>
      <c r="CTX192" s="27"/>
      <c r="CTY192" s="27"/>
      <c r="CTZ192" s="27"/>
      <c r="CUA192" s="27"/>
      <c r="CUB192" s="27"/>
      <c r="CUC192" s="27"/>
      <c r="CUD192" s="27"/>
      <c r="CUE192" s="27"/>
      <c r="CUF192" s="27"/>
      <c r="CUG192" s="27"/>
      <c r="CUH192" s="27"/>
      <c r="CUI192" s="27"/>
      <c r="CUJ192" s="27"/>
      <c r="CUK192" s="27"/>
      <c r="CUL192" s="27"/>
      <c r="CUM192" s="27"/>
      <c r="CUN192" s="27"/>
      <c r="CUO192" s="27"/>
      <c r="CUP192" s="27"/>
      <c r="CUQ192" s="27"/>
      <c r="CUR192" s="27"/>
      <c r="CUS192" s="27"/>
      <c r="CUT192" s="27"/>
      <c r="CUU192" s="27"/>
      <c r="CUV192" s="27"/>
      <c r="CUW192" s="27"/>
      <c r="CUX192" s="27"/>
      <c r="CUY192" s="27"/>
      <c r="CUZ192" s="27"/>
      <c r="CVA192" s="27"/>
      <c r="CVB192" s="27"/>
      <c r="CVC192" s="27"/>
      <c r="CVD192" s="27"/>
      <c r="CVE192" s="27"/>
      <c r="CVF192" s="27"/>
      <c r="CVG192" s="27"/>
      <c r="CVH192" s="27"/>
      <c r="CVI192" s="27"/>
      <c r="CVJ192" s="27"/>
      <c r="CVK192" s="27"/>
      <c r="CVL192" s="27"/>
      <c r="CVM192" s="27"/>
      <c r="CVN192" s="27"/>
      <c r="CVO192" s="27"/>
      <c r="CVP192" s="27"/>
      <c r="CVQ192" s="27"/>
      <c r="CVR192" s="27"/>
      <c r="CVS192" s="27"/>
      <c r="CVT192" s="27"/>
      <c r="CVU192" s="27"/>
      <c r="CVV192" s="27"/>
      <c r="CVW192" s="27"/>
      <c r="CVX192" s="27"/>
      <c r="CVY192" s="27"/>
      <c r="CVZ192" s="27"/>
      <c r="CWA192" s="27"/>
      <c r="CWB192" s="27"/>
      <c r="CWC192" s="27"/>
      <c r="CWD192" s="27"/>
      <c r="CWE192" s="27"/>
      <c r="CWF192" s="27"/>
      <c r="CWG192" s="27"/>
      <c r="CWH192" s="27"/>
      <c r="CWI192" s="27"/>
      <c r="CWJ192" s="27"/>
      <c r="CWK192" s="27"/>
      <c r="CWL192" s="27"/>
      <c r="CWM192" s="27"/>
      <c r="CWN192" s="27"/>
      <c r="CWO192" s="27"/>
      <c r="CWP192" s="27"/>
      <c r="CWQ192" s="27"/>
      <c r="CWR192" s="27"/>
      <c r="CWS192" s="27"/>
      <c r="CWT192" s="27"/>
      <c r="CWU192" s="27"/>
      <c r="CWV192" s="27"/>
      <c r="CWW192" s="27"/>
      <c r="CWX192" s="27"/>
      <c r="CWY192" s="27"/>
      <c r="CWZ192" s="27"/>
      <c r="CXA192" s="27"/>
      <c r="CXB192" s="27"/>
      <c r="CXC192" s="27"/>
      <c r="CXD192" s="27"/>
      <c r="CXE192" s="27"/>
      <c r="CXF192" s="27"/>
      <c r="CXG192" s="27"/>
      <c r="CXH192" s="27"/>
      <c r="CXI192" s="27"/>
      <c r="CXJ192" s="27"/>
      <c r="CXK192" s="27"/>
      <c r="CXL192" s="27"/>
      <c r="CXM192" s="27"/>
      <c r="CXN192" s="27"/>
      <c r="CXO192" s="27"/>
      <c r="CXP192" s="27"/>
      <c r="CXQ192" s="27"/>
      <c r="CXR192" s="27"/>
      <c r="CXS192" s="27"/>
      <c r="CXT192" s="27"/>
      <c r="CXU192" s="27"/>
      <c r="CXV192" s="27"/>
      <c r="CXW192" s="27"/>
      <c r="CXX192" s="27"/>
      <c r="CXY192" s="27"/>
      <c r="CXZ192" s="27"/>
      <c r="CYA192" s="27"/>
      <c r="CYB192" s="27"/>
      <c r="CYC192" s="27"/>
      <c r="CYD192" s="27"/>
      <c r="CYE192" s="27"/>
      <c r="CYF192" s="27"/>
      <c r="CYG192" s="27"/>
      <c r="CYH192" s="27"/>
      <c r="CYI192" s="27"/>
      <c r="CYJ192" s="27"/>
      <c r="CYK192" s="27"/>
      <c r="CYL192" s="27"/>
      <c r="CYM192" s="27"/>
      <c r="CYN192" s="27"/>
      <c r="CYO192" s="27"/>
      <c r="CYP192" s="27"/>
      <c r="CYQ192" s="27"/>
      <c r="CYR192" s="27"/>
      <c r="CYS192" s="27"/>
      <c r="CYT192" s="27"/>
      <c r="CYU192" s="27"/>
      <c r="CYV192" s="27"/>
      <c r="CYW192" s="27"/>
      <c r="CYX192" s="27"/>
      <c r="CYY192" s="27"/>
      <c r="CYZ192" s="27"/>
      <c r="CZA192" s="27"/>
      <c r="CZB192" s="27"/>
      <c r="CZC192" s="27"/>
      <c r="CZD192" s="27"/>
      <c r="CZE192" s="27"/>
      <c r="CZF192" s="27"/>
      <c r="CZG192" s="27"/>
      <c r="CZH192" s="27"/>
      <c r="CZI192" s="27"/>
      <c r="CZJ192" s="27"/>
      <c r="CZK192" s="27"/>
      <c r="CZL192" s="27"/>
      <c r="CZM192" s="27"/>
      <c r="CZN192" s="27"/>
      <c r="CZO192" s="27"/>
      <c r="CZP192" s="27"/>
      <c r="CZQ192" s="27"/>
      <c r="CZR192" s="27"/>
      <c r="CZS192" s="27"/>
      <c r="CZT192" s="27"/>
      <c r="CZU192" s="27"/>
      <c r="CZV192" s="27"/>
      <c r="CZW192" s="27"/>
      <c r="CZX192" s="27"/>
      <c r="CZY192" s="27"/>
      <c r="CZZ192" s="27"/>
      <c r="DAA192" s="27"/>
      <c r="DAB192" s="27"/>
      <c r="DAC192" s="27"/>
      <c r="DAD192" s="27"/>
      <c r="DAE192" s="27"/>
      <c r="DAF192" s="27"/>
      <c r="DAG192" s="27"/>
      <c r="DAH192" s="27"/>
      <c r="DAI192" s="27"/>
      <c r="DAJ192" s="27"/>
      <c r="DAK192" s="27"/>
      <c r="DAL192" s="27"/>
      <c r="DAM192" s="27"/>
      <c r="DAN192" s="27"/>
      <c r="DAO192" s="27"/>
      <c r="DAP192" s="27"/>
      <c r="DAQ192" s="27"/>
      <c r="DAR192" s="27"/>
      <c r="DAS192" s="27"/>
      <c r="DAT192" s="27"/>
      <c r="DAU192" s="27"/>
      <c r="DAV192" s="27"/>
      <c r="DAW192" s="27"/>
      <c r="DAX192" s="27"/>
      <c r="DAY192" s="27"/>
      <c r="DAZ192" s="27"/>
      <c r="DBA192" s="27"/>
      <c r="DBB192" s="27"/>
      <c r="DBC192" s="27"/>
      <c r="DBD192" s="27"/>
      <c r="DBE192" s="27"/>
      <c r="DBF192" s="27"/>
      <c r="DBG192" s="27"/>
      <c r="DBH192" s="27"/>
      <c r="DBI192" s="27"/>
      <c r="DBJ192" s="27"/>
      <c r="DBK192" s="27"/>
      <c r="DBL192" s="27"/>
      <c r="DBM192" s="27"/>
      <c r="DBN192" s="27"/>
      <c r="DBO192" s="27"/>
      <c r="DBP192" s="27"/>
      <c r="DBQ192" s="27"/>
      <c r="DBR192" s="27"/>
      <c r="DBS192" s="27"/>
      <c r="DBT192" s="27"/>
      <c r="DBU192" s="27"/>
      <c r="DBV192" s="27"/>
      <c r="DBW192" s="27"/>
      <c r="DBX192" s="27"/>
      <c r="DBY192" s="27"/>
      <c r="DBZ192" s="27"/>
      <c r="DCA192" s="27"/>
      <c r="DCB192" s="27"/>
      <c r="DCC192" s="27"/>
      <c r="DCD192" s="27"/>
      <c r="DCE192" s="27"/>
      <c r="DCF192" s="27"/>
      <c r="DCG192" s="27"/>
      <c r="DCH192" s="27"/>
      <c r="DCI192" s="27"/>
      <c r="DCJ192" s="27"/>
      <c r="DCK192" s="27"/>
      <c r="DCL192" s="27"/>
      <c r="DCM192" s="27"/>
      <c r="DCN192" s="27"/>
      <c r="DCO192" s="27"/>
      <c r="DCP192" s="27"/>
      <c r="DCQ192" s="27"/>
      <c r="DCR192" s="27"/>
      <c r="DCS192" s="27"/>
      <c r="DCT192" s="27"/>
      <c r="DCU192" s="27"/>
      <c r="DCV192" s="27"/>
      <c r="DCW192" s="27"/>
      <c r="DCX192" s="27"/>
      <c r="DCY192" s="27"/>
      <c r="DCZ192" s="27"/>
      <c r="DDA192" s="27"/>
      <c r="DDB192" s="27"/>
      <c r="DDC192" s="27"/>
      <c r="DDD192" s="27"/>
      <c r="DDE192" s="27"/>
      <c r="DDF192" s="27"/>
      <c r="DDG192" s="27"/>
      <c r="DDH192" s="27"/>
      <c r="DDI192" s="27"/>
      <c r="DDJ192" s="27"/>
      <c r="DDK192" s="27"/>
      <c r="DDL192" s="27"/>
      <c r="DDM192" s="27"/>
      <c r="DDN192" s="27"/>
      <c r="DDO192" s="27"/>
      <c r="DDP192" s="27"/>
      <c r="DDQ192" s="27"/>
      <c r="DDR192" s="27"/>
      <c r="DDS192" s="27"/>
      <c r="DDT192" s="27"/>
      <c r="DDU192" s="27"/>
      <c r="DDV192" s="27"/>
      <c r="DDW192" s="27"/>
      <c r="DDX192" s="27"/>
      <c r="DDY192" s="27"/>
      <c r="DDZ192" s="27"/>
      <c r="DEA192" s="27"/>
      <c r="DEB192" s="27"/>
      <c r="DEC192" s="27"/>
      <c r="DED192" s="27"/>
      <c r="DEE192" s="27"/>
      <c r="DEF192" s="27"/>
      <c r="DEG192" s="27"/>
      <c r="DEH192" s="27"/>
      <c r="DEI192" s="27"/>
      <c r="DEJ192" s="27"/>
      <c r="DEK192" s="27"/>
      <c r="DEL192" s="27"/>
      <c r="DEM192" s="27"/>
      <c r="DEN192" s="27"/>
      <c r="DEO192" s="27"/>
      <c r="DEP192" s="27"/>
      <c r="DEQ192" s="27"/>
      <c r="DER192" s="27"/>
      <c r="DES192" s="27"/>
      <c r="DET192" s="27"/>
      <c r="DEU192" s="27"/>
      <c r="DEV192" s="27"/>
      <c r="DEW192" s="27"/>
      <c r="DEX192" s="27"/>
      <c r="DEY192" s="27"/>
      <c r="DEZ192" s="27"/>
      <c r="DFA192" s="27"/>
      <c r="DFB192" s="27"/>
      <c r="DFC192" s="27"/>
      <c r="DFD192" s="27"/>
      <c r="DFE192" s="27"/>
      <c r="DFF192" s="27"/>
      <c r="DFG192" s="27"/>
      <c r="DFH192" s="27"/>
      <c r="DFI192" s="27"/>
      <c r="DFJ192" s="27"/>
      <c r="DFK192" s="27"/>
      <c r="DFL192" s="27"/>
      <c r="DFM192" s="27"/>
      <c r="DFN192" s="27"/>
      <c r="DFO192" s="27"/>
      <c r="DFP192" s="27"/>
      <c r="DFQ192" s="27"/>
      <c r="DFR192" s="27"/>
      <c r="DFS192" s="27"/>
      <c r="DFT192" s="27"/>
      <c r="DFU192" s="27"/>
      <c r="DFV192" s="27"/>
      <c r="DFW192" s="27"/>
      <c r="DFX192" s="27"/>
      <c r="DFY192" s="27"/>
      <c r="DFZ192" s="27"/>
      <c r="DGA192" s="27"/>
      <c r="DGB192" s="27"/>
      <c r="DGC192" s="27"/>
      <c r="DGD192" s="27"/>
      <c r="DGE192" s="27"/>
      <c r="DGF192" s="27"/>
      <c r="DGG192" s="27"/>
      <c r="DGH192" s="27"/>
      <c r="DGI192" s="27"/>
      <c r="DGJ192" s="27"/>
      <c r="DGK192" s="27"/>
      <c r="DGL192" s="27"/>
      <c r="DGM192" s="27"/>
      <c r="DGN192" s="27"/>
      <c r="DGO192" s="27"/>
      <c r="DGP192" s="27"/>
      <c r="DGQ192" s="27"/>
      <c r="DGR192" s="27"/>
      <c r="DGS192" s="27"/>
      <c r="DGT192" s="27"/>
      <c r="DGU192" s="27"/>
      <c r="DGV192" s="27"/>
      <c r="DGW192" s="27"/>
      <c r="DGX192" s="27"/>
      <c r="DGY192" s="27"/>
      <c r="DGZ192" s="27"/>
      <c r="DHA192" s="27"/>
      <c r="DHB192" s="27"/>
      <c r="DHC192" s="27"/>
      <c r="DHD192" s="27"/>
      <c r="DHE192" s="27"/>
      <c r="DHF192" s="27"/>
      <c r="DHG192" s="27"/>
      <c r="DHH192" s="27"/>
      <c r="DHI192" s="27"/>
      <c r="DHJ192" s="27"/>
      <c r="DHK192" s="27"/>
      <c r="DHL192" s="27"/>
      <c r="DHM192" s="27"/>
      <c r="DHN192" s="27"/>
      <c r="DHO192" s="27"/>
      <c r="DHP192" s="27"/>
      <c r="DHQ192" s="27"/>
      <c r="DHR192" s="27"/>
      <c r="DHS192" s="27"/>
      <c r="DHT192" s="27"/>
      <c r="DHU192" s="27"/>
      <c r="DHV192" s="27"/>
      <c r="DHW192" s="27"/>
      <c r="DHX192" s="27"/>
      <c r="DHY192" s="27"/>
      <c r="DHZ192" s="27"/>
      <c r="DIA192" s="27"/>
      <c r="DIB192" s="27"/>
      <c r="DIC192" s="27"/>
      <c r="DID192" s="27"/>
      <c r="DIE192" s="27"/>
      <c r="DIF192" s="27"/>
      <c r="DIG192" s="27"/>
      <c r="DIH192" s="27"/>
      <c r="DII192" s="27"/>
      <c r="DIJ192" s="27"/>
      <c r="DIK192" s="27"/>
      <c r="DIL192" s="27"/>
      <c r="DIM192" s="27"/>
      <c r="DIN192" s="27"/>
      <c r="DIO192" s="27"/>
      <c r="DIP192" s="27"/>
      <c r="DIQ192" s="27"/>
      <c r="DIR192" s="27"/>
      <c r="DIS192" s="27"/>
      <c r="DIT192" s="27"/>
      <c r="DIU192" s="27"/>
      <c r="DIV192" s="27"/>
      <c r="DIW192" s="27"/>
      <c r="DIX192" s="27"/>
      <c r="DIY192" s="27"/>
      <c r="DIZ192" s="27"/>
      <c r="DJA192" s="27"/>
      <c r="DJB192" s="27"/>
      <c r="DJC192" s="27"/>
      <c r="DJD192" s="27"/>
      <c r="DJE192" s="27"/>
      <c r="DJF192" s="27"/>
      <c r="DJG192" s="27"/>
      <c r="DJH192" s="27"/>
      <c r="DJI192" s="27"/>
      <c r="DJJ192" s="27"/>
      <c r="DJK192" s="27"/>
      <c r="DJL192" s="27"/>
      <c r="DJM192" s="27"/>
      <c r="DJN192" s="27"/>
      <c r="DJO192" s="27"/>
      <c r="DJP192" s="27"/>
      <c r="DJQ192" s="27"/>
      <c r="DJR192" s="27"/>
      <c r="DJS192" s="27"/>
      <c r="DJT192" s="27"/>
      <c r="DJU192" s="27"/>
      <c r="DJV192" s="27"/>
      <c r="DJW192" s="27"/>
      <c r="DJX192" s="27"/>
      <c r="DJY192" s="27"/>
      <c r="DJZ192" s="27"/>
      <c r="DKA192" s="27"/>
      <c r="DKB192" s="27"/>
      <c r="DKC192" s="27"/>
      <c r="DKD192" s="27"/>
      <c r="DKE192" s="27"/>
      <c r="DKF192" s="27"/>
      <c r="DKG192" s="27"/>
      <c r="DKH192" s="27"/>
      <c r="DKI192" s="27"/>
      <c r="DKJ192" s="27"/>
      <c r="DKK192" s="27"/>
      <c r="DKL192" s="27"/>
      <c r="DKM192" s="27"/>
      <c r="DKN192" s="27"/>
      <c r="DKO192" s="27"/>
      <c r="DKP192" s="27"/>
      <c r="DKQ192" s="27"/>
      <c r="DKR192" s="27"/>
      <c r="DKS192" s="27"/>
      <c r="DKT192" s="27"/>
      <c r="DKU192" s="27"/>
      <c r="DKV192" s="27"/>
      <c r="DKW192" s="27"/>
      <c r="DKX192" s="27"/>
      <c r="DKY192" s="27"/>
      <c r="DKZ192" s="27"/>
      <c r="DLA192" s="27"/>
      <c r="DLB192" s="27"/>
      <c r="DLC192" s="27"/>
      <c r="DLD192" s="27"/>
      <c r="DLE192" s="27"/>
      <c r="DLF192" s="27"/>
      <c r="DLG192" s="27"/>
      <c r="DLH192" s="27"/>
      <c r="DLI192" s="27"/>
      <c r="DLJ192" s="27"/>
      <c r="DLK192" s="27"/>
      <c r="DLL192" s="27"/>
      <c r="DLM192" s="27"/>
      <c r="DLN192" s="27"/>
      <c r="DLO192" s="27"/>
      <c r="DLP192" s="27"/>
      <c r="DLQ192" s="27"/>
      <c r="DLR192" s="27"/>
      <c r="DLS192" s="27"/>
      <c r="DLT192" s="27"/>
      <c r="DLU192" s="27"/>
      <c r="DLV192" s="27"/>
      <c r="DLW192" s="27"/>
      <c r="DLX192" s="27"/>
      <c r="DLY192" s="27"/>
      <c r="DLZ192" s="27"/>
      <c r="DMA192" s="27"/>
      <c r="DMB192" s="27"/>
      <c r="DMC192" s="27"/>
      <c r="DMD192" s="27"/>
      <c r="DME192" s="27"/>
      <c r="DMF192" s="27"/>
      <c r="DMG192" s="27"/>
      <c r="DMH192" s="27"/>
      <c r="DMI192" s="27"/>
      <c r="DMJ192" s="27"/>
      <c r="DMK192" s="27"/>
      <c r="DML192" s="27"/>
      <c r="DMM192" s="27"/>
      <c r="DMN192" s="27"/>
      <c r="DMO192" s="27"/>
      <c r="DMP192" s="27"/>
      <c r="DMQ192" s="27"/>
      <c r="DMR192" s="27"/>
      <c r="DMS192" s="27"/>
      <c r="DMT192" s="27"/>
      <c r="DMU192" s="27"/>
      <c r="DMV192" s="27"/>
      <c r="DMW192" s="27"/>
      <c r="DMX192" s="27"/>
      <c r="DMY192" s="27"/>
      <c r="DMZ192" s="27"/>
      <c r="DNA192" s="27"/>
      <c r="DNB192" s="27"/>
      <c r="DNC192" s="27"/>
      <c r="DND192" s="27"/>
      <c r="DNE192" s="27"/>
      <c r="DNF192" s="27"/>
      <c r="DNG192" s="27"/>
      <c r="DNH192" s="27"/>
      <c r="DNI192" s="27"/>
      <c r="DNJ192" s="27"/>
      <c r="DNK192" s="27"/>
      <c r="DNL192" s="27"/>
      <c r="DNM192" s="27"/>
      <c r="DNN192" s="27"/>
      <c r="DNO192" s="27"/>
      <c r="DNP192" s="27"/>
      <c r="DNQ192" s="27"/>
      <c r="DNR192" s="27"/>
      <c r="DNS192" s="27"/>
      <c r="DNT192" s="27"/>
      <c r="DNU192" s="27"/>
      <c r="DNV192" s="27"/>
      <c r="DNW192" s="27"/>
      <c r="DNX192" s="27"/>
      <c r="DNY192" s="27"/>
      <c r="DNZ192" s="27"/>
      <c r="DOA192" s="27"/>
      <c r="DOB192" s="27"/>
      <c r="DOC192" s="27"/>
      <c r="DOD192" s="27"/>
      <c r="DOE192" s="27"/>
      <c r="DOF192" s="27"/>
      <c r="DOG192" s="27"/>
      <c r="DOH192" s="27"/>
      <c r="DOI192" s="27"/>
      <c r="DOJ192" s="27"/>
      <c r="DOK192" s="27"/>
      <c r="DOL192" s="27"/>
      <c r="DOM192" s="27"/>
      <c r="DON192" s="27"/>
      <c r="DOO192" s="27"/>
      <c r="DOP192" s="27"/>
      <c r="DOQ192" s="27"/>
      <c r="DOR192" s="27"/>
      <c r="DOS192" s="27"/>
      <c r="DOT192" s="27"/>
      <c r="DOU192" s="27"/>
      <c r="DOV192" s="27"/>
      <c r="DOW192" s="27"/>
      <c r="DOX192" s="27"/>
      <c r="DOY192" s="27"/>
      <c r="DOZ192" s="27"/>
      <c r="DPA192" s="27"/>
      <c r="DPB192" s="27"/>
      <c r="DPC192" s="27"/>
      <c r="DPD192" s="27"/>
      <c r="DPE192" s="27"/>
      <c r="DPF192" s="27"/>
      <c r="DPG192" s="27"/>
      <c r="DPH192" s="27"/>
      <c r="DPI192" s="27"/>
      <c r="DPJ192" s="27"/>
      <c r="DPK192" s="27"/>
      <c r="DPL192" s="27"/>
      <c r="DPM192" s="27"/>
      <c r="DPN192" s="27"/>
      <c r="DPO192" s="27"/>
      <c r="DPP192" s="27"/>
      <c r="DPQ192" s="27"/>
      <c r="DPR192" s="27"/>
      <c r="DPS192" s="27"/>
      <c r="DPT192" s="27"/>
      <c r="DPU192" s="27"/>
      <c r="DPV192" s="27"/>
      <c r="DPW192" s="27"/>
      <c r="DPX192" s="27"/>
      <c r="DPY192" s="27"/>
      <c r="DPZ192" s="27"/>
      <c r="DQA192" s="27"/>
      <c r="DQB192" s="27"/>
      <c r="DQC192" s="27"/>
      <c r="DQD192" s="27"/>
      <c r="DQE192" s="27"/>
      <c r="DQF192" s="27"/>
      <c r="DQG192" s="27"/>
      <c r="DQH192" s="27"/>
      <c r="DQI192" s="27"/>
      <c r="DQJ192" s="27"/>
      <c r="DQK192" s="27"/>
      <c r="DQL192" s="27"/>
      <c r="DQM192" s="27"/>
      <c r="DQN192" s="27"/>
      <c r="DQO192" s="27"/>
      <c r="DQP192" s="27"/>
      <c r="DQQ192" s="27"/>
      <c r="DQR192" s="27"/>
      <c r="DQS192" s="27"/>
      <c r="DQT192" s="27"/>
      <c r="DQU192" s="27"/>
      <c r="DQV192" s="27"/>
      <c r="DQW192" s="27"/>
      <c r="DQX192" s="27"/>
      <c r="DQY192" s="27"/>
      <c r="DQZ192" s="27"/>
      <c r="DRA192" s="27"/>
      <c r="DRB192" s="27"/>
      <c r="DRC192" s="27"/>
      <c r="DRD192" s="27"/>
      <c r="DRE192" s="27"/>
      <c r="DRF192" s="27"/>
      <c r="DRG192" s="27"/>
      <c r="DRH192" s="27"/>
      <c r="DRI192" s="27"/>
      <c r="DRJ192" s="27"/>
      <c r="DRK192" s="27"/>
      <c r="DRL192" s="27"/>
      <c r="DRM192" s="27"/>
      <c r="DRN192" s="27"/>
      <c r="DRO192" s="27"/>
      <c r="DRP192" s="27"/>
      <c r="DRQ192" s="27"/>
      <c r="DRR192" s="27"/>
      <c r="DRS192" s="27"/>
      <c r="DRT192" s="27"/>
      <c r="DRU192" s="27"/>
      <c r="DRV192" s="27"/>
      <c r="DRW192" s="27"/>
      <c r="DRX192" s="27"/>
      <c r="DRY192" s="27"/>
      <c r="DRZ192" s="27"/>
      <c r="DSA192" s="27"/>
      <c r="DSB192" s="27"/>
      <c r="DSC192" s="27"/>
      <c r="DSD192" s="27"/>
      <c r="DSE192" s="27"/>
      <c r="DSF192" s="27"/>
      <c r="DSG192" s="27"/>
      <c r="DSH192" s="27"/>
      <c r="DSI192" s="27"/>
      <c r="DSJ192" s="27"/>
      <c r="DSK192" s="27"/>
      <c r="DSL192" s="27"/>
      <c r="DSM192" s="27"/>
      <c r="DSN192" s="27"/>
      <c r="DSO192" s="27"/>
      <c r="DSP192" s="27"/>
      <c r="DSQ192" s="27"/>
      <c r="DSR192" s="27"/>
      <c r="DSS192" s="27"/>
      <c r="DST192" s="27"/>
      <c r="DSU192" s="27"/>
      <c r="DSV192" s="27"/>
      <c r="DSW192" s="27"/>
      <c r="DSX192" s="27"/>
      <c r="DSY192" s="27"/>
      <c r="DSZ192" s="27"/>
      <c r="DTA192" s="27"/>
      <c r="DTB192" s="27"/>
      <c r="DTC192" s="27"/>
      <c r="DTD192" s="27"/>
      <c r="DTE192" s="27"/>
      <c r="DTF192" s="27"/>
      <c r="DTG192" s="27"/>
      <c r="DTH192" s="27"/>
      <c r="DTI192" s="27"/>
      <c r="DTJ192" s="27"/>
      <c r="DTK192" s="27"/>
      <c r="DTL192" s="27"/>
      <c r="DTM192" s="27"/>
      <c r="DTN192" s="27"/>
      <c r="DTO192" s="27"/>
      <c r="DTP192" s="27"/>
      <c r="DTQ192" s="27"/>
      <c r="DTR192" s="27"/>
      <c r="DTS192" s="27"/>
      <c r="DTT192" s="27"/>
      <c r="DTU192" s="27"/>
      <c r="DTV192" s="27"/>
      <c r="DTW192" s="27"/>
      <c r="DTX192" s="27"/>
      <c r="DTY192" s="27"/>
      <c r="DTZ192" s="27"/>
      <c r="DUA192" s="27"/>
      <c r="DUB192" s="27"/>
      <c r="DUC192" s="27"/>
      <c r="DUD192" s="27"/>
      <c r="DUE192" s="27"/>
      <c r="DUF192" s="27"/>
      <c r="DUG192" s="27"/>
      <c r="DUH192" s="27"/>
      <c r="DUI192" s="27"/>
      <c r="DUJ192" s="27"/>
      <c r="DUK192" s="27"/>
      <c r="DUL192" s="27"/>
      <c r="DUM192" s="27"/>
      <c r="DUN192" s="27"/>
      <c r="DUO192" s="27"/>
      <c r="DUP192" s="27"/>
      <c r="DUQ192" s="27"/>
      <c r="DUR192" s="27"/>
      <c r="DUS192" s="27"/>
      <c r="DUT192" s="27"/>
      <c r="DUU192" s="27"/>
      <c r="DUV192" s="27"/>
      <c r="DUW192" s="27"/>
      <c r="DUX192" s="27"/>
      <c r="DUY192" s="27"/>
      <c r="DUZ192" s="27"/>
      <c r="DVA192" s="27"/>
      <c r="DVB192" s="27"/>
      <c r="DVC192" s="27"/>
      <c r="DVD192" s="27"/>
      <c r="DVE192" s="27"/>
      <c r="DVF192" s="27"/>
      <c r="DVG192" s="27"/>
      <c r="DVH192" s="27"/>
      <c r="DVI192" s="27"/>
      <c r="DVJ192" s="27"/>
      <c r="DVK192" s="27"/>
      <c r="DVL192" s="27"/>
      <c r="DVM192" s="27"/>
      <c r="DVN192" s="27"/>
      <c r="DVO192" s="27"/>
      <c r="DVP192" s="27"/>
      <c r="DVQ192" s="27"/>
      <c r="DVR192" s="27"/>
      <c r="DVS192" s="27"/>
      <c r="DVT192" s="27"/>
      <c r="DVU192" s="27"/>
      <c r="DVV192" s="27"/>
      <c r="DVW192" s="27"/>
      <c r="DVX192" s="27"/>
      <c r="DVY192" s="27"/>
      <c r="DVZ192" s="27"/>
      <c r="DWA192" s="27"/>
      <c r="DWB192" s="27"/>
      <c r="DWC192" s="27"/>
      <c r="DWD192" s="27"/>
      <c r="DWE192" s="27"/>
      <c r="DWF192" s="27"/>
      <c r="DWG192" s="27"/>
      <c r="DWH192" s="27"/>
      <c r="DWI192" s="27"/>
      <c r="DWJ192" s="27"/>
      <c r="DWK192" s="27"/>
      <c r="DWL192" s="27"/>
      <c r="DWM192" s="27"/>
      <c r="DWN192" s="27"/>
      <c r="DWO192" s="27"/>
      <c r="DWP192" s="27"/>
      <c r="DWQ192" s="27"/>
      <c r="DWR192" s="27"/>
      <c r="DWS192" s="27"/>
      <c r="DWT192" s="27"/>
      <c r="DWU192" s="27"/>
      <c r="DWV192" s="27"/>
      <c r="DWW192" s="27"/>
      <c r="DWX192" s="27"/>
      <c r="DWY192" s="27"/>
      <c r="DWZ192" s="27"/>
      <c r="DXA192" s="27"/>
      <c r="DXB192" s="27"/>
      <c r="DXC192" s="27"/>
      <c r="DXD192" s="27"/>
      <c r="DXE192" s="27"/>
      <c r="DXF192" s="27"/>
      <c r="DXG192" s="27"/>
      <c r="DXH192" s="27"/>
      <c r="DXI192" s="27"/>
      <c r="DXJ192" s="27"/>
      <c r="DXK192" s="27"/>
      <c r="DXL192" s="27"/>
      <c r="DXM192" s="27"/>
      <c r="DXN192" s="27"/>
      <c r="DXO192" s="27"/>
      <c r="DXP192" s="27"/>
      <c r="DXQ192" s="27"/>
      <c r="DXR192" s="27"/>
      <c r="DXS192" s="27"/>
      <c r="DXT192" s="27"/>
      <c r="DXU192" s="27"/>
      <c r="DXV192" s="27"/>
      <c r="DXW192" s="27"/>
      <c r="DXX192" s="27"/>
      <c r="DXY192" s="27"/>
      <c r="DXZ192" s="27"/>
      <c r="DYA192" s="27"/>
      <c r="DYB192" s="27"/>
      <c r="DYC192" s="27"/>
      <c r="DYD192" s="27"/>
      <c r="DYE192" s="27"/>
      <c r="DYF192" s="27"/>
      <c r="DYG192" s="27"/>
      <c r="DYH192" s="27"/>
      <c r="DYI192" s="27"/>
      <c r="DYJ192" s="27"/>
      <c r="DYK192" s="27"/>
      <c r="DYL192" s="27"/>
      <c r="DYM192" s="27"/>
      <c r="DYN192" s="27"/>
      <c r="DYO192" s="27"/>
      <c r="DYP192" s="27"/>
      <c r="DYQ192" s="27"/>
      <c r="DYR192" s="27"/>
      <c r="DYS192" s="27"/>
      <c r="DYT192" s="27"/>
      <c r="DYU192" s="27"/>
      <c r="DYV192" s="27"/>
      <c r="DYW192" s="27"/>
      <c r="DYX192" s="27"/>
      <c r="DYY192" s="27"/>
      <c r="DYZ192" s="27"/>
      <c r="DZA192" s="27"/>
      <c r="DZB192" s="27"/>
      <c r="DZC192" s="27"/>
      <c r="DZD192" s="27"/>
      <c r="DZE192" s="27"/>
      <c r="DZF192" s="27"/>
      <c r="DZG192" s="27"/>
      <c r="DZH192" s="27"/>
      <c r="DZI192" s="27"/>
      <c r="DZJ192" s="27"/>
      <c r="DZK192" s="27"/>
      <c r="DZL192" s="27"/>
      <c r="DZM192" s="27"/>
      <c r="DZN192" s="27"/>
      <c r="DZO192" s="27"/>
      <c r="DZP192" s="27"/>
      <c r="DZQ192" s="27"/>
      <c r="DZR192" s="27"/>
      <c r="DZS192" s="27"/>
      <c r="DZT192" s="27"/>
      <c r="DZU192" s="27"/>
      <c r="DZV192" s="27"/>
      <c r="DZW192" s="27"/>
      <c r="DZX192" s="27"/>
      <c r="DZY192" s="27"/>
      <c r="DZZ192" s="27"/>
      <c r="EAA192" s="27"/>
      <c r="EAB192" s="27"/>
      <c r="EAC192" s="27"/>
      <c r="EAD192" s="27"/>
      <c r="EAE192" s="27"/>
      <c r="EAF192" s="27"/>
      <c r="EAG192" s="27"/>
      <c r="EAH192" s="27"/>
      <c r="EAI192" s="27"/>
      <c r="EAJ192" s="27"/>
      <c r="EAK192" s="27"/>
      <c r="EAL192" s="27"/>
      <c r="EAM192" s="27"/>
      <c r="EAN192" s="27"/>
      <c r="EAO192" s="27"/>
      <c r="EAP192" s="27"/>
      <c r="EAQ192" s="27"/>
      <c r="EAR192" s="27"/>
      <c r="EAS192" s="27"/>
      <c r="EAT192" s="27"/>
      <c r="EAU192" s="27"/>
      <c r="EAV192" s="27"/>
      <c r="EAW192" s="27"/>
      <c r="EAX192" s="27"/>
      <c r="EAY192" s="27"/>
      <c r="EAZ192" s="27"/>
      <c r="EBA192" s="27"/>
      <c r="EBB192" s="27"/>
      <c r="EBC192" s="27"/>
      <c r="EBD192" s="27"/>
      <c r="EBE192" s="27"/>
      <c r="EBF192" s="27"/>
      <c r="EBG192" s="27"/>
      <c r="EBH192" s="27"/>
      <c r="EBI192" s="27"/>
      <c r="EBJ192" s="27"/>
      <c r="EBK192" s="27"/>
      <c r="EBL192" s="27"/>
      <c r="EBM192" s="27"/>
      <c r="EBN192" s="27"/>
      <c r="EBO192" s="27"/>
      <c r="EBP192" s="27"/>
      <c r="EBQ192" s="27"/>
      <c r="EBR192" s="27"/>
      <c r="EBS192" s="27"/>
      <c r="EBT192" s="27"/>
      <c r="EBU192" s="27"/>
      <c r="EBV192" s="27"/>
      <c r="EBW192" s="27"/>
      <c r="EBX192" s="27"/>
      <c r="EBY192" s="27"/>
      <c r="EBZ192" s="27"/>
      <c r="ECA192" s="27"/>
      <c r="ECB192" s="27"/>
      <c r="ECC192" s="27"/>
      <c r="ECD192" s="27"/>
      <c r="ECE192" s="27"/>
      <c r="ECF192" s="27"/>
      <c r="ECG192" s="27"/>
      <c r="ECH192" s="27"/>
      <c r="ECI192" s="27"/>
      <c r="ECJ192" s="27"/>
      <c r="ECK192" s="27"/>
      <c r="ECL192" s="27"/>
      <c r="ECM192" s="27"/>
      <c r="ECN192" s="27"/>
      <c r="ECO192" s="27"/>
      <c r="ECP192" s="27"/>
      <c r="ECQ192" s="27"/>
      <c r="ECR192" s="27"/>
      <c r="ECS192" s="27"/>
      <c r="ECT192" s="27"/>
      <c r="ECU192" s="27"/>
      <c r="ECV192" s="27"/>
      <c r="ECW192" s="27"/>
      <c r="ECX192" s="27"/>
      <c r="ECY192" s="27"/>
      <c r="ECZ192" s="27"/>
      <c r="EDA192" s="27"/>
      <c r="EDB192" s="27"/>
      <c r="EDC192" s="27"/>
      <c r="EDD192" s="27"/>
      <c r="EDE192" s="27"/>
      <c r="EDF192" s="27"/>
      <c r="EDG192" s="27"/>
      <c r="EDH192" s="27"/>
      <c r="EDI192" s="27"/>
      <c r="EDJ192" s="27"/>
      <c r="EDK192" s="27"/>
      <c r="EDL192" s="27"/>
      <c r="EDM192" s="27"/>
      <c r="EDN192" s="27"/>
      <c r="EDO192" s="27"/>
      <c r="EDP192" s="27"/>
      <c r="EDQ192" s="27"/>
      <c r="EDR192" s="27"/>
      <c r="EDS192" s="27"/>
      <c r="EDT192" s="27"/>
      <c r="EDU192" s="27"/>
      <c r="EDV192" s="27"/>
      <c r="EDW192" s="27"/>
      <c r="EDX192" s="27"/>
      <c r="EDY192" s="27"/>
      <c r="EDZ192" s="27"/>
      <c r="EEA192" s="27"/>
      <c r="EEB192" s="27"/>
      <c r="EEC192" s="27"/>
      <c r="EED192" s="27"/>
      <c r="EEE192" s="27"/>
      <c r="EEF192" s="27"/>
      <c r="EEG192" s="27"/>
      <c r="EEH192" s="27"/>
      <c r="EEI192" s="27"/>
      <c r="EEJ192" s="27"/>
      <c r="EEK192" s="27"/>
      <c r="EEL192" s="27"/>
      <c r="EEM192" s="27"/>
      <c r="EEN192" s="27"/>
      <c r="EEO192" s="27"/>
      <c r="EEP192" s="27"/>
      <c r="EEQ192" s="27"/>
      <c r="EER192" s="27"/>
      <c r="EES192" s="27"/>
      <c r="EET192" s="27"/>
      <c r="EEU192" s="27"/>
      <c r="EEV192" s="27"/>
      <c r="EEW192" s="27"/>
      <c r="EEX192" s="27"/>
      <c r="EEY192" s="27"/>
      <c r="EEZ192" s="27"/>
      <c r="EFA192" s="27"/>
      <c r="EFB192" s="27"/>
      <c r="EFC192" s="27"/>
      <c r="EFD192" s="27"/>
      <c r="EFE192" s="27"/>
      <c r="EFF192" s="27"/>
      <c r="EFG192" s="27"/>
      <c r="EFH192" s="27"/>
      <c r="EFI192" s="27"/>
      <c r="EFJ192" s="27"/>
      <c r="EFK192" s="27"/>
      <c r="EFL192" s="27"/>
      <c r="EFM192" s="27"/>
      <c r="EFN192" s="27"/>
      <c r="EFO192" s="27"/>
      <c r="EFP192" s="27"/>
      <c r="EFQ192" s="27"/>
      <c r="EFR192" s="27"/>
      <c r="EFS192" s="27"/>
      <c r="EFT192" s="27"/>
      <c r="EFU192" s="27"/>
      <c r="EFV192" s="27"/>
      <c r="EFW192" s="27"/>
      <c r="EFX192" s="27"/>
      <c r="EFY192" s="27"/>
      <c r="EFZ192" s="27"/>
      <c r="EGA192" s="27"/>
      <c r="EGB192" s="27"/>
      <c r="EGC192" s="27"/>
      <c r="EGD192" s="27"/>
      <c r="EGE192" s="27"/>
      <c r="EGF192" s="27"/>
      <c r="EGG192" s="27"/>
      <c r="EGH192" s="27"/>
      <c r="EGI192" s="27"/>
      <c r="EGJ192" s="27"/>
      <c r="EGK192" s="27"/>
      <c r="EGL192" s="27"/>
      <c r="EGM192" s="27"/>
      <c r="EGN192" s="27"/>
      <c r="EGO192" s="27"/>
      <c r="EGP192" s="27"/>
      <c r="EGQ192" s="27"/>
      <c r="EGR192" s="27"/>
      <c r="EGS192" s="27"/>
      <c r="EGT192" s="27"/>
      <c r="EGU192" s="27"/>
      <c r="EGV192" s="27"/>
      <c r="EGW192" s="27"/>
      <c r="EGX192" s="27"/>
      <c r="EGY192" s="27"/>
      <c r="EGZ192" s="27"/>
      <c r="EHA192" s="27"/>
      <c r="EHB192" s="27"/>
      <c r="EHC192" s="27"/>
      <c r="EHD192" s="27"/>
      <c r="EHE192" s="27"/>
      <c r="EHF192" s="27"/>
      <c r="EHG192" s="27"/>
      <c r="EHH192" s="27"/>
      <c r="EHI192" s="27"/>
      <c r="EHJ192" s="27"/>
      <c r="EHK192" s="27"/>
      <c r="EHL192" s="27"/>
      <c r="EHM192" s="27"/>
      <c r="EHN192" s="27"/>
      <c r="EHO192" s="27"/>
      <c r="EHP192" s="27"/>
      <c r="EHQ192" s="27"/>
      <c r="EHR192" s="27"/>
      <c r="EHS192" s="27"/>
      <c r="EHT192" s="27"/>
      <c r="EHU192" s="27"/>
      <c r="EHV192" s="27"/>
      <c r="EHW192" s="27"/>
      <c r="EHX192" s="27"/>
      <c r="EHY192" s="27"/>
      <c r="EHZ192" s="27"/>
      <c r="EIA192" s="27"/>
      <c r="EIB192" s="27"/>
      <c r="EIC192" s="27"/>
      <c r="EID192" s="27"/>
      <c r="EIE192" s="27"/>
      <c r="EIF192" s="27"/>
      <c r="EIG192" s="27"/>
      <c r="EIH192" s="27"/>
      <c r="EII192" s="27"/>
      <c r="EIJ192" s="27"/>
      <c r="EIK192" s="27"/>
      <c r="EIL192" s="27"/>
      <c r="EIM192" s="27"/>
      <c r="EIN192" s="27"/>
      <c r="EIO192" s="27"/>
      <c r="EIP192" s="27"/>
      <c r="EIQ192" s="27"/>
      <c r="EIR192" s="27"/>
      <c r="EIS192" s="27"/>
      <c r="EIT192" s="27"/>
      <c r="EIU192" s="27"/>
      <c r="EIV192" s="27"/>
      <c r="EIW192" s="27"/>
      <c r="EIX192" s="27"/>
      <c r="EIY192" s="27"/>
      <c r="EIZ192" s="27"/>
      <c r="EJA192" s="27"/>
      <c r="EJB192" s="27"/>
      <c r="EJC192" s="27"/>
      <c r="EJD192" s="27"/>
      <c r="EJE192" s="27"/>
      <c r="EJF192" s="27"/>
      <c r="EJG192" s="27"/>
      <c r="EJH192" s="27"/>
      <c r="EJI192" s="27"/>
      <c r="EJJ192" s="27"/>
      <c r="EJK192" s="27"/>
      <c r="EJL192" s="27"/>
      <c r="EJM192" s="27"/>
      <c r="EJN192" s="27"/>
      <c r="EJO192" s="27"/>
      <c r="EJP192" s="27"/>
      <c r="EJQ192" s="27"/>
      <c r="EJR192" s="27"/>
      <c r="EJS192" s="27"/>
      <c r="EJT192" s="27"/>
      <c r="EJU192" s="27"/>
      <c r="EJV192" s="27"/>
      <c r="EJW192" s="27"/>
      <c r="EJX192" s="27"/>
      <c r="EJY192" s="27"/>
      <c r="EJZ192" s="27"/>
      <c r="EKA192" s="27"/>
      <c r="EKB192" s="27"/>
      <c r="EKC192" s="27"/>
      <c r="EKD192" s="27"/>
      <c r="EKE192" s="27"/>
      <c r="EKF192" s="27"/>
      <c r="EKG192" s="27"/>
      <c r="EKH192" s="27"/>
      <c r="EKI192" s="27"/>
      <c r="EKJ192" s="27"/>
      <c r="EKK192" s="27"/>
      <c r="EKL192" s="27"/>
      <c r="EKM192" s="27"/>
      <c r="EKN192" s="27"/>
      <c r="EKO192" s="27"/>
      <c r="EKP192" s="27"/>
      <c r="EKQ192" s="27"/>
      <c r="EKR192" s="27"/>
      <c r="EKS192" s="27"/>
      <c r="EKT192" s="27"/>
      <c r="EKU192" s="27"/>
      <c r="EKV192" s="27"/>
      <c r="EKW192" s="27"/>
      <c r="EKX192" s="27"/>
      <c r="EKY192" s="27"/>
      <c r="EKZ192" s="27"/>
      <c r="ELA192" s="27"/>
      <c r="ELB192" s="27"/>
      <c r="ELC192" s="27"/>
      <c r="ELD192" s="27"/>
      <c r="ELE192" s="27"/>
      <c r="ELF192" s="27"/>
      <c r="ELG192" s="27"/>
      <c r="ELH192" s="27"/>
      <c r="ELI192" s="27"/>
      <c r="ELJ192" s="27"/>
      <c r="ELK192" s="27"/>
      <c r="ELL192" s="27"/>
      <c r="ELM192" s="27"/>
      <c r="ELN192" s="27"/>
      <c r="ELO192" s="27"/>
      <c r="ELP192" s="27"/>
      <c r="ELQ192" s="27"/>
      <c r="ELR192" s="27"/>
      <c r="ELS192" s="27"/>
      <c r="ELT192" s="27"/>
      <c r="ELU192" s="27"/>
      <c r="ELV192" s="27"/>
      <c r="ELW192" s="27"/>
      <c r="ELX192" s="27"/>
      <c r="ELY192" s="27"/>
      <c r="ELZ192" s="27"/>
      <c r="EMA192" s="27"/>
      <c r="EMB192" s="27"/>
      <c r="EMC192" s="27"/>
      <c r="EMD192" s="27"/>
      <c r="EME192" s="27"/>
      <c r="EMF192" s="27"/>
      <c r="EMG192" s="27"/>
      <c r="EMH192" s="27"/>
      <c r="EMI192" s="27"/>
      <c r="EMJ192" s="27"/>
      <c r="EMK192" s="27"/>
      <c r="EML192" s="27"/>
      <c r="EMM192" s="27"/>
      <c r="EMN192" s="27"/>
      <c r="EMO192" s="27"/>
      <c r="EMP192" s="27"/>
      <c r="EMQ192" s="27"/>
      <c r="EMR192" s="27"/>
      <c r="EMS192" s="27"/>
      <c r="EMT192" s="27"/>
      <c r="EMU192" s="27"/>
      <c r="EMV192" s="27"/>
      <c r="EMW192" s="27"/>
      <c r="EMX192" s="27"/>
      <c r="EMY192" s="27"/>
      <c r="EMZ192" s="27"/>
      <c r="ENA192" s="27"/>
      <c r="ENB192" s="27"/>
      <c r="ENC192" s="27"/>
      <c r="END192" s="27"/>
      <c r="ENE192" s="27"/>
      <c r="ENF192" s="27"/>
      <c r="ENG192" s="27"/>
      <c r="ENH192" s="27"/>
      <c r="ENI192" s="27"/>
      <c r="ENJ192" s="27"/>
      <c r="ENK192" s="27"/>
      <c r="ENL192" s="27"/>
      <c r="ENM192" s="27"/>
      <c r="ENN192" s="27"/>
      <c r="ENO192" s="27"/>
      <c r="ENP192" s="27"/>
      <c r="ENQ192" s="27"/>
      <c r="ENR192" s="27"/>
      <c r="ENS192" s="27"/>
      <c r="ENT192" s="27"/>
      <c r="ENU192" s="27"/>
      <c r="ENV192" s="27"/>
      <c r="ENW192" s="27"/>
      <c r="ENX192" s="27"/>
      <c r="ENY192" s="27"/>
      <c r="ENZ192" s="27"/>
      <c r="EOA192" s="27"/>
      <c r="EOB192" s="27"/>
      <c r="EOC192" s="27"/>
      <c r="EOD192" s="27"/>
      <c r="EOE192" s="27"/>
      <c r="EOF192" s="27"/>
      <c r="EOG192" s="27"/>
      <c r="EOH192" s="27"/>
      <c r="EOI192" s="27"/>
      <c r="EOJ192" s="27"/>
      <c r="EOK192" s="27"/>
      <c r="EOL192" s="27"/>
      <c r="EOM192" s="27"/>
      <c r="EON192" s="27"/>
      <c r="EOO192" s="27"/>
      <c r="EOP192" s="27"/>
      <c r="EOQ192" s="27"/>
      <c r="EOR192" s="27"/>
      <c r="EOS192" s="27"/>
      <c r="EOT192" s="27"/>
      <c r="EOU192" s="27"/>
      <c r="EOV192" s="27"/>
      <c r="EOW192" s="27"/>
      <c r="EOX192" s="27"/>
      <c r="EOY192" s="27"/>
      <c r="EOZ192" s="27"/>
      <c r="EPA192" s="27"/>
      <c r="EPB192" s="27"/>
      <c r="EPC192" s="27"/>
      <c r="EPD192" s="27"/>
      <c r="EPE192" s="27"/>
      <c r="EPF192" s="27"/>
      <c r="EPG192" s="27"/>
      <c r="EPH192" s="27"/>
      <c r="EPI192" s="27"/>
      <c r="EPJ192" s="27"/>
      <c r="EPK192" s="27"/>
      <c r="EPL192" s="27"/>
      <c r="EPM192" s="27"/>
      <c r="EPN192" s="27"/>
      <c r="EPO192" s="27"/>
      <c r="EPP192" s="27"/>
      <c r="EPQ192" s="27"/>
      <c r="EPR192" s="27"/>
      <c r="EPS192" s="27"/>
      <c r="EPT192" s="27"/>
      <c r="EPU192" s="27"/>
      <c r="EPV192" s="27"/>
      <c r="EPW192" s="27"/>
      <c r="EPX192" s="27"/>
      <c r="EPY192" s="27"/>
      <c r="EPZ192" s="27"/>
      <c r="EQA192" s="27"/>
      <c r="EQB192" s="27"/>
      <c r="EQC192" s="27"/>
      <c r="EQD192" s="27"/>
      <c r="EQE192" s="27"/>
      <c r="EQF192" s="27"/>
      <c r="EQG192" s="27"/>
      <c r="EQH192" s="27"/>
      <c r="EQI192" s="27"/>
      <c r="EQJ192" s="27"/>
      <c r="EQK192" s="27"/>
      <c r="EQL192" s="27"/>
      <c r="EQM192" s="27"/>
      <c r="EQN192" s="27"/>
      <c r="EQO192" s="27"/>
      <c r="EQP192" s="27"/>
      <c r="EQQ192" s="27"/>
      <c r="EQR192" s="27"/>
      <c r="EQS192" s="27"/>
      <c r="EQT192" s="27"/>
      <c r="EQU192" s="27"/>
      <c r="EQV192" s="27"/>
      <c r="EQW192" s="27"/>
      <c r="EQX192" s="27"/>
      <c r="EQY192" s="27"/>
      <c r="EQZ192" s="27"/>
      <c r="ERA192" s="27"/>
      <c r="ERB192" s="27"/>
      <c r="ERC192" s="27"/>
      <c r="ERD192" s="27"/>
      <c r="ERE192" s="27"/>
      <c r="ERF192" s="27"/>
      <c r="ERG192" s="27"/>
      <c r="ERH192" s="27"/>
      <c r="ERI192" s="27"/>
      <c r="ERJ192" s="27"/>
      <c r="ERK192" s="27"/>
      <c r="ERL192" s="27"/>
      <c r="ERM192" s="27"/>
      <c r="ERN192" s="27"/>
      <c r="ERO192" s="27"/>
      <c r="ERP192" s="27"/>
      <c r="ERQ192" s="27"/>
      <c r="ERR192" s="27"/>
      <c r="ERS192" s="27"/>
      <c r="ERT192" s="27"/>
      <c r="ERU192" s="27"/>
      <c r="ERV192" s="27"/>
      <c r="ERW192" s="27"/>
      <c r="ERX192" s="27"/>
      <c r="ERY192" s="27"/>
      <c r="ERZ192" s="27"/>
      <c r="ESA192" s="27"/>
      <c r="ESB192" s="27"/>
      <c r="ESC192" s="27"/>
      <c r="ESD192" s="27"/>
      <c r="ESE192" s="27"/>
      <c r="ESF192" s="27"/>
      <c r="ESG192" s="27"/>
      <c r="ESH192" s="27"/>
      <c r="ESI192" s="27"/>
      <c r="ESJ192" s="27"/>
      <c r="ESK192" s="27"/>
      <c r="ESL192" s="27"/>
      <c r="ESM192" s="27"/>
      <c r="ESN192" s="27"/>
      <c r="ESO192" s="27"/>
      <c r="ESP192" s="27"/>
      <c r="ESQ192" s="27"/>
      <c r="ESR192" s="27"/>
      <c r="ESS192" s="27"/>
      <c r="EST192" s="27"/>
      <c r="ESU192" s="27"/>
      <c r="ESV192" s="27"/>
      <c r="ESW192" s="27"/>
      <c r="ESX192" s="27"/>
      <c r="ESY192" s="27"/>
      <c r="ESZ192" s="27"/>
      <c r="ETA192" s="27"/>
      <c r="ETB192" s="27"/>
      <c r="ETC192" s="27"/>
      <c r="ETD192" s="27"/>
      <c r="ETE192" s="27"/>
      <c r="ETF192" s="27"/>
      <c r="ETG192" s="27"/>
      <c r="ETH192" s="27"/>
      <c r="ETI192" s="27"/>
      <c r="ETJ192" s="27"/>
      <c r="ETK192" s="27"/>
      <c r="ETL192" s="27"/>
      <c r="ETM192" s="27"/>
      <c r="ETN192" s="27"/>
      <c r="ETO192" s="27"/>
      <c r="ETP192" s="27"/>
      <c r="ETQ192" s="27"/>
      <c r="ETR192" s="27"/>
      <c r="ETS192" s="27"/>
      <c r="ETT192" s="27"/>
      <c r="ETU192" s="27"/>
      <c r="ETV192" s="27"/>
      <c r="ETW192" s="27"/>
      <c r="ETX192" s="27"/>
      <c r="ETY192" s="27"/>
      <c r="ETZ192" s="27"/>
      <c r="EUA192" s="27"/>
      <c r="EUB192" s="27"/>
      <c r="EUC192" s="27"/>
      <c r="EUD192" s="27"/>
      <c r="EUE192" s="27"/>
      <c r="EUF192" s="27"/>
      <c r="EUG192" s="27"/>
      <c r="EUH192" s="27"/>
      <c r="EUI192" s="27"/>
      <c r="EUJ192" s="27"/>
      <c r="EUK192" s="27"/>
      <c r="EUL192" s="27"/>
      <c r="EUM192" s="27"/>
      <c r="EUN192" s="27"/>
      <c r="EUO192" s="27"/>
      <c r="EUP192" s="27"/>
      <c r="EUQ192" s="27"/>
      <c r="EUR192" s="27"/>
      <c r="EUS192" s="27"/>
      <c r="EUT192" s="27"/>
      <c r="EUU192" s="27"/>
      <c r="EUV192" s="27"/>
      <c r="EUW192" s="27"/>
      <c r="EUX192" s="27"/>
      <c r="EUY192" s="27"/>
      <c r="EUZ192" s="27"/>
      <c r="EVA192" s="27"/>
      <c r="EVB192" s="27"/>
      <c r="EVC192" s="27"/>
      <c r="EVD192" s="27"/>
      <c r="EVE192" s="27"/>
      <c r="EVF192" s="27"/>
      <c r="EVG192" s="27"/>
      <c r="EVH192" s="27"/>
      <c r="EVI192" s="27"/>
      <c r="EVJ192" s="27"/>
      <c r="EVK192" s="27"/>
      <c r="EVL192" s="27"/>
      <c r="EVM192" s="27"/>
      <c r="EVN192" s="27"/>
      <c r="EVO192" s="27"/>
      <c r="EVP192" s="27"/>
      <c r="EVQ192" s="27"/>
      <c r="EVR192" s="27"/>
      <c r="EVS192" s="27"/>
      <c r="EVT192" s="27"/>
      <c r="EVU192" s="27"/>
      <c r="EVV192" s="27"/>
      <c r="EVW192" s="27"/>
      <c r="EVX192" s="27"/>
      <c r="EVY192" s="27"/>
      <c r="EVZ192" s="27"/>
      <c r="EWA192" s="27"/>
      <c r="EWB192" s="27"/>
      <c r="EWC192" s="27"/>
      <c r="EWD192" s="27"/>
      <c r="EWE192" s="27"/>
      <c r="EWF192" s="27"/>
      <c r="EWG192" s="27"/>
      <c r="EWH192" s="27"/>
      <c r="EWI192" s="27"/>
      <c r="EWJ192" s="27"/>
      <c r="EWK192" s="27"/>
      <c r="EWL192" s="27"/>
      <c r="EWM192" s="27"/>
      <c r="EWN192" s="27"/>
      <c r="EWO192" s="27"/>
      <c r="EWP192" s="27"/>
      <c r="EWQ192" s="27"/>
      <c r="EWR192" s="27"/>
      <c r="EWS192" s="27"/>
      <c r="EWT192" s="27"/>
      <c r="EWU192" s="27"/>
      <c r="EWV192" s="27"/>
      <c r="EWW192" s="27"/>
      <c r="EWX192" s="27"/>
      <c r="EWY192" s="27"/>
      <c r="EWZ192" s="27"/>
      <c r="EXA192" s="27"/>
      <c r="EXB192" s="27"/>
      <c r="EXC192" s="27"/>
      <c r="EXD192" s="27"/>
      <c r="EXE192" s="27"/>
      <c r="EXF192" s="27"/>
      <c r="EXG192" s="27"/>
      <c r="EXH192" s="27"/>
      <c r="EXI192" s="27"/>
      <c r="EXJ192" s="27"/>
      <c r="EXK192" s="27"/>
      <c r="EXL192" s="27"/>
      <c r="EXM192" s="27"/>
      <c r="EXN192" s="27"/>
      <c r="EXO192" s="27"/>
      <c r="EXP192" s="27"/>
      <c r="EXQ192" s="27"/>
      <c r="EXR192" s="27"/>
      <c r="EXS192" s="27"/>
      <c r="EXT192" s="27"/>
      <c r="EXU192" s="27"/>
      <c r="EXV192" s="27"/>
      <c r="EXW192" s="27"/>
      <c r="EXX192" s="27"/>
      <c r="EXY192" s="27"/>
      <c r="EXZ192" s="27"/>
      <c r="EYA192" s="27"/>
      <c r="EYB192" s="27"/>
      <c r="EYC192" s="27"/>
      <c r="EYD192" s="27"/>
      <c r="EYE192" s="27"/>
      <c r="EYF192" s="27"/>
      <c r="EYG192" s="27"/>
      <c r="EYH192" s="27"/>
      <c r="EYI192" s="27"/>
      <c r="EYJ192" s="27"/>
      <c r="EYK192" s="27"/>
      <c r="EYL192" s="27"/>
      <c r="EYM192" s="27"/>
      <c r="EYN192" s="27"/>
      <c r="EYO192" s="27"/>
      <c r="EYP192" s="27"/>
      <c r="EYQ192" s="27"/>
      <c r="EYR192" s="27"/>
      <c r="EYS192" s="27"/>
      <c r="EYT192" s="27"/>
      <c r="EYU192" s="27"/>
      <c r="EYV192" s="27"/>
      <c r="EYW192" s="27"/>
      <c r="EYX192" s="27"/>
      <c r="EYY192" s="27"/>
      <c r="EYZ192" s="27"/>
      <c r="EZA192" s="27"/>
      <c r="EZB192" s="27"/>
      <c r="EZC192" s="27"/>
      <c r="EZD192" s="27"/>
      <c r="EZE192" s="27"/>
      <c r="EZF192" s="27"/>
      <c r="EZG192" s="27"/>
      <c r="EZH192" s="27"/>
      <c r="EZI192" s="27"/>
      <c r="EZJ192" s="27"/>
      <c r="EZK192" s="27"/>
      <c r="EZL192" s="27"/>
      <c r="EZM192" s="27"/>
      <c r="EZN192" s="27"/>
      <c r="EZO192" s="27"/>
      <c r="EZP192" s="27"/>
      <c r="EZQ192" s="27"/>
      <c r="EZR192" s="27"/>
      <c r="EZS192" s="27"/>
      <c r="EZT192" s="27"/>
      <c r="EZU192" s="27"/>
      <c r="EZV192" s="27"/>
      <c r="EZW192" s="27"/>
      <c r="EZX192" s="27"/>
      <c r="EZY192" s="27"/>
      <c r="EZZ192" s="27"/>
      <c r="FAA192" s="27"/>
      <c r="FAB192" s="27"/>
      <c r="FAC192" s="27"/>
      <c r="FAD192" s="27"/>
      <c r="FAE192" s="27"/>
      <c r="FAF192" s="27"/>
      <c r="FAG192" s="27"/>
      <c r="FAH192" s="27"/>
      <c r="FAI192" s="27"/>
      <c r="FAJ192" s="27"/>
      <c r="FAK192" s="27"/>
      <c r="FAL192" s="27"/>
      <c r="FAM192" s="27"/>
      <c r="FAN192" s="27"/>
      <c r="FAO192" s="27"/>
      <c r="FAP192" s="27"/>
      <c r="FAQ192" s="27"/>
      <c r="FAR192" s="27"/>
      <c r="FAS192" s="27"/>
      <c r="FAT192" s="27"/>
      <c r="FAU192" s="27"/>
      <c r="FAV192" s="27"/>
      <c r="FAW192" s="27"/>
      <c r="FAX192" s="27"/>
      <c r="FAY192" s="27"/>
      <c r="FAZ192" s="27"/>
      <c r="FBA192" s="27"/>
      <c r="FBB192" s="27"/>
      <c r="FBC192" s="27"/>
      <c r="FBD192" s="27"/>
      <c r="FBE192" s="27"/>
      <c r="FBF192" s="27"/>
      <c r="FBG192" s="27"/>
      <c r="FBH192" s="27"/>
      <c r="FBI192" s="27"/>
      <c r="FBJ192" s="27"/>
      <c r="FBK192" s="27"/>
      <c r="FBL192" s="27"/>
      <c r="FBM192" s="27"/>
      <c r="FBN192" s="27"/>
      <c r="FBO192" s="27"/>
      <c r="FBP192" s="27"/>
      <c r="FBQ192" s="27"/>
      <c r="FBR192" s="27"/>
      <c r="FBS192" s="27"/>
      <c r="FBT192" s="27"/>
      <c r="FBU192" s="27"/>
      <c r="FBV192" s="27"/>
      <c r="FBW192" s="27"/>
      <c r="FBX192" s="27"/>
      <c r="FBY192" s="27"/>
      <c r="FBZ192" s="27"/>
      <c r="FCA192" s="27"/>
      <c r="FCB192" s="27"/>
      <c r="FCC192" s="27"/>
      <c r="FCD192" s="27"/>
      <c r="FCE192" s="27"/>
      <c r="FCF192" s="27"/>
      <c r="FCG192" s="27"/>
      <c r="FCH192" s="27"/>
      <c r="FCI192" s="27"/>
      <c r="FCJ192" s="27"/>
      <c r="FCK192" s="27"/>
      <c r="FCL192" s="27"/>
      <c r="FCM192" s="27"/>
      <c r="FCN192" s="27"/>
      <c r="FCO192" s="27"/>
      <c r="FCP192" s="27"/>
      <c r="FCQ192" s="27"/>
      <c r="FCR192" s="27"/>
      <c r="FCS192" s="27"/>
      <c r="FCT192" s="27"/>
      <c r="FCU192" s="27"/>
      <c r="FCV192" s="27"/>
      <c r="FCW192" s="27"/>
      <c r="FCX192" s="27"/>
      <c r="FCY192" s="27"/>
      <c r="FCZ192" s="27"/>
      <c r="FDA192" s="27"/>
      <c r="FDB192" s="27"/>
      <c r="FDC192" s="27"/>
      <c r="FDD192" s="27"/>
      <c r="FDE192" s="27"/>
      <c r="FDF192" s="27"/>
      <c r="FDG192" s="27"/>
      <c r="FDH192" s="27"/>
      <c r="FDI192" s="27"/>
      <c r="FDJ192" s="27"/>
      <c r="FDK192" s="27"/>
      <c r="FDL192" s="27"/>
      <c r="FDM192" s="27"/>
      <c r="FDN192" s="27"/>
      <c r="FDO192" s="27"/>
      <c r="FDP192" s="27"/>
      <c r="FDQ192" s="27"/>
      <c r="FDR192" s="27"/>
      <c r="FDS192" s="27"/>
      <c r="FDT192" s="27"/>
      <c r="FDU192" s="27"/>
      <c r="FDV192" s="27"/>
      <c r="FDW192" s="27"/>
      <c r="FDX192" s="27"/>
      <c r="FDY192" s="27"/>
      <c r="FDZ192" s="27"/>
      <c r="FEA192" s="27"/>
      <c r="FEB192" s="27"/>
      <c r="FEC192" s="27"/>
      <c r="FED192" s="27"/>
      <c r="FEE192" s="27"/>
      <c r="FEF192" s="27"/>
      <c r="FEG192" s="27"/>
      <c r="FEH192" s="27"/>
      <c r="FEI192" s="27"/>
      <c r="FEJ192" s="27"/>
      <c r="FEK192" s="27"/>
      <c r="FEL192" s="27"/>
      <c r="FEM192" s="27"/>
      <c r="FEN192" s="27"/>
      <c r="FEO192" s="27"/>
      <c r="FEP192" s="27"/>
      <c r="FEQ192" s="27"/>
      <c r="FER192" s="27"/>
      <c r="FES192" s="27"/>
      <c r="FET192" s="27"/>
      <c r="FEU192" s="27"/>
      <c r="FEV192" s="27"/>
      <c r="FEW192" s="27"/>
      <c r="FEX192" s="27"/>
      <c r="FEY192" s="27"/>
      <c r="FEZ192" s="27"/>
      <c r="FFA192" s="27"/>
      <c r="FFB192" s="27"/>
      <c r="FFC192" s="27"/>
      <c r="FFD192" s="27"/>
      <c r="FFE192" s="27"/>
      <c r="FFF192" s="27"/>
      <c r="FFG192" s="27"/>
      <c r="FFH192" s="27"/>
      <c r="FFI192" s="27"/>
      <c r="FFJ192" s="27"/>
      <c r="FFK192" s="27"/>
      <c r="FFL192" s="27"/>
      <c r="FFM192" s="27"/>
      <c r="FFN192" s="27"/>
      <c r="FFO192" s="27"/>
      <c r="FFP192" s="27"/>
      <c r="FFQ192" s="27"/>
      <c r="FFR192" s="27"/>
      <c r="FFS192" s="27"/>
      <c r="FFT192" s="27"/>
      <c r="FFU192" s="27"/>
      <c r="FFV192" s="27"/>
      <c r="FFW192" s="27"/>
      <c r="FFX192" s="27"/>
      <c r="FFY192" s="27"/>
      <c r="FFZ192" s="27"/>
      <c r="FGA192" s="27"/>
      <c r="FGB192" s="27"/>
      <c r="FGC192" s="27"/>
      <c r="FGD192" s="27"/>
      <c r="FGE192" s="27"/>
      <c r="FGF192" s="27"/>
      <c r="FGG192" s="27"/>
      <c r="FGH192" s="27"/>
      <c r="FGI192" s="27"/>
      <c r="FGJ192" s="27"/>
      <c r="FGK192" s="27"/>
      <c r="FGL192" s="27"/>
      <c r="FGM192" s="27"/>
      <c r="FGN192" s="27"/>
      <c r="FGO192" s="27"/>
      <c r="FGP192" s="27"/>
      <c r="FGQ192" s="27"/>
      <c r="FGR192" s="27"/>
      <c r="FGS192" s="27"/>
      <c r="FGT192" s="27"/>
      <c r="FGU192" s="27"/>
      <c r="FGV192" s="27"/>
      <c r="FGW192" s="27"/>
      <c r="FGX192" s="27"/>
      <c r="FGY192" s="27"/>
      <c r="FGZ192" s="27"/>
      <c r="FHA192" s="27"/>
      <c r="FHB192" s="27"/>
      <c r="FHC192" s="27"/>
      <c r="FHD192" s="27"/>
      <c r="FHE192" s="27"/>
      <c r="FHF192" s="27"/>
      <c r="FHG192" s="27"/>
      <c r="FHH192" s="27"/>
      <c r="FHI192" s="27"/>
      <c r="FHJ192" s="27"/>
      <c r="FHK192" s="27"/>
      <c r="FHL192" s="27"/>
      <c r="FHM192" s="27"/>
      <c r="FHN192" s="27"/>
      <c r="FHO192" s="27"/>
      <c r="FHP192" s="27"/>
      <c r="FHQ192" s="27"/>
      <c r="FHR192" s="27"/>
      <c r="FHS192" s="27"/>
      <c r="FHT192" s="27"/>
      <c r="FHU192" s="27"/>
      <c r="FHV192" s="27"/>
      <c r="FHW192" s="27"/>
      <c r="FHX192" s="27"/>
      <c r="FHY192" s="27"/>
      <c r="FHZ192" s="27"/>
      <c r="FIA192" s="27"/>
      <c r="FIB192" s="27"/>
      <c r="FIC192" s="27"/>
      <c r="FID192" s="27"/>
      <c r="FIE192" s="27"/>
      <c r="FIF192" s="27"/>
      <c r="FIG192" s="27"/>
      <c r="FIH192" s="27"/>
      <c r="FII192" s="27"/>
      <c r="FIJ192" s="27"/>
      <c r="FIK192" s="27"/>
      <c r="FIL192" s="27"/>
      <c r="FIM192" s="27"/>
      <c r="FIN192" s="27"/>
      <c r="FIO192" s="27"/>
      <c r="FIP192" s="27"/>
      <c r="FIQ192" s="27"/>
      <c r="FIR192" s="27"/>
      <c r="FIS192" s="27"/>
      <c r="FIT192" s="27"/>
      <c r="FIU192" s="27"/>
      <c r="FIV192" s="27"/>
      <c r="FIW192" s="27"/>
      <c r="FIX192" s="27"/>
      <c r="FIY192" s="27"/>
      <c r="FIZ192" s="27"/>
      <c r="FJA192" s="27"/>
      <c r="FJB192" s="27"/>
      <c r="FJC192" s="27"/>
      <c r="FJD192" s="27"/>
      <c r="FJE192" s="27"/>
      <c r="FJF192" s="27"/>
      <c r="FJG192" s="27"/>
      <c r="FJH192" s="27"/>
      <c r="FJI192" s="27"/>
      <c r="FJJ192" s="27"/>
      <c r="FJK192" s="27"/>
      <c r="FJL192" s="27"/>
      <c r="FJM192" s="27"/>
      <c r="FJN192" s="27"/>
      <c r="FJO192" s="27"/>
      <c r="FJP192" s="27"/>
      <c r="FJQ192" s="27"/>
      <c r="FJR192" s="27"/>
      <c r="FJS192" s="27"/>
      <c r="FJT192" s="27"/>
      <c r="FJU192" s="27"/>
      <c r="FJV192" s="27"/>
      <c r="FJW192" s="27"/>
      <c r="FJX192" s="27"/>
      <c r="FJY192" s="27"/>
      <c r="FJZ192" s="27"/>
      <c r="FKA192" s="27"/>
      <c r="FKB192" s="27"/>
      <c r="FKC192" s="27"/>
      <c r="FKD192" s="27"/>
      <c r="FKE192" s="27"/>
      <c r="FKF192" s="27"/>
      <c r="FKG192" s="27"/>
      <c r="FKH192" s="27"/>
      <c r="FKI192" s="27"/>
      <c r="FKJ192" s="27"/>
      <c r="FKK192" s="27"/>
      <c r="FKL192" s="27"/>
      <c r="FKM192" s="27"/>
      <c r="FKN192" s="27"/>
      <c r="FKO192" s="27"/>
      <c r="FKP192" s="27"/>
      <c r="FKQ192" s="27"/>
      <c r="FKR192" s="27"/>
      <c r="FKS192" s="27"/>
      <c r="FKT192" s="27"/>
      <c r="FKU192" s="27"/>
      <c r="FKV192" s="27"/>
      <c r="FKW192" s="27"/>
      <c r="FKX192" s="27"/>
      <c r="FKY192" s="27"/>
      <c r="FKZ192" s="27"/>
      <c r="FLA192" s="27"/>
      <c r="FLB192" s="27"/>
      <c r="FLC192" s="27"/>
      <c r="FLD192" s="27"/>
      <c r="FLE192" s="27"/>
      <c r="FLF192" s="27"/>
      <c r="FLG192" s="27"/>
      <c r="FLH192" s="27"/>
      <c r="FLI192" s="27"/>
      <c r="FLJ192" s="27"/>
      <c r="FLK192" s="27"/>
      <c r="FLL192" s="27"/>
      <c r="FLM192" s="27"/>
      <c r="FLN192" s="27"/>
      <c r="FLO192" s="27"/>
      <c r="FLP192" s="27"/>
      <c r="FLQ192" s="27"/>
      <c r="FLR192" s="27"/>
      <c r="FLS192" s="27"/>
      <c r="FLT192" s="27"/>
      <c r="FLU192" s="27"/>
      <c r="FLV192" s="27"/>
      <c r="FLW192" s="27"/>
      <c r="FLX192" s="27"/>
      <c r="FLY192" s="27"/>
      <c r="FLZ192" s="27"/>
      <c r="FMA192" s="27"/>
      <c r="FMB192" s="27"/>
      <c r="FMC192" s="27"/>
      <c r="FMD192" s="27"/>
      <c r="FME192" s="27"/>
      <c r="FMF192" s="27"/>
      <c r="FMG192" s="27"/>
      <c r="FMH192" s="27"/>
      <c r="FMI192" s="27"/>
      <c r="FMJ192" s="27"/>
      <c r="FMK192" s="27"/>
      <c r="FML192" s="27"/>
      <c r="FMM192" s="27"/>
      <c r="FMN192" s="27"/>
      <c r="FMO192" s="27"/>
      <c r="FMP192" s="27"/>
      <c r="FMQ192" s="27"/>
      <c r="FMR192" s="27"/>
      <c r="FMS192" s="27"/>
      <c r="FMT192" s="27"/>
      <c r="FMU192" s="27"/>
      <c r="FMV192" s="27"/>
      <c r="FMW192" s="27"/>
      <c r="FMX192" s="27"/>
      <c r="FMY192" s="27"/>
      <c r="FMZ192" s="27"/>
      <c r="FNA192" s="27"/>
      <c r="FNB192" s="27"/>
      <c r="FNC192" s="27"/>
      <c r="FND192" s="27"/>
      <c r="FNE192" s="27"/>
      <c r="FNF192" s="27"/>
      <c r="FNG192" s="27"/>
      <c r="FNH192" s="27"/>
      <c r="FNI192" s="27"/>
      <c r="FNJ192" s="27"/>
      <c r="FNK192" s="27"/>
      <c r="FNL192" s="27"/>
      <c r="FNM192" s="27"/>
      <c r="FNN192" s="27"/>
      <c r="FNO192" s="27"/>
      <c r="FNP192" s="27"/>
      <c r="FNQ192" s="27"/>
      <c r="FNR192" s="27"/>
      <c r="FNS192" s="27"/>
      <c r="FNT192" s="27"/>
      <c r="FNU192" s="27"/>
      <c r="FNV192" s="27"/>
      <c r="FNW192" s="27"/>
      <c r="FNX192" s="27"/>
      <c r="FNY192" s="27"/>
      <c r="FNZ192" s="27"/>
      <c r="FOA192" s="27"/>
      <c r="FOB192" s="27"/>
      <c r="FOC192" s="27"/>
      <c r="FOD192" s="27"/>
      <c r="FOE192" s="27"/>
      <c r="FOF192" s="27"/>
      <c r="FOG192" s="27"/>
      <c r="FOH192" s="27"/>
      <c r="FOI192" s="27"/>
      <c r="FOJ192" s="27"/>
      <c r="FOK192" s="27"/>
      <c r="FOL192" s="27"/>
      <c r="FOM192" s="27"/>
      <c r="FON192" s="27"/>
      <c r="FOO192" s="27"/>
      <c r="FOP192" s="27"/>
      <c r="FOQ192" s="27"/>
      <c r="FOR192" s="27"/>
      <c r="FOS192" s="27"/>
      <c r="FOT192" s="27"/>
      <c r="FOU192" s="27"/>
      <c r="FOV192" s="27"/>
      <c r="FOW192" s="27"/>
      <c r="FOX192" s="27"/>
      <c r="FOY192" s="27"/>
      <c r="FOZ192" s="27"/>
      <c r="FPA192" s="27"/>
      <c r="FPB192" s="27"/>
      <c r="FPC192" s="27"/>
      <c r="FPD192" s="27"/>
      <c r="FPE192" s="27"/>
      <c r="FPF192" s="27"/>
      <c r="FPG192" s="27"/>
      <c r="FPH192" s="27"/>
      <c r="FPI192" s="27"/>
      <c r="FPJ192" s="27"/>
      <c r="FPK192" s="27"/>
      <c r="FPL192" s="27"/>
      <c r="FPM192" s="27"/>
      <c r="FPN192" s="27"/>
      <c r="FPO192" s="27"/>
      <c r="FPP192" s="27"/>
      <c r="FPQ192" s="27"/>
      <c r="FPR192" s="27"/>
      <c r="FPS192" s="27"/>
      <c r="FPT192" s="27"/>
      <c r="FPU192" s="27"/>
      <c r="FPV192" s="27"/>
      <c r="FPW192" s="27"/>
      <c r="FPX192" s="27"/>
      <c r="FPY192" s="27"/>
      <c r="FPZ192" s="27"/>
      <c r="FQA192" s="27"/>
      <c r="FQB192" s="27"/>
      <c r="FQC192" s="27"/>
      <c r="FQD192" s="27"/>
      <c r="FQE192" s="27"/>
      <c r="FQF192" s="27"/>
      <c r="FQG192" s="27"/>
      <c r="FQH192" s="27"/>
      <c r="FQI192" s="27"/>
      <c r="FQJ192" s="27"/>
      <c r="FQK192" s="27"/>
      <c r="FQL192" s="27"/>
      <c r="FQM192" s="27"/>
      <c r="FQN192" s="27"/>
      <c r="FQO192" s="27"/>
      <c r="FQP192" s="27"/>
      <c r="FQQ192" s="27"/>
      <c r="FQR192" s="27"/>
      <c r="FQS192" s="27"/>
      <c r="FQT192" s="27"/>
      <c r="FQU192" s="27"/>
      <c r="FQV192" s="27"/>
      <c r="FQW192" s="27"/>
      <c r="FQX192" s="27"/>
      <c r="FQY192" s="27"/>
      <c r="FQZ192" s="27"/>
      <c r="FRA192" s="27"/>
      <c r="FRB192" s="27"/>
      <c r="FRC192" s="27"/>
      <c r="FRD192" s="27"/>
      <c r="FRE192" s="27"/>
      <c r="FRF192" s="27"/>
      <c r="FRG192" s="27"/>
      <c r="FRH192" s="27"/>
      <c r="FRI192" s="27"/>
      <c r="FRJ192" s="27"/>
      <c r="FRK192" s="27"/>
      <c r="FRL192" s="27"/>
      <c r="FRM192" s="27"/>
      <c r="FRN192" s="27"/>
      <c r="FRO192" s="27"/>
      <c r="FRP192" s="27"/>
      <c r="FRQ192" s="27"/>
      <c r="FRR192" s="27"/>
      <c r="FRS192" s="27"/>
      <c r="FRT192" s="27"/>
      <c r="FRU192" s="27"/>
      <c r="FRV192" s="27"/>
      <c r="FRW192" s="27"/>
      <c r="FRX192" s="27"/>
      <c r="FRY192" s="27"/>
      <c r="FRZ192" s="27"/>
      <c r="FSA192" s="27"/>
      <c r="FSB192" s="27"/>
      <c r="FSC192" s="27"/>
      <c r="FSD192" s="27"/>
      <c r="FSE192" s="27"/>
      <c r="FSF192" s="27"/>
      <c r="FSG192" s="27"/>
      <c r="FSH192" s="27"/>
      <c r="FSI192" s="27"/>
      <c r="FSJ192" s="27"/>
      <c r="FSK192" s="27"/>
      <c r="FSL192" s="27"/>
      <c r="FSM192" s="27"/>
      <c r="FSN192" s="27"/>
      <c r="FSO192" s="27"/>
      <c r="FSP192" s="27"/>
      <c r="FSQ192" s="27"/>
      <c r="FSR192" s="27"/>
      <c r="FSS192" s="27"/>
      <c r="FST192" s="27"/>
      <c r="FSU192" s="27"/>
      <c r="FSV192" s="27"/>
      <c r="FSW192" s="27"/>
      <c r="FSX192" s="27"/>
      <c r="FSY192" s="27"/>
      <c r="FSZ192" s="27"/>
      <c r="FTA192" s="27"/>
      <c r="FTB192" s="27"/>
      <c r="FTC192" s="27"/>
      <c r="FTD192" s="27"/>
      <c r="FTE192" s="27"/>
      <c r="FTF192" s="27"/>
      <c r="FTG192" s="27"/>
      <c r="FTH192" s="27"/>
      <c r="FTI192" s="27"/>
      <c r="FTJ192" s="27"/>
      <c r="FTK192" s="27"/>
      <c r="FTL192" s="27"/>
      <c r="FTM192" s="27"/>
      <c r="FTN192" s="27"/>
      <c r="FTO192" s="27"/>
      <c r="FTP192" s="27"/>
      <c r="FTQ192" s="27"/>
      <c r="FTR192" s="27"/>
      <c r="FTS192" s="27"/>
      <c r="FTT192" s="27"/>
      <c r="FTU192" s="27"/>
      <c r="FTV192" s="27"/>
      <c r="FTW192" s="27"/>
      <c r="FTX192" s="27"/>
      <c r="FTY192" s="27"/>
      <c r="FTZ192" s="27"/>
      <c r="FUA192" s="27"/>
      <c r="FUB192" s="27"/>
      <c r="FUC192" s="27"/>
      <c r="FUD192" s="27"/>
      <c r="FUE192" s="27"/>
      <c r="FUF192" s="27"/>
      <c r="FUG192" s="27"/>
      <c r="FUH192" s="27"/>
      <c r="FUI192" s="27"/>
      <c r="FUJ192" s="27"/>
      <c r="FUK192" s="27"/>
      <c r="FUL192" s="27"/>
      <c r="FUM192" s="27"/>
      <c r="FUN192" s="27"/>
      <c r="FUO192" s="27"/>
      <c r="FUP192" s="27"/>
      <c r="FUQ192" s="27"/>
      <c r="FUR192" s="27"/>
      <c r="FUS192" s="27"/>
      <c r="FUT192" s="27"/>
      <c r="FUU192" s="27"/>
      <c r="FUV192" s="27"/>
      <c r="FUW192" s="27"/>
      <c r="FUX192" s="27"/>
      <c r="FUY192" s="27"/>
      <c r="FUZ192" s="27"/>
      <c r="FVA192" s="27"/>
      <c r="FVB192" s="27"/>
      <c r="FVC192" s="27"/>
      <c r="FVD192" s="27"/>
      <c r="FVE192" s="27"/>
      <c r="FVF192" s="27"/>
      <c r="FVG192" s="27"/>
      <c r="FVH192" s="27"/>
      <c r="FVI192" s="27"/>
      <c r="FVJ192" s="27"/>
      <c r="FVK192" s="27"/>
      <c r="FVL192" s="27"/>
      <c r="FVM192" s="27"/>
      <c r="FVN192" s="27"/>
      <c r="FVO192" s="27"/>
      <c r="FVP192" s="27"/>
      <c r="FVQ192" s="27"/>
      <c r="FVR192" s="27"/>
      <c r="FVS192" s="27"/>
      <c r="FVT192" s="27"/>
      <c r="FVU192" s="27"/>
      <c r="FVV192" s="27"/>
      <c r="FVW192" s="27"/>
      <c r="FVX192" s="27"/>
      <c r="FVY192" s="27"/>
      <c r="FVZ192" s="27"/>
      <c r="FWA192" s="27"/>
      <c r="FWB192" s="27"/>
      <c r="FWC192" s="27"/>
      <c r="FWD192" s="27"/>
      <c r="FWE192" s="27"/>
      <c r="FWF192" s="27"/>
      <c r="FWG192" s="27"/>
      <c r="FWH192" s="27"/>
      <c r="FWI192" s="27"/>
      <c r="FWJ192" s="27"/>
      <c r="FWK192" s="27"/>
      <c r="FWL192" s="27"/>
      <c r="FWM192" s="27"/>
      <c r="FWN192" s="27"/>
      <c r="FWO192" s="27"/>
      <c r="FWP192" s="27"/>
      <c r="FWQ192" s="27"/>
      <c r="FWR192" s="27"/>
      <c r="FWS192" s="27"/>
      <c r="FWT192" s="27"/>
      <c r="FWU192" s="27"/>
      <c r="FWV192" s="27"/>
      <c r="FWW192" s="27"/>
      <c r="FWX192" s="27"/>
      <c r="FWY192" s="27"/>
      <c r="FWZ192" s="27"/>
      <c r="FXA192" s="27"/>
      <c r="FXB192" s="27"/>
      <c r="FXC192" s="27"/>
      <c r="FXD192" s="27"/>
      <c r="FXE192" s="27"/>
      <c r="FXF192" s="27"/>
      <c r="FXG192" s="27"/>
      <c r="FXH192" s="27"/>
      <c r="FXI192" s="27"/>
      <c r="FXJ192" s="27"/>
      <c r="FXK192" s="27"/>
      <c r="FXL192" s="27"/>
      <c r="FXM192" s="27"/>
      <c r="FXN192" s="27"/>
      <c r="FXO192" s="27"/>
      <c r="FXP192" s="27"/>
      <c r="FXQ192" s="27"/>
      <c r="FXR192" s="27"/>
      <c r="FXS192" s="27"/>
      <c r="FXT192" s="27"/>
      <c r="FXU192" s="27"/>
      <c r="FXV192" s="27"/>
      <c r="FXW192" s="27"/>
      <c r="FXX192" s="27"/>
      <c r="FXY192" s="27"/>
      <c r="FXZ192" s="27"/>
      <c r="FYA192" s="27"/>
      <c r="FYB192" s="27"/>
      <c r="FYC192" s="27"/>
      <c r="FYD192" s="27"/>
      <c r="FYE192" s="27"/>
      <c r="FYF192" s="27"/>
      <c r="FYG192" s="27"/>
      <c r="FYH192" s="27"/>
      <c r="FYI192" s="27"/>
      <c r="FYJ192" s="27"/>
      <c r="FYK192" s="27"/>
      <c r="FYL192" s="27"/>
      <c r="FYM192" s="27"/>
      <c r="FYN192" s="27"/>
      <c r="FYO192" s="27"/>
      <c r="FYP192" s="27"/>
      <c r="FYQ192" s="27"/>
      <c r="FYR192" s="27"/>
      <c r="FYS192" s="27"/>
      <c r="FYT192" s="27"/>
      <c r="FYU192" s="27"/>
      <c r="FYV192" s="27"/>
      <c r="FYW192" s="27"/>
      <c r="FYX192" s="27"/>
      <c r="FYY192" s="27"/>
      <c r="FYZ192" s="27"/>
      <c r="FZA192" s="27"/>
      <c r="FZB192" s="27"/>
      <c r="FZC192" s="27"/>
      <c r="FZD192" s="27"/>
      <c r="FZE192" s="27"/>
      <c r="FZF192" s="27"/>
      <c r="FZG192" s="27"/>
      <c r="FZH192" s="27"/>
      <c r="FZI192" s="27"/>
      <c r="FZJ192" s="27"/>
      <c r="FZK192" s="27"/>
      <c r="FZL192" s="27"/>
      <c r="FZM192" s="27"/>
      <c r="FZN192" s="27"/>
      <c r="FZO192" s="27"/>
      <c r="FZP192" s="27"/>
      <c r="FZQ192" s="27"/>
      <c r="FZR192" s="27"/>
      <c r="FZS192" s="27"/>
      <c r="FZT192" s="27"/>
      <c r="FZU192" s="27"/>
      <c r="FZV192" s="27"/>
      <c r="FZW192" s="27"/>
      <c r="FZX192" s="27"/>
      <c r="FZY192" s="27"/>
      <c r="FZZ192" s="27"/>
      <c r="GAA192" s="27"/>
      <c r="GAB192" s="27"/>
      <c r="GAC192" s="27"/>
      <c r="GAD192" s="27"/>
      <c r="GAE192" s="27"/>
      <c r="GAF192" s="27"/>
      <c r="GAG192" s="27"/>
      <c r="GAH192" s="27"/>
      <c r="GAI192" s="27"/>
      <c r="GAJ192" s="27"/>
      <c r="GAK192" s="27"/>
      <c r="GAL192" s="27"/>
      <c r="GAM192" s="27"/>
      <c r="GAN192" s="27"/>
      <c r="GAO192" s="27"/>
      <c r="GAP192" s="27"/>
      <c r="GAQ192" s="27"/>
      <c r="GAR192" s="27"/>
      <c r="GAS192" s="27"/>
      <c r="GAT192" s="27"/>
      <c r="GAU192" s="27"/>
      <c r="GAV192" s="27"/>
      <c r="GAW192" s="27"/>
      <c r="GAX192" s="27"/>
      <c r="GAY192" s="27"/>
      <c r="GAZ192" s="27"/>
      <c r="GBA192" s="27"/>
      <c r="GBB192" s="27"/>
      <c r="GBC192" s="27"/>
      <c r="GBD192" s="27"/>
      <c r="GBE192" s="27"/>
      <c r="GBF192" s="27"/>
      <c r="GBG192" s="27"/>
      <c r="GBH192" s="27"/>
      <c r="GBI192" s="27"/>
      <c r="GBJ192" s="27"/>
      <c r="GBK192" s="27"/>
      <c r="GBL192" s="27"/>
      <c r="GBM192" s="27"/>
      <c r="GBN192" s="27"/>
      <c r="GBO192" s="27"/>
      <c r="GBP192" s="27"/>
      <c r="GBQ192" s="27"/>
      <c r="GBR192" s="27"/>
      <c r="GBS192" s="27"/>
      <c r="GBT192" s="27"/>
      <c r="GBU192" s="27"/>
      <c r="GBV192" s="27"/>
      <c r="GBW192" s="27"/>
      <c r="GBX192" s="27"/>
      <c r="GBY192" s="27"/>
      <c r="GBZ192" s="27"/>
      <c r="GCA192" s="27"/>
      <c r="GCB192" s="27"/>
      <c r="GCC192" s="27"/>
      <c r="GCD192" s="27"/>
      <c r="GCE192" s="27"/>
      <c r="GCF192" s="27"/>
      <c r="GCG192" s="27"/>
      <c r="GCH192" s="27"/>
      <c r="GCI192" s="27"/>
      <c r="GCJ192" s="27"/>
      <c r="GCK192" s="27"/>
      <c r="GCL192" s="27"/>
      <c r="GCM192" s="27"/>
      <c r="GCN192" s="27"/>
      <c r="GCO192" s="27"/>
      <c r="GCP192" s="27"/>
      <c r="GCQ192" s="27"/>
      <c r="GCR192" s="27"/>
      <c r="GCS192" s="27"/>
      <c r="GCT192" s="27"/>
      <c r="GCU192" s="27"/>
      <c r="GCV192" s="27"/>
      <c r="GCW192" s="27"/>
      <c r="GCX192" s="27"/>
      <c r="GCY192" s="27"/>
      <c r="GCZ192" s="27"/>
      <c r="GDA192" s="27"/>
      <c r="GDB192" s="27"/>
      <c r="GDC192" s="27"/>
      <c r="GDD192" s="27"/>
      <c r="GDE192" s="27"/>
      <c r="GDF192" s="27"/>
      <c r="GDG192" s="27"/>
      <c r="GDH192" s="27"/>
      <c r="GDI192" s="27"/>
      <c r="GDJ192" s="27"/>
      <c r="GDK192" s="27"/>
      <c r="GDL192" s="27"/>
      <c r="GDM192" s="27"/>
      <c r="GDN192" s="27"/>
      <c r="GDO192" s="27"/>
      <c r="GDP192" s="27"/>
      <c r="GDQ192" s="27"/>
      <c r="GDR192" s="27"/>
      <c r="GDS192" s="27"/>
      <c r="GDT192" s="27"/>
      <c r="GDU192" s="27"/>
      <c r="GDV192" s="27"/>
      <c r="GDW192" s="27"/>
      <c r="GDX192" s="27"/>
      <c r="GDY192" s="27"/>
      <c r="GDZ192" s="27"/>
      <c r="GEA192" s="27"/>
      <c r="GEB192" s="27"/>
      <c r="GEC192" s="27"/>
      <c r="GED192" s="27"/>
      <c r="GEE192" s="27"/>
      <c r="GEF192" s="27"/>
      <c r="GEG192" s="27"/>
      <c r="GEH192" s="27"/>
      <c r="GEI192" s="27"/>
      <c r="GEJ192" s="27"/>
      <c r="GEK192" s="27"/>
      <c r="GEL192" s="27"/>
      <c r="GEM192" s="27"/>
      <c r="GEN192" s="27"/>
      <c r="GEO192" s="27"/>
      <c r="GEP192" s="27"/>
      <c r="GEQ192" s="27"/>
      <c r="GER192" s="27"/>
      <c r="GES192" s="27"/>
      <c r="GET192" s="27"/>
      <c r="GEU192" s="27"/>
      <c r="GEV192" s="27"/>
      <c r="GEW192" s="27"/>
      <c r="GEX192" s="27"/>
      <c r="GEY192" s="27"/>
      <c r="GEZ192" s="27"/>
      <c r="GFA192" s="27"/>
      <c r="GFB192" s="27"/>
      <c r="GFC192" s="27"/>
      <c r="GFD192" s="27"/>
      <c r="GFE192" s="27"/>
      <c r="GFF192" s="27"/>
      <c r="GFG192" s="27"/>
      <c r="GFH192" s="27"/>
      <c r="GFI192" s="27"/>
      <c r="GFJ192" s="27"/>
      <c r="GFK192" s="27"/>
      <c r="GFL192" s="27"/>
      <c r="GFM192" s="27"/>
      <c r="GFN192" s="27"/>
      <c r="GFO192" s="27"/>
      <c r="GFP192" s="27"/>
      <c r="GFQ192" s="27"/>
      <c r="GFR192" s="27"/>
      <c r="GFS192" s="27"/>
      <c r="GFT192" s="27"/>
      <c r="GFU192" s="27"/>
      <c r="GFV192" s="27"/>
      <c r="GFW192" s="27"/>
      <c r="GFX192" s="27"/>
      <c r="GFY192" s="27"/>
      <c r="GFZ192" s="27"/>
      <c r="GGA192" s="27"/>
      <c r="GGB192" s="27"/>
      <c r="GGC192" s="27"/>
      <c r="GGD192" s="27"/>
      <c r="GGE192" s="27"/>
      <c r="GGF192" s="27"/>
      <c r="GGG192" s="27"/>
      <c r="GGH192" s="27"/>
      <c r="GGI192" s="27"/>
      <c r="GGJ192" s="27"/>
      <c r="GGK192" s="27"/>
      <c r="GGL192" s="27"/>
      <c r="GGM192" s="27"/>
      <c r="GGN192" s="27"/>
      <c r="GGO192" s="27"/>
      <c r="GGP192" s="27"/>
      <c r="GGQ192" s="27"/>
      <c r="GGR192" s="27"/>
      <c r="GGS192" s="27"/>
      <c r="GGT192" s="27"/>
      <c r="GGU192" s="27"/>
      <c r="GGV192" s="27"/>
      <c r="GGW192" s="27"/>
      <c r="GGX192" s="27"/>
      <c r="GGY192" s="27"/>
      <c r="GGZ192" s="27"/>
      <c r="GHA192" s="27"/>
      <c r="GHB192" s="27"/>
      <c r="GHC192" s="27"/>
      <c r="GHD192" s="27"/>
      <c r="GHE192" s="27"/>
      <c r="GHF192" s="27"/>
      <c r="GHG192" s="27"/>
      <c r="GHH192" s="27"/>
      <c r="GHI192" s="27"/>
      <c r="GHJ192" s="27"/>
      <c r="GHK192" s="27"/>
      <c r="GHL192" s="27"/>
      <c r="GHM192" s="27"/>
      <c r="GHN192" s="27"/>
      <c r="GHO192" s="27"/>
      <c r="GHP192" s="27"/>
      <c r="GHQ192" s="27"/>
      <c r="GHR192" s="27"/>
      <c r="GHS192" s="27"/>
      <c r="GHT192" s="27"/>
      <c r="GHU192" s="27"/>
      <c r="GHV192" s="27"/>
      <c r="GHW192" s="27"/>
      <c r="GHX192" s="27"/>
      <c r="GHY192" s="27"/>
      <c r="GHZ192" s="27"/>
      <c r="GIA192" s="27"/>
      <c r="GIB192" s="27"/>
      <c r="GIC192" s="27"/>
      <c r="GID192" s="27"/>
      <c r="GIE192" s="27"/>
      <c r="GIF192" s="27"/>
      <c r="GIG192" s="27"/>
      <c r="GIH192" s="27"/>
      <c r="GII192" s="27"/>
      <c r="GIJ192" s="27"/>
      <c r="GIK192" s="27"/>
      <c r="GIL192" s="27"/>
      <c r="GIM192" s="27"/>
      <c r="GIN192" s="27"/>
      <c r="GIO192" s="27"/>
      <c r="GIP192" s="27"/>
      <c r="GIQ192" s="27"/>
      <c r="GIR192" s="27"/>
      <c r="GIS192" s="27"/>
      <c r="GIT192" s="27"/>
      <c r="GIU192" s="27"/>
      <c r="GIV192" s="27"/>
      <c r="GIW192" s="27"/>
      <c r="GIX192" s="27"/>
      <c r="GIY192" s="27"/>
      <c r="GIZ192" s="27"/>
      <c r="GJA192" s="27"/>
      <c r="GJB192" s="27"/>
      <c r="GJC192" s="27"/>
      <c r="GJD192" s="27"/>
      <c r="GJE192" s="27"/>
      <c r="GJF192" s="27"/>
      <c r="GJG192" s="27"/>
      <c r="GJH192" s="27"/>
      <c r="GJI192" s="27"/>
      <c r="GJJ192" s="27"/>
      <c r="GJK192" s="27"/>
      <c r="GJL192" s="27"/>
      <c r="GJM192" s="27"/>
      <c r="GJN192" s="27"/>
      <c r="GJO192" s="27"/>
      <c r="GJP192" s="27"/>
      <c r="GJQ192" s="27"/>
      <c r="GJR192" s="27"/>
      <c r="GJS192" s="27"/>
      <c r="GJT192" s="27"/>
      <c r="GJU192" s="27"/>
      <c r="GJV192" s="27"/>
      <c r="GJW192" s="27"/>
      <c r="GJX192" s="27"/>
      <c r="GJY192" s="27"/>
      <c r="GJZ192" s="27"/>
      <c r="GKA192" s="27"/>
      <c r="GKB192" s="27"/>
      <c r="GKC192" s="27"/>
      <c r="GKD192" s="27"/>
      <c r="GKE192" s="27"/>
      <c r="GKF192" s="27"/>
      <c r="GKG192" s="27"/>
      <c r="GKH192" s="27"/>
      <c r="GKI192" s="27"/>
      <c r="GKJ192" s="27"/>
      <c r="GKK192" s="27"/>
      <c r="GKL192" s="27"/>
      <c r="GKM192" s="27"/>
      <c r="GKN192" s="27"/>
      <c r="GKO192" s="27"/>
      <c r="GKP192" s="27"/>
      <c r="GKQ192" s="27"/>
      <c r="GKR192" s="27"/>
      <c r="GKS192" s="27"/>
      <c r="GKT192" s="27"/>
      <c r="GKU192" s="27"/>
      <c r="GKV192" s="27"/>
      <c r="GKW192" s="27"/>
      <c r="GKX192" s="27"/>
      <c r="GKY192" s="27"/>
      <c r="GKZ192" s="27"/>
      <c r="GLA192" s="27"/>
      <c r="GLB192" s="27"/>
      <c r="GLC192" s="27"/>
      <c r="GLD192" s="27"/>
      <c r="GLE192" s="27"/>
      <c r="GLF192" s="27"/>
      <c r="GLG192" s="27"/>
      <c r="GLH192" s="27"/>
      <c r="GLI192" s="27"/>
      <c r="GLJ192" s="27"/>
      <c r="GLK192" s="27"/>
      <c r="GLL192" s="27"/>
      <c r="GLM192" s="27"/>
      <c r="GLN192" s="27"/>
      <c r="GLO192" s="27"/>
      <c r="GLP192" s="27"/>
      <c r="GLQ192" s="27"/>
      <c r="GLR192" s="27"/>
      <c r="GLS192" s="27"/>
      <c r="GLT192" s="27"/>
      <c r="GLU192" s="27"/>
      <c r="GLV192" s="27"/>
      <c r="GLW192" s="27"/>
      <c r="GLX192" s="27"/>
      <c r="GLY192" s="27"/>
      <c r="GLZ192" s="27"/>
      <c r="GMA192" s="27"/>
      <c r="GMB192" s="27"/>
      <c r="GMC192" s="27"/>
      <c r="GMD192" s="27"/>
      <c r="GME192" s="27"/>
      <c r="GMF192" s="27"/>
      <c r="GMG192" s="27"/>
      <c r="GMH192" s="27"/>
      <c r="GMI192" s="27"/>
      <c r="GMJ192" s="27"/>
      <c r="GMK192" s="27"/>
      <c r="GML192" s="27"/>
      <c r="GMM192" s="27"/>
      <c r="GMN192" s="27"/>
      <c r="GMO192" s="27"/>
      <c r="GMP192" s="27"/>
      <c r="GMQ192" s="27"/>
      <c r="GMR192" s="27"/>
      <c r="GMS192" s="27"/>
      <c r="GMT192" s="27"/>
      <c r="GMU192" s="27"/>
      <c r="GMV192" s="27"/>
      <c r="GMW192" s="27"/>
      <c r="GMX192" s="27"/>
      <c r="GMY192" s="27"/>
      <c r="GMZ192" s="27"/>
      <c r="GNA192" s="27"/>
      <c r="GNB192" s="27"/>
      <c r="GNC192" s="27"/>
      <c r="GND192" s="27"/>
      <c r="GNE192" s="27"/>
      <c r="GNF192" s="27"/>
      <c r="GNG192" s="27"/>
      <c r="GNH192" s="27"/>
      <c r="GNI192" s="27"/>
      <c r="GNJ192" s="27"/>
      <c r="GNK192" s="27"/>
      <c r="GNL192" s="27"/>
      <c r="GNM192" s="27"/>
      <c r="GNN192" s="27"/>
      <c r="GNO192" s="27"/>
      <c r="GNP192" s="27"/>
      <c r="GNQ192" s="27"/>
      <c r="GNR192" s="27"/>
      <c r="GNS192" s="27"/>
      <c r="GNT192" s="27"/>
      <c r="GNU192" s="27"/>
      <c r="GNV192" s="27"/>
      <c r="GNW192" s="27"/>
      <c r="GNX192" s="27"/>
      <c r="GNY192" s="27"/>
      <c r="GNZ192" s="27"/>
      <c r="GOA192" s="27"/>
      <c r="GOB192" s="27"/>
      <c r="GOC192" s="27"/>
      <c r="GOD192" s="27"/>
      <c r="GOE192" s="27"/>
      <c r="GOF192" s="27"/>
      <c r="GOG192" s="27"/>
      <c r="GOH192" s="27"/>
      <c r="GOI192" s="27"/>
      <c r="GOJ192" s="27"/>
      <c r="GOK192" s="27"/>
      <c r="GOL192" s="27"/>
      <c r="GOM192" s="27"/>
      <c r="GON192" s="27"/>
      <c r="GOO192" s="27"/>
      <c r="GOP192" s="27"/>
      <c r="GOQ192" s="27"/>
      <c r="GOR192" s="27"/>
      <c r="GOS192" s="27"/>
      <c r="GOT192" s="27"/>
      <c r="GOU192" s="27"/>
      <c r="GOV192" s="27"/>
      <c r="GOW192" s="27"/>
      <c r="GOX192" s="27"/>
      <c r="GOY192" s="27"/>
      <c r="GOZ192" s="27"/>
      <c r="GPA192" s="27"/>
      <c r="GPB192" s="27"/>
      <c r="GPC192" s="27"/>
      <c r="GPD192" s="27"/>
      <c r="GPE192" s="27"/>
      <c r="GPF192" s="27"/>
      <c r="GPG192" s="27"/>
      <c r="GPH192" s="27"/>
      <c r="GPI192" s="27"/>
      <c r="GPJ192" s="27"/>
      <c r="GPK192" s="27"/>
      <c r="GPL192" s="27"/>
      <c r="GPM192" s="27"/>
      <c r="GPN192" s="27"/>
      <c r="GPO192" s="27"/>
      <c r="GPP192" s="27"/>
      <c r="GPQ192" s="27"/>
      <c r="GPR192" s="27"/>
      <c r="GPS192" s="27"/>
      <c r="GPT192" s="27"/>
      <c r="GPU192" s="27"/>
      <c r="GPV192" s="27"/>
      <c r="GPW192" s="27"/>
      <c r="GPX192" s="27"/>
      <c r="GPY192" s="27"/>
      <c r="GPZ192" s="27"/>
      <c r="GQA192" s="27"/>
      <c r="GQB192" s="27"/>
      <c r="GQC192" s="27"/>
      <c r="GQD192" s="27"/>
      <c r="GQE192" s="27"/>
      <c r="GQF192" s="27"/>
      <c r="GQG192" s="27"/>
      <c r="GQH192" s="27"/>
      <c r="GQI192" s="27"/>
      <c r="GQJ192" s="27"/>
      <c r="GQK192" s="27"/>
      <c r="GQL192" s="27"/>
      <c r="GQM192" s="27"/>
      <c r="GQN192" s="27"/>
      <c r="GQO192" s="27"/>
      <c r="GQP192" s="27"/>
      <c r="GQQ192" s="27"/>
      <c r="GQR192" s="27"/>
      <c r="GQS192" s="27"/>
      <c r="GQT192" s="27"/>
      <c r="GQU192" s="27"/>
      <c r="GQV192" s="27"/>
      <c r="GQW192" s="27"/>
      <c r="GQX192" s="27"/>
      <c r="GQY192" s="27"/>
      <c r="GQZ192" s="27"/>
      <c r="GRA192" s="27"/>
      <c r="GRB192" s="27"/>
      <c r="GRC192" s="27"/>
      <c r="GRD192" s="27"/>
      <c r="GRE192" s="27"/>
      <c r="GRF192" s="27"/>
      <c r="GRG192" s="27"/>
      <c r="GRH192" s="27"/>
      <c r="GRI192" s="27"/>
      <c r="GRJ192" s="27"/>
      <c r="GRK192" s="27"/>
      <c r="GRL192" s="27"/>
      <c r="GRM192" s="27"/>
      <c r="GRN192" s="27"/>
      <c r="GRO192" s="27"/>
      <c r="GRP192" s="27"/>
      <c r="GRQ192" s="27"/>
      <c r="GRR192" s="27"/>
      <c r="GRS192" s="27"/>
      <c r="GRT192" s="27"/>
      <c r="GRU192" s="27"/>
      <c r="GRV192" s="27"/>
      <c r="GRW192" s="27"/>
      <c r="GRX192" s="27"/>
      <c r="GRY192" s="27"/>
      <c r="GRZ192" s="27"/>
      <c r="GSA192" s="27"/>
      <c r="GSB192" s="27"/>
      <c r="GSC192" s="27"/>
      <c r="GSD192" s="27"/>
      <c r="GSE192" s="27"/>
      <c r="GSF192" s="27"/>
      <c r="GSG192" s="27"/>
      <c r="GSH192" s="27"/>
      <c r="GSI192" s="27"/>
      <c r="GSJ192" s="27"/>
      <c r="GSK192" s="27"/>
      <c r="GSL192" s="27"/>
      <c r="GSM192" s="27"/>
      <c r="GSN192" s="27"/>
      <c r="GSO192" s="27"/>
      <c r="GSP192" s="27"/>
      <c r="GSQ192" s="27"/>
      <c r="GSR192" s="27"/>
      <c r="GSS192" s="27"/>
      <c r="GST192" s="27"/>
      <c r="GSU192" s="27"/>
      <c r="GSV192" s="27"/>
      <c r="GSW192" s="27"/>
      <c r="GSX192" s="27"/>
      <c r="GSY192" s="27"/>
      <c r="GSZ192" s="27"/>
      <c r="GTA192" s="27"/>
      <c r="GTB192" s="27"/>
      <c r="GTC192" s="27"/>
      <c r="GTD192" s="27"/>
      <c r="GTE192" s="27"/>
      <c r="GTF192" s="27"/>
      <c r="GTG192" s="27"/>
      <c r="GTH192" s="27"/>
      <c r="GTI192" s="27"/>
      <c r="GTJ192" s="27"/>
      <c r="GTK192" s="27"/>
      <c r="GTL192" s="27"/>
      <c r="GTM192" s="27"/>
      <c r="GTN192" s="27"/>
      <c r="GTO192" s="27"/>
      <c r="GTP192" s="27"/>
      <c r="GTQ192" s="27"/>
      <c r="GTR192" s="27"/>
      <c r="GTS192" s="27"/>
      <c r="GTT192" s="27"/>
      <c r="GTU192" s="27"/>
      <c r="GTV192" s="27"/>
      <c r="GTW192" s="27"/>
      <c r="GTX192" s="27"/>
      <c r="GTY192" s="27"/>
      <c r="GTZ192" s="27"/>
      <c r="GUA192" s="27"/>
      <c r="GUB192" s="27"/>
      <c r="GUC192" s="27"/>
      <c r="GUD192" s="27"/>
      <c r="GUE192" s="27"/>
      <c r="GUF192" s="27"/>
      <c r="GUG192" s="27"/>
      <c r="GUH192" s="27"/>
      <c r="GUI192" s="27"/>
      <c r="GUJ192" s="27"/>
      <c r="GUK192" s="27"/>
      <c r="GUL192" s="27"/>
      <c r="GUM192" s="27"/>
      <c r="GUN192" s="27"/>
      <c r="GUO192" s="27"/>
      <c r="GUP192" s="27"/>
      <c r="GUQ192" s="27"/>
      <c r="GUR192" s="27"/>
      <c r="GUS192" s="27"/>
      <c r="GUT192" s="27"/>
      <c r="GUU192" s="27"/>
      <c r="GUV192" s="27"/>
      <c r="GUW192" s="27"/>
      <c r="GUX192" s="27"/>
      <c r="GUY192" s="27"/>
      <c r="GUZ192" s="27"/>
      <c r="GVA192" s="27"/>
      <c r="GVB192" s="27"/>
      <c r="GVC192" s="27"/>
      <c r="GVD192" s="27"/>
      <c r="GVE192" s="27"/>
      <c r="GVF192" s="27"/>
      <c r="GVG192" s="27"/>
      <c r="GVH192" s="27"/>
      <c r="GVI192" s="27"/>
      <c r="GVJ192" s="27"/>
      <c r="GVK192" s="27"/>
      <c r="GVL192" s="27"/>
      <c r="GVM192" s="27"/>
      <c r="GVN192" s="27"/>
      <c r="GVO192" s="27"/>
      <c r="GVP192" s="27"/>
      <c r="GVQ192" s="27"/>
      <c r="GVR192" s="27"/>
      <c r="GVS192" s="27"/>
      <c r="GVT192" s="27"/>
      <c r="GVU192" s="27"/>
      <c r="GVV192" s="27"/>
      <c r="GVW192" s="27"/>
      <c r="GVX192" s="27"/>
      <c r="GVY192" s="27"/>
      <c r="GVZ192" s="27"/>
      <c r="GWA192" s="27"/>
      <c r="GWB192" s="27"/>
      <c r="GWC192" s="27"/>
      <c r="GWD192" s="27"/>
      <c r="GWE192" s="27"/>
      <c r="GWF192" s="27"/>
      <c r="GWG192" s="27"/>
      <c r="GWH192" s="27"/>
      <c r="GWI192" s="27"/>
      <c r="GWJ192" s="27"/>
      <c r="GWK192" s="27"/>
      <c r="GWL192" s="27"/>
      <c r="GWM192" s="27"/>
      <c r="GWN192" s="27"/>
      <c r="GWO192" s="27"/>
      <c r="GWP192" s="27"/>
      <c r="GWQ192" s="27"/>
      <c r="GWR192" s="27"/>
      <c r="GWS192" s="27"/>
      <c r="GWT192" s="27"/>
      <c r="GWU192" s="27"/>
      <c r="GWV192" s="27"/>
      <c r="GWW192" s="27"/>
      <c r="GWX192" s="27"/>
      <c r="GWY192" s="27"/>
      <c r="GWZ192" s="27"/>
      <c r="GXA192" s="27"/>
      <c r="GXB192" s="27"/>
      <c r="GXC192" s="27"/>
      <c r="GXD192" s="27"/>
      <c r="GXE192" s="27"/>
      <c r="GXF192" s="27"/>
      <c r="GXG192" s="27"/>
      <c r="GXH192" s="27"/>
      <c r="GXI192" s="27"/>
      <c r="GXJ192" s="27"/>
      <c r="GXK192" s="27"/>
      <c r="GXL192" s="27"/>
      <c r="GXM192" s="27"/>
      <c r="GXN192" s="27"/>
      <c r="GXO192" s="27"/>
      <c r="GXP192" s="27"/>
      <c r="GXQ192" s="27"/>
      <c r="GXR192" s="27"/>
      <c r="GXS192" s="27"/>
      <c r="GXT192" s="27"/>
      <c r="GXU192" s="27"/>
      <c r="GXV192" s="27"/>
      <c r="GXW192" s="27"/>
      <c r="GXX192" s="27"/>
      <c r="GXY192" s="27"/>
      <c r="GXZ192" s="27"/>
      <c r="GYA192" s="27"/>
      <c r="GYB192" s="27"/>
      <c r="GYC192" s="27"/>
      <c r="GYD192" s="27"/>
      <c r="GYE192" s="27"/>
      <c r="GYF192" s="27"/>
      <c r="GYG192" s="27"/>
      <c r="GYH192" s="27"/>
      <c r="GYI192" s="27"/>
      <c r="GYJ192" s="27"/>
      <c r="GYK192" s="27"/>
      <c r="GYL192" s="27"/>
      <c r="GYM192" s="27"/>
      <c r="GYN192" s="27"/>
      <c r="GYO192" s="27"/>
      <c r="GYP192" s="27"/>
      <c r="GYQ192" s="27"/>
      <c r="GYR192" s="27"/>
      <c r="GYS192" s="27"/>
      <c r="GYT192" s="27"/>
      <c r="GYU192" s="27"/>
      <c r="GYV192" s="27"/>
      <c r="GYW192" s="27"/>
      <c r="GYX192" s="27"/>
      <c r="GYY192" s="27"/>
      <c r="GYZ192" s="27"/>
      <c r="GZA192" s="27"/>
      <c r="GZB192" s="27"/>
      <c r="GZC192" s="27"/>
      <c r="GZD192" s="27"/>
      <c r="GZE192" s="27"/>
      <c r="GZF192" s="27"/>
      <c r="GZG192" s="27"/>
      <c r="GZH192" s="27"/>
      <c r="GZI192" s="27"/>
      <c r="GZJ192" s="27"/>
      <c r="GZK192" s="27"/>
      <c r="GZL192" s="27"/>
      <c r="GZM192" s="27"/>
      <c r="GZN192" s="27"/>
      <c r="GZO192" s="27"/>
      <c r="GZP192" s="27"/>
      <c r="GZQ192" s="27"/>
      <c r="GZR192" s="27"/>
      <c r="GZS192" s="27"/>
      <c r="GZT192" s="27"/>
      <c r="GZU192" s="27"/>
      <c r="GZV192" s="27"/>
      <c r="GZW192" s="27"/>
      <c r="GZX192" s="27"/>
      <c r="GZY192" s="27"/>
      <c r="GZZ192" s="27"/>
      <c r="HAA192" s="27"/>
      <c r="HAB192" s="27"/>
      <c r="HAC192" s="27"/>
      <c r="HAD192" s="27"/>
      <c r="HAE192" s="27"/>
      <c r="HAF192" s="27"/>
      <c r="HAG192" s="27"/>
      <c r="HAH192" s="27"/>
      <c r="HAI192" s="27"/>
      <c r="HAJ192" s="27"/>
      <c r="HAK192" s="27"/>
      <c r="HAL192" s="27"/>
      <c r="HAM192" s="27"/>
      <c r="HAN192" s="27"/>
      <c r="HAO192" s="27"/>
      <c r="HAP192" s="27"/>
      <c r="HAQ192" s="27"/>
      <c r="HAR192" s="27"/>
      <c r="HAS192" s="27"/>
      <c r="HAT192" s="27"/>
      <c r="HAU192" s="27"/>
      <c r="HAV192" s="27"/>
      <c r="HAW192" s="27"/>
      <c r="HAX192" s="27"/>
      <c r="HAY192" s="27"/>
      <c r="HAZ192" s="27"/>
      <c r="HBA192" s="27"/>
      <c r="HBB192" s="27"/>
      <c r="HBC192" s="27"/>
      <c r="HBD192" s="27"/>
      <c r="HBE192" s="27"/>
      <c r="HBF192" s="27"/>
      <c r="HBG192" s="27"/>
      <c r="HBH192" s="27"/>
      <c r="HBI192" s="27"/>
      <c r="HBJ192" s="27"/>
      <c r="HBK192" s="27"/>
      <c r="HBL192" s="27"/>
      <c r="HBM192" s="27"/>
      <c r="HBN192" s="27"/>
      <c r="HBO192" s="27"/>
      <c r="HBP192" s="27"/>
      <c r="HBQ192" s="27"/>
      <c r="HBR192" s="27"/>
      <c r="HBS192" s="27"/>
      <c r="HBT192" s="27"/>
      <c r="HBU192" s="27"/>
      <c r="HBV192" s="27"/>
      <c r="HBW192" s="27"/>
      <c r="HBX192" s="27"/>
      <c r="HBY192" s="27"/>
      <c r="HBZ192" s="27"/>
      <c r="HCA192" s="27"/>
      <c r="HCB192" s="27"/>
      <c r="HCC192" s="27"/>
      <c r="HCD192" s="27"/>
      <c r="HCE192" s="27"/>
      <c r="HCF192" s="27"/>
      <c r="HCG192" s="27"/>
      <c r="HCH192" s="27"/>
      <c r="HCI192" s="27"/>
      <c r="HCJ192" s="27"/>
      <c r="HCK192" s="27"/>
      <c r="HCL192" s="27"/>
      <c r="HCM192" s="27"/>
      <c r="HCN192" s="27"/>
      <c r="HCO192" s="27"/>
      <c r="HCP192" s="27"/>
      <c r="HCQ192" s="27"/>
      <c r="HCR192" s="27"/>
      <c r="HCS192" s="27"/>
      <c r="HCT192" s="27"/>
      <c r="HCU192" s="27"/>
      <c r="HCV192" s="27"/>
      <c r="HCW192" s="27"/>
      <c r="HCX192" s="27"/>
      <c r="HCY192" s="27"/>
      <c r="HCZ192" s="27"/>
      <c r="HDA192" s="27"/>
      <c r="HDB192" s="27"/>
      <c r="HDC192" s="27"/>
      <c r="HDD192" s="27"/>
      <c r="HDE192" s="27"/>
      <c r="HDF192" s="27"/>
      <c r="HDG192" s="27"/>
      <c r="HDH192" s="27"/>
      <c r="HDI192" s="27"/>
      <c r="HDJ192" s="27"/>
      <c r="HDK192" s="27"/>
      <c r="HDL192" s="27"/>
      <c r="HDM192" s="27"/>
      <c r="HDN192" s="27"/>
      <c r="HDO192" s="27"/>
      <c r="HDP192" s="27"/>
      <c r="HDQ192" s="27"/>
      <c r="HDR192" s="27"/>
      <c r="HDS192" s="27"/>
      <c r="HDT192" s="27"/>
      <c r="HDU192" s="27"/>
      <c r="HDV192" s="27"/>
      <c r="HDW192" s="27"/>
      <c r="HDX192" s="27"/>
      <c r="HDY192" s="27"/>
      <c r="HDZ192" s="27"/>
      <c r="HEA192" s="27"/>
      <c r="HEB192" s="27"/>
      <c r="HEC192" s="27"/>
      <c r="HED192" s="27"/>
      <c r="HEE192" s="27"/>
      <c r="HEF192" s="27"/>
      <c r="HEG192" s="27"/>
      <c r="HEH192" s="27"/>
      <c r="HEI192" s="27"/>
      <c r="HEJ192" s="27"/>
      <c r="HEK192" s="27"/>
      <c r="HEL192" s="27"/>
      <c r="HEM192" s="27"/>
      <c r="HEN192" s="27"/>
      <c r="HEO192" s="27"/>
      <c r="HEP192" s="27"/>
      <c r="HEQ192" s="27"/>
      <c r="HER192" s="27"/>
      <c r="HES192" s="27"/>
      <c r="HET192" s="27"/>
      <c r="HEU192" s="27"/>
      <c r="HEV192" s="27"/>
      <c r="HEW192" s="27"/>
      <c r="HEX192" s="27"/>
      <c r="HEY192" s="27"/>
      <c r="HEZ192" s="27"/>
      <c r="HFA192" s="27"/>
      <c r="HFB192" s="27"/>
      <c r="HFC192" s="27"/>
      <c r="HFD192" s="27"/>
      <c r="HFE192" s="27"/>
      <c r="HFF192" s="27"/>
      <c r="HFG192" s="27"/>
      <c r="HFH192" s="27"/>
      <c r="HFI192" s="27"/>
      <c r="HFJ192" s="27"/>
      <c r="HFK192" s="27"/>
      <c r="HFL192" s="27"/>
      <c r="HFM192" s="27"/>
      <c r="HFN192" s="27"/>
      <c r="HFO192" s="27"/>
      <c r="HFP192" s="27"/>
      <c r="HFQ192" s="27"/>
      <c r="HFR192" s="27"/>
      <c r="HFS192" s="27"/>
      <c r="HFT192" s="27"/>
      <c r="HFU192" s="27"/>
      <c r="HFV192" s="27"/>
      <c r="HFW192" s="27"/>
      <c r="HFX192" s="27"/>
      <c r="HFY192" s="27"/>
      <c r="HFZ192" s="27"/>
      <c r="HGA192" s="27"/>
      <c r="HGB192" s="27"/>
      <c r="HGC192" s="27"/>
      <c r="HGD192" s="27"/>
      <c r="HGE192" s="27"/>
      <c r="HGF192" s="27"/>
      <c r="HGG192" s="27"/>
      <c r="HGH192" s="27"/>
      <c r="HGI192" s="27"/>
      <c r="HGJ192" s="27"/>
      <c r="HGK192" s="27"/>
      <c r="HGL192" s="27"/>
      <c r="HGM192" s="27"/>
      <c r="HGN192" s="27"/>
      <c r="HGO192" s="27"/>
      <c r="HGP192" s="27"/>
      <c r="HGQ192" s="27"/>
      <c r="HGR192" s="27"/>
      <c r="HGS192" s="27"/>
      <c r="HGT192" s="27"/>
      <c r="HGU192" s="27"/>
      <c r="HGV192" s="27"/>
      <c r="HGW192" s="27"/>
      <c r="HGX192" s="27"/>
      <c r="HGY192" s="27"/>
      <c r="HGZ192" s="27"/>
      <c r="HHA192" s="27"/>
      <c r="HHB192" s="27"/>
      <c r="HHC192" s="27"/>
      <c r="HHD192" s="27"/>
      <c r="HHE192" s="27"/>
      <c r="HHF192" s="27"/>
      <c r="HHG192" s="27"/>
      <c r="HHH192" s="27"/>
      <c r="HHI192" s="27"/>
      <c r="HHJ192" s="27"/>
      <c r="HHK192" s="27"/>
      <c r="HHL192" s="27"/>
      <c r="HHM192" s="27"/>
      <c r="HHN192" s="27"/>
      <c r="HHO192" s="27"/>
      <c r="HHP192" s="27"/>
      <c r="HHQ192" s="27"/>
      <c r="HHR192" s="27"/>
      <c r="HHS192" s="27"/>
      <c r="HHT192" s="27"/>
      <c r="HHU192" s="27"/>
      <c r="HHV192" s="27"/>
      <c r="HHW192" s="27"/>
      <c r="HHX192" s="27"/>
      <c r="HHY192" s="27"/>
      <c r="HHZ192" s="27"/>
      <c r="HIA192" s="27"/>
      <c r="HIB192" s="27"/>
      <c r="HIC192" s="27"/>
      <c r="HID192" s="27"/>
      <c r="HIE192" s="27"/>
      <c r="HIF192" s="27"/>
      <c r="HIG192" s="27"/>
      <c r="HIH192" s="27"/>
      <c r="HII192" s="27"/>
      <c r="HIJ192" s="27"/>
      <c r="HIK192" s="27"/>
      <c r="HIL192" s="27"/>
      <c r="HIM192" s="27"/>
      <c r="HIN192" s="27"/>
      <c r="HIO192" s="27"/>
      <c r="HIP192" s="27"/>
      <c r="HIQ192" s="27"/>
      <c r="HIR192" s="27"/>
      <c r="HIS192" s="27"/>
      <c r="HIT192" s="27"/>
      <c r="HIU192" s="27"/>
      <c r="HIV192" s="27"/>
      <c r="HIW192" s="27"/>
      <c r="HIX192" s="27"/>
      <c r="HIY192" s="27"/>
      <c r="HIZ192" s="27"/>
      <c r="HJA192" s="27"/>
      <c r="HJB192" s="27"/>
      <c r="HJC192" s="27"/>
      <c r="HJD192" s="27"/>
      <c r="HJE192" s="27"/>
      <c r="HJF192" s="27"/>
      <c r="HJG192" s="27"/>
      <c r="HJH192" s="27"/>
      <c r="HJI192" s="27"/>
      <c r="HJJ192" s="27"/>
      <c r="HJK192" s="27"/>
      <c r="HJL192" s="27"/>
      <c r="HJM192" s="27"/>
      <c r="HJN192" s="27"/>
      <c r="HJO192" s="27"/>
      <c r="HJP192" s="27"/>
      <c r="HJQ192" s="27"/>
      <c r="HJR192" s="27"/>
      <c r="HJS192" s="27"/>
      <c r="HJT192" s="27"/>
      <c r="HJU192" s="27"/>
      <c r="HJV192" s="27"/>
      <c r="HJW192" s="27"/>
      <c r="HJX192" s="27"/>
      <c r="HJY192" s="27"/>
      <c r="HJZ192" s="27"/>
      <c r="HKA192" s="27"/>
      <c r="HKB192" s="27"/>
      <c r="HKC192" s="27"/>
      <c r="HKD192" s="27"/>
      <c r="HKE192" s="27"/>
      <c r="HKF192" s="27"/>
      <c r="HKG192" s="27"/>
      <c r="HKH192" s="27"/>
      <c r="HKI192" s="27"/>
      <c r="HKJ192" s="27"/>
      <c r="HKK192" s="27"/>
      <c r="HKL192" s="27"/>
      <c r="HKM192" s="27"/>
      <c r="HKN192" s="27"/>
      <c r="HKO192" s="27"/>
      <c r="HKP192" s="27"/>
      <c r="HKQ192" s="27"/>
      <c r="HKR192" s="27"/>
      <c r="HKS192" s="27"/>
      <c r="HKT192" s="27"/>
      <c r="HKU192" s="27"/>
      <c r="HKV192" s="27"/>
      <c r="HKW192" s="27"/>
      <c r="HKX192" s="27"/>
      <c r="HKY192" s="27"/>
      <c r="HKZ192" s="27"/>
      <c r="HLA192" s="27"/>
      <c r="HLB192" s="27"/>
      <c r="HLC192" s="27"/>
      <c r="HLD192" s="27"/>
      <c r="HLE192" s="27"/>
      <c r="HLF192" s="27"/>
      <c r="HLG192" s="27"/>
      <c r="HLH192" s="27"/>
      <c r="HLI192" s="27"/>
      <c r="HLJ192" s="27"/>
      <c r="HLK192" s="27"/>
      <c r="HLL192" s="27"/>
      <c r="HLM192" s="27"/>
      <c r="HLN192" s="27"/>
      <c r="HLO192" s="27"/>
      <c r="HLP192" s="27"/>
      <c r="HLQ192" s="27"/>
      <c r="HLR192" s="27"/>
      <c r="HLS192" s="27"/>
      <c r="HLT192" s="27"/>
      <c r="HLU192" s="27"/>
      <c r="HLV192" s="27"/>
      <c r="HLW192" s="27"/>
      <c r="HLX192" s="27"/>
      <c r="HLY192" s="27"/>
      <c r="HLZ192" s="27"/>
      <c r="HMA192" s="27"/>
      <c r="HMB192" s="27"/>
      <c r="HMC192" s="27"/>
      <c r="HMD192" s="27"/>
      <c r="HME192" s="27"/>
      <c r="HMF192" s="27"/>
      <c r="HMG192" s="27"/>
      <c r="HMH192" s="27"/>
      <c r="HMI192" s="27"/>
      <c r="HMJ192" s="27"/>
      <c r="HMK192" s="27"/>
      <c r="HML192" s="27"/>
      <c r="HMM192" s="27"/>
      <c r="HMN192" s="27"/>
      <c r="HMO192" s="27"/>
      <c r="HMP192" s="27"/>
      <c r="HMQ192" s="27"/>
      <c r="HMR192" s="27"/>
      <c r="HMS192" s="27"/>
      <c r="HMT192" s="27"/>
      <c r="HMU192" s="27"/>
      <c r="HMV192" s="27"/>
      <c r="HMW192" s="27"/>
      <c r="HMX192" s="27"/>
      <c r="HMY192" s="27"/>
      <c r="HMZ192" s="27"/>
      <c r="HNA192" s="27"/>
      <c r="HNB192" s="27"/>
      <c r="HNC192" s="27"/>
      <c r="HND192" s="27"/>
      <c r="HNE192" s="27"/>
      <c r="HNF192" s="27"/>
      <c r="HNG192" s="27"/>
      <c r="HNH192" s="27"/>
      <c r="HNI192" s="27"/>
      <c r="HNJ192" s="27"/>
      <c r="HNK192" s="27"/>
      <c r="HNL192" s="27"/>
      <c r="HNM192" s="27"/>
      <c r="HNN192" s="27"/>
      <c r="HNO192" s="27"/>
      <c r="HNP192" s="27"/>
      <c r="HNQ192" s="27"/>
      <c r="HNR192" s="27"/>
      <c r="HNS192" s="27"/>
      <c r="HNT192" s="27"/>
      <c r="HNU192" s="27"/>
      <c r="HNV192" s="27"/>
      <c r="HNW192" s="27"/>
      <c r="HNX192" s="27"/>
      <c r="HNY192" s="27"/>
      <c r="HNZ192" s="27"/>
      <c r="HOA192" s="27"/>
      <c r="HOB192" s="27"/>
      <c r="HOC192" s="27"/>
      <c r="HOD192" s="27"/>
      <c r="HOE192" s="27"/>
      <c r="HOF192" s="27"/>
      <c r="HOG192" s="27"/>
      <c r="HOH192" s="27"/>
      <c r="HOI192" s="27"/>
      <c r="HOJ192" s="27"/>
      <c r="HOK192" s="27"/>
      <c r="HOL192" s="27"/>
      <c r="HOM192" s="27"/>
      <c r="HON192" s="27"/>
      <c r="HOO192" s="27"/>
      <c r="HOP192" s="27"/>
      <c r="HOQ192" s="27"/>
      <c r="HOR192" s="27"/>
      <c r="HOS192" s="27"/>
      <c r="HOT192" s="27"/>
      <c r="HOU192" s="27"/>
      <c r="HOV192" s="27"/>
      <c r="HOW192" s="27"/>
      <c r="HOX192" s="27"/>
      <c r="HOY192" s="27"/>
      <c r="HOZ192" s="27"/>
      <c r="HPA192" s="27"/>
      <c r="HPB192" s="27"/>
      <c r="HPC192" s="27"/>
      <c r="HPD192" s="27"/>
      <c r="HPE192" s="27"/>
      <c r="HPF192" s="27"/>
      <c r="HPG192" s="27"/>
      <c r="HPH192" s="27"/>
      <c r="HPI192" s="27"/>
      <c r="HPJ192" s="27"/>
      <c r="HPK192" s="27"/>
      <c r="HPL192" s="27"/>
      <c r="HPM192" s="27"/>
      <c r="HPN192" s="27"/>
      <c r="HPO192" s="27"/>
      <c r="HPP192" s="27"/>
      <c r="HPQ192" s="27"/>
      <c r="HPR192" s="27"/>
      <c r="HPS192" s="27"/>
      <c r="HPT192" s="27"/>
      <c r="HPU192" s="27"/>
      <c r="HPV192" s="27"/>
      <c r="HPW192" s="27"/>
      <c r="HPX192" s="27"/>
      <c r="HPY192" s="27"/>
      <c r="HPZ192" s="27"/>
      <c r="HQA192" s="27"/>
      <c r="HQB192" s="27"/>
      <c r="HQC192" s="27"/>
      <c r="HQD192" s="27"/>
      <c r="HQE192" s="27"/>
      <c r="HQF192" s="27"/>
      <c r="HQG192" s="27"/>
      <c r="HQH192" s="27"/>
      <c r="HQI192" s="27"/>
      <c r="HQJ192" s="27"/>
      <c r="HQK192" s="27"/>
      <c r="HQL192" s="27"/>
      <c r="HQM192" s="27"/>
      <c r="HQN192" s="27"/>
      <c r="HQO192" s="27"/>
      <c r="HQP192" s="27"/>
      <c r="HQQ192" s="27"/>
      <c r="HQR192" s="27"/>
      <c r="HQS192" s="27"/>
      <c r="HQT192" s="27"/>
      <c r="HQU192" s="27"/>
      <c r="HQV192" s="27"/>
      <c r="HQW192" s="27"/>
      <c r="HQX192" s="27"/>
      <c r="HQY192" s="27"/>
      <c r="HQZ192" s="27"/>
      <c r="HRA192" s="27"/>
      <c r="HRB192" s="27"/>
      <c r="HRC192" s="27"/>
      <c r="HRD192" s="27"/>
      <c r="HRE192" s="27"/>
      <c r="HRF192" s="27"/>
      <c r="HRG192" s="27"/>
      <c r="HRH192" s="27"/>
      <c r="HRI192" s="27"/>
      <c r="HRJ192" s="27"/>
      <c r="HRK192" s="27"/>
      <c r="HRL192" s="27"/>
      <c r="HRM192" s="27"/>
      <c r="HRN192" s="27"/>
      <c r="HRO192" s="27"/>
      <c r="HRP192" s="27"/>
      <c r="HRQ192" s="27"/>
      <c r="HRR192" s="27"/>
      <c r="HRS192" s="27"/>
      <c r="HRT192" s="27"/>
      <c r="HRU192" s="27"/>
      <c r="HRV192" s="27"/>
      <c r="HRW192" s="27"/>
      <c r="HRX192" s="27"/>
      <c r="HRY192" s="27"/>
      <c r="HRZ192" s="27"/>
      <c r="HSA192" s="27"/>
      <c r="HSB192" s="27"/>
      <c r="HSC192" s="27"/>
      <c r="HSD192" s="27"/>
      <c r="HSE192" s="27"/>
      <c r="HSF192" s="27"/>
      <c r="HSG192" s="27"/>
      <c r="HSH192" s="27"/>
      <c r="HSI192" s="27"/>
      <c r="HSJ192" s="27"/>
      <c r="HSK192" s="27"/>
      <c r="HSL192" s="27"/>
      <c r="HSM192" s="27"/>
      <c r="HSN192" s="27"/>
      <c r="HSO192" s="27"/>
      <c r="HSP192" s="27"/>
      <c r="HSQ192" s="27"/>
      <c r="HSR192" s="27"/>
      <c r="HSS192" s="27"/>
      <c r="HST192" s="27"/>
      <c r="HSU192" s="27"/>
      <c r="HSV192" s="27"/>
      <c r="HSW192" s="27"/>
      <c r="HSX192" s="27"/>
      <c r="HSY192" s="27"/>
      <c r="HSZ192" s="27"/>
      <c r="HTA192" s="27"/>
      <c r="HTB192" s="27"/>
      <c r="HTC192" s="27"/>
      <c r="HTD192" s="27"/>
      <c r="HTE192" s="27"/>
      <c r="HTF192" s="27"/>
      <c r="HTG192" s="27"/>
      <c r="HTH192" s="27"/>
      <c r="HTI192" s="27"/>
      <c r="HTJ192" s="27"/>
      <c r="HTK192" s="27"/>
      <c r="HTL192" s="27"/>
      <c r="HTM192" s="27"/>
      <c r="HTN192" s="27"/>
      <c r="HTO192" s="27"/>
      <c r="HTP192" s="27"/>
      <c r="HTQ192" s="27"/>
      <c r="HTR192" s="27"/>
      <c r="HTS192" s="27"/>
      <c r="HTT192" s="27"/>
      <c r="HTU192" s="27"/>
      <c r="HTV192" s="27"/>
      <c r="HTW192" s="27"/>
      <c r="HTX192" s="27"/>
      <c r="HTY192" s="27"/>
      <c r="HTZ192" s="27"/>
      <c r="HUA192" s="27"/>
      <c r="HUB192" s="27"/>
      <c r="HUC192" s="27"/>
      <c r="HUD192" s="27"/>
      <c r="HUE192" s="27"/>
      <c r="HUF192" s="27"/>
      <c r="HUG192" s="27"/>
      <c r="HUH192" s="27"/>
      <c r="HUI192" s="27"/>
      <c r="HUJ192" s="27"/>
      <c r="HUK192" s="27"/>
      <c r="HUL192" s="27"/>
      <c r="HUM192" s="27"/>
      <c r="HUN192" s="27"/>
      <c r="HUO192" s="27"/>
      <c r="HUP192" s="27"/>
      <c r="HUQ192" s="27"/>
      <c r="HUR192" s="27"/>
      <c r="HUS192" s="27"/>
      <c r="HUT192" s="27"/>
      <c r="HUU192" s="27"/>
      <c r="HUV192" s="27"/>
      <c r="HUW192" s="27"/>
      <c r="HUX192" s="27"/>
      <c r="HUY192" s="27"/>
      <c r="HUZ192" s="27"/>
      <c r="HVA192" s="27"/>
      <c r="HVB192" s="27"/>
      <c r="HVC192" s="27"/>
      <c r="HVD192" s="27"/>
      <c r="HVE192" s="27"/>
      <c r="HVF192" s="27"/>
      <c r="HVG192" s="27"/>
      <c r="HVH192" s="27"/>
      <c r="HVI192" s="27"/>
      <c r="HVJ192" s="27"/>
      <c r="HVK192" s="27"/>
      <c r="HVL192" s="27"/>
      <c r="HVM192" s="27"/>
      <c r="HVN192" s="27"/>
      <c r="HVO192" s="27"/>
      <c r="HVP192" s="27"/>
      <c r="HVQ192" s="27"/>
      <c r="HVR192" s="27"/>
      <c r="HVS192" s="27"/>
      <c r="HVT192" s="27"/>
      <c r="HVU192" s="27"/>
      <c r="HVV192" s="27"/>
      <c r="HVW192" s="27"/>
      <c r="HVX192" s="27"/>
      <c r="HVY192" s="27"/>
      <c r="HVZ192" s="27"/>
      <c r="HWA192" s="27"/>
      <c r="HWB192" s="27"/>
      <c r="HWC192" s="27"/>
      <c r="HWD192" s="27"/>
      <c r="HWE192" s="27"/>
      <c r="HWF192" s="27"/>
      <c r="HWG192" s="27"/>
      <c r="HWH192" s="27"/>
      <c r="HWI192" s="27"/>
      <c r="HWJ192" s="27"/>
      <c r="HWK192" s="27"/>
      <c r="HWL192" s="27"/>
      <c r="HWM192" s="27"/>
      <c r="HWN192" s="27"/>
      <c r="HWO192" s="27"/>
      <c r="HWP192" s="27"/>
      <c r="HWQ192" s="27"/>
      <c r="HWR192" s="27"/>
      <c r="HWS192" s="27"/>
      <c r="HWT192" s="27"/>
      <c r="HWU192" s="27"/>
      <c r="HWV192" s="27"/>
      <c r="HWW192" s="27"/>
      <c r="HWX192" s="27"/>
      <c r="HWY192" s="27"/>
      <c r="HWZ192" s="27"/>
      <c r="HXA192" s="27"/>
      <c r="HXB192" s="27"/>
      <c r="HXC192" s="27"/>
      <c r="HXD192" s="27"/>
      <c r="HXE192" s="27"/>
      <c r="HXF192" s="27"/>
      <c r="HXG192" s="27"/>
      <c r="HXH192" s="27"/>
      <c r="HXI192" s="27"/>
      <c r="HXJ192" s="27"/>
      <c r="HXK192" s="27"/>
      <c r="HXL192" s="27"/>
      <c r="HXM192" s="27"/>
      <c r="HXN192" s="27"/>
      <c r="HXO192" s="27"/>
      <c r="HXP192" s="27"/>
      <c r="HXQ192" s="27"/>
      <c r="HXR192" s="27"/>
      <c r="HXS192" s="27"/>
      <c r="HXT192" s="27"/>
      <c r="HXU192" s="27"/>
      <c r="HXV192" s="27"/>
      <c r="HXW192" s="27"/>
      <c r="HXX192" s="27"/>
      <c r="HXY192" s="27"/>
      <c r="HXZ192" s="27"/>
      <c r="HYA192" s="27"/>
      <c r="HYB192" s="27"/>
      <c r="HYC192" s="27"/>
      <c r="HYD192" s="27"/>
      <c r="HYE192" s="27"/>
      <c r="HYF192" s="27"/>
      <c r="HYG192" s="27"/>
      <c r="HYH192" s="27"/>
      <c r="HYI192" s="27"/>
      <c r="HYJ192" s="27"/>
      <c r="HYK192" s="27"/>
      <c r="HYL192" s="27"/>
      <c r="HYM192" s="27"/>
      <c r="HYN192" s="27"/>
      <c r="HYO192" s="27"/>
      <c r="HYP192" s="27"/>
      <c r="HYQ192" s="27"/>
      <c r="HYR192" s="27"/>
      <c r="HYS192" s="27"/>
      <c r="HYT192" s="27"/>
      <c r="HYU192" s="27"/>
      <c r="HYV192" s="27"/>
      <c r="HYW192" s="27"/>
      <c r="HYX192" s="27"/>
      <c r="HYY192" s="27"/>
      <c r="HYZ192" s="27"/>
      <c r="HZA192" s="27"/>
      <c r="HZB192" s="27"/>
      <c r="HZC192" s="27"/>
      <c r="HZD192" s="27"/>
      <c r="HZE192" s="27"/>
      <c r="HZF192" s="27"/>
      <c r="HZG192" s="27"/>
      <c r="HZH192" s="27"/>
      <c r="HZI192" s="27"/>
      <c r="HZJ192" s="27"/>
      <c r="HZK192" s="27"/>
      <c r="HZL192" s="27"/>
      <c r="HZM192" s="27"/>
      <c r="HZN192" s="27"/>
      <c r="HZO192" s="27"/>
      <c r="HZP192" s="27"/>
      <c r="HZQ192" s="27"/>
      <c r="HZR192" s="27"/>
      <c r="HZS192" s="27"/>
      <c r="HZT192" s="27"/>
      <c r="HZU192" s="27"/>
      <c r="HZV192" s="27"/>
      <c r="HZW192" s="27"/>
      <c r="HZX192" s="27"/>
      <c r="HZY192" s="27"/>
      <c r="HZZ192" s="27"/>
      <c r="IAA192" s="27"/>
      <c r="IAB192" s="27"/>
      <c r="IAC192" s="27"/>
      <c r="IAD192" s="27"/>
      <c r="IAE192" s="27"/>
      <c r="IAF192" s="27"/>
      <c r="IAG192" s="27"/>
      <c r="IAH192" s="27"/>
      <c r="IAI192" s="27"/>
      <c r="IAJ192" s="27"/>
      <c r="IAK192" s="27"/>
      <c r="IAL192" s="27"/>
      <c r="IAM192" s="27"/>
      <c r="IAN192" s="27"/>
      <c r="IAO192" s="27"/>
      <c r="IAP192" s="27"/>
      <c r="IAQ192" s="27"/>
      <c r="IAR192" s="27"/>
      <c r="IAS192" s="27"/>
      <c r="IAT192" s="27"/>
      <c r="IAU192" s="27"/>
      <c r="IAV192" s="27"/>
      <c r="IAW192" s="27"/>
      <c r="IAX192" s="27"/>
      <c r="IAY192" s="27"/>
      <c r="IAZ192" s="27"/>
      <c r="IBA192" s="27"/>
      <c r="IBB192" s="27"/>
      <c r="IBC192" s="27"/>
      <c r="IBD192" s="27"/>
      <c r="IBE192" s="27"/>
      <c r="IBF192" s="27"/>
      <c r="IBG192" s="27"/>
      <c r="IBH192" s="27"/>
      <c r="IBI192" s="27"/>
      <c r="IBJ192" s="27"/>
      <c r="IBK192" s="27"/>
      <c r="IBL192" s="27"/>
      <c r="IBM192" s="27"/>
      <c r="IBN192" s="27"/>
      <c r="IBO192" s="27"/>
      <c r="IBP192" s="27"/>
      <c r="IBQ192" s="27"/>
      <c r="IBR192" s="27"/>
      <c r="IBS192" s="27"/>
      <c r="IBT192" s="27"/>
      <c r="IBU192" s="27"/>
      <c r="IBV192" s="27"/>
      <c r="IBW192" s="27"/>
      <c r="IBX192" s="27"/>
      <c r="IBY192" s="27"/>
      <c r="IBZ192" s="27"/>
      <c r="ICA192" s="27"/>
      <c r="ICB192" s="27"/>
      <c r="ICC192" s="27"/>
      <c r="ICD192" s="27"/>
      <c r="ICE192" s="27"/>
      <c r="ICF192" s="27"/>
      <c r="ICG192" s="27"/>
      <c r="ICH192" s="27"/>
      <c r="ICI192" s="27"/>
      <c r="ICJ192" s="27"/>
      <c r="ICK192" s="27"/>
      <c r="ICL192" s="27"/>
      <c r="ICM192" s="27"/>
      <c r="ICN192" s="27"/>
      <c r="ICO192" s="27"/>
      <c r="ICP192" s="27"/>
      <c r="ICQ192" s="27"/>
      <c r="ICR192" s="27"/>
      <c r="ICS192" s="27"/>
      <c r="ICT192" s="27"/>
      <c r="ICU192" s="27"/>
      <c r="ICV192" s="27"/>
      <c r="ICW192" s="27"/>
      <c r="ICX192" s="27"/>
      <c r="ICY192" s="27"/>
      <c r="ICZ192" s="27"/>
      <c r="IDA192" s="27"/>
      <c r="IDB192" s="27"/>
      <c r="IDC192" s="27"/>
      <c r="IDD192" s="27"/>
      <c r="IDE192" s="27"/>
      <c r="IDF192" s="27"/>
      <c r="IDG192" s="27"/>
      <c r="IDH192" s="27"/>
      <c r="IDI192" s="27"/>
      <c r="IDJ192" s="27"/>
      <c r="IDK192" s="27"/>
      <c r="IDL192" s="27"/>
      <c r="IDM192" s="27"/>
      <c r="IDN192" s="27"/>
      <c r="IDO192" s="27"/>
      <c r="IDP192" s="27"/>
      <c r="IDQ192" s="27"/>
      <c r="IDR192" s="27"/>
      <c r="IDS192" s="27"/>
      <c r="IDT192" s="27"/>
      <c r="IDU192" s="27"/>
      <c r="IDV192" s="27"/>
      <c r="IDW192" s="27"/>
      <c r="IDX192" s="27"/>
      <c r="IDY192" s="27"/>
      <c r="IDZ192" s="27"/>
      <c r="IEA192" s="27"/>
      <c r="IEB192" s="27"/>
      <c r="IEC192" s="27"/>
      <c r="IED192" s="27"/>
      <c r="IEE192" s="27"/>
      <c r="IEF192" s="27"/>
      <c r="IEG192" s="27"/>
      <c r="IEH192" s="27"/>
      <c r="IEI192" s="27"/>
      <c r="IEJ192" s="27"/>
      <c r="IEK192" s="27"/>
      <c r="IEL192" s="27"/>
      <c r="IEM192" s="27"/>
      <c r="IEN192" s="27"/>
      <c r="IEO192" s="27"/>
      <c r="IEP192" s="27"/>
      <c r="IEQ192" s="27"/>
      <c r="IER192" s="27"/>
      <c r="IES192" s="27"/>
      <c r="IET192" s="27"/>
      <c r="IEU192" s="27"/>
      <c r="IEV192" s="27"/>
      <c r="IEW192" s="27"/>
      <c r="IEX192" s="27"/>
      <c r="IEY192" s="27"/>
      <c r="IEZ192" s="27"/>
      <c r="IFA192" s="27"/>
      <c r="IFB192" s="27"/>
      <c r="IFC192" s="27"/>
      <c r="IFD192" s="27"/>
      <c r="IFE192" s="27"/>
      <c r="IFF192" s="27"/>
      <c r="IFG192" s="27"/>
      <c r="IFH192" s="27"/>
      <c r="IFI192" s="27"/>
      <c r="IFJ192" s="27"/>
      <c r="IFK192" s="27"/>
      <c r="IFL192" s="27"/>
      <c r="IFM192" s="27"/>
      <c r="IFN192" s="27"/>
      <c r="IFO192" s="27"/>
      <c r="IFP192" s="27"/>
      <c r="IFQ192" s="27"/>
      <c r="IFR192" s="27"/>
      <c r="IFS192" s="27"/>
      <c r="IFT192" s="27"/>
      <c r="IFU192" s="27"/>
      <c r="IFV192" s="27"/>
      <c r="IFW192" s="27"/>
      <c r="IFX192" s="27"/>
      <c r="IFY192" s="27"/>
      <c r="IFZ192" s="27"/>
      <c r="IGA192" s="27"/>
      <c r="IGB192" s="27"/>
      <c r="IGC192" s="27"/>
      <c r="IGD192" s="27"/>
      <c r="IGE192" s="27"/>
      <c r="IGF192" s="27"/>
      <c r="IGG192" s="27"/>
      <c r="IGH192" s="27"/>
      <c r="IGI192" s="27"/>
      <c r="IGJ192" s="27"/>
      <c r="IGK192" s="27"/>
      <c r="IGL192" s="27"/>
      <c r="IGM192" s="27"/>
      <c r="IGN192" s="27"/>
      <c r="IGO192" s="27"/>
      <c r="IGP192" s="27"/>
      <c r="IGQ192" s="27"/>
      <c r="IGR192" s="27"/>
      <c r="IGS192" s="27"/>
      <c r="IGT192" s="27"/>
      <c r="IGU192" s="27"/>
      <c r="IGV192" s="27"/>
      <c r="IGW192" s="27"/>
      <c r="IGX192" s="27"/>
      <c r="IGY192" s="27"/>
      <c r="IGZ192" s="27"/>
      <c r="IHA192" s="27"/>
      <c r="IHB192" s="27"/>
      <c r="IHC192" s="27"/>
      <c r="IHD192" s="27"/>
      <c r="IHE192" s="27"/>
      <c r="IHF192" s="27"/>
      <c r="IHG192" s="27"/>
      <c r="IHH192" s="27"/>
      <c r="IHI192" s="27"/>
      <c r="IHJ192" s="27"/>
      <c r="IHK192" s="27"/>
      <c r="IHL192" s="27"/>
      <c r="IHM192" s="27"/>
      <c r="IHN192" s="27"/>
      <c r="IHO192" s="27"/>
      <c r="IHP192" s="27"/>
      <c r="IHQ192" s="27"/>
      <c r="IHR192" s="27"/>
      <c r="IHS192" s="27"/>
      <c r="IHT192" s="27"/>
      <c r="IHU192" s="27"/>
      <c r="IHV192" s="27"/>
      <c r="IHW192" s="27"/>
      <c r="IHX192" s="27"/>
      <c r="IHY192" s="27"/>
      <c r="IHZ192" s="27"/>
      <c r="IIA192" s="27"/>
      <c r="IIB192" s="27"/>
      <c r="IIC192" s="27"/>
      <c r="IID192" s="27"/>
      <c r="IIE192" s="27"/>
      <c r="IIF192" s="27"/>
      <c r="IIG192" s="27"/>
      <c r="IIH192" s="27"/>
      <c r="III192" s="27"/>
      <c r="IIJ192" s="27"/>
      <c r="IIK192" s="27"/>
      <c r="IIL192" s="27"/>
      <c r="IIM192" s="27"/>
      <c r="IIN192" s="27"/>
      <c r="IIO192" s="27"/>
      <c r="IIP192" s="27"/>
      <c r="IIQ192" s="27"/>
      <c r="IIR192" s="27"/>
      <c r="IIS192" s="27"/>
      <c r="IIT192" s="27"/>
      <c r="IIU192" s="27"/>
      <c r="IIV192" s="27"/>
      <c r="IIW192" s="27"/>
      <c r="IIX192" s="27"/>
      <c r="IIY192" s="27"/>
      <c r="IIZ192" s="27"/>
      <c r="IJA192" s="27"/>
      <c r="IJB192" s="27"/>
      <c r="IJC192" s="27"/>
      <c r="IJD192" s="27"/>
      <c r="IJE192" s="27"/>
      <c r="IJF192" s="27"/>
      <c r="IJG192" s="27"/>
      <c r="IJH192" s="27"/>
      <c r="IJI192" s="27"/>
      <c r="IJJ192" s="27"/>
      <c r="IJK192" s="27"/>
      <c r="IJL192" s="27"/>
      <c r="IJM192" s="27"/>
      <c r="IJN192" s="27"/>
      <c r="IJO192" s="27"/>
      <c r="IJP192" s="27"/>
      <c r="IJQ192" s="27"/>
      <c r="IJR192" s="27"/>
      <c r="IJS192" s="27"/>
      <c r="IJT192" s="27"/>
      <c r="IJU192" s="27"/>
      <c r="IJV192" s="27"/>
      <c r="IJW192" s="27"/>
      <c r="IJX192" s="27"/>
      <c r="IJY192" s="27"/>
      <c r="IJZ192" s="27"/>
      <c r="IKA192" s="27"/>
      <c r="IKB192" s="27"/>
      <c r="IKC192" s="27"/>
      <c r="IKD192" s="27"/>
      <c r="IKE192" s="27"/>
      <c r="IKF192" s="27"/>
      <c r="IKG192" s="27"/>
      <c r="IKH192" s="27"/>
      <c r="IKI192" s="27"/>
      <c r="IKJ192" s="27"/>
      <c r="IKK192" s="27"/>
      <c r="IKL192" s="27"/>
      <c r="IKM192" s="27"/>
      <c r="IKN192" s="27"/>
      <c r="IKO192" s="27"/>
      <c r="IKP192" s="27"/>
      <c r="IKQ192" s="27"/>
      <c r="IKR192" s="27"/>
      <c r="IKS192" s="27"/>
      <c r="IKT192" s="27"/>
      <c r="IKU192" s="27"/>
      <c r="IKV192" s="27"/>
      <c r="IKW192" s="27"/>
      <c r="IKX192" s="27"/>
      <c r="IKY192" s="27"/>
      <c r="IKZ192" s="27"/>
      <c r="ILA192" s="27"/>
      <c r="ILB192" s="27"/>
      <c r="ILC192" s="27"/>
      <c r="ILD192" s="27"/>
      <c r="ILE192" s="27"/>
      <c r="ILF192" s="27"/>
      <c r="ILG192" s="27"/>
      <c r="ILH192" s="27"/>
      <c r="ILI192" s="27"/>
      <c r="ILJ192" s="27"/>
      <c r="ILK192" s="27"/>
      <c r="ILL192" s="27"/>
      <c r="ILM192" s="27"/>
      <c r="ILN192" s="27"/>
      <c r="ILO192" s="27"/>
      <c r="ILP192" s="27"/>
      <c r="ILQ192" s="27"/>
      <c r="ILR192" s="27"/>
      <c r="ILS192" s="27"/>
      <c r="ILT192" s="27"/>
      <c r="ILU192" s="27"/>
      <c r="ILV192" s="27"/>
      <c r="ILW192" s="27"/>
      <c r="ILX192" s="27"/>
      <c r="ILY192" s="27"/>
      <c r="ILZ192" s="27"/>
      <c r="IMA192" s="27"/>
      <c r="IMB192" s="27"/>
      <c r="IMC192" s="27"/>
      <c r="IMD192" s="27"/>
      <c r="IME192" s="27"/>
      <c r="IMF192" s="27"/>
      <c r="IMG192" s="27"/>
      <c r="IMH192" s="27"/>
      <c r="IMI192" s="27"/>
      <c r="IMJ192" s="27"/>
      <c r="IMK192" s="27"/>
      <c r="IML192" s="27"/>
      <c r="IMM192" s="27"/>
      <c r="IMN192" s="27"/>
      <c r="IMO192" s="27"/>
      <c r="IMP192" s="27"/>
      <c r="IMQ192" s="27"/>
      <c r="IMR192" s="27"/>
      <c r="IMS192" s="27"/>
      <c r="IMT192" s="27"/>
      <c r="IMU192" s="27"/>
      <c r="IMV192" s="27"/>
      <c r="IMW192" s="27"/>
      <c r="IMX192" s="27"/>
      <c r="IMY192" s="27"/>
      <c r="IMZ192" s="27"/>
      <c r="INA192" s="27"/>
      <c r="INB192" s="27"/>
      <c r="INC192" s="27"/>
      <c r="IND192" s="27"/>
      <c r="INE192" s="27"/>
      <c r="INF192" s="27"/>
      <c r="ING192" s="27"/>
      <c r="INH192" s="27"/>
      <c r="INI192" s="27"/>
      <c r="INJ192" s="27"/>
      <c r="INK192" s="27"/>
      <c r="INL192" s="27"/>
      <c r="INM192" s="27"/>
      <c r="INN192" s="27"/>
      <c r="INO192" s="27"/>
      <c r="INP192" s="27"/>
      <c r="INQ192" s="27"/>
      <c r="INR192" s="27"/>
      <c r="INS192" s="27"/>
      <c r="INT192" s="27"/>
      <c r="INU192" s="27"/>
      <c r="INV192" s="27"/>
      <c r="INW192" s="27"/>
      <c r="INX192" s="27"/>
      <c r="INY192" s="27"/>
      <c r="INZ192" s="27"/>
      <c r="IOA192" s="27"/>
      <c r="IOB192" s="27"/>
      <c r="IOC192" s="27"/>
      <c r="IOD192" s="27"/>
      <c r="IOE192" s="27"/>
      <c r="IOF192" s="27"/>
      <c r="IOG192" s="27"/>
      <c r="IOH192" s="27"/>
      <c r="IOI192" s="27"/>
      <c r="IOJ192" s="27"/>
      <c r="IOK192" s="27"/>
      <c r="IOL192" s="27"/>
      <c r="IOM192" s="27"/>
      <c r="ION192" s="27"/>
      <c r="IOO192" s="27"/>
      <c r="IOP192" s="27"/>
      <c r="IOQ192" s="27"/>
      <c r="IOR192" s="27"/>
      <c r="IOS192" s="27"/>
      <c r="IOT192" s="27"/>
      <c r="IOU192" s="27"/>
      <c r="IOV192" s="27"/>
      <c r="IOW192" s="27"/>
      <c r="IOX192" s="27"/>
      <c r="IOY192" s="27"/>
      <c r="IOZ192" s="27"/>
      <c r="IPA192" s="27"/>
      <c r="IPB192" s="27"/>
      <c r="IPC192" s="27"/>
      <c r="IPD192" s="27"/>
      <c r="IPE192" s="27"/>
      <c r="IPF192" s="27"/>
      <c r="IPG192" s="27"/>
      <c r="IPH192" s="27"/>
      <c r="IPI192" s="27"/>
      <c r="IPJ192" s="27"/>
      <c r="IPK192" s="27"/>
      <c r="IPL192" s="27"/>
      <c r="IPM192" s="27"/>
      <c r="IPN192" s="27"/>
      <c r="IPO192" s="27"/>
      <c r="IPP192" s="27"/>
      <c r="IPQ192" s="27"/>
      <c r="IPR192" s="27"/>
      <c r="IPS192" s="27"/>
      <c r="IPT192" s="27"/>
      <c r="IPU192" s="27"/>
      <c r="IPV192" s="27"/>
      <c r="IPW192" s="27"/>
      <c r="IPX192" s="27"/>
      <c r="IPY192" s="27"/>
      <c r="IPZ192" s="27"/>
      <c r="IQA192" s="27"/>
      <c r="IQB192" s="27"/>
      <c r="IQC192" s="27"/>
      <c r="IQD192" s="27"/>
      <c r="IQE192" s="27"/>
      <c r="IQF192" s="27"/>
      <c r="IQG192" s="27"/>
      <c r="IQH192" s="27"/>
      <c r="IQI192" s="27"/>
      <c r="IQJ192" s="27"/>
      <c r="IQK192" s="27"/>
      <c r="IQL192" s="27"/>
      <c r="IQM192" s="27"/>
      <c r="IQN192" s="27"/>
      <c r="IQO192" s="27"/>
      <c r="IQP192" s="27"/>
      <c r="IQQ192" s="27"/>
      <c r="IQR192" s="27"/>
      <c r="IQS192" s="27"/>
      <c r="IQT192" s="27"/>
      <c r="IQU192" s="27"/>
      <c r="IQV192" s="27"/>
      <c r="IQW192" s="27"/>
      <c r="IQX192" s="27"/>
      <c r="IQY192" s="27"/>
      <c r="IQZ192" s="27"/>
      <c r="IRA192" s="27"/>
      <c r="IRB192" s="27"/>
      <c r="IRC192" s="27"/>
      <c r="IRD192" s="27"/>
      <c r="IRE192" s="27"/>
      <c r="IRF192" s="27"/>
      <c r="IRG192" s="27"/>
      <c r="IRH192" s="27"/>
      <c r="IRI192" s="27"/>
      <c r="IRJ192" s="27"/>
      <c r="IRK192" s="27"/>
      <c r="IRL192" s="27"/>
      <c r="IRM192" s="27"/>
      <c r="IRN192" s="27"/>
      <c r="IRO192" s="27"/>
      <c r="IRP192" s="27"/>
      <c r="IRQ192" s="27"/>
      <c r="IRR192" s="27"/>
      <c r="IRS192" s="27"/>
      <c r="IRT192" s="27"/>
      <c r="IRU192" s="27"/>
      <c r="IRV192" s="27"/>
      <c r="IRW192" s="27"/>
      <c r="IRX192" s="27"/>
      <c r="IRY192" s="27"/>
      <c r="IRZ192" s="27"/>
      <c r="ISA192" s="27"/>
      <c r="ISB192" s="27"/>
      <c r="ISC192" s="27"/>
      <c r="ISD192" s="27"/>
      <c r="ISE192" s="27"/>
      <c r="ISF192" s="27"/>
      <c r="ISG192" s="27"/>
      <c r="ISH192" s="27"/>
      <c r="ISI192" s="27"/>
      <c r="ISJ192" s="27"/>
      <c r="ISK192" s="27"/>
      <c r="ISL192" s="27"/>
      <c r="ISM192" s="27"/>
      <c r="ISN192" s="27"/>
      <c r="ISO192" s="27"/>
      <c r="ISP192" s="27"/>
      <c r="ISQ192" s="27"/>
      <c r="ISR192" s="27"/>
      <c r="ISS192" s="27"/>
      <c r="IST192" s="27"/>
      <c r="ISU192" s="27"/>
      <c r="ISV192" s="27"/>
      <c r="ISW192" s="27"/>
      <c r="ISX192" s="27"/>
      <c r="ISY192" s="27"/>
      <c r="ISZ192" s="27"/>
      <c r="ITA192" s="27"/>
      <c r="ITB192" s="27"/>
      <c r="ITC192" s="27"/>
      <c r="ITD192" s="27"/>
      <c r="ITE192" s="27"/>
      <c r="ITF192" s="27"/>
      <c r="ITG192" s="27"/>
      <c r="ITH192" s="27"/>
      <c r="ITI192" s="27"/>
      <c r="ITJ192" s="27"/>
      <c r="ITK192" s="27"/>
      <c r="ITL192" s="27"/>
      <c r="ITM192" s="27"/>
      <c r="ITN192" s="27"/>
      <c r="ITO192" s="27"/>
      <c r="ITP192" s="27"/>
      <c r="ITQ192" s="27"/>
      <c r="ITR192" s="27"/>
      <c r="ITS192" s="27"/>
      <c r="ITT192" s="27"/>
      <c r="ITU192" s="27"/>
      <c r="ITV192" s="27"/>
      <c r="ITW192" s="27"/>
      <c r="ITX192" s="27"/>
      <c r="ITY192" s="27"/>
      <c r="ITZ192" s="27"/>
      <c r="IUA192" s="27"/>
      <c r="IUB192" s="27"/>
      <c r="IUC192" s="27"/>
      <c r="IUD192" s="27"/>
      <c r="IUE192" s="27"/>
      <c r="IUF192" s="27"/>
      <c r="IUG192" s="27"/>
      <c r="IUH192" s="27"/>
      <c r="IUI192" s="27"/>
      <c r="IUJ192" s="27"/>
      <c r="IUK192" s="27"/>
      <c r="IUL192" s="27"/>
      <c r="IUM192" s="27"/>
      <c r="IUN192" s="27"/>
      <c r="IUO192" s="27"/>
      <c r="IUP192" s="27"/>
      <c r="IUQ192" s="27"/>
      <c r="IUR192" s="27"/>
      <c r="IUS192" s="27"/>
      <c r="IUT192" s="27"/>
      <c r="IUU192" s="27"/>
      <c r="IUV192" s="27"/>
      <c r="IUW192" s="27"/>
      <c r="IUX192" s="27"/>
      <c r="IUY192" s="27"/>
      <c r="IUZ192" s="27"/>
      <c r="IVA192" s="27"/>
      <c r="IVB192" s="27"/>
      <c r="IVC192" s="27"/>
      <c r="IVD192" s="27"/>
      <c r="IVE192" s="27"/>
      <c r="IVF192" s="27"/>
      <c r="IVG192" s="27"/>
      <c r="IVH192" s="27"/>
      <c r="IVI192" s="27"/>
      <c r="IVJ192" s="27"/>
      <c r="IVK192" s="27"/>
      <c r="IVL192" s="27"/>
      <c r="IVM192" s="27"/>
      <c r="IVN192" s="27"/>
      <c r="IVO192" s="27"/>
      <c r="IVP192" s="27"/>
      <c r="IVQ192" s="27"/>
      <c r="IVR192" s="27"/>
      <c r="IVS192" s="27"/>
      <c r="IVT192" s="27"/>
      <c r="IVU192" s="27"/>
      <c r="IVV192" s="27"/>
      <c r="IVW192" s="27"/>
      <c r="IVX192" s="27"/>
      <c r="IVY192" s="27"/>
      <c r="IVZ192" s="27"/>
      <c r="IWA192" s="27"/>
      <c r="IWB192" s="27"/>
      <c r="IWC192" s="27"/>
      <c r="IWD192" s="27"/>
      <c r="IWE192" s="27"/>
      <c r="IWF192" s="27"/>
      <c r="IWG192" s="27"/>
      <c r="IWH192" s="27"/>
      <c r="IWI192" s="27"/>
      <c r="IWJ192" s="27"/>
      <c r="IWK192" s="27"/>
      <c r="IWL192" s="27"/>
      <c r="IWM192" s="27"/>
      <c r="IWN192" s="27"/>
      <c r="IWO192" s="27"/>
      <c r="IWP192" s="27"/>
      <c r="IWQ192" s="27"/>
      <c r="IWR192" s="27"/>
      <c r="IWS192" s="27"/>
      <c r="IWT192" s="27"/>
      <c r="IWU192" s="27"/>
      <c r="IWV192" s="27"/>
      <c r="IWW192" s="27"/>
      <c r="IWX192" s="27"/>
      <c r="IWY192" s="27"/>
      <c r="IWZ192" s="27"/>
      <c r="IXA192" s="27"/>
      <c r="IXB192" s="27"/>
      <c r="IXC192" s="27"/>
      <c r="IXD192" s="27"/>
      <c r="IXE192" s="27"/>
      <c r="IXF192" s="27"/>
      <c r="IXG192" s="27"/>
      <c r="IXH192" s="27"/>
      <c r="IXI192" s="27"/>
      <c r="IXJ192" s="27"/>
      <c r="IXK192" s="27"/>
      <c r="IXL192" s="27"/>
      <c r="IXM192" s="27"/>
      <c r="IXN192" s="27"/>
      <c r="IXO192" s="27"/>
      <c r="IXP192" s="27"/>
      <c r="IXQ192" s="27"/>
      <c r="IXR192" s="27"/>
      <c r="IXS192" s="27"/>
      <c r="IXT192" s="27"/>
      <c r="IXU192" s="27"/>
      <c r="IXV192" s="27"/>
      <c r="IXW192" s="27"/>
      <c r="IXX192" s="27"/>
      <c r="IXY192" s="27"/>
      <c r="IXZ192" s="27"/>
      <c r="IYA192" s="27"/>
      <c r="IYB192" s="27"/>
      <c r="IYC192" s="27"/>
      <c r="IYD192" s="27"/>
      <c r="IYE192" s="27"/>
      <c r="IYF192" s="27"/>
      <c r="IYG192" s="27"/>
      <c r="IYH192" s="27"/>
      <c r="IYI192" s="27"/>
      <c r="IYJ192" s="27"/>
      <c r="IYK192" s="27"/>
      <c r="IYL192" s="27"/>
      <c r="IYM192" s="27"/>
      <c r="IYN192" s="27"/>
      <c r="IYO192" s="27"/>
      <c r="IYP192" s="27"/>
      <c r="IYQ192" s="27"/>
      <c r="IYR192" s="27"/>
      <c r="IYS192" s="27"/>
      <c r="IYT192" s="27"/>
      <c r="IYU192" s="27"/>
      <c r="IYV192" s="27"/>
      <c r="IYW192" s="27"/>
      <c r="IYX192" s="27"/>
      <c r="IYY192" s="27"/>
      <c r="IYZ192" s="27"/>
      <c r="IZA192" s="27"/>
      <c r="IZB192" s="27"/>
      <c r="IZC192" s="27"/>
      <c r="IZD192" s="27"/>
      <c r="IZE192" s="27"/>
      <c r="IZF192" s="27"/>
      <c r="IZG192" s="27"/>
      <c r="IZH192" s="27"/>
      <c r="IZI192" s="27"/>
      <c r="IZJ192" s="27"/>
      <c r="IZK192" s="27"/>
      <c r="IZL192" s="27"/>
      <c r="IZM192" s="27"/>
      <c r="IZN192" s="27"/>
      <c r="IZO192" s="27"/>
      <c r="IZP192" s="27"/>
      <c r="IZQ192" s="27"/>
      <c r="IZR192" s="27"/>
      <c r="IZS192" s="27"/>
      <c r="IZT192" s="27"/>
      <c r="IZU192" s="27"/>
      <c r="IZV192" s="27"/>
      <c r="IZW192" s="27"/>
      <c r="IZX192" s="27"/>
      <c r="IZY192" s="27"/>
      <c r="IZZ192" s="27"/>
      <c r="JAA192" s="27"/>
      <c r="JAB192" s="27"/>
      <c r="JAC192" s="27"/>
      <c r="JAD192" s="27"/>
      <c r="JAE192" s="27"/>
      <c r="JAF192" s="27"/>
      <c r="JAG192" s="27"/>
      <c r="JAH192" s="27"/>
      <c r="JAI192" s="27"/>
      <c r="JAJ192" s="27"/>
      <c r="JAK192" s="27"/>
      <c r="JAL192" s="27"/>
      <c r="JAM192" s="27"/>
      <c r="JAN192" s="27"/>
      <c r="JAO192" s="27"/>
      <c r="JAP192" s="27"/>
      <c r="JAQ192" s="27"/>
      <c r="JAR192" s="27"/>
      <c r="JAS192" s="27"/>
      <c r="JAT192" s="27"/>
      <c r="JAU192" s="27"/>
      <c r="JAV192" s="27"/>
      <c r="JAW192" s="27"/>
      <c r="JAX192" s="27"/>
      <c r="JAY192" s="27"/>
      <c r="JAZ192" s="27"/>
      <c r="JBA192" s="27"/>
      <c r="JBB192" s="27"/>
      <c r="JBC192" s="27"/>
      <c r="JBD192" s="27"/>
      <c r="JBE192" s="27"/>
      <c r="JBF192" s="27"/>
      <c r="JBG192" s="27"/>
      <c r="JBH192" s="27"/>
      <c r="JBI192" s="27"/>
      <c r="JBJ192" s="27"/>
      <c r="JBK192" s="27"/>
      <c r="JBL192" s="27"/>
      <c r="JBM192" s="27"/>
      <c r="JBN192" s="27"/>
      <c r="JBO192" s="27"/>
      <c r="JBP192" s="27"/>
      <c r="JBQ192" s="27"/>
      <c r="JBR192" s="27"/>
      <c r="JBS192" s="27"/>
      <c r="JBT192" s="27"/>
      <c r="JBU192" s="27"/>
      <c r="JBV192" s="27"/>
      <c r="JBW192" s="27"/>
      <c r="JBX192" s="27"/>
      <c r="JBY192" s="27"/>
      <c r="JBZ192" s="27"/>
      <c r="JCA192" s="27"/>
      <c r="JCB192" s="27"/>
      <c r="JCC192" s="27"/>
      <c r="JCD192" s="27"/>
      <c r="JCE192" s="27"/>
      <c r="JCF192" s="27"/>
      <c r="JCG192" s="27"/>
      <c r="JCH192" s="27"/>
      <c r="JCI192" s="27"/>
      <c r="JCJ192" s="27"/>
      <c r="JCK192" s="27"/>
      <c r="JCL192" s="27"/>
      <c r="JCM192" s="27"/>
      <c r="JCN192" s="27"/>
      <c r="JCO192" s="27"/>
      <c r="JCP192" s="27"/>
      <c r="JCQ192" s="27"/>
      <c r="JCR192" s="27"/>
      <c r="JCS192" s="27"/>
      <c r="JCT192" s="27"/>
      <c r="JCU192" s="27"/>
      <c r="JCV192" s="27"/>
      <c r="JCW192" s="27"/>
      <c r="JCX192" s="27"/>
      <c r="JCY192" s="27"/>
      <c r="JCZ192" s="27"/>
      <c r="JDA192" s="27"/>
      <c r="JDB192" s="27"/>
      <c r="JDC192" s="27"/>
      <c r="JDD192" s="27"/>
      <c r="JDE192" s="27"/>
      <c r="JDF192" s="27"/>
      <c r="JDG192" s="27"/>
      <c r="JDH192" s="27"/>
      <c r="JDI192" s="27"/>
      <c r="JDJ192" s="27"/>
      <c r="JDK192" s="27"/>
      <c r="JDL192" s="27"/>
      <c r="JDM192" s="27"/>
      <c r="JDN192" s="27"/>
      <c r="JDO192" s="27"/>
      <c r="JDP192" s="27"/>
      <c r="JDQ192" s="27"/>
      <c r="JDR192" s="27"/>
      <c r="JDS192" s="27"/>
      <c r="JDT192" s="27"/>
      <c r="JDU192" s="27"/>
      <c r="JDV192" s="27"/>
      <c r="JDW192" s="27"/>
      <c r="JDX192" s="27"/>
      <c r="JDY192" s="27"/>
      <c r="JDZ192" s="27"/>
      <c r="JEA192" s="27"/>
      <c r="JEB192" s="27"/>
      <c r="JEC192" s="27"/>
      <c r="JED192" s="27"/>
      <c r="JEE192" s="27"/>
      <c r="JEF192" s="27"/>
      <c r="JEG192" s="27"/>
      <c r="JEH192" s="27"/>
      <c r="JEI192" s="27"/>
      <c r="JEJ192" s="27"/>
      <c r="JEK192" s="27"/>
      <c r="JEL192" s="27"/>
      <c r="JEM192" s="27"/>
      <c r="JEN192" s="27"/>
      <c r="JEO192" s="27"/>
      <c r="JEP192" s="27"/>
      <c r="JEQ192" s="27"/>
      <c r="JER192" s="27"/>
      <c r="JES192" s="27"/>
      <c r="JET192" s="27"/>
      <c r="JEU192" s="27"/>
      <c r="JEV192" s="27"/>
      <c r="JEW192" s="27"/>
      <c r="JEX192" s="27"/>
      <c r="JEY192" s="27"/>
      <c r="JEZ192" s="27"/>
      <c r="JFA192" s="27"/>
      <c r="JFB192" s="27"/>
      <c r="JFC192" s="27"/>
      <c r="JFD192" s="27"/>
      <c r="JFE192" s="27"/>
      <c r="JFF192" s="27"/>
      <c r="JFG192" s="27"/>
      <c r="JFH192" s="27"/>
      <c r="JFI192" s="27"/>
      <c r="JFJ192" s="27"/>
      <c r="JFK192" s="27"/>
      <c r="JFL192" s="27"/>
      <c r="JFM192" s="27"/>
      <c r="JFN192" s="27"/>
      <c r="JFO192" s="27"/>
      <c r="JFP192" s="27"/>
      <c r="JFQ192" s="27"/>
      <c r="JFR192" s="27"/>
      <c r="JFS192" s="27"/>
      <c r="JFT192" s="27"/>
      <c r="JFU192" s="27"/>
      <c r="JFV192" s="27"/>
      <c r="JFW192" s="27"/>
      <c r="JFX192" s="27"/>
      <c r="JFY192" s="27"/>
      <c r="JFZ192" s="27"/>
      <c r="JGA192" s="27"/>
      <c r="JGB192" s="27"/>
      <c r="JGC192" s="27"/>
      <c r="JGD192" s="27"/>
      <c r="JGE192" s="27"/>
      <c r="JGF192" s="27"/>
      <c r="JGG192" s="27"/>
      <c r="JGH192" s="27"/>
      <c r="JGI192" s="27"/>
      <c r="JGJ192" s="27"/>
      <c r="JGK192" s="27"/>
      <c r="JGL192" s="27"/>
      <c r="JGM192" s="27"/>
      <c r="JGN192" s="27"/>
      <c r="JGO192" s="27"/>
      <c r="JGP192" s="27"/>
      <c r="JGQ192" s="27"/>
      <c r="JGR192" s="27"/>
      <c r="JGS192" s="27"/>
      <c r="JGT192" s="27"/>
      <c r="JGU192" s="27"/>
      <c r="JGV192" s="27"/>
      <c r="JGW192" s="27"/>
      <c r="JGX192" s="27"/>
      <c r="JGY192" s="27"/>
      <c r="JGZ192" s="27"/>
      <c r="JHA192" s="27"/>
      <c r="JHB192" s="27"/>
      <c r="JHC192" s="27"/>
      <c r="JHD192" s="27"/>
      <c r="JHE192" s="27"/>
      <c r="JHF192" s="27"/>
      <c r="JHG192" s="27"/>
      <c r="JHH192" s="27"/>
      <c r="JHI192" s="27"/>
      <c r="JHJ192" s="27"/>
      <c r="JHK192" s="27"/>
      <c r="JHL192" s="27"/>
      <c r="JHM192" s="27"/>
      <c r="JHN192" s="27"/>
      <c r="JHO192" s="27"/>
      <c r="JHP192" s="27"/>
      <c r="JHQ192" s="27"/>
      <c r="JHR192" s="27"/>
      <c r="JHS192" s="27"/>
      <c r="JHT192" s="27"/>
      <c r="JHU192" s="27"/>
      <c r="JHV192" s="27"/>
      <c r="JHW192" s="27"/>
      <c r="JHX192" s="27"/>
      <c r="JHY192" s="27"/>
      <c r="JHZ192" s="27"/>
      <c r="JIA192" s="27"/>
      <c r="JIB192" s="27"/>
      <c r="JIC192" s="27"/>
      <c r="JID192" s="27"/>
      <c r="JIE192" s="27"/>
      <c r="JIF192" s="27"/>
      <c r="JIG192" s="27"/>
      <c r="JIH192" s="27"/>
      <c r="JII192" s="27"/>
      <c r="JIJ192" s="27"/>
      <c r="JIK192" s="27"/>
      <c r="JIL192" s="27"/>
      <c r="JIM192" s="27"/>
      <c r="JIN192" s="27"/>
      <c r="JIO192" s="27"/>
      <c r="JIP192" s="27"/>
      <c r="JIQ192" s="27"/>
      <c r="JIR192" s="27"/>
      <c r="JIS192" s="27"/>
      <c r="JIT192" s="27"/>
      <c r="JIU192" s="27"/>
      <c r="JIV192" s="27"/>
      <c r="JIW192" s="27"/>
      <c r="JIX192" s="27"/>
      <c r="JIY192" s="27"/>
      <c r="JIZ192" s="27"/>
      <c r="JJA192" s="27"/>
      <c r="JJB192" s="27"/>
      <c r="JJC192" s="27"/>
      <c r="JJD192" s="27"/>
      <c r="JJE192" s="27"/>
      <c r="JJF192" s="27"/>
      <c r="JJG192" s="27"/>
      <c r="JJH192" s="27"/>
      <c r="JJI192" s="27"/>
      <c r="JJJ192" s="27"/>
      <c r="JJK192" s="27"/>
      <c r="JJL192" s="27"/>
      <c r="JJM192" s="27"/>
      <c r="JJN192" s="27"/>
      <c r="JJO192" s="27"/>
      <c r="JJP192" s="27"/>
      <c r="JJQ192" s="27"/>
      <c r="JJR192" s="27"/>
      <c r="JJS192" s="27"/>
      <c r="JJT192" s="27"/>
      <c r="JJU192" s="27"/>
      <c r="JJV192" s="27"/>
      <c r="JJW192" s="27"/>
      <c r="JJX192" s="27"/>
      <c r="JJY192" s="27"/>
      <c r="JJZ192" s="27"/>
      <c r="JKA192" s="27"/>
      <c r="JKB192" s="27"/>
      <c r="JKC192" s="27"/>
      <c r="JKD192" s="27"/>
      <c r="JKE192" s="27"/>
      <c r="JKF192" s="27"/>
      <c r="JKG192" s="27"/>
      <c r="JKH192" s="27"/>
      <c r="JKI192" s="27"/>
      <c r="JKJ192" s="27"/>
      <c r="JKK192" s="27"/>
      <c r="JKL192" s="27"/>
      <c r="JKM192" s="27"/>
      <c r="JKN192" s="27"/>
      <c r="JKO192" s="27"/>
      <c r="JKP192" s="27"/>
      <c r="JKQ192" s="27"/>
      <c r="JKR192" s="27"/>
      <c r="JKS192" s="27"/>
      <c r="JKT192" s="27"/>
      <c r="JKU192" s="27"/>
      <c r="JKV192" s="27"/>
      <c r="JKW192" s="27"/>
      <c r="JKX192" s="27"/>
      <c r="JKY192" s="27"/>
      <c r="JKZ192" s="27"/>
      <c r="JLA192" s="27"/>
      <c r="JLB192" s="27"/>
      <c r="JLC192" s="27"/>
      <c r="JLD192" s="27"/>
      <c r="JLE192" s="27"/>
      <c r="JLF192" s="27"/>
      <c r="JLG192" s="27"/>
      <c r="JLH192" s="27"/>
      <c r="JLI192" s="27"/>
      <c r="JLJ192" s="27"/>
      <c r="JLK192" s="27"/>
      <c r="JLL192" s="27"/>
      <c r="JLM192" s="27"/>
      <c r="JLN192" s="27"/>
      <c r="JLO192" s="27"/>
      <c r="JLP192" s="27"/>
      <c r="JLQ192" s="27"/>
      <c r="JLR192" s="27"/>
      <c r="JLS192" s="27"/>
      <c r="JLT192" s="27"/>
      <c r="JLU192" s="27"/>
      <c r="JLV192" s="27"/>
      <c r="JLW192" s="27"/>
      <c r="JLX192" s="27"/>
      <c r="JLY192" s="27"/>
      <c r="JLZ192" s="27"/>
      <c r="JMA192" s="27"/>
      <c r="JMB192" s="27"/>
      <c r="JMC192" s="27"/>
      <c r="JMD192" s="27"/>
      <c r="JME192" s="27"/>
      <c r="JMF192" s="27"/>
      <c r="JMG192" s="27"/>
      <c r="JMH192" s="27"/>
      <c r="JMI192" s="27"/>
      <c r="JMJ192" s="27"/>
      <c r="JMK192" s="27"/>
      <c r="JML192" s="27"/>
      <c r="JMM192" s="27"/>
      <c r="JMN192" s="27"/>
      <c r="JMO192" s="27"/>
      <c r="JMP192" s="27"/>
      <c r="JMQ192" s="27"/>
      <c r="JMR192" s="27"/>
      <c r="JMS192" s="27"/>
      <c r="JMT192" s="27"/>
      <c r="JMU192" s="27"/>
      <c r="JMV192" s="27"/>
      <c r="JMW192" s="27"/>
      <c r="JMX192" s="27"/>
      <c r="JMY192" s="27"/>
      <c r="JMZ192" s="27"/>
      <c r="JNA192" s="27"/>
      <c r="JNB192" s="27"/>
      <c r="JNC192" s="27"/>
      <c r="JND192" s="27"/>
      <c r="JNE192" s="27"/>
      <c r="JNF192" s="27"/>
      <c r="JNG192" s="27"/>
      <c r="JNH192" s="27"/>
      <c r="JNI192" s="27"/>
      <c r="JNJ192" s="27"/>
      <c r="JNK192" s="27"/>
      <c r="JNL192" s="27"/>
      <c r="JNM192" s="27"/>
      <c r="JNN192" s="27"/>
      <c r="JNO192" s="27"/>
      <c r="JNP192" s="27"/>
      <c r="JNQ192" s="27"/>
      <c r="JNR192" s="27"/>
      <c r="JNS192" s="27"/>
      <c r="JNT192" s="27"/>
      <c r="JNU192" s="27"/>
      <c r="JNV192" s="27"/>
      <c r="JNW192" s="27"/>
      <c r="JNX192" s="27"/>
      <c r="JNY192" s="27"/>
      <c r="JNZ192" s="27"/>
      <c r="JOA192" s="27"/>
      <c r="JOB192" s="27"/>
      <c r="JOC192" s="27"/>
      <c r="JOD192" s="27"/>
      <c r="JOE192" s="27"/>
      <c r="JOF192" s="27"/>
      <c r="JOG192" s="27"/>
      <c r="JOH192" s="27"/>
      <c r="JOI192" s="27"/>
      <c r="JOJ192" s="27"/>
      <c r="JOK192" s="27"/>
      <c r="JOL192" s="27"/>
      <c r="JOM192" s="27"/>
      <c r="JON192" s="27"/>
      <c r="JOO192" s="27"/>
      <c r="JOP192" s="27"/>
      <c r="JOQ192" s="27"/>
      <c r="JOR192" s="27"/>
      <c r="JOS192" s="27"/>
      <c r="JOT192" s="27"/>
      <c r="JOU192" s="27"/>
      <c r="JOV192" s="27"/>
      <c r="JOW192" s="27"/>
      <c r="JOX192" s="27"/>
      <c r="JOY192" s="27"/>
      <c r="JOZ192" s="27"/>
      <c r="JPA192" s="27"/>
      <c r="JPB192" s="27"/>
      <c r="JPC192" s="27"/>
      <c r="JPD192" s="27"/>
      <c r="JPE192" s="27"/>
      <c r="JPF192" s="27"/>
      <c r="JPG192" s="27"/>
      <c r="JPH192" s="27"/>
      <c r="JPI192" s="27"/>
      <c r="JPJ192" s="27"/>
      <c r="JPK192" s="27"/>
      <c r="JPL192" s="27"/>
      <c r="JPM192" s="27"/>
      <c r="JPN192" s="27"/>
      <c r="JPO192" s="27"/>
      <c r="JPP192" s="27"/>
      <c r="JPQ192" s="27"/>
      <c r="JPR192" s="27"/>
      <c r="JPS192" s="27"/>
      <c r="JPT192" s="27"/>
      <c r="JPU192" s="27"/>
      <c r="JPV192" s="27"/>
      <c r="JPW192" s="27"/>
      <c r="JPX192" s="27"/>
      <c r="JPY192" s="27"/>
      <c r="JPZ192" s="27"/>
      <c r="JQA192" s="27"/>
      <c r="JQB192" s="27"/>
      <c r="JQC192" s="27"/>
      <c r="JQD192" s="27"/>
      <c r="JQE192" s="27"/>
      <c r="JQF192" s="27"/>
      <c r="JQG192" s="27"/>
      <c r="JQH192" s="27"/>
      <c r="JQI192" s="27"/>
      <c r="JQJ192" s="27"/>
      <c r="JQK192" s="27"/>
      <c r="JQL192" s="27"/>
      <c r="JQM192" s="27"/>
      <c r="JQN192" s="27"/>
      <c r="JQO192" s="27"/>
      <c r="JQP192" s="27"/>
      <c r="JQQ192" s="27"/>
      <c r="JQR192" s="27"/>
      <c r="JQS192" s="27"/>
      <c r="JQT192" s="27"/>
      <c r="JQU192" s="27"/>
      <c r="JQV192" s="27"/>
      <c r="JQW192" s="27"/>
      <c r="JQX192" s="27"/>
      <c r="JQY192" s="27"/>
      <c r="JQZ192" s="27"/>
      <c r="JRA192" s="27"/>
      <c r="JRB192" s="27"/>
      <c r="JRC192" s="27"/>
      <c r="JRD192" s="27"/>
      <c r="JRE192" s="27"/>
      <c r="JRF192" s="27"/>
      <c r="JRG192" s="27"/>
      <c r="JRH192" s="27"/>
      <c r="JRI192" s="27"/>
      <c r="JRJ192" s="27"/>
      <c r="JRK192" s="27"/>
      <c r="JRL192" s="27"/>
      <c r="JRM192" s="27"/>
      <c r="JRN192" s="27"/>
      <c r="JRO192" s="27"/>
      <c r="JRP192" s="27"/>
      <c r="JRQ192" s="27"/>
      <c r="JRR192" s="27"/>
      <c r="JRS192" s="27"/>
      <c r="JRT192" s="27"/>
      <c r="JRU192" s="27"/>
      <c r="JRV192" s="27"/>
      <c r="JRW192" s="27"/>
      <c r="JRX192" s="27"/>
      <c r="JRY192" s="27"/>
      <c r="JRZ192" s="27"/>
      <c r="JSA192" s="27"/>
      <c r="JSB192" s="27"/>
      <c r="JSC192" s="27"/>
      <c r="JSD192" s="27"/>
      <c r="JSE192" s="27"/>
      <c r="JSF192" s="27"/>
      <c r="JSG192" s="27"/>
      <c r="JSH192" s="27"/>
      <c r="JSI192" s="27"/>
      <c r="JSJ192" s="27"/>
      <c r="JSK192" s="27"/>
      <c r="JSL192" s="27"/>
      <c r="JSM192" s="27"/>
      <c r="JSN192" s="27"/>
      <c r="JSO192" s="27"/>
      <c r="JSP192" s="27"/>
      <c r="JSQ192" s="27"/>
      <c r="JSR192" s="27"/>
      <c r="JSS192" s="27"/>
      <c r="JST192" s="27"/>
      <c r="JSU192" s="27"/>
      <c r="JSV192" s="27"/>
      <c r="JSW192" s="27"/>
      <c r="JSX192" s="27"/>
      <c r="JSY192" s="27"/>
      <c r="JSZ192" s="27"/>
      <c r="JTA192" s="27"/>
      <c r="JTB192" s="27"/>
      <c r="JTC192" s="27"/>
      <c r="JTD192" s="27"/>
      <c r="JTE192" s="27"/>
      <c r="JTF192" s="27"/>
      <c r="JTG192" s="27"/>
      <c r="JTH192" s="27"/>
      <c r="JTI192" s="27"/>
      <c r="JTJ192" s="27"/>
      <c r="JTK192" s="27"/>
      <c r="JTL192" s="27"/>
      <c r="JTM192" s="27"/>
      <c r="JTN192" s="27"/>
      <c r="JTO192" s="27"/>
      <c r="JTP192" s="27"/>
      <c r="JTQ192" s="27"/>
      <c r="JTR192" s="27"/>
      <c r="JTS192" s="27"/>
      <c r="JTT192" s="27"/>
      <c r="JTU192" s="27"/>
      <c r="JTV192" s="27"/>
      <c r="JTW192" s="27"/>
      <c r="JTX192" s="27"/>
      <c r="JTY192" s="27"/>
      <c r="JTZ192" s="27"/>
      <c r="JUA192" s="27"/>
      <c r="JUB192" s="27"/>
      <c r="JUC192" s="27"/>
      <c r="JUD192" s="27"/>
      <c r="JUE192" s="27"/>
      <c r="JUF192" s="27"/>
      <c r="JUG192" s="27"/>
      <c r="JUH192" s="27"/>
      <c r="JUI192" s="27"/>
      <c r="JUJ192" s="27"/>
      <c r="JUK192" s="27"/>
      <c r="JUL192" s="27"/>
      <c r="JUM192" s="27"/>
      <c r="JUN192" s="27"/>
      <c r="JUO192" s="27"/>
      <c r="JUP192" s="27"/>
      <c r="JUQ192" s="27"/>
      <c r="JUR192" s="27"/>
      <c r="JUS192" s="27"/>
      <c r="JUT192" s="27"/>
      <c r="JUU192" s="27"/>
      <c r="JUV192" s="27"/>
      <c r="JUW192" s="27"/>
      <c r="JUX192" s="27"/>
      <c r="JUY192" s="27"/>
      <c r="JUZ192" s="27"/>
      <c r="JVA192" s="27"/>
      <c r="JVB192" s="27"/>
      <c r="JVC192" s="27"/>
      <c r="JVD192" s="27"/>
      <c r="JVE192" s="27"/>
      <c r="JVF192" s="27"/>
      <c r="JVG192" s="27"/>
      <c r="JVH192" s="27"/>
      <c r="JVI192" s="27"/>
      <c r="JVJ192" s="27"/>
      <c r="JVK192" s="27"/>
      <c r="JVL192" s="27"/>
      <c r="JVM192" s="27"/>
      <c r="JVN192" s="27"/>
      <c r="JVO192" s="27"/>
      <c r="JVP192" s="27"/>
      <c r="JVQ192" s="27"/>
      <c r="JVR192" s="27"/>
      <c r="JVS192" s="27"/>
      <c r="JVT192" s="27"/>
      <c r="JVU192" s="27"/>
      <c r="JVV192" s="27"/>
      <c r="JVW192" s="27"/>
      <c r="JVX192" s="27"/>
      <c r="JVY192" s="27"/>
      <c r="JVZ192" s="27"/>
      <c r="JWA192" s="27"/>
      <c r="JWB192" s="27"/>
      <c r="JWC192" s="27"/>
      <c r="JWD192" s="27"/>
      <c r="JWE192" s="27"/>
      <c r="JWF192" s="27"/>
      <c r="JWG192" s="27"/>
      <c r="JWH192" s="27"/>
      <c r="JWI192" s="27"/>
      <c r="JWJ192" s="27"/>
      <c r="JWK192" s="27"/>
      <c r="JWL192" s="27"/>
      <c r="JWM192" s="27"/>
      <c r="JWN192" s="27"/>
      <c r="JWO192" s="27"/>
      <c r="JWP192" s="27"/>
      <c r="JWQ192" s="27"/>
      <c r="JWR192" s="27"/>
      <c r="JWS192" s="27"/>
      <c r="JWT192" s="27"/>
      <c r="JWU192" s="27"/>
      <c r="JWV192" s="27"/>
      <c r="JWW192" s="27"/>
      <c r="JWX192" s="27"/>
      <c r="JWY192" s="27"/>
      <c r="JWZ192" s="27"/>
      <c r="JXA192" s="27"/>
      <c r="JXB192" s="27"/>
      <c r="JXC192" s="27"/>
      <c r="JXD192" s="27"/>
      <c r="JXE192" s="27"/>
      <c r="JXF192" s="27"/>
      <c r="JXG192" s="27"/>
      <c r="JXH192" s="27"/>
      <c r="JXI192" s="27"/>
      <c r="JXJ192" s="27"/>
      <c r="JXK192" s="27"/>
      <c r="JXL192" s="27"/>
      <c r="JXM192" s="27"/>
      <c r="JXN192" s="27"/>
      <c r="JXO192" s="27"/>
      <c r="JXP192" s="27"/>
      <c r="JXQ192" s="27"/>
      <c r="JXR192" s="27"/>
      <c r="JXS192" s="27"/>
      <c r="JXT192" s="27"/>
      <c r="JXU192" s="27"/>
      <c r="JXV192" s="27"/>
      <c r="JXW192" s="27"/>
      <c r="JXX192" s="27"/>
      <c r="JXY192" s="27"/>
      <c r="JXZ192" s="27"/>
      <c r="JYA192" s="27"/>
      <c r="JYB192" s="27"/>
      <c r="JYC192" s="27"/>
      <c r="JYD192" s="27"/>
      <c r="JYE192" s="27"/>
      <c r="JYF192" s="27"/>
      <c r="JYG192" s="27"/>
      <c r="JYH192" s="27"/>
      <c r="JYI192" s="27"/>
      <c r="JYJ192" s="27"/>
      <c r="JYK192" s="27"/>
      <c r="JYL192" s="27"/>
      <c r="JYM192" s="27"/>
      <c r="JYN192" s="27"/>
      <c r="JYO192" s="27"/>
      <c r="JYP192" s="27"/>
      <c r="JYQ192" s="27"/>
      <c r="JYR192" s="27"/>
      <c r="JYS192" s="27"/>
      <c r="JYT192" s="27"/>
      <c r="JYU192" s="27"/>
      <c r="JYV192" s="27"/>
      <c r="JYW192" s="27"/>
      <c r="JYX192" s="27"/>
      <c r="JYY192" s="27"/>
      <c r="JYZ192" s="27"/>
      <c r="JZA192" s="27"/>
      <c r="JZB192" s="27"/>
      <c r="JZC192" s="27"/>
      <c r="JZD192" s="27"/>
      <c r="JZE192" s="27"/>
      <c r="JZF192" s="27"/>
      <c r="JZG192" s="27"/>
      <c r="JZH192" s="27"/>
      <c r="JZI192" s="27"/>
      <c r="JZJ192" s="27"/>
      <c r="JZK192" s="27"/>
      <c r="JZL192" s="27"/>
      <c r="JZM192" s="27"/>
      <c r="JZN192" s="27"/>
      <c r="JZO192" s="27"/>
      <c r="JZP192" s="27"/>
      <c r="JZQ192" s="27"/>
      <c r="JZR192" s="27"/>
      <c r="JZS192" s="27"/>
      <c r="JZT192" s="27"/>
      <c r="JZU192" s="27"/>
      <c r="JZV192" s="27"/>
      <c r="JZW192" s="27"/>
      <c r="JZX192" s="27"/>
      <c r="JZY192" s="27"/>
      <c r="JZZ192" s="27"/>
      <c r="KAA192" s="27"/>
      <c r="KAB192" s="27"/>
      <c r="KAC192" s="27"/>
      <c r="KAD192" s="27"/>
      <c r="KAE192" s="27"/>
      <c r="KAF192" s="27"/>
      <c r="KAG192" s="27"/>
      <c r="KAH192" s="27"/>
      <c r="KAI192" s="27"/>
      <c r="KAJ192" s="27"/>
      <c r="KAK192" s="27"/>
      <c r="KAL192" s="27"/>
      <c r="KAM192" s="27"/>
      <c r="KAN192" s="27"/>
      <c r="KAO192" s="27"/>
      <c r="KAP192" s="27"/>
      <c r="KAQ192" s="27"/>
      <c r="KAR192" s="27"/>
      <c r="KAS192" s="27"/>
      <c r="KAT192" s="27"/>
      <c r="KAU192" s="27"/>
      <c r="KAV192" s="27"/>
      <c r="KAW192" s="27"/>
      <c r="KAX192" s="27"/>
      <c r="KAY192" s="27"/>
      <c r="KAZ192" s="27"/>
      <c r="KBA192" s="27"/>
      <c r="KBB192" s="27"/>
      <c r="KBC192" s="27"/>
      <c r="KBD192" s="27"/>
      <c r="KBE192" s="27"/>
      <c r="KBF192" s="27"/>
      <c r="KBG192" s="27"/>
      <c r="KBH192" s="27"/>
      <c r="KBI192" s="27"/>
      <c r="KBJ192" s="27"/>
      <c r="KBK192" s="27"/>
      <c r="KBL192" s="27"/>
      <c r="KBM192" s="27"/>
      <c r="KBN192" s="27"/>
      <c r="KBO192" s="27"/>
      <c r="KBP192" s="27"/>
      <c r="KBQ192" s="27"/>
      <c r="KBR192" s="27"/>
      <c r="KBS192" s="27"/>
      <c r="KBT192" s="27"/>
      <c r="KBU192" s="27"/>
      <c r="KBV192" s="27"/>
      <c r="KBW192" s="27"/>
      <c r="KBX192" s="27"/>
      <c r="KBY192" s="27"/>
      <c r="KBZ192" s="27"/>
      <c r="KCA192" s="27"/>
      <c r="KCB192" s="27"/>
      <c r="KCC192" s="27"/>
      <c r="KCD192" s="27"/>
      <c r="KCE192" s="27"/>
      <c r="KCF192" s="27"/>
      <c r="KCG192" s="27"/>
      <c r="KCH192" s="27"/>
      <c r="KCI192" s="27"/>
      <c r="KCJ192" s="27"/>
      <c r="KCK192" s="27"/>
      <c r="KCL192" s="27"/>
      <c r="KCM192" s="27"/>
      <c r="KCN192" s="27"/>
      <c r="KCO192" s="27"/>
      <c r="KCP192" s="27"/>
      <c r="KCQ192" s="27"/>
      <c r="KCR192" s="27"/>
      <c r="KCS192" s="27"/>
      <c r="KCT192" s="27"/>
      <c r="KCU192" s="27"/>
      <c r="KCV192" s="27"/>
      <c r="KCW192" s="27"/>
      <c r="KCX192" s="27"/>
      <c r="KCY192" s="27"/>
      <c r="KCZ192" s="27"/>
      <c r="KDA192" s="27"/>
      <c r="KDB192" s="27"/>
      <c r="KDC192" s="27"/>
      <c r="KDD192" s="27"/>
      <c r="KDE192" s="27"/>
      <c r="KDF192" s="27"/>
      <c r="KDG192" s="27"/>
      <c r="KDH192" s="27"/>
      <c r="KDI192" s="27"/>
      <c r="KDJ192" s="27"/>
      <c r="KDK192" s="27"/>
      <c r="KDL192" s="27"/>
      <c r="KDM192" s="27"/>
      <c r="KDN192" s="27"/>
      <c r="KDO192" s="27"/>
      <c r="KDP192" s="27"/>
      <c r="KDQ192" s="27"/>
      <c r="KDR192" s="27"/>
      <c r="KDS192" s="27"/>
      <c r="KDT192" s="27"/>
      <c r="KDU192" s="27"/>
      <c r="KDV192" s="27"/>
      <c r="KDW192" s="27"/>
      <c r="KDX192" s="27"/>
      <c r="KDY192" s="27"/>
      <c r="KDZ192" s="27"/>
      <c r="KEA192" s="27"/>
      <c r="KEB192" s="27"/>
      <c r="KEC192" s="27"/>
      <c r="KED192" s="27"/>
      <c r="KEE192" s="27"/>
      <c r="KEF192" s="27"/>
      <c r="KEG192" s="27"/>
      <c r="KEH192" s="27"/>
      <c r="KEI192" s="27"/>
      <c r="KEJ192" s="27"/>
      <c r="KEK192" s="27"/>
      <c r="KEL192" s="27"/>
      <c r="KEM192" s="27"/>
      <c r="KEN192" s="27"/>
      <c r="KEO192" s="27"/>
      <c r="KEP192" s="27"/>
      <c r="KEQ192" s="27"/>
      <c r="KER192" s="27"/>
      <c r="KES192" s="27"/>
      <c r="KET192" s="27"/>
      <c r="KEU192" s="27"/>
      <c r="KEV192" s="27"/>
      <c r="KEW192" s="27"/>
      <c r="KEX192" s="27"/>
      <c r="KEY192" s="27"/>
      <c r="KEZ192" s="27"/>
      <c r="KFA192" s="27"/>
      <c r="KFB192" s="27"/>
      <c r="KFC192" s="27"/>
      <c r="KFD192" s="27"/>
      <c r="KFE192" s="27"/>
      <c r="KFF192" s="27"/>
      <c r="KFG192" s="27"/>
      <c r="KFH192" s="27"/>
      <c r="KFI192" s="27"/>
      <c r="KFJ192" s="27"/>
      <c r="KFK192" s="27"/>
      <c r="KFL192" s="27"/>
      <c r="KFM192" s="27"/>
      <c r="KFN192" s="27"/>
      <c r="KFO192" s="27"/>
      <c r="KFP192" s="27"/>
      <c r="KFQ192" s="27"/>
      <c r="KFR192" s="27"/>
      <c r="KFS192" s="27"/>
      <c r="KFT192" s="27"/>
      <c r="KFU192" s="27"/>
      <c r="KFV192" s="27"/>
      <c r="KFW192" s="27"/>
      <c r="KFX192" s="27"/>
      <c r="KFY192" s="27"/>
      <c r="KFZ192" s="27"/>
      <c r="KGA192" s="27"/>
      <c r="KGB192" s="27"/>
      <c r="KGC192" s="27"/>
      <c r="KGD192" s="27"/>
      <c r="KGE192" s="27"/>
      <c r="KGF192" s="27"/>
      <c r="KGG192" s="27"/>
      <c r="KGH192" s="27"/>
      <c r="KGI192" s="27"/>
      <c r="KGJ192" s="27"/>
      <c r="KGK192" s="27"/>
      <c r="KGL192" s="27"/>
      <c r="KGM192" s="27"/>
      <c r="KGN192" s="27"/>
      <c r="KGO192" s="27"/>
      <c r="KGP192" s="27"/>
      <c r="KGQ192" s="27"/>
      <c r="KGR192" s="27"/>
      <c r="KGS192" s="27"/>
      <c r="KGT192" s="27"/>
      <c r="KGU192" s="27"/>
      <c r="KGV192" s="27"/>
      <c r="KGW192" s="27"/>
      <c r="KGX192" s="27"/>
      <c r="KGY192" s="27"/>
      <c r="KGZ192" s="27"/>
      <c r="KHA192" s="27"/>
      <c r="KHB192" s="27"/>
      <c r="KHC192" s="27"/>
      <c r="KHD192" s="27"/>
      <c r="KHE192" s="27"/>
      <c r="KHF192" s="27"/>
      <c r="KHG192" s="27"/>
      <c r="KHH192" s="27"/>
      <c r="KHI192" s="27"/>
      <c r="KHJ192" s="27"/>
      <c r="KHK192" s="27"/>
      <c r="KHL192" s="27"/>
      <c r="KHM192" s="27"/>
      <c r="KHN192" s="27"/>
      <c r="KHO192" s="27"/>
      <c r="KHP192" s="27"/>
      <c r="KHQ192" s="27"/>
      <c r="KHR192" s="27"/>
      <c r="KHS192" s="27"/>
      <c r="KHT192" s="27"/>
      <c r="KHU192" s="27"/>
      <c r="KHV192" s="27"/>
      <c r="KHW192" s="27"/>
      <c r="KHX192" s="27"/>
      <c r="KHY192" s="27"/>
      <c r="KHZ192" s="27"/>
      <c r="KIA192" s="27"/>
      <c r="KIB192" s="27"/>
      <c r="KIC192" s="27"/>
      <c r="KID192" s="27"/>
      <c r="KIE192" s="27"/>
      <c r="KIF192" s="27"/>
      <c r="KIG192" s="27"/>
      <c r="KIH192" s="27"/>
      <c r="KII192" s="27"/>
      <c r="KIJ192" s="27"/>
      <c r="KIK192" s="27"/>
      <c r="KIL192" s="27"/>
      <c r="KIM192" s="27"/>
      <c r="KIN192" s="27"/>
      <c r="KIO192" s="27"/>
      <c r="KIP192" s="27"/>
      <c r="KIQ192" s="27"/>
      <c r="KIR192" s="27"/>
      <c r="KIS192" s="27"/>
      <c r="KIT192" s="27"/>
      <c r="KIU192" s="27"/>
      <c r="KIV192" s="27"/>
      <c r="KIW192" s="27"/>
      <c r="KIX192" s="27"/>
      <c r="KIY192" s="27"/>
      <c r="KIZ192" s="27"/>
      <c r="KJA192" s="27"/>
      <c r="KJB192" s="27"/>
      <c r="KJC192" s="27"/>
      <c r="KJD192" s="27"/>
      <c r="KJE192" s="27"/>
      <c r="KJF192" s="27"/>
      <c r="KJG192" s="27"/>
      <c r="KJH192" s="27"/>
      <c r="KJI192" s="27"/>
      <c r="KJJ192" s="27"/>
      <c r="KJK192" s="27"/>
      <c r="KJL192" s="27"/>
      <c r="KJM192" s="27"/>
      <c r="KJN192" s="27"/>
      <c r="KJO192" s="27"/>
      <c r="KJP192" s="27"/>
      <c r="KJQ192" s="27"/>
      <c r="KJR192" s="27"/>
      <c r="KJS192" s="27"/>
      <c r="KJT192" s="27"/>
      <c r="KJU192" s="27"/>
      <c r="KJV192" s="27"/>
      <c r="KJW192" s="27"/>
      <c r="KJX192" s="27"/>
      <c r="KJY192" s="27"/>
      <c r="KJZ192" s="27"/>
      <c r="KKA192" s="27"/>
      <c r="KKB192" s="27"/>
      <c r="KKC192" s="27"/>
      <c r="KKD192" s="27"/>
      <c r="KKE192" s="27"/>
      <c r="KKF192" s="27"/>
      <c r="KKG192" s="27"/>
      <c r="KKH192" s="27"/>
      <c r="KKI192" s="27"/>
      <c r="KKJ192" s="27"/>
      <c r="KKK192" s="27"/>
      <c r="KKL192" s="27"/>
      <c r="KKM192" s="27"/>
      <c r="KKN192" s="27"/>
      <c r="KKO192" s="27"/>
      <c r="KKP192" s="27"/>
      <c r="KKQ192" s="27"/>
      <c r="KKR192" s="27"/>
      <c r="KKS192" s="27"/>
      <c r="KKT192" s="27"/>
      <c r="KKU192" s="27"/>
      <c r="KKV192" s="27"/>
      <c r="KKW192" s="27"/>
      <c r="KKX192" s="27"/>
      <c r="KKY192" s="27"/>
      <c r="KKZ192" s="27"/>
      <c r="KLA192" s="27"/>
      <c r="KLB192" s="27"/>
      <c r="KLC192" s="27"/>
      <c r="KLD192" s="27"/>
      <c r="KLE192" s="27"/>
      <c r="KLF192" s="27"/>
      <c r="KLG192" s="27"/>
      <c r="KLH192" s="27"/>
      <c r="KLI192" s="27"/>
      <c r="KLJ192" s="27"/>
      <c r="KLK192" s="27"/>
      <c r="KLL192" s="27"/>
      <c r="KLM192" s="27"/>
      <c r="KLN192" s="27"/>
      <c r="KLO192" s="27"/>
      <c r="KLP192" s="27"/>
      <c r="KLQ192" s="27"/>
      <c r="KLR192" s="27"/>
      <c r="KLS192" s="27"/>
      <c r="KLT192" s="27"/>
      <c r="KLU192" s="27"/>
      <c r="KLV192" s="27"/>
      <c r="KLW192" s="27"/>
      <c r="KLX192" s="27"/>
      <c r="KLY192" s="27"/>
      <c r="KLZ192" s="27"/>
      <c r="KMA192" s="27"/>
      <c r="KMB192" s="27"/>
      <c r="KMC192" s="27"/>
      <c r="KMD192" s="27"/>
      <c r="KME192" s="27"/>
      <c r="KMF192" s="27"/>
      <c r="KMG192" s="27"/>
      <c r="KMH192" s="27"/>
      <c r="KMI192" s="27"/>
      <c r="KMJ192" s="27"/>
      <c r="KMK192" s="27"/>
      <c r="KML192" s="27"/>
      <c r="KMM192" s="27"/>
      <c r="KMN192" s="27"/>
      <c r="KMO192" s="27"/>
      <c r="KMP192" s="27"/>
      <c r="KMQ192" s="27"/>
      <c r="KMR192" s="27"/>
      <c r="KMS192" s="27"/>
      <c r="KMT192" s="27"/>
      <c r="KMU192" s="27"/>
      <c r="KMV192" s="27"/>
      <c r="KMW192" s="27"/>
      <c r="KMX192" s="27"/>
      <c r="KMY192" s="27"/>
      <c r="KMZ192" s="27"/>
      <c r="KNA192" s="27"/>
      <c r="KNB192" s="27"/>
      <c r="KNC192" s="27"/>
      <c r="KND192" s="27"/>
      <c r="KNE192" s="27"/>
      <c r="KNF192" s="27"/>
      <c r="KNG192" s="27"/>
      <c r="KNH192" s="27"/>
      <c r="KNI192" s="27"/>
      <c r="KNJ192" s="27"/>
      <c r="KNK192" s="27"/>
      <c r="KNL192" s="27"/>
      <c r="KNM192" s="27"/>
      <c r="KNN192" s="27"/>
      <c r="KNO192" s="27"/>
      <c r="KNP192" s="27"/>
      <c r="KNQ192" s="27"/>
      <c r="KNR192" s="27"/>
      <c r="KNS192" s="27"/>
      <c r="KNT192" s="27"/>
      <c r="KNU192" s="27"/>
      <c r="KNV192" s="27"/>
      <c r="KNW192" s="27"/>
      <c r="KNX192" s="27"/>
      <c r="KNY192" s="27"/>
      <c r="KNZ192" s="27"/>
      <c r="KOA192" s="27"/>
      <c r="KOB192" s="27"/>
      <c r="KOC192" s="27"/>
      <c r="KOD192" s="27"/>
      <c r="KOE192" s="27"/>
      <c r="KOF192" s="27"/>
      <c r="KOG192" s="27"/>
      <c r="KOH192" s="27"/>
      <c r="KOI192" s="27"/>
      <c r="KOJ192" s="27"/>
      <c r="KOK192" s="27"/>
      <c r="KOL192" s="27"/>
      <c r="KOM192" s="27"/>
      <c r="KON192" s="27"/>
      <c r="KOO192" s="27"/>
      <c r="KOP192" s="27"/>
      <c r="KOQ192" s="27"/>
      <c r="KOR192" s="27"/>
      <c r="KOS192" s="27"/>
      <c r="KOT192" s="27"/>
      <c r="KOU192" s="27"/>
      <c r="KOV192" s="27"/>
      <c r="KOW192" s="27"/>
      <c r="KOX192" s="27"/>
      <c r="KOY192" s="27"/>
      <c r="KOZ192" s="27"/>
      <c r="KPA192" s="27"/>
      <c r="KPB192" s="27"/>
      <c r="KPC192" s="27"/>
      <c r="KPD192" s="27"/>
      <c r="KPE192" s="27"/>
      <c r="KPF192" s="27"/>
      <c r="KPG192" s="27"/>
      <c r="KPH192" s="27"/>
      <c r="KPI192" s="27"/>
      <c r="KPJ192" s="27"/>
      <c r="KPK192" s="27"/>
      <c r="KPL192" s="27"/>
      <c r="KPM192" s="27"/>
      <c r="KPN192" s="27"/>
      <c r="KPO192" s="27"/>
      <c r="KPP192" s="27"/>
      <c r="KPQ192" s="27"/>
      <c r="KPR192" s="27"/>
      <c r="KPS192" s="27"/>
      <c r="KPT192" s="27"/>
      <c r="KPU192" s="27"/>
      <c r="KPV192" s="27"/>
      <c r="KPW192" s="27"/>
      <c r="KPX192" s="27"/>
      <c r="KPY192" s="27"/>
      <c r="KPZ192" s="27"/>
      <c r="KQA192" s="27"/>
      <c r="KQB192" s="27"/>
      <c r="KQC192" s="27"/>
      <c r="KQD192" s="27"/>
      <c r="KQE192" s="27"/>
      <c r="KQF192" s="27"/>
      <c r="KQG192" s="27"/>
      <c r="KQH192" s="27"/>
      <c r="KQI192" s="27"/>
      <c r="KQJ192" s="27"/>
      <c r="KQK192" s="27"/>
      <c r="KQL192" s="27"/>
      <c r="KQM192" s="27"/>
      <c r="KQN192" s="27"/>
      <c r="KQO192" s="27"/>
      <c r="KQP192" s="27"/>
      <c r="KQQ192" s="27"/>
      <c r="KQR192" s="27"/>
      <c r="KQS192" s="27"/>
      <c r="KQT192" s="27"/>
      <c r="KQU192" s="27"/>
      <c r="KQV192" s="27"/>
      <c r="KQW192" s="27"/>
      <c r="KQX192" s="27"/>
      <c r="KQY192" s="27"/>
      <c r="KQZ192" s="27"/>
      <c r="KRA192" s="27"/>
      <c r="KRB192" s="27"/>
      <c r="KRC192" s="27"/>
      <c r="KRD192" s="27"/>
      <c r="KRE192" s="27"/>
      <c r="KRF192" s="27"/>
      <c r="KRG192" s="27"/>
      <c r="KRH192" s="27"/>
      <c r="KRI192" s="27"/>
      <c r="KRJ192" s="27"/>
      <c r="KRK192" s="27"/>
      <c r="KRL192" s="27"/>
      <c r="KRM192" s="27"/>
      <c r="KRN192" s="27"/>
      <c r="KRO192" s="27"/>
      <c r="KRP192" s="27"/>
      <c r="KRQ192" s="27"/>
      <c r="KRR192" s="27"/>
      <c r="KRS192" s="27"/>
      <c r="KRT192" s="27"/>
      <c r="KRU192" s="27"/>
      <c r="KRV192" s="27"/>
      <c r="KRW192" s="27"/>
      <c r="KRX192" s="27"/>
      <c r="KRY192" s="27"/>
      <c r="KRZ192" s="27"/>
      <c r="KSA192" s="27"/>
      <c r="KSB192" s="27"/>
      <c r="KSC192" s="27"/>
      <c r="KSD192" s="27"/>
      <c r="KSE192" s="27"/>
      <c r="KSF192" s="27"/>
      <c r="KSG192" s="27"/>
      <c r="KSH192" s="27"/>
      <c r="KSI192" s="27"/>
      <c r="KSJ192" s="27"/>
      <c r="KSK192" s="27"/>
      <c r="KSL192" s="27"/>
      <c r="KSM192" s="27"/>
      <c r="KSN192" s="27"/>
      <c r="KSO192" s="27"/>
      <c r="KSP192" s="27"/>
      <c r="KSQ192" s="27"/>
      <c r="KSR192" s="27"/>
      <c r="KSS192" s="27"/>
      <c r="KST192" s="27"/>
      <c r="KSU192" s="27"/>
      <c r="KSV192" s="27"/>
      <c r="KSW192" s="27"/>
      <c r="KSX192" s="27"/>
      <c r="KSY192" s="27"/>
      <c r="KSZ192" s="27"/>
      <c r="KTA192" s="27"/>
      <c r="KTB192" s="27"/>
      <c r="KTC192" s="27"/>
      <c r="KTD192" s="27"/>
      <c r="KTE192" s="27"/>
      <c r="KTF192" s="27"/>
      <c r="KTG192" s="27"/>
      <c r="KTH192" s="27"/>
      <c r="KTI192" s="27"/>
      <c r="KTJ192" s="27"/>
      <c r="KTK192" s="27"/>
      <c r="KTL192" s="27"/>
      <c r="KTM192" s="27"/>
      <c r="KTN192" s="27"/>
      <c r="KTO192" s="27"/>
      <c r="KTP192" s="27"/>
      <c r="KTQ192" s="27"/>
      <c r="KTR192" s="27"/>
      <c r="KTS192" s="27"/>
      <c r="KTT192" s="27"/>
      <c r="KTU192" s="27"/>
      <c r="KTV192" s="27"/>
      <c r="KTW192" s="27"/>
      <c r="KTX192" s="27"/>
      <c r="KTY192" s="27"/>
      <c r="KTZ192" s="27"/>
      <c r="KUA192" s="27"/>
      <c r="KUB192" s="27"/>
      <c r="KUC192" s="27"/>
      <c r="KUD192" s="27"/>
      <c r="KUE192" s="27"/>
      <c r="KUF192" s="27"/>
      <c r="KUG192" s="27"/>
      <c r="KUH192" s="27"/>
      <c r="KUI192" s="27"/>
      <c r="KUJ192" s="27"/>
      <c r="KUK192" s="27"/>
      <c r="KUL192" s="27"/>
      <c r="KUM192" s="27"/>
      <c r="KUN192" s="27"/>
      <c r="KUO192" s="27"/>
      <c r="KUP192" s="27"/>
      <c r="KUQ192" s="27"/>
      <c r="KUR192" s="27"/>
      <c r="KUS192" s="27"/>
      <c r="KUT192" s="27"/>
      <c r="KUU192" s="27"/>
      <c r="KUV192" s="27"/>
      <c r="KUW192" s="27"/>
      <c r="KUX192" s="27"/>
      <c r="KUY192" s="27"/>
      <c r="KUZ192" s="27"/>
      <c r="KVA192" s="27"/>
      <c r="KVB192" s="27"/>
      <c r="KVC192" s="27"/>
      <c r="KVD192" s="27"/>
      <c r="KVE192" s="27"/>
      <c r="KVF192" s="27"/>
      <c r="KVG192" s="27"/>
      <c r="KVH192" s="27"/>
      <c r="KVI192" s="27"/>
      <c r="KVJ192" s="27"/>
      <c r="KVK192" s="27"/>
      <c r="KVL192" s="27"/>
      <c r="KVM192" s="27"/>
      <c r="KVN192" s="27"/>
      <c r="KVO192" s="27"/>
      <c r="KVP192" s="27"/>
      <c r="KVQ192" s="27"/>
      <c r="KVR192" s="27"/>
      <c r="KVS192" s="27"/>
      <c r="KVT192" s="27"/>
      <c r="KVU192" s="27"/>
      <c r="KVV192" s="27"/>
      <c r="KVW192" s="27"/>
      <c r="KVX192" s="27"/>
      <c r="KVY192" s="27"/>
      <c r="KVZ192" s="27"/>
      <c r="KWA192" s="27"/>
      <c r="KWB192" s="27"/>
      <c r="KWC192" s="27"/>
      <c r="KWD192" s="27"/>
      <c r="KWE192" s="27"/>
      <c r="KWF192" s="27"/>
      <c r="KWG192" s="27"/>
      <c r="KWH192" s="27"/>
      <c r="KWI192" s="27"/>
      <c r="KWJ192" s="27"/>
      <c r="KWK192" s="27"/>
      <c r="KWL192" s="27"/>
      <c r="KWM192" s="27"/>
      <c r="KWN192" s="27"/>
      <c r="KWO192" s="27"/>
      <c r="KWP192" s="27"/>
      <c r="KWQ192" s="27"/>
      <c r="KWR192" s="27"/>
      <c r="KWS192" s="27"/>
      <c r="KWT192" s="27"/>
      <c r="KWU192" s="27"/>
      <c r="KWV192" s="27"/>
      <c r="KWW192" s="27"/>
      <c r="KWX192" s="27"/>
      <c r="KWY192" s="27"/>
      <c r="KWZ192" s="27"/>
      <c r="KXA192" s="27"/>
      <c r="KXB192" s="27"/>
      <c r="KXC192" s="27"/>
      <c r="KXD192" s="27"/>
      <c r="KXE192" s="27"/>
      <c r="KXF192" s="27"/>
      <c r="KXG192" s="27"/>
      <c r="KXH192" s="27"/>
      <c r="KXI192" s="27"/>
      <c r="KXJ192" s="27"/>
      <c r="KXK192" s="27"/>
      <c r="KXL192" s="27"/>
      <c r="KXM192" s="27"/>
      <c r="KXN192" s="27"/>
      <c r="KXO192" s="27"/>
      <c r="KXP192" s="27"/>
      <c r="KXQ192" s="27"/>
      <c r="KXR192" s="27"/>
      <c r="KXS192" s="27"/>
      <c r="KXT192" s="27"/>
      <c r="KXU192" s="27"/>
      <c r="KXV192" s="27"/>
      <c r="KXW192" s="27"/>
      <c r="KXX192" s="27"/>
      <c r="KXY192" s="27"/>
      <c r="KXZ192" s="27"/>
      <c r="KYA192" s="27"/>
      <c r="KYB192" s="27"/>
      <c r="KYC192" s="27"/>
      <c r="KYD192" s="27"/>
      <c r="KYE192" s="27"/>
      <c r="KYF192" s="27"/>
    </row>
    <row r="193" spans="2:8092" s="24" customFormat="1" ht="18" customHeight="1" x14ac:dyDescent="0.35">
      <c r="B193" s="12"/>
      <c r="C193" s="12"/>
      <c r="D193" s="12"/>
      <c r="E193" s="12"/>
      <c r="F193" s="12"/>
      <c r="G193" s="35"/>
      <c r="H193" s="12"/>
      <c r="I193" s="9"/>
      <c r="J193" s="9"/>
      <c r="K193" s="9"/>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row>
    <row r="194" spans="2:8092" s="24" customFormat="1" ht="18" customHeight="1" x14ac:dyDescent="0.35">
      <c r="B194" s="12"/>
      <c r="C194" s="12"/>
      <c r="D194" s="12"/>
      <c r="E194" s="12"/>
      <c r="F194" s="12"/>
      <c r="G194" s="35"/>
      <c r="H194" s="12"/>
      <c r="I194" s="9"/>
      <c r="J194" s="9"/>
      <c r="K194" s="9"/>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c r="MH194" s="27"/>
      <c r="MI194" s="27"/>
      <c r="MJ194" s="27"/>
      <c r="MK194" s="27"/>
      <c r="ML194" s="27"/>
      <c r="MM194" s="27"/>
      <c r="MN194" s="27"/>
      <c r="MO194" s="27"/>
      <c r="MP194" s="27"/>
      <c r="MQ194" s="27"/>
      <c r="MR194" s="27"/>
      <c r="MS194" s="27"/>
      <c r="MT194" s="27"/>
      <c r="MU194" s="27"/>
      <c r="MV194" s="27"/>
      <c r="MW194" s="27"/>
      <c r="MX194" s="27"/>
      <c r="MY194" s="27"/>
      <c r="MZ194" s="27"/>
      <c r="NA194" s="27"/>
      <c r="NB194" s="27"/>
      <c r="NC194" s="27"/>
      <c r="ND194" s="27"/>
      <c r="NE194" s="27"/>
      <c r="NF194" s="27"/>
      <c r="NG194" s="27"/>
      <c r="NH194" s="27"/>
      <c r="NI194" s="27"/>
      <c r="NJ194" s="27"/>
      <c r="NK194" s="27"/>
      <c r="NL194" s="27"/>
      <c r="NM194" s="27"/>
      <c r="NN194" s="27"/>
      <c r="NO194" s="27"/>
      <c r="NP194" s="27"/>
      <c r="NQ194" s="27"/>
      <c r="NR194" s="27"/>
      <c r="NS194" s="27"/>
      <c r="NT194" s="27"/>
      <c r="NU194" s="27"/>
      <c r="NV194" s="27"/>
      <c r="NW194" s="27"/>
      <c r="NX194" s="27"/>
      <c r="NY194" s="27"/>
      <c r="NZ194" s="27"/>
      <c r="OA194" s="27"/>
      <c r="OB194" s="27"/>
      <c r="OC194" s="27"/>
      <c r="OD194" s="27"/>
      <c r="OE194" s="27"/>
      <c r="OF194" s="27"/>
      <c r="OG194" s="27"/>
      <c r="OH194" s="27"/>
      <c r="OI194" s="27"/>
      <c r="OJ194" s="27"/>
      <c r="OK194" s="27"/>
      <c r="OL194" s="27"/>
      <c r="OM194" s="27"/>
      <c r="ON194" s="27"/>
      <c r="OO194" s="27"/>
      <c r="OP194" s="27"/>
      <c r="OQ194" s="27"/>
      <c r="OR194" s="27"/>
      <c r="OS194" s="27"/>
      <c r="OT194" s="27"/>
      <c r="OU194" s="27"/>
      <c r="OV194" s="27"/>
      <c r="OW194" s="27"/>
      <c r="OX194" s="27"/>
      <c r="OY194" s="27"/>
      <c r="OZ194" s="27"/>
      <c r="PA194" s="27"/>
      <c r="PB194" s="27"/>
      <c r="PC194" s="27"/>
      <c r="PD194" s="27"/>
      <c r="PE194" s="27"/>
      <c r="PF194" s="27"/>
      <c r="PG194" s="27"/>
      <c r="PH194" s="27"/>
      <c r="PI194" s="27"/>
      <c r="PJ194" s="27"/>
      <c r="PK194" s="27"/>
      <c r="PL194" s="27"/>
      <c r="PM194" s="27"/>
      <c r="PN194" s="27"/>
      <c r="PO194" s="27"/>
      <c r="PP194" s="27"/>
      <c r="PQ194" s="27"/>
      <c r="PR194" s="27"/>
      <c r="PS194" s="27"/>
      <c r="PT194" s="27"/>
      <c r="PU194" s="27"/>
      <c r="PV194" s="27"/>
      <c r="PW194" s="27"/>
      <c r="PX194" s="27"/>
      <c r="PY194" s="27"/>
      <c r="PZ194" s="27"/>
      <c r="QA194" s="27"/>
      <c r="QB194" s="27"/>
      <c r="QC194" s="27"/>
      <c r="QD194" s="27"/>
      <c r="QE194" s="27"/>
      <c r="QF194" s="27"/>
      <c r="QG194" s="27"/>
      <c r="QH194" s="27"/>
      <c r="QI194" s="27"/>
      <c r="QJ194" s="27"/>
      <c r="QK194" s="27"/>
      <c r="QL194" s="27"/>
      <c r="QM194" s="27"/>
      <c r="QN194" s="27"/>
      <c r="QO194" s="27"/>
      <c r="QP194" s="27"/>
      <c r="QQ194" s="27"/>
      <c r="QR194" s="27"/>
      <c r="QS194" s="27"/>
      <c r="QT194" s="27"/>
      <c r="QU194" s="27"/>
      <c r="QV194" s="27"/>
      <c r="QW194" s="27"/>
      <c r="QX194" s="27"/>
      <c r="QY194" s="27"/>
      <c r="QZ194" s="27"/>
      <c r="RA194" s="27"/>
      <c r="RB194" s="27"/>
      <c r="RC194" s="27"/>
      <c r="RD194" s="27"/>
      <c r="RE194" s="27"/>
      <c r="RF194" s="27"/>
      <c r="RG194" s="27"/>
      <c r="RH194" s="27"/>
      <c r="RI194" s="27"/>
      <c r="RJ194" s="27"/>
      <c r="RK194" s="27"/>
      <c r="RL194" s="27"/>
      <c r="RM194" s="27"/>
      <c r="RN194" s="27"/>
      <c r="RO194" s="27"/>
      <c r="RP194" s="27"/>
      <c r="RQ194" s="27"/>
      <c r="RR194" s="27"/>
      <c r="RS194" s="27"/>
      <c r="RT194" s="27"/>
      <c r="RU194" s="27"/>
      <c r="RV194" s="27"/>
      <c r="RW194" s="27"/>
      <c r="RX194" s="27"/>
      <c r="RY194" s="27"/>
      <c r="RZ194" s="27"/>
      <c r="SA194" s="27"/>
      <c r="SB194" s="27"/>
      <c r="SC194" s="27"/>
      <c r="SD194" s="27"/>
      <c r="SE194" s="27"/>
      <c r="SF194" s="27"/>
      <c r="SG194" s="27"/>
      <c r="SH194" s="27"/>
      <c r="SI194" s="27"/>
      <c r="SJ194" s="27"/>
      <c r="SK194" s="27"/>
      <c r="SL194" s="27"/>
      <c r="SM194" s="27"/>
      <c r="SN194" s="27"/>
      <c r="SO194" s="27"/>
      <c r="SP194" s="27"/>
      <c r="SQ194" s="27"/>
      <c r="SR194" s="27"/>
      <c r="SS194" s="27"/>
      <c r="ST194" s="27"/>
      <c r="SU194" s="27"/>
      <c r="SV194" s="27"/>
      <c r="SW194" s="27"/>
      <c r="SX194" s="27"/>
      <c r="SY194" s="27"/>
      <c r="SZ194" s="27"/>
      <c r="TA194" s="27"/>
      <c r="TB194" s="27"/>
      <c r="TC194" s="27"/>
      <c r="TD194" s="27"/>
      <c r="TE194" s="27"/>
      <c r="TF194" s="27"/>
      <c r="TG194" s="27"/>
      <c r="TH194" s="27"/>
      <c r="TI194" s="27"/>
      <c r="TJ194" s="27"/>
      <c r="TK194" s="27"/>
      <c r="TL194" s="27"/>
      <c r="TM194" s="27"/>
      <c r="TN194" s="27"/>
      <c r="TO194" s="27"/>
      <c r="TP194" s="27"/>
      <c r="TQ194" s="27"/>
      <c r="TR194" s="27"/>
      <c r="TS194" s="27"/>
      <c r="TT194" s="27"/>
      <c r="TU194" s="27"/>
      <c r="TV194" s="27"/>
      <c r="TW194" s="27"/>
      <c r="TX194" s="27"/>
      <c r="TY194" s="27"/>
      <c r="TZ194" s="27"/>
      <c r="UA194" s="27"/>
      <c r="UB194" s="27"/>
      <c r="UC194" s="27"/>
      <c r="UD194" s="27"/>
      <c r="UE194" s="27"/>
      <c r="UF194" s="27"/>
      <c r="UG194" s="27"/>
      <c r="UH194" s="27"/>
      <c r="UI194" s="27"/>
      <c r="UJ194" s="27"/>
      <c r="UK194" s="27"/>
      <c r="UL194" s="27"/>
      <c r="UM194" s="27"/>
      <c r="UN194" s="27"/>
      <c r="UO194" s="27"/>
      <c r="UP194" s="27"/>
      <c r="UQ194" s="27"/>
      <c r="UR194" s="27"/>
      <c r="US194" s="27"/>
      <c r="UT194" s="27"/>
      <c r="UU194" s="27"/>
      <c r="UV194" s="27"/>
      <c r="UW194" s="27"/>
      <c r="UX194" s="27"/>
      <c r="UY194" s="27"/>
      <c r="UZ194" s="27"/>
      <c r="VA194" s="27"/>
      <c r="VB194" s="27"/>
      <c r="VC194" s="27"/>
      <c r="VD194" s="27"/>
      <c r="VE194" s="27"/>
      <c r="VF194" s="27"/>
      <c r="VG194" s="27"/>
      <c r="VH194" s="27"/>
      <c r="VI194" s="27"/>
      <c r="VJ194" s="27"/>
      <c r="VK194" s="27"/>
      <c r="VL194" s="27"/>
      <c r="VM194" s="27"/>
      <c r="VN194" s="27"/>
      <c r="VO194" s="27"/>
      <c r="VP194" s="27"/>
      <c r="VQ194" s="27"/>
      <c r="VR194" s="27"/>
      <c r="VS194" s="27"/>
      <c r="VT194" s="27"/>
      <c r="VU194" s="27"/>
      <c r="VV194" s="27"/>
      <c r="VW194" s="27"/>
      <c r="VX194" s="27"/>
      <c r="VY194" s="27"/>
      <c r="VZ194" s="27"/>
      <c r="WA194" s="27"/>
      <c r="WB194" s="27"/>
      <c r="WC194" s="27"/>
      <c r="WD194" s="27"/>
      <c r="WE194" s="27"/>
      <c r="WF194" s="27"/>
      <c r="WG194" s="27"/>
      <c r="WH194" s="27"/>
      <c r="WI194" s="27"/>
      <c r="WJ194" s="27"/>
      <c r="WK194" s="27"/>
      <c r="WL194" s="27"/>
      <c r="WM194" s="27"/>
      <c r="WN194" s="27"/>
      <c r="WO194" s="27"/>
      <c r="WP194" s="27"/>
      <c r="WQ194" s="27"/>
      <c r="WR194" s="27"/>
      <c r="WS194" s="27"/>
      <c r="WT194" s="27"/>
      <c r="WU194" s="27"/>
      <c r="WV194" s="27"/>
      <c r="WW194" s="27"/>
      <c r="WX194" s="27"/>
      <c r="WY194" s="27"/>
      <c r="WZ194" s="27"/>
      <c r="XA194" s="27"/>
      <c r="XB194" s="27"/>
      <c r="XC194" s="27"/>
      <c r="XD194" s="27"/>
      <c r="XE194" s="27"/>
      <c r="XF194" s="27"/>
      <c r="XG194" s="27"/>
      <c r="XH194" s="27"/>
      <c r="XI194" s="27"/>
      <c r="XJ194" s="27"/>
      <c r="XK194" s="27"/>
      <c r="XL194" s="27"/>
      <c r="XM194" s="27"/>
      <c r="XN194" s="27"/>
      <c r="XO194" s="27"/>
      <c r="XP194" s="27"/>
      <c r="XQ194" s="27"/>
      <c r="XR194" s="27"/>
      <c r="XS194" s="27"/>
      <c r="XT194" s="27"/>
      <c r="XU194" s="27"/>
      <c r="XV194" s="27"/>
      <c r="XW194" s="27"/>
      <c r="XX194" s="27"/>
      <c r="XY194" s="27"/>
      <c r="XZ194" s="27"/>
      <c r="YA194" s="27"/>
      <c r="YB194" s="27"/>
      <c r="YC194" s="27"/>
      <c r="YD194" s="27"/>
      <c r="YE194" s="27"/>
      <c r="YF194" s="27"/>
      <c r="YG194" s="27"/>
      <c r="YH194" s="27"/>
      <c r="YI194" s="27"/>
      <c r="YJ194" s="27"/>
      <c r="YK194" s="27"/>
      <c r="YL194" s="27"/>
      <c r="YM194" s="27"/>
      <c r="YN194" s="27"/>
      <c r="YO194" s="27"/>
      <c r="YP194" s="27"/>
      <c r="YQ194" s="27"/>
      <c r="YR194" s="27"/>
      <c r="YS194" s="27"/>
      <c r="YT194" s="27"/>
      <c r="YU194" s="27"/>
      <c r="YV194" s="27"/>
      <c r="YW194" s="27"/>
      <c r="YX194" s="27"/>
      <c r="YY194" s="27"/>
      <c r="YZ194" s="27"/>
      <c r="ZA194" s="27"/>
      <c r="ZB194" s="27"/>
      <c r="ZC194" s="27"/>
      <c r="ZD194" s="27"/>
      <c r="ZE194" s="27"/>
      <c r="ZF194" s="27"/>
      <c r="ZG194" s="27"/>
      <c r="ZH194" s="27"/>
      <c r="ZI194" s="27"/>
      <c r="ZJ194" s="27"/>
      <c r="ZK194" s="27"/>
      <c r="ZL194" s="27"/>
      <c r="ZM194" s="27"/>
      <c r="ZN194" s="27"/>
      <c r="ZO194" s="27"/>
      <c r="ZP194" s="27"/>
      <c r="ZQ194" s="27"/>
      <c r="ZR194" s="27"/>
      <c r="ZS194" s="27"/>
      <c r="ZT194" s="27"/>
      <c r="ZU194" s="27"/>
      <c r="ZV194" s="27"/>
      <c r="ZW194" s="27"/>
      <c r="ZX194" s="27"/>
      <c r="ZY194" s="27"/>
      <c r="ZZ194" s="27"/>
      <c r="AAA194" s="27"/>
      <c r="AAB194" s="27"/>
      <c r="AAC194" s="27"/>
      <c r="AAD194" s="27"/>
      <c r="AAE194" s="27"/>
      <c r="AAF194" s="27"/>
      <c r="AAG194" s="27"/>
      <c r="AAH194" s="27"/>
      <c r="AAI194" s="27"/>
      <c r="AAJ194" s="27"/>
      <c r="AAK194" s="27"/>
      <c r="AAL194" s="27"/>
      <c r="AAM194" s="27"/>
      <c r="AAN194" s="27"/>
      <c r="AAO194" s="27"/>
      <c r="AAP194" s="27"/>
      <c r="AAQ194" s="27"/>
      <c r="AAR194" s="27"/>
      <c r="AAS194" s="27"/>
      <c r="AAT194" s="27"/>
      <c r="AAU194" s="27"/>
      <c r="AAV194" s="27"/>
      <c r="AAW194" s="27"/>
      <c r="AAX194" s="27"/>
      <c r="AAY194" s="27"/>
      <c r="AAZ194" s="27"/>
      <c r="ABA194" s="27"/>
      <c r="ABB194" s="27"/>
      <c r="ABC194" s="27"/>
      <c r="ABD194" s="27"/>
      <c r="ABE194" s="27"/>
      <c r="ABF194" s="27"/>
      <c r="ABG194" s="27"/>
      <c r="ABH194" s="27"/>
      <c r="ABI194" s="27"/>
      <c r="ABJ194" s="27"/>
      <c r="ABK194" s="27"/>
      <c r="ABL194" s="27"/>
      <c r="ABM194" s="27"/>
      <c r="ABN194" s="27"/>
      <c r="ABO194" s="27"/>
      <c r="ABP194" s="27"/>
      <c r="ABQ194" s="27"/>
      <c r="ABR194" s="27"/>
      <c r="ABS194" s="27"/>
      <c r="ABT194" s="27"/>
      <c r="ABU194" s="27"/>
      <c r="ABV194" s="27"/>
      <c r="ABW194" s="27"/>
      <c r="ABX194" s="27"/>
      <c r="ABY194" s="27"/>
      <c r="ABZ194" s="27"/>
      <c r="ACA194" s="27"/>
      <c r="ACB194" s="27"/>
      <c r="ACC194" s="27"/>
      <c r="ACD194" s="27"/>
      <c r="ACE194" s="27"/>
      <c r="ACF194" s="27"/>
      <c r="ACG194" s="27"/>
      <c r="ACH194" s="27"/>
      <c r="ACI194" s="27"/>
      <c r="ACJ194" s="27"/>
      <c r="ACK194" s="27"/>
      <c r="ACL194" s="27"/>
      <c r="ACM194" s="27"/>
      <c r="ACN194" s="27"/>
      <c r="ACO194" s="27"/>
      <c r="ACP194" s="27"/>
      <c r="ACQ194" s="27"/>
      <c r="ACR194" s="27"/>
      <c r="ACS194" s="27"/>
      <c r="ACT194" s="27"/>
      <c r="ACU194" s="27"/>
      <c r="ACV194" s="27"/>
      <c r="ACW194" s="27"/>
      <c r="ACX194" s="27"/>
      <c r="ACY194" s="27"/>
      <c r="ACZ194" s="27"/>
      <c r="ADA194" s="27"/>
      <c r="ADB194" s="27"/>
      <c r="ADC194" s="27"/>
      <c r="ADD194" s="27"/>
      <c r="ADE194" s="27"/>
      <c r="ADF194" s="27"/>
      <c r="ADG194" s="27"/>
      <c r="ADH194" s="27"/>
      <c r="ADI194" s="27"/>
      <c r="ADJ194" s="27"/>
      <c r="ADK194" s="27"/>
      <c r="ADL194" s="27"/>
      <c r="ADM194" s="27"/>
      <c r="ADN194" s="27"/>
      <c r="ADO194" s="27"/>
      <c r="ADP194" s="27"/>
      <c r="ADQ194" s="27"/>
      <c r="ADR194" s="27"/>
      <c r="ADS194" s="27"/>
      <c r="ADT194" s="27"/>
      <c r="ADU194" s="27"/>
      <c r="ADV194" s="27"/>
      <c r="ADW194" s="27"/>
      <c r="ADX194" s="27"/>
      <c r="ADY194" s="27"/>
      <c r="ADZ194" s="27"/>
      <c r="AEA194" s="27"/>
      <c r="AEB194" s="27"/>
      <c r="AEC194" s="27"/>
      <c r="AED194" s="27"/>
      <c r="AEE194" s="27"/>
      <c r="AEF194" s="27"/>
      <c r="AEG194" s="27"/>
      <c r="AEH194" s="27"/>
      <c r="AEI194" s="27"/>
      <c r="AEJ194" s="27"/>
      <c r="AEK194" s="27"/>
      <c r="AEL194" s="27"/>
      <c r="AEM194" s="27"/>
      <c r="AEN194" s="27"/>
      <c r="AEO194" s="27"/>
      <c r="AEP194" s="27"/>
      <c r="AEQ194" s="27"/>
      <c r="AER194" s="27"/>
      <c r="AES194" s="27"/>
      <c r="AET194" s="27"/>
      <c r="AEU194" s="27"/>
      <c r="AEV194" s="27"/>
      <c r="AEW194" s="27"/>
      <c r="AEX194" s="27"/>
      <c r="AEY194" s="27"/>
      <c r="AEZ194" s="27"/>
      <c r="AFA194" s="27"/>
      <c r="AFB194" s="27"/>
      <c r="AFC194" s="27"/>
      <c r="AFD194" s="27"/>
      <c r="AFE194" s="27"/>
      <c r="AFF194" s="27"/>
      <c r="AFG194" s="27"/>
      <c r="AFH194" s="27"/>
      <c r="AFI194" s="27"/>
      <c r="AFJ194" s="27"/>
      <c r="AFK194" s="27"/>
      <c r="AFL194" s="27"/>
      <c r="AFM194" s="27"/>
      <c r="AFN194" s="27"/>
      <c r="AFO194" s="27"/>
      <c r="AFP194" s="27"/>
      <c r="AFQ194" s="27"/>
      <c r="AFR194" s="27"/>
      <c r="AFS194" s="27"/>
      <c r="AFT194" s="27"/>
      <c r="AFU194" s="27"/>
      <c r="AFV194" s="27"/>
      <c r="AFW194" s="27"/>
      <c r="AFX194" s="27"/>
      <c r="AFY194" s="27"/>
      <c r="AFZ194" s="27"/>
      <c r="AGA194" s="27"/>
      <c r="AGB194" s="27"/>
      <c r="AGC194" s="27"/>
      <c r="AGD194" s="27"/>
      <c r="AGE194" s="27"/>
      <c r="AGF194" s="27"/>
      <c r="AGG194" s="27"/>
      <c r="AGH194" s="27"/>
      <c r="AGI194" s="27"/>
      <c r="AGJ194" s="27"/>
      <c r="AGK194" s="27"/>
      <c r="AGL194" s="27"/>
      <c r="AGM194" s="27"/>
      <c r="AGN194" s="27"/>
      <c r="AGO194" s="27"/>
      <c r="AGP194" s="27"/>
      <c r="AGQ194" s="27"/>
      <c r="AGR194" s="27"/>
      <c r="AGS194" s="27"/>
      <c r="AGT194" s="27"/>
      <c r="AGU194" s="27"/>
      <c r="AGV194" s="27"/>
      <c r="AGW194" s="27"/>
      <c r="AGX194" s="27"/>
      <c r="AGY194" s="27"/>
      <c r="AGZ194" s="27"/>
      <c r="AHA194" s="27"/>
      <c r="AHB194" s="27"/>
      <c r="AHC194" s="27"/>
      <c r="AHD194" s="27"/>
      <c r="AHE194" s="27"/>
      <c r="AHF194" s="27"/>
      <c r="AHG194" s="27"/>
      <c r="AHH194" s="27"/>
      <c r="AHI194" s="27"/>
      <c r="AHJ194" s="27"/>
      <c r="AHK194" s="27"/>
      <c r="AHL194" s="27"/>
      <c r="AHM194" s="27"/>
      <c r="AHN194" s="27"/>
      <c r="AHO194" s="27"/>
      <c r="AHP194" s="27"/>
      <c r="AHQ194" s="27"/>
      <c r="AHR194" s="27"/>
      <c r="AHS194" s="27"/>
      <c r="AHT194" s="27"/>
      <c r="AHU194" s="27"/>
      <c r="AHV194" s="27"/>
      <c r="AHW194" s="27"/>
      <c r="AHX194" s="27"/>
      <c r="AHY194" s="27"/>
      <c r="AHZ194" s="27"/>
      <c r="AIA194" s="27"/>
      <c r="AIB194" s="27"/>
      <c r="AIC194" s="27"/>
      <c r="AID194" s="27"/>
      <c r="AIE194" s="27"/>
      <c r="AIF194" s="27"/>
      <c r="AIG194" s="27"/>
      <c r="AIH194" s="27"/>
      <c r="AII194" s="27"/>
      <c r="AIJ194" s="27"/>
      <c r="AIK194" s="27"/>
      <c r="AIL194" s="27"/>
      <c r="AIM194" s="27"/>
      <c r="AIN194" s="27"/>
      <c r="AIO194" s="27"/>
      <c r="AIP194" s="27"/>
      <c r="AIQ194" s="27"/>
      <c r="AIR194" s="27"/>
      <c r="AIS194" s="27"/>
      <c r="AIT194" s="27"/>
      <c r="AIU194" s="27"/>
      <c r="AIV194" s="27"/>
      <c r="AIW194" s="27"/>
      <c r="AIX194" s="27"/>
      <c r="AIY194" s="27"/>
      <c r="AIZ194" s="27"/>
      <c r="AJA194" s="27"/>
      <c r="AJB194" s="27"/>
      <c r="AJC194" s="27"/>
      <c r="AJD194" s="27"/>
      <c r="AJE194" s="27"/>
      <c r="AJF194" s="27"/>
      <c r="AJG194" s="27"/>
      <c r="AJH194" s="27"/>
      <c r="AJI194" s="27"/>
      <c r="AJJ194" s="27"/>
      <c r="AJK194" s="27"/>
      <c r="AJL194" s="27"/>
      <c r="AJM194" s="27"/>
      <c r="AJN194" s="27"/>
      <c r="AJO194" s="27"/>
      <c r="AJP194" s="27"/>
      <c r="AJQ194" s="27"/>
      <c r="AJR194" s="27"/>
      <c r="AJS194" s="27"/>
      <c r="AJT194" s="27"/>
      <c r="AJU194" s="27"/>
      <c r="AJV194" s="27"/>
      <c r="AJW194" s="27"/>
      <c r="AJX194" s="27"/>
      <c r="AJY194" s="27"/>
      <c r="AJZ194" s="27"/>
      <c r="AKA194" s="27"/>
      <c r="AKB194" s="27"/>
      <c r="AKC194" s="27"/>
      <c r="AKD194" s="27"/>
      <c r="AKE194" s="27"/>
      <c r="AKF194" s="27"/>
      <c r="AKG194" s="27"/>
      <c r="AKH194" s="27"/>
      <c r="AKI194" s="27"/>
      <c r="AKJ194" s="27"/>
      <c r="AKK194" s="27"/>
      <c r="AKL194" s="27"/>
      <c r="AKM194" s="27"/>
      <c r="AKN194" s="27"/>
      <c r="AKO194" s="27"/>
      <c r="AKP194" s="27"/>
      <c r="AKQ194" s="27"/>
      <c r="AKR194" s="27"/>
      <c r="AKS194" s="27"/>
      <c r="AKT194" s="27"/>
      <c r="AKU194" s="27"/>
      <c r="AKV194" s="27"/>
      <c r="AKW194" s="27"/>
      <c r="AKX194" s="27"/>
      <c r="AKY194" s="27"/>
      <c r="AKZ194" s="27"/>
      <c r="ALA194" s="27"/>
      <c r="ALB194" s="27"/>
      <c r="ALC194" s="27"/>
      <c r="ALD194" s="27"/>
      <c r="ALE194" s="27"/>
      <c r="ALF194" s="27"/>
      <c r="ALG194" s="27"/>
      <c r="ALH194" s="27"/>
      <c r="ALI194" s="27"/>
      <c r="ALJ194" s="27"/>
      <c r="ALK194" s="27"/>
      <c r="ALL194" s="27"/>
      <c r="ALM194" s="27"/>
      <c r="ALN194" s="27"/>
      <c r="ALO194" s="27"/>
      <c r="ALP194" s="27"/>
      <c r="ALQ194" s="27"/>
      <c r="ALR194" s="27"/>
      <c r="ALS194" s="27"/>
      <c r="ALT194" s="27"/>
      <c r="ALU194" s="27"/>
      <c r="ALV194" s="27"/>
      <c r="ALW194" s="27"/>
      <c r="ALX194" s="27"/>
      <c r="ALY194" s="27"/>
      <c r="ALZ194" s="27"/>
      <c r="AMA194" s="27"/>
      <c r="AMB194" s="27"/>
      <c r="AMC194" s="27"/>
      <c r="AMD194" s="27"/>
      <c r="AME194" s="27"/>
      <c r="AMF194" s="27"/>
      <c r="AMG194" s="27"/>
      <c r="AMH194" s="27"/>
      <c r="AMI194" s="27"/>
      <c r="AMJ194" s="27"/>
      <c r="AMK194" s="27"/>
      <c r="AML194" s="27"/>
      <c r="AMM194" s="27"/>
      <c r="AMN194" s="27"/>
      <c r="AMO194" s="27"/>
      <c r="AMP194" s="27"/>
      <c r="AMQ194" s="27"/>
      <c r="AMR194" s="27"/>
      <c r="AMS194" s="27"/>
      <c r="AMT194" s="27"/>
      <c r="AMU194" s="27"/>
      <c r="AMV194" s="27"/>
      <c r="AMW194" s="27"/>
      <c r="AMX194" s="27"/>
      <c r="AMY194" s="27"/>
      <c r="AMZ194" s="27"/>
      <c r="ANA194" s="27"/>
      <c r="ANB194" s="27"/>
      <c r="ANC194" s="27"/>
      <c r="AND194" s="27"/>
      <c r="ANE194" s="27"/>
      <c r="ANF194" s="27"/>
      <c r="ANG194" s="27"/>
      <c r="ANH194" s="27"/>
      <c r="ANI194" s="27"/>
      <c r="ANJ194" s="27"/>
      <c r="ANK194" s="27"/>
      <c r="ANL194" s="27"/>
      <c r="ANM194" s="27"/>
      <c r="ANN194" s="27"/>
      <c r="ANO194" s="27"/>
      <c r="ANP194" s="27"/>
      <c r="ANQ194" s="27"/>
      <c r="ANR194" s="27"/>
      <c r="ANS194" s="27"/>
      <c r="ANT194" s="27"/>
      <c r="ANU194" s="27"/>
      <c r="ANV194" s="27"/>
      <c r="ANW194" s="27"/>
      <c r="ANX194" s="27"/>
      <c r="ANY194" s="27"/>
      <c r="ANZ194" s="27"/>
      <c r="AOA194" s="27"/>
      <c r="AOB194" s="27"/>
      <c r="AOC194" s="27"/>
      <c r="AOD194" s="27"/>
      <c r="AOE194" s="27"/>
      <c r="AOF194" s="27"/>
      <c r="AOG194" s="27"/>
      <c r="AOH194" s="27"/>
      <c r="AOI194" s="27"/>
      <c r="AOJ194" s="27"/>
      <c r="AOK194" s="27"/>
      <c r="AOL194" s="27"/>
      <c r="AOM194" s="27"/>
      <c r="AON194" s="27"/>
      <c r="AOO194" s="27"/>
      <c r="AOP194" s="27"/>
      <c r="AOQ194" s="27"/>
      <c r="AOR194" s="27"/>
      <c r="AOS194" s="27"/>
      <c r="AOT194" s="27"/>
      <c r="AOU194" s="27"/>
      <c r="AOV194" s="27"/>
      <c r="AOW194" s="27"/>
      <c r="AOX194" s="27"/>
      <c r="AOY194" s="27"/>
      <c r="AOZ194" s="27"/>
      <c r="APA194" s="27"/>
      <c r="APB194" s="27"/>
      <c r="APC194" s="27"/>
      <c r="APD194" s="27"/>
      <c r="APE194" s="27"/>
      <c r="APF194" s="27"/>
      <c r="APG194" s="27"/>
      <c r="APH194" s="27"/>
      <c r="API194" s="27"/>
      <c r="APJ194" s="27"/>
      <c r="APK194" s="27"/>
      <c r="APL194" s="27"/>
      <c r="APM194" s="27"/>
      <c r="APN194" s="27"/>
      <c r="APO194" s="27"/>
      <c r="APP194" s="27"/>
      <c r="APQ194" s="27"/>
      <c r="APR194" s="27"/>
      <c r="APS194" s="27"/>
      <c r="APT194" s="27"/>
      <c r="APU194" s="27"/>
      <c r="APV194" s="27"/>
      <c r="APW194" s="27"/>
      <c r="APX194" s="27"/>
      <c r="APY194" s="27"/>
      <c r="APZ194" s="27"/>
      <c r="AQA194" s="27"/>
      <c r="AQB194" s="27"/>
      <c r="AQC194" s="27"/>
      <c r="AQD194" s="27"/>
      <c r="AQE194" s="27"/>
      <c r="AQF194" s="27"/>
      <c r="AQG194" s="27"/>
      <c r="AQH194" s="27"/>
      <c r="AQI194" s="27"/>
      <c r="AQJ194" s="27"/>
      <c r="AQK194" s="27"/>
      <c r="AQL194" s="27"/>
      <c r="AQM194" s="27"/>
      <c r="AQN194" s="27"/>
      <c r="AQO194" s="27"/>
      <c r="AQP194" s="27"/>
      <c r="AQQ194" s="27"/>
      <c r="AQR194" s="27"/>
      <c r="AQS194" s="27"/>
      <c r="AQT194" s="27"/>
      <c r="AQU194" s="27"/>
      <c r="AQV194" s="27"/>
      <c r="AQW194" s="27"/>
      <c r="AQX194" s="27"/>
      <c r="AQY194" s="27"/>
      <c r="AQZ194" s="27"/>
      <c r="ARA194" s="27"/>
      <c r="ARB194" s="27"/>
      <c r="ARC194" s="27"/>
      <c r="ARD194" s="27"/>
      <c r="ARE194" s="27"/>
      <c r="ARF194" s="27"/>
      <c r="ARG194" s="27"/>
      <c r="ARH194" s="27"/>
      <c r="ARI194" s="27"/>
      <c r="ARJ194" s="27"/>
      <c r="ARK194" s="27"/>
      <c r="ARL194" s="27"/>
      <c r="ARM194" s="27"/>
      <c r="ARN194" s="27"/>
      <c r="ARO194" s="27"/>
      <c r="ARP194" s="27"/>
      <c r="ARQ194" s="27"/>
      <c r="ARR194" s="27"/>
      <c r="ARS194" s="27"/>
      <c r="ART194" s="27"/>
      <c r="ARU194" s="27"/>
      <c r="ARV194" s="27"/>
      <c r="ARW194" s="27"/>
      <c r="ARX194" s="27"/>
      <c r="ARY194" s="27"/>
      <c r="ARZ194" s="27"/>
      <c r="ASA194" s="27"/>
      <c r="ASB194" s="27"/>
      <c r="ASC194" s="27"/>
      <c r="ASD194" s="27"/>
      <c r="ASE194" s="27"/>
      <c r="ASF194" s="27"/>
      <c r="ASG194" s="27"/>
      <c r="ASH194" s="27"/>
      <c r="ASI194" s="27"/>
      <c r="ASJ194" s="27"/>
      <c r="ASK194" s="27"/>
      <c r="ASL194" s="27"/>
      <c r="ASM194" s="27"/>
      <c r="ASN194" s="27"/>
      <c r="ASO194" s="27"/>
      <c r="ASP194" s="27"/>
      <c r="ASQ194" s="27"/>
      <c r="ASR194" s="27"/>
      <c r="ASS194" s="27"/>
      <c r="AST194" s="27"/>
      <c r="ASU194" s="27"/>
      <c r="ASV194" s="27"/>
      <c r="ASW194" s="27"/>
      <c r="ASX194" s="27"/>
      <c r="ASY194" s="27"/>
      <c r="ASZ194" s="27"/>
      <c r="ATA194" s="27"/>
      <c r="ATB194" s="27"/>
      <c r="ATC194" s="27"/>
      <c r="ATD194" s="27"/>
      <c r="ATE194" s="27"/>
      <c r="ATF194" s="27"/>
      <c r="ATG194" s="27"/>
      <c r="ATH194" s="27"/>
      <c r="ATI194" s="27"/>
      <c r="ATJ194" s="27"/>
      <c r="ATK194" s="27"/>
      <c r="ATL194" s="27"/>
      <c r="ATM194" s="27"/>
      <c r="ATN194" s="27"/>
      <c r="ATO194" s="27"/>
      <c r="ATP194" s="27"/>
      <c r="ATQ194" s="27"/>
      <c r="ATR194" s="27"/>
      <c r="ATS194" s="27"/>
      <c r="ATT194" s="27"/>
      <c r="ATU194" s="27"/>
      <c r="ATV194" s="27"/>
      <c r="ATW194" s="27"/>
      <c r="ATX194" s="27"/>
      <c r="ATY194" s="27"/>
      <c r="ATZ194" s="27"/>
      <c r="AUA194" s="27"/>
      <c r="AUB194" s="27"/>
      <c r="AUC194" s="27"/>
      <c r="AUD194" s="27"/>
      <c r="AUE194" s="27"/>
      <c r="AUF194" s="27"/>
      <c r="AUG194" s="27"/>
      <c r="AUH194" s="27"/>
      <c r="AUI194" s="27"/>
      <c r="AUJ194" s="27"/>
      <c r="AUK194" s="27"/>
      <c r="AUL194" s="27"/>
      <c r="AUM194" s="27"/>
      <c r="AUN194" s="27"/>
      <c r="AUO194" s="27"/>
      <c r="AUP194" s="27"/>
      <c r="AUQ194" s="27"/>
      <c r="AUR194" s="27"/>
      <c r="AUS194" s="27"/>
      <c r="AUT194" s="27"/>
      <c r="AUU194" s="27"/>
      <c r="AUV194" s="27"/>
      <c r="AUW194" s="27"/>
      <c r="AUX194" s="27"/>
      <c r="AUY194" s="27"/>
      <c r="AUZ194" s="27"/>
      <c r="AVA194" s="27"/>
      <c r="AVB194" s="27"/>
      <c r="AVC194" s="27"/>
      <c r="AVD194" s="27"/>
      <c r="AVE194" s="27"/>
      <c r="AVF194" s="27"/>
      <c r="AVG194" s="27"/>
      <c r="AVH194" s="27"/>
      <c r="AVI194" s="27"/>
      <c r="AVJ194" s="27"/>
      <c r="AVK194" s="27"/>
      <c r="AVL194" s="27"/>
      <c r="AVM194" s="27"/>
      <c r="AVN194" s="27"/>
      <c r="AVO194" s="27"/>
      <c r="AVP194" s="27"/>
      <c r="AVQ194" s="27"/>
      <c r="AVR194" s="27"/>
      <c r="AVS194" s="27"/>
      <c r="AVT194" s="27"/>
      <c r="AVU194" s="27"/>
      <c r="AVV194" s="27"/>
      <c r="AVW194" s="27"/>
      <c r="AVX194" s="27"/>
      <c r="AVY194" s="27"/>
      <c r="AVZ194" s="27"/>
      <c r="AWA194" s="27"/>
      <c r="AWB194" s="27"/>
      <c r="AWC194" s="27"/>
      <c r="AWD194" s="27"/>
      <c r="AWE194" s="27"/>
      <c r="AWF194" s="27"/>
      <c r="AWG194" s="27"/>
      <c r="AWH194" s="27"/>
      <c r="AWI194" s="27"/>
      <c r="AWJ194" s="27"/>
      <c r="AWK194" s="27"/>
      <c r="AWL194" s="27"/>
      <c r="AWM194" s="27"/>
      <c r="AWN194" s="27"/>
      <c r="AWO194" s="27"/>
      <c r="AWP194" s="27"/>
      <c r="AWQ194" s="27"/>
      <c r="AWR194" s="27"/>
      <c r="AWS194" s="27"/>
      <c r="AWT194" s="27"/>
      <c r="AWU194" s="27"/>
      <c r="AWV194" s="27"/>
      <c r="AWW194" s="27"/>
      <c r="AWX194" s="27"/>
      <c r="AWY194" s="27"/>
      <c r="AWZ194" s="27"/>
      <c r="AXA194" s="27"/>
      <c r="AXB194" s="27"/>
      <c r="AXC194" s="27"/>
      <c r="AXD194" s="27"/>
      <c r="AXE194" s="27"/>
      <c r="AXF194" s="27"/>
      <c r="AXG194" s="27"/>
      <c r="AXH194" s="27"/>
      <c r="AXI194" s="27"/>
      <c r="AXJ194" s="27"/>
      <c r="AXK194" s="27"/>
      <c r="AXL194" s="27"/>
      <c r="AXM194" s="27"/>
      <c r="AXN194" s="27"/>
      <c r="AXO194" s="27"/>
      <c r="AXP194" s="27"/>
      <c r="AXQ194" s="27"/>
      <c r="AXR194" s="27"/>
      <c r="AXS194" s="27"/>
      <c r="AXT194" s="27"/>
      <c r="AXU194" s="27"/>
      <c r="AXV194" s="27"/>
      <c r="AXW194" s="27"/>
      <c r="AXX194" s="27"/>
      <c r="AXY194" s="27"/>
      <c r="AXZ194" s="27"/>
      <c r="AYA194" s="27"/>
      <c r="AYB194" s="27"/>
      <c r="AYC194" s="27"/>
      <c r="AYD194" s="27"/>
      <c r="AYE194" s="27"/>
      <c r="AYF194" s="27"/>
      <c r="AYG194" s="27"/>
      <c r="AYH194" s="27"/>
      <c r="AYI194" s="27"/>
      <c r="AYJ194" s="27"/>
      <c r="AYK194" s="27"/>
      <c r="AYL194" s="27"/>
      <c r="AYM194" s="27"/>
      <c r="AYN194" s="27"/>
      <c r="AYO194" s="27"/>
      <c r="AYP194" s="27"/>
      <c r="AYQ194" s="27"/>
      <c r="AYR194" s="27"/>
      <c r="AYS194" s="27"/>
      <c r="AYT194" s="27"/>
      <c r="AYU194" s="27"/>
      <c r="AYV194" s="27"/>
      <c r="AYW194" s="27"/>
      <c r="AYX194" s="27"/>
      <c r="AYY194" s="27"/>
      <c r="AYZ194" s="27"/>
      <c r="AZA194" s="27"/>
      <c r="AZB194" s="27"/>
      <c r="AZC194" s="27"/>
      <c r="AZD194" s="27"/>
      <c r="AZE194" s="27"/>
      <c r="AZF194" s="27"/>
      <c r="AZG194" s="27"/>
      <c r="AZH194" s="27"/>
      <c r="AZI194" s="27"/>
      <c r="AZJ194" s="27"/>
      <c r="AZK194" s="27"/>
      <c r="AZL194" s="27"/>
      <c r="AZM194" s="27"/>
      <c r="AZN194" s="27"/>
      <c r="AZO194" s="27"/>
      <c r="AZP194" s="27"/>
      <c r="AZQ194" s="27"/>
      <c r="AZR194" s="27"/>
      <c r="AZS194" s="27"/>
      <c r="AZT194" s="27"/>
      <c r="AZU194" s="27"/>
      <c r="AZV194" s="27"/>
      <c r="AZW194" s="27"/>
      <c r="AZX194" s="27"/>
      <c r="AZY194" s="27"/>
      <c r="AZZ194" s="27"/>
      <c r="BAA194" s="27"/>
      <c r="BAB194" s="27"/>
      <c r="BAC194" s="27"/>
      <c r="BAD194" s="27"/>
      <c r="BAE194" s="27"/>
      <c r="BAF194" s="27"/>
      <c r="BAG194" s="27"/>
      <c r="BAH194" s="27"/>
      <c r="BAI194" s="27"/>
      <c r="BAJ194" s="27"/>
      <c r="BAK194" s="27"/>
      <c r="BAL194" s="27"/>
      <c r="BAM194" s="27"/>
      <c r="BAN194" s="27"/>
      <c r="BAO194" s="27"/>
      <c r="BAP194" s="27"/>
      <c r="BAQ194" s="27"/>
      <c r="BAR194" s="27"/>
      <c r="BAS194" s="27"/>
      <c r="BAT194" s="27"/>
      <c r="BAU194" s="27"/>
      <c r="BAV194" s="27"/>
      <c r="BAW194" s="27"/>
      <c r="BAX194" s="27"/>
      <c r="BAY194" s="27"/>
      <c r="BAZ194" s="27"/>
      <c r="BBA194" s="27"/>
      <c r="BBB194" s="27"/>
      <c r="BBC194" s="27"/>
      <c r="BBD194" s="27"/>
      <c r="BBE194" s="27"/>
      <c r="BBF194" s="27"/>
      <c r="BBG194" s="27"/>
      <c r="BBH194" s="27"/>
      <c r="BBI194" s="27"/>
      <c r="BBJ194" s="27"/>
      <c r="BBK194" s="27"/>
      <c r="BBL194" s="27"/>
      <c r="BBM194" s="27"/>
      <c r="BBN194" s="27"/>
      <c r="BBO194" s="27"/>
      <c r="BBP194" s="27"/>
      <c r="BBQ194" s="27"/>
      <c r="BBR194" s="27"/>
      <c r="BBS194" s="27"/>
      <c r="BBT194" s="27"/>
      <c r="BBU194" s="27"/>
      <c r="BBV194" s="27"/>
      <c r="BBW194" s="27"/>
      <c r="BBX194" s="27"/>
      <c r="BBY194" s="27"/>
      <c r="BBZ194" s="27"/>
      <c r="BCA194" s="27"/>
      <c r="BCB194" s="27"/>
      <c r="BCC194" s="27"/>
      <c r="BCD194" s="27"/>
      <c r="BCE194" s="27"/>
      <c r="BCF194" s="27"/>
      <c r="BCG194" s="27"/>
      <c r="BCH194" s="27"/>
      <c r="BCI194" s="27"/>
      <c r="BCJ194" s="27"/>
      <c r="BCK194" s="27"/>
      <c r="BCL194" s="27"/>
      <c r="BCM194" s="27"/>
      <c r="BCN194" s="27"/>
      <c r="BCO194" s="27"/>
      <c r="BCP194" s="27"/>
      <c r="BCQ194" s="27"/>
      <c r="BCR194" s="27"/>
      <c r="BCS194" s="27"/>
      <c r="BCT194" s="27"/>
      <c r="BCU194" s="27"/>
      <c r="BCV194" s="27"/>
      <c r="BCW194" s="27"/>
      <c r="BCX194" s="27"/>
      <c r="BCY194" s="27"/>
      <c r="BCZ194" s="27"/>
      <c r="BDA194" s="27"/>
      <c r="BDB194" s="27"/>
      <c r="BDC194" s="27"/>
      <c r="BDD194" s="27"/>
      <c r="BDE194" s="27"/>
      <c r="BDF194" s="27"/>
      <c r="BDG194" s="27"/>
      <c r="BDH194" s="27"/>
      <c r="BDI194" s="27"/>
      <c r="BDJ194" s="27"/>
      <c r="BDK194" s="27"/>
      <c r="BDL194" s="27"/>
      <c r="BDM194" s="27"/>
      <c r="BDN194" s="27"/>
      <c r="BDO194" s="27"/>
      <c r="BDP194" s="27"/>
      <c r="BDQ194" s="27"/>
      <c r="BDR194" s="27"/>
      <c r="BDS194" s="27"/>
      <c r="BDT194" s="27"/>
      <c r="BDU194" s="27"/>
      <c r="BDV194" s="27"/>
      <c r="BDW194" s="27"/>
      <c r="BDX194" s="27"/>
      <c r="BDY194" s="27"/>
      <c r="BDZ194" s="27"/>
      <c r="BEA194" s="27"/>
      <c r="BEB194" s="27"/>
      <c r="BEC194" s="27"/>
      <c r="BED194" s="27"/>
      <c r="BEE194" s="27"/>
      <c r="BEF194" s="27"/>
      <c r="BEG194" s="27"/>
      <c r="BEH194" s="27"/>
      <c r="BEI194" s="27"/>
      <c r="BEJ194" s="27"/>
      <c r="BEK194" s="27"/>
      <c r="BEL194" s="27"/>
      <c r="BEM194" s="27"/>
      <c r="BEN194" s="27"/>
      <c r="BEO194" s="27"/>
      <c r="BEP194" s="27"/>
      <c r="BEQ194" s="27"/>
      <c r="BER194" s="27"/>
      <c r="BES194" s="27"/>
      <c r="BET194" s="27"/>
      <c r="BEU194" s="27"/>
      <c r="BEV194" s="27"/>
      <c r="BEW194" s="27"/>
      <c r="BEX194" s="27"/>
      <c r="BEY194" s="27"/>
      <c r="BEZ194" s="27"/>
      <c r="BFA194" s="27"/>
      <c r="BFB194" s="27"/>
      <c r="BFC194" s="27"/>
      <c r="BFD194" s="27"/>
      <c r="BFE194" s="27"/>
      <c r="BFF194" s="27"/>
      <c r="BFG194" s="27"/>
      <c r="BFH194" s="27"/>
      <c r="BFI194" s="27"/>
      <c r="BFJ194" s="27"/>
      <c r="BFK194" s="27"/>
      <c r="BFL194" s="27"/>
      <c r="BFM194" s="27"/>
      <c r="BFN194" s="27"/>
      <c r="BFO194" s="27"/>
      <c r="BFP194" s="27"/>
      <c r="BFQ194" s="27"/>
      <c r="BFR194" s="27"/>
      <c r="BFS194" s="27"/>
      <c r="BFT194" s="27"/>
      <c r="BFU194" s="27"/>
      <c r="BFV194" s="27"/>
      <c r="BFW194" s="27"/>
      <c r="BFX194" s="27"/>
      <c r="BFY194" s="27"/>
      <c r="BFZ194" s="27"/>
      <c r="BGA194" s="27"/>
      <c r="BGB194" s="27"/>
      <c r="BGC194" s="27"/>
      <c r="BGD194" s="27"/>
      <c r="BGE194" s="27"/>
      <c r="BGF194" s="27"/>
      <c r="BGG194" s="27"/>
      <c r="BGH194" s="27"/>
      <c r="BGI194" s="27"/>
      <c r="BGJ194" s="27"/>
      <c r="BGK194" s="27"/>
      <c r="BGL194" s="27"/>
      <c r="BGM194" s="27"/>
      <c r="BGN194" s="27"/>
      <c r="BGO194" s="27"/>
      <c r="BGP194" s="27"/>
      <c r="BGQ194" s="27"/>
      <c r="BGR194" s="27"/>
      <c r="BGS194" s="27"/>
      <c r="BGT194" s="27"/>
      <c r="BGU194" s="27"/>
      <c r="BGV194" s="27"/>
      <c r="BGW194" s="27"/>
      <c r="BGX194" s="27"/>
      <c r="BGY194" s="27"/>
      <c r="BGZ194" s="27"/>
      <c r="BHA194" s="27"/>
      <c r="BHB194" s="27"/>
      <c r="BHC194" s="27"/>
      <c r="BHD194" s="27"/>
      <c r="BHE194" s="27"/>
      <c r="BHF194" s="27"/>
      <c r="BHG194" s="27"/>
      <c r="BHH194" s="27"/>
      <c r="BHI194" s="27"/>
      <c r="BHJ194" s="27"/>
      <c r="BHK194" s="27"/>
      <c r="BHL194" s="27"/>
      <c r="BHM194" s="27"/>
      <c r="BHN194" s="27"/>
      <c r="BHO194" s="27"/>
      <c r="BHP194" s="27"/>
      <c r="BHQ194" s="27"/>
      <c r="BHR194" s="27"/>
      <c r="BHS194" s="27"/>
      <c r="BHT194" s="27"/>
      <c r="BHU194" s="27"/>
      <c r="BHV194" s="27"/>
      <c r="BHW194" s="27"/>
      <c r="BHX194" s="27"/>
      <c r="BHY194" s="27"/>
      <c r="BHZ194" s="27"/>
      <c r="BIA194" s="27"/>
      <c r="BIB194" s="27"/>
      <c r="BIC194" s="27"/>
      <c r="BID194" s="27"/>
      <c r="BIE194" s="27"/>
      <c r="BIF194" s="27"/>
      <c r="BIG194" s="27"/>
      <c r="BIH194" s="27"/>
      <c r="BII194" s="27"/>
      <c r="BIJ194" s="27"/>
      <c r="BIK194" s="27"/>
      <c r="BIL194" s="27"/>
      <c r="BIM194" s="27"/>
      <c r="BIN194" s="27"/>
      <c r="BIO194" s="27"/>
      <c r="BIP194" s="27"/>
      <c r="BIQ194" s="27"/>
      <c r="BIR194" s="27"/>
      <c r="BIS194" s="27"/>
      <c r="BIT194" s="27"/>
      <c r="BIU194" s="27"/>
      <c r="BIV194" s="27"/>
      <c r="BIW194" s="27"/>
      <c r="BIX194" s="27"/>
      <c r="BIY194" s="27"/>
      <c r="BIZ194" s="27"/>
      <c r="BJA194" s="27"/>
      <c r="BJB194" s="27"/>
      <c r="BJC194" s="27"/>
      <c r="BJD194" s="27"/>
      <c r="BJE194" s="27"/>
      <c r="BJF194" s="27"/>
      <c r="BJG194" s="27"/>
      <c r="BJH194" s="27"/>
      <c r="BJI194" s="27"/>
      <c r="BJJ194" s="27"/>
      <c r="BJK194" s="27"/>
      <c r="BJL194" s="27"/>
      <c r="BJM194" s="27"/>
      <c r="BJN194" s="27"/>
      <c r="BJO194" s="27"/>
      <c r="BJP194" s="27"/>
      <c r="BJQ194" s="27"/>
      <c r="BJR194" s="27"/>
      <c r="BJS194" s="27"/>
      <c r="BJT194" s="27"/>
      <c r="BJU194" s="27"/>
      <c r="BJV194" s="27"/>
      <c r="BJW194" s="27"/>
      <c r="BJX194" s="27"/>
      <c r="BJY194" s="27"/>
      <c r="BJZ194" s="27"/>
      <c r="BKA194" s="27"/>
      <c r="BKB194" s="27"/>
      <c r="BKC194" s="27"/>
      <c r="BKD194" s="27"/>
      <c r="BKE194" s="27"/>
      <c r="BKF194" s="27"/>
      <c r="BKG194" s="27"/>
      <c r="BKH194" s="27"/>
      <c r="BKI194" s="27"/>
      <c r="BKJ194" s="27"/>
      <c r="BKK194" s="27"/>
      <c r="BKL194" s="27"/>
      <c r="BKM194" s="27"/>
      <c r="BKN194" s="27"/>
      <c r="BKO194" s="27"/>
      <c r="BKP194" s="27"/>
      <c r="BKQ194" s="27"/>
      <c r="BKR194" s="27"/>
      <c r="BKS194" s="27"/>
      <c r="BKT194" s="27"/>
      <c r="BKU194" s="27"/>
      <c r="BKV194" s="27"/>
      <c r="BKW194" s="27"/>
      <c r="BKX194" s="27"/>
      <c r="BKY194" s="27"/>
      <c r="BKZ194" s="27"/>
      <c r="BLA194" s="27"/>
      <c r="BLB194" s="27"/>
      <c r="BLC194" s="27"/>
      <c r="BLD194" s="27"/>
      <c r="BLE194" s="27"/>
      <c r="BLF194" s="27"/>
      <c r="BLG194" s="27"/>
      <c r="BLH194" s="27"/>
      <c r="BLI194" s="27"/>
      <c r="BLJ194" s="27"/>
      <c r="BLK194" s="27"/>
      <c r="BLL194" s="27"/>
      <c r="BLM194" s="27"/>
      <c r="BLN194" s="27"/>
      <c r="BLO194" s="27"/>
      <c r="BLP194" s="27"/>
      <c r="BLQ194" s="27"/>
      <c r="BLR194" s="27"/>
      <c r="BLS194" s="27"/>
      <c r="BLT194" s="27"/>
      <c r="BLU194" s="27"/>
      <c r="BLV194" s="27"/>
      <c r="BLW194" s="27"/>
      <c r="BLX194" s="27"/>
      <c r="BLY194" s="27"/>
      <c r="BLZ194" s="27"/>
      <c r="BMA194" s="27"/>
      <c r="BMB194" s="27"/>
      <c r="BMC194" s="27"/>
      <c r="BMD194" s="27"/>
      <c r="BME194" s="27"/>
      <c r="BMF194" s="27"/>
      <c r="BMG194" s="27"/>
      <c r="BMH194" s="27"/>
      <c r="BMI194" s="27"/>
      <c r="BMJ194" s="27"/>
      <c r="BMK194" s="27"/>
      <c r="BML194" s="27"/>
      <c r="BMM194" s="27"/>
      <c r="BMN194" s="27"/>
      <c r="BMO194" s="27"/>
      <c r="BMP194" s="27"/>
      <c r="BMQ194" s="27"/>
      <c r="BMR194" s="27"/>
      <c r="BMS194" s="27"/>
      <c r="BMT194" s="27"/>
      <c r="BMU194" s="27"/>
      <c r="BMV194" s="27"/>
      <c r="BMW194" s="27"/>
      <c r="BMX194" s="27"/>
      <c r="BMY194" s="27"/>
      <c r="BMZ194" s="27"/>
      <c r="BNA194" s="27"/>
      <c r="BNB194" s="27"/>
      <c r="BNC194" s="27"/>
      <c r="BND194" s="27"/>
      <c r="BNE194" s="27"/>
      <c r="BNF194" s="27"/>
      <c r="BNG194" s="27"/>
      <c r="BNH194" s="27"/>
      <c r="BNI194" s="27"/>
      <c r="BNJ194" s="27"/>
      <c r="BNK194" s="27"/>
      <c r="BNL194" s="27"/>
      <c r="BNM194" s="27"/>
      <c r="BNN194" s="27"/>
      <c r="BNO194" s="27"/>
      <c r="BNP194" s="27"/>
      <c r="BNQ194" s="27"/>
      <c r="BNR194" s="27"/>
      <c r="BNS194" s="27"/>
      <c r="BNT194" s="27"/>
      <c r="BNU194" s="27"/>
      <c r="BNV194" s="27"/>
      <c r="BNW194" s="27"/>
      <c r="BNX194" s="27"/>
      <c r="BNY194" s="27"/>
      <c r="BNZ194" s="27"/>
      <c r="BOA194" s="27"/>
      <c r="BOB194" s="27"/>
      <c r="BOC194" s="27"/>
      <c r="BOD194" s="27"/>
      <c r="BOE194" s="27"/>
      <c r="BOF194" s="27"/>
      <c r="BOG194" s="27"/>
      <c r="BOH194" s="27"/>
      <c r="BOI194" s="27"/>
      <c r="BOJ194" s="27"/>
      <c r="BOK194" s="27"/>
      <c r="BOL194" s="27"/>
      <c r="BOM194" s="27"/>
      <c r="BON194" s="27"/>
      <c r="BOO194" s="27"/>
      <c r="BOP194" s="27"/>
      <c r="BOQ194" s="27"/>
      <c r="BOR194" s="27"/>
      <c r="BOS194" s="27"/>
      <c r="BOT194" s="27"/>
      <c r="BOU194" s="27"/>
      <c r="BOV194" s="27"/>
      <c r="BOW194" s="27"/>
      <c r="BOX194" s="27"/>
      <c r="BOY194" s="27"/>
      <c r="BOZ194" s="27"/>
      <c r="BPA194" s="27"/>
      <c r="BPB194" s="27"/>
      <c r="BPC194" s="27"/>
      <c r="BPD194" s="27"/>
      <c r="BPE194" s="27"/>
      <c r="BPF194" s="27"/>
      <c r="BPG194" s="27"/>
      <c r="BPH194" s="27"/>
      <c r="BPI194" s="27"/>
      <c r="BPJ194" s="27"/>
      <c r="BPK194" s="27"/>
      <c r="BPL194" s="27"/>
      <c r="BPM194" s="27"/>
      <c r="BPN194" s="27"/>
      <c r="BPO194" s="27"/>
      <c r="BPP194" s="27"/>
      <c r="BPQ194" s="27"/>
      <c r="BPR194" s="27"/>
      <c r="BPS194" s="27"/>
      <c r="BPT194" s="27"/>
      <c r="BPU194" s="27"/>
      <c r="BPV194" s="27"/>
      <c r="BPW194" s="27"/>
      <c r="BPX194" s="27"/>
      <c r="BPY194" s="27"/>
      <c r="BPZ194" s="27"/>
      <c r="BQA194" s="27"/>
      <c r="BQB194" s="27"/>
      <c r="BQC194" s="27"/>
      <c r="BQD194" s="27"/>
      <c r="BQE194" s="27"/>
      <c r="BQF194" s="27"/>
      <c r="BQG194" s="27"/>
      <c r="BQH194" s="27"/>
      <c r="BQI194" s="27"/>
      <c r="BQJ194" s="27"/>
      <c r="BQK194" s="27"/>
      <c r="BQL194" s="27"/>
      <c r="BQM194" s="27"/>
      <c r="BQN194" s="27"/>
      <c r="BQO194" s="27"/>
      <c r="BQP194" s="27"/>
      <c r="BQQ194" s="27"/>
      <c r="BQR194" s="27"/>
      <c r="BQS194" s="27"/>
      <c r="BQT194" s="27"/>
      <c r="BQU194" s="27"/>
      <c r="BQV194" s="27"/>
      <c r="BQW194" s="27"/>
      <c r="BQX194" s="27"/>
      <c r="BQY194" s="27"/>
      <c r="BQZ194" s="27"/>
      <c r="BRA194" s="27"/>
      <c r="BRB194" s="27"/>
      <c r="BRC194" s="27"/>
      <c r="BRD194" s="27"/>
      <c r="BRE194" s="27"/>
      <c r="BRF194" s="27"/>
      <c r="BRG194" s="27"/>
      <c r="BRH194" s="27"/>
      <c r="BRI194" s="27"/>
      <c r="BRJ194" s="27"/>
      <c r="BRK194" s="27"/>
      <c r="BRL194" s="27"/>
      <c r="BRM194" s="27"/>
      <c r="BRN194" s="27"/>
      <c r="BRO194" s="27"/>
      <c r="BRP194" s="27"/>
      <c r="BRQ194" s="27"/>
      <c r="BRR194" s="27"/>
      <c r="BRS194" s="27"/>
      <c r="BRT194" s="27"/>
      <c r="BRU194" s="27"/>
      <c r="BRV194" s="27"/>
      <c r="BRW194" s="27"/>
      <c r="BRX194" s="27"/>
      <c r="BRY194" s="27"/>
      <c r="BRZ194" s="27"/>
      <c r="BSA194" s="27"/>
      <c r="BSB194" s="27"/>
      <c r="BSC194" s="27"/>
      <c r="BSD194" s="27"/>
      <c r="BSE194" s="27"/>
      <c r="BSF194" s="27"/>
      <c r="BSG194" s="27"/>
      <c r="BSH194" s="27"/>
      <c r="BSI194" s="27"/>
      <c r="BSJ194" s="27"/>
      <c r="BSK194" s="27"/>
      <c r="BSL194" s="27"/>
      <c r="BSM194" s="27"/>
      <c r="BSN194" s="27"/>
      <c r="BSO194" s="27"/>
      <c r="BSP194" s="27"/>
      <c r="BSQ194" s="27"/>
      <c r="BSR194" s="27"/>
      <c r="BSS194" s="27"/>
      <c r="BST194" s="27"/>
      <c r="BSU194" s="27"/>
      <c r="BSV194" s="27"/>
      <c r="BSW194" s="27"/>
      <c r="BSX194" s="27"/>
      <c r="BSY194" s="27"/>
      <c r="BSZ194" s="27"/>
      <c r="BTA194" s="27"/>
      <c r="BTB194" s="27"/>
      <c r="BTC194" s="27"/>
      <c r="BTD194" s="27"/>
      <c r="BTE194" s="27"/>
      <c r="BTF194" s="27"/>
      <c r="BTG194" s="27"/>
      <c r="BTH194" s="27"/>
      <c r="BTI194" s="27"/>
      <c r="BTJ194" s="27"/>
      <c r="BTK194" s="27"/>
      <c r="BTL194" s="27"/>
      <c r="BTM194" s="27"/>
      <c r="BTN194" s="27"/>
      <c r="BTO194" s="27"/>
      <c r="BTP194" s="27"/>
      <c r="BTQ194" s="27"/>
      <c r="BTR194" s="27"/>
      <c r="BTS194" s="27"/>
      <c r="BTT194" s="27"/>
      <c r="BTU194" s="27"/>
      <c r="BTV194" s="27"/>
      <c r="BTW194" s="27"/>
      <c r="BTX194" s="27"/>
      <c r="BTY194" s="27"/>
      <c r="BTZ194" s="27"/>
      <c r="BUA194" s="27"/>
      <c r="BUB194" s="27"/>
      <c r="BUC194" s="27"/>
      <c r="BUD194" s="27"/>
      <c r="BUE194" s="27"/>
      <c r="BUF194" s="27"/>
      <c r="BUG194" s="27"/>
      <c r="BUH194" s="27"/>
      <c r="BUI194" s="27"/>
      <c r="BUJ194" s="27"/>
      <c r="BUK194" s="27"/>
      <c r="BUL194" s="27"/>
      <c r="BUM194" s="27"/>
      <c r="BUN194" s="27"/>
      <c r="BUO194" s="27"/>
      <c r="BUP194" s="27"/>
      <c r="BUQ194" s="27"/>
      <c r="BUR194" s="27"/>
      <c r="BUS194" s="27"/>
      <c r="BUT194" s="27"/>
      <c r="BUU194" s="27"/>
      <c r="BUV194" s="27"/>
      <c r="BUW194" s="27"/>
      <c r="BUX194" s="27"/>
      <c r="BUY194" s="27"/>
      <c r="BUZ194" s="27"/>
      <c r="BVA194" s="27"/>
      <c r="BVB194" s="27"/>
      <c r="BVC194" s="27"/>
      <c r="BVD194" s="27"/>
      <c r="BVE194" s="27"/>
      <c r="BVF194" s="27"/>
      <c r="BVG194" s="27"/>
      <c r="BVH194" s="27"/>
      <c r="BVI194" s="27"/>
      <c r="BVJ194" s="27"/>
      <c r="BVK194" s="27"/>
      <c r="BVL194" s="27"/>
      <c r="BVM194" s="27"/>
      <c r="BVN194" s="27"/>
      <c r="BVO194" s="27"/>
      <c r="BVP194" s="27"/>
      <c r="BVQ194" s="27"/>
      <c r="BVR194" s="27"/>
      <c r="BVS194" s="27"/>
      <c r="BVT194" s="27"/>
      <c r="BVU194" s="27"/>
      <c r="BVV194" s="27"/>
      <c r="BVW194" s="27"/>
      <c r="BVX194" s="27"/>
      <c r="BVY194" s="27"/>
      <c r="BVZ194" s="27"/>
      <c r="BWA194" s="27"/>
      <c r="BWB194" s="27"/>
      <c r="BWC194" s="27"/>
      <c r="BWD194" s="27"/>
      <c r="BWE194" s="27"/>
      <c r="BWF194" s="27"/>
      <c r="BWG194" s="27"/>
      <c r="BWH194" s="27"/>
      <c r="BWI194" s="27"/>
      <c r="BWJ194" s="27"/>
      <c r="BWK194" s="27"/>
      <c r="BWL194" s="27"/>
      <c r="BWM194" s="27"/>
      <c r="BWN194" s="27"/>
      <c r="BWO194" s="27"/>
      <c r="BWP194" s="27"/>
      <c r="BWQ194" s="27"/>
      <c r="BWR194" s="27"/>
      <c r="BWS194" s="27"/>
      <c r="BWT194" s="27"/>
      <c r="BWU194" s="27"/>
      <c r="BWV194" s="27"/>
      <c r="BWW194" s="27"/>
      <c r="BWX194" s="27"/>
      <c r="BWY194" s="27"/>
      <c r="BWZ194" s="27"/>
      <c r="BXA194" s="27"/>
      <c r="BXB194" s="27"/>
      <c r="BXC194" s="27"/>
      <c r="BXD194" s="27"/>
      <c r="BXE194" s="27"/>
      <c r="BXF194" s="27"/>
      <c r="BXG194" s="27"/>
      <c r="BXH194" s="27"/>
      <c r="BXI194" s="27"/>
      <c r="BXJ194" s="27"/>
      <c r="BXK194" s="27"/>
      <c r="BXL194" s="27"/>
      <c r="BXM194" s="27"/>
      <c r="BXN194" s="27"/>
      <c r="BXO194" s="27"/>
      <c r="BXP194" s="27"/>
      <c r="BXQ194" s="27"/>
      <c r="BXR194" s="27"/>
      <c r="BXS194" s="27"/>
      <c r="BXT194" s="27"/>
      <c r="BXU194" s="27"/>
      <c r="BXV194" s="27"/>
      <c r="BXW194" s="27"/>
      <c r="BXX194" s="27"/>
      <c r="BXY194" s="27"/>
      <c r="BXZ194" s="27"/>
      <c r="BYA194" s="27"/>
      <c r="BYB194" s="27"/>
      <c r="BYC194" s="27"/>
      <c r="BYD194" s="27"/>
      <c r="BYE194" s="27"/>
      <c r="BYF194" s="27"/>
      <c r="BYG194" s="27"/>
      <c r="BYH194" s="27"/>
      <c r="BYI194" s="27"/>
      <c r="BYJ194" s="27"/>
      <c r="BYK194" s="27"/>
      <c r="BYL194" s="27"/>
      <c r="BYM194" s="27"/>
      <c r="BYN194" s="27"/>
      <c r="BYO194" s="27"/>
      <c r="BYP194" s="27"/>
      <c r="BYQ194" s="27"/>
      <c r="BYR194" s="27"/>
      <c r="BYS194" s="27"/>
      <c r="BYT194" s="27"/>
      <c r="BYU194" s="27"/>
      <c r="BYV194" s="27"/>
      <c r="BYW194" s="27"/>
      <c r="BYX194" s="27"/>
      <c r="BYY194" s="27"/>
      <c r="BYZ194" s="27"/>
      <c r="BZA194" s="27"/>
      <c r="BZB194" s="27"/>
      <c r="BZC194" s="27"/>
      <c r="BZD194" s="27"/>
      <c r="BZE194" s="27"/>
      <c r="BZF194" s="27"/>
      <c r="BZG194" s="27"/>
      <c r="BZH194" s="27"/>
      <c r="BZI194" s="27"/>
      <c r="BZJ194" s="27"/>
      <c r="BZK194" s="27"/>
      <c r="BZL194" s="27"/>
      <c r="BZM194" s="27"/>
      <c r="BZN194" s="27"/>
      <c r="BZO194" s="27"/>
      <c r="BZP194" s="27"/>
      <c r="BZQ194" s="27"/>
      <c r="BZR194" s="27"/>
      <c r="BZS194" s="27"/>
      <c r="BZT194" s="27"/>
      <c r="BZU194" s="27"/>
      <c r="BZV194" s="27"/>
      <c r="BZW194" s="27"/>
      <c r="BZX194" s="27"/>
      <c r="BZY194" s="27"/>
      <c r="BZZ194" s="27"/>
      <c r="CAA194" s="27"/>
      <c r="CAB194" s="27"/>
      <c r="CAC194" s="27"/>
      <c r="CAD194" s="27"/>
      <c r="CAE194" s="27"/>
      <c r="CAF194" s="27"/>
      <c r="CAG194" s="27"/>
      <c r="CAH194" s="27"/>
      <c r="CAI194" s="27"/>
      <c r="CAJ194" s="27"/>
      <c r="CAK194" s="27"/>
      <c r="CAL194" s="27"/>
      <c r="CAM194" s="27"/>
      <c r="CAN194" s="27"/>
      <c r="CAO194" s="27"/>
      <c r="CAP194" s="27"/>
      <c r="CAQ194" s="27"/>
      <c r="CAR194" s="27"/>
      <c r="CAS194" s="27"/>
      <c r="CAT194" s="27"/>
      <c r="CAU194" s="27"/>
      <c r="CAV194" s="27"/>
      <c r="CAW194" s="27"/>
      <c r="CAX194" s="27"/>
      <c r="CAY194" s="27"/>
      <c r="CAZ194" s="27"/>
      <c r="CBA194" s="27"/>
      <c r="CBB194" s="27"/>
      <c r="CBC194" s="27"/>
      <c r="CBD194" s="27"/>
      <c r="CBE194" s="27"/>
      <c r="CBF194" s="27"/>
      <c r="CBG194" s="27"/>
      <c r="CBH194" s="27"/>
      <c r="CBI194" s="27"/>
      <c r="CBJ194" s="27"/>
      <c r="CBK194" s="27"/>
      <c r="CBL194" s="27"/>
      <c r="CBM194" s="27"/>
      <c r="CBN194" s="27"/>
      <c r="CBO194" s="27"/>
      <c r="CBP194" s="27"/>
      <c r="CBQ194" s="27"/>
      <c r="CBR194" s="27"/>
      <c r="CBS194" s="27"/>
      <c r="CBT194" s="27"/>
      <c r="CBU194" s="27"/>
      <c r="CBV194" s="27"/>
      <c r="CBW194" s="27"/>
      <c r="CBX194" s="27"/>
      <c r="CBY194" s="27"/>
      <c r="CBZ194" s="27"/>
      <c r="CCA194" s="27"/>
      <c r="CCB194" s="27"/>
      <c r="CCC194" s="27"/>
      <c r="CCD194" s="27"/>
      <c r="CCE194" s="27"/>
      <c r="CCF194" s="27"/>
      <c r="CCG194" s="27"/>
      <c r="CCH194" s="27"/>
      <c r="CCI194" s="27"/>
      <c r="CCJ194" s="27"/>
      <c r="CCK194" s="27"/>
      <c r="CCL194" s="27"/>
      <c r="CCM194" s="27"/>
      <c r="CCN194" s="27"/>
      <c r="CCO194" s="27"/>
      <c r="CCP194" s="27"/>
      <c r="CCQ194" s="27"/>
      <c r="CCR194" s="27"/>
      <c r="CCS194" s="27"/>
      <c r="CCT194" s="27"/>
      <c r="CCU194" s="27"/>
      <c r="CCV194" s="27"/>
      <c r="CCW194" s="27"/>
      <c r="CCX194" s="27"/>
      <c r="CCY194" s="27"/>
      <c r="CCZ194" s="27"/>
      <c r="CDA194" s="27"/>
      <c r="CDB194" s="27"/>
      <c r="CDC194" s="27"/>
      <c r="CDD194" s="27"/>
      <c r="CDE194" s="27"/>
      <c r="CDF194" s="27"/>
      <c r="CDG194" s="27"/>
      <c r="CDH194" s="27"/>
      <c r="CDI194" s="27"/>
      <c r="CDJ194" s="27"/>
      <c r="CDK194" s="27"/>
      <c r="CDL194" s="27"/>
      <c r="CDM194" s="27"/>
      <c r="CDN194" s="27"/>
      <c r="CDO194" s="27"/>
      <c r="CDP194" s="27"/>
      <c r="CDQ194" s="27"/>
      <c r="CDR194" s="27"/>
      <c r="CDS194" s="27"/>
      <c r="CDT194" s="27"/>
      <c r="CDU194" s="27"/>
      <c r="CDV194" s="27"/>
      <c r="CDW194" s="27"/>
      <c r="CDX194" s="27"/>
      <c r="CDY194" s="27"/>
      <c r="CDZ194" s="27"/>
      <c r="CEA194" s="27"/>
      <c r="CEB194" s="27"/>
      <c r="CEC194" s="27"/>
      <c r="CED194" s="27"/>
      <c r="CEE194" s="27"/>
      <c r="CEF194" s="27"/>
      <c r="CEG194" s="27"/>
      <c r="CEH194" s="27"/>
      <c r="CEI194" s="27"/>
      <c r="CEJ194" s="27"/>
      <c r="CEK194" s="27"/>
      <c r="CEL194" s="27"/>
      <c r="CEM194" s="27"/>
      <c r="CEN194" s="27"/>
      <c r="CEO194" s="27"/>
      <c r="CEP194" s="27"/>
      <c r="CEQ194" s="27"/>
      <c r="CER194" s="27"/>
      <c r="CES194" s="27"/>
      <c r="CET194" s="27"/>
      <c r="CEU194" s="27"/>
      <c r="CEV194" s="27"/>
      <c r="CEW194" s="27"/>
      <c r="CEX194" s="27"/>
      <c r="CEY194" s="27"/>
      <c r="CEZ194" s="27"/>
      <c r="CFA194" s="27"/>
      <c r="CFB194" s="27"/>
      <c r="CFC194" s="27"/>
      <c r="CFD194" s="27"/>
      <c r="CFE194" s="27"/>
      <c r="CFF194" s="27"/>
      <c r="CFG194" s="27"/>
      <c r="CFH194" s="27"/>
      <c r="CFI194" s="27"/>
      <c r="CFJ194" s="27"/>
      <c r="CFK194" s="27"/>
      <c r="CFL194" s="27"/>
      <c r="CFM194" s="27"/>
      <c r="CFN194" s="27"/>
      <c r="CFO194" s="27"/>
      <c r="CFP194" s="27"/>
      <c r="CFQ194" s="27"/>
      <c r="CFR194" s="27"/>
      <c r="CFS194" s="27"/>
      <c r="CFT194" s="27"/>
      <c r="CFU194" s="27"/>
      <c r="CFV194" s="27"/>
      <c r="CFW194" s="27"/>
      <c r="CFX194" s="27"/>
      <c r="CFY194" s="27"/>
      <c r="CFZ194" s="27"/>
      <c r="CGA194" s="27"/>
      <c r="CGB194" s="27"/>
      <c r="CGC194" s="27"/>
      <c r="CGD194" s="27"/>
      <c r="CGE194" s="27"/>
      <c r="CGF194" s="27"/>
      <c r="CGG194" s="27"/>
      <c r="CGH194" s="27"/>
      <c r="CGI194" s="27"/>
      <c r="CGJ194" s="27"/>
      <c r="CGK194" s="27"/>
      <c r="CGL194" s="27"/>
      <c r="CGM194" s="27"/>
      <c r="CGN194" s="27"/>
      <c r="CGO194" s="27"/>
      <c r="CGP194" s="27"/>
      <c r="CGQ194" s="27"/>
      <c r="CGR194" s="27"/>
      <c r="CGS194" s="27"/>
      <c r="CGT194" s="27"/>
      <c r="CGU194" s="27"/>
      <c r="CGV194" s="27"/>
      <c r="CGW194" s="27"/>
      <c r="CGX194" s="27"/>
      <c r="CGY194" s="27"/>
      <c r="CGZ194" s="27"/>
      <c r="CHA194" s="27"/>
      <c r="CHB194" s="27"/>
      <c r="CHC194" s="27"/>
      <c r="CHD194" s="27"/>
      <c r="CHE194" s="27"/>
      <c r="CHF194" s="27"/>
      <c r="CHG194" s="27"/>
      <c r="CHH194" s="27"/>
      <c r="CHI194" s="27"/>
      <c r="CHJ194" s="27"/>
      <c r="CHK194" s="27"/>
      <c r="CHL194" s="27"/>
      <c r="CHM194" s="27"/>
      <c r="CHN194" s="27"/>
      <c r="CHO194" s="27"/>
      <c r="CHP194" s="27"/>
      <c r="CHQ194" s="27"/>
      <c r="CHR194" s="27"/>
      <c r="CHS194" s="27"/>
      <c r="CHT194" s="27"/>
      <c r="CHU194" s="27"/>
      <c r="CHV194" s="27"/>
      <c r="CHW194" s="27"/>
      <c r="CHX194" s="27"/>
      <c r="CHY194" s="27"/>
      <c r="CHZ194" s="27"/>
      <c r="CIA194" s="27"/>
      <c r="CIB194" s="27"/>
      <c r="CIC194" s="27"/>
      <c r="CID194" s="27"/>
      <c r="CIE194" s="27"/>
      <c r="CIF194" s="27"/>
      <c r="CIG194" s="27"/>
      <c r="CIH194" s="27"/>
      <c r="CII194" s="27"/>
      <c r="CIJ194" s="27"/>
      <c r="CIK194" s="27"/>
      <c r="CIL194" s="27"/>
      <c r="CIM194" s="27"/>
      <c r="CIN194" s="27"/>
      <c r="CIO194" s="27"/>
      <c r="CIP194" s="27"/>
      <c r="CIQ194" s="27"/>
      <c r="CIR194" s="27"/>
      <c r="CIS194" s="27"/>
      <c r="CIT194" s="27"/>
      <c r="CIU194" s="27"/>
      <c r="CIV194" s="27"/>
      <c r="CIW194" s="27"/>
      <c r="CIX194" s="27"/>
      <c r="CIY194" s="27"/>
      <c r="CIZ194" s="27"/>
      <c r="CJA194" s="27"/>
      <c r="CJB194" s="27"/>
      <c r="CJC194" s="27"/>
      <c r="CJD194" s="27"/>
      <c r="CJE194" s="27"/>
      <c r="CJF194" s="27"/>
      <c r="CJG194" s="27"/>
      <c r="CJH194" s="27"/>
      <c r="CJI194" s="27"/>
      <c r="CJJ194" s="27"/>
      <c r="CJK194" s="27"/>
      <c r="CJL194" s="27"/>
      <c r="CJM194" s="27"/>
      <c r="CJN194" s="27"/>
      <c r="CJO194" s="27"/>
      <c r="CJP194" s="27"/>
      <c r="CJQ194" s="27"/>
      <c r="CJR194" s="27"/>
      <c r="CJS194" s="27"/>
      <c r="CJT194" s="27"/>
      <c r="CJU194" s="27"/>
      <c r="CJV194" s="27"/>
      <c r="CJW194" s="27"/>
      <c r="CJX194" s="27"/>
      <c r="CJY194" s="27"/>
      <c r="CJZ194" s="27"/>
      <c r="CKA194" s="27"/>
      <c r="CKB194" s="27"/>
      <c r="CKC194" s="27"/>
      <c r="CKD194" s="27"/>
      <c r="CKE194" s="27"/>
      <c r="CKF194" s="27"/>
      <c r="CKG194" s="27"/>
      <c r="CKH194" s="27"/>
      <c r="CKI194" s="27"/>
      <c r="CKJ194" s="27"/>
      <c r="CKK194" s="27"/>
      <c r="CKL194" s="27"/>
      <c r="CKM194" s="27"/>
      <c r="CKN194" s="27"/>
      <c r="CKO194" s="27"/>
      <c r="CKP194" s="27"/>
      <c r="CKQ194" s="27"/>
      <c r="CKR194" s="27"/>
      <c r="CKS194" s="27"/>
      <c r="CKT194" s="27"/>
      <c r="CKU194" s="27"/>
      <c r="CKV194" s="27"/>
      <c r="CKW194" s="27"/>
      <c r="CKX194" s="27"/>
      <c r="CKY194" s="27"/>
      <c r="CKZ194" s="27"/>
      <c r="CLA194" s="27"/>
      <c r="CLB194" s="27"/>
      <c r="CLC194" s="27"/>
      <c r="CLD194" s="27"/>
      <c r="CLE194" s="27"/>
      <c r="CLF194" s="27"/>
      <c r="CLG194" s="27"/>
      <c r="CLH194" s="27"/>
      <c r="CLI194" s="27"/>
      <c r="CLJ194" s="27"/>
      <c r="CLK194" s="27"/>
      <c r="CLL194" s="27"/>
      <c r="CLM194" s="27"/>
      <c r="CLN194" s="27"/>
      <c r="CLO194" s="27"/>
      <c r="CLP194" s="27"/>
      <c r="CLQ194" s="27"/>
      <c r="CLR194" s="27"/>
      <c r="CLS194" s="27"/>
      <c r="CLT194" s="27"/>
      <c r="CLU194" s="27"/>
      <c r="CLV194" s="27"/>
      <c r="CLW194" s="27"/>
      <c r="CLX194" s="27"/>
      <c r="CLY194" s="27"/>
      <c r="CLZ194" s="27"/>
      <c r="CMA194" s="27"/>
      <c r="CMB194" s="27"/>
      <c r="CMC194" s="27"/>
      <c r="CMD194" s="27"/>
      <c r="CME194" s="27"/>
      <c r="CMF194" s="27"/>
      <c r="CMG194" s="27"/>
      <c r="CMH194" s="27"/>
      <c r="CMI194" s="27"/>
      <c r="CMJ194" s="27"/>
      <c r="CMK194" s="27"/>
      <c r="CML194" s="27"/>
      <c r="CMM194" s="27"/>
      <c r="CMN194" s="27"/>
      <c r="CMO194" s="27"/>
      <c r="CMP194" s="27"/>
      <c r="CMQ194" s="27"/>
      <c r="CMR194" s="27"/>
      <c r="CMS194" s="27"/>
      <c r="CMT194" s="27"/>
      <c r="CMU194" s="27"/>
      <c r="CMV194" s="27"/>
      <c r="CMW194" s="27"/>
      <c r="CMX194" s="27"/>
      <c r="CMY194" s="27"/>
      <c r="CMZ194" s="27"/>
      <c r="CNA194" s="27"/>
      <c r="CNB194" s="27"/>
      <c r="CNC194" s="27"/>
      <c r="CND194" s="27"/>
      <c r="CNE194" s="27"/>
      <c r="CNF194" s="27"/>
      <c r="CNG194" s="27"/>
      <c r="CNH194" s="27"/>
      <c r="CNI194" s="27"/>
      <c r="CNJ194" s="27"/>
      <c r="CNK194" s="27"/>
      <c r="CNL194" s="27"/>
      <c r="CNM194" s="27"/>
      <c r="CNN194" s="27"/>
      <c r="CNO194" s="27"/>
      <c r="CNP194" s="27"/>
      <c r="CNQ194" s="27"/>
      <c r="CNR194" s="27"/>
      <c r="CNS194" s="27"/>
      <c r="CNT194" s="27"/>
      <c r="CNU194" s="27"/>
      <c r="CNV194" s="27"/>
      <c r="CNW194" s="27"/>
      <c r="CNX194" s="27"/>
      <c r="CNY194" s="27"/>
      <c r="CNZ194" s="27"/>
      <c r="COA194" s="27"/>
      <c r="COB194" s="27"/>
      <c r="COC194" s="27"/>
      <c r="COD194" s="27"/>
      <c r="COE194" s="27"/>
      <c r="COF194" s="27"/>
      <c r="COG194" s="27"/>
      <c r="COH194" s="27"/>
      <c r="COI194" s="27"/>
      <c r="COJ194" s="27"/>
      <c r="COK194" s="27"/>
      <c r="COL194" s="27"/>
      <c r="COM194" s="27"/>
      <c r="CON194" s="27"/>
      <c r="COO194" s="27"/>
      <c r="COP194" s="27"/>
      <c r="COQ194" s="27"/>
      <c r="COR194" s="27"/>
      <c r="COS194" s="27"/>
      <c r="COT194" s="27"/>
      <c r="COU194" s="27"/>
      <c r="COV194" s="27"/>
      <c r="COW194" s="27"/>
      <c r="COX194" s="27"/>
      <c r="COY194" s="27"/>
      <c r="COZ194" s="27"/>
      <c r="CPA194" s="27"/>
      <c r="CPB194" s="27"/>
      <c r="CPC194" s="27"/>
      <c r="CPD194" s="27"/>
      <c r="CPE194" s="27"/>
      <c r="CPF194" s="27"/>
      <c r="CPG194" s="27"/>
      <c r="CPH194" s="27"/>
      <c r="CPI194" s="27"/>
      <c r="CPJ194" s="27"/>
      <c r="CPK194" s="27"/>
      <c r="CPL194" s="27"/>
      <c r="CPM194" s="27"/>
      <c r="CPN194" s="27"/>
      <c r="CPO194" s="27"/>
      <c r="CPP194" s="27"/>
      <c r="CPQ194" s="27"/>
      <c r="CPR194" s="27"/>
      <c r="CPS194" s="27"/>
      <c r="CPT194" s="27"/>
      <c r="CPU194" s="27"/>
      <c r="CPV194" s="27"/>
      <c r="CPW194" s="27"/>
      <c r="CPX194" s="27"/>
      <c r="CPY194" s="27"/>
      <c r="CPZ194" s="27"/>
      <c r="CQA194" s="27"/>
      <c r="CQB194" s="27"/>
      <c r="CQC194" s="27"/>
      <c r="CQD194" s="27"/>
      <c r="CQE194" s="27"/>
      <c r="CQF194" s="27"/>
      <c r="CQG194" s="27"/>
      <c r="CQH194" s="27"/>
      <c r="CQI194" s="27"/>
      <c r="CQJ194" s="27"/>
      <c r="CQK194" s="27"/>
      <c r="CQL194" s="27"/>
      <c r="CQM194" s="27"/>
      <c r="CQN194" s="27"/>
      <c r="CQO194" s="27"/>
      <c r="CQP194" s="27"/>
      <c r="CQQ194" s="27"/>
      <c r="CQR194" s="27"/>
      <c r="CQS194" s="27"/>
      <c r="CQT194" s="27"/>
      <c r="CQU194" s="27"/>
      <c r="CQV194" s="27"/>
      <c r="CQW194" s="27"/>
      <c r="CQX194" s="27"/>
      <c r="CQY194" s="27"/>
      <c r="CQZ194" s="27"/>
      <c r="CRA194" s="27"/>
      <c r="CRB194" s="27"/>
      <c r="CRC194" s="27"/>
      <c r="CRD194" s="27"/>
      <c r="CRE194" s="27"/>
      <c r="CRF194" s="27"/>
      <c r="CRG194" s="27"/>
      <c r="CRH194" s="27"/>
      <c r="CRI194" s="27"/>
      <c r="CRJ194" s="27"/>
      <c r="CRK194" s="27"/>
      <c r="CRL194" s="27"/>
      <c r="CRM194" s="27"/>
      <c r="CRN194" s="27"/>
      <c r="CRO194" s="27"/>
      <c r="CRP194" s="27"/>
      <c r="CRQ194" s="27"/>
      <c r="CRR194" s="27"/>
      <c r="CRS194" s="27"/>
      <c r="CRT194" s="27"/>
      <c r="CRU194" s="27"/>
      <c r="CRV194" s="27"/>
      <c r="CRW194" s="27"/>
      <c r="CRX194" s="27"/>
      <c r="CRY194" s="27"/>
      <c r="CRZ194" s="27"/>
      <c r="CSA194" s="27"/>
      <c r="CSB194" s="27"/>
      <c r="CSC194" s="27"/>
      <c r="CSD194" s="27"/>
      <c r="CSE194" s="27"/>
      <c r="CSF194" s="27"/>
      <c r="CSG194" s="27"/>
      <c r="CSH194" s="27"/>
      <c r="CSI194" s="27"/>
      <c r="CSJ194" s="27"/>
      <c r="CSK194" s="27"/>
      <c r="CSL194" s="27"/>
      <c r="CSM194" s="27"/>
      <c r="CSN194" s="27"/>
      <c r="CSO194" s="27"/>
      <c r="CSP194" s="27"/>
      <c r="CSQ194" s="27"/>
      <c r="CSR194" s="27"/>
      <c r="CSS194" s="27"/>
      <c r="CST194" s="27"/>
      <c r="CSU194" s="27"/>
      <c r="CSV194" s="27"/>
      <c r="CSW194" s="27"/>
      <c r="CSX194" s="27"/>
      <c r="CSY194" s="27"/>
      <c r="CSZ194" s="27"/>
      <c r="CTA194" s="27"/>
      <c r="CTB194" s="27"/>
      <c r="CTC194" s="27"/>
      <c r="CTD194" s="27"/>
      <c r="CTE194" s="27"/>
      <c r="CTF194" s="27"/>
      <c r="CTG194" s="27"/>
      <c r="CTH194" s="27"/>
      <c r="CTI194" s="27"/>
      <c r="CTJ194" s="27"/>
      <c r="CTK194" s="27"/>
      <c r="CTL194" s="27"/>
      <c r="CTM194" s="27"/>
      <c r="CTN194" s="27"/>
      <c r="CTO194" s="27"/>
      <c r="CTP194" s="27"/>
      <c r="CTQ194" s="27"/>
      <c r="CTR194" s="27"/>
      <c r="CTS194" s="27"/>
      <c r="CTT194" s="27"/>
      <c r="CTU194" s="27"/>
      <c r="CTV194" s="27"/>
      <c r="CTW194" s="27"/>
      <c r="CTX194" s="27"/>
      <c r="CTY194" s="27"/>
      <c r="CTZ194" s="27"/>
      <c r="CUA194" s="27"/>
      <c r="CUB194" s="27"/>
      <c r="CUC194" s="27"/>
      <c r="CUD194" s="27"/>
      <c r="CUE194" s="27"/>
      <c r="CUF194" s="27"/>
      <c r="CUG194" s="27"/>
      <c r="CUH194" s="27"/>
      <c r="CUI194" s="27"/>
      <c r="CUJ194" s="27"/>
      <c r="CUK194" s="27"/>
      <c r="CUL194" s="27"/>
      <c r="CUM194" s="27"/>
      <c r="CUN194" s="27"/>
      <c r="CUO194" s="27"/>
      <c r="CUP194" s="27"/>
      <c r="CUQ194" s="27"/>
      <c r="CUR194" s="27"/>
      <c r="CUS194" s="27"/>
      <c r="CUT194" s="27"/>
      <c r="CUU194" s="27"/>
      <c r="CUV194" s="27"/>
      <c r="CUW194" s="27"/>
      <c r="CUX194" s="27"/>
      <c r="CUY194" s="27"/>
      <c r="CUZ194" s="27"/>
      <c r="CVA194" s="27"/>
      <c r="CVB194" s="27"/>
      <c r="CVC194" s="27"/>
      <c r="CVD194" s="27"/>
      <c r="CVE194" s="27"/>
      <c r="CVF194" s="27"/>
      <c r="CVG194" s="27"/>
      <c r="CVH194" s="27"/>
      <c r="CVI194" s="27"/>
      <c r="CVJ194" s="27"/>
      <c r="CVK194" s="27"/>
      <c r="CVL194" s="27"/>
      <c r="CVM194" s="27"/>
      <c r="CVN194" s="27"/>
      <c r="CVO194" s="27"/>
      <c r="CVP194" s="27"/>
      <c r="CVQ194" s="27"/>
      <c r="CVR194" s="27"/>
      <c r="CVS194" s="27"/>
      <c r="CVT194" s="27"/>
      <c r="CVU194" s="27"/>
      <c r="CVV194" s="27"/>
      <c r="CVW194" s="27"/>
      <c r="CVX194" s="27"/>
      <c r="CVY194" s="27"/>
      <c r="CVZ194" s="27"/>
      <c r="CWA194" s="27"/>
      <c r="CWB194" s="27"/>
      <c r="CWC194" s="27"/>
      <c r="CWD194" s="27"/>
      <c r="CWE194" s="27"/>
      <c r="CWF194" s="27"/>
      <c r="CWG194" s="27"/>
      <c r="CWH194" s="27"/>
      <c r="CWI194" s="27"/>
      <c r="CWJ194" s="27"/>
      <c r="CWK194" s="27"/>
      <c r="CWL194" s="27"/>
      <c r="CWM194" s="27"/>
      <c r="CWN194" s="27"/>
      <c r="CWO194" s="27"/>
      <c r="CWP194" s="27"/>
      <c r="CWQ194" s="27"/>
      <c r="CWR194" s="27"/>
      <c r="CWS194" s="27"/>
      <c r="CWT194" s="27"/>
      <c r="CWU194" s="27"/>
      <c r="CWV194" s="27"/>
      <c r="CWW194" s="27"/>
      <c r="CWX194" s="27"/>
      <c r="CWY194" s="27"/>
      <c r="CWZ194" s="27"/>
      <c r="CXA194" s="27"/>
      <c r="CXB194" s="27"/>
      <c r="CXC194" s="27"/>
      <c r="CXD194" s="27"/>
      <c r="CXE194" s="27"/>
      <c r="CXF194" s="27"/>
      <c r="CXG194" s="27"/>
      <c r="CXH194" s="27"/>
      <c r="CXI194" s="27"/>
      <c r="CXJ194" s="27"/>
      <c r="CXK194" s="27"/>
      <c r="CXL194" s="27"/>
      <c r="CXM194" s="27"/>
      <c r="CXN194" s="27"/>
      <c r="CXO194" s="27"/>
      <c r="CXP194" s="27"/>
      <c r="CXQ194" s="27"/>
      <c r="CXR194" s="27"/>
      <c r="CXS194" s="27"/>
      <c r="CXT194" s="27"/>
      <c r="CXU194" s="27"/>
      <c r="CXV194" s="27"/>
      <c r="CXW194" s="27"/>
      <c r="CXX194" s="27"/>
      <c r="CXY194" s="27"/>
      <c r="CXZ194" s="27"/>
      <c r="CYA194" s="27"/>
      <c r="CYB194" s="27"/>
      <c r="CYC194" s="27"/>
      <c r="CYD194" s="27"/>
      <c r="CYE194" s="27"/>
      <c r="CYF194" s="27"/>
      <c r="CYG194" s="27"/>
      <c r="CYH194" s="27"/>
      <c r="CYI194" s="27"/>
      <c r="CYJ194" s="27"/>
      <c r="CYK194" s="27"/>
      <c r="CYL194" s="27"/>
      <c r="CYM194" s="27"/>
      <c r="CYN194" s="27"/>
      <c r="CYO194" s="27"/>
      <c r="CYP194" s="27"/>
      <c r="CYQ194" s="27"/>
      <c r="CYR194" s="27"/>
      <c r="CYS194" s="27"/>
      <c r="CYT194" s="27"/>
      <c r="CYU194" s="27"/>
      <c r="CYV194" s="27"/>
      <c r="CYW194" s="27"/>
      <c r="CYX194" s="27"/>
      <c r="CYY194" s="27"/>
      <c r="CYZ194" s="27"/>
      <c r="CZA194" s="27"/>
      <c r="CZB194" s="27"/>
      <c r="CZC194" s="27"/>
      <c r="CZD194" s="27"/>
      <c r="CZE194" s="27"/>
      <c r="CZF194" s="27"/>
      <c r="CZG194" s="27"/>
      <c r="CZH194" s="27"/>
      <c r="CZI194" s="27"/>
      <c r="CZJ194" s="27"/>
      <c r="CZK194" s="27"/>
      <c r="CZL194" s="27"/>
      <c r="CZM194" s="27"/>
      <c r="CZN194" s="27"/>
      <c r="CZO194" s="27"/>
      <c r="CZP194" s="27"/>
      <c r="CZQ194" s="27"/>
      <c r="CZR194" s="27"/>
      <c r="CZS194" s="27"/>
      <c r="CZT194" s="27"/>
      <c r="CZU194" s="27"/>
      <c r="CZV194" s="27"/>
      <c r="CZW194" s="27"/>
      <c r="CZX194" s="27"/>
      <c r="CZY194" s="27"/>
      <c r="CZZ194" s="27"/>
      <c r="DAA194" s="27"/>
      <c r="DAB194" s="27"/>
      <c r="DAC194" s="27"/>
      <c r="DAD194" s="27"/>
      <c r="DAE194" s="27"/>
      <c r="DAF194" s="27"/>
      <c r="DAG194" s="27"/>
      <c r="DAH194" s="27"/>
      <c r="DAI194" s="27"/>
      <c r="DAJ194" s="27"/>
      <c r="DAK194" s="27"/>
      <c r="DAL194" s="27"/>
      <c r="DAM194" s="27"/>
      <c r="DAN194" s="27"/>
      <c r="DAO194" s="27"/>
      <c r="DAP194" s="27"/>
      <c r="DAQ194" s="27"/>
      <c r="DAR194" s="27"/>
      <c r="DAS194" s="27"/>
      <c r="DAT194" s="27"/>
      <c r="DAU194" s="27"/>
      <c r="DAV194" s="27"/>
      <c r="DAW194" s="27"/>
      <c r="DAX194" s="27"/>
      <c r="DAY194" s="27"/>
      <c r="DAZ194" s="27"/>
      <c r="DBA194" s="27"/>
      <c r="DBB194" s="27"/>
      <c r="DBC194" s="27"/>
      <c r="DBD194" s="27"/>
      <c r="DBE194" s="27"/>
      <c r="DBF194" s="27"/>
      <c r="DBG194" s="27"/>
      <c r="DBH194" s="27"/>
      <c r="DBI194" s="27"/>
      <c r="DBJ194" s="27"/>
      <c r="DBK194" s="27"/>
      <c r="DBL194" s="27"/>
      <c r="DBM194" s="27"/>
      <c r="DBN194" s="27"/>
      <c r="DBO194" s="27"/>
      <c r="DBP194" s="27"/>
      <c r="DBQ194" s="27"/>
      <c r="DBR194" s="27"/>
      <c r="DBS194" s="27"/>
      <c r="DBT194" s="27"/>
      <c r="DBU194" s="27"/>
      <c r="DBV194" s="27"/>
      <c r="DBW194" s="27"/>
      <c r="DBX194" s="27"/>
      <c r="DBY194" s="27"/>
      <c r="DBZ194" s="27"/>
      <c r="DCA194" s="27"/>
      <c r="DCB194" s="27"/>
      <c r="DCC194" s="27"/>
      <c r="DCD194" s="27"/>
      <c r="DCE194" s="27"/>
      <c r="DCF194" s="27"/>
      <c r="DCG194" s="27"/>
      <c r="DCH194" s="27"/>
      <c r="DCI194" s="27"/>
      <c r="DCJ194" s="27"/>
      <c r="DCK194" s="27"/>
      <c r="DCL194" s="27"/>
      <c r="DCM194" s="27"/>
      <c r="DCN194" s="27"/>
      <c r="DCO194" s="27"/>
      <c r="DCP194" s="27"/>
      <c r="DCQ194" s="27"/>
      <c r="DCR194" s="27"/>
      <c r="DCS194" s="27"/>
      <c r="DCT194" s="27"/>
      <c r="DCU194" s="27"/>
      <c r="DCV194" s="27"/>
      <c r="DCW194" s="27"/>
      <c r="DCX194" s="27"/>
      <c r="DCY194" s="27"/>
      <c r="DCZ194" s="27"/>
      <c r="DDA194" s="27"/>
      <c r="DDB194" s="27"/>
      <c r="DDC194" s="27"/>
      <c r="DDD194" s="27"/>
      <c r="DDE194" s="27"/>
      <c r="DDF194" s="27"/>
      <c r="DDG194" s="27"/>
      <c r="DDH194" s="27"/>
      <c r="DDI194" s="27"/>
      <c r="DDJ194" s="27"/>
      <c r="DDK194" s="27"/>
      <c r="DDL194" s="27"/>
      <c r="DDM194" s="27"/>
      <c r="DDN194" s="27"/>
      <c r="DDO194" s="27"/>
      <c r="DDP194" s="27"/>
      <c r="DDQ194" s="27"/>
      <c r="DDR194" s="27"/>
      <c r="DDS194" s="27"/>
      <c r="DDT194" s="27"/>
      <c r="DDU194" s="27"/>
      <c r="DDV194" s="27"/>
      <c r="DDW194" s="27"/>
      <c r="DDX194" s="27"/>
      <c r="DDY194" s="27"/>
      <c r="DDZ194" s="27"/>
      <c r="DEA194" s="27"/>
      <c r="DEB194" s="27"/>
      <c r="DEC194" s="27"/>
      <c r="DED194" s="27"/>
      <c r="DEE194" s="27"/>
      <c r="DEF194" s="27"/>
      <c r="DEG194" s="27"/>
      <c r="DEH194" s="27"/>
      <c r="DEI194" s="27"/>
      <c r="DEJ194" s="27"/>
      <c r="DEK194" s="27"/>
      <c r="DEL194" s="27"/>
      <c r="DEM194" s="27"/>
      <c r="DEN194" s="27"/>
      <c r="DEO194" s="27"/>
      <c r="DEP194" s="27"/>
      <c r="DEQ194" s="27"/>
      <c r="DER194" s="27"/>
      <c r="DES194" s="27"/>
      <c r="DET194" s="27"/>
      <c r="DEU194" s="27"/>
      <c r="DEV194" s="27"/>
      <c r="DEW194" s="27"/>
      <c r="DEX194" s="27"/>
      <c r="DEY194" s="27"/>
      <c r="DEZ194" s="27"/>
      <c r="DFA194" s="27"/>
      <c r="DFB194" s="27"/>
      <c r="DFC194" s="27"/>
      <c r="DFD194" s="27"/>
      <c r="DFE194" s="27"/>
      <c r="DFF194" s="27"/>
      <c r="DFG194" s="27"/>
      <c r="DFH194" s="27"/>
      <c r="DFI194" s="27"/>
      <c r="DFJ194" s="27"/>
      <c r="DFK194" s="27"/>
      <c r="DFL194" s="27"/>
      <c r="DFM194" s="27"/>
      <c r="DFN194" s="27"/>
      <c r="DFO194" s="27"/>
      <c r="DFP194" s="27"/>
      <c r="DFQ194" s="27"/>
      <c r="DFR194" s="27"/>
      <c r="DFS194" s="27"/>
      <c r="DFT194" s="27"/>
      <c r="DFU194" s="27"/>
      <c r="DFV194" s="27"/>
      <c r="DFW194" s="27"/>
      <c r="DFX194" s="27"/>
      <c r="DFY194" s="27"/>
      <c r="DFZ194" s="27"/>
      <c r="DGA194" s="27"/>
      <c r="DGB194" s="27"/>
      <c r="DGC194" s="27"/>
      <c r="DGD194" s="27"/>
      <c r="DGE194" s="27"/>
      <c r="DGF194" s="27"/>
      <c r="DGG194" s="27"/>
      <c r="DGH194" s="27"/>
      <c r="DGI194" s="27"/>
      <c r="DGJ194" s="27"/>
      <c r="DGK194" s="27"/>
      <c r="DGL194" s="27"/>
      <c r="DGM194" s="27"/>
      <c r="DGN194" s="27"/>
      <c r="DGO194" s="27"/>
      <c r="DGP194" s="27"/>
      <c r="DGQ194" s="27"/>
      <c r="DGR194" s="27"/>
      <c r="DGS194" s="27"/>
      <c r="DGT194" s="27"/>
      <c r="DGU194" s="27"/>
      <c r="DGV194" s="27"/>
      <c r="DGW194" s="27"/>
      <c r="DGX194" s="27"/>
      <c r="DGY194" s="27"/>
      <c r="DGZ194" s="27"/>
      <c r="DHA194" s="27"/>
      <c r="DHB194" s="27"/>
      <c r="DHC194" s="27"/>
      <c r="DHD194" s="27"/>
      <c r="DHE194" s="27"/>
      <c r="DHF194" s="27"/>
      <c r="DHG194" s="27"/>
      <c r="DHH194" s="27"/>
      <c r="DHI194" s="27"/>
      <c r="DHJ194" s="27"/>
      <c r="DHK194" s="27"/>
      <c r="DHL194" s="27"/>
      <c r="DHM194" s="27"/>
      <c r="DHN194" s="27"/>
      <c r="DHO194" s="27"/>
      <c r="DHP194" s="27"/>
      <c r="DHQ194" s="27"/>
      <c r="DHR194" s="27"/>
      <c r="DHS194" s="27"/>
      <c r="DHT194" s="27"/>
      <c r="DHU194" s="27"/>
      <c r="DHV194" s="27"/>
      <c r="DHW194" s="27"/>
      <c r="DHX194" s="27"/>
      <c r="DHY194" s="27"/>
      <c r="DHZ194" s="27"/>
      <c r="DIA194" s="27"/>
      <c r="DIB194" s="27"/>
      <c r="DIC194" s="27"/>
      <c r="DID194" s="27"/>
      <c r="DIE194" s="27"/>
      <c r="DIF194" s="27"/>
      <c r="DIG194" s="27"/>
      <c r="DIH194" s="27"/>
      <c r="DII194" s="27"/>
      <c r="DIJ194" s="27"/>
      <c r="DIK194" s="27"/>
      <c r="DIL194" s="27"/>
      <c r="DIM194" s="27"/>
      <c r="DIN194" s="27"/>
      <c r="DIO194" s="27"/>
      <c r="DIP194" s="27"/>
      <c r="DIQ194" s="27"/>
      <c r="DIR194" s="27"/>
      <c r="DIS194" s="27"/>
      <c r="DIT194" s="27"/>
      <c r="DIU194" s="27"/>
      <c r="DIV194" s="27"/>
      <c r="DIW194" s="27"/>
      <c r="DIX194" s="27"/>
      <c r="DIY194" s="27"/>
      <c r="DIZ194" s="27"/>
      <c r="DJA194" s="27"/>
      <c r="DJB194" s="27"/>
      <c r="DJC194" s="27"/>
      <c r="DJD194" s="27"/>
      <c r="DJE194" s="27"/>
      <c r="DJF194" s="27"/>
      <c r="DJG194" s="27"/>
      <c r="DJH194" s="27"/>
      <c r="DJI194" s="27"/>
      <c r="DJJ194" s="27"/>
      <c r="DJK194" s="27"/>
      <c r="DJL194" s="27"/>
      <c r="DJM194" s="27"/>
      <c r="DJN194" s="27"/>
      <c r="DJO194" s="27"/>
      <c r="DJP194" s="27"/>
      <c r="DJQ194" s="27"/>
      <c r="DJR194" s="27"/>
      <c r="DJS194" s="27"/>
      <c r="DJT194" s="27"/>
      <c r="DJU194" s="27"/>
      <c r="DJV194" s="27"/>
      <c r="DJW194" s="27"/>
      <c r="DJX194" s="27"/>
      <c r="DJY194" s="27"/>
      <c r="DJZ194" s="27"/>
      <c r="DKA194" s="27"/>
      <c r="DKB194" s="27"/>
      <c r="DKC194" s="27"/>
      <c r="DKD194" s="27"/>
      <c r="DKE194" s="27"/>
      <c r="DKF194" s="27"/>
      <c r="DKG194" s="27"/>
      <c r="DKH194" s="27"/>
      <c r="DKI194" s="27"/>
      <c r="DKJ194" s="27"/>
      <c r="DKK194" s="27"/>
      <c r="DKL194" s="27"/>
      <c r="DKM194" s="27"/>
      <c r="DKN194" s="27"/>
      <c r="DKO194" s="27"/>
      <c r="DKP194" s="27"/>
      <c r="DKQ194" s="27"/>
      <c r="DKR194" s="27"/>
      <c r="DKS194" s="27"/>
      <c r="DKT194" s="27"/>
      <c r="DKU194" s="27"/>
      <c r="DKV194" s="27"/>
      <c r="DKW194" s="27"/>
      <c r="DKX194" s="27"/>
      <c r="DKY194" s="27"/>
      <c r="DKZ194" s="27"/>
      <c r="DLA194" s="27"/>
      <c r="DLB194" s="27"/>
      <c r="DLC194" s="27"/>
      <c r="DLD194" s="27"/>
      <c r="DLE194" s="27"/>
      <c r="DLF194" s="27"/>
      <c r="DLG194" s="27"/>
      <c r="DLH194" s="27"/>
      <c r="DLI194" s="27"/>
      <c r="DLJ194" s="27"/>
      <c r="DLK194" s="27"/>
      <c r="DLL194" s="27"/>
      <c r="DLM194" s="27"/>
      <c r="DLN194" s="27"/>
      <c r="DLO194" s="27"/>
      <c r="DLP194" s="27"/>
      <c r="DLQ194" s="27"/>
      <c r="DLR194" s="27"/>
      <c r="DLS194" s="27"/>
      <c r="DLT194" s="27"/>
      <c r="DLU194" s="27"/>
      <c r="DLV194" s="27"/>
      <c r="DLW194" s="27"/>
      <c r="DLX194" s="27"/>
      <c r="DLY194" s="27"/>
      <c r="DLZ194" s="27"/>
      <c r="DMA194" s="27"/>
      <c r="DMB194" s="27"/>
      <c r="DMC194" s="27"/>
      <c r="DMD194" s="27"/>
      <c r="DME194" s="27"/>
      <c r="DMF194" s="27"/>
      <c r="DMG194" s="27"/>
      <c r="DMH194" s="27"/>
      <c r="DMI194" s="27"/>
      <c r="DMJ194" s="27"/>
      <c r="DMK194" s="27"/>
      <c r="DML194" s="27"/>
      <c r="DMM194" s="27"/>
      <c r="DMN194" s="27"/>
      <c r="DMO194" s="27"/>
      <c r="DMP194" s="27"/>
      <c r="DMQ194" s="27"/>
      <c r="DMR194" s="27"/>
      <c r="DMS194" s="27"/>
      <c r="DMT194" s="27"/>
      <c r="DMU194" s="27"/>
      <c r="DMV194" s="27"/>
      <c r="DMW194" s="27"/>
      <c r="DMX194" s="27"/>
      <c r="DMY194" s="27"/>
      <c r="DMZ194" s="27"/>
      <c r="DNA194" s="27"/>
      <c r="DNB194" s="27"/>
      <c r="DNC194" s="27"/>
      <c r="DND194" s="27"/>
      <c r="DNE194" s="27"/>
      <c r="DNF194" s="27"/>
      <c r="DNG194" s="27"/>
      <c r="DNH194" s="27"/>
      <c r="DNI194" s="27"/>
      <c r="DNJ194" s="27"/>
      <c r="DNK194" s="27"/>
      <c r="DNL194" s="27"/>
      <c r="DNM194" s="27"/>
      <c r="DNN194" s="27"/>
      <c r="DNO194" s="27"/>
      <c r="DNP194" s="27"/>
      <c r="DNQ194" s="27"/>
      <c r="DNR194" s="27"/>
      <c r="DNS194" s="27"/>
      <c r="DNT194" s="27"/>
      <c r="DNU194" s="27"/>
      <c r="DNV194" s="27"/>
      <c r="DNW194" s="27"/>
      <c r="DNX194" s="27"/>
      <c r="DNY194" s="27"/>
      <c r="DNZ194" s="27"/>
      <c r="DOA194" s="27"/>
      <c r="DOB194" s="27"/>
      <c r="DOC194" s="27"/>
      <c r="DOD194" s="27"/>
      <c r="DOE194" s="27"/>
      <c r="DOF194" s="27"/>
      <c r="DOG194" s="27"/>
      <c r="DOH194" s="27"/>
      <c r="DOI194" s="27"/>
      <c r="DOJ194" s="27"/>
      <c r="DOK194" s="27"/>
      <c r="DOL194" s="27"/>
      <c r="DOM194" s="27"/>
      <c r="DON194" s="27"/>
      <c r="DOO194" s="27"/>
      <c r="DOP194" s="27"/>
      <c r="DOQ194" s="27"/>
      <c r="DOR194" s="27"/>
      <c r="DOS194" s="27"/>
      <c r="DOT194" s="27"/>
      <c r="DOU194" s="27"/>
      <c r="DOV194" s="27"/>
      <c r="DOW194" s="27"/>
      <c r="DOX194" s="27"/>
      <c r="DOY194" s="27"/>
      <c r="DOZ194" s="27"/>
      <c r="DPA194" s="27"/>
      <c r="DPB194" s="27"/>
      <c r="DPC194" s="27"/>
      <c r="DPD194" s="27"/>
      <c r="DPE194" s="27"/>
      <c r="DPF194" s="27"/>
      <c r="DPG194" s="27"/>
      <c r="DPH194" s="27"/>
      <c r="DPI194" s="27"/>
      <c r="DPJ194" s="27"/>
      <c r="DPK194" s="27"/>
      <c r="DPL194" s="27"/>
      <c r="DPM194" s="27"/>
      <c r="DPN194" s="27"/>
      <c r="DPO194" s="27"/>
      <c r="DPP194" s="27"/>
      <c r="DPQ194" s="27"/>
      <c r="DPR194" s="27"/>
      <c r="DPS194" s="27"/>
      <c r="DPT194" s="27"/>
      <c r="DPU194" s="27"/>
      <c r="DPV194" s="27"/>
      <c r="DPW194" s="27"/>
      <c r="DPX194" s="27"/>
      <c r="DPY194" s="27"/>
      <c r="DPZ194" s="27"/>
      <c r="DQA194" s="27"/>
      <c r="DQB194" s="27"/>
      <c r="DQC194" s="27"/>
      <c r="DQD194" s="27"/>
      <c r="DQE194" s="27"/>
      <c r="DQF194" s="27"/>
      <c r="DQG194" s="27"/>
      <c r="DQH194" s="27"/>
      <c r="DQI194" s="27"/>
      <c r="DQJ194" s="27"/>
      <c r="DQK194" s="27"/>
      <c r="DQL194" s="27"/>
      <c r="DQM194" s="27"/>
      <c r="DQN194" s="27"/>
      <c r="DQO194" s="27"/>
      <c r="DQP194" s="27"/>
      <c r="DQQ194" s="27"/>
      <c r="DQR194" s="27"/>
      <c r="DQS194" s="27"/>
      <c r="DQT194" s="27"/>
      <c r="DQU194" s="27"/>
      <c r="DQV194" s="27"/>
      <c r="DQW194" s="27"/>
      <c r="DQX194" s="27"/>
      <c r="DQY194" s="27"/>
      <c r="DQZ194" s="27"/>
      <c r="DRA194" s="27"/>
      <c r="DRB194" s="27"/>
      <c r="DRC194" s="27"/>
      <c r="DRD194" s="27"/>
      <c r="DRE194" s="27"/>
      <c r="DRF194" s="27"/>
      <c r="DRG194" s="27"/>
      <c r="DRH194" s="27"/>
      <c r="DRI194" s="27"/>
      <c r="DRJ194" s="27"/>
      <c r="DRK194" s="27"/>
      <c r="DRL194" s="27"/>
      <c r="DRM194" s="27"/>
      <c r="DRN194" s="27"/>
      <c r="DRO194" s="27"/>
      <c r="DRP194" s="27"/>
      <c r="DRQ194" s="27"/>
      <c r="DRR194" s="27"/>
      <c r="DRS194" s="27"/>
      <c r="DRT194" s="27"/>
      <c r="DRU194" s="27"/>
      <c r="DRV194" s="27"/>
      <c r="DRW194" s="27"/>
      <c r="DRX194" s="27"/>
      <c r="DRY194" s="27"/>
      <c r="DRZ194" s="27"/>
      <c r="DSA194" s="27"/>
      <c r="DSB194" s="27"/>
      <c r="DSC194" s="27"/>
      <c r="DSD194" s="27"/>
      <c r="DSE194" s="27"/>
      <c r="DSF194" s="27"/>
      <c r="DSG194" s="27"/>
      <c r="DSH194" s="27"/>
      <c r="DSI194" s="27"/>
      <c r="DSJ194" s="27"/>
      <c r="DSK194" s="27"/>
      <c r="DSL194" s="27"/>
      <c r="DSM194" s="27"/>
      <c r="DSN194" s="27"/>
      <c r="DSO194" s="27"/>
      <c r="DSP194" s="27"/>
      <c r="DSQ194" s="27"/>
      <c r="DSR194" s="27"/>
      <c r="DSS194" s="27"/>
      <c r="DST194" s="27"/>
      <c r="DSU194" s="27"/>
      <c r="DSV194" s="27"/>
      <c r="DSW194" s="27"/>
      <c r="DSX194" s="27"/>
      <c r="DSY194" s="27"/>
      <c r="DSZ194" s="27"/>
      <c r="DTA194" s="27"/>
      <c r="DTB194" s="27"/>
      <c r="DTC194" s="27"/>
      <c r="DTD194" s="27"/>
      <c r="DTE194" s="27"/>
      <c r="DTF194" s="27"/>
      <c r="DTG194" s="27"/>
      <c r="DTH194" s="27"/>
      <c r="DTI194" s="27"/>
      <c r="DTJ194" s="27"/>
      <c r="DTK194" s="27"/>
      <c r="DTL194" s="27"/>
      <c r="DTM194" s="27"/>
      <c r="DTN194" s="27"/>
      <c r="DTO194" s="27"/>
      <c r="DTP194" s="27"/>
      <c r="DTQ194" s="27"/>
      <c r="DTR194" s="27"/>
      <c r="DTS194" s="27"/>
      <c r="DTT194" s="27"/>
      <c r="DTU194" s="27"/>
      <c r="DTV194" s="27"/>
      <c r="DTW194" s="27"/>
      <c r="DTX194" s="27"/>
      <c r="DTY194" s="27"/>
      <c r="DTZ194" s="27"/>
      <c r="DUA194" s="27"/>
      <c r="DUB194" s="27"/>
      <c r="DUC194" s="27"/>
      <c r="DUD194" s="27"/>
      <c r="DUE194" s="27"/>
      <c r="DUF194" s="27"/>
      <c r="DUG194" s="27"/>
      <c r="DUH194" s="27"/>
      <c r="DUI194" s="27"/>
      <c r="DUJ194" s="27"/>
      <c r="DUK194" s="27"/>
      <c r="DUL194" s="27"/>
      <c r="DUM194" s="27"/>
      <c r="DUN194" s="27"/>
      <c r="DUO194" s="27"/>
      <c r="DUP194" s="27"/>
      <c r="DUQ194" s="27"/>
      <c r="DUR194" s="27"/>
      <c r="DUS194" s="27"/>
      <c r="DUT194" s="27"/>
      <c r="DUU194" s="27"/>
      <c r="DUV194" s="27"/>
      <c r="DUW194" s="27"/>
      <c r="DUX194" s="27"/>
      <c r="DUY194" s="27"/>
      <c r="DUZ194" s="27"/>
      <c r="DVA194" s="27"/>
      <c r="DVB194" s="27"/>
      <c r="DVC194" s="27"/>
      <c r="DVD194" s="27"/>
      <c r="DVE194" s="27"/>
      <c r="DVF194" s="27"/>
      <c r="DVG194" s="27"/>
      <c r="DVH194" s="27"/>
      <c r="DVI194" s="27"/>
      <c r="DVJ194" s="27"/>
      <c r="DVK194" s="27"/>
      <c r="DVL194" s="27"/>
      <c r="DVM194" s="27"/>
      <c r="DVN194" s="27"/>
      <c r="DVO194" s="27"/>
      <c r="DVP194" s="27"/>
      <c r="DVQ194" s="27"/>
      <c r="DVR194" s="27"/>
      <c r="DVS194" s="27"/>
      <c r="DVT194" s="27"/>
      <c r="DVU194" s="27"/>
      <c r="DVV194" s="27"/>
      <c r="DVW194" s="27"/>
      <c r="DVX194" s="27"/>
      <c r="DVY194" s="27"/>
      <c r="DVZ194" s="27"/>
      <c r="DWA194" s="27"/>
      <c r="DWB194" s="27"/>
      <c r="DWC194" s="27"/>
      <c r="DWD194" s="27"/>
      <c r="DWE194" s="27"/>
      <c r="DWF194" s="27"/>
      <c r="DWG194" s="27"/>
      <c r="DWH194" s="27"/>
      <c r="DWI194" s="27"/>
      <c r="DWJ194" s="27"/>
      <c r="DWK194" s="27"/>
      <c r="DWL194" s="27"/>
      <c r="DWM194" s="27"/>
      <c r="DWN194" s="27"/>
      <c r="DWO194" s="27"/>
      <c r="DWP194" s="27"/>
      <c r="DWQ194" s="27"/>
      <c r="DWR194" s="27"/>
      <c r="DWS194" s="27"/>
      <c r="DWT194" s="27"/>
      <c r="DWU194" s="27"/>
      <c r="DWV194" s="27"/>
      <c r="DWW194" s="27"/>
      <c r="DWX194" s="27"/>
      <c r="DWY194" s="27"/>
      <c r="DWZ194" s="27"/>
      <c r="DXA194" s="27"/>
      <c r="DXB194" s="27"/>
      <c r="DXC194" s="27"/>
      <c r="DXD194" s="27"/>
      <c r="DXE194" s="27"/>
      <c r="DXF194" s="27"/>
      <c r="DXG194" s="27"/>
      <c r="DXH194" s="27"/>
      <c r="DXI194" s="27"/>
      <c r="DXJ194" s="27"/>
      <c r="DXK194" s="27"/>
      <c r="DXL194" s="27"/>
      <c r="DXM194" s="27"/>
      <c r="DXN194" s="27"/>
      <c r="DXO194" s="27"/>
      <c r="DXP194" s="27"/>
      <c r="DXQ194" s="27"/>
      <c r="DXR194" s="27"/>
      <c r="DXS194" s="27"/>
      <c r="DXT194" s="27"/>
      <c r="DXU194" s="27"/>
      <c r="DXV194" s="27"/>
      <c r="DXW194" s="27"/>
      <c r="DXX194" s="27"/>
      <c r="DXY194" s="27"/>
      <c r="DXZ194" s="27"/>
      <c r="DYA194" s="27"/>
      <c r="DYB194" s="27"/>
      <c r="DYC194" s="27"/>
      <c r="DYD194" s="27"/>
      <c r="DYE194" s="27"/>
      <c r="DYF194" s="27"/>
      <c r="DYG194" s="27"/>
      <c r="DYH194" s="27"/>
      <c r="DYI194" s="27"/>
      <c r="DYJ194" s="27"/>
      <c r="DYK194" s="27"/>
      <c r="DYL194" s="27"/>
      <c r="DYM194" s="27"/>
      <c r="DYN194" s="27"/>
      <c r="DYO194" s="27"/>
      <c r="DYP194" s="27"/>
      <c r="DYQ194" s="27"/>
      <c r="DYR194" s="27"/>
      <c r="DYS194" s="27"/>
      <c r="DYT194" s="27"/>
      <c r="DYU194" s="27"/>
      <c r="DYV194" s="27"/>
      <c r="DYW194" s="27"/>
      <c r="DYX194" s="27"/>
      <c r="DYY194" s="27"/>
      <c r="DYZ194" s="27"/>
      <c r="DZA194" s="27"/>
      <c r="DZB194" s="27"/>
      <c r="DZC194" s="27"/>
      <c r="DZD194" s="27"/>
      <c r="DZE194" s="27"/>
      <c r="DZF194" s="27"/>
      <c r="DZG194" s="27"/>
      <c r="DZH194" s="27"/>
      <c r="DZI194" s="27"/>
      <c r="DZJ194" s="27"/>
      <c r="DZK194" s="27"/>
      <c r="DZL194" s="27"/>
      <c r="DZM194" s="27"/>
      <c r="DZN194" s="27"/>
      <c r="DZO194" s="27"/>
      <c r="DZP194" s="27"/>
      <c r="DZQ194" s="27"/>
      <c r="DZR194" s="27"/>
      <c r="DZS194" s="27"/>
      <c r="DZT194" s="27"/>
      <c r="DZU194" s="27"/>
      <c r="DZV194" s="27"/>
      <c r="DZW194" s="27"/>
      <c r="DZX194" s="27"/>
      <c r="DZY194" s="27"/>
      <c r="DZZ194" s="27"/>
      <c r="EAA194" s="27"/>
      <c r="EAB194" s="27"/>
      <c r="EAC194" s="27"/>
      <c r="EAD194" s="27"/>
      <c r="EAE194" s="27"/>
      <c r="EAF194" s="27"/>
      <c r="EAG194" s="27"/>
      <c r="EAH194" s="27"/>
      <c r="EAI194" s="27"/>
      <c r="EAJ194" s="27"/>
      <c r="EAK194" s="27"/>
      <c r="EAL194" s="27"/>
      <c r="EAM194" s="27"/>
      <c r="EAN194" s="27"/>
      <c r="EAO194" s="27"/>
      <c r="EAP194" s="27"/>
      <c r="EAQ194" s="27"/>
      <c r="EAR194" s="27"/>
      <c r="EAS194" s="27"/>
      <c r="EAT194" s="27"/>
      <c r="EAU194" s="27"/>
      <c r="EAV194" s="27"/>
      <c r="EAW194" s="27"/>
      <c r="EAX194" s="27"/>
      <c r="EAY194" s="27"/>
      <c r="EAZ194" s="27"/>
      <c r="EBA194" s="27"/>
      <c r="EBB194" s="27"/>
      <c r="EBC194" s="27"/>
      <c r="EBD194" s="27"/>
      <c r="EBE194" s="27"/>
      <c r="EBF194" s="27"/>
      <c r="EBG194" s="27"/>
      <c r="EBH194" s="27"/>
      <c r="EBI194" s="27"/>
      <c r="EBJ194" s="27"/>
      <c r="EBK194" s="27"/>
      <c r="EBL194" s="27"/>
      <c r="EBM194" s="27"/>
      <c r="EBN194" s="27"/>
      <c r="EBO194" s="27"/>
      <c r="EBP194" s="27"/>
      <c r="EBQ194" s="27"/>
      <c r="EBR194" s="27"/>
      <c r="EBS194" s="27"/>
      <c r="EBT194" s="27"/>
      <c r="EBU194" s="27"/>
      <c r="EBV194" s="27"/>
      <c r="EBW194" s="27"/>
      <c r="EBX194" s="27"/>
      <c r="EBY194" s="27"/>
      <c r="EBZ194" s="27"/>
      <c r="ECA194" s="27"/>
      <c r="ECB194" s="27"/>
      <c r="ECC194" s="27"/>
      <c r="ECD194" s="27"/>
      <c r="ECE194" s="27"/>
      <c r="ECF194" s="27"/>
      <c r="ECG194" s="27"/>
      <c r="ECH194" s="27"/>
      <c r="ECI194" s="27"/>
      <c r="ECJ194" s="27"/>
      <c r="ECK194" s="27"/>
      <c r="ECL194" s="27"/>
      <c r="ECM194" s="27"/>
      <c r="ECN194" s="27"/>
      <c r="ECO194" s="27"/>
      <c r="ECP194" s="27"/>
      <c r="ECQ194" s="27"/>
      <c r="ECR194" s="27"/>
      <c r="ECS194" s="27"/>
      <c r="ECT194" s="27"/>
      <c r="ECU194" s="27"/>
      <c r="ECV194" s="27"/>
      <c r="ECW194" s="27"/>
      <c r="ECX194" s="27"/>
      <c r="ECY194" s="27"/>
      <c r="ECZ194" s="27"/>
      <c r="EDA194" s="27"/>
      <c r="EDB194" s="27"/>
      <c r="EDC194" s="27"/>
      <c r="EDD194" s="27"/>
      <c r="EDE194" s="27"/>
      <c r="EDF194" s="27"/>
      <c r="EDG194" s="27"/>
      <c r="EDH194" s="27"/>
      <c r="EDI194" s="27"/>
      <c r="EDJ194" s="27"/>
      <c r="EDK194" s="27"/>
      <c r="EDL194" s="27"/>
      <c r="EDM194" s="27"/>
      <c r="EDN194" s="27"/>
      <c r="EDO194" s="27"/>
      <c r="EDP194" s="27"/>
      <c r="EDQ194" s="27"/>
      <c r="EDR194" s="27"/>
      <c r="EDS194" s="27"/>
      <c r="EDT194" s="27"/>
      <c r="EDU194" s="27"/>
      <c r="EDV194" s="27"/>
      <c r="EDW194" s="27"/>
      <c r="EDX194" s="27"/>
      <c r="EDY194" s="27"/>
      <c r="EDZ194" s="27"/>
      <c r="EEA194" s="27"/>
      <c r="EEB194" s="27"/>
      <c r="EEC194" s="27"/>
      <c r="EED194" s="27"/>
      <c r="EEE194" s="27"/>
      <c r="EEF194" s="27"/>
      <c r="EEG194" s="27"/>
      <c r="EEH194" s="27"/>
      <c r="EEI194" s="27"/>
      <c r="EEJ194" s="27"/>
      <c r="EEK194" s="27"/>
      <c r="EEL194" s="27"/>
      <c r="EEM194" s="27"/>
      <c r="EEN194" s="27"/>
      <c r="EEO194" s="27"/>
      <c r="EEP194" s="27"/>
      <c r="EEQ194" s="27"/>
      <c r="EER194" s="27"/>
      <c r="EES194" s="27"/>
      <c r="EET194" s="27"/>
      <c r="EEU194" s="27"/>
      <c r="EEV194" s="27"/>
      <c r="EEW194" s="27"/>
      <c r="EEX194" s="27"/>
      <c r="EEY194" s="27"/>
      <c r="EEZ194" s="27"/>
      <c r="EFA194" s="27"/>
      <c r="EFB194" s="27"/>
      <c r="EFC194" s="27"/>
      <c r="EFD194" s="27"/>
      <c r="EFE194" s="27"/>
      <c r="EFF194" s="27"/>
      <c r="EFG194" s="27"/>
      <c r="EFH194" s="27"/>
      <c r="EFI194" s="27"/>
      <c r="EFJ194" s="27"/>
      <c r="EFK194" s="27"/>
      <c r="EFL194" s="27"/>
      <c r="EFM194" s="27"/>
      <c r="EFN194" s="27"/>
      <c r="EFO194" s="27"/>
      <c r="EFP194" s="27"/>
      <c r="EFQ194" s="27"/>
      <c r="EFR194" s="27"/>
      <c r="EFS194" s="27"/>
      <c r="EFT194" s="27"/>
      <c r="EFU194" s="27"/>
      <c r="EFV194" s="27"/>
      <c r="EFW194" s="27"/>
      <c r="EFX194" s="27"/>
      <c r="EFY194" s="27"/>
      <c r="EFZ194" s="27"/>
      <c r="EGA194" s="27"/>
      <c r="EGB194" s="27"/>
      <c r="EGC194" s="27"/>
      <c r="EGD194" s="27"/>
      <c r="EGE194" s="27"/>
      <c r="EGF194" s="27"/>
      <c r="EGG194" s="27"/>
      <c r="EGH194" s="27"/>
      <c r="EGI194" s="27"/>
      <c r="EGJ194" s="27"/>
      <c r="EGK194" s="27"/>
      <c r="EGL194" s="27"/>
      <c r="EGM194" s="27"/>
      <c r="EGN194" s="27"/>
      <c r="EGO194" s="27"/>
      <c r="EGP194" s="27"/>
      <c r="EGQ194" s="27"/>
      <c r="EGR194" s="27"/>
      <c r="EGS194" s="27"/>
      <c r="EGT194" s="27"/>
      <c r="EGU194" s="27"/>
      <c r="EGV194" s="27"/>
      <c r="EGW194" s="27"/>
      <c r="EGX194" s="27"/>
      <c r="EGY194" s="27"/>
      <c r="EGZ194" s="27"/>
      <c r="EHA194" s="27"/>
      <c r="EHB194" s="27"/>
      <c r="EHC194" s="27"/>
      <c r="EHD194" s="27"/>
      <c r="EHE194" s="27"/>
      <c r="EHF194" s="27"/>
      <c r="EHG194" s="27"/>
      <c r="EHH194" s="27"/>
      <c r="EHI194" s="27"/>
      <c r="EHJ194" s="27"/>
      <c r="EHK194" s="27"/>
      <c r="EHL194" s="27"/>
      <c r="EHM194" s="27"/>
      <c r="EHN194" s="27"/>
      <c r="EHO194" s="27"/>
      <c r="EHP194" s="27"/>
      <c r="EHQ194" s="27"/>
      <c r="EHR194" s="27"/>
      <c r="EHS194" s="27"/>
      <c r="EHT194" s="27"/>
      <c r="EHU194" s="27"/>
      <c r="EHV194" s="27"/>
      <c r="EHW194" s="27"/>
      <c r="EHX194" s="27"/>
      <c r="EHY194" s="27"/>
      <c r="EHZ194" s="27"/>
      <c r="EIA194" s="27"/>
      <c r="EIB194" s="27"/>
      <c r="EIC194" s="27"/>
      <c r="EID194" s="27"/>
      <c r="EIE194" s="27"/>
      <c r="EIF194" s="27"/>
      <c r="EIG194" s="27"/>
      <c r="EIH194" s="27"/>
      <c r="EII194" s="27"/>
      <c r="EIJ194" s="27"/>
      <c r="EIK194" s="27"/>
      <c r="EIL194" s="27"/>
      <c r="EIM194" s="27"/>
      <c r="EIN194" s="27"/>
      <c r="EIO194" s="27"/>
      <c r="EIP194" s="27"/>
      <c r="EIQ194" s="27"/>
      <c r="EIR194" s="27"/>
      <c r="EIS194" s="27"/>
      <c r="EIT194" s="27"/>
      <c r="EIU194" s="27"/>
      <c r="EIV194" s="27"/>
      <c r="EIW194" s="27"/>
      <c r="EIX194" s="27"/>
      <c r="EIY194" s="27"/>
      <c r="EIZ194" s="27"/>
      <c r="EJA194" s="27"/>
      <c r="EJB194" s="27"/>
      <c r="EJC194" s="27"/>
      <c r="EJD194" s="27"/>
      <c r="EJE194" s="27"/>
      <c r="EJF194" s="27"/>
      <c r="EJG194" s="27"/>
      <c r="EJH194" s="27"/>
      <c r="EJI194" s="27"/>
      <c r="EJJ194" s="27"/>
      <c r="EJK194" s="27"/>
      <c r="EJL194" s="27"/>
      <c r="EJM194" s="27"/>
      <c r="EJN194" s="27"/>
      <c r="EJO194" s="27"/>
      <c r="EJP194" s="27"/>
      <c r="EJQ194" s="27"/>
      <c r="EJR194" s="27"/>
      <c r="EJS194" s="27"/>
      <c r="EJT194" s="27"/>
      <c r="EJU194" s="27"/>
      <c r="EJV194" s="27"/>
      <c r="EJW194" s="27"/>
      <c r="EJX194" s="27"/>
      <c r="EJY194" s="27"/>
      <c r="EJZ194" s="27"/>
      <c r="EKA194" s="27"/>
      <c r="EKB194" s="27"/>
      <c r="EKC194" s="27"/>
      <c r="EKD194" s="27"/>
      <c r="EKE194" s="27"/>
      <c r="EKF194" s="27"/>
      <c r="EKG194" s="27"/>
      <c r="EKH194" s="27"/>
      <c r="EKI194" s="27"/>
      <c r="EKJ194" s="27"/>
      <c r="EKK194" s="27"/>
      <c r="EKL194" s="27"/>
      <c r="EKM194" s="27"/>
      <c r="EKN194" s="27"/>
      <c r="EKO194" s="27"/>
      <c r="EKP194" s="27"/>
      <c r="EKQ194" s="27"/>
      <c r="EKR194" s="27"/>
      <c r="EKS194" s="27"/>
      <c r="EKT194" s="27"/>
      <c r="EKU194" s="27"/>
      <c r="EKV194" s="27"/>
      <c r="EKW194" s="27"/>
      <c r="EKX194" s="27"/>
      <c r="EKY194" s="27"/>
      <c r="EKZ194" s="27"/>
      <c r="ELA194" s="27"/>
      <c r="ELB194" s="27"/>
      <c r="ELC194" s="27"/>
      <c r="ELD194" s="27"/>
      <c r="ELE194" s="27"/>
      <c r="ELF194" s="27"/>
      <c r="ELG194" s="27"/>
      <c r="ELH194" s="27"/>
      <c r="ELI194" s="27"/>
      <c r="ELJ194" s="27"/>
      <c r="ELK194" s="27"/>
      <c r="ELL194" s="27"/>
      <c r="ELM194" s="27"/>
      <c r="ELN194" s="27"/>
      <c r="ELO194" s="27"/>
      <c r="ELP194" s="27"/>
      <c r="ELQ194" s="27"/>
      <c r="ELR194" s="27"/>
      <c r="ELS194" s="27"/>
      <c r="ELT194" s="27"/>
      <c r="ELU194" s="27"/>
      <c r="ELV194" s="27"/>
      <c r="ELW194" s="27"/>
      <c r="ELX194" s="27"/>
      <c r="ELY194" s="27"/>
      <c r="ELZ194" s="27"/>
      <c r="EMA194" s="27"/>
      <c r="EMB194" s="27"/>
      <c r="EMC194" s="27"/>
      <c r="EMD194" s="27"/>
      <c r="EME194" s="27"/>
      <c r="EMF194" s="27"/>
      <c r="EMG194" s="27"/>
      <c r="EMH194" s="27"/>
      <c r="EMI194" s="27"/>
      <c r="EMJ194" s="27"/>
      <c r="EMK194" s="27"/>
      <c r="EML194" s="27"/>
      <c r="EMM194" s="27"/>
      <c r="EMN194" s="27"/>
      <c r="EMO194" s="27"/>
      <c r="EMP194" s="27"/>
      <c r="EMQ194" s="27"/>
      <c r="EMR194" s="27"/>
      <c r="EMS194" s="27"/>
      <c r="EMT194" s="27"/>
      <c r="EMU194" s="27"/>
      <c r="EMV194" s="27"/>
      <c r="EMW194" s="27"/>
      <c r="EMX194" s="27"/>
      <c r="EMY194" s="27"/>
      <c r="EMZ194" s="27"/>
      <c r="ENA194" s="27"/>
      <c r="ENB194" s="27"/>
      <c r="ENC194" s="27"/>
      <c r="END194" s="27"/>
      <c r="ENE194" s="27"/>
      <c r="ENF194" s="27"/>
      <c r="ENG194" s="27"/>
      <c r="ENH194" s="27"/>
      <c r="ENI194" s="27"/>
      <c r="ENJ194" s="27"/>
      <c r="ENK194" s="27"/>
      <c r="ENL194" s="27"/>
      <c r="ENM194" s="27"/>
      <c r="ENN194" s="27"/>
      <c r="ENO194" s="27"/>
      <c r="ENP194" s="27"/>
      <c r="ENQ194" s="27"/>
      <c r="ENR194" s="27"/>
      <c r="ENS194" s="27"/>
      <c r="ENT194" s="27"/>
      <c r="ENU194" s="27"/>
      <c r="ENV194" s="27"/>
      <c r="ENW194" s="27"/>
      <c r="ENX194" s="27"/>
      <c r="ENY194" s="27"/>
      <c r="ENZ194" s="27"/>
      <c r="EOA194" s="27"/>
      <c r="EOB194" s="27"/>
      <c r="EOC194" s="27"/>
      <c r="EOD194" s="27"/>
      <c r="EOE194" s="27"/>
      <c r="EOF194" s="27"/>
      <c r="EOG194" s="27"/>
      <c r="EOH194" s="27"/>
      <c r="EOI194" s="27"/>
      <c r="EOJ194" s="27"/>
      <c r="EOK194" s="27"/>
      <c r="EOL194" s="27"/>
      <c r="EOM194" s="27"/>
      <c r="EON194" s="27"/>
      <c r="EOO194" s="27"/>
      <c r="EOP194" s="27"/>
      <c r="EOQ194" s="27"/>
      <c r="EOR194" s="27"/>
      <c r="EOS194" s="27"/>
      <c r="EOT194" s="27"/>
      <c r="EOU194" s="27"/>
      <c r="EOV194" s="27"/>
      <c r="EOW194" s="27"/>
      <c r="EOX194" s="27"/>
      <c r="EOY194" s="27"/>
      <c r="EOZ194" s="27"/>
      <c r="EPA194" s="27"/>
      <c r="EPB194" s="27"/>
      <c r="EPC194" s="27"/>
      <c r="EPD194" s="27"/>
      <c r="EPE194" s="27"/>
      <c r="EPF194" s="27"/>
      <c r="EPG194" s="27"/>
      <c r="EPH194" s="27"/>
      <c r="EPI194" s="27"/>
      <c r="EPJ194" s="27"/>
      <c r="EPK194" s="27"/>
      <c r="EPL194" s="27"/>
      <c r="EPM194" s="27"/>
      <c r="EPN194" s="27"/>
      <c r="EPO194" s="27"/>
      <c r="EPP194" s="27"/>
      <c r="EPQ194" s="27"/>
      <c r="EPR194" s="27"/>
      <c r="EPS194" s="27"/>
      <c r="EPT194" s="27"/>
      <c r="EPU194" s="27"/>
      <c r="EPV194" s="27"/>
      <c r="EPW194" s="27"/>
      <c r="EPX194" s="27"/>
      <c r="EPY194" s="27"/>
      <c r="EPZ194" s="27"/>
      <c r="EQA194" s="27"/>
      <c r="EQB194" s="27"/>
      <c r="EQC194" s="27"/>
      <c r="EQD194" s="27"/>
      <c r="EQE194" s="27"/>
      <c r="EQF194" s="27"/>
      <c r="EQG194" s="27"/>
      <c r="EQH194" s="27"/>
      <c r="EQI194" s="27"/>
      <c r="EQJ194" s="27"/>
      <c r="EQK194" s="27"/>
      <c r="EQL194" s="27"/>
      <c r="EQM194" s="27"/>
      <c r="EQN194" s="27"/>
      <c r="EQO194" s="27"/>
      <c r="EQP194" s="27"/>
      <c r="EQQ194" s="27"/>
      <c r="EQR194" s="27"/>
      <c r="EQS194" s="27"/>
      <c r="EQT194" s="27"/>
      <c r="EQU194" s="27"/>
      <c r="EQV194" s="27"/>
      <c r="EQW194" s="27"/>
      <c r="EQX194" s="27"/>
      <c r="EQY194" s="27"/>
      <c r="EQZ194" s="27"/>
      <c r="ERA194" s="27"/>
      <c r="ERB194" s="27"/>
      <c r="ERC194" s="27"/>
      <c r="ERD194" s="27"/>
      <c r="ERE194" s="27"/>
      <c r="ERF194" s="27"/>
      <c r="ERG194" s="27"/>
      <c r="ERH194" s="27"/>
      <c r="ERI194" s="27"/>
      <c r="ERJ194" s="27"/>
      <c r="ERK194" s="27"/>
      <c r="ERL194" s="27"/>
      <c r="ERM194" s="27"/>
      <c r="ERN194" s="27"/>
      <c r="ERO194" s="27"/>
      <c r="ERP194" s="27"/>
      <c r="ERQ194" s="27"/>
      <c r="ERR194" s="27"/>
      <c r="ERS194" s="27"/>
      <c r="ERT194" s="27"/>
      <c r="ERU194" s="27"/>
      <c r="ERV194" s="27"/>
      <c r="ERW194" s="27"/>
      <c r="ERX194" s="27"/>
      <c r="ERY194" s="27"/>
      <c r="ERZ194" s="27"/>
      <c r="ESA194" s="27"/>
      <c r="ESB194" s="27"/>
      <c r="ESC194" s="27"/>
      <c r="ESD194" s="27"/>
      <c r="ESE194" s="27"/>
      <c r="ESF194" s="27"/>
      <c r="ESG194" s="27"/>
      <c r="ESH194" s="27"/>
      <c r="ESI194" s="27"/>
      <c r="ESJ194" s="27"/>
      <c r="ESK194" s="27"/>
      <c r="ESL194" s="27"/>
      <c r="ESM194" s="27"/>
      <c r="ESN194" s="27"/>
      <c r="ESO194" s="27"/>
      <c r="ESP194" s="27"/>
      <c r="ESQ194" s="27"/>
      <c r="ESR194" s="27"/>
      <c r="ESS194" s="27"/>
      <c r="EST194" s="27"/>
      <c r="ESU194" s="27"/>
      <c r="ESV194" s="27"/>
      <c r="ESW194" s="27"/>
      <c r="ESX194" s="27"/>
      <c r="ESY194" s="27"/>
      <c r="ESZ194" s="27"/>
      <c r="ETA194" s="27"/>
      <c r="ETB194" s="27"/>
      <c r="ETC194" s="27"/>
      <c r="ETD194" s="27"/>
      <c r="ETE194" s="27"/>
      <c r="ETF194" s="27"/>
      <c r="ETG194" s="27"/>
      <c r="ETH194" s="27"/>
      <c r="ETI194" s="27"/>
      <c r="ETJ194" s="27"/>
      <c r="ETK194" s="27"/>
      <c r="ETL194" s="27"/>
      <c r="ETM194" s="27"/>
      <c r="ETN194" s="27"/>
      <c r="ETO194" s="27"/>
      <c r="ETP194" s="27"/>
      <c r="ETQ194" s="27"/>
      <c r="ETR194" s="27"/>
      <c r="ETS194" s="27"/>
      <c r="ETT194" s="27"/>
      <c r="ETU194" s="27"/>
      <c r="ETV194" s="27"/>
      <c r="ETW194" s="27"/>
      <c r="ETX194" s="27"/>
      <c r="ETY194" s="27"/>
      <c r="ETZ194" s="27"/>
      <c r="EUA194" s="27"/>
      <c r="EUB194" s="27"/>
      <c r="EUC194" s="27"/>
      <c r="EUD194" s="27"/>
      <c r="EUE194" s="27"/>
      <c r="EUF194" s="27"/>
      <c r="EUG194" s="27"/>
      <c r="EUH194" s="27"/>
      <c r="EUI194" s="27"/>
      <c r="EUJ194" s="27"/>
      <c r="EUK194" s="27"/>
      <c r="EUL194" s="27"/>
      <c r="EUM194" s="27"/>
      <c r="EUN194" s="27"/>
      <c r="EUO194" s="27"/>
      <c r="EUP194" s="27"/>
      <c r="EUQ194" s="27"/>
      <c r="EUR194" s="27"/>
      <c r="EUS194" s="27"/>
      <c r="EUT194" s="27"/>
      <c r="EUU194" s="27"/>
      <c r="EUV194" s="27"/>
      <c r="EUW194" s="27"/>
      <c r="EUX194" s="27"/>
      <c r="EUY194" s="27"/>
      <c r="EUZ194" s="27"/>
      <c r="EVA194" s="27"/>
      <c r="EVB194" s="27"/>
      <c r="EVC194" s="27"/>
      <c r="EVD194" s="27"/>
      <c r="EVE194" s="27"/>
      <c r="EVF194" s="27"/>
      <c r="EVG194" s="27"/>
      <c r="EVH194" s="27"/>
      <c r="EVI194" s="27"/>
      <c r="EVJ194" s="27"/>
      <c r="EVK194" s="27"/>
      <c r="EVL194" s="27"/>
      <c r="EVM194" s="27"/>
      <c r="EVN194" s="27"/>
      <c r="EVO194" s="27"/>
      <c r="EVP194" s="27"/>
      <c r="EVQ194" s="27"/>
      <c r="EVR194" s="27"/>
      <c r="EVS194" s="27"/>
      <c r="EVT194" s="27"/>
      <c r="EVU194" s="27"/>
      <c r="EVV194" s="27"/>
      <c r="EVW194" s="27"/>
      <c r="EVX194" s="27"/>
      <c r="EVY194" s="27"/>
      <c r="EVZ194" s="27"/>
      <c r="EWA194" s="27"/>
      <c r="EWB194" s="27"/>
      <c r="EWC194" s="27"/>
      <c r="EWD194" s="27"/>
      <c r="EWE194" s="27"/>
      <c r="EWF194" s="27"/>
      <c r="EWG194" s="27"/>
      <c r="EWH194" s="27"/>
      <c r="EWI194" s="27"/>
      <c r="EWJ194" s="27"/>
      <c r="EWK194" s="27"/>
      <c r="EWL194" s="27"/>
      <c r="EWM194" s="27"/>
      <c r="EWN194" s="27"/>
      <c r="EWO194" s="27"/>
      <c r="EWP194" s="27"/>
      <c r="EWQ194" s="27"/>
      <c r="EWR194" s="27"/>
      <c r="EWS194" s="27"/>
      <c r="EWT194" s="27"/>
      <c r="EWU194" s="27"/>
      <c r="EWV194" s="27"/>
      <c r="EWW194" s="27"/>
      <c r="EWX194" s="27"/>
      <c r="EWY194" s="27"/>
      <c r="EWZ194" s="27"/>
      <c r="EXA194" s="27"/>
      <c r="EXB194" s="27"/>
      <c r="EXC194" s="27"/>
      <c r="EXD194" s="27"/>
      <c r="EXE194" s="27"/>
      <c r="EXF194" s="27"/>
      <c r="EXG194" s="27"/>
      <c r="EXH194" s="27"/>
      <c r="EXI194" s="27"/>
      <c r="EXJ194" s="27"/>
      <c r="EXK194" s="27"/>
      <c r="EXL194" s="27"/>
      <c r="EXM194" s="27"/>
      <c r="EXN194" s="27"/>
      <c r="EXO194" s="27"/>
      <c r="EXP194" s="27"/>
      <c r="EXQ194" s="27"/>
      <c r="EXR194" s="27"/>
      <c r="EXS194" s="27"/>
      <c r="EXT194" s="27"/>
      <c r="EXU194" s="27"/>
      <c r="EXV194" s="27"/>
      <c r="EXW194" s="27"/>
      <c r="EXX194" s="27"/>
      <c r="EXY194" s="27"/>
      <c r="EXZ194" s="27"/>
      <c r="EYA194" s="27"/>
      <c r="EYB194" s="27"/>
      <c r="EYC194" s="27"/>
      <c r="EYD194" s="27"/>
      <c r="EYE194" s="27"/>
      <c r="EYF194" s="27"/>
      <c r="EYG194" s="27"/>
      <c r="EYH194" s="27"/>
      <c r="EYI194" s="27"/>
      <c r="EYJ194" s="27"/>
      <c r="EYK194" s="27"/>
      <c r="EYL194" s="27"/>
      <c r="EYM194" s="27"/>
      <c r="EYN194" s="27"/>
      <c r="EYO194" s="27"/>
      <c r="EYP194" s="27"/>
      <c r="EYQ194" s="27"/>
      <c r="EYR194" s="27"/>
      <c r="EYS194" s="27"/>
      <c r="EYT194" s="27"/>
      <c r="EYU194" s="27"/>
      <c r="EYV194" s="27"/>
      <c r="EYW194" s="27"/>
      <c r="EYX194" s="27"/>
      <c r="EYY194" s="27"/>
      <c r="EYZ194" s="27"/>
      <c r="EZA194" s="27"/>
      <c r="EZB194" s="27"/>
      <c r="EZC194" s="27"/>
      <c r="EZD194" s="27"/>
      <c r="EZE194" s="27"/>
      <c r="EZF194" s="27"/>
      <c r="EZG194" s="27"/>
      <c r="EZH194" s="27"/>
      <c r="EZI194" s="27"/>
      <c r="EZJ194" s="27"/>
      <c r="EZK194" s="27"/>
      <c r="EZL194" s="27"/>
      <c r="EZM194" s="27"/>
      <c r="EZN194" s="27"/>
      <c r="EZO194" s="27"/>
      <c r="EZP194" s="27"/>
      <c r="EZQ194" s="27"/>
      <c r="EZR194" s="27"/>
      <c r="EZS194" s="27"/>
      <c r="EZT194" s="27"/>
      <c r="EZU194" s="27"/>
      <c r="EZV194" s="27"/>
      <c r="EZW194" s="27"/>
      <c r="EZX194" s="27"/>
      <c r="EZY194" s="27"/>
      <c r="EZZ194" s="27"/>
      <c r="FAA194" s="27"/>
      <c r="FAB194" s="27"/>
      <c r="FAC194" s="27"/>
      <c r="FAD194" s="27"/>
      <c r="FAE194" s="27"/>
      <c r="FAF194" s="27"/>
      <c r="FAG194" s="27"/>
      <c r="FAH194" s="27"/>
      <c r="FAI194" s="27"/>
      <c r="FAJ194" s="27"/>
      <c r="FAK194" s="27"/>
      <c r="FAL194" s="27"/>
      <c r="FAM194" s="27"/>
      <c r="FAN194" s="27"/>
      <c r="FAO194" s="27"/>
      <c r="FAP194" s="27"/>
      <c r="FAQ194" s="27"/>
      <c r="FAR194" s="27"/>
      <c r="FAS194" s="27"/>
      <c r="FAT194" s="27"/>
      <c r="FAU194" s="27"/>
      <c r="FAV194" s="27"/>
      <c r="FAW194" s="27"/>
      <c r="FAX194" s="27"/>
      <c r="FAY194" s="27"/>
      <c r="FAZ194" s="27"/>
      <c r="FBA194" s="27"/>
      <c r="FBB194" s="27"/>
      <c r="FBC194" s="27"/>
      <c r="FBD194" s="27"/>
      <c r="FBE194" s="27"/>
      <c r="FBF194" s="27"/>
      <c r="FBG194" s="27"/>
      <c r="FBH194" s="27"/>
      <c r="FBI194" s="27"/>
      <c r="FBJ194" s="27"/>
      <c r="FBK194" s="27"/>
      <c r="FBL194" s="27"/>
      <c r="FBM194" s="27"/>
      <c r="FBN194" s="27"/>
      <c r="FBO194" s="27"/>
      <c r="FBP194" s="27"/>
      <c r="FBQ194" s="27"/>
      <c r="FBR194" s="27"/>
      <c r="FBS194" s="27"/>
      <c r="FBT194" s="27"/>
      <c r="FBU194" s="27"/>
      <c r="FBV194" s="27"/>
      <c r="FBW194" s="27"/>
      <c r="FBX194" s="27"/>
      <c r="FBY194" s="27"/>
      <c r="FBZ194" s="27"/>
      <c r="FCA194" s="27"/>
      <c r="FCB194" s="27"/>
      <c r="FCC194" s="27"/>
      <c r="FCD194" s="27"/>
      <c r="FCE194" s="27"/>
      <c r="FCF194" s="27"/>
      <c r="FCG194" s="27"/>
      <c r="FCH194" s="27"/>
      <c r="FCI194" s="27"/>
      <c r="FCJ194" s="27"/>
      <c r="FCK194" s="27"/>
      <c r="FCL194" s="27"/>
      <c r="FCM194" s="27"/>
      <c r="FCN194" s="27"/>
      <c r="FCO194" s="27"/>
      <c r="FCP194" s="27"/>
      <c r="FCQ194" s="27"/>
      <c r="FCR194" s="27"/>
      <c r="FCS194" s="27"/>
      <c r="FCT194" s="27"/>
      <c r="FCU194" s="27"/>
      <c r="FCV194" s="27"/>
      <c r="FCW194" s="27"/>
      <c r="FCX194" s="27"/>
      <c r="FCY194" s="27"/>
      <c r="FCZ194" s="27"/>
      <c r="FDA194" s="27"/>
      <c r="FDB194" s="27"/>
      <c r="FDC194" s="27"/>
      <c r="FDD194" s="27"/>
      <c r="FDE194" s="27"/>
      <c r="FDF194" s="27"/>
      <c r="FDG194" s="27"/>
      <c r="FDH194" s="27"/>
      <c r="FDI194" s="27"/>
      <c r="FDJ194" s="27"/>
      <c r="FDK194" s="27"/>
      <c r="FDL194" s="27"/>
      <c r="FDM194" s="27"/>
      <c r="FDN194" s="27"/>
      <c r="FDO194" s="27"/>
      <c r="FDP194" s="27"/>
      <c r="FDQ194" s="27"/>
      <c r="FDR194" s="27"/>
      <c r="FDS194" s="27"/>
      <c r="FDT194" s="27"/>
      <c r="FDU194" s="27"/>
      <c r="FDV194" s="27"/>
      <c r="FDW194" s="27"/>
      <c r="FDX194" s="27"/>
      <c r="FDY194" s="27"/>
      <c r="FDZ194" s="27"/>
      <c r="FEA194" s="27"/>
      <c r="FEB194" s="27"/>
      <c r="FEC194" s="27"/>
      <c r="FED194" s="27"/>
      <c r="FEE194" s="27"/>
      <c r="FEF194" s="27"/>
      <c r="FEG194" s="27"/>
      <c r="FEH194" s="27"/>
      <c r="FEI194" s="27"/>
      <c r="FEJ194" s="27"/>
      <c r="FEK194" s="27"/>
      <c r="FEL194" s="27"/>
      <c r="FEM194" s="27"/>
      <c r="FEN194" s="27"/>
      <c r="FEO194" s="27"/>
      <c r="FEP194" s="27"/>
      <c r="FEQ194" s="27"/>
      <c r="FER194" s="27"/>
      <c r="FES194" s="27"/>
      <c r="FET194" s="27"/>
      <c r="FEU194" s="27"/>
      <c r="FEV194" s="27"/>
      <c r="FEW194" s="27"/>
      <c r="FEX194" s="27"/>
      <c r="FEY194" s="27"/>
      <c r="FEZ194" s="27"/>
      <c r="FFA194" s="27"/>
      <c r="FFB194" s="27"/>
      <c r="FFC194" s="27"/>
      <c r="FFD194" s="27"/>
      <c r="FFE194" s="27"/>
      <c r="FFF194" s="27"/>
      <c r="FFG194" s="27"/>
      <c r="FFH194" s="27"/>
      <c r="FFI194" s="27"/>
      <c r="FFJ194" s="27"/>
      <c r="FFK194" s="27"/>
      <c r="FFL194" s="27"/>
      <c r="FFM194" s="27"/>
      <c r="FFN194" s="27"/>
      <c r="FFO194" s="27"/>
      <c r="FFP194" s="27"/>
      <c r="FFQ194" s="27"/>
      <c r="FFR194" s="27"/>
      <c r="FFS194" s="27"/>
      <c r="FFT194" s="27"/>
      <c r="FFU194" s="27"/>
      <c r="FFV194" s="27"/>
      <c r="FFW194" s="27"/>
      <c r="FFX194" s="27"/>
      <c r="FFY194" s="27"/>
      <c r="FFZ194" s="27"/>
      <c r="FGA194" s="27"/>
      <c r="FGB194" s="27"/>
      <c r="FGC194" s="27"/>
      <c r="FGD194" s="27"/>
      <c r="FGE194" s="27"/>
      <c r="FGF194" s="27"/>
      <c r="FGG194" s="27"/>
      <c r="FGH194" s="27"/>
      <c r="FGI194" s="27"/>
      <c r="FGJ194" s="27"/>
      <c r="FGK194" s="27"/>
      <c r="FGL194" s="27"/>
      <c r="FGM194" s="27"/>
      <c r="FGN194" s="27"/>
      <c r="FGO194" s="27"/>
      <c r="FGP194" s="27"/>
      <c r="FGQ194" s="27"/>
      <c r="FGR194" s="27"/>
      <c r="FGS194" s="27"/>
      <c r="FGT194" s="27"/>
      <c r="FGU194" s="27"/>
      <c r="FGV194" s="27"/>
      <c r="FGW194" s="27"/>
      <c r="FGX194" s="27"/>
      <c r="FGY194" s="27"/>
      <c r="FGZ194" s="27"/>
      <c r="FHA194" s="27"/>
      <c r="FHB194" s="27"/>
      <c r="FHC194" s="27"/>
      <c r="FHD194" s="27"/>
      <c r="FHE194" s="27"/>
      <c r="FHF194" s="27"/>
      <c r="FHG194" s="27"/>
      <c r="FHH194" s="27"/>
      <c r="FHI194" s="27"/>
      <c r="FHJ194" s="27"/>
      <c r="FHK194" s="27"/>
      <c r="FHL194" s="27"/>
      <c r="FHM194" s="27"/>
      <c r="FHN194" s="27"/>
      <c r="FHO194" s="27"/>
      <c r="FHP194" s="27"/>
      <c r="FHQ194" s="27"/>
      <c r="FHR194" s="27"/>
      <c r="FHS194" s="27"/>
      <c r="FHT194" s="27"/>
      <c r="FHU194" s="27"/>
      <c r="FHV194" s="27"/>
      <c r="FHW194" s="27"/>
      <c r="FHX194" s="27"/>
      <c r="FHY194" s="27"/>
      <c r="FHZ194" s="27"/>
      <c r="FIA194" s="27"/>
      <c r="FIB194" s="27"/>
      <c r="FIC194" s="27"/>
      <c r="FID194" s="27"/>
      <c r="FIE194" s="27"/>
      <c r="FIF194" s="27"/>
      <c r="FIG194" s="27"/>
      <c r="FIH194" s="27"/>
      <c r="FII194" s="27"/>
      <c r="FIJ194" s="27"/>
      <c r="FIK194" s="27"/>
      <c r="FIL194" s="27"/>
      <c r="FIM194" s="27"/>
      <c r="FIN194" s="27"/>
      <c r="FIO194" s="27"/>
      <c r="FIP194" s="27"/>
      <c r="FIQ194" s="27"/>
      <c r="FIR194" s="27"/>
      <c r="FIS194" s="27"/>
      <c r="FIT194" s="27"/>
      <c r="FIU194" s="27"/>
      <c r="FIV194" s="27"/>
      <c r="FIW194" s="27"/>
      <c r="FIX194" s="27"/>
      <c r="FIY194" s="27"/>
      <c r="FIZ194" s="27"/>
      <c r="FJA194" s="27"/>
      <c r="FJB194" s="27"/>
      <c r="FJC194" s="27"/>
      <c r="FJD194" s="27"/>
      <c r="FJE194" s="27"/>
      <c r="FJF194" s="27"/>
      <c r="FJG194" s="27"/>
      <c r="FJH194" s="27"/>
      <c r="FJI194" s="27"/>
      <c r="FJJ194" s="27"/>
      <c r="FJK194" s="27"/>
      <c r="FJL194" s="27"/>
      <c r="FJM194" s="27"/>
      <c r="FJN194" s="27"/>
      <c r="FJO194" s="27"/>
      <c r="FJP194" s="27"/>
      <c r="FJQ194" s="27"/>
      <c r="FJR194" s="27"/>
      <c r="FJS194" s="27"/>
      <c r="FJT194" s="27"/>
      <c r="FJU194" s="27"/>
      <c r="FJV194" s="27"/>
      <c r="FJW194" s="27"/>
      <c r="FJX194" s="27"/>
      <c r="FJY194" s="27"/>
      <c r="FJZ194" s="27"/>
      <c r="FKA194" s="27"/>
      <c r="FKB194" s="27"/>
      <c r="FKC194" s="27"/>
      <c r="FKD194" s="27"/>
      <c r="FKE194" s="27"/>
      <c r="FKF194" s="27"/>
      <c r="FKG194" s="27"/>
      <c r="FKH194" s="27"/>
      <c r="FKI194" s="27"/>
      <c r="FKJ194" s="27"/>
      <c r="FKK194" s="27"/>
      <c r="FKL194" s="27"/>
      <c r="FKM194" s="27"/>
      <c r="FKN194" s="27"/>
      <c r="FKO194" s="27"/>
      <c r="FKP194" s="27"/>
      <c r="FKQ194" s="27"/>
      <c r="FKR194" s="27"/>
      <c r="FKS194" s="27"/>
      <c r="FKT194" s="27"/>
      <c r="FKU194" s="27"/>
      <c r="FKV194" s="27"/>
      <c r="FKW194" s="27"/>
      <c r="FKX194" s="27"/>
      <c r="FKY194" s="27"/>
      <c r="FKZ194" s="27"/>
      <c r="FLA194" s="27"/>
      <c r="FLB194" s="27"/>
      <c r="FLC194" s="27"/>
      <c r="FLD194" s="27"/>
      <c r="FLE194" s="27"/>
      <c r="FLF194" s="27"/>
      <c r="FLG194" s="27"/>
      <c r="FLH194" s="27"/>
      <c r="FLI194" s="27"/>
      <c r="FLJ194" s="27"/>
      <c r="FLK194" s="27"/>
      <c r="FLL194" s="27"/>
      <c r="FLM194" s="27"/>
      <c r="FLN194" s="27"/>
      <c r="FLO194" s="27"/>
      <c r="FLP194" s="27"/>
      <c r="FLQ194" s="27"/>
      <c r="FLR194" s="27"/>
      <c r="FLS194" s="27"/>
      <c r="FLT194" s="27"/>
      <c r="FLU194" s="27"/>
      <c r="FLV194" s="27"/>
      <c r="FLW194" s="27"/>
      <c r="FLX194" s="27"/>
      <c r="FLY194" s="27"/>
      <c r="FLZ194" s="27"/>
      <c r="FMA194" s="27"/>
      <c r="FMB194" s="27"/>
      <c r="FMC194" s="27"/>
      <c r="FMD194" s="27"/>
      <c r="FME194" s="27"/>
      <c r="FMF194" s="27"/>
      <c r="FMG194" s="27"/>
      <c r="FMH194" s="27"/>
      <c r="FMI194" s="27"/>
      <c r="FMJ194" s="27"/>
      <c r="FMK194" s="27"/>
      <c r="FML194" s="27"/>
      <c r="FMM194" s="27"/>
      <c r="FMN194" s="27"/>
      <c r="FMO194" s="27"/>
      <c r="FMP194" s="27"/>
      <c r="FMQ194" s="27"/>
      <c r="FMR194" s="27"/>
      <c r="FMS194" s="27"/>
      <c r="FMT194" s="27"/>
      <c r="FMU194" s="27"/>
      <c r="FMV194" s="27"/>
      <c r="FMW194" s="27"/>
      <c r="FMX194" s="27"/>
      <c r="FMY194" s="27"/>
      <c r="FMZ194" s="27"/>
      <c r="FNA194" s="27"/>
      <c r="FNB194" s="27"/>
      <c r="FNC194" s="27"/>
      <c r="FND194" s="27"/>
      <c r="FNE194" s="27"/>
      <c r="FNF194" s="27"/>
      <c r="FNG194" s="27"/>
      <c r="FNH194" s="27"/>
      <c r="FNI194" s="27"/>
      <c r="FNJ194" s="27"/>
      <c r="FNK194" s="27"/>
      <c r="FNL194" s="27"/>
      <c r="FNM194" s="27"/>
      <c r="FNN194" s="27"/>
      <c r="FNO194" s="27"/>
      <c r="FNP194" s="27"/>
      <c r="FNQ194" s="27"/>
      <c r="FNR194" s="27"/>
      <c r="FNS194" s="27"/>
      <c r="FNT194" s="27"/>
      <c r="FNU194" s="27"/>
      <c r="FNV194" s="27"/>
      <c r="FNW194" s="27"/>
      <c r="FNX194" s="27"/>
      <c r="FNY194" s="27"/>
      <c r="FNZ194" s="27"/>
      <c r="FOA194" s="27"/>
      <c r="FOB194" s="27"/>
      <c r="FOC194" s="27"/>
      <c r="FOD194" s="27"/>
      <c r="FOE194" s="27"/>
      <c r="FOF194" s="27"/>
      <c r="FOG194" s="27"/>
      <c r="FOH194" s="27"/>
      <c r="FOI194" s="27"/>
      <c r="FOJ194" s="27"/>
      <c r="FOK194" s="27"/>
      <c r="FOL194" s="27"/>
      <c r="FOM194" s="27"/>
      <c r="FON194" s="27"/>
      <c r="FOO194" s="27"/>
      <c r="FOP194" s="27"/>
      <c r="FOQ194" s="27"/>
      <c r="FOR194" s="27"/>
      <c r="FOS194" s="27"/>
      <c r="FOT194" s="27"/>
      <c r="FOU194" s="27"/>
      <c r="FOV194" s="27"/>
      <c r="FOW194" s="27"/>
      <c r="FOX194" s="27"/>
      <c r="FOY194" s="27"/>
      <c r="FOZ194" s="27"/>
      <c r="FPA194" s="27"/>
      <c r="FPB194" s="27"/>
      <c r="FPC194" s="27"/>
      <c r="FPD194" s="27"/>
      <c r="FPE194" s="27"/>
      <c r="FPF194" s="27"/>
      <c r="FPG194" s="27"/>
      <c r="FPH194" s="27"/>
      <c r="FPI194" s="27"/>
      <c r="FPJ194" s="27"/>
      <c r="FPK194" s="27"/>
      <c r="FPL194" s="27"/>
      <c r="FPM194" s="27"/>
      <c r="FPN194" s="27"/>
      <c r="FPO194" s="27"/>
      <c r="FPP194" s="27"/>
      <c r="FPQ194" s="27"/>
      <c r="FPR194" s="27"/>
      <c r="FPS194" s="27"/>
      <c r="FPT194" s="27"/>
      <c r="FPU194" s="27"/>
      <c r="FPV194" s="27"/>
      <c r="FPW194" s="27"/>
      <c r="FPX194" s="27"/>
      <c r="FPY194" s="27"/>
      <c r="FPZ194" s="27"/>
      <c r="FQA194" s="27"/>
      <c r="FQB194" s="27"/>
      <c r="FQC194" s="27"/>
      <c r="FQD194" s="27"/>
      <c r="FQE194" s="27"/>
      <c r="FQF194" s="27"/>
      <c r="FQG194" s="27"/>
      <c r="FQH194" s="27"/>
      <c r="FQI194" s="27"/>
      <c r="FQJ194" s="27"/>
      <c r="FQK194" s="27"/>
      <c r="FQL194" s="27"/>
      <c r="FQM194" s="27"/>
      <c r="FQN194" s="27"/>
      <c r="FQO194" s="27"/>
      <c r="FQP194" s="27"/>
      <c r="FQQ194" s="27"/>
      <c r="FQR194" s="27"/>
      <c r="FQS194" s="27"/>
      <c r="FQT194" s="27"/>
      <c r="FQU194" s="27"/>
      <c r="FQV194" s="27"/>
      <c r="FQW194" s="27"/>
      <c r="FQX194" s="27"/>
      <c r="FQY194" s="27"/>
      <c r="FQZ194" s="27"/>
      <c r="FRA194" s="27"/>
      <c r="FRB194" s="27"/>
      <c r="FRC194" s="27"/>
      <c r="FRD194" s="27"/>
      <c r="FRE194" s="27"/>
      <c r="FRF194" s="27"/>
      <c r="FRG194" s="27"/>
      <c r="FRH194" s="27"/>
      <c r="FRI194" s="27"/>
      <c r="FRJ194" s="27"/>
      <c r="FRK194" s="27"/>
      <c r="FRL194" s="27"/>
      <c r="FRM194" s="27"/>
      <c r="FRN194" s="27"/>
      <c r="FRO194" s="27"/>
      <c r="FRP194" s="27"/>
      <c r="FRQ194" s="27"/>
      <c r="FRR194" s="27"/>
      <c r="FRS194" s="27"/>
      <c r="FRT194" s="27"/>
      <c r="FRU194" s="27"/>
      <c r="FRV194" s="27"/>
      <c r="FRW194" s="27"/>
      <c r="FRX194" s="27"/>
      <c r="FRY194" s="27"/>
      <c r="FRZ194" s="27"/>
      <c r="FSA194" s="27"/>
      <c r="FSB194" s="27"/>
      <c r="FSC194" s="27"/>
      <c r="FSD194" s="27"/>
      <c r="FSE194" s="27"/>
      <c r="FSF194" s="27"/>
      <c r="FSG194" s="27"/>
      <c r="FSH194" s="27"/>
      <c r="FSI194" s="27"/>
      <c r="FSJ194" s="27"/>
      <c r="FSK194" s="27"/>
      <c r="FSL194" s="27"/>
      <c r="FSM194" s="27"/>
      <c r="FSN194" s="27"/>
      <c r="FSO194" s="27"/>
      <c r="FSP194" s="27"/>
      <c r="FSQ194" s="27"/>
      <c r="FSR194" s="27"/>
      <c r="FSS194" s="27"/>
      <c r="FST194" s="27"/>
      <c r="FSU194" s="27"/>
      <c r="FSV194" s="27"/>
      <c r="FSW194" s="27"/>
      <c r="FSX194" s="27"/>
      <c r="FSY194" s="27"/>
      <c r="FSZ194" s="27"/>
      <c r="FTA194" s="27"/>
      <c r="FTB194" s="27"/>
      <c r="FTC194" s="27"/>
      <c r="FTD194" s="27"/>
      <c r="FTE194" s="27"/>
      <c r="FTF194" s="27"/>
      <c r="FTG194" s="27"/>
      <c r="FTH194" s="27"/>
      <c r="FTI194" s="27"/>
      <c r="FTJ194" s="27"/>
      <c r="FTK194" s="27"/>
      <c r="FTL194" s="27"/>
      <c r="FTM194" s="27"/>
      <c r="FTN194" s="27"/>
      <c r="FTO194" s="27"/>
      <c r="FTP194" s="27"/>
      <c r="FTQ194" s="27"/>
      <c r="FTR194" s="27"/>
      <c r="FTS194" s="27"/>
      <c r="FTT194" s="27"/>
      <c r="FTU194" s="27"/>
      <c r="FTV194" s="27"/>
      <c r="FTW194" s="27"/>
      <c r="FTX194" s="27"/>
      <c r="FTY194" s="27"/>
      <c r="FTZ194" s="27"/>
      <c r="FUA194" s="27"/>
      <c r="FUB194" s="27"/>
      <c r="FUC194" s="27"/>
      <c r="FUD194" s="27"/>
      <c r="FUE194" s="27"/>
      <c r="FUF194" s="27"/>
      <c r="FUG194" s="27"/>
      <c r="FUH194" s="27"/>
      <c r="FUI194" s="27"/>
      <c r="FUJ194" s="27"/>
      <c r="FUK194" s="27"/>
      <c r="FUL194" s="27"/>
      <c r="FUM194" s="27"/>
      <c r="FUN194" s="27"/>
      <c r="FUO194" s="27"/>
      <c r="FUP194" s="27"/>
      <c r="FUQ194" s="27"/>
      <c r="FUR194" s="27"/>
      <c r="FUS194" s="27"/>
      <c r="FUT194" s="27"/>
      <c r="FUU194" s="27"/>
      <c r="FUV194" s="27"/>
      <c r="FUW194" s="27"/>
      <c r="FUX194" s="27"/>
      <c r="FUY194" s="27"/>
      <c r="FUZ194" s="27"/>
      <c r="FVA194" s="27"/>
      <c r="FVB194" s="27"/>
      <c r="FVC194" s="27"/>
      <c r="FVD194" s="27"/>
      <c r="FVE194" s="27"/>
      <c r="FVF194" s="27"/>
      <c r="FVG194" s="27"/>
      <c r="FVH194" s="27"/>
      <c r="FVI194" s="27"/>
      <c r="FVJ194" s="27"/>
      <c r="FVK194" s="27"/>
      <c r="FVL194" s="27"/>
      <c r="FVM194" s="27"/>
      <c r="FVN194" s="27"/>
      <c r="FVO194" s="27"/>
      <c r="FVP194" s="27"/>
      <c r="FVQ194" s="27"/>
      <c r="FVR194" s="27"/>
      <c r="FVS194" s="27"/>
      <c r="FVT194" s="27"/>
      <c r="FVU194" s="27"/>
      <c r="FVV194" s="27"/>
      <c r="FVW194" s="27"/>
      <c r="FVX194" s="27"/>
      <c r="FVY194" s="27"/>
      <c r="FVZ194" s="27"/>
      <c r="FWA194" s="27"/>
      <c r="FWB194" s="27"/>
      <c r="FWC194" s="27"/>
      <c r="FWD194" s="27"/>
      <c r="FWE194" s="27"/>
      <c r="FWF194" s="27"/>
      <c r="FWG194" s="27"/>
      <c r="FWH194" s="27"/>
      <c r="FWI194" s="27"/>
      <c r="FWJ194" s="27"/>
      <c r="FWK194" s="27"/>
      <c r="FWL194" s="27"/>
      <c r="FWM194" s="27"/>
      <c r="FWN194" s="27"/>
      <c r="FWO194" s="27"/>
      <c r="FWP194" s="27"/>
      <c r="FWQ194" s="27"/>
      <c r="FWR194" s="27"/>
      <c r="FWS194" s="27"/>
      <c r="FWT194" s="27"/>
      <c r="FWU194" s="27"/>
      <c r="FWV194" s="27"/>
      <c r="FWW194" s="27"/>
      <c r="FWX194" s="27"/>
      <c r="FWY194" s="27"/>
      <c r="FWZ194" s="27"/>
      <c r="FXA194" s="27"/>
      <c r="FXB194" s="27"/>
      <c r="FXC194" s="27"/>
      <c r="FXD194" s="27"/>
      <c r="FXE194" s="27"/>
      <c r="FXF194" s="27"/>
      <c r="FXG194" s="27"/>
      <c r="FXH194" s="27"/>
      <c r="FXI194" s="27"/>
      <c r="FXJ194" s="27"/>
      <c r="FXK194" s="27"/>
      <c r="FXL194" s="27"/>
      <c r="FXM194" s="27"/>
      <c r="FXN194" s="27"/>
      <c r="FXO194" s="27"/>
      <c r="FXP194" s="27"/>
      <c r="FXQ194" s="27"/>
      <c r="FXR194" s="27"/>
      <c r="FXS194" s="27"/>
      <c r="FXT194" s="27"/>
      <c r="FXU194" s="27"/>
      <c r="FXV194" s="27"/>
      <c r="FXW194" s="27"/>
      <c r="FXX194" s="27"/>
      <c r="FXY194" s="27"/>
      <c r="FXZ194" s="27"/>
      <c r="FYA194" s="27"/>
      <c r="FYB194" s="27"/>
      <c r="FYC194" s="27"/>
      <c r="FYD194" s="27"/>
      <c r="FYE194" s="27"/>
      <c r="FYF194" s="27"/>
      <c r="FYG194" s="27"/>
      <c r="FYH194" s="27"/>
      <c r="FYI194" s="27"/>
      <c r="FYJ194" s="27"/>
      <c r="FYK194" s="27"/>
      <c r="FYL194" s="27"/>
      <c r="FYM194" s="27"/>
      <c r="FYN194" s="27"/>
      <c r="FYO194" s="27"/>
      <c r="FYP194" s="27"/>
      <c r="FYQ194" s="27"/>
      <c r="FYR194" s="27"/>
      <c r="FYS194" s="27"/>
      <c r="FYT194" s="27"/>
      <c r="FYU194" s="27"/>
      <c r="FYV194" s="27"/>
      <c r="FYW194" s="27"/>
      <c r="FYX194" s="27"/>
      <c r="FYY194" s="27"/>
      <c r="FYZ194" s="27"/>
      <c r="FZA194" s="27"/>
      <c r="FZB194" s="27"/>
      <c r="FZC194" s="27"/>
      <c r="FZD194" s="27"/>
      <c r="FZE194" s="27"/>
      <c r="FZF194" s="27"/>
      <c r="FZG194" s="27"/>
      <c r="FZH194" s="27"/>
      <c r="FZI194" s="27"/>
      <c r="FZJ194" s="27"/>
      <c r="FZK194" s="27"/>
      <c r="FZL194" s="27"/>
      <c r="FZM194" s="27"/>
      <c r="FZN194" s="27"/>
      <c r="FZO194" s="27"/>
      <c r="FZP194" s="27"/>
      <c r="FZQ194" s="27"/>
      <c r="FZR194" s="27"/>
      <c r="FZS194" s="27"/>
      <c r="FZT194" s="27"/>
      <c r="FZU194" s="27"/>
      <c r="FZV194" s="27"/>
      <c r="FZW194" s="27"/>
      <c r="FZX194" s="27"/>
      <c r="FZY194" s="27"/>
      <c r="FZZ194" s="27"/>
      <c r="GAA194" s="27"/>
      <c r="GAB194" s="27"/>
      <c r="GAC194" s="27"/>
      <c r="GAD194" s="27"/>
      <c r="GAE194" s="27"/>
      <c r="GAF194" s="27"/>
      <c r="GAG194" s="27"/>
      <c r="GAH194" s="27"/>
      <c r="GAI194" s="27"/>
      <c r="GAJ194" s="27"/>
      <c r="GAK194" s="27"/>
      <c r="GAL194" s="27"/>
      <c r="GAM194" s="27"/>
      <c r="GAN194" s="27"/>
      <c r="GAO194" s="27"/>
      <c r="GAP194" s="27"/>
      <c r="GAQ194" s="27"/>
      <c r="GAR194" s="27"/>
      <c r="GAS194" s="27"/>
      <c r="GAT194" s="27"/>
      <c r="GAU194" s="27"/>
      <c r="GAV194" s="27"/>
      <c r="GAW194" s="27"/>
      <c r="GAX194" s="27"/>
      <c r="GAY194" s="27"/>
      <c r="GAZ194" s="27"/>
      <c r="GBA194" s="27"/>
      <c r="GBB194" s="27"/>
      <c r="GBC194" s="27"/>
      <c r="GBD194" s="27"/>
      <c r="GBE194" s="27"/>
      <c r="GBF194" s="27"/>
      <c r="GBG194" s="27"/>
      <c r="GBH194" s="27"/>
      <c r="GBI194" s="27"/>
      <c r="GBJ194" s="27"/>
      <c r="GBK194" s="27"/>
      <c r="GBL194" s="27"/>
      <c r="GBM194" s="27"/>
      <c r="GBN194" s="27"/>
      <c r="GBO194" s="27"/>
      <c r="GBP194" s="27"/>
      <c r="GBQ194" s="27"/>
      <c r="GBR194" s="27"/>
      <c r="GBS194" s="27"/>
      <c r="GBT194" s="27"/>
      <c r="GBU194" s="27"/>
      <c r="GBV194" s="27"/>
      <c r="GBW194" s="27"/>
      <c r="GBX194" s="27"/>
      <c r="GBY194" s="27"/>
      <c r="GBZ194" s="27"/>
      <c r="GCA194" s="27"/>
      <c r="GCB194" s="27"/>
      <c r="GCC194" s="27"/>
      <c r="GCD194" s="27"/>
      <c r="GCE194" s="27"/>
      <c r="GCF194" s="27"/>
      <c r="GCG194" s="27"/>
      <c r="GCH194" s="27"/>
      <c r="GCI194" s="27"/>
      <c r="GCJ194" s="27"/>
      <c r="GCK194" s="27"/>
      <c r="GCL194" s="27"/>
      <c r="GCM194" s="27"/>
      <c r="GCN194" s="27"/>
      <c r="GCO194" s="27"/>
      <c r="GCP194" s="27"/>
      <c r="GCQ194" s="27"/>
      <c r="GCR194" s="27"/>
      <c r="GCS194" s="27"/>
      <c r="GCT194" s="27"/>
      <c r="GCU194" s="27"/>
      <c r="GCV194" s="27"/>
      <c r="GCW194" s="27"/>
      <c r="GCX194" s="27"/>
      <c r="GCY194" s="27"/>
      <c r="GCZ194" s="27"/>
      <c r="GDA194" s="27"/>
      <c r="GDB194" s="27"/>
      <c r="GDC194" s="27"/>
      <c r="GDD194" s="27"/>
      <c r="GDE194" s="27"/>
      <c r="GDF194" s="27"/>
      <c r="GDG194" s="27"/>
      <c r="GDH194" s="27"/>
      <c r="GDI194" s="27"/>
      <c r="GDJ194" s="27"/>
      <c r="GDK194" s="27"/>
      <c r="GDL194" s="27"/>
      <c r="GDM194" s="27"/>
      <c r="GDN194" s="27"/>
      <c r="GDO194" s="27"/>
      <c r="GDP194" s="27"/>
      <c r="GDQ194" s="27"/>
      <c r="GDR194" s="27"/>
      <c r="GDS194" s="27"/>
      <c r="GDT194" s="27"/>
      <c r="GDU194" s="27"/>
      <c r="GDV194" s="27"/>
      <c r="GDW194" s="27"/>
      <c r="GDX194" s="27"/>
      <c r="GDY194" s="27"/>
      <c r="GDZ194" s="27"/>
      <c r="GEA194" s="27"/>
      <c r="GEB194" s="27"/>
      <c r="GEC194" s="27"/>
      <c r="GED194" s="27"/>
      <c r="GEE194" s="27"/>
      <c r="GEF194" s="27"/>
      <c r="GEG194" s="27"/>
      <c r="GEH194" s="27"/>
      <c r="GEI194" s="27"/>
      <c r="GEJ194" s="27"/>
      <c r="GEK194" s="27"/>
      <c r="GEL194" s="27"/>
      <c r="GEM194" s="27"/>
      <c r="GEN194" s="27"/>
      <c r="GEO194" s="27"/>
      <c r="GEP194" s="27"/>
      <c r="GEQ194" s="27"/>
      <c r="GER194" s="27"/>
      <c r="GES194" s="27"/>
      <c r="GET194" s="27"/>
      <c r="GEU194" s="27"/>
      <c r="GEV194" s="27"/>
      <c r="GEW194" s="27"/>
      <c r="GEX194" s="27"/>
      <c r="GEY194" s="27"/>
      <c r="GEZ194" s="27"/>
      <c r="GFA194" s="27"/>
      <c r="GFB194" s="27"/>
      <c r="GFC194" s="27"/>
      <c r="GFD194" s="27"/>
      <c r="GFE194" s="27"/>
      <c r="GFF194" s="27"/>
      <c r="GFG194" s="27"/>
      <c r="GFH194" s="27"/>
      <c r="GFI194" s="27"/>
      <c r="GFJ194" s="27"/>
      <c r="GFK194" s="27"/>
      <c r="GFL194" s="27"/>
      <c r="GFM194" s="27"/>
      <c r="GFN194" s="27"/>
      <c r="GFO194" s="27"/>
      <c r="GFP194" s="27"/>
      <c r="GFQ194" s="27"/>
      <c r="GFR194" s="27"/>
      <c r="GFS194" s="27"/>
      <c r="GFT194" s="27"/>
      <c r="GFU194" s="27"/>
      <c r="GFV194" s="27"/>
      <c r="GFW194" s="27"/>
      <c r="GFX194" s="27"/>
      <c r="GFY194" s="27"/>
      <c r="GFZ194" s="27"/>
      <c r="GGA194" s="27"/>
      <c r="GGB194" s="27"/>
      <c r="GGC194" s="27"/>
      <c r="GGD194" s="27"/>
      <c r="GGE194" s="27"/>
      <c r="GGF194" s="27"/>
      <c r="GGG194" s="27"/>
      <c r="GGH194" s="27"/>
      <c r="GGI194" s="27"/>
      <c r="GGJ194" s="27"/>
      <c r="GGK194" s="27"/>
      <c r="GGL194" s="27"/>
      <c r="GGM194" s="27"/>
      <c r="GGN194" s="27"/>
      <c r="GGO194" s="27"/>
      <c r="GGP194" s="27"/>
      <c r="GGQ194" s="27"/>
      <c r="GGR194" s="27"/>
      <c r="GGS194" s="27"/>
      <c r="GGT194" s="27"/>
      <c r="GGU194" s="27"/>
      <c r="GGV194" s="27"/>
      <c r="GGW194" s="27"/>
      <c r="GGX194" s="27"/>
      <c r="GGY194" s="27"/>
      <c r="GGZ194" s="27"/>
      <c r="GHA194" s="27"/>
      <c r="GHB194" s="27"/>
      <c r="GHC194" s="27"/>
      <c r="GHD194" s="27"/>
      <c r="GHE194" s="27"/>
      <c r="GHF194" s="27"/>
      <c r="GHG194" s="27"/>
      <c r="GHH194" s="27"/>
      <c r="GHI194" s="27"/>
      <c r="GHJ194" s="27"/>
      <c r="GHK194" s="27"/>
      <c r="GHL194" s="27"/>
      <c r="GHM194" s="27"/>
      <c r="GHN194" s="27"/>
      <c r="GHO194" s="27"/>
      <c r="GHP194" s="27"/>
      <c r="GHQ194" s="27"/>
      <c r="GHR194" s="27"/>
      <c r="GHS194" s="27"/>
      <c r="GHT194" s="27"/>
      <c r="GHU194" s="27"/>
      <c r="GHV194" s="27"/>
      <c r="GHW194" s="27"/>
      <c r="GHX194" s="27"/>
      <c r="GHY194" s="27"/>
      <c r="GHZ194" s="27"/>
      <c r="GIA194" s="27"/>
      <c r="GIB194" s="27"/>
      <c r="GIC194" s="27"/>
      <c r="GID194" s="27"/>
      <c r="GIE194" s="27"/>
      <c r="GIF194" s="27"/>
      <c r="GIG194" s="27"/>
      <c r="GIH194" s="27"/>
      <c r="GII194" s="27"/>
      <c r="GIJ194" s="27"/>
      <c r="GIK194" s="27"/>
      <c r="GIL194" s="27"/>
      <c r="GIM194" s="27"/>
      <c r="GIN194" s="27"/>
      <c r="GIO194" s="27"/>
      <c r="GIP194" s="27"/>
      <c r="GIQ194" s="27"/>
      <c r="GIR194" s="27"/>
      <c r="GIS194" s="27"/>
      <c r="GIT194" s="27"/>
      <c r="GIU194" s="27"/>
      <c r="GIV194" s="27"/>
      <c r="GIW194" s="27"/>
      <c r="GIX194" s="27"/>
      <c r="GIY194" s="27"/>
      <c r="GIZ194" s="27"/>
      <c r="GJA194" s="27"/>
      <c r="GJB194" s="27"/>
      <c r="GJC194" s="27"/>
      <c r="GJD194" s="27"/>
      <c r="GJE194" s="27"/>
      <c r="GJF194" s="27"/>
      <c r="GJG194" s="27"/>
      <c r="GJH194" s="27"/>
      <c r="GJI194" s="27"/>
      <c r="GJJ194" s="27"/>
      <c r="GJK194" s="27"/>
      <c r="GJL194" s="27"/>
      <c r="GJM194" s="27"/>
      <c r="GJN194" s="27"/>
      <c r="GJO194" s="27"/>
      <c r="GJP194" s="27"/>
      <c r="GJQ194" s="27"/>
      <c r="GJR194" s="27"/>
      <c r="GJS194" s="27"/>
      <c r="GJT194" s="27"/>
      <c r="GJU194" s="27"/>
      <c r="GJV194" s="27"/>
      <c r="GJW194" s="27"/>
      <c r="GJX194" s="27"/>
      <c r="GJY194" s="27"/>
      <c r="GJZ194" s="27"/>
      <c r="GKA194" s="27"/>
      <c r="GKB194" s="27"/>
      <c r="GKC194" s="27"/>
      <c r="GKD194" s="27"/>
      <c r="GKE194" s="27"/>
      <c r="GKF194" s="27"/>
      <c r="GKG194" s="27"/>
      <c r="GKH194" s="27"/>
      <c r="GKI194" s="27"/>
      <c r="GKJ194" s="27"/>
      <c r="GKK194" s="27"/>
      <c r="GKL194" s="27"/>
      <c r="GKM194" s="27"/>
      <c r="GKN194" s="27"/>
      <c r="GKO194" s="27"/>
      <c r="GKP194" s="27"/>
      <c r="GKQ194" s="27"/>
      <c r="GKR194" s="27"/>
      <c r="GKS194" s="27"/>
      <c r="GKT194" s="27"/>
      <c r="GKU194" s="27"/>
      <c r="GKV194" s="27"/>
      <c r="GKW194" s="27"/>
      <c r="GKX194" s="27"/>
      <c r="GKY194" s="27"/>
      <c r="GKZ194" s="27"/>
      <c r="GLA194" s="27"/>
      <c r="GLB194" s="27"/>
      <c r="GLC194" s="27"/>
      <c r="GLD194" s="27"/>
      <c r="GLE194" s="27"/>
      <c r="GLF194" s="27"/>
      <c r="GLG194" s="27"/>
      <c r="GLH194" s="27"/>
      <c r="GLI194" s="27"/>
      <c r="GLJ194" s="27"/>
      <c r="GLK194" s="27"/>
      <c r="GLL194" s="27"/>
      <c r="GLM194" s="27"/>
      <c r="GLN194" s="27"/>
      <c r="GLO194" s="27"/>
      <c r="GLP194" s="27"/>
      <c r="GLQ194" s="27"/>
      <c r="GLR194" s="27"/>
      <c r="GLS194" s="27"/>
      <c r="GLT194" s="27"/>
      <c r="GLU194" s="27"/>
      <c r="GLV194" s="27"/>
      <c r="GLW194" s="27"/>
      <c r="GLX194" s="27"/>
      <c r="GLY194" s="27"/>
      <c r="GLZ194" s="27"/>
      <c r="GMA194" s="27"/>
      <c r="GMB194" s="27"/>
      <c r="GMC194" s="27"/>
      <c r="GMD194" s="27"/>
      <c r="GME194" s="27"/>
      <c r="GMF194" s="27"/>
      <c r="GMG194" s="27"/>
      <c r="GMH194" s="27"/>
      <c r="GMI194" s="27"/>
      <c r="GMJ194" s="27"/>
      <c r="GMK194" s="27"/>
      <c r="GML194" s="27"/>
      <c r="GMM194" s="27"/>
      <c r="GMN194" s="27"/>
      <c r="GMO194" s="27"/>
      <c r="GMP194" s="27"/>
      <c r="GMQ194" s="27"/>
      <c r="GMR194" s="27"/>
      <c r="GMS194" s="27"/>
      <c r="GMT194" s="27"/>
      <c r="GMU194" s="27"/>
      <c r="GMV194" s="27"/>
      <c r="GMW194" s="27"/>
      <c r="GMX194" s="27"/>
      <c r="GMY194" s="27"/>
      <c r="GMZ194" s="27"/>
      <c r="GNA194" s="27"/>
      <c r="GNB194" s="27"/>
      <c r="GNC194" s="27"/>
      <c r="GND194" s="27"/>
      <c r="GNE194" s="27"/>
      <c r="GNF194" s="27"/>
      <c r="GNG194" s="27"/>
      <c r="GNH194" s="27"/>
      <c r="GNI194" s="27"/>
      <c r="GNJ194" s="27"/>
      <c r="GNK194" s="27"/>
      <c r="GNL194" s="27"/>
      <c r="GNM194" s="27"/>
      <c r="GNN194" s="27"/>
      <c r="GNO194" s="27"/>
      <c r="GNP194" s="27"/>
      <c r="GNQ194" s="27"/>
      <c r="GNR194" s="27"/>
      <c r="GNS194" s="27"/>
      <c r="GNT194" s="27"/>
      <c r="GNU194" s="27"/>
      <c r="GNV194" s="27"/>
      <c r="GNW194" s="27"/>
      <c r="GNX194" s="27"/>
      <c r="GNY194" s="27"/>
      <c r="GNZ194" s="27"/>
      <c r="GOA194" s="27"/>
      <c r="GOB194" s="27"/>
      <c r="GOC194" s="27"/>
      <c r="GOD194" s="27"/>
      <c r="GOE194" s="27"/>
      <c r="GOF194" s="27"/>
      <c r="GOG194" s="27"/>
      <c r="GOH194" s="27"/>
      <c r="GOI194" s="27"/>
      <c r="GOJ194" s="27"/>
      <c r="GOK194" s="27"/>
      <c r="GOL194" s="27"/>
      <c r="GOM194" s="27"/>
      <c r="GON194" s="27"/>
      <c r="GOO194" s="27"/>
      <c r="GOP194" s="27"/>
      <c r="GOQ194" s="27"/>
      <c r="GOR194" s="27"/>
      <c r="GOS194" s="27"/>
      <c r="GOT194" s="27"/>
      <c r="GOU194" s="27"/>
      <c r="GOV194" s="27"/>
      <c r="GOW194" s="27"/>
      <c r="GOX194" s="27"/>
      <c r="GOY194" s="27"/>
      <c r="GOZ194" s="27"/>
      <c r="GPA194" s="27"/>
      <c r="GPB194" s="27"/>
      <c r="GPC194" s="27"/>
      <c r="GPD194" s="27"/>
      <c r="GPE194" s="27"/>
      <c r="GPF194" s="27"/>
      <c r="GPG194" s="27"/>
      <c r="GPH194" s="27"/>
      <c r="GPI194" s="27"/>
      <c r="GPJ194" s="27"/>
      <c r="GPK194" s="27"/>
      <c r="GPL194" s="27"/>
      <c r="GPM194" s="27"/>
      <c r="GPN194" s="27"/>
      <c r="GPO194" s="27"/>
      <c r="GPP194" s="27"/>
      <c r="GPQ194" s="27"/>
      <c r="GPR194" s="27"/>
      <c r="GPS194" s="27"/>
      <c r="GPT194" s="27"/>
      <c r="GPU194" s="27"/>
      <c r="GPV194" s="27"/>
      <c r="GPW194" s="27"/>
      <c r="GPX194" s="27"/>
      <c r="GPY194" s="27"/>
      <c r="GPZ194" s="27"/>
      <c r="GQA194" s="27"/>
      <c r="GQB194" s="27"/>
      <c r="GQC194" s="27"/>
      <c r="GQD194" s="27"/>
      <c r="GQE194" s="27"/>
      <c r="GQF194" s="27"/>
      <c r="GQG194" s="27"/>
      <c r="GQH194" s="27"/>
      <c r="GQI194" s="27"/>
      <c r="GQJ194" s="27"/>
      <c r="GQK194" s="27"/>
      <c r="GQL194" s="27"/>
      <c r="GQM194" s="27"/>
      <c r="GQN194" s="27"/>
      <c r="GQO194" s="27"/>
      <c r="GQP194" s="27"/>
      <c r="GQQ194" s="27"/>
      <c r="GQR194" s="27"/>
      <c r="GQS194" s="27"/>
      <c r="GQT194" s="27"/>
      <c r="GQU194" s="27"/>
      <c r="GQV194" s="27"/>
      <c r="GQW194" s="27"/>
      <c r="GQX194" s="27"/>
      <c r="GQY194" s="27"/>
      <c r="GQZ194" s="27"/>
      <c r="GRA194" s="27"/>
      <c r="GRB194" s="27"/>
      <c r="GRC194" s="27"/>
      <c r="GRD194" s="27"/>
      <c r="GRE194" s="27"/>
      <c r="GRF194" s="27"/>
      <c r="GRG194" s="27"/>
      <c r="GRH194" s="27"/>
      <c r="GRI194" s="27"/>
      <c r="GRJ194" s="27"/>
      <c r="GRK194" s="27"/>
      <c r="GRL194" s="27"/>
      <c r="GRM194" s="27"/>
      <c r="GRN194" s="27"/>
      <c r="GRO194" s="27"/>
      <c r="GRP194" s="27"/>
      <c r="GRQ194" s="27"/>
      <c r="GRR194" s="27"/>
      <c r="GRS194" s="27"/>
      <c r="GRT194" s="27"/>
      <c r="GRU194" s="27"/>
      <c r="GRV194" s="27"/>
      <c r="GRW194" s="27"/>
      <c r="GRX194" s="27"/>
      <c r="GRY194" s="27"/>
      <c r="GRZ194" s="27"/>
      <c r="GSA194" s="27"/>
      <c r="GSB194" s="27"/>
      <c r="GSC194" s="27"/>
      <c r="GSD194" s="27"/>
      <c r="GSE194" s="27"/>
      <c r="GSF194" s="27"/>
      <c r="GSG194" s="27"/>
      <c r="GSH194" s="27"/>
      <c r="GSI194" s="27"/>
      <c r="GSJ194" s="27"/>
      <c r="GSK194" s="27"/>
      <c r="GSL194" s="27"/>
      <c r="GSM194" s="27"/>
      <c r="GSN194" s="27"/>
      <c r="GSO194" s="27"/>
      <c r="GSP194" s="27"/>
      <c r="GSQ194" s="27"/>
      <c r="GSR194" s="27"/>
      <c r="GSS194" s="27"/>
      <c r="GST194" s="27"/>
      <c r="GSU194" s="27"/>
      <c r="GSV194" s="27"/>
      <c r="GSW194" s="27"/>
      <c r="GSX194" s="27"/>
      <c r="GSY194" s="27"/>
      <c r="GSZ194" s="27"/>
      <c r="GTA194" s="27"/>
      <c r="GTB194" s="27"/>
      <c r="GTC194" s="27"/>
      <c r="GTD194" s="27"/>
      <c r="GTE194" s="27"/>
      <c r="GTF194" s="27"/>
      <c r="GTG194" s="27"/>
      <c r="GTH194" s="27"/>
      <c r="GTI194" s="27"/>
      <c r="GTJ194" s="27"/>
      <c r="GTK194" s="27"/>
      <c r="GTL194" s="27"/>
      <c r="GTM194" s="27"/>
      <c r="GTN194" s="27"/>
      <c r="GTO194" s="27"/>
      <c r="GTP194" s="27"/>
      <c r="GTQ194" s="27"/>
      <c r="GTR194" s="27"/>
      <c r="GTS194" s="27"/>
      <c r="GTT194" s="27"/>
      <c r="GTU194" s="27"/>
      <c r="GTV194" s="27"/>
      <c r="GTW194" s="27"/>
      <c r="GTX194" s="27"/>
      <c r="GTY194" s="27"/>
      <c r="GTZ194" s="27"/>
      <c r="GUA194" s="27"/>
      <c r="GUB194" s="27"/>
      <c r="GUC194" s="27"/>
      <c r="GUD194" s="27"/>
      <c r="GUE194" s="27"/>
      <c r="GUF194" s="27"/>
      <c r="GUG194" s="27"/>
      <c r="GUH194" s="27"/>
      <c r="GUI194" s="27"/>
      <c r="GUJ194" s="27"/>
      <c r="GUK194" s="27"/>
      <c r="GUL194" s="27"/>
      <c r="GUM194" s="27"/>
      <c r="GUN194" s="27"/>
      <c r="GUO194" s="27"/>
      <c r="GUP194" s="27"/>
      <c r="GUQ194" s="27"/>
      <c r="GUR194" s="27"/>
      <c r="GUS194" s="27"/>
      <c r="GUT194" s="27"/>
      <c r="GUU194" s="27"/>
      <c r="GUV194" s="27"/>
      <c r="GUW194" s="27"/>
      <c r="GUX194" s="27"/>
      <c r="GUY194" s="27"/>
      <c r="GUZ194" s="27"/>
      <c r="GVA194" s="27"/>
      <c r="GVB194" s="27"/>
      <c r="GVC194" s="27"/>
      <c r="GVD194" s="27"/>
      <c r="GVE194" s="27"/>
      <c r="GVF194" s="27"/>
      <c r="GVG194" s="27"/>
      <c r="GVH194" s="27"/>
      <c r="GVI194" s="27"/>
      <c r="GVJ194" s="27"/>
      <c r="GVK194" s="27"/>
      <c r="GVL194" s="27"/>
      <c r="GVM194" s="27"/>
      <c r="GVN194" s="27"/>
      <c r="GVO194" s="27"/>
      <c r="GVP194" s="27"/>
      <c r="GVQ194" s="27"/>
      <c r="GVR194" s="27"/>
      <c r="GVS194" s="27"/>
      <c r="GVT194" s="27"/>
      <c r="GVU194" s="27"/>
      <c r="GVV194" s="27"/>
      <c r="GVW194" s="27"/>
      <c r="GVX194" s="27"/>
      <c r="GVY194" s="27"/>
      <c r="GVZ194" s="27"/>
      <c r="GWA194" s="27"/>
      <c r="GWB194" s="27"/>
      <c r="GWC194" s="27"/>
      <c r="GWD194" s="27"/>
      <c r="GWE194" s="27"/>
      <c r="GWF194" s="27"/>
      <c r="GWG194" s="27"/>
      <c r="GWH194" s="27"/>
      <c r="GWI194" s="27"/>
      <c r="GWJ194" s="27"/>
      <c r="GWK194" s="27"/>
      <c r="GWL194" s="27"/>
      <c r="GWM194" s="27"/>
      <c r="GWN194" s="27"/>
      <c r="GWO194" s="27"/>
      <c r="GWP194" s="27"/>
      <c r="GWQ194" s="27"/>
      <c r="GWR194" s="27"/>
      <c r="GWS194" s="27"/>
      <c r="GWT194" s="27"/>
      <c r="GWU194" s="27"/>
      <c r="GWV194" s="27"/>
      <c r="GWW194" s="27"/>
      <c r="GWX194" s="27"/>
      <c r="GWY194" s="27"/>
      <c r="GWZ194" s="27"/>
      <c r="GXA194" s="27"/>
      <c r="GXB194" s="27"/>
      <c r="GXC194" s="27"/>
      <c r="GXD194" s="27"/>
      <c r="GXE194" s="27"/>
      <c r="GXF194" s="27"/>
      <c r="GXG194" s="27"/>
      <c r="GXH194" s="27"/>
      <c r="GXI194" s="27"/>
      <c r="GXJ194" s="27"/>
      <c r="GXK194" s="27"/>
      <c r="GXL194" s="27"/>
      <c r="GXM194" s="27"/>
      <c r="GXN194" s="27"/>
      <c r="GXO194" s="27"/>
      <c r="GXP194" s="27"/>
      <c r="GXQ194" s="27"/>
      <c r="GXR194" s="27"/>
      <c r="GXS194" s="27"/>
      <c r="GXT194" s="27"/>
      <c r="GXU194" s="27"/>
      <c r="GXV194" s="27"/>
      <c r="GXW194" s="27"/>
      <c r="GXX194" s="27"/>
      <c r="GXY194" s="27"/>
      <c r="GXZ194" s="27"/>
      <c r="GYA194" s="27"/>
      <c r="GYB194" s="27"/>
      <c r="GYC194" s="27"/>
      <c r="GYD194" s="27"/>
      <c r="GYE194" s="27"/>
      <c r="GYF194" s="27"/>
      <c r="GYG194" s="27"/>
      <c r="GYH194" s="27"/>
      <c r="GYI194" s="27"/>
      <c r="GYJ194" s="27"/>
      <c r="GYK194" s="27"/>
      <c r="GYL194" s="27"/>
      <c r="GYM194" s="27"/>
      <c r="GYN194" s="27"/>
      <c r="GYO194" s="27"/>
      <c r="GYP194" s="27"/>
      <c r="GYQ194" s="27"/>
      <c r="GYR194" s="27"/>
      <c r="GYS194" s="27"/>
      <c r="GYT194" s="27"/>
      <c r="GYU194" s="27"/>
      <c r="GYV194" s="27"/>
      <c r="GYW194" s="27"/>
      <c r="GYX194" s="27"/>
      <c r="GYY194" s="27"/>
      <c r="GYZ194" s="27"/>
      <c r="GZA194" s="27"/>
      <c r="GZB194" s="27"/>
      <c r="GZC194" s="27"/>
      <c r="GZD194" s="27"/>
      <c r="GZE194" s="27"/>
      <c r="GZF194" s="27"/>
      <c r="GZG194" s="27"/>
      <c r="GZH194" s="27"/>
      <c r="GZI194" s="27"/>
      <c r="GZJ194" s="27"/>
      <c r="GZK194" s="27"/>
      <c r="GZL194" s="27"/>
      <c r="GZM194" s="27"/>
      <c r="GZN194" s="27"/>
      <c r="GZO194" s="27"/>
      <c r="GZP194" s="27"/>
      <c r="GZQ194" s="27"/>
      <c r="GZR194" s="27"/>
      <c r="GZS194" s="27"/>
      <c r="GZT194" s="27"/>
      <c r="GZU194" s="27"/>
      <c r="GZV194" s="27"/>
      <c r="GZW194" s="27"/>
      <c r="GZX194" s="27"/>
      <c r="GZY194" s="27"/>
      <c r="GZZ194" s="27"/>
      <c r="HAA194" s="27"/>
      <c r="HAB194" s="27"/>
      <c r="HAC194" s="27"/>
      <c r="HAD194" s="27"/>
      <c r="HAE194" s="27"/>
      <c r="HAF194" s="27"/>
      <c r="HAG194" s="27"/>
      <c r="HAH194" s="27"/>
      <c r="HAI194" s="27"/>
      <c r="HAJ194" s="27"/>
      <c r="HAK194" s="27"/>
      <c r="HAL194" s="27"/>
      <c r="HAM194" s="27"/>
      <c r="HAN194" s="27"/>
      <c r="HAO194" s="27"/>
      <c r="HAP194" s="27"/>
      <c r="HAQ194" s="27"/>
      <c r="HAR194" s="27"/>
      <c r="HAS194" s="27"/>
      <c r="HAT194" s="27"/>
      <c r="HAU194" s="27"/>
      <c r="HAV194" s="27"/>
      <c r="HAW194" s="27"/>
      <c r="HAX194" s="27"/>
      <c r="HAY194" s="27"/>
      <c r="HAZ194" s="27"/>
      <c r="HBA194" s="27"/>
      <c r="HBB194" s="27"/>
      <c r="HBC194" s="27"/>
      <c r="HBD194" s="27"/>
      <c r="HBE194" s="27"/>
      <c r="HBF194" s="27"/>
      <c r="HBG194" s="27"/>
      <c r="HBH194" s="27"/>
      <c r="HBI194" s="27"/>
      <c r="HBJ194" s="27"/>
      <c r="HBK194" s="27"/>
      <c r="HBL194" s="27"/>
      <c r="HBM194" s="27"/>
      <c r="HBN194" s="27"/>
      <c r="HBO194" s="27"/>
      <c r="HBP194" s="27"/>
      <c r="HBQ194" s="27"/>
      <c r="HBR194" s="27"/>
      <c r="HBS194" s="27"/>
      <c r="HBT194" s="27"/>
      <c r="HBU194" s="27"/>
      <c r="HBV194" s="27"/>
      <c r="HBW194" s="27"/>
      <c r="HBX194" s="27"/>
      <c r="HBY194" s="27"/>
      <c r="HBZ194" s="27"/>
      <c r="HCA194" s="27"/>
      <c r="HCB194" s="27"/>
      <c r="HCC194" s="27"/>
      <c r="HCD194" s="27"/>
      <c r="HCE194" s="27"/>
      <c r="HCF194" s="27"/>
      <c r="HCG194" s="27"/>
      <c r="HCH194" s="27"/>
      <c r="HCI194" s="27"/>
      <c r="HCJ194" s="27"/>
      <c r="HCK194" s="27"/>
      <c r="HCL194" s="27"/>
      <c r="HCM194" s="27"/>
      <c r="HCN194" s="27"/>
      <c r="HCO194" s="27"/>
      <c r="HCP194" s="27"/>
      <c r="HCQ194" s="27"/>
      <c r="HCR194" s="27"/>
      <c r="HCS194" s="27"/>
      <c r="HCT194" s="27"/>
      <c r="HCU194" s="27"/>
      <c r="HCV194" s="27"/>
      <c r="HCW194" s="27"/>
      <c r="HCX194" s="27"/>
      <c r="HCY194" s="27"/>
      <c r="HCZ194" s="27"/>
      <c r="HDA194" s="27"/>
      <c r="HDB194" s="27"/>
      <c r="HDC194" s="27"/>
      <c r="HDD194" s="27"/>
      <c r="HDE194" s="27"/>
      <c r="HDF194" s="27"/>
      <c r="HDG194" s="27"/>
      <c r="HDH194" s="27"/>
      <c r="HDI194" s="27"/>
      <c r="HDJ194" s="27"/>
      <c r="HDK194" s="27"/>
      <c r="HDL194" s="27"/>
      <c r="HDM194" s="27"/>
      <c r="HDN194" s="27"/>
      <c r="HDO194" s="27"/>
      <c r="HDP194" s="27"/>
      <c r="HDQ194" s="27"/>
      <c r="HDR194" s="27"/>
      <c r="HDS194" s="27"/>
      <c r="HDT194" s="27"/>
      <c r="HDU194" s="27"/>
      <c r="HDV194" s="27"/>
      <c r="HDW194" s="27"/>
      <c r="HDX194" s="27"/>
      <c r="HDY194" s="27"/>
      <c r="HDZ194" s="27"/>
      <c r="HEA194" s="27"/>
      <c r="HEB194" s="27"/>
      <c r="HEC194" s="27"/>
      <c r="HED194" s="27"/>
      <c r="HEE194" s="27"/>
      <c r="HEF194" s="27"/>
      <c r="HEG194" s="27"/>
      <c r="HEH194" s="27"/>
      <c r="HEI194" s="27"/>
      <c r="HEJ194" s="27"/>
      <c r="HEK194" s="27"/>
      <c r="HEL194" s="27"/>
      <c r="HEM194" s="27"/>
      <c r="HEN194" s="27"/>
      <c r="HEO194" s="27"/>
      <c r="HEP194" s="27"/>
      <c r="HEQ194" s="27"/>
      <c r="HER194" s="27"/>
      <c r="HES194" s="27"/>
      <c r="HET194" s="27"/>
      <c r="HEU194" s="27"/>
      <c r="HEV194" s="27"/>
      <c r="HEW194" s="27"/>
      <c r="HEX194" s="27"/>
      <c r="HEY194" s="27"/>
      <c r="HEZ194" s="27"/>
      <c r="HFA194" s="27"/>
      <c r="HFB194" s="27"/>
      <c r="HFC194" s="27"/>
      <c r="HFD194" s="27"/>
      <c r="HFE194" s="27"/>
      <c r="HFF194" s="27"/>
      <c r="HFG194" s="27"/>
      <c r="HFH194" s="27"/>
      <c r="HFI194" s="27"/>
      <c r="HFJ194" s="27"/>
      <c r="HFK194" s="27"/>
      <c r="HFL194" s="27"/>
      <c r="HFM194" s="27"/>
      <c r="HFN194" s="27"/>
      <c r="HFO194" s="27"/>
      <c r="HFP194" s="27"/>
      <c r="HFQ194" s="27"/>
      <c r="HFR194" s="27"/>
      <c r="HFS194" s="27"/>
      <c r="HFT194" s="27"/>
      <c r="HFU194" s="27"/>
      <c r="HFV194" s="27"/>
      <c r="HFW194" s="27"/>
      <c r="HFX194" s="27"/>
      <c r="HFY194" s="27"/>
      <c r="HFZ194" s="27"/>
      <c r="HGA194" s="27"/>
      <c r="HGB194" s="27"/>
      <c r="HGC194" s="27"/>
      <c r="HGD194" s="27"/>
      <c r="HGE194" s="27"/>
      <c r="HGF194" s="27"/>
      <c r="HGG194" s="27"/>
      <c r="HGH194" s="27"/>
      <c r="HGI194" s="27"/>
      <c r="HGJ194" s="27"/>
      <c r="HGK194" s="27"/>
      <c r="HGL194" s="27"/>
      <c r="HGM194" s="27"/>
      <c r="HGN194" s="27"/>
      <c r="HGO194" s="27"/>
      <c r="HGP194" s="27"/>
      <c r="HGQ194" s="27"/>
      <c r="HGR194" s="27"/>
      <c r="HGS194" s="27"/>
      <c r="HGT194" s="27"/>
      <c r="HGU194" s="27"/>
      <c r="HGV194" s="27"/>
      <c r="HGW194" s="27"/>
      <c r="HGX194" s="27"/>
      <c r="HGY194" s="27"/>
      <c r="HGZ194" s="27"/>
      <c r="HHA194" s="27"/>
      <c r="HHB194" s="27"/>
      <c r="HHC194" s="27"/>
      <c r="HHD194" s="27"/>
      <c r="HHE194" s="27"/>
      <c r="HHF194" s="27"/>
      <c r="HHG194" s="27"/>
      <c r="HHH194" s="27"/>
      <c r="HHI194" s="27"/>
      <c r="HHJ194" s="27"/>
      <c r="HHK194" s="27"/>
      <c r="HHL194" s="27"/>
      <c r="HHM194" s="27"/>
      <c r="HHN194" s="27"/>
      <c r="HHO194" s="27"/>
      <c r="HHP194" s="27"/>
      <c r="HHQ194" s="27"/>
      <c r="HHR194" s="27"/>
      <c r="HHS194" s="27"/>
      <c r="HHT194" s="27"/>
      <c r="HHU194" s="27"/>
      <c r="HHV194" s="27"/>
      <c r="HHW194" s="27"/>
      <c r="HHX194" s="27"/>
      <c r="HHY194" s="27"/>
      <c r="HHZ194" s="27"/>
      <c r="HIA194" s="27"/>
      <c r="HIB194" s="27"/>
      <c r="HIC194" s="27"/>
      <c r="HID194" s="27"/>
      <c r="HIE194" s="27"/>
      <c r="HIF194" s="27"/>
      <c r="HIG194" s="27"/>
      <c r="HIH194" s="27"/>
      <c r="HII194" s="27"/>
      <c r="HIJ194" s="27"/>
      <c r="HIK194" s="27"/>
      <c r="HIL194" s="27"/>
      <c r="HIM194" s="27"/>
      <c r="HIN194" s="27"/>
      <c r="HIO194" s="27"/>
      <c r="HIP194" s="27"/>
      <c r="HIQ194" s="27"/>
      <c r="HIR194" s="27"/>
      <c r="HIS194" s="27"/>
      <c r="HIT194" s="27"/>
      <c r="HIU194" s="27"/>
      <c r="HIV194" s="27"/>
      <c r="HIW194" s="27"/>
      <c r="HIX194" s="27"/>
      <c r="HIY194" s="27"/>
      <c r="HIZ194" s="27"/>
      <c r="HJA194" s="27"/>
      <c r="HJB194" s="27"/>
      <c r="HJC194" s="27"/>
      <c r="HJD194" s="27"/>
      <c r="HJE194" s="27"/>
      <c r="HJF194" s="27"/>
      <c r="HJG194" s="27"/>
      <c r="HJH194" s="27"/>
      <c r="HJI194" s="27"/>
      <c r="HJJ194" s="27"/>
      <c r="HJK194" s="27"/>
      <c r="HJL194" s="27"/>
      <c r="HJM194" s="27"/>
      <c r="HJN194" s="27"/>
      <c r="HJO194" s="27"/>
      <c r="HJP194" s="27"/>
      <c r="HJQ194" s="27"/>
      <c r="HJR194" s="27"/>
      <c r="HJS194" s="27"/>
      <c r="HJT194" s="27"/>
      <c r="HJU194" s="27"/>
      <c r="HJV194" s="27"/>
      <c r="HJW194" s="27"/>
      <c r="HJX194" s="27"/>
      <c r="HJY194" s="27"/>
      <c r="HJZ194" s="27"/>
      <c r="HKA194" s="27"/>
      <c r="HKB194" s="27"/>
      <c r="HKC194" s="27"/>
      <c r="HKD194" s="27"/>
      <c r="HKE194" s="27"/>
      <c r="HKF194" s="27"/>
      <c r="HKG194" s="27"/>
      <c r="HKH194" s="27"/>
      <c r="HKI194" s="27"/>
      <c r="HKJ194" s="27"/>
      <c r="HKK194" s="27"/>
      <c r="HKL194" s="27"/>
      <c r="HKM194" s="27"/>
      <c r="HKN194" s="27"/>
      <c r="HKO194" s="27"/>
      <c r="HKP194" s="27"/>
      <c r="HKQ194" s="27"/>
      <c r="HKR194" s="27"/>
      <c r="HKS194" s="27"/>
      <c r="HKT194" s="27"/>
      <c r="HKU194" s="27"/>
      <c r="HKV194" s="27"/>
      <c r="HKW194" s="27"/>
      <c r="HKX194" s="27"/>
      <c r="HKY194" s="27"/>
      <c r="HKZ194" s="27"/>
      <c r="HLA194" s="27"/>
      <c r="HLB194" s="27"/>
      <c r="HLC194" s="27"/>
      <c r="HLD194" s="27"/>
      <c r="HLE194" s="27"/>
      <c r="HLF194" s="27"/>
      <c r="HLG194" s="27"/>
      <c r="HLH194" s="27"/>
      <c r="HLI194" s="27"/>
      <c r="HLJ194" s="27"/>
      <c r="HLK194" s="27"/>
      <c r="HLL194" s="27"/>
      <c r="HLM194" s="27"/>
      <c r="HLN194" s="27"/>
      <c r="HLO194" s="27"/>
      <c r="HLP194" s="27"/>
      <c r="HLQ194" s="27"/>
      <c r="HLR194" s="27"/>
      <c r="HLS194" s="27"/>
      <c r="HLT194" s="27"/>
      <c r="HLU194" s="27"/>
      <c r="HLV194" s="27"/>
      <c r="HLW194" s="27"/>
      <c r="HLX194" s="27"/>
      <c r="HLY194" s="27"/>
      <c r="HLZ194" s="27"/>
      <c r="HMA194" s="27"/>
      <c r="HMB194" s="27"/>
      <c r="HMC194" s="27"/>
      <c r="HMD194" s="27"/>
      <c r="HME194" s="27"/>
      <c r="HMF194" s="27"/>
      <c r="HMG194" s="27"/>
      <c r="HMH194" s="27"/>
      <c r="HMI194" s="27"/>
      <c r="HMJ194" s="27"/>
      <c r="HMK194" s="27"/>
      <c r="HML194" s="27"/>
      <c r="HMM194" s="27"/>
      <c r="HMN194" s="27"/>
      <c r="HMO194" s="27"/>
      <c r="HMP194" s="27"/>
      <c r="HMQ194" s="27"/>
      <c r="HMR194" s="27"/>
      <c r="HMS194" s="27"/>
      <c r="HMT194" s="27"/>
      <c r="HMU194" s="27"/>
      <c r="HMV194" s="27"/>
      <c r="HMW194" s="27"/>
      <c r="HMX194" s="27"/>
      <c r="HMY194" s="27"/>
      <c r="HMZ194" s="27"/>
      <c r="HNA194" s="27"/>
      <c r="HNB194" s="27"/>
      <c r="HNC194" s="27"/>
      <c r="HND194" s="27"/>
      <c r="HNE194" s="27"/>
      <c r="HNF194" s="27"/>
      <c r="HNG194" s="27"/>
      <c r="HNH194" s="27"/>
      <c r="HNI194" s="27"/>
      <c r="HNJ194" s="27"/>
      <c r="HNK194" s="27"/>
      <c r="HNL194" s="27"/>
      <c r="HNM194" s="27"/>
      <c r="HNN194" s="27"/>
      <c r="HNO194" s="27"/>
      <c r="HNP194" s="27"/>
      <c r="HNQ194" s="27"/>
      <c r="HNR194" s="27"/>
      <c r="HNS194" s="27"/>
      <c r="HNT194" s="27"/>
      <c r="HNU194" s="27"/>
      <c r="HNV194" s="27"/>
      <c r="HNW194" s="27"/>
      <c r="HNX194" s="27"/>
      <c r="HNY194" s="27"/>
      <c r="HNZ194" s="27"/>
      <c r="HOA194" s="27"/>
      <c r="HOB194" s="27"/>
      <c r="HOC194" s="27"/>
      <c r="HOD194" s="27"/>
      <c r="HOE194" s="27"/>
      <c r="HOF194" s="27"/>
      <c r="HOG194" s="27"/>
      <c r="HOH194" s="27"/>
      <c r="HOI194" s="27"/>
      <c r="HOJ194" s="27"/>
      <c r="HOK194" s="27"/>
      <c r="HOL194" s="27"/>
      <c r="HOM194" s="27"/>
      <c r="HON194" s="27"/>
      <c r="HOO194" s="27"/>
      <c r="HOP194" s="27"/>
      <c r="HOQ194" s="27"/>
      <c r="HOR194" s="27"/>
      <c r="HOS194" s="27"/>
      <c r="HOT194" s="27"/>
      <c r="HOU194" s="27"/>
      <c r="HOV194" s="27"/>
      <c r="HOW194" s="27"/>
      <c r="HOX194" s="27"/>
      <c r="HOY194" s="27"/>
      <c r="HOZ194" s="27"/>
      <c r="HPA194" s="27"/>
      <c r="HPB194" s="27"/>
      <c r="HPC194" s="27"/>
      <c r="HPD194" s="27"/>
      <c r="HPE194" s="27"/>
      <c r="HPF194" s="27"/>
      <c r="HPG194" s="27"/>
      <c r="HPH194" s="27"/>
      <c r="HPI194" s="27"/>
      <c r="HPJ194" s="27"/>
      <c r="HPK194" s="27"/>
      <c r="HPL194" s="27"/>
      <c r="HPM194" s="27"/>
      <c r="HPN194" s="27"/>
      <c r="HPO194" s="27"/>
      <c r="HPP194" s="27"/>
      <c r="HPQ194" s="27"/>
      <c r="HPR194" s="27"/>
      <c r="HPS194" s="27"/>
      <c r="HPT194" s="27"/>
      <c r="HPU194" s="27"/>
      <c r="HPV194" s="27"/>
      <c r="HPW194" s="27"/>
      <c r="HPX194" s="27"/>
      <c r="HPY194" s="27"/>
      <c r="HPZ194" s="27"/>
      <c r="HQA194" s="27"/>
      <c r="HQB194" s="27"/>
      <c r="HQC194" s="27"/>
      <c r="HQD194" s="27"/>
      <c r="HQE194" s="27"/>
      <c r="HQF194" s="27"/>
      <c r="HQG194" s="27"/>
      <c r="HQH194" s="27"/>
      <c r="HQI194" s="27"/>
      <c r="HQJ194" s="27"/>
      <c r="HQK194" s="27"/>
      <c r="HQL194" s="27"/>
      <c r="HQM194" s="27"/>
      <c r="HQN194" s="27"/>
      <c r="HQO194" s="27"/>
      <c r="HQP194" s="27"/>
      <c r="HQQ194" s="27"/>
      <c r="HQR194" s="27"/>
      <c r="HQS194" s="27"/>
      <c r="HQT194" s="27"/>
      <c r="HQU194" s="27"/>
      <c r="HQV194" s="27"/>
      <c r="HQW194" s="27"/>
      <c r="HQX194" s="27"/>
      <c r="HQY194" s="27"/>
      <c r="HQZ194" s="27"/>
      <c r="HRA194" s="27"/>
      <c r="HRB194" s="27"/>
      <c r="HRC194" s="27"/>
      <c r="HRD194" s="27"/>
      <c r="HRE194" s="27"/>
      <c r="HRF194" s="27"/>
      <c r="HRG194" s="27"/>
      <c r="HRH194" s="27"/>
      <c r="HRI194" s="27"/>
      <c r="HRJ194" s="27"/>
      <c r="HRK194" s="27"/>
      <c r="HRL194" s="27"/>
      <c r="HRM194" s="27"/>
      <c r="HRN194" s="27"/>
      <c r="HRO194" s="27"/>
      <c r="HRP194" s="27"/>
      <c r="HRQ194" s="27"/>
      <c r="HRR194" s="27"/>
      <c r="HRS194" s="27"/>
      <c r="HRT194" s="27"/>
      <c r="HRU194" s="27"/>
      <c r="HRV194" s="27"/>
      <c r="HRW194" s="27"/>
      <c r="HRX194" s="27"/>
      <c r="HRY194" s="27"/>
      <c r="HRZ194" s="27"/>
      <c r="HSA194" s="27"/>
      <c r="HSB194" s="27"/>
      <c r="HSC194" s="27"/>
      <c r="HSD194" s="27"/>
      <c r="HSE194" s="27"/>
      <c r="HSF194" s="27"/>
      <c r="HSG194" s="27"/>
      <c r="HSH194" s="27"/>
      <c r="HSI194" s="27"/>
      <c r="HSJ194" s="27"/>
      <c r="HSK194" s="27"/>
      <c r="HSL194" s="27"/>
      <c r="HSM194" s="27"/>
      <c r="HSN194" s="27"/>
      <c r="HSO194" s="27"/>
      <c r="HSP194" s="27"/>
      <c r="HSQ194" s="27"/>
      <c r="HSR194" s="27"/>
      <c r="HSS194" s="27"/>
      <c r="HST194" s="27"/>
      <c r="HSU194" s="27"/>
      <c r="HSV194" s="27"/>
      <c r="HSW194" s="27"/>
      <c r="HSX194" s="27"/>
      <c r="HSY194" s="27"/>
      <c r="HSZ194" s="27"/>
      <c r="HTA194" s="27"/>
      <c r="HTB194" s="27"/>
      <c r="HTC194" s="27"/>
      <c r="HTD194" s="27"/>
      <c r="HTE194" s="27"/>
      <c r="HTF194" s="27"/>
      <c r="HTG194" s="27"/>
      <c r="HTH194" s="27"/>
      <c r="HTI194" s="27"/>
      <c r="HTJ194" s="27"/>
      <c r="HTK194" s="27"/>
      <c r="HTL194" s="27"/>
      <c r="HTM194" s="27"/>
      <c r="HTN194" s="27"/>
      <c r="HTO194" s="27"/>
      <c r="HTP194" s="27"/>
      <c r="HTQ194" s="27"/>
      <c r="HTR194" s="27"/>
      <c r="HTS194" s="27"/>
      <c r="HTT194" s="27"/>
      <c r="HTU194" s="27"/>
      <c r="HTV194" s="27"/>
      <c r="HTW194" s="27"/>
      <c r="HTX194" s="27"/>
      <c r="HTY194" s="27"/>
      <c r="HTZ194" s="27"/>
      <c r="HUA194" s="27"/>
      <c r="HUB194" s="27"/>
      <c r="HUC194" s="27"/>
      <c r="HUD194" s="27"/>
      <c r="HUE194" s="27"/>
      <c r="HUF194" s="27"/>
      <c r="HUG194" s="27"/>
      <c r="HUH194" s="27"/>
      <c r="HUI194" s="27"/>
      <c r="HUJ194" s="27"/>
      <c r="HUK194" s="27"/>
      <c r="HUL194" s="27"/>
      <c r="HUM194" s="27"/>
      <c r="HUN194" s="27"/>
      <c r="HUO194" s="27"/>
      <c r="HUP194" s="27"/>
      <c r="HUQ194" s="27"/>
      <c r="HUR194" s="27"/>
      <c r="HUS194" s="27"/>
      <c r="HUT194" s="27"/>
      <c r="HUU194" s="27"/>
      <c r="HUV194" s="27"/>
      <c r="HUW194" s="27"/>
      <c r="HUX194" s="27"/>
      <c r="HUY194" s="27"/>
      <c r="HUZ194" s="27"/>
      <c r="HVA194" s="27"/>
      <c r="HVB194" s="27"/>
      <c r="HVC194" s="27"/>
      <c r="HVD194" s="27"/>
      <c r="HVE194" s="27"/>
      <c r="HVF194" s="27"/>
      <c r="HVG194" s="27"/>
      <c r="HVH194" s="27"/>
      <c r="HVI194" s="27"/>
      <c r="HVJ194" s="27"/>
      <c r="HVK194" s="27"/>
      <c r="HVL194" s="27"/>
      <c r="HVM194" s="27"/>
      <c r="HVN194" s="27"/>
      <c r="HVO194" s="27"/>
      <c r="HVP194" s="27"/>
      <c r="HVQ194" s="27"/>
      <c r="HVR194" s="27"/>
      <c r="HVS194" s="27"/>
      <c r="HVT194" s="27"/>
      <c r="HVU194" s="27"/>
      <c r="HVV194" s="27"/>
      <c r="HVW194" s="27"/>
      <c r="HVX194" s="27"/>
      <c r="HVY194" s="27"/>
      <c r="HVZ194" s="27"/>
      <c r="HWA194" s="27"/>
      <c r="HWB194" s="27"/>
      <c r="HWC194" s="27"/>
      <c r="HWD194" s="27"/>
      <c r="HWE194" s="27"/>
      <c r="HWF194" s="27"/>
      <c r="HWG194" s="27"/>
      <c r="HWH194" s="27"/>
      <c r="HWI194" s="27"/>
      <c r="HWJ194" s="27"/>
      <c r="HWK194" s="27"/>
      <c r="HWL194" s="27"/>
      <c r="HWM194" s="27"/>
      <c r="HWN194" s="27"/>
      <c r="HWO194" s="27"/>
      <c r="HWP194" s="27"/>
      <c r="HWQ194" s="27"/>
      <c r="HWR194" s="27"/>
      <c r="HWS194" s="27"/>
      <c r="HWT194" s="27"/>
      <c r="HWU194" s="27"/>
      <c r="HWV194" s="27"/>
      <c r="HWW194" s="27"/>
      <c r="HWX194" s="27"/>
      <c r="HWY194" s="27"/>
      <c r="HWZ194" s="27"/>
      <c r="HXA194" s="27"/>
      <c r="HXB194" s="27"/>
      <c r="HXC194" s="27"/>
      <c r="HXD194" s="27"/>
      <c r="HXE194" s="27"/>
      <c r="HXF194" s="27"/>
      <c r="HXG194" s="27"/>
      <c r="HXH194" s="27"/>
      <c r="HXI194" s="27"/>
      <c r="HXJ194" s="27"/>
      <c r="HXK194" s="27"/>
      <c r="HXL194" s="27"/>
      <c r="HXM194" s="27"/>
      <c r="HXN194" s="27"/>
      <c r="HXO194" s="27"/>
      <c r="HXP194" s="27"/>
      <c r="HXQ194" s="27"/>
      <c r="HXR194" s="27"/>
      <c r="HXS194" s="27"/>
      <c r="HXT194" s="27"/>
      <c r="HXU194" s="27"/>
      <c r="HXV194" s="27"/>
      <c r="HXW194" s="27"/>
      <c r="HXX194" s="27"/>
      <c r="HXY194" s="27"/>
      <c r="HXZ194" s="27"/>
      <c r="HYA194" s="27"/>
      <c r="HYB194" s="27"/>
      <c r="HYC194" s="27"/>
      <c r="HYD194" s="27"/>
      <c r="HYE194" s="27"/>
      <c r="HYF194" s="27"/>
      <c r="HYG194" s="27"/>
      <c r="HYH194" s="27"/>
      <c r="HYI194" s="27"/>
      <c r="HYJ194" s="27"/>
      <c r="HYK194" s="27"/>
      <c r="HYL194" s="27"/>
      <c r="HYM194" s="27"/>
      <c r="HYN194" s="27"/>
      <c r="HYO194" s="27"/>
      <c r="HYP194" s="27"/>
      <c r="HYQ194" s="27"/>
      <c r="HYR194" s="27"/>
      <c r="HYS194" s="27"/>
      <c r="HYT194" s="27"/>
      <c r="HYU194" s="27"/>
      <c r="HYV194" s="27"/>
      <c r="HYW194" s="27"/>
      <c r="HYX194" s="27"/>
      <c r="HYY194" s="27"/>
      <c r="HYZ194" s="27"/>
      <c r="HZA194" s="27"/>
      <c r="HZB194" s="27"/>
      <c r="HZC194" s="27"/>
      <c r="HZD194" s="27"/>
      <c r="HZE194" s="27"/>
      <c r="HZF194" s="27"/>
      <c r="HZG194" s="27"/>
      <c r="HZH194" s="27"/>
      <c r="HZI194" s="27"/>
      <c r="HZJ194" s="27"/>
      <c r="HZK194" s="27"/>
      <c r="HZL194" s="27"/>
      <c r="HZM194" s="27"/>
      <c r="HZN194" s="27"/>
      <c r="HZO194" s="27"/>
      <c r="HZP194" s="27"/>
      <c r="HZQ194" s="27"/>
      <c r="HZR194" s="27"/>
      <c r="HZS194" s="27"/>
      <c r="HZT194" s="27"/>
      <c r="HZU194" s="27"/>
      <c r="HZV194" s="27"/>
      <c r="HZW194" s="27"/>
      <c r="HZX194" s="27"/>
      <c r="HZY194" s="27"/>
      <c r="HZZ194" s="27"/>
      <c r="IAA194" s="27"/>
      <c r="IAB194" s="27"/>
      <c r="IAC194" s="27"/>
      <c r="IAD194" s="27"/>
      <c r="IAE194" s="27"/>
      <c r="IAF194" s="27"/>
      <c r="IAG194" s="27"/>
      <c r="IAH194" s="27"/>
      <c r="IAI194" s="27"/>
      <c r="IAJ194" s="27"/>
      <c r="IAK194" s="27"/>
      <c r="IAL194" s="27"/>
      <c r="IAM194" s="27"/>
      <c r="IAN194" s="27"/>
      <c r="IAO194" s="27"/>
      <c r="IAP194" s="27"/>
      <c r="IAQ194" s="27"/>
      <c r="IAR194" s="27"/>
      <c r="IAS194" s="27"/>
      <c r="IAT194" s="27"/>
      <c r="IAU194" s="27"/>
      <c r="IAV194" s="27"/>
      <c r="IAW194" s="27"/>
      <c r="IAX194" s="27"/>
      <c r="IAY194" s="27"/>
      <c r="IAZ194" s="27"/>
      <c r="IBA194" s="27"/>
      <c r="IBB194" s="27"/>
      <c r="IBC194" s="27"/>
      <c r="IBD194" s="27"/>
      <c r="IBE194" s="27"/>
      <c r="IBF194" s="27"/>
      <c r="IBG194" s="27"/>
      <c r="IBH194" s="27"/>
      <c r="IBI194" s="27"/>
      <c r="IBJ194" s="27"/>
      <c r="IBK194" s="27"/>
      <c r="IBL194" s="27"/>
      <c r="IBM194" s="27"/>
      <c r="IBN194" s="27"/>
      <c r="IBO194" s="27"/>
      <c r="IBP194" s="27"/>
      <c r="IBQ194" s="27"/>
      <c r="IBR194" s="27"/>
      <c r="IBS194" s="27"/>
      <c r="IBT194" s="27"/>
      <c r="IBU194" s="27"/>
      <c r="IBV194" s="27"/>
      <c r="IBW194" s="27"/>
      <c r="IBX194" s="27"/>
      <c r="IBY194" s="27"/>
      <c r="IBZ194" s="27"/>
      <c r="ICA194" s="27"/>
      <c r="ICB194" s="27"/>
      <c r="ICC194" s="27"/>
      <c r="ICD194" s="27"/>
      <c r="ICE194" s="27"/>
      <c r="ICF194" s="27"/>
      <c r="ICG194" s="27"/>
      <c r="ICH194" s="27"/>
      <c r="ICI194" s="27"/>
      <c r="ICJ194" s="27"/>
      <c r="ICK194" s="27"/>
      <c r="ICL194" s="27"/>
      <c r="ICM194" s="27"/>
      <c r="ICN194" s="27"/>
      <c r="ICO194" s="27"/>
      <c r="ICP194" s="27"/>
      <c r="ICQ194" s="27"/>
      <c r="ICR194" s="27"/>
      <c r="ICS194" s="27"/>
      <c r="ICT194" s="27"/>
      <c r="ICU194" s="27"/>
      <c r="ICV194" s="27"/>
      <c r="ICW194" s="27"/>
      <c r="ICX194" s="27"/>
      <c r="ICY194" s="27"/>
      <c r="ICZ194" s="27"/>
      <c r="IDA194" s="27"/>
      <c r="IDB194" s="27"/>
      <c r="IDC194" s="27"/>
      <c r="IDD194" s="27"/>
      <c r="IDE194" s="27"/>
      <c r="IDF194" s="27"/>
      <c r="IDG194" s="27"/>
      <c r="IDH194" s="27"/>
      <c r="IDI194" s="27"/>
      <c r="IDJ194" s="27"/>
      <c r="IDK194" s="27"/>
      <c r="IDL194" s="27"/>
      <c r="IDM194" s="27"/>
      <c r="IDN194" s="27"/>
      <c r="IDO194" s="27"/>
      <c r="IDP194" s="27"/>
      <c r="IDQ194" s="27"/>
      <c r="IDR194" s="27"/>
      <c r="IDS194" s="27"/>
      <c r="IDT194" s="27"/>
      <c r="IDU194" s="27"/>
      <c r="IDV194" s="27"/>
      <c r="IDW194" s="27"/>
      <c r="IDX194" s="27"/>
      <c r="IDY194" s="27"/>
      <c r="IDZ194" s="27"/>
      <c r="IEA194" s="27"/>
      <c r="IEB194" s="27"/>
      <c r="IEC194" s="27"/>
      <c r="IED194" s="27"/>
      <c r="IEE194" s="27"/>
      <c r="IEF194" s="27"/>
      <c r="IEG194" s="27"/>
      <c r="IEH194" s="27"/>
      <c r="IEI194" s="27"/>
      <c r="IEJ194" s="27"/>
      <c r="IEK194" s="27"/>
      <c r="IEL194" s="27"/>
      <c r="IEM194" s="27"/>
      <c r="IEN194" s="27"/>
      <c r="IEO194" s="27"/>
      <c r="IEP194" s="27"/>
      <c r="IEQ194" s="27"/>
      <c r="IER194" s="27"/>
      <c r="IES194" s="27"/>
      <c r="IET194" s="27"/>
      <c r="IEU194" s="27"/>
      <c r="IEV194" s="27"/>
      <c r="IEW194" s="27"/>
      <c r="IEX194" s="27"/>
      <c r="IEY194" s="27"/>
      <c r="IEZ194" s="27"/>
      <c r="IFA194" s="27"/>
      <c r="IFB194" s="27"/>
      <c r="IFC194" s="27"/>
      <c r="IFD194" s="27"/>
      <c r="IFE194" s="27"/>
      <c r="IFF194" s="27"/>
      <c r="IFG194" s="27"/>
      <c r="IFH194" s="27"/>
      <c r="IFI194" s="27"/>
      <c r="IFJ194" s="27"/>
      <c r="IFK194" s="27"/>
      <c r="IFL194" s="27"/>
      <c r="IFM194" s="27"/>
      <c r="IFN194" s="27"/>
      <c r="IFO194" s="27"/>
      <c r="IFP194" s="27"/>
      <c r="IFQ194" s="27"/>
      <c r="IFR194" s="27"/>
      <c r="IFS194" s="27"/>
      <c r="IFT194" s="27"/>
      <c r="IFU194" s="27"/>
      <c r="IFV194" s="27"/>
      <c r="IFW194" s="27"/>
      <c r="IFX194" s="27"/>
      <c r="IFY194" s="27"/>
      <c r="IFZ194" s="27"/>
      <c r="IGA194" s="27"/>
      <c r="IGB194" s="27"/>
      <c r="IGC194" s="27"/>
      <c r="IGD194" s="27"/>
      <c r="IGE194" s="27"/>
      <c r="IGF194" s="27"/>
      <c r="IGG194" s="27"/>
      <c r="IGH194" s="27"/>
      <c r="IGI194" s="27"/>
      <c r="IGJ194" s="27"/>
      <c r="IGK194" s="27"/>
      <c r="IGL194" s="27"/>
      <c r="IGM194" s="27"/>
      <c r="IGN194" s="27"/>
      <c r="IGO194" s="27"/>
      <c r="IGP194" s="27"/>
      <c r="IGQ194" s="27"/>
      <c r="IGR194" s="27"/>
      <c r="IGS194" s="27"/>
      <c r="IGT194" s="27"/>
      <c r="IGU194" s="27"/>
      <c r="IGV194" s="27"/>
      <c r="IGW194" s="27"/>
      <c r="IGX194" s="27"/>
      <c r="IGY194" s="27"/>
      <c r="IGZ194" s="27"/>
      <c r="IHA194" s="27"/>
      <c r="IHB194" s="27"/>
      <c r="IHC194" s="27"/>
      <c r="IHD194" s="27"/>
      <c r="IHE194" s="27"/>
      <c r="IHF194" s="27"/>
      <c r="IHG194" s="27"/>
      <c r="IHH194" s="27"/>
      <c r="IHI194" s="27"/>
      <c r="IHJ194" s="27"/>
      <c r="IHK194" s="27"/>
      <c r="IHL194" s="27"/>
      <c r="IHM194" s="27"/>
      <c r="IHN194" s="27"/>
      <c r="IHO194" s="27"/>
      <c r="IHP194" s="27"/>
      <c r="IHQ194" s="27"/>
      <c r="IHR194" s="27"/>
      <c r="IHS194" s="27"/>
      <c r="IHT194" s="27"/>
      <c r="IHU194" s="27"/>
      <c r="IHV194" s="27"/>
      <c r="IHW194" s="27"/>
      <c r="IHX194" s="27"/>
      <c r="IHY194" s="27"/>
      <c r="IHZ194" s="27"/>
      <c r="IIA194" s="27"/>
      <c r="IIB194" s="27"/>
      <c r="IIC194" s="27"/>
      <c r="IID194" s="27"/>
      <c r="IIE194" s="27"/>
      <c r="IIF194" s="27"/>
      <c r="IIG194" s="27"/>
      <c r="IIH194" s="27"/>
      <c r="III194" s="27"/>
      <c r="IIJ194" s="27"/>
      <c r="IIK194" s="27"/>
      <c r="IIL194" s="27"/>
      <c r="IIM194" s="27"/>
      <c r="IIN194" s="27"/>
      <c r="IIO194" s="27"/>
      <c r="IIP194" s="27"/>
      <c r="IIQ194" s="27"/>
      <c r="IIR194" s="27"/>
      <c r="IIS194" s="27"/>
      <c r="IIT194" s="27"/>
      <c r="IIU194" s="27"/>
      <c r="IIV194" s="27"/>
      <c r="IIW194" s="27"/>
      <c r="IIX194" s="27"/>
      <c r="IIY194" s="27"/>
      <c r="IIZ194" s="27"/>
      <c r="IJA194" s="27"/>
      <c r="IJB194" s="27"/>
      <c r="IJC194" s="27"/>
      <c r="IJD194" s="27"/>
      <c r="IJE194" s="27"/>
      <c r="IJF194" s="27"/>
      <c r="IJG194" s="27"/>
      <c r="IJH194" s="27"/>
      <c r="IJI194" s="27"/>
      <c r="IJJ194" s="27"/>
      <c r="IJK194" s="27"/>
      <c r="IJL194" s="27"/>
      <c r="IJM194" s="27"/>
      <c r="IJN194" s="27"/>
      <c r="IJO194" s="27"/>
      <c r="IJP194" s="27"/>
      <c r="IJQ194" s="27"/>
      <c r="IJR194" s="27"/>
      <c r="IJS194" s="27"/>
      <c r="IJT194" s="27"/>
      <c r="IJU194" s="27"/>
      <c r="IJV194" s="27"/>
      <c r="IJW194" s="27"/>
      <c r="IJX194" s="27"/>
      <c r="IJY194" s="27"/>
      <c r="IJZ194" s="27"/>
      <c r="IKA194" s="27"/>
      <c r="IKB194" s="27"/>
      <c r="IKC194" s="27"/>
      <c r="IKD194" s="27"/>
      <c r="IKE194" s="27"/>
      <c r="IKF194" s="27"/>
      <c r="IKG194" s="27"/>
      <c r="IKH194" s="27"/>
      <c r="IKI194" s="27"/>
      <c r="IKJ194" s="27"/>
      <c r="IKK194" s="27"/>
      <c r="IKL194" s="27"/>
      <c r="IKM194" s="27"/>
      <c r="IKN194" s="27"/>
      <c r="IKO194" s="27"/>
      <c r="IKP194" s="27"/>
      <c r="IKQ194" s="27"/>
      <c r="IKR194" s="27"/>
      <c r="IKS194" s="27"/>
      <c r="IKT194" s="27"/>
      <c r="IKU194" s="27"/>
      <c r="IKV194" s="27"/>
      <c r="IKW194" s="27"/>
      <c r="IKX194" s="27"/>
      <c r="IKY194" s="27"/>
      <c r="IKZ194" s="27"/>
      <c r="ILA194" s="27"/>
      <c r="ILB194" s="27"/>
      <c r="ILC194" s="27"/>
      <c r="ILD194" s="27"/>
      <c r="ILE194" s="27"/>
      <c r="ILF194" s="27"/>
      <c r="ILG194" s="27"/>
      <c r="ILH194" s="27"/>
      <c r="ILI194" s="27"/>
      <c r="ILJ194" s="27"/>
      <c r="ILK194" s="27"/>
      <c r="ILL194" s="27"/>
      <c r="ILM194" s="27"/>
      <c r="ILN194" s="27"/>
      <c r="ILO194" s="27"/>
      <c r="ILP194" s="27"/>
      <c r="ILQ194" s="27"/>
      <c r="ILR194" s="27"/>
      <c r="ILS194" s="27"/>
      <c r="ILT194" s="27"/>
      <c r="ILU194" s="27"/>
      <c r="ILV194" s="27"/>
      <c r="ILW194" s="27"/>
      <c r="ILX194" s="27"/>
      <c r="ILY194" s="27"/>
      <c r="ILZ194" s="27"/>
      <c r="IMA194" s="27"/>
      <c r="IMB194" s="27"/>
      <c r="IMC194" s="27"/>
      <c r="IMD194" s="27"/>
      <c r="IME194" s="27"/>
      <c r="IMF194" s="27"/>
      <c r="IMG194" s="27"/>
      <c r="IMH194" s="27"/>
      <c r="IMI194" s="27"/>
      <c r="IMJ194" s="27"/>
      <c r="IMK194" s="27"/>
      <c r="IML194" s="27"/>
      <c r="IMM194" s="27"/>
      <c r="IMN194" s="27"/>
      <c r="IMO194" s="27"/>
      <c r="IMP194" s="27"/>
      <c r="IMQ194" s="27"/>
      <c r="IMR194" s="27"/>
      <c r="IMS194" s="27"/>
      <c r="IMT194" s="27"/>
      <c r="IMU194" s="27"/>
      <c r="IMV194" s="27"/>
      <c r="IMW194" s="27"/>
      <c r="IMX194" s="27"/>
      <c r="IMY194" s="27"/>
      <c r="IMZ194" s="27"/>
      <c r="INA194" s="27"/>
      <c r="INB194" s="27"/>
      <c r="INC194" s="27"/>
      <c r="IND194" s="27"/>
      <c r="INE194" s="27"/>
      <c r="INF194" s="27"/>
      <c r="ING194" s="27"/>
      <c r="INH194" s="27"/>
      <c r="INI194" s="27"/>
      <c r="INJ194" s="27"/>
      <c r="INK194" s="27"/>
      <c r="INL194" s="27"/>
      <c r="INM194" s="27"/>
      <c r="INN194" s="27"/>
      <c r="INO194" s="27"/>
      <c r="INP194" s="27"/>
      <c r="INQ194" s="27"/>
      <c r="INR194" s="27"/>
      <c r="INS194" s="27"/>
      <c r="INT194" s="27"/>
      <c r="INU194" s="27"/>
      <c r="INV194" s="27"/>
      <c r="INW194" s="27"/>
      <c r="INX194" s="27"/>
      <c r="INY194" s="27"/>
      <c r="INZ194" s="27"/>
      <c r="IOA194" s="27"/>
      <c r="IOB194" s="27"/>
      <c r="IOC194" s="27"/>
      <c r="IOD194" s="27"/>
      <c r="IOE194" s="27"/>
      <c r="IOF194" s="27"/>
      <c r="IOG194" s="27"/>
      <c r="IOH194" s="27"/>
      <c r="IOI194" s="27"/>
      <c r="IOJ194" s="27"/>
      <c r="IOK194" s="27"/>
      <c r="IOL194" s="27"/>
      <c r="IOM194" s="27"/>
      <c r="ION194" s="27"/>
      <c r="IOO194" s="27"/>
      <c r="IOP194" s="27"/>
      <c r="IOQ194" s="27"/>
      <c r="IOR194" s="27"/>
      <c r="IOS194" s="27"/>
      <c r="IOT194" s="27"/>
      <c r="IOU194" s="27"/>
      <c r="IOV194" s="27"/>
      <c r="IOW194" s="27"/>
      <c r="IOX194" s="27"/>
      <c r="IOY194" s="27"/>
      <c r="IOZ194" s="27"/>
      <c r="IPA194" s="27"/>
      <c r="IPB194" s="27"/>
      <c r="IPC194" s="27"/>
      <c r="IPD194" s="27"/>
      <c r="IPE194" s="27"/>
      <c r="IPF194" s="27"/>
      <c r="IPG194" s="27"/>
      <c r="IPH194" s="27"/>
      <c r="IPI194" s="27"/>
      <c r="IPJ194" s="27"/>
      <c r="IPK194" s="27"/>
      <c r="IPL194" s="27"/>
      <c r="IPM194" s="27"/>
      <c r="IPN194" s="27"/>
      <c r="IPO194" s="27"/>
      <c r="IPP194" s="27"/>
      <c r="IPQ194" s="27"/>
      <c r="IPR194" s="27"/>
      <c r="IPS194" s="27"/>
      <c r="IPT194" s="27"/>
      <c r="IPU194" s="27"/>
      <c r="IPV194" s="27"/>
      <c r="IPW194" s="27"/>
      <c r="IPX194" s="27"/>
      <c r="IPY194" s="27"/>
      <c r="IPZ194" s="27"/>
      <c r="IQA194" s="27"/>
      <c r="IQB194" s="27"/>
      <c r="IQC194" s="27"/>
      <c r="IQD194" s="27"/>
      <c r="IQE194" s="27"/>
      <c r="IQF194" s="27"/>
      <c r="IQG194" s="27"/>
      <c r="IQH194" s="27"/>
      <c r="IQI194" s="27"/>
      <c r="IQJ194" s="27"/>
      <c r="IQK194" s="27"/>
      <c r="IQL194" s="27"/>
      <c r="IQM194" s="27"/>
      <c r="IQN194" s="27"/>
      <c r="IQO194" s="27"/>
      <c r="IQP194" s="27"/>
      <c r="IQQ194" s="27"/>
      <c r="IQR194" s="27"/>
      <c r="IQS194" s="27"/>
      <c r="IQT194" s="27"/>
      <c r="IQU194" s="27"/>
      <c r="IQV194" s="27"/>
      <c r="IQW194" s="27"/>
      <c r="IQX194" s="27"/>
      <c r="IQY194" s="27"/>
      <c r="IQZ194" s="27"/>
      <c r="IRA194" s="27"/>
      <c r="IRB194" s="27"/>
      <c r="IRC194" s="27"/>
      <c r="IRD194" s="27"/>
      <c r="IRE194" s="27"/>
      <c r="IRF194" s="27"/>
      <c r="IRG194" s="27"/>
      <c r="IRH194" s="27"/>
      <c r="IRI194" s="27"/>
      <c r="IRJ194" s="27"/>
      <c r="IRK194" s="27"/>
      <c r="IRL194" s="27"/>
      <c r="IRM194" s="27"/>
      <c r="IRN194" s="27"/>
      <c r="IRO194" s="27"/>
      <c r="IRP194" s="27"/>
      <c r="IRQ194" s="27"/>
      <c r="IRR194" s="27"/>
      <c r="IRS194" s="27"/>
      <c r="IRT194" s="27"/>
      <c r="IRU194" s="27"/>
      <c r="IRV194" s="27"/>
      <c r="IRW194" s="27"/>
      <c r="IRX194" s="27"/>
      <c r="IRY194" s="27"/>
      <c r="IRZ194" s="27"/>
      <c r="ISA194" s="27"/>
      <c r="ISB194" s="27"/>
      <c r="ISC194" s="27"/>
      <c r="ISD194" s="27"/>
      <c r="ISE194" s="27"/>
      <c r="ISF194" s="27"/>
      <c r="ISG194" s="27"/>
      <c r="ISH194" s="27"/>
      <c r="ISI194" s="27"/>
      <c r="ISJ194" s="27"/>
      <c r="ISK194" s="27"/>
      <c r="ISL194" s="27"/>
      <c r="ISM194" s="27"/>
      <c r="ISN194" s="27"/>
      <c r="ISO194" s="27"/>
      <c r="ISP194" s="27"/>
      <c r="ISQ194" s="27"/>
      <c r="ISR194" s="27"/>
      <c r="ISS194" s="27"/>
      <c r="IST194" s="27"/>
      <c r="ISU194" s="27"/>
      <c r="ISV194" s="27"/>
      <c r="ISW194" s="27"/>
      <c r="ISX194" s="27"/>
      <c r="ISY194" s="27"/>
      <c r="ISZ194" s="27"/>
      <c r="ITA194" s="27"/>
      <c r="ITB194" s="27"/>
      <c r="ITC194" s="27"/>
      <c r="ITD194" s="27"/>
      <c r="ITE194" s="27"/>
      <c r="ITF194" s="27"/>
      <c r="ITG194" s="27"/>
      <c r="ITH194" s="27"/>
      <c r="ITI194" s="27"/>
      <c r="ITJ194" s="27"/>
      <c r="ITK194" s="27"/>
      <c r="ITL194" s="27"/>
      <c r="ITM194" s="27"/>
      <c r="ITN194" s="27"/>
      <c r="ITO194" s="27"/>
      <c r="ITP194" s="27"/>
      <c r="ITQ194" s="27"/>
      <c r="ITR194" s="27"/>
      <c r="ITS194" s="27"/>
      <c r="ITT194" s="27"/>
      <c r="ITU194" s="27"/>
      <c r="ITV194" s="27"/>
      <c r="ITW194" s="27"/>
      <c r="ITX194" s="27"/>
      <c r="ITY194" s="27"/>
      <c r="ITZ194" s="27"/>
      <c r="IUA194" s="27"/>
      <c r="IUB194" s="27"/>
      <c r="IUC194" s="27"/>
      <c r="IUD194" s="27"/>
      <c r="IUE194" s="27"/>
      <c r="IUF194" s="27"/>
      <c r="IUG194" s="27"/>
      <c r="IUH194" s="27"/>
      <c r="IUI194" s="27"/>
      <c r="IUJ194" s="27"/>
      <c r="IUK194" s="27"/>
      <c r="IUL194" s="27"/>
      <c r="IUM194" s="27"/>
      <c r="IUN194" s="27"/>
      <c r="IUO194" s="27"/>
      <c r="IUP194" s="27"/>
      <c r="IUQ194" s="27"/>
      <c r="IUR194" s="27"/>
      <c r="IUS194" s="27"/>
      <c r="IUT194" s="27"/>
      <c r="IUU194" s="27"/>
      <c r="IUV194" s="27"/>
      <c r="IUW194" s="27"/>
      <c r="IUX194" s="27"/>
      <c r="IUY194" s="27"/>
      <c r="IUZ194" s="27"/>
      <c r="IVA194" s="27"/>
      <c r="IVB194" s="27"/>
      <c r="IVC194" s="27"/>
      <c r="IVD194" s="27"/>
      <c r="IVE194" s="27"/>
      <c r="IVF194" s="27"/>
      <c r="IVG194" s="27"/>
      <c r="IVH194" s="27"/>
      <c r="IVI194" s="27"/>
      <c r="IVJ194" s="27"/>
      <c r="IVK194" s="27"/>
      <c r="IVL194" s="27"/>
      <c r="IVM194" s="27"/>
      <c r="IVN194" s="27"/>
      <c r="IVO194" s="27"/>
      <c r="IVP194" s="27"/>
      <c r="IVQ194" s="27"/>
      <c r="IVR194" s="27"/>
      <c r="IVS194" s="27"/>
      <c r="IVT194" s="27"/>
      <c r="IVU194" s="27"/>
      <c r="IVV194" s="27"/>
      <c r="IVW194" s="27"/>
      <c r="IVX194" s="27"/>
      <c r="IVY194" s="27"/>
      <c r="IVZ194" s="27"/>
      <c r="IWA194" s="27"/>
      <c r="IWB194" s="27"/>
      <c r="IWC194" s="27"/>
      <c r="IWD194" s="27"/>
      <c r="IWE194" s="27"/>
      <c r="IWF194" s="27"/>
      <c r="IWG194" s="27"/>
      <c r="IWH194" s="27"/>
      <c r="IWI194" s="27"/>
      <c r="IWJ194" s="27"/>
      <c r="IWK194" s="27"/>
      <c r="IWL194" s="27"/>
      <c r="IWM194" s="27"/>
      <c r="IWN194" s="27"/>
      <c r="IWO194" s="27"/>
      <c r="IWP194" s="27"/>
      <c r="IWQ194" s="27"/>
      <c r="IWR194" s="27"/>
      <c r="IWS194" s="27"/>
      <c r="IWT194" s="27"/>
      <c r="IWU194" s="27"/>
      <c r="IWV194" s="27"/>
      <c r="IWW194" s="27"/>
      <c r="IWX194" s="27"/>
      <c r="IWY194" s="27"/>
      <c r="IWZ194" s="27"/>
      <c r="IXA194" s="27"/>
      <c r="IXB194" s="27"/>
      <c r="IXC194" s="27"/>
      <c r="IXD194" s="27"/>
      <c r="IXE194" s="27"/>
      <c r="IXF194" s="27"/>
      <c r="IXG194" s="27"/>
      <c r="IXH194" s="27"/>
      <c r="IXI194" s="27"/>
      <c r="IXJ194" s="27"/>
      <c r="IXK194" s="27"/>
      <c r="IXL194" s="27"/>
      <c r="IXM194" s="27"/>
      <c r="IXN194" s="27"/>
      <c r="IXO194" s="27"/>
      <c r="IXP194" s="27"/>
      <c r="IXQ194" s="27"/>
      <c r="IXR194" s="27"/>
      <c r="IXS194" s="27"/>
      <c r="IXT194" s="27"/>
      <c r="IXU194" s="27"/>
      <c r="IXV194" s="27"/>
      <c r="IXW194" s="27"/>
      <c r="IXX194" s="27"/>
      <c r="IXY194" s="27"/>
      <c r="IXZ194" s="27"/>
      <c r="IYA194" s="27"/>
      <c r="IYB194" s="27"/>
      <c r="IYC194" s="27"/>
      <c r="IYD194" s="27"/>
      <c r="IYE194" s="27"/>
      <c r="IYF194" s="27"/>
      <c r="IYG194" s="27"/>
      <c r="IYH194" s="27"/>
      <c r="IYI194" s="27"/>
      <c r="IYJ194" s="27"/>
      <c r="IYK194" s="27"/>
      <c r="IYL194" s="27"/>
      <c r="IYM194" s="27"/>
      <c r="IYN194" s="27"/>
      <c r="IYO194" s="27"/>
      <c r="IYP194" s="27"/>
      <c r="IYQ194" s="27"/>
      <c r="IYR194" s="27"/>
      <c r="IYS194" s="27"/>
      <c r="IYT194" s="27"/>
      <c r="IYU194" s="27"/>
      <c r="IYV194" s="27"/>
      <c r="IYW194" s="27"/>
      <c r="IYX194" s="27"/>
      <c r="IYY194" s="27"/>
      <c r="IYZ194" s="27"/>
      <c r="IZA194" s="27"/>
      <c r="IZB194" s="27"/>
      <c r="IZC194" s="27"/>
      <c r="IZD194" s="27"/>
      <c r="IZE194" s="27"/>
      <c r="IZF194" s="27"/>
      <c r="IZG194" s="27"/>
      <c r="IZH194" s="27"/>
      <c r="IZI194" s="27"/>
      <c r="IZJ194" s="27"/>
      <c r="IZK194" s="27"/>
      <c r="IZL194" s="27"/>
      <c r="IZM194" s="27"/>
      <c r="IZN194" s="27"/>
      <c r="IZO194" s="27"/>
      <c r="IZP194" s="27"/>
      <c r="IZQ194" s="27"/>
      <c r="IZR194" s="27"/>
      <c r="IZS194" s="27"/>
      <c r="IZT194" s="27"/>
      <c r="IZU194" s="27"/>
      <c r="IZV194" s="27"/>
      <c r="IZW194" s="27"/>
      <c r="IZX194" s="27"/>
      <c r="IZY194" s="27"/>
      <c r="IZZ194" s="27"/>
      <c r="JAA194" s="27"/>
      <c r="JAB194" s="27"/>
      <c r="JAC194" s="27"/>
      <c r="JAD194" s="27"/>
      <c r="JAE194" s="27"/>
      <c r="JAF194" s="27"/>
      <c r="JAG194" s="27"/>
      <c r="JAH194" s="27"/>
      <c r="JAI194" s="27"/>
      <c r="JAJ194" s="27"/>
      <c r="JAK194" s="27"/>
      <c r="JAL194" s="27"/>
      <c r="JAM194" s="27"/>
      <c r="JAN194" s="27"/>
      <c r="JAO194" s="27"/>
      <c r="JAP194" s="27"/>
      <c r="JAQ194" s="27"/>
      <c r="JAR194" s="27"/>
      <c r="JAS194" s="27"/>
      <c r="JAT194" s="27"/>
      <c r="JAU194" s="27"/>
      <c r="JAV194" s="27"/>
      <c r="JAW194" s="27"/>
      <c r="JAX194" s="27"/>
      <c r="JAY194" s="27"/>
      <c r="JAZ194" s="27"/>
      <c r="JBA194" s="27"/>
      <c r="JBB194" s="27"/>
      <c r="JBC194" s="27"/>
      <c r="JBD194" s="27"/>
      <c r="JBE194" s="27"/>
      <c r="JBF194" s="27"/>
      <c r="JBG194" s="27"/>
      <c r="JBH194" s="27"/>
      <c r="JBI194" s="27"/>
      <c r="JBJ194" s="27"/>
      <c r="JBK194" s="27"/>
      <c r="JBL194" s="27"/>
      <c r="JBM194" s="27"/>
      <c r="JBN194" s="27"/>
      <c r="JBO194" s="27"/>
      <c r="JBP194" s="27"/>
      <c r="JBQ194" s="27"/>
      <c r="JBR194" s="27"/>
      <c r="JBS194" s="27"/>
      <c r="JBT194" s="27"/>
      <c r="JBU194" s="27"/>
      <c r="JBV194" s="27"/>
      <c r="JBW194" s="27"/>
      <c r="JBX194" s="27"/>
      <c r="JBY194" s="27"/>
      <c r="JBZ194" s="27"/>
      <c r="JCA194" s="27"/>
      <c r="JCB194" s="27"/>
      <c r="JCC194" s="27"/>
      <c r="JCD194" s="27"/>
      <c r="JCE194" s="27"/>
      <c r="JCF194" s="27"/>
      <c r="JCG194" s="27"/>
      <c r="JCH194" s="27"/>
      <c r="JCI194" s="27"/>
      <c r="JCJ194" s="27"/>
      <c r="JCK194" s="27"/>
      <c r="JCL194" s="27"/>
      <c r="JCM194" s="27"/>
      <c r="JCN194" s="27"/>
      <c r="JCO194" s="27"/>
      <c r="JCP194" s="27"/>
      <c r="JCQ194" s="27"/>
      <c r="JCR194" s="27"/>
      <c r="JCS194" s="27"/>
      <c r="JCT194" s="27"/>
      <c r="JCU194" s="27"/>
      <c r="JCV194" s="27"/>
      <c r="JCW194" s="27"/>
      <c r="JCX194" s="27"/>
      <c r="JCY194" s="27"/>
      <c r="JCZ194" s="27"/>
      <c r="JDA194" s="27"/>
      <c r="JDB194" s="27"/>
      <c r="JDC194" s="27"/>
      <c r="JDD194" s="27"/>
      <c r="JDE194" s="27"/>
      <c r="JDF194" s="27"/>
      <c r="JDG194" s="27"/>
      <c r="JDH194" s="27"/>
      <c r="JDI194" s="27"/>
      <c r="JDJ194" s="27"/>
      <c r="JDK194" s="27"/>
      <c r="JDL194" s="27"/>
      <c r="JDM194" s="27"/>
      <c r="JDN194" s="27"/>
      <c r="JDO194" s="27"/>
      <c r="JDP194" s="27"/>
      <c r="JDQ194" s="27"/>
      <c r="JDR194" s="27"/>
      <c r="JDS194" s="27"/>
      <c r="JDT194" s="27"/>
      <c r="JDU194" s="27"/>
      <c r="JDV194" s="27"/>
      <c r="JDW194" s="27"/>
      <c r="JDX194" s="27"/>
      <c r="JDY194" s="27"/>
      <c r="JDZ194" s="27"/>
      <c r="JEA194" s="27"/>
      <c r="JEB194" s="27"/>
      <c r="JEC194" s="27"/>
      <c r="JED194" s="27"/>
      <c r="JEE194" s="27"/>
      <c r="JEF194" s="27"/>
      <c r="JEG194" s="27"/>
      <c r="JEH194" s="27"/>
      <c r="JEI194" s="27"/>
      <c r="JEJ194" s="27"/>
      <c r="JEK194" s="27"/>
      <c r="JEL194" s="27"/>
      <c r="JEM194" s="27"/>
      <c r="JEN194" s="27"/>
      <c r="JEO194" s="27"/>
      <c r="JEP194" s="27"/>
      <c r="JEQ194" s="27"/>
      <c r="JER194" s="27"/>
      <c r="JES194" s="27"/>
      <c r="JET194" s="27"/>
      <c r="JEU194" s="27"/>
      <c r="JEV194" s="27"/>
      <c r="JEW194" s="27"/>
      <c r="JEX194" s="27"/>
      <c r="JEY194" s="27"/>
      <c r="JEZ194" s="27"/>
      <c r="JFA194" s="27"/>
      <c r="JFB194" s="27"/>
      <c r="JFC194" s="27"/>
      <c r="JFD194" s="27"/>
      <c r="JFE194" s="27"/>
      <c r="JFF194" s="27"/>
      <c r="JFG194" s="27"/>
      <c r="JFH194" s="27"/>
      <c r="JFI194" s="27"/>
      <c r="JFJ194" s="27"/>
      <c r="JFK194" s="27"/>
      <c r="JFL194" s="27"/>
      <c r="JFM194" s="27"/>
      <c r="JFN194" s="27"/>
      <c r="JFO194" s="27"/>
      <c r="JFP194" s="27"/>
      <c r="JFQ194" s="27"/>
      <c r="JFR194" s="27"/>
      <c r="JFS194" s="27"/>
      <c r="JFT194" s="27"/>
      <c r="JFU194" s="27"/>
      <c r="JFV194" s="27"/>
      <c r="JFW194" s="27"/>
      <c r="JFX194" s="27"/>
      <c r="JFY194" s="27"/>
      <c r="JFZ194" s="27"/>
      <c r="JGA194" s="27"/>
      <c r="JGB194" s="27"/>
      <c r="JGC194" s="27"/>
      <c r="JGD194" s="27"/>
      <c r="JGE194" s="27"/>
      <c r="JGF194" s="27"/>
      <c r="JGG194" s="27"/>
      <c r="JGH194" s="27"/>
      <c r="JGI194" s="27"/>
      <c r="JGJ194" s="27"/>
      <c r="JGK194" s="27"/>
      <c r="JGL194" s="27"/>
      <c r="JGM194" s="27"/>
      <c r="JGN194" s="27"/>
      <c r="JGO194" s="27"/>
      <c r="JGP194" s="27"/>
      <c r="JGQ194" s="27"/>
      <c r="JGR194" s="27"/>
      <c r="JGS194" s="27"/>
      <c r="JGT194" s="27"/>
      <c r="JGU194" s="27"/>
      <c r="JGV194" s="27"/>
      <c r="JGW194" s="27"/>
      <c r="JGX194" s="27"/>
      <c r="JGY194" s="27"/>
      <c r="JGZ194" s="27"/>
      <c r="JHA194" s="27"/>
      <c r="JHB194" s="27"/>
      <c r="JHC194" s="27"/>
      <c r="JHD194" s="27"/>
      <c r="JHE194" s="27"/>
      <c r="JHF194" s="27"/>
      <c r="JHG194" s="27"/>
      <c r="JHH194" s="27"/>
      <c r="JHI194" s="27"/>
      <c r="JHJ194" s="27"/>
      <c r="JHK194" s="27"/>
      <c r="JHL194" s="27"/>
      <c r="JHM194" s="27"/>
      <c r="JHN194" s="27"/>
      <c r="JHO194" s="27"/>
      <c r="JHP194" s="27"/>
      <c r="JHQ194" s="27"/>
      <c r="JHR194" s="27"/>
      <c r="JHS194" s="27"/>
      <c r="JHT194" s="27"/>
      <c r="JHU194" s="27"/>
      <c r="JHV194" s="27"/>
      <c r="JHW194" s="27"/>
      <c r="JHX194" s="27"/>
      <c r="JHY194" s="27"/>
      <c r="JHZ194" s="27"/>
      <c r="JIA194" s="27"/>
      <c r="JIB194" s="27"/>
      <c r="JIC194" s="27"/>
      <c r="JID194" s="27"/>
      <c r="JIE194" s="27"/>
      <c r="JIF194" s="27"/>
      <c r="JIG194" s="27"/>
      <c r="JIH194" s="27"/>
      <c r="JII194" s="27"/>
      <c r="JIJ194" s="27"/>
      <c r="JIK194" s="27"/>
      <c r="JIL194" s="27"/>
      <c r="JIM194" s="27"/>
      <c r="JIN194" s="27"/>
      <c r="JIO194" s="27"/>
      <c r="JIP194" s="27"/>
      <c r="JIQ194" s="27"/>
      <c r="JIR194" s="27"/>
      <c r="JIS194" s="27"/>
      <c r="JIT194" s="27"/>
      <c r="JIU194" s="27"/>
      <c r="JIV194" s="27"/>
      <c r="JIW194" s="27"/>
      <c r="JIX194" s="27"/>
      <c r="JIY194" s="27"/>
      <c r="JIZ194" s="27"/>
      <c r="JJA194" s="27"/>
      <c r="JJB194" s="27"/>
      <c r="JJC194" s="27"/>
      <c r="JJD194" s="27"/>
      <c r="JJE194" s="27"/>
      <c r="JJF194" s="27"/>
      <c r="JJG194" s="27"/>
      <c r="JJH194" s="27"/>
      <c r="JJI194" s="27"/>
      <c r="JJJ194" s="27"/>
      <c r="JJK194" s="27"/>
      <c r="JJL194" s="27"/>
      <c r="JJM194" s="27"/>
      <c r="JJN194" s="27"/>
      <c r="JJO194" s="27"/>
      <c r="JJP194" s="27"/>
      <c r="JJQ194" s="27"/>
      <c r="JJR194" s="27"/>
      <c r="JJS194" s="27"/>
      <c r="JJT194" s="27"/>
      <c r="JJU194" s="27"/>
      <c r="JJV194" s="27"/>
      <c r="JJW194" s="27"/>
      <c r="JJX194" s="27"/>
      <c r="JJY194" s="27"/>
      <c r="JJZ194" s="27"/>
      <c r="JKA194" s="27"/>
      <c r="JKB194" s="27"/>
      <c r="JKC194" s="27"/>
      <c r="JKD194" s="27"/>
      <c r="JKE194" s="27"/>
      <c r="JKF194" s="27"/>
      <c r="JKG194" s="27"/>
      <c r="JKH194" s="27"/>
      <c r="JKI194" s="27"/>
      <c r="JKJ194" s="27"/>
      <c r="JKK194" s="27"/>
      <c r="JKL194" s="27"/>
      <c r="JKM194" s="27"/>
      <c r="JKN194" s="27"/>
      <c r="JKO194" s="27"/>
      <c r="JKP194" s="27"/>
      <c r="JKQ194" s="27"/>
      <c r="JKR194" s="27"/>
      <c r="JKS194" s="27"/>
      <c r="JKT194" s="27"/>
      <c r="JKU194" s="27"/>
      <c r="JKV194" s="27"/>
      <c r="JKW194" s="27"/>
      <c r="JKX194" s="27"/>
      <c r="JKY194" s="27"/>
      <c r="JKZ194" s="27"/>
      <c r="JLA194" s="27"/>
      <c r="JLB194" s="27"/>
      <c r="JLC194" s="27"/>
      <c r="JLD194" s="27"/>
      <c r="JLE194" s="27"/>
      <c r="JLF194" s="27"/>
      <c r="JLG194" s="27"/>
      <c r="JLH194" s="27"/>
      <c r="JLI194" s="27"/>
      <c r="JLJ194" s="27"/>
      <c r="JLK194" s="27"/>
      <c r="JLL194" s="27"/>
      <c r="JLM194" s="27"/>
      <c r="JLN194" s="27"/>
      <c r="JLO194" s="27"/>
      <c r="JLP194" s="27"/>
      <c r="JLQ194" s="27"/>
      <c r="JLR194" s="27"/>
      <c r="JLS194" s="27"/>
      <c r="JLT194" s="27"/>
      <c r="JLU194" s="27"/>
      <c r="JLV194" s="27"/>
      <c r="JLW194" s="27"/>
      <c r="JLX194" s="27"/>
      <c r="JLY194" s="27"/>
      <c r="JLZ194" s="27"/>
      <c r="JMA194" s="27"/>
      <c r="JMB194" s="27"/>
      <c r="JMC194" s="27"/>
      <c r="JMD194" s="27"/>
      <c r="JME194" s="27"/>
      <c r="JMF194" s="27"/>
      <c r="JMG194" s="27"/>
      <c r="JMH194" s="27"/>
      <c r="JMI194" s="27"/>
      <c r="JMJ194" s="27"/>
      <c r="JMK194" s="27"/>
      <c r="JML194" s="27"/>
      <c r="JMM194" s="27"/>
      <c r="JMN194" s="27"/>
      <c r="JMO194" s="27"/>
      <c r="JMP194" s="27"/>
      <c r="JMQ194" s="27"/>
      <c r="JMR194" s="27"/>
      <c r="JMS194" s="27"/>
      <c r="JMT194" s="27"/>
      <c r="JMU194" s="27"/>
      <c r="JMV194" s="27"/>
      <c r="JMW194" s="27"/>
      <c r="JMX194" s="27"/>
      <c r="JMY194" s="27"/>
      <c r="JMZ194" s="27"/>
      <c r="JNA194" s="27"/>
      <c r="JNB194" s="27"/>
      <c r="JNC194" s="27"/>
      <c r="JND194" s="27"/>
      <c r="JNE194" s="27"/>
      <c r="JNF194" s="27"/>
      <c r="JNG194" s="27"/>
      <c r="JNH194" s="27"/>
      <c r="JNI194" s="27"/>
      <c r="JNJ194" s="27"/>
      <c r="JNK194" s="27"/>
      <c r="JNL194" s="27"/>
      <c r="JNM194" s="27"/>
      <c r="JNN194" s="27"/>
      <c r="JNO194" s="27"/>
      <c r="JNP194" s="27"/>
      <c r="JNQ194" s="27"/>
      <c r="JNR194" s="27"/>
      <c r="JNS194" s="27"/>
      <c r="JNT194" s="27"/>
      <c r="JNU194" s="27"/>
      <c r="JNV194" s="27"/>
      <c r="JNW194" s="27"/>
      <c r="JNX194" s="27"/>
      <c r="JNY194" s="27"/>
      <c r="JNZ194" s="27"/>
      <c r="JOA194" s="27"/>
      <c r="JOB194" s="27"/>
      <c r="JOC194" s="27"/>
      <c r="JOD194" s="27"/>
      <c r="JOE194" s="27"/>
      <c r="JOF194" s="27"/>
      <c r="JOG194" s="27"/>
      <c r="JOH194" s="27"/>
      <c r="JOI194" s="27"/>
      <c r="JOJ194" s="27"/>
      <c r="JOK194" s="27"/>
      <c r="JOL194" s="27"/>
      <c r="JOM194" s="27"/>
      <c r="JON194" s="27"/>
      <c r="JOO194" s="27"/>
      <c r="JOP194" s="27"/>
      <c r="JOQ194" s="27"/>
      <c r="JOR194" s="27"/>
      <c r="JOS194" s="27"/>
      <c r="JOT194" s="27"/>
      <c r="JOU194" s="27"/>
      <c r="JOV194" s="27"/>
      <c r="JOW194" s="27"/>
      <c r="JOX194" s="27"/>
      <c r="JOY194" s="27"/>
      <c r="JOZ194" s="27"/>
      <c r="JPA194" s="27"/>
      <c r="JPB194" s="27"/>
      <c r="JPC194" s="27"/>
      <c r="JPD194" s="27"/>
      <c r="JPE194" s="27"/>
      <c r="JPF194" s="27"/>
      <c r="JPG194" s="27"/>
      <c r="JPH194" s="27"/>
      <c r="JPI194" s="27"/>
      <c r="JPJ194" s="27"/>
      <c r="JPK194" s="27"/>
      <c r="JPL194" s="27"/>
      <c r="JPM194" s="27"/>
      <c r="JPN194" s="27"/>
      <c r="JPO194" s="27"/>
      <c r="JPP194" s="27"/>
      <c r="JPQ194" s="27"/>
      <c r="JPR194" s="27"/>
      <c r="JPS194" s="27"/>
      <c r="JPT194" s="27"/>
      <c r="JPU194" s="27"/>
      <c r="JPV194" s="27"/>
      <c r="JPW194" s="27"/>
      <c r="JPX194" s="27"/>
      <c r="JPY194" s="27"/>
      <c r="JPZ194" s="27"/>
      <c r="JQA194" s="27"/>
      <c r="JQB194" s="27"/>
      <c r="JQC194" s="27"/>
      <c r="JQD194" s="27"/>
      <c r="JQE194" s="27"/>
      <c r="JQF194" s="27"/>
      <c r="JQG194" s="27"/>
      <c r="JQH194" s="27"/>
      <c r="JQI194" s="27"/>
      <c r="JQJ194" s="27"/>
      <c r="JQK194" s="27"/>
      <c r="JQL194" s="27"/>
      <c r="JQM194" s="27"/>
      <c r="JQN194" s="27"/>
      <c r="JQO194" s="27"/>
      <c r="JQP194" s="27"/>
      <c r="JQQ194" s="27"/>
      <c r="JQR194" s="27"/>
      <c r="JQS194" s="27"/>
      <c r="JQT194" s="27"/>
      <c r="JQU194" s="27"/>
      <c r="JQV194" s="27"/>
      <c r="JQW194" s="27"/>
      <c r="JQX194" s="27"/>
      <c r="JQY194" s="27"/>
      <c r="JQZ194" s="27"/>
      <c r="JRA194" s="27"/>
      <c r="JRB194" s="27"/>
      <c r="JRC194" s="27"/>
      <c r="JRD194" s="27"/>
      <c r="JRE194" s="27"/>
      <c r="JRF194" s="27"/>
      <c r="JRG194" s="27"/>
      <c r="JRH194" s="27"/>
      <c r="JRI194" s="27"/>
      <c r="JRJ194" s="27"/>
      <c r="JRK194" s="27"/>
      <c r="JRL194" s="27"/>
      <c r="JRM194" s="27"/>
      <c r="JRN194" s="27"/>
      <c r="JRO194" s="27"/>
      <c r="JRP194" s="27"/>
      <c r="JRQ194" s="27"/>
      <c r="JRR194" s="27"/>
      <c r="JRS194" s="27"/>
      <c r="JRT194" s="27"/>
      <c r="JRU194" s="27"/>
      <c r="JRV194" s="27"/>
      <c r="JRW194" s="27"/>
      <c r="JRX194" s="27"/>
      <c r="JRY194" s="27"/>
      <c r="JRZ194" s="27"/>
      <c r="JSA194" s="27"/>
      <c r="JSB194" s="27"/>
      <c r="JSC194" s="27"/>
      <c r="JSD194" s="27"/>
      <c r="JSE194" s="27"/>
      <c r="JSF194" s="27"/>
      <c r="JSG194" s="27"/>
      <c r="JSH194" s="27"/>
      <c r="JSI194" s="27"/>
      <c r="JSJ194" s="27"/>
      <c r="JSK194" s="27"/>
      <c r="JSL194" s="27"/>
      <c r="JSM194" s="27"/>
      <c r="JSN194" s="27"/>
      <c r="JSO194" s="27"/>
      <c r="JSP194" s="27"/>
      <c r="JSQ194" s="27"/>
      <c r="JSR194" s="27"/>
      <c r="JSS194" s="27"/>
      <c r="JST194" s="27"/>
      <c r="JSU194" s="27"/>
      <c r="JSV194" s="27"/>
      <c r="JSW194" s="27"/>
      <c r="JSX194" s="27"/>
      <c r="JSY194" s="27"/>
      <c r="JSZ194" s="27"/>
      <c r="JTA194" s="27"/>
      <c r="JTB194" s="27"/>
      <c r="JTC194" s="27"/>
      <c r="JTD194" s="27"/>
      <c r="JTE194" s="27"/>
      <c r="JTF194" s="27"/>
      <c r="JTG194" s="27"/>
      <c r="JTH194" s="27"/>
      <c r="JTI194" s="27"/>
      <c r="JTJ194" s="27"/>
      <c r="JTK194" s="27"/>
      <c r="JTL194" s="27"/>
      <c r="JTM194" s="27"/>
      <c r="JTN194" s="27"/>
      <c r="JTO194" s="27"/>
      <c r="JTP194" s="27"/>
      <c r="JTQ194" s="27"/>
      <c r="JTR194" s="27"/>
      <c r="JTS194" s="27"/>
      <c r="JTT194" s="27"/>
      <c r="JTU194" s="27"/>
      <c r="JTV194" s="27"/>
      <c r="JTW194" s="27"/>
      <c r="JTX194" s="27"/>
      <c r="JTY194" s="27"/>
      <c r="JTZ194" s="27"/>
      <c r="JUA194" s="27"/>
      <c r="JUB194" s="27"/>
      <c r="JUC194" s="27"/>
      <c r="JUD194" s="27"/>
      <c r="JUE194" s="27"/>
      <c r="JUF194" s="27"/>
      <c r="JUG194" s="27"/>
      <c r="JUH194" s="27"/>
      <c r="JUI194" s="27"/>
      <c r="JUJ194" s="27"/>
      <c r="JUK194" s="27"/>
      <c r="JUL194" s="27"/>
      <c r="JUM194" s="27"/>
      <c r="JUN194" s="27"/>
      <c r="JUO194" s="27"/>
      <c r="JUP194" s="27"/>
      <c r="JUQ194" s="27"/>
      <c r="JUR194" s="27"/>
      <c r="JUS194" s="27"/>
      <c r="JUT194" s="27"/>
      <c r="JUU194" s="27"/>
      <c r="JUV194" s="27"/>
      <c r="JUW194" s="27"/>
      <c r="JUX194" s="27"/>
      <c r="JUY194" s="27"/>
      <c r="JUZ194" s="27"/>
      <c r="JVA194" s="27"/>
      <c r="JVB194" s="27"/>
      <c r="JVC194" s="27"/>
      <c r="JVD194" s="27"/>
      <c r="JVE194" s="27"/>
      <c r="JVF194" s="27"/>
      <c r="JVG194" s="27"/>
      <c r="JVH194" s="27"/>
      <c r="JVI194" s="27"/>
      <c r="JVJ194" s="27"/>
      <c r="JVK194" s="27"/>
      <c r="JVL194" s="27"/>
      <c r="JVM194" s="27"/>
      <c r="JVN194" s="27"/>
      <c r="JVO194" s="27"/>
      <c r="JVP194" s="27"/>
      <c r="JVQ194" s="27"/>
      <c r="JVR194" s="27"/>
      <c r="JVS194" s="27"/>
      <c r="JVT194" s="27"/>
      <c r="JVU194" s="27"/>
      <c r="JVV194" s="27"/>
      <c r="JVW194" s="27"/>
      <c r="JVX194" s="27"/>
      <c r="JVY194" s="27"/>
      <c r="JVZ194" s="27"/>
      <c r="JWA194" s="27"/>
      <c r="JWB194" s="27"/>
      <c r="JWC194" s="27"/>
      <c r="JWD194" s="27"/>
      <c r="JWE194" s="27"/>
      <c r="JWF194" s="27"/>
      <c r="JWG194" s="27"/>
      <c r="JWH194" s="27"/>
      <c r="JWI194" s="27"/>
      <c r="JWJ194" s="27"/>
      <c r="JWK194" s="27"/>
      <c r="JWL194" s="27"/>
      <c r="JWM194" s="27"/>
      <c r="JWN194" s="27"/>
      <c r="JWO194" s="27"/>
      <c r="JWP194" s="27"/>
      <c r="JWQ194" s="27"/>
      <c r="JWR194" s="27"/>
      <c r="JWS194" s="27"/>
      <c r="JWT194" s="27"/>
      <c r="JWU194" s="27"/>
      <c r="JWV194" s="27"/>
      <c r="JWW194" s="27"/>
      <c r="JWX194" s="27"/>
      <c r="JWY194" s="27"/>
      <c r="JWZ194" s="27"/>
      <c r="JXA194" s="27"/>
      <c r="JXB194" s="27"/>
      <c r="JXC194" s="27"/>
      <c r="JXD194" s="27"/>
      <c r="JXE194" s="27"/>
      <c r="JXF194" s="27"/>
      <c r="JXG194" s="27"/>
      <c r="JXH194" s="27"/>
      <c r="JXI194" s="27"/>
      <c r="JXJ194" s="27"/>
      <c r="JXK194" s="27"/>
      <c r="JXL194" s="27"/>
      <c r="JXM194" s="27"/>
      <c r="JXN194" s="27"/>
      <c r="JXO194" s="27"/>
      <c r="JXP194" s="27"/>
      <c r="JXQ194" s="27"/>
      <c r="JXR194" s="27"/>
      <c r="JXS194" s="27"/>
      <c r="JXT194" s="27"/>
      <c r="JXU194" s="27"/>
      <c r="JXV194" s="27"/>
      <c r="JXW194" s="27"/>
      <c r="JXX194" s="27"/>
      <c r="JXY194" s="27"/>
      <c r="JXZ194" s="27"/>
      <c r="JYA194" s="27"/>
      <c r="JYB194" s="27"/>
      <c r="JYC194" s="27"/>
      <c r="JYD194" s="27"/>
      <c r="JYE194" s="27"/>
      <c r="JYF194" s="27"/>
      <c r="JYG194" s="27"/>
      <c r="JYH194" s="27"/>
      <c r="JYI194" s="27"/>
      <c r="JYJ194" s="27"/>
      <c r="JYK194" s="27"/>
      <c r="JYL194" s="27"/>
      <c r="JYM194" s="27"/>
      <c r="JYN194" s="27"/>
      <c r="JYO194" s="27"/>
      <c r="JYP194" s="27"/>
      <c r="JYQ194" s="27"/>
      <c r="JYR194" s="27"/>
      <c r="JYS194" s="27"/>
      <c r="JYT194" s="27"/>
      <c r="JYU194" s="27"/>
      <c r="JYV194" s="27"/>
      <c r="JYW194" s="27"/>
      <c r="JYX194" s="27"/>
      <c r="JYY194" s="27"/>
      <c r="JYZ194" s="27"/>
      <c r="JZA194" s="27"/>
      <c r="JZB194" s="27"/>
      <c r="JZC194" s="27"/>
      <c r="JZD194" s="27"/>
      <c r="JZE194" s="27"/>
      <c r="JZF194" s="27"/>
      <c r="JZG194" s="27"/>
      <c r="JZH194" s="27"/>
      <c r="JZI194" s="27"/>
      <c r="JZJ194" s="27"/>
      <c r="JZK194" s="27"/>
      <c r="JZL194" s="27"/>
      <c r="JZM194" s="27"/>
      <c r="JZN194" s="27"/>
      <c r="JZO194" s="27"/>
      <c r="JZP194" s="27"/>
      <c r="JZQ194" s="27"/>
      <c r="JZR194" s="27"/>
      <c r="JZS194" s="27"/>
      <c r="JZT194" s="27"/>
      <c r="JZU194" s="27"/>
      <c r="JZV194" s="27"/>
      <c r="JZW194" s="27"/>
      <c r="JZX194" s="27"/>
      <c r="JZY194" s="27"/>
      <c r="JZZ194" s="27"/>
      <c r="KAA194" s="27"/>
      <c r="KAB194" s="27"/>
      <c r="KAC194" s="27"/>
      <c r="KAD194" s="27"/>
      <c r="KAE194" s="27"/>
      <c r="KAF194" s="27"/>
      <c r="KAG194" s="27"/>
      <c r="KAH194" s="27"/>
      <c r="KAI194" s="27"/>
      <c r="KAJ194" s="27"/>
      <c r="KAK194" s="27"/>
      <c r="KAL194" s="27"/>
      <c r="KAM194" s="27"/>
      <c r="KAN194" s="27"/>
      <c r="KAO194" s="27"/>
      <c r="KAP194" s="27"/>
      <c r="KAQ194" s="27"/>
      <c r="KAR194" s="27"/>
      <c r="KAS194" s="27"/>
      <c r="KAT194" s="27"/>
      <c r="KAU194" s="27"/>
      <c r="KAV194" s="27"/>
      <c r="KAW194" s="27"/>
      <c r="KAX194" s="27"/>
      <c r="KAY194" s="27"/>
      <c r="KAZ194" s="27"/>
      <c r="KBA194" s="27"/>
      <c r="KBB194" s="27"/>
      <c r="KBC194" s="27"/>
      <c r="KBD194" s="27"/>
      <c r="KBE194" s="27"/>
      <c r="KBF194" s="27"/>
      <c r="KBG194" s="27"/>
      <c r="KBH194" s="27"/>
      <c r="KBI194" s="27"/>
      <c r="KBJ194" s="27"/>
      <c r="KBK194" s="27"/>
      <c r="KBL194" s="27"/>
      <c r="KBM194" s="27"/>
      <c r="KBN194" s="27"/>
      <c r="KBO194" s="27"/>
      <c r="KBP194" s="27"/>
      <c r="KBQ194" s="27"/>
      <c r="KBR194" s="27"/>
      <c r="KBS194" s="27"/>
      <c r="KBT194" s="27"/>
      <c r="KBU194" s="27"/>
      <c r="KBV194" s="27"/>
      <c r="KBW194" s="27"/>
      <c r="KBX194" s="27"/>
      <c r="KBY194" s="27"/>
      <c r="KBZ194" s="27"/>
      <c r="KCA194" s="27"/>
      <c r="KCB194" s="27"/>
      <c r="KCC194" s="27"/>
      <c r="KCD194" s="27"/>
      <c r="KCE194" s="27"/>
      <c r="KCF194" s="27"/>
      <c r="KCG194" s="27"/>
      <c r="KCH194" s="27"/>
      <c r="KCI194" s="27"/>
      <c r="KCJ194" s="27"/>
      <c r="KCK194" s="27"/>
      <c r="KCL194" s="27"/>
      <c r="KCM194" s="27"/>
      <c r="KCN194" s="27"/>
      <c r="KCO194" s="27"/>
      <c r="KCP194" s="27"/>
      <c r="KCQ194" s="27"/>
      <c r="KCR194" s="27"/>
      <c r="KCS194" s="27"/>
      <c r="KCT194" s="27"/>
      <c r="KCU194" s="27"/>
      <c r="KCV194" s="27"/>
      <c r="KCW194" s="27"/>
      <c r="KCX194" s="27"/>
      <c r="KCY194" s="27"/>
      <c r="KCZ194" s="27"/>
      <c r="KDA194" s="27"/>
      <c r="KDB194" s="27"/>
      <c r="KDC194" s="27"/>
      <c r="KDD194" s="27"/>
      <c r="KDE194" s="27"/>
      <c r="KDF194" s="27"/>
      <c r="KDG194" s="27"/>
      <c r="KDH194" s="27"/>
      <c r="KDI194" s="27"/>
      <c r="KDJ194" s="27"/>
      <c r="KDK194" s="27"/>
      <c r="KDL194" s="27"/>
      <c r="KDM194" s="27"/>
      <c r="KDN194" s="27"/>
      <c r="KDO194" s="27"/>
      <c r="KDP194" s="27"/>
      <c r="KDQ194" s="27"/>
      <c r="KDR194" s="27"/>
      <c r="KDS194" s="27"/>
      <c r="KDT194" s="27"/>
      <c r="KDU194" s="27"/>
      <c r="KDV194" s="27"/>
      <c r="KDW194" s="27"/>
      <c r="KDX194" s="27"/>
      <c r="KDY194" s="27"/>
      <c r="KDZ194" s="27"/>
      <c r="KEA194" s="27"/>
      <c r="KEB194" s="27"/>
      <c r="KEC194" s="27"/>
      <c r="KED194" s="27"/>
      <c r="KEE194" s="27"/>
      <c r="KEF194" s="27"/>
      <c r="KEG194" s="27"/>
      <c r="KEH194" s="27"/>
      <c r="KEI194" s="27"/>
      <c r="KEJ194" s="27"/>
      <c r="KEK194" s="27"/>
      <c r="KEL194" s="27"/>
      <c r="KEM194" s="27"/>
      <c r="KEN194" s="27"/>
      <c r="KEO194" s="27"/>
      <c r="KEP194" s="27"/>
      <c r="KEQ194" s="27"/>
      <c r="KER194" s="27"/>
      <c r="KES194" s="27"/>
      <c r="KET194" s="27"/>
      <c r="KEU194" s="27"/>
      <c r="KEV194" s="27"/>
      <c r="KEW194" s="27"/>
      <c r="KEX194" s="27"/>
      <c r="KEY194" s="27"/>
      <c r="KEZ194" s="27"/>
      <c r="KFA194" s="27"/>
      <c r="KFB194" s="27"/>
      <c r="KFC194" s="27"/>
      <c r="KFD194" s="27"/>
      <c r="KFE194" s="27"/>
      <c r="KFF194" s="27"/>
      <c r="KFG194" s="27"/>
      <c r="KFH194" s="27"/>
      <c r="KFI194" s="27"/>
      <c r="KFJ194" s="27"/>
      <c r="KFK194" s="27"/>
      <c r="KFL194" s="27"/>
      <c r="KFM194" s="27"/>
      <c r="KFN194" s="27"/>
      <c r="KFO194" s="27"/>
      <c r="KFP194" s="27"/>
      <c r="KFQ194" s="27"/>
      <c r="KFR194" s="27"/>
      <c r="KFS194" s="27"/>
      <c r="KFT194" s="27"/>
      <c r="KFU194" s="27"/>
      <c r="KFV194" s="27"/>
      <c r="KFW194" s="27"/>
      <c r="KFX194" s="27"/>
      <c r="KFY194" s="27"/>
      <c r="KFZ194" s="27"/>
      <c r="KGA194" s="27"/>
      <c r="KGB194" s="27"/>
      <c r="KGC194" s="27"/>
      <c r="KGD194" s="27"/>
      <c r="KGE194" s="27"/>
      <c r="KGF194" s="27"/>
      <c r="KGG194" s="27"/>
      <c r="KGH194" s="27"/>
      <c r="KGI194" s="27"/>
      <c r="KGJ194" s="27"/>
      <c r="KGK194" s="27"/>
      <c r="KGL194" s="27"/>
      <c r="KGM194" s="27"/>
      <c r="KGN194" s="27"/>
      <c r="KGO194" s="27"/>
      <c r="KGP194" s="27"/>
      <c r="KGQ194" s="27"/>
      <c r="KGR194" s="27"/>
      <c r="KGS194" s="27"/>
      <c r="KGT194" s="27"/>
      <c r="KGU194" s="27"/>
      <c r="KGV194" s="27"/>
      <c r="KGW194" s="27"/>
      <c r="KGX194" s="27"/>
      <c r="KGY194" s="27"/>
      <c r="KGZ194" s="27"/>
      <c r="KHA194" s="27"/>
      <c r="KHB194" s="27"/>
      <c r="KHC194" s="27"/>
      <c r="KHD194" s="27"/>
      <c r="KHE194" s="27"/>
      <c r="KHF194" s="27"/>
      <c r="KHG194" s="27"/>
      <c r="KHH194" s="27"/>
      <c r="KHI194" s="27"/>
      <c r="KHJ194" s="27"/>
      <c r="KHK194" s="27"/>
      <c r="KHL194" s="27"/>
      <c r="KHM194" s="27"/>
      <c r="KHN194" s="27"/>
      <c r="KHO194" s="27"/>
      <c r="KHP194" s="27"/>
      <c r="KHQ194" s="27"/>
      <c r="KHR194" s="27"/>
      <c r="KHS194" s="27"/>
      <c r="KHT194" s="27"/>
      <c r="KHU194" s="27"/>
      <c r="KHV194" s="27"/>
      <c r="KHW194" s="27"/>
      <c r="KHX194" s="27"/>
      <c r="KHY194" s="27"/>
      <c r="KHZ194" s="27"/>
      <c r="KIA194" s="27"/>
      <c r="KIB194" s="27"/>
      <c r="KIC194" s="27"/>
      <c r="KID194" s="27"/>
      <c r="KIE194" s="27"/>
      <c r="KIF194" s="27"/>
      <c r="KIG194" s="27"/>
      <c r="KIH194" s="27"/>
      <c r="KII194" s="27"/>
      <c r="KIJ194" s="27"/>
      <c r="KIK194" s="27"/>
      <c r="KIL194" s="27"/>
      <c r="KIM194" s="27"/>
      <c r="KIN194" s="27"/>
      <c r="KIO194" s="27"/>
      <c r="KIP194" s="27"/>
      <c r="KIQ194" s="27"/>
      <c r="KIR194" s="27"/>
      <c r="KIS194" s="27"/>
      <c r="KIT194" s="27"/>
      <c r="KIU194" s="27"/>
      <c r="KIV194" s="27"/>
      <c r="KIW194" s="27"/>
      <c r="KIX194" s="27"/>
      <c r="KIY194" s="27"/>
      <c r="KIZ194" s="27"/>
      <c r="KJA194" s="27"/>
      <c r="KJB194" s="27"/>
      <c r="KJC194" s="27"/>
      <c r="KJD194" s="27"/>
      <c r="KJE194" s="27"/>
      <c r="KJF194" s="27"/>
      <c r="KJG194" s="27"/>
      <c r="KJH194" s="27"/>
      <c r="KJI194" s="27"/>
      <c r="KJJ194" s="27"/>
      <c r="KJK194" s="27"/>
      <c r="KJL194" s="27"/>
      <c r="KJM194" s="27"/>
      <c r="KJN194" s="27"/>
      <c r="KJO194" s="27"/>
      <c r="KJP194" s="27"/>
      <c r="KJQ194" s="27"/>
      <c r="KJR194" s="27"/>
      <c r="KJS194" s="27"/>
      <c r="KJT194" s="27"/>
      <c r="KJU194" s="27"/>
      <c r="KJV194" s="27"/>
      <c r="KJW194" s="27"/>
      <c r="KJX194" s="27"/>
      <c r="KJY194" s="27"/>
      <c r="KJZ194" s="27"/>
      <c r="KKA194" s="27"/>
      <c r="KKB194" s="27"/>
      <c r="KKC194" s="27"/>
      <c r="KKD194" s="27"/>
      <c r="KKE194" s="27"/>
      <c r="KKF194" s="27"/>
      <c r="KKG194" s="27"/>
      <c r="KKH194" s="27"/>
      <c r="KKI194" s="27"/>
      <c r="KKJ194" s="27"/>
      <c r="KKK194" s="27"/>
      <c r="KKL194" s="27"/>
      <c r="KKM194" s="27"/>
      <c r="KKN194" s="27"/>
      <c r="KKO194" s="27"/>
      <c r="KKP194" s="27"/>
      <c r="KKQ194" s="27"/>
      <c r="KKR194" s="27"/>
      <c r="KKS194" s="27"/>
      <c r="KKT194" s="27"/>
      <c r="KKU194" s="27"/>
      <c r="KKV194" s="27"/>
      <c r="KKW194" s="27"/>
      <c r="KKX194" s="27"/>
      <c r="KKY194" s="27"/>
      <c r="KKZ194" s="27"/>
      <c r="KLA194" s="27"/>
      <c r="KLB194" s="27"/>
      <c r="KLC194" s="27"/>
      <c r="KLD194" s="27"/>
      <c r="KLE194" s="27"/>
      <c r="KLF194" s="27"/>
      <c r="KLG194" s="27"/>
      <c r="KLH194" s="27"/>
      <c r="KLI194" s="27"/>
      <c r="KLJ194" s="27"/>
      <c r="KLK194" s="27"/>
      <c r="KLL194" s="27"/>
      <c r="KLM194" s="27"/>
      <c r="KLN194" s="27"/>
      <c r="KLO194" s="27"/>
      <c r="KLP194" s="27"/>
      <c r="KLQ194" s="27"/>
      <c r="KLR194" s="27"/>
      <c r="KLS194" s="27"/>
      <c r="KLT194" s="27"/>
      <c r="KLU194" s="27"/>
      <c r="KLV194" s="27"/>
      <c r="KLW194" s="27"/>
      <c r="KLX194" s="27"/>
      <c r="KLY194" s="27"/>
      <c r="KLZ194" s="27"/>
      <c r="KMA194" s="27"/>
      <c r="KMB194" s="27"/>
      <c r="KMC194" s="27"/>
      <c r="KMD194" s="27"/>
      <c r="KME194" s="27"/>
      <c r="KMF194" s="27"/>
      <c r="KMG194" s="27"/>
      <c r="KMH194" s="27"/>
      <c r="KMI194" s="27"/>
      <c r="KMJ194" s="27"/>
      <c r="KMK194" s="27"/>
      <c r="KML194" s="27"/>
      <c r="KMM194" s="27"/>
      <c r="KMN194" s="27"/>
      <c r="KMO194" s="27"/>
      <c r="KMP194" s="27"/>
      <c r="KMQ194" s="27"/>
      <c r="KMR194" s="27"/>
      <c r="KMS194" s="27"/>
      <c r="KMT194" s="27"/>
      <c r="KMU194" s="27"/>
      <c r="KMV194" s="27"/>
      <c r="KMW194" s="27"/>
      <c r="KMX194" s="27"/>
      <c r="KMY194" s="27"/>
      <c r="KMZ194" s="27"/>
      <c r="KNA194" s="27"/>
      <c r="KNB194" s="27"/>
      <c r="KNC194" s="27"/>
      <c r="KND194" s="27"/>
      <c r="KNE194" s="27"/>
      <c r="KNF194" s="27"/>
      <c r="KNG194" s="27"/>
      <c r="KNH194" s="27"/>
      <c r="KNI194" s="27"/>
      <c r="KNJ194" s="27"/>
      <c r="KNK194" s="27"/>
      <c r="KNL194" s="27"/>
      <c r="KNM194" s="27"/>
      <c r="KNN194" s="27"/>
      <c r="KNO194" s="27"/>
      <c r="KNP194" s="27"/>
      <c r="KNQ194" s="27"/>
      <c r="KNR194" s="27"/>
      <c r="KNS194" s="27"/>
      <c r="KNT194" s="27"/>
      <c r="KNU194" s="27"/>
      <c r="KNV194" s="27"/>
      <c r="KNW194" s="27"/>
      <c r="KNX194" s="27"/>
      <c r="KNY194" s="27"/>
      <c r="KNZ194" s="27"/>
      <c r="KOA194" s="27"/>
      <c r="KOB194" s="27"/>
      <c r="KOC194" s="27"/>
      <c r="KOD194" s="27"/>
      <c r="KOE194" s="27"/>
      <c r="KOF194" s="27"/>
      <c r="KOG194" s="27"/>
      <c r="KOH194" s="27"/>
      <c r="KOI194" s="27"/>
      <c r="KOJ194" s="27"/>
      <c r="KOK194" s="27"/>
      <c r="KOL194" s="27"/>
      <c r="KOM194" s="27"/>
      <c r="KON194" s="27"/>
      <c r="KOO194" s="27"/>
      <c r="KOP194" s="27"/>
      <c r="KOQ194" s="27"/>
      <c r="KOR194" s="27"/>
      <c r="KOS194" s="27"/>
      <c r="KOT194" s="27"/>
      <c r="KOU194" s="27"/>
      <c r="KOV194" s="27"/>
      <c r="KOW194" s="27"/>
      <c r="KOX194" s="27"/>
      <c r="KOY194" s="27"/>
      <c r="KOZ194" s="27"/>
      <c r="KPA194" s="27"/>
      <c r="KPB194" s="27"/>
      <c r="KPC194" s="27"/>
      <c r="KPD194" s="27"/>
      <c r="KPE194" s="27"/>
      <c r="KPF194" s="27"/>
      <c r="KPG194" s="27"/>
      <c r="KPH194" s="27"/>
      <c r="KPI194" s="27"/>
      <c r="KPJ194" s="27"/>
      <c r="KPK194" s="27"/>
      <c r="KPL194" s="27"/>
      <c r="KPM194" s="27"/>
      <c r="KPN194" s="27"/>
      <c r="KPO194" s="27"/>
      <c r="KPP194" s="27"/>
      <c r="KPQ194" s="27"/>
      <c r="KPR194" s="27"/>
      <c r="KPS194" s="27"/>
      <c r="KPT194" s="27"/>
      <c r="KPU194" s="27"/>
      <c r="KPV194" s="27"/>
      <c r="KPW194" s="27"/>
      <c r="KPX194" s="27"/>
      <c r="KPY194" s="27"/>
      <c r="KPZ194" s="27"/>
      <c r="KQA194" s="27"/>
      <c r="KQB194" s="27"/>
      <c r="KQC194" s="27"/>
      <c r="KQD194" s="27"/>
      <c r="KQE194" s="27"/>
      <c r="KQF194" s="27"/>
      <c r="KQG194" s="27"/>
      <c r="KQH194" s="27"/>
      <c r="KQI194" s="27"/>
      <c r="KQJ194" s="27"/>
      <c r="KQK194" s="27"/>
      <c r="KQL194" s="27"/>
      <c r="KQM194" s="27"/>
      <c r="KQN194" s="27"/>
      <c r="KQO194" s="27"/>
      <c r="KQP194" s="27"/>
      <c r="KQQ194" s="27"/>
      <c r="KQR194" s="27"/>
      <c r="KQS194" s="27"/>
      <c r="KQT194" s="27"/>
      <c r="KQU194" s="27"/>
      <c r="KQV194" s="27"/>
      <c r="KQW194" s="27"/>
      <c r="KQX194" s="27"/>
      <c r="KQY194" s="27"/>
      <c r="KQZ194" s="27"/>
      <c r="KRA194" s="27"/>
      <c r="KRB194" s="27"/>
      <c r="KRC194" s="27"/>
      <c r="KRD194" s="27"/>
      <c r="KRE194" s="27"/>
      <c r="KRF194" s="27"/>
      <c r="KRG194" s="27"/>
      <c r="KRH194" s="27"/>
      <c r="KRI194" s="27"/>
      <c r="KRJ194" s="27"/>
      <c r="KRK194" s="27"/>
      <c r="KRL194" s="27"/>
      <c r="KRM194" s="27"/>
      <c r="KRN194" s="27"/>
      <c r="KRO194" s="27"/>
      <c r="KRP194" s="27"/>
      <c r="KRQ194" s="27"/>
      <c r="KRR194" s="27"/>
      <c r="KRS194" s="27"/>
      <c r="KRT194" s="27"/>
      <c r="KRU194" s="27"/>
      <c r="KRV194" s="27"/>
      <c r="KRW194" s="27"/>
      <c r="KRX194" s="27"/>
      <c r="KRY194" s="27"/>
      <c r="KRZ194" s="27"/>
      <c r="KSA194" s="27"/>
      <c r="KSB194" s="27"/>
      <c r="KSC194" s="27"/>
      <c r="KSD194" s="27"/>
      <c r="KSE194" s="27"/>
      <c r="KSF194" s="27"/>
      <c r="KSG194" s="27"/>
      <c r="KSH194" s="27"/>
      <c r="KSI194" s="27"/>
      <c r="KSJ194" s="27"/>
      <c r="KSK194" s="27"/>
      <c r="KSL194" s="27"/>
      <c r="KSM194" s="27"/>
      <c r="KSN194" s="27"/>
      <c r="KSO194" s="27"/>
      <c r="KSP194" s="27"/>
      <c r="KSQ194" s="27"/>
      <c r="KSR194" s="27"/>
      <c r="KSS194" s="27"/>
      <c r="KST194" s="27"/>
      <c r="KSU194" s="27"/>
      <c r="KSV194" s="27"/>
      <c r="KSW194" s="27"/>
      <c r="KSX194" s="27"/>
      <c r="KSY194" s="27"/>
      <c r="KSZ194" s="27"/>
      <c r="KTA194" s="27"/>
      <c r="KTB194" s="27"/>
      <c r="KTC194" s="27"/>
      <c r="KTD194" s="27"/>
      <c r="KTE194" s="27"/>
      <c r="KTF194" s="27"/>
      <c r="KTG194" s="27"/>
      <c r="KTH194" s="27"/>
      <c r="KTI194" s="27"/>
      <c r="KTJ194" s="27"/>
      <c r="KTK194" s="27"/>
      <c r="KTL194" s="27"/>
      <c r="KTM194" s="27"/>
      <c r="KTN194" s="27"/>
      <c r="KTO194" s="27"/>
      <c r="KTP194" s="27"/>
      <c r="KTQ194" s="27"/>
      <c r="KTR194" s="27"/>
      <c r="KTS194" s="27"/>
      <c r="KTT194" s="27"/>
      <c r="KTU194" s="27"/>
      <c r="KTV194" s="27"/>
      <c r="KTW194" s="27"/>
      <c r="KTX194" s="27"/>
      <c r="KTY194" s="27"/>
      <c r="KTZ194" s="27"/>
      <c r="KUA194" s="27"/>
      <c r="KUB194" s="27"/>
      <c r="KUC194" s="27"/>
      <c r="KUD194" s="27"/>
      <c r="KUE194" s="27"/>
      <c r="KUF194" s="27"/>
      <c r="KUG194" s="27"/>
      <c r="KUH194" s="27"/>
      <c r="KUI194" s="27"/>
      <c r="KUJ194" s="27"/>
      <c r="KUK194" s="27"/>
      <c r="KUL194" s="27"/>
      <c r="KUM194" s="27"/>
      <c r="KUN194" s="27"/>
      <c r="KUO194" s="27"/>
      <c r="KUP194" s="27"/>
      <c r="KUQ194" s="27"/>
      <c r="KUR194" s="27"/>
      <c r="KUS194" s="27"/>
      <c r="KUT194" s="27"/>
      <c r="KUU194" s="27"/>
      <c r="KUV194" s="27"/>
      <c r="KUW194" s="27"/>
      <c r="KUX194" s="27"/>
      <c r="KUY194" s="27"/>
      <c r="KUZ194" s="27"/>
      <c r="KVA194" s="27"/>
      <c r="KVB194" s="27"/>
      <c r="KVC194" s="27"/>
      <c r="KVD194" s="27"/>
      <c r="KVE194" s="27"/>
      <c r="KVF194" s="27"/>
      <c r="KVG194" s="27"/>
      <c r="KVH194" s="27"/>
      <c r="KVI194" s="27"/>
      <c r="KVJ194" s="27"/>
      <c r="KVK194" s="27"/>
      <c r="KVL194" s="27"/>
      <c r="KVM194" s="27"/>
      <c r="KVN194" s="27"/>
      <c r="KVO194" s="27"/>
      <c r="KVP194" s="27"/>
      <c r="KVQ194" s="27"/>
      <c r="KVR194" s="27"/>
      <c r="KVS194" s="27"/>
      <c r="KVT194" s="27"/>
      <c r="KVU194" s="27"/>
      <c r="KVV194" s="27"/>
      <c r="KVW194" s="27"/>
      <c r="KVX194" s="27"/>
      <c r="KVY194" s="27"/>
      <c r="KVZ194" s="27"/>
      <c r="KWA194" s="27"/>
      <c r="KWB194" s="27"/>
      <c r="KWC194" s="27"/>
      <c r="KWD194" s="27"/>
      <c r="KWE194" s="27"/>
      <c r="KWF194" s="27"/>
      <c r="KWG194" s="27"/>
      <c r="KWH194" s="27"/>
      <c r="KWI194" s="27"/>
      <c r="KWJ194" s="27"/>
      <c r="KWK194" s="27"/>
      <c r="KWL194" s="27"/>
      <c r="KWM194" s="27"/>
      <c r="KWN194" s="27"/>
      <c r="KWO194" s="27"/>
      <c r="KWP194" s="27"/>
      <c r="KWQ194" s="27"/>
      <c r="KWR194" s="27"/>
      <c r="KWS194" s="27"/>
      <c r="KWT194" s="27"/>
      <c r="KWU194" s="27"/>
      <c r="KWV194" s="27"/>
      <c r="KWW194" s="27"/>
      <c r="KWX194" s="27"/>
      <c r="KWY194" s="27"/>
      <c r="KWZ194" s="27"/>
      <c r="KXA194" s="27"/>
      <c r="KXB194" s="27"/>
      <c r="KXC194" s="27"/>
      <c r="KXD194" s="27"/>
      <c r="KXE194" s="27"/>
      <c r="KXF194" s="27"/>
      <c r="KXG194" s="27"/>
      <c r="KXH194" s="27"/>
      <c r="KXI194" s="27"/>
      <c r="KXJ194" s="27"/>
      <c r="KXK194" s="27"/>
      <c r="KXL194" s="27"/>
      <c r="KXM194" s="27"/>
      <c r="KXN194" s="27"/>
      <c r="KXO194" s="27"/>
      <c r="KXP194" s="27"/>
      <c r="KXQ194" s="27"/>
      <c r="KXR194" s="27"/>
      <c r="KXS194" s="27"/>
      <c r="KXT194" s="27"/>
      <c r="KXU194" s="27"/>
      <c r="KXV194" s="27"/>
      <c r="KXW194" s="27"/>
      <c r="KXX194" s="27"/>
      <c r="KXY194" s="27"/>
      <c r="KXZ194" s="27"/>
      <c r="KYA194" s="27"/>
      <c r="KYB194" s="27"/>
      <c r="KYC194" s="27"/>
      <c r="KYD194" s="27"/>
      <c r="KYE194" s="27"/>
      <c r="KYF194" s="27"/>
    </row>
    <row r="195" spans="2:8092" s="24" customFormat="1" ht="30" customHeight="1" x14ac:dyDescent="0.35">
      <c r="B195" s="12"/>
      <c r="C195" s="12"/>
      <c r="D195" s="12"/>
      <c r="E195" s="12"/>
      <c r="F195" s="12"/>
      <c r="G195" s="35"/>
      <c r="H195" s="12"/>
      <c r="I195" s="9"/>
      <c r="J195" s="9"/>
      <c r="K195" s="9"/>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c r="MH195" s="27"/>
      <c r="MI195" s="27"/>
      <c r="MJ195" s="27"/>
      <c r="MK195" s="27"/>
      <c r="ML195" s="27"/>
      <c r="MM195" s="27"/>
      <c r="MN195" s="27"/>
      <c r="MO195" s="27"/>
      <c r="MP195" s="27"/>
      <c r="MQ195" s="27"/>
      <c r="MR195" s="27"/>
      <c r="MS195" s="27"/>
      <c r="MT195" s="27"/>
      <c r="MU195" s="27"/>
      <c r="MV195" s="27"/>
      <c r="MW195" s="27"/>
      <c r="MX195" s="27"/>
      <c r="MY195" s="27"/>
      <c r="MZ195" s="27"/>
      <c r="NA195" s="27"/>
      <c r="NB195" s="27"/>
      <c r="NC195" s="27"/>
      <c r="ND195" s="27"/>
      <c r="NE195" s="27"/>
      <c r="NF195" s="27"/>
      <c r="NG195" s="27"/>
      <c r="NH195" s="27"/>
      <c r="NI195" s="27"/>
      <c r="NJ195" s="27"/>
      <c r="NK195" s="27"/>
      <c r="NL195" s="27"/>
      <c r="NM195" s="27"/>
      <c r="NN195" s="27"/>
      <c r="NO195" s="27"/>
      <c r="NP195" s="27"/>
      <c r="NQ195" s="27"/>
      <c r="NR195" s="27"/>
      <c r="NS195" s="27"/>
      <c r="NT195" s="27"/>
      <c r="NU195" s="27"/>
      <c r="NV195" s="27"/>
      <c r="NW195" s="27"/>
      <c r="NX195" s="27"/>
      <c r="NY195" s="27"/>
      <c r="NZ195" s="27"/>
      <c r="OA195" s="27"/>
      <c r="OB195" s="27"/>
      <c r="OC195" s="27"/>
      <c r="OD195" s="27"/>
      <c r="OE195" s="27"/>
      <c r="OF195" s="27"/>
      <c r="OG195" s="27"/>
      <c r="OH195" s="27"/>
      <c r="OI195" s="27"/>
      <c r="OJ195" s="27"/>
      <c r="OK195" s="27"/>
      <c r="OL195" s="27"/>
      <c r="OM195" s="27"/>
      <c r="ON195" s="27"/>
      <c r="OO195" s="27"/>
      <c r="OP195" s="27"/>
      <c r="OQ195" s="27"/>
      <c r="OR195" s="27"/>
      <c r="OS195" s="27"/>
      <c r="OT195" s="27"/>
      <c r="OU195" s="27"/>
      <c r="OV195" s="27"/>
      <c r="OW195" s="27"/>
      <c r="OX195" s="27"/>
      <c r="OY195" s="27"/>
      <c r="OZ195" s="27"/>
      <c r="PA195" s="27"/>
      <c r="PB195" s="27"/>
      <c r="PC195" s="27"/>
      <c r="PD195" s="27"/>
      <c r="PE195" s="27"/>
      <c r="PF195" s="27"/>
      <c r="PG195" s="27"/>
      <c r="PH195" s="27"/>
      <c r="PI195" s="27"/>
      <c r="PJ195" s="27"/>
      <c r="PK195" s="27"/>
      <c r="PL195" s="27"/>
      <c r="PM195" s="27"/>
      <c r="PN195" s="27"/>
      <c r="PO195" s="27"/>
      <c r="PP195" s="27"/>
      <c r="PQ195" s="27"/>
      <c r="PR195" s="27"/>
      <c r="PS195" s="27"/>
      <c r="PT195" s="27"/>
      <c r="PU195" s="27"/>
      <c r="PV195" s="27"/>
      <c r="PW195" s="27"/>
      <c r="PX195" s="27"/>
      <c r="PY195" s="27"/>
      <c r="PZ195" s="27"/>
      <c r="QA195" s="27"/>
      <c r="QB195" s="27"/>
      <c r="QC195" s="27"/>
      <c r="QD195" s="27"/>
      <c r="QE195" s="27"/>
      <c r="QF195" s="27"/>
      <c r="QG195" s="27"/>
      <c r="QH195" s="27"/>
      <c r="QI195" s="27"/>
      <c r="QJ195" s="27"/>
      <c r="QK195" s="27"/>
      <c r="QL195" s="27"/>
      <c r="QM195" s="27"/>
      <c r="QN195" s="27"/>
      <c r="QO195" s="27"/>
      <c r="QP195" s="27"/>
      <c r="QQ195" s="27"/>
      <c r="QR195" s="27"/>
      <c r="QS195" s="27"/>
      <c r="QT195" s="27"/>
      <c r="QU195" s="27"/>
      <c r="QV195" s="27"/>
      <c r="QW195" s="27"/>
      <c r="QX195" s="27"/>
      <c r="QY195" s="27"/>
      <c r="QZ195" s="27"/>
      <c r="RA195" s="27"/>
      <c r="RB195" s="27"/>
      <c r="RC195" s="27"/>
      <c r="RD195" s="27"/>
      <c r="RE195" s="27"/>
      <c r="RF195" s="27"/>
      <c r="RG195" s="27"/>
      <c r="RH195" s="27"/>
      <c r="RI195" s="27"/>
      <c r="RJ195" s="27"/>
      <c r="RK195" s="27"/>
      <c r="RL195" s="27"/>
      <c r="RM195" s="27"/>
      <c r="RN195" s="27"/>
      <c r="RO195" s="27"/>
      <c r="RP195" s="27"/>
      <c r="RQ195" s="27"/>
      <c r="RR195" s="27"/>
      <c r="RS195" s="27"/>
      <c r="RT195" s="27"/>
      <c r="RU195" s="27"/>
      <c r="RV195" s="27"/>
      <c r="RW195" s="27"/>
      <c r="RX195" s="27"/>
      <c r="RY195" s="27"/>
      <c r="RZ195" s="27"/>
      <c r="SA195" s="27"/>
      <c r="SB195" s="27"/>
      <c r="SC195" s="27"/>
      <c r="SD195" s="27"/>
      <c r="SE195" s="27"/>
      <c r="SF195" s="27"/>
      <c r="SG195" s="27"/>
      <c r="SH195" s="27"/>
      <c r="SI195" s="27"/>
      <c r="SJ195" s="27"/>
      <c r="SK195" s="27"/>
      <c r="SL195" s="27"/>
      <c r="SM195" s="27"/>
      <c r="SN195" s="27"/>
      <c r="SO195" s="27"/>
      <c r="SP195" s="27"/>
      <c r="SQ195" s="27"/>
      <c r="SR195" s="27"/>
      <c r="SS195" s="27"/>
      <c r="ST195" s="27"/>
      <c r="SU195" s="27"/>
      <c r="SV195" s="27"/>
      <c r="SW195" s="27"/>
      <c r="SX195" s="27"/>
      <c r="SY195" s="27"/>
      <c r="SZ195" s="27"/>
      <c r="TA195" s="27"/>
      <c r="TB195" s="27"/>
      <c r="TC195" s="27"/>
      <c r="TD195" s="27"/>
      <c r="TE195" s="27"/>
      <c r="TF195" s="27"/>
      <c r="TG195" s="27"/>
      <c r="TH195" s="27"/>
      <c r="TI195" s="27"/>
      <c r="TJ195" s="27"/>
      <c r="TK195" s="27"/>
      <c r="TL195" s="27"/>
      <c r="TM195" s="27"/>
      <c r="TN195" s="27"/>
      <c r="TO195" s="27"/>
      <c r="TP195" s="27"/>
      <c r="TQ195" s="27"/>
      <c r="TR195" s="27"/>
      <c r="TS195" s="27"/>
      <c r="TT195" s="27"/>
      <c r="TU195" s="27"/>
      <c r="TV195" s="27"/>
      <c r="TW195" s="27"/>
      <c r="TX195" s="27"/>
      <c r="TY195" s="27"/>
      <c r="TZ195" s="27"/>
      <c r="UA195" s="27"/>
      <c r="UB195" s="27"/>
      <c r="UC195" s="27"/>
      <c r="UD195" s="27"/>
      <c r="UE195" s="27"/>
      <c r="UF195" s="27"/>
      <c r="UG195" s="27"/>
      <c r="UH195" s="27"/>
      <c r="UI195" s="27"/>
      <c r="UJ195" s="27"/>
      <c r="UK195" s="27"/>
      <c r="UL195" s="27"/>
      <c r="UM195" s="27"/>
      <c r="UN195" s="27"/>
      <c r="UO195" s="27"/>
      <c r="UP195" s="27"/>
      <c r="UQ195" s="27"/>
      <c r="UR195" s="27"/>
      <c r="US195" s="27"/>
      <c r="UT195" s="27"/>
      <c r="UU195" s="27"/>
      <c r="UV195" s="27"/>
      <c r="UW195" s="27"/>
      <c r="UX195" s="27"/>
      <c r="UY195" s="27"/>
      <c r="UZ195" s="27"/>
      <c r="VA195" s="27"/>
      <c r="VB195" s="27"/>
      <c r="VC195" s="27"/>
      <c r="VD195" s="27"/>
      <c r="VE195" s="27"/>
      <c r="VF195" s="27"/>
      <c r="VG195" s="27"/>
      <c r="VH195" s="27"/>
      <c r="VI195" s="27"/>
      <c r="VJ195" s="27"/>
      <c r="VK195" s="27"/>
      <c r="VL195" s="27"/>
      <c r="VM195" s="27"/>
      <c r="VN195" s="27"/>
      <c r="VO195" s="27"/>
      <c r="VP195" s="27"/>
      <c r="VQ195" s="27"/>
      <c r="VR195" s="27"/>
      <c r="VS195" s="27"/>
      <c r="VT195" s="27"/>
      <c r="VU195" s="27"/>
      <c r="VV195" s="27"/>
      <c r="VW195" s="27"/>
      <c r="VX195" s="27"/>
      <c r="VY195" s="27"/>
      <c r="VZ195" s="27"/>
      <c r="WA195" s="27"/>
      <c r="WB195" s="27"/>
      <c r="WC195" s="27"/>
      <c r="WD195" s="27"/>
      <c r="WE195" s="27"/>
      <c r="WF195" s="27"/>
      <c r="WG195" s="27"/>
      <c r="WH195" s="27"/>
      <c r="WI195" s="27"/>
      <c r="WJ195" s="27"/>
      <c r="WK195" s="27"/>
      <c r="WL195" s="27"/>
      <c r="WM195" s="27"/>
      <c r="WN195" s="27"/>
      <c r="WO195" s="27"/>
      <c r="WP195" s="27"/>
      <c r="WQ195" s="27"/>
      <c r="WR195" s="27"/>
      <c r="WS195" s="27"/>
      <c r="WT195" s="27"/>
      <c r="WU195" s="27"/>
      <c r="WV195" s="27"/>
      <c r="WW195" s="27"/>
      <c r="WX195" s="27"/>
      <c r="WY195" s="27"/>
      <c r="WZ195" s="27"/>
      <c r="XA195" s="27"/>
      <c r="XB195" s="27"/>
      <c r="XC195" s="27"/>
      <c r="XD195" s="27"/>
      <c r="XE195" s="27"/>
      <c r="XF195" s="27"/>
      <c r="XG195" s="27"/>
      <c r="XH195" s="27"/>
      <c r="XI195" s="27"/>
      <c r="XJ195" s="27"/>
      <c r="XK195" s="27"/>
      <c r="XL195" s="27"/>
      <c r="XM195" s="27"/>
      <c r="XN195" s="27"/>
      <c r="XO195" s="27"/>
      <c r="XP195" s="27"/>
      <c r="XQ195" s="27"/>
      <c r="XR195" s="27"/>
      <c r="XS195" s="27"/>
      <c r="XT195" s="27"/>
      <c r="XU195" s="27"/>
      <c r="XV195" s="27"/>
      <c r="XW195" s="27"/>
      <c r="XX195" s="27"/>
      <c r="XY195" s="27"/>
      <c r="XZ195" s="27"/>
      <c r="YA195" s="27"/>
      <c r="YB195" s="27"/>
      <c r="YC195" s="27"/>
      <c r="YD195" s="27"/>
      <c r="YE195" s="27"/>
      <c r="YF195" s="27"/>
      <c r="YG195" s="27"/>
      <c r="YH195" s="27"/>
      <c r="YI195" s="27"/>
      <c r="YJ195" s="27"/>
      <c r="YK195" s="27"/>
      <c r="YL195" s="27"/>
      <c r="YM195" s="27"/>
      <c r="YN195" s="27"/>
      <c r="YO195" s="27"/>
      <c r="YP195" s="27"/>
      <c r="YQ195" s="27"/>
      <c r="YR195" s="27"/>
      <c r="YS195" s="27"/>
      <c r="YT195" s="27"/>
      <c r="YU195" s="27"/>
      <c r="YV195" s="27"/>
      <c r="YW195" s="27"/>
      <c r="YX195" s="27"/>
      <c r="YY195" s="27"/>
      <c r="YZ195" s="27"/>
      <c r="ZA195" s="27"/>
      <c r="ZB195" s="27"/>
      <c r="ZC195" s="27"/>
      <c r="ZD195" s="27"/>
      <c r="ZE195" s="27"/>
      <c r="ZF195" s="27"/>
      <c r="ZG195" s="27"/>
      <c r="ZH195" s="27"/>
      <c r="ZI195" s="27"/>
      <c r="ZJ195" s="27"/>
      <c r="ZK195" s="27"/>
      <c r="ZL195" s="27"/>
      <c r="ZM195" s="27"/>
      <c r="ZN195" s="27"/>
      <c r="ZO195" s="27"/>
      <c r="ZP195" s="27"/>
      <c r="ZQ195" s="27"/>
      <c r="ZR195" s="27"/>
      <c r="ZS195" s="27"/>
      <c r="ZT195" s="27"/>
      <c r="ZU195" s="27"/>
      <c r="ZV195" s="27"/>
      <c r="ZW195" s="27"/>
      <c r="ZX195" s="27"/>
      <c r="ZY195" s="27"/>
      <c r="ZZ195" s="27"/>
      <c r="AAA195" s="27"/>
      <c r="AAB195" s="27"/>
      <c r="AAC195" s="27"/>
      <c r="AAD195" s="27"/>
      <c r="AAE195" s="27"/>
      <c r="AAF195" s="27"/>
      <c r="AAG195" s="27"/>
      <c r="AAH195" s="27"/>
      <c r="AAI195" s="27"/>
      <c r="AAJ195" s="27"/>
      <c r="AAK195" s="27"/>
      <c r="AAL195" s="27"/>
      <c r="AAM195" s="27"/>
      <c r="AAN195" s="27"/>
      <c r="AAO195" s="27"/>
      <c r="AAP195" s="27"/>
      <c r="AAQ195" s="27"/>
      <c r="AAR195" s="27"/>
      <c r="AAS195" s="27"/>
      <c r="AAT195" s="27"/>
      <c r="AAU195" s="27"/>
      <c r="AAV195" s="27"/>
      <c r="AAW195" s="27"/>
      <c r="AAX195" s="27"/>
      <c r="AAY195" s="27"/>
      <c r="AAZ195" s="27"/>
      <c r="ABA195" s="27"/>
      <c r="ABB195" s="27"/>
      <c r="ABC195" s="27"/>
      <c r="ABD195" s="27"/>
      <c r="ABE195" s="27"/>
      <c r="ABF195" s="27"/>
      <c r="ABG195" s="27"/>
      <c r="ABH195" s="27"/>
      <c r="ABI195" s="27"/>
      <c r="ABJ195" s="27"/>
      <c r="ABK195" s="27"/>
      <c r="ABL195" s="27"/>
      <c r="ABM195" s="27"/>
      <c r="ABN195" s="27"/>
      <c r="ABO195" s="27"/>
      <c r="ABP195" s="27"/>
      <c r="ABQ195" s="27"/>
      <c r="ABR195" s="27"/>
      <c r="ABS195" s="27"/>
      <c r="ABT195" s="27"/>
      <c r="ABU195" s="27"/>
      <c r="ABV195" s="27"/>
      <c r="ABW195" s="27"/>
      <c r="ABX195" s="27"/>
      <c r="ABY195" s="27"/>
      <c r="ABZ195" s="27"/>
      <c r="ACA195" s="27"/>
      <c r="ACB195" s="27"/>
      <c r="ACC195" s="27"/>
      <c r="ACD195" s="27"/>
      <c r="ACE195" s="27"/>
      <c r="ACF195" s="27"/>
      <c r="ACG195" s="27"/>
      <c r="ACH195" s="27"/>
      <c r="ACI195" s="27"/>
      <c r="ACJ195" s="27"/>
      <c r="ACK195" s="27"/>
      <c r="ACL195" s="27"/>
      <c r="ACM195" s="27"/>
      <c r="ACN195" s="27"/>
      <c r="ACO195" s="27"/>
      <c r="ACP195" s="27"/>
      <c r="ACQ195" s="27"/>
      <c r="ACR195" s="27"/>
      <c r="ACS195" s="27"/>
      <c r="ACT195" s="27"/>
      <c r="ACU195" s="27"/>
      <c r="ACV195" s="27"/>
      <c r="ACW195" s="27"/>
      <c r="ACX195" s="27"/>
      <c r="ACY195" s="27"/>
      <c r="ACZ195" s="27"/>
      <c r="ADA195" s="27"/>
      <c r="ADB195" s="27"/>
      <c r="ADC195" s="27"/>
      <c r="ADD195" s="27"/>
      <c r="ADE195" s="27"/>
      <c r="ADF195" s="27"/>
      <c r="ADG195" s="27"/>
      <c r="ADH195" s="27"/>
      <c r="ADI195" s="27"/>
      <c r="ADJ195" s="27"/>
      <c r="ADK195" s="27"/>
      <c r="ADL195" s="27"/>
      <c r="ADM195" s="27"/>
      <c r="ADN195" s="27"/>
      <c r="ADO195" s="27"/>
      <c r="ADP195" s="27"/>
      <c r="ADQ195" s="27"/>
      <c r="ADR195" s="27"/>
      <c r="ADS195" s="27"/>
      <c r="ADT195" s="27"/>
      <c r="ADU195" s="27"/>
      <c r="ADV195" s="27"/>
      <c r="ADW195" s="27"/>
      <c r="ADX195" s="27"/>
      <c r="ADY195" s="27"/>
      <c r="ADZ195" s="27"/>
      <c r="AEA195" s="27"/>
      <c r="AEB195" s="27"/>
      <c r="AEC195" s="27"/>
      <c r="AED195" s="27"/>
      <c r="AEE195" s="27"/>
      <c r="AEF195" s="27"/>
      <c r="AEG195" s="27"/>
      <c r="AEH195" s="27"/>
      <c r="AEI195" s="27"/>
      <c r="AEJ195" s="27"/>
      <c r="AEK195" s="27"/>
      <c r="AEL195" s="27"/>
      <c r="AEM195" s="27"/>
      <c r="AEN195" s="27"/>
      <c r="AEO195" s="27"/>
      <c r="AEP195" s="27"/>
      <c r="AEQ195" s="27"/>
      <c r="AER195" s="27"/>
      <c r="AES195" s="27"/>
      <c r="AET195" s="27"/>
      <c r="AEU195" s="27"/>
      <c r="AEV195" s="27"/>
      <c r="AEW195" s="27"/>
      <c r="AEX195" s="27"/>
      <c r="AEY195" s="27"/>
      <c r="AEZ195" s="27"/>
      <c r="AFA195" s="27"/>
      <c r="AFB195" s="27"/>
      <c r="AFC195" s="27"/>
      <c r="AFD195" s="27"/>
      <c r="AFE195" s="27"/>
      <c r="AFF195" s="27"/>
      <c r="AFG195" s="27"/>
      <c r="AFH195" s="27"/>
      <c r="AFI195" s="27"/>
      <c r="AFJ195" s="27"/>
      <c r="AFK195" s="27"/>
      <c r="AFL195" s="27"/>
      <c r="AFM195" s="27"/>
      <c r="AFN195" s="27"/>
      <c r="AFO195" s="27"/>
      <c r="AFP195" s="27"/>
      <c r="AFQ195" s="27"/>
      <c r="AFR195" s="27"/>
      <c r="AFS195" s="27"/>
      <c r="AFT195" s="27"/>
      <c r="AFU195" s="27"/>
      <c r="AFV195" s="27"/>
      <c r="AFW195" s="27"/>
      <c r="AFX195" s="27"/>
      <c r="AFY195" s="27"/>
      <c r="AFZ195" s="27"/>
      <c r="AGA195" s="27"/>
      <c r="AGB195" s="27"/>
      <c r="AGC195" s="27"/>
      <c r="AGD195" s="27"/>
      <c r="AGE195" s="27"/>
      <c r="AGF195" s="27"/>
      <c r="AGG195" s="27"/>
      <c r="AGH195" s="27"/>
      <c r="AGI195" s="27"/>
      <c r="AGJ195" s="27"/>
      <c r="AGK195" s="27"/>
      <c r="AGL195" s="27"/>
      <c r="AGM195" s="27"/>
      <c r="AGN195" s="27"/>
      <c r="AGO195" s="27"/>
      <c r="AGP195" s="27"/>
      <c r="AGQ195" s="27"/>
      <c r="AGR195" s="27"/>
      <c r="AGS195" s="27"/>
      <c r="AGT195" s="27"/>
      <c r="AGU195" s="27"/>
      <c r="AGV195" s="27"/>
      <c r="AGW195" s="27"/>
      <c r="AGX195" s="27"/>
      <c r="AGY195" s="27"/>
      <c r="AGZ195" s="27"/>
      <c r="AHA195" s="27"/>
      <c r="AHB195" s="27"/>
      <c r="AHC195" s="27"/>
      <c r="AHD195" s="27"/>
      <c r="AHE195" s="27"/>
      <c r="AHF195" s="27"/>
      <c r="AHG195" s="27"/>
      <c r="AHH195" s="27"/>
      <c r="AHI195" s="27"/>
      <c r="AHJ195" s="27"/>
      <c r="AHK195" s="27"/>
      <c r="AHL195" s="27"/>
      <c r="AHM195" s="27"/>
      <c r="AHN195" s="27"/>
      <c r="AHO195" s="27"/>
      <c r="AHP195" s="27"/>
      <c r="AHQ195" s="27"/>
      <c r="AHR195" s="27"/>
      <c r="AHS195" s="27"/>
      <c r="AHT195" s="27"/>
      <c r="AHU195" s="27"/>
      <c r="AHV195" s="27"/>
      <c r="AHW195" s="27"/>
      <c r="AHX195" s="27"/>
      <c r="AHY195" s="27"/>
      <c r="AHZ195" s="27"/>
      <c r="AIA195" s="27"/>
      <c r="AIB195" s="27"/>
      <c r="AIC195" s="27"/>
      <c r="AID195" s="27"/>
      <c r="AIE195" s="27"/>
      <c r="AIF195" s="27"/>
      <c r="AIG195" s="27"/>
      <c r="AIH195" s="27"/>
      <c r="AII195" s="27"/>
      <c r="AIJ195" s="27"/>
      <c r="AIK195" s="27"/>
      <c r="AIL195" s="27"/>
      <c r="AIM195" s="27"/>
      <c r="AIN195" s="27"/>
      <c r="AIO195" s="27"/>
      <c r="AIP195" s="27"/>
      <c r="AIQ195" s="27"/>
      <c r="AIR195" s="27"/>
      <c r="AIS195" s="27"/>
      <c r="AIT195" s="27"/>
      <c r="AIU195" s="27"/>
      <c r="AIV195" s="27"/>
      <c r="AIW195" s="27"/>
      <c r="AIX195" s="27"/>
      <c r="AIY195" s="27"/>
      <c r="AIZ195" s="27"/>
      <c r="AJA195" s="27"/>
      <c r="AJB195" s="27"/>
      <c r="AJC195" s="27"/>
      <c r="AJD195" s="27"/>
      <c r="AJE195" s="27"/>
      <c r="AJF195" s="27"/>
      <c r="AJG195" s="27"/>
      <c r="AJH195" s="27"/>
      <c r="AJI195" s="27"/>
      <c r="AJJ195" s="27"/>
      <c r="AJK195" s="27"/>
      <c r="AJL195" s="27"/>
      <c r="AJM195" s="27"/>
      <c r="AJN195" s="27"/>
      <c r="AJO195" s="27"/>
      <c r="AJP195" s="27"/>
      <c r="AJQ195" s="27"/>
      <c r="AJR195" s="27"/>
      <c r="AJS195" s="27"/>
      <c r="AJT195" s="27"/>
      <c r="AJU195" s="27"/>
      <c r="AJV195" s="27"/>
      <c r="AJW195" s="27"/>
      <c r="AJX195" s="27"/>
      <c r="AJY195" s="27"/>
      <c r="AJZ195" s="27"/>
      <c r="AKA195" s="27"/>
      <c r="AKB195" s="27"/>
      <c r="AKC195" s="27"/>
      <c r="AKD195" s="27"/>
      <c r="AKE195" s="27"/>
      <c r="AKF195" s="27"/>
      <c r="AKG195" s="27"/>
      <c r="AKH195" s="27"/>
      <c r="AKI195" s="27"/>
      <c r="AKJ195" s="27"/>
      <c r="AKK195" s="27"/>
      <c r="AKL195" s="27"/>
      <c r="AKM195" s="27"/>
      <c r="AKN195" s="27"/>
      <c r="AKO195" s="27"/>
      <c r="AKP195" s="27"/>
      <c r="AKQ195" s="27"/>
      <c r="AKR195" s="27"/>
      <c r="AKS195" s="27"/>
      <c r="AKT195" s="27"/>
      <c r="AKU195" s="27"/>
      <c r="AKV195" s="27"/>
      <c r="AKW195" s="27"/>
      <c r="AKX195" s="27"/>
      <c r="AKY195" s="27"/>
      <c r="AKZ195" s="27"/>
      <c r="ALA195" s="27"/>
      <c r="ALB195" s="27"/>
      <c r="ALC195" s="27"/>
      <c r="ALD195" s="27"/>
      <c r="ALE195" s="27"/>
      <c r="ALF195" s="27"/>
      <c r="ALG195" s="27"/>
      <c r="ALH195" s="27"/>
      <c r="ALI195" s="27"/>
      <c r="ALJ195" s="27"/>
      <c r="ALK195" s="27"/>
      <c r="ALL195" s="27"/>
      <c r="ALM195" s="27"/>
      <c r="ALN195" s="27"/>
      <c r="ALO195" s="27"/>
      <c r="ALP195" s="27"/>
      <c r="ALQ195" s="27"/>
      <c r="ALR195" s="27"/>
      <c r="ALS195" s="27"/>
      <c r="ALT195" s="27"/>
      <c r="ALU195" s="27"/>
      <c r="ALV195" s="27"/>
      <c r="ALW195" s="27"/>
      <c r="ALX195" s="27"/>
      <c r="ALY195" s="27"/>
      <c r="ALZ195" s="27"/>
      <c r="AMA195" s="27"/>
      <c r="AMB195" s="27"/>
      <c r="AMC195" s="27"/>
      <c r="AMD195" s="27"/>
      <c r="AME195" s="27"/>
      <c r="AMF195" s="27"/>
      <c r="AMG195" s="27"/>
      <c r="AMH195" s="27"/>
      <c r="AMI195" s="27"/>
      <c r="AMJ195" s="27"/>
      <c r="AMK195" s="27"/>
      <c r="AML195" s="27"/>
      <c r="AMM195" s="27"/>
      <c r="AMN195" s="27"/>
      <c r="AMO195" s="27"/>
      <c r="AMP195" s="27"/>
      <c r="AMQ195" s="27"/>
      <c r="AMR195" s="27"/>
      <c r="AMS195" s="27"/>
      <c r="AMT195" s="27"/>
      <c r="AMU195" s="27"/>
      <c r="AMV195" s="27"/>
      <c r="AMW195" s="27"/>
      <c r="AMX195" s="27"/>
      <c r="AMY195" s="27"/>
      <c r="AMZ195" s="27"/>
      <c r="ANA195" s="27"/>
      <c r="ANB195" s="27"/>
      <c r="ANC195" s="27"/>
      <c r="AND195" s="27"/>
      <c r="ANE195" s="27"/>
      <c r="ANF195" s="27"/>
      <c r="ANG195" s="27"/>
      <c r="ANH195" s="27"/>
      <c r="ANI195" s="27"/>
      <c r="ANJ195" s="27"/>
      <c r="ANK195" s="27"/>
      <c r="ANL195" s="27"/>
      <c r="ANM195" s="27"/>
      <c r="ANN195" s="27"/>
      <c r="ANO195" s="27"/>
      <c r="ANP195" s="27"/>
      <c r="ANQ195" s="27"/>
      <c r="ANR195" s="27"/>
      <c r="ANS195" s="27"/>
      <c r="ANT195" s="27"/>
      <c r="ANU195" s="27"/>
      <c r="ANV195" s="27"/>
      <c r="ANW195" s="27"/>
      <c r="ANX195" s="27"/>
      <c r="ANY195" s="27"/>
      <c r="ANZ195" s="27"/>
      <c r="AOA195" s="27"/>
      <c r="AOB195" s="27"/>
      <c r="AOC195" s="27"/>
      <c r="AOD195" s="27"/>
      <c r="AOE195" s="27"/>
      <c r="AOF195" s="27"/>
      <c r="AOG195" s="27"/>
      <c r="AOH195" s="27"/>
      <c r="AOI195" s="27"/>
      <c r="AOJ195" s="27"/>
      <c r="AOK195" s="27"/>
      <c r="AOL195" s="27"/>
      <c r="AOM195" s="27"/>
      <c r="AON195" s="27"/>
      <c r="AOO195" s="27"/>
      <c r="AOP195" s="27"/>
      <c r="AOQ195" s="27"/>
      <c r="AOR195" s="27"/>
      <c r="AOS195" s="27"/>
      <c r="AOT195" s="27"/>
      <c r="AOU195" s="27"/>
      <c r="AOV195" s="27"/>
      <c r="AOW195" s="27"/>
      <c r="AOX195" s="27"/>
      <c r="AOY195" s="27"/>
      <c r="AOZ195" s="27"/>
      <c r="APA195" s="27"/>
      <c r="APB195" s="27"/>
      <c r="APC195" s="27"/>
      <c r="APD195" s="27"/>
      <c r="APE195" s="27"/>
      <c r="APF195" s="27"/>
      <c r="APG195" s="27"/>
      <c r="APH195" s="27"/>
      <c r="API195" s="27"/>
      <c r="APJ195" s="27"/>
      <c r="APK195" s="27"/>
      <c r="APL195" s="27"/>
      <c r="APM195" s="27"/>
      <c r="APN195" s="27"/>
      <c r="APO195" s="27"/>
      <c r="APP195" s="27"/>
      <c r="APQ195" s="27"/>
      <c r="APR195" s="27"/>
      <c r="APS195" s="27"/>
      <c r="APT195" s="27"/>
      <c r="APU195" s="27"/>
      <c r="APV195" s="27"/>
      <c r="APW195" s="27"/>
      <c r="APX195" s="27"/>
      <c r="APY195" s="27"/>
      <c r="APZ195" s="27"/>
      <c r="AQA195" s="27"/>
      <c r="AQB195" s="27"/>
      <c r="AQC195" s="27"/>
      <c r="AQD195" s="27"/>
      <c r="AQE195" s="27"/>
      <c r="AQF195" s="27"/>
      <c r="AQG195" s="27"/>
      <c r="AQH195" s="27"/>
      <c r="AQI195" s="27"/>
      <c r="AQJ195" s="27"/>
      <c r="AQK195" s="27"/>
      <c r="AQL195" s="27"/>
      <c r="AQM195" s="27"/>
      <c r="AQN195" s="27"/>
      <c r="AQO195" s="27"/>
      <c r="AQP195" s="27"/>
      <c r="AQQ195" s="27"/>
      <c r="AQR195" s="27"/>
      <c r="AQS195" s="27"/>
      <c r="AQT195" s="27"/>
      <c r="AQU195" s="27"/>
      <c r="AQV195" s="27"/>
      <c r="AQW195" s="27"/>
      <c r="AQX195" s="27"/>
      <c r="AQY195" s="27"/>
      <c r="AQZ195" s="27"/>
      <c r="ARA195" s="27"/>
      <c r="ARB195" s="27"/>
      <c r="ARC195" s="27"/>
      <c r="ARD195" s="27"/>
      <c r="ARE195" s="27"/>
      <c r="ARF195" s="27"/>
      <c r="ARG195" s="27"/>
      <c r="ARH195" s="27"/>
      <c r="ARI195" s="27"/>
      <c r="ARJ195" s="27"/>
      <c r="ARK195" s="27"/>
      <c r="ARL195" s="27"/>
      <c r="ARM195" s="27"/>
      <c r="ARN195" s="27"/>
      <c r="ARO195" s="27"/>
      <c r="ARP195" s="27"/>
      <c r="ARQ195" s="27"/>
      <c r="ARR195" s="27"/>
      <c r="ARS195" s="27"/>
      <c r="ART195" s="27"/>
      <c r="ARU195" s="27"/>
      <c r="ARV195" s="27"/>
      <c r="ARW195" s="27"/>
      <c r="ARX195" s="27"/>
      <c r="ARY195" s="27"/>
      <c r="ARZ195" s="27"/>
      <c r="ASA195" s="27"/>
      <c r="ASB195" s="27"/>
      <c r="ASC195" s="27"/>
      <c r="ASD195" s="27"/>
      <c r="ASE195" s="27"/>
      <c r="ASF195" s="27"/>
      <c r="ASG195" s="27"/>
      <c r="ASH195" s="27"/>
      <c r="ASI195" s="27"/>
      <c r="ASJ195" s="27"/>
      <c r="ASK195" s="27"/>
      <c r="ASL195" s="27"/>
      <c r="ASM195" s="27"/>
      <c r="ASN195" s="27"/>
      <c r="ASO195" s="27"/>
      <c r="ASP195" s="27"/>
      <c r="ASQ195" s="27"/>
      <c r="ASR195" s="27"/>
      <c r="ASS195" s="27"/>
      <c r="AST195" s="27"/>
      <c r="ASU195" s="27"/>
      <c r="ASV195" s="27"/>
      <c r="ASW195" s="27"/>
      <c r="ASX195" s="27"/>
      <c r="ASY195" s="27"/>
      <c r="ASZ195" s="27"/>
      <c r="ATA195" s="27"/>
      <c r="ATB195" s="27"/>
      <c r="ATC195" s="27"/>
      <c r="ATD195" s="27"/>
      <c r="ATE195" s="27"/>
      <c r="ATF195" s="27"/>
      <c r="ATG195" s="27"/>
      <c r="ATH195" s="27"/>
      <c r="ATI195" s="27"/>
      <c r="ATJ195" s="27"/>
      <c r="ATK195" s="27"/>
      <c r="ATL195" s="27"/>
      <c r="ATM195" s="27"/>
      <c r="ATN195" s="27"/>
      <c r="ATO195" s="27"/>
      <c r="ATP195" s="27"/>
      <c r="ATQ195" s="27"/>
      <c r="ATR195" s="27"/>
      <c r="ATS195" s="27"/>
      <c r="ATT195" s="27"/>
      <c r="ATU195" s="27"/>
      <c r="ATV195" s="27"/>
      <c r="ATW195" s="27"/>
      <c r="ATX195" s="27"/>
      <c r="ATY195" s="27"/>
      <c r="ATZ195" s="27"/>
      <c r="AUA195" s="27"/>
      <c r="AUB195" s="27"/>
      <c r="AUC195" s="27"/>
      <c r="AUD195" s="27"/>
      <c r="AUE195" s="27"/>
      <c r="AUF195" s="27"/>
      <c r="AUG195" s="27"/>
      <c r="AUH195" s="27"/>
      <c r="AUI195" s="27"/>
      <c r="AUJ195" s="27"/>
      <c r="AUK195" s="27"/>
      <c r="AUL195" s="27"/>
      <c r="AUM195" s="27"/>
      <c r="AUN195" s="27"/>
      <c r="AUO195" s="27"/>
      <c r="AUP195" s="27"/>
      <c r="AUQ195" s="27"/>
      <c r="AUR195" s="27"/>
      <c r="AUS195" s="27"/>
      <c r="AUT195" s="27"/>
      <c r="AUU195" s="27"/>
      <c r="AUV195" s="27"/>
      <c r="AUW195" s="27"/>
      <c r="AUX195" s="27"/>
      <c r="AUY195" s="27"/>
      <c r="AUZ195" s="27"/>
      <c r="AVA195" s="27"/>
      <c r="AVB195" s="27"/>
      <c r="AVC195" s="27"/>
      <c r="AVD195" s="27"/>
      <c r="AVE195" s="27"/>
      <c r="AVF195" s="27"/>
      <c r="AVG195" s="27"/>
      <c r="AVH195" s="27"/>
      <c r="AVI195" s="27"/>
      <c r="AVJ195" s="27"/>
      <c r="AVK195" s="27"/>
      <c r="AVL195" s="27"/>
      <c r="AVM195" s="27"/>
      <c r="AVN195" s="27"/>
      <c r="AVO195" s="27"/>
      <c r="AVP195" s="27"/>
      <c r="AVQ195" s="27"/>
      <c r="AVR195" s="27"/>
      <c r="AVS195" s="27"/>
      <c r="AVT195" s="27"/>
      <c r="AVU195" s="27"/>
      <c r="AVV195" s="27"/>
      <c r="AVW195" s="27"/>
      <c r="AVX195" s="27"/>
      <c r="AVY195" s="27"/>
      <c r="AVZ195" s="27"/>
      <c r="AWA195" s="27"/>
      <c r="AWB195" s="27"/>
      <c r="AWC195" s="27"/>
      <c r="AWD195" s="27"/>
      <c r="AWE195" s="27"/>
      <c r="AWF195" s="27"/>
      <c r="AWG195" s="27"/>
      <c r="AWH195" s="27"/>
      <c r="AWI195" s="27"/>
      <c r="AWJ195" s="27"/>
      <c r="AWK195" s="27"/>
      <c r="AWL195" s="27"/>
      <c r="AWM195" s="27"/>
      <c r="AWN195" s="27"/>
      <c r="AWO195" s="27"/>
      <c r="AWP195" s="27"/>
      <c r="AWQ195" s="27"/>
      <c r="AWR195" s="27"/>
      <c r="AWS195" s="27"/>
      <c r="AWT195" s="27"/>
      <c r="AWU195" s="27"/>
      <c r="AWV195" s="27"/>
      <c r="AWW195" s="27"/>
      <c r="AWX195" s="27"/>
      <c r="AWY195" s="27"/>
      <c r="AWZ195" s="27"/>
      <c r="AXA195" s="27"/>
      <c r="AXB195" s="27"/>
      <c r="AXC195" s="27"/>
      <c r="AXD195" s="27"/>
      <c r="AXE195" s="27"/>
      <c r="AXF195" s="27"/>
      <c r="AXG195" s="27"/>
      <c r="AXH195" s="27"/>
      <c r="AXI195" s="27"/>
      <c r="AXJ195" s="27"/>
      <c r="AXK195" s="27"/>
      <c r="AXL195" s="27"/>
      <c r="AXM195" s="27"/>
      <c r="AXN195" s="27"/>
      <c r="AXO195" s="27"/>
      <c r="AXP195" s="27"/>
      <c r="AXQ195" s="27"/>
      <c r="AXR195" s="27"/>
      <c r="AXS195" s="27"/>
      <c r="AXT195" s="27"/>
      <c r="AXU195" s="27"/>
      <c r="AXV195" s="27"/>
      <c r="AXW195" s="27"/>
      <c r="AXX195" s="27"/>
      <c r="AXY195" s="27"/>
      <c r="AXZ195" s="27"/>
      <c r="AYA195" s="27"/>
      <c r="AYB195" s="27"/>
      <c r="AYC195" s="27"/>
      <c r="AYD195" s="27"/>
      <c r="AYE195" s="27"/>
      <c r="AYF195" s="27"/>
      <c r="AYG195" s="27"/>
      <c r="AYH195" s="27"/>
      <c r="AYI195" s="27"/>
      <c r="AYJ195" s="27"/>
      <c r="AYK195" s="27"/>
      <c r="AYL195" s="27"/>
      <c r="AYM195" s="27"/>
      <c r="AYN195" s="27"/>
      <c r="AYO195" s="27"/>
      <c r="AYP195" s="27"/>
      <c r="AYQ195" s="27"/>
      <c r="AYR195" s="27"/>
      <c r="AYS195" s="27"/>
      <c r="AYT195" s="27"/>
      <c r="AYU195" s="27"/>
      <c r="AYV195" s="27"/>
      <c r="AYW195" s="27"/>
      <c r="AYX195" s="27"/>
      <c r="AYY195" s="27"/>
      <c r="AYZ195" s="27"/>
      <c r="AZA195" s="27"/>
      <c r="AZB195" s="27"/>
      <c r="AZC195" s="27"/>
      <c r="AZD195" s="27"/>
      <c r="AZE195" s="27"/>
      <c r="AZF195" s="27"/>
      <c r="AZG195" s="27"/>
      <c r="AZH195" s="27"/>
      <c r="AZI195" s="27"/>
      <c r="AZJ195" s="27"/>
      <c r="AZK195" s="27"/>
      <c r="AZL195" s="27"/>
      <c r="AZM195" s="27"/>
      <c r="AZN195" s="27"/>
      <c r="AZO195" s="27"/>
      <c r="AZP195" s="27"/>
      <c r="AZQ195" s="27"/>
      <c r="AZR195" s="27"/>
      <c r="AZS195" s="27"/>
      <c r="AZT195" s="27"/>
      <c r="AZU195" s="27"/>
      <c r="AZV195" s="27"/>
      <c r="AZW195" s="27"/>
      <c r="AZX195" s="27"/>
      <c r="AZY195" s="27"/>
      <c r="AZZ195" s="27"/>
      <c r="BAA195" s="27"/>
      <c r="BAB195" s="27"/>
      <c r="BAC195" s="27"/>
      <c r="BAD195" s="27"/>
      <c r="BAE195" s="27"/>
      <c r="BAF195" s="27"/>
      <c r="BAG195" s="27"/>
      <c r="BAH195" s="27"/>
      <c r="BAI195" s="27"/>
      <c r="BAJ195" s="27"/>
      <c r="BAK195" s="27"/>
      <c r="BAL195" s="27"/>
      <c r="BAM195" s="27"/>
      <c r="BAN195" s="27"/>
      <c r="BAO195" s="27"/>
      <c r="BAP195" s="27"/>
      <c r="BAQ195" s="27"/>
      <c r="BAR195" s="27"/>
      <c r="BAS195" s="27"/>
      <c r="BAT195" s="27"/>
      <c r="BAU195" s="27"/>
      <c r="BAV195" s="27"/>
      <c r="BAW195" s="27"/>
      <c r="BAX195" s="27"/>
      <c r="BAY195" s="27"/>
      <c r="BAZ195" s="27"/>
      <c r="BBA195" s="27"/>
      <c r="BBB195" s="27"/>
      <c r="BBC195" s="27"/>
      <c r="BBD195" s="27"/>
      <c r="BBE195" s="27"/>
      <c r="BBF195" s="27"/>
      <c r="BBG195" s="27"/>
      <c r="BBH195" s="27"/>
      <c r="BBI195" s="27"/>
      <c r="BBJ195" s="27"/>
      <c r="BBK195" s="27"/>
      <c r="BBL195" s="27"/>
      <c r="BBM195" s="27"/>
      <c r="BBN195" s="27"/>
      <c r="BBO195" s="27"/>
      <c r="BBP195" s="27"/>
      <c r="BBQ195" s="27"/>
      <c r="BBR195" s="27"/>
      <c r="BBS195" s="27"/>
      <c r="BBT195" s="27"/>
      <c r="BBU195" s="27"/>
      <c r="BBV195" s="27"/>
      <c r="BBW195" s="27"/>
      <c r="BBX195" s="27"/>
      <c r="BBY195" s="27"/>
      <c r="BBZ195" s="27"/>
      <c r="BCA195" s="27"/>
      <c r="BCB195" s="27"/>
      <c r="BCC195" s="27"/>
      <c r="BCD195" s="27"/>
      <c r="BCE195" s="27"/>
      <c r="BCF195" s="27"/>
      <c r="BCG195" s="27"/>
      <c r="BCH195" s="27"/>
      <c r="BCI195" s="27"/>
      <c r="BCJ195" s="27"/>
      <c r="BCK195" s="27"/>
      <c r="BCL195" s="27"/>
      <c r="BCM195" s="27"/>
      <c r="BCN195" s="27"/>
      <c r="BCO195" s="27"/>
      <c r="BCP195" s="27"/>
      <c r="BCQ195" s="27"/>
      <c r="BCR195" s="27"/>
      <c r="BCS195" s="27"/>
      <c r="BCT195" s="27"/>
      <c r="BCU195" s="27"/>
      <c r="BCV195" s="27"/>
      <c r="BCW195" s="27"/>
      <c r="BCX195" s="27"/>
      <c r="BCY195" s="27"/>
      <c r="BCZ195" s="27"/>
      <c r="BDA195" s="27"/>
      <c r="BDB195" s="27"/>
      <c r="BDC195" s="27"/>
      <c r="BDD195" s="27"/>
      <c r="BDE195" s="27"/>
      <c r="BDF195" s="27"/>
      <c r="BDG195" s="27"/>
      <c r="BDH195" s="27"/>
      <c r="BDI195" s="27"/>
      <c r="BDJ195" s="27"/>
      <c r="BDK195" s="27"/>
      <c r="BDL195" s="27"/>
      <c r="BDM195" s="27"/>
      <c r="BDN195" s="27"/>
      <c r="BDO195" s="27"/>
      <c r="BDP195" s="27"/>
      <c r="BDQ195" s="27"/>
      <c r="BDR195" s="27"/>
      <c r="BDS195" s="27"/>
      <c r="BDT195" s="27"/>
      <c r="BDU195" s="27"/>
      <c r="BDV195" s="27"/>
      <c r="BDW195" s="27"/>
      <c r="BDX195" s="27"/>
      <c r="BDY195" s="27"/>
      <c r="BDZ195" s="27"/>
      <c r="BEA195" s="27"/>
      <c r="BEB195" s="27"/>
      <c r="BEC195" s="27"/>
      <c r="BED195" s="27"/>
      <c r="BEE195" s="27"/>
      <c r="BEF195" s="27"/>
      <c r="BEG195" s="27"/>
      <c r="BEH195" s="27"/>
      <c r="BEI195" s="27"/>
      <c r="BEJ195" s="27"/>
      <c r="BEK195" s="27"/>
      <c r="BEL195" s="27"/>
      <c r="BEM195" s="27"/>
      <c r="BEN195" s="27"/>
      <c r="BEO195" s="27"/>
      <c r="BEP195" s="27"/>
      <c r="BEQ195" s="27"/>
      <c r="BER195" s="27"/>
      <c r="BES195" s="27"/>
      <c r="BET195" s="27"/>
      <c r="BEU195" s="27"/>
      <c r="BEV195" s="27"/>
      <c r="BEW195" s="27"/>
      <c r="BEX195" s="27"/>
      <c r="BEY195" s="27"/>
      <c r="BEZ195" s="27"/>
      <c r="BFA195" s="27"/>
      <c r="BFB195" s="27"/>
      <c r="BFC195" s="27"/>
      <c r="BFD195" s="27"/>
      <c r="BFE195" s="27"/>
      <c r="BFF195" s="27"/>
      <c r="BFG195" s="27"/>
      <c r="BFH195" s="27"/>
      <c r="BFI195" s="27"/>
      <c r="BFJ195" s="27"/>
      <c r="BFK195" s="27"/>
      <c r="BFL195" s="27"/>
      <c r="BFM195" s="27"/>
      <c r="BFN195" s="27"/>
      <c r="BFO195" s="27"/>
      <c r="BFP195" s="27"/>
      <c r="BFQ195" s="27"/>
      <c r="BFR195" s="27"/>
      <c r="BFS195" s="27"/>
      <c r="BFT195" s="27"/>
      <c r="BFU195" s="27"/>
      <c r="BFV195" s="27"/>
      <c r="BFW195" s="27"/>
      <c r="BFX195" s="27"/>
      <c r="BFY195" s="27"/>
      <c r="BFZ195" s="27"/>
      <c r="BGA195" s="27"/>
      <c r="BGB195" s="27"/>
      <c r="BGC195" s="27"/>
      <c r="BGD195" s="27"/>
      <c r="BGE195" s="27"/>
      <c r="BGF195" s="27"/>
      <c r="BGG195" s="27"/>
      <c r="BGH195" s="27"/>
      <c r="BGI195" s="27"/>
      <c r="BGJ195" s="27"/>
      <c r="BGK195" s="27"/>
      <c r="BGL195" s="27"/>
      <c r="BGM195" s="27"/>
      <c r="BGN195" s="27"/>
      <c r="BGO195" s="27"/>
      <c r="BGP195" s="27"/>
      <c r="BGQ195" s="27"/>
      <c r="BGR195" s="27"/>
      <c r="BGS195" s="27"/>
      <c r="BGT195" s="27"/>
      <c r="BGU195" s="27"/>
      <c r="BGV195" s="27"/>
      <c r="BGW195" s="27"/>
      <c r="BGX195" s="27"/>
      <c r="BGY195" s="27"/>
      <c r="BGZ195" s="27"/>
      <c r="BHA195" s="27"/>
      <c r="BHB195" s="27"/>
      <c r="BHC195" s="27"/>
      <c r="BHD195" s="27"/>
      <c r="BHE195" s="27"/>
      <c r="BHF195" s="27"/>
      <c r="BHG195" s="27"/>
      <c r="BHH195" s="27"/>
      <c r="BHI195" s="27"/>
      <c r="BHJ195" s="27"/>
      <c r="BHK195" s="27"/>
      <c r="BHL195" s="27"/>
      <c r="BHM195" s="27"/>
      <c r="BHN195" s="27"/>
      <c r="BHO195" s="27"/>
      <c r="BHP195" s="27"/>
      <c r="BHQ195" s="27"/>
      <c r="BHR195" s="27"/>
      <c r="BHS195" s="27"/>
      <c r="BHT195" s="27"/>
      <c r="BHU195" s="27"/>
      <c r="BHV195" s="27"/>
      <c r="BHW195" s="27"/>
      <c r="BHX195" s="27"/>
      <c r="BHY195" s="27"/>
      <c r="BHZ195" s="27"/>
      <c r="BIA195" s="27"/>
      <c r="BIB195" s="27"/>
      <c r="BIC195" s="27"/>
      <c r="BID195" s="27"/>
      <c r="BIE195" s="27"/>
      <c r="BIF195" s="27"/>
      <c r="BIG195" s="27"/>
      <c r="BIH195" s="27"/>
      <c r="BII195" s="27"/>
      <c r="BIJ195" s="27"/>
      <c r="BIK195" s="27"/>
      <c r="BIL195" s="27"/>
      <c r="BIM195" s="27"/>
      <c r="BIN195" s="27"/>
      <c r="BIO195" s="27"/>
      <c r="BIP195" s="27"/>
      <c r="BIQ195" s="27"/>
      <c r="BIR195" s="27"/>
      <c r="BIS195" s="27"/>
      <c r="BIT195" s="27"/>
      <c r="BIU195" s="27"/>
      <c r="BIV195" s="27"/>
      <c r="BIW195" s="27"/>
      <c r="BIX195" s="27"/>
      <c r="BIY195" s="27"/>
      <c r="BIZ195" s="27"/>
      <c r="BJA195" s="27"/>
      <c r="BJB195" s="27"/>
      <c r="BJC195" s="27"/>
      <c r="BJD195" s="27"/>
      <c r="BJE195" s="27"/>
      <c r="BJF195" s="27"/>
      <c r="BJG195" s="27"/>
      <c r="BJH195" s="27"/>
      <c r="BJI195" s="27"/>
      <c r="BJJ195" s="27"/>
      <c r="BJK195" s="27"/>
      <c r="BJL195" s="27"/>
      <c r="BJM195" s="27"/>
      <c r="BJN195" s="27"/>
      <c r="BJO195" s="27"/>
      <c r="BJP195" s="27"/>
      <c r="BJQ195" s="27"/>
      <c r="BJR195" s="27"/>
      <c r="BJS195" s="27"/>
      <c r="BJT195" s="27"/>
      <c r="BJU195" s="27"/>
      <c r="BJV195" s="27"/>
      <c r="BJW195" s="27"/>
      <c r="BJX195" s="27"/>
      <c r="BJY195" s="27"/>
      <c r="BJZ195" s="27"/>
      <c r="BKA195" s="27"/>
      <c r="BKB195" s="27"/>
      <c r="BKC195" s="27"/>
      <c r="BKD195" s="27"/>
      <c r="BKE195" s="27"/>
      <c r="BKF195" s="27"/>
      <c r="BKG195" s="27"/>
      <c r="BKH195" s="27"/>
      <c r="BKI195" s="27"/>
      <c r="BKJ195" s="27"/>
      <c r="BKK195" s="27"/>
      <c r="BKL195" s="27"/>
      <c r="BKM195" s="27"/>
      <c r="BKN195" s="27"/>
      <c r="BKO195" s="27"/>
      <c r="BKP195" s="27"/>
      <c r="BKQ195" s="27"/>
      <c r="BKR195" s="27"/>
      <c r="BKS195" s="27"/>
      <c r="BKT195" s="27"/>
      <c r="BKU195" s="27"/>
      <c r="BKV195" s="27"/>
      <c r="BKW195" s="27"/>
      <c r="BKX195" s="27"/>
      <c r="BKY195" s="27"/>
      <c r="BKZ195" s="27"/>
      <c r="BLA195" s="27"/>
      <c r="BLB195" s="27"/>
      <c r="BLC195" s="27"/>
      <c r="BLD195" s="27"/>
      <c r="BLE195" s="27"/>
      <c r="BLF195" s="27"/>
      <c r="BLG195" s="27"/>
      <c r="BLH195" s="27"/>
      <c r="BLI195" s="27"/>
      <c r="BLJ195" s="27"/>
      <c r="BLK195" s="27"/>
      <c r="BLL195" s="27"/>
      <c r="BLM195" s="27"/>
      <c r="BLN195" s="27"/>
      <c r="BLO195" s="27"/>
      <c r="BLP195" s="27"/>
      <c r="BLQ195" s="27"/>
      <c r="BLR195" s="27"/>
      <c r="BLS195" s="27"/>
      <c r="BLT195" s="27"/>
      <c r="BLU195" s="27"/>
      <c r="BLV195" s="27"/>
      <c r="BLW195" s="27"/>
      <c r="BLX195" s="27"/>
      <c r="BLY195" s="27"/>
      <c r="BLZ195" s="27"/>
      <c r="BMA195" s="27"/>
      <c r="BMB195" s="27"/>
      <c r="BMC195" s="27"/>
      <c r="BMD195" s="27"/>
      <c r="BME195" s="27"/>
      <c r="BMF195" s="27"/>
      <c r="BMG195" s="27"/>
      <c r="BMH195" s="27"/>
      <c r="BMI195" s="27"/>
      <c r="BMJ195" s="27"/>
      <c r="BMK195" s="27"/>
      <c r="BML195" s="27"/>
      <c r="BMM195" s="27"/>
      <c r="BMN195" s="27"/>
      <c r="BMO195" s="27"/>
      <c r="BMP195" s="27"/>
      <c r="BMQ195" s="27"/>
      <c r="BMR195" s="27"/>
      <c r="BMS195" s="27"/>
      <c r="BMT195" s="27"/>
      <c r="BMU195" s="27"/>
      <c r="BMV195" s="27"/>
      <c r="BMW195" s="27"/>
      <c r="BMX195" s="27"/>
      <c r="BMY195" s="27"/>
      <c r="BMZ195" s="27"/>
      <c r="BNA195" s="27"/>
      <c r="BNB195" s="27"/>
      <c r="BNC195" s="27"/>
      <c r="BND195" s="27"/>
      <c r="BNE195" s="27"/>
      <c r="BNF195" s="27"/>
      <c r="BNG195" s="27"/>
      <c r="BNH195" s="27"/>
      <c r="BNI195" s="27"/>
      <c r="BNJ195" s="27"/>
      <c r="BNK195" s="27"/>
      <c r="BNL195" s="27"/>
      <c r="BNM195" s="27"/>
      <c r="BNN195" s="27"/>
      <c r="BNO195" s="27"/>
      <c r="BNP195" s="27"/>
      <c r="BNQ195" s="27"/>
      <c r="BNR195" s="27"/>
      <c r="BNS195" s="27"/>
      <c r="BNT195" s="27"/>
      <c r="BNU195" s="27"/>
      <c r="BNV195" s="27"/>
      <c r="BNW195" s="27"/>
      <c r="BNX195" s="27"/>
      <c r="BNY195" s="27"/>
      <c r="BNZ195" s="27"/>
      <c r="BOA195" s="27"/>
      <c r="BOB195" s="27"/>
      <c r="BOC195" s="27"/>
      <c r="BOD195" s="27"/>
      <c r="BOE195" s="27"/>
      <c r="BOF195" s="27"/>
      <c r="BOG195" s="27"/>
      <c r="BOH195" s="27"/>
      <c r="BOI195" s="27"/>
      <c r="BOJ195" s="27"/>
      <c r="BOK195" s="27"/>
      <c r="BOL195" s="27"/>
      <c r="BOM195" s="27"/>
      <c r="BON195" s="27"/>
      <c r="BOO195" s="27"/>
      <c r="BOP195" s="27"/>
      <c r="BOQ195" s="27"/>
      <c r="BOR195" s="27"/>
      <c r="BOS195" s="27"/>
      <c r="BOT195" s="27"/>
      <c r="BOU195" s="27"/>
      <c r="BOV195" s="27"/>
      <c r="BOW195" s="27"/>
      <c r="BOX195" s="27"/>
      <c r="BOY195" s="27"/>
      <c r="BOZ195" s="27"/>
      <c r="BPA195" s="27"/>
      <c r="BPB195" s="27"/>
      <c r="BPC195" s="27"/>
      <c r="BPD195" s="27"/>
      <c r="BPE195" s="27"/>
      <c r="BPF195" s="27"/>
      <c r="BPG195" s="27"/>
      <c r="BPH195" s="27"/>
      <c r="BPI195" s="27"/>
      <c r="BPJ195" s="27"/>
      <c r="BPK195" s="27"/>
      <c r="BPL195" s="27"/>
      <c r="BPM195" s="27"/>
      <c r="BPN195" s="27"/>
      <c r="BPO195" s="27"/>
      <c r="BPP195" s="27"/>
      <c r="BPQ195" s="27"/>
      <c r="BPR195" s="27"/>
      <c r="BPS195" s="27"/>
      <c r="BPT195" s="27"/>
      <c r="BPU195" s="27"/>
      <c r="BPV195" s="27"/>
      <c r="BPW195" s="27"/>
      <c r="BPX195" s="27"/>
      <c r="BPY195" s="27"/>
      <c r="BPZ195" s="27"/>
      <c r="BQA195" s="27"/>
      <c r="BQB195" s="27"/>
      <c r="BQC195" s="27"/>
      <c r="BQD195" s="27"/>
      <c r="BQE195" s="27"/>
      <c r="BQF195" s="27"/>
      <c r="BQG195" s="27"/>
      <c r="BQH195" s="27"/>
      <c r="BQI195" s="27"/>
      <c r="BQJ195" s="27"/>
      <c r="BQK195" s="27"/>
      <c r="BQL195" s="27"/>
      <c r="BQM195" s="27"/>
      <c r="BQN195" s="27"/>
      <c r="BQO195" s="27"/>
      <c r="BQP195" s="27"/>
      <c r="BQQ195" s="27"/>
      <c r="BQR195" s="27"/>
      <c r="BQS195" s="27"/>
      <c r="BQT195" s="27"/>
      <c r="BQU195" s="27"/>
      <c r="BQV195" s="27"/>
      <c r="BQW195" s="27"/>
      <c r="BQX195" s="27"/>
      <c r="BQY195" s="27"/>
      <c r="BQZ195" s="27"/>
      <c r="BRA195" s="27"/>
      <c r="BRB195" s="27"/>
      <c r="BRC195" s="27"/>
      <c r="BRD195" s="27"/>
      <c r="BRE195" s="27"/>
      <c r="BRF195" s="27"/>
      <c r="BRG195" s="27"/>
      <c r="BRH195" s="27"/>
      <c r="BRI195" s="27"/>
      <c r="BRJ195" s="27"/>
      <c r="BRK195" s="27"/>
      <c r="BRL195" s="27"/>
      <c r="BRM195" s="27"/>
      <c r="BRN195" s="27"/>
      <c r="BRO195" s="27"/>
      <c r="BRP195" s="27"/>
      <c r="BRQ195" s="27"/>
      <c r="BRR195" s="27"/>
      <c r="BRS195" s="27"/>
      <c r="BRT195" s="27"/>
      <c r="BRU195" s="27"/>
      <c r="BRV195" s="27"/>
      <c r="BRW195" s="27"/>
      <c r="BRX195" s="27"/>
      <c r="BRY195" s="27"/>
      <c r="BRZ195" s="27"/>
      <c r="BSA195" s="27"/>
      <c r="BSB195" s="27"/>
      <c r="BSC195" s="27"/>
      <c r="BSD195" s="27"/>
      <c r="BSE195" s="27"/>
      <c r="BSF195" s="27"/>
      <c r="BSG195" s="27"/>
      <c r="BSH195" s="27"/>
      <c r="BSI195" s="27"/>
      <c r="BSJ195" s="27"/>
      <c r="BSK195" s="27"/>
      <c r="BSL195" s="27"/>
      <c r="BSM195" s="27"/>
      <c r="BSN195" s="27"/>
      <c r="BSO195" s="27"/>
      <c r="BSP195" s="27"/>
      <c r="BSQ195" s="27"/>
      <c r="BSR195" s="27"/>
      <c r="BSS195" s="27"/>
      <c r="BST195" s="27"/>
      <c r="BSU195" s="27"/>
      <c r="BSV195" s="27"/>
      <c r="BSW195" s="27"/>
      <c r="BSX195" s="27"/>
      <c r="BSY195" s="27"/>
      <c r="BSZ195" s="27"/>
      <c r="BTA195" s="27"/>
      <c r="BTB195" s="27"/>
      <c r="BTC195" s="27"/>
      <c r="BTD195" s="27"/>
      <c r="BTE195" s="27"/>
      <c r="BTF195" s="27"/>
      <c r="BTG195" s="27"/>
      <c r="BTH195" s="27"/>
      <c r="BTI195" s="27"/>
      <c r="BTJ195" s="27"/>
      <c r="BTK195" s="27"/>
      <c r="BTL195" s="27"/>
      <c r="BTM195" s="27"/>
      <c r="BTN195" s="27"/>
      <c r="BTO195" s="27"/>
      <c r="BTP195" s="27"/>
      <c r="BTQ195" s="27"/>
      <c r="BTR195" s="27"/>
      <c r="BTS195" s="27"/>
      <c r="BTT195" s="27"/>
      <c r="BTU195" s="27"/>
      <c r="BTV195" s="27"/>
      <c r="BTW195" s="27"/>
      <c r="BTX195" s="27"/>
      <c r="BTY195" s="27"/>
      <c r="BTZ195" s="27"/>
      <c r="BUA195" s="27"/>
      <c r="BUB195" s="27"/>
      <c r="BUC195" s="27"/>
      <c r="BUD195" s="27"/>
      <c r="BUE195" s="27"/>
      <c r="BUF195" s="27"/>
      <c r="BUG195" s="27"/>
      <c r="BUH195" s="27"/>
      <c r="BUI195" s="27"/>
      <c r="BUJ195" s="27"/>
      <c r="BUK195" s="27"/>
      <c r="BUL195" s="27"/>
      <c r="BUM195" s="27"/>
      <c r="BUN195" s="27"/>
      <c r="BUO195" s="27"/>
      <c r="BUP195" s="27"/>
      <c r="BUQ195" s="27"/>
      <c r="BUR195" s="27"/>
      <c r="BUS195" s="27"/>
      <c r="BUT195" s="27"/>
      <c r="BUU195" s="27"/>
      <c r="BUV195" s="27"/>
      <c r="BUW195" s="27"/>
      <c r="BUX195" s="27"/>
      <c r="BUY195" s="27"/>
      <c r="BUZ195" s="27"/>
      <c r="BVA195" s="27"/>
      <c r="BVB195" s="27"/>
      <c r="BVC195" s="27"/>
      <c r="BVD195" s="27"/>
      <c r="BVE195" s="27"/>
      <c r="BVF195" s="27"/>
      <c r="BVG195" s="27"/>
      <c r="BVH195" s="27"/>
      <c r="BVI195" s="27"/>
      <c r="BVJ195" s="27"/>
      <c r="BVK195" s="27"/>
      <c r="BVL195" s="27"/>
      <c r="BVM195" s="27"/>
      <c r="BVN195" s="27"/>
      <c r="BVO195" s="27"/>
      <c r="BVP195" s="27"/>
      <c r="BVQ195" s="27"/>
      <c r="BVR195" s="27"/>
      <c r="BVS195" s="27"/>
      <c r="BVT195" s="27"/>
      <c r="BVU195" s="27"/>
      <c r="BVV195" s="27"/>
      <c r="BVW195" s="27"/>
      <c r="BVX195" s="27"/>
      <c r="BVY195" s="27"/>
      <c r="BVZ195" s="27"/>
      <c r="BWA195" s="27"/>
      <c r="BWB195" s="27"/>
      <c r="BWC195" s="27"/>
      <c r="BWD195" s="27"/>
      <c r="BWE195" s="27"/>
      <c r="BWF195" s="27"/>
      <c r="BWG195" s="27"/>
      <c r="BWH195" s="27"/>
      <c r="BWI195" s="27"/>
      <c r="BWJ195" s="27"/>
      <c r="BWK195" s="27"/>
      <c r="BWL195" s="27"/>
      <c r="BWM195" s="27"/>
      <c r="BWN195" s="27"/>
      <c r="BWO195" s="27"/>
      <c r="BWP195" s="27"/>
      <c r="BWQ195" s="27"/>
      <c r="BWR195" s="27"/>
      <c r="BWS195" s="27"/>
      <c r="BWT195" s="27"/>
      <c r="BWU195" s="27"/>
      <c r="BWV195" s="27"/>
      <c r="BWW195" s="27"/>
      <c r="BWX195" s="27"/>
      <c r="BWY195" s="27"/>
      <c r="BWZ195" s="27"/>
      <c r="BXA195" s="27"/>
      <c r="BXB195" s="27"/>
      <c r="BXC195" s="27"/>
      <c r="BXD195" s="27"/>
      <c r="BXE195" s="27"/>
      <c r="BXF195" s="27"/>
      <c r="BXG195" s="27"/>
      <c r="BXH195" s="27"/>
      <c r="BXI195" s="27"/>
      <c r="BXJ195" s="27"/>
      <c r="BXK195" s="27"/>
      <c r="BXL195" s="27"/>
      <c r="BXM195" s="27"/>
      <c r="BXN195" s="27"/>
      <c r="BXO195" s="27"/>
      <c r="BXP195" s="27"/>
      <c r="BXQ195" s="27"/>
      <c r="BXR195" s="27"/>
      <c r="BXS195" s="27"/>
      <c r="BXT195" s="27"/>
      <c r="BXU195" s="27"/>
      <c r="BXV195" s="27"/>
      <c r="BXW195" s="27"/>
      <c r="BXX195" s="27"/>
      <c r="BXY195" s="27"/>
      <c r="BXZ195" s="27"/>
      <c r="BYA195" s="27"/>
      <c r="BYB195" s="27"/>
      <c r="BYC195" s="27"/>
      <c r="BYD195" s="27"/>
      <c r="BYE195" s="27"/>
      <c r="BYF195" s="27"/>
      <c r="BYG195" s="27"/>
      <c r="BYH195" s="27"/>
      <c r="BYI195" s="27"/>
      <c r="BYJ195" s="27"/>
      <c r="BYK195" s="27"/>
      <c r="BYL195" s="27"/>
      <c r="BYM195" s="27"/>
      <c r="BYN195" s="27"/>
      <c r="BYO195" s="27"/>
      <c r="BYP195" s="27"/>
      <c r="BYQ195" s="27"/>
      <c r="BYR195" s="27"/>
      <c r="BYS195" s="27"/>
      <c r="BYT195" s="27"/>
      <c r="BYU195" s="27"/>
      <c r="BYV195" s="27"/>
      <c r="BYW195" s="27"/>
      <c r="BYX195" s="27"/>
      <c r="BYY195" s="27"/>
      <c r="BYZ195" s="27"/>
      <c r="BZA195" s="27"/>
      <c r="BZB195" s="27"/>
      <c r="BZC195" s="27"/>
      <c r="BZD195" s="27"/>
      <c r="BZE195" s="27"/>
      <c r="BZF195" s="27"/>
      <c r="BZG195" s="27"/>
      <c r="BZH195" s="27"/>
      <c r="BZI195" s="27"/>
      <c r="BZJ195" s="27"/>
      <c r="BZK195" s="27"/>
      <c r="BZL195" s="27"/>
      <c r="BZM195" s="27"/>
      <c r="BZN195" s="27"/>
      <c r="BZO195" s="27"/>
      <c r="BZP195" s="27"/>
      <c r="BZQ195" s="27"/>
      <c r="BZR195" s="27"/>
      <c r="BZS195" s="27"/>
      <c r="BZT195" s="27"/>
      <c r="BZU195" s="27"/>
      <c r="BZV195" s="27"/>
      <c r="BZW195" s="27"/>
      <c r="BZX195" s="27"/>
      <c r="BZY195" s="27"/>
      <c r="BZZ195" s="27"/>
      <c r="CAA195" s="27"/>
      <c r="CAB195" s="27"/>
      <c r="CAC195" s="27"/>
      <c r="CAD195" s="27"/>
      <c r="CAE195" s="27"/>
      <c r="CAF195" s="27"/>
      <c r="CAG195" s="27"/>
      <c r="CAH195" s="27"/>
      <c r="CAI195" s="27"/>
      <c r="CAJ195" s="27"/>
      <c r="CAK195" s="27"/>
      <c r="CAL195" s="27"/>
      <c r="CAM195" s="27"/>
      <c r="CAN195" s="27"/>
      <c r="CAO195" s="27"/>
      <c r="CAP195" s="27"/>
      <c r="CAQ195" s="27"/>
      <c r="CAR195" s="27"/>
      <c r="CAS195" s="27"/>
      <c r="CAT195" s="27"/>
      <c r="CAU195" s="27"/>
      <c r="CAV195" s="27"/>
      <c r="CAW195" s="27"/>
      <c r="CAX195" s="27"/>
      <c r="CAY195" s="27"/>
      <c r="CAZ195" s="27"/>
      <c r="CBA195" s="27"/>
      <c r="CBB195" s="27"/>
      <c r="CBC195" s="27"/>
      <c r="CBD195" s="27"/>
      <c r="CBE195" s="27"/>
      <c r="CBF195" s="27"/>
      <c r="CBG195" s="27"/>
      <c r="CBH195" s="27"/>
      <c r="CBI195" s="27"/>
      <c r="CBJ195" s="27"/>
      <c r="CBK195" s="27"/>
      <c r="CBL195" s="27"/>
      <c r="CBM195" s="27"/>
      <c r="CBN195" s="27"/>
      <c r="CBO195" s="27"/>
      <c r="CBP195" s="27"/>
      <c r="CBQ195" s="27"/>
      <c r="CBR195" s="27"/>
      <c r="CBS195" s="27"/>
      <c r="CBT195" s="27"/>
      <c r="CBU195" s="27"/>
      <c r="CBV195" s="27"/>
      <c r="CBW195" s="27"/>
      <c r="CBX195" s="27"/>
      <c r="CBY195" s="27"/>
      <c r="CBZ195" s="27"/>
      <c r="CCA195" s="27"/>
      <c r="CCB195" s="27"/>
      <c r="CCC195" s="27"/>
      <c r="CCD195" s="27"/>
      <c r="CCE195" s="27"/>
      <c r="CCF195" s="27"/>
      <c r="CCG195" s="27"/>
      <c r="CCH195" s="27"/>
      <c r="CCI195" s="27"/>
      <c r="CCJ195" s="27"/>
      <c r="CCK195" s="27"/>
      <c r="CCL195" s="27"/>
      <c r="CCM195" s="27"/>
      <c r="CCN195" s="27"/>
      <c r="CCO195" s="27"/>
      <c r="CCP195" s="27"/>
      <c r="CCQ195" s="27"/>
      <c r="CCR195" s="27"/>
      <c r="CCS195" s="27"/>
      <c r="CCT195" s="27"/>
      <c r="CCU195" s="27"/>
      <c r="CCV195" s="27"/>
      <c r="CCW195" s="27"/>
      <c r="CCX195" s="27"/>
      <c r="CCY195" s="27"/>
      <c r="CCZ195" s="27"/>
      <c r="CDA195" s="27"/>
      <c r="CDB195" s="27"/>
      <c r="CDC195" s="27"/>
      <c r="CDD195" s="27"/>
      <c r="CDE195" s="27"/>
      <c r="CDF195" s="27"/>
      <c r="CDG195" s="27"/>
      <c r="CDH195" s="27"/>
      <c r="CDI195" s="27"/>
      <c r="CDJ195" s="27"/>
      <c r="CDK195" s="27"/>
      <c r="CDL195" s="27"/>
      <c r="CDM195" s="27"/>
      <c r="CDN195" s="27"/>
      <c r="CDO195" s="27"/>
      <c r="CDP195" s="27"/>
      <c r="CDQ195" s="27"/>
      <c r="CDR195" s="27"/>
      <c r="CDS195" s="27"/>
      <c r="CDT195" s="27"/>
      <c r="CDU195" s="27"/>
      <c r="CDV195" s="27"/>
      <c r="CDW195" s="27"/>
      <c r="CDX195" s="27"/>
      <c r="CDY195" s="27"/>
      <c r="CDZ195" s="27"/>
      <c r="CEA195" s="27"/>
      <c r="CEB195" s="27"/>
      <c r="CEC195" s="27"/>
      <c r="CED195" s="27"/>
      <c r="CEE195" s="27"/>
      <c r="CEF195" s="27"/>
      <c r="CEG195" s="27"/>
      <c r="CEH195" s="27"/>
      <c r="CEI195" s="27"/>
      <c r="CEJ195" s="27"/>
      <c r="CEK195" s="27"/>
      <c r="CEL195" s="27"/>
      <c r="CEM195" s="27"/>
      <c r="CEN195" s="27"/>
      <c r="CEO195" s="27"/>
      <c r="CEP195" s="27"/>
      <c r="CEQ195" s="27"/>
      <c r="CER195" s="27"/>
      <c r="CES195" s="27"/>
      <c r="CET195" s="27"/>
      <c r="CEU195" s="27"/>
      <c r="CEV195" s="27"/>
      <c r="CEW195" s="27"/>
      <c r="CEX195" s="27"/>
      <c r="CEY195" s="27"/>
      <c r="CEZ195" s="27"/>
      <c r="CFA195" s="27"/>
      <c r="CFB195" s="27"/>
      <c r="CFC195" s="27"/>
      <c r="CFD195" s="27"/>
      <c r="CFE195" s="27"/>
      <c r="CFF195" s="27"/>
      <c r="CFG195" s="27"/>
      <c r="CFH195" s="27"/>
      <c r="CFI195" s="27"/>
      <c r="CFJ195" s="27"/>
      <c r="CFK195" s="27"/>
      <c r="CFL195" s="27"/>
      <c r="CFM195" s="27"/>
      <c r="CFN195" s="27"/>
      <c r="CFO195" s="27"/>
      <c r="CFP195" s="27"/>
      <c r="CFQ195" s="27"/>
      <c r="CFR195" s="27"/>
      <c r="CFS195" s="27"/>
      <c r="CFT195" s="27"/>
      <c r="CFU195" s="27"/>
      <c r="CFV195" s="27"/>
      <c r="CFW195" s="27"/>
      <c r="CFX195" s="27"/>
      <c r="CFY195" s="27"/>
      <c r="CFZ195" s="27"/>
      <c r="CGA195" s="27"/>
      <c r="CGB195" s="27"/>
      <c r="CGC195" s="27"/>
      <c r="CGD195" s="27"/>
      <c r="CGE195" s="27"/>
      <c r="CGF195" s="27"/>
      <c r="CGG195" s="27"/>
      <c r="CGH195" s="27"/>
      <c r="CGI195" s="27"/>
      <c r="CGJ195" s="27"/>
      <c r="CGK195" s="27"/>
      <c r="CGL195" s="27"/>
      <c r="CGM195" s="27"/>
      <c r="CGN195" s="27"/>
      <c r="CGO195" s="27"/>
      <c r="CGP195" s="27"/>
      <c r="CGQ195" s="27"/>
      <c r="CGR195" s="27"/>
      <c r="CGS195" s="27"/>
      <c r="CGT195" s="27"/>
      <c r="CGU195" s="27"/>
      <c r="CGV195" s="27"/>
      <c r="CGW195" s="27"/>
      <c r="CGX195" s="27"/>
      <c r="CGY195" s="27"/>
      <c r="CGZ195" s="27"/>
      <c r="CHA195" s="27"/>
      <c r="CHB195" s="27"/>
      <c r="CHC195" s="27"/>
      <c r="CHD195" s="27"/>
      <c r="CHE195" s="27"/>
      <c r="CHF195" s="27"/>
      <c r="CHG195" s="27"/>
      <c r="CHH195" s="27"/>
      <c r="CHI195" s="27"/>
      <c r="CHJ195" s="27"/>
      <c r="CHK195" s="27"/>
      <c r="CHL195" s="27"/>
      <c r="CHM195" s="27"/>
      <c r="CHN195" s="27"/>
      <c r="CHO195" s="27"/>
      <c r="CHP195" s="27"/>
      <c r="CHQ195" s="27"/>
      <c r="CHR195" s="27"/>
      <c r="CHS195" s="27"/>
      <c r="CHT195" s="27"/>
      <c r="CHU195" s="27"/>
      <c r="CHV195" s="27"/>
      <c r="CHW195" s="27"/>
      <c r="CHX195" s="27"/>
      <c r="CHY195" s="27"/>
      <c r="CHZ195" s="27"/>
      <c r="CIA195" s="27"/>
      <c r="CIB195" s="27"/>
      <c r="CIC195" s="27"/>
      <c r="CID195" s="27"/>
      <c r="CIE195" s="27"/>
      <c r="CIF195" s="27"/>
      <c r="CIG195" s="27"/>
      <c r="CIH195" s="27"/>
      <c r="CII195" s="27"/>
      <c r="CIJ195" s="27"/>
      <c r="CIK195" s="27"/>
      <c r="CIL195" s="27"/>
      <c r="CIM195" s="27"/>
      <c r="CIN195" s="27"/>
      <c r="CIO195" s="27"/>
      <c r="CIP195" s="27"/>
      <c r="CIQ195" s="27"/>
      <c r="CIR195" s="27"/>
      <c r="CIS195" s="27"/>
      <c r="CIT195" s="27"/>
      <c r="CIU195" s="27"/>
      <c r="CIV195" s="27"/>
      <c r="CIW195" s="27"/>
      <c r="CIX195" s="27"/>
      <c r="CIY195" s="27"/>
      <c r="CIZ195" s="27"/>
      <c r="CJA195" s="27"/>
      <c r="CJB195" s="27"/>
      <c r="CJC195" s="27"/>
      <c r="CJD195" s="27"/>
      <c r="CJE195" s="27"/>
      <c r="CJF195" s="27"/>
      <c r="CJG195" s="27"/>
      <c r="CJH195" s="27"/>
      <c r="CJI195" s="27"/>
      <c r="CJJ195" s="27"/>
      <c r="CJK195" s="27"/>
      <c r="CJL195" s="27"/>
      <c r="CJM195" s="27"/>
      <c r="CJN195" s="27"/>
      <c r="CJO195" s="27"/>
      <c r="CJP195" s="27"/>
      <c r="CJQ195" s="27"/>
      <c r="CJR195" s="27"/>
      <c r="CJS195" s="27"/>
      <c r="CJT195" s="27"/>
      <c r="CJU195" s="27"/>
      <c r="CJV195" s="27"/>
      <c r="CJW195" s="27"/>
      <c r="CJX195" s="27"/>
      <c r="CJY195" s="27"/>
      <c r="CJZ195" s="27"/>
      <c r="CKA195" s="27"/>
      <c r="CKB195" s="27"/>
      <c r="CKC195" s="27"/>
      <c r="CKD195" s="27"/>
      <c r="CKE195" s="27"/>
      <c r="CKF195" s="27"/>
      <c r="CKG195" s="27"/>
      <c r="CKH195" s="27"/>
      <c r="CKI195" s="27"/>
      <c r="CKJ195" s="27"/>
      <c r="CKK195" s="27"/>
      <c r="CKL195" s="27"/>
      <c r="CKM195" s="27"/>
      <c r="CKN195" s="27"/>
      <c r="CKO195" s="27"/>
      <c r="CKP195" s="27"/>
      <c r="CKQ195" s="27"/>
      <c r="CKR195" s="27"/>
      <c r="CKS195" s="27"/>
      <c r="CKT195" s="27"/>
      <c r="CKU195" s="27"/>
      <c r="CKV195" s="27"/>
      <c r="CKW195" s="27"/>
      <c r="CKX195" s="27"/>
      <c r="CKY195" s="27"/>
      <c r="CKZ195" s="27"/>
      <c r="CLA195" s="27"/>
      <c r="CLB195" s="27"/>
      <c r="CLC195" s="27"/>
      <c r="CLD195" s="27"/>
      <c r="CLE195" s="27"/>
      <c r="CLF195" s="27"/>
      <c r="CLG195" s="27"/>
      <c r="CLH195" s="27"/>
      <c r="CLI195" s="27"/>
      <c r="CLJ195" s="27"/>
      <c r="CLK195" s="27"/>
      <c r="CLL195" s="27"/>
      <c r="CLM195" s="27"/>
      <c r="CLN195" s="27"/>
      <c r="CLO195" s="27"/>
      <c r="CLP195" s="27"/>
      <c r="CLQ195" s="27"/>
      <c r="CLR195" s="27"/>
      <c r="CLS195" s="27"/>
      <c r="CLT195" s="27"/>
      <c r="CLU195" s="27"/>
      <c r="CLV195" s="27"/>
      <c r="CLW195" s="27"/>
      <c r="CLX195" s="27"/>
      <c r="CLY195" s="27"/>
      <c r="CLZ195" s="27"/>
      <c r="CMA195" s="27"/>
      <c r="CMB195" s="27"/>
      <c r="CMC195" s="27"/>
      <c r="CMD195" s="27"/>
      <c r="CME195" s="27"/>
      <c r="CMF195" s="27"/>
      <c r="CMG195" s="27"/>
      <c r="CMH195" s="27"/>
      <c r="CMI195" s="27"/>
      <c r="CMJ195" s="27"/>
      <c r="CMK195" s="27"/>
      <c r="CML195" s="27"/>
      <c r="CMM195" s="27"/>
      <c r="CMN195" s="27"/>
      <c r="CMO195" s="27"/>
      <c r="CMP195" s="27"/>
      <c r="CMQ195" s="27"/>
      <c r="CMR195" s="27"/>
      <c r="CMS195" s="27"/>
      <c r="CMT195" s="27"/>
      <c r="CMU195" s="27"/>
      <c r="CMV195" s="27"/>
      <c r="CMW195" s="27"/>
      <c r="CMX195" s="27"/>
      <c r="CMY195" s="27"/>
      <c r="CMZ195" s="27"/>
      <c r="CNA195" s="27"/>
      <c r="CNB195" s="27"/>
      <c r="CNC195" s="27"/>
      <c r="CND195" s="27"/>
      <c r="CNE195" s="27"/>
      <c r="CNF195" s="27"/>
      <c r="CNG195" s="27"/>
      <c r="CNH195" s="27"/>
      <c r="CNI195" s="27"/>
      <c r="CNJ195" s="27"/>
      <c r="CNK195" s="27"/>
      <c r="CNL195" s="27"/>
      <c r="CNM195" s="27"/>
      <c r="CNN195" s="27"/>
      <c r="CNO195" s="27"/>
      <c r="CNP195" s="27"/>
      <c r="CNQ195" s="27"/>
      <c r="CNR195" s="27"/>
      <c r="CNS195" s="27"/>
      <c r="CNT195" s="27"/>
      <c r="CNU195" s="27"/>
      <c r="CNV195" s="27"/>
      <c r="CNW195" s="27"/>
      <c r="CNX195" s="27"/>
      <c r="CNY195" s="27"/>
      <c r="CNZ195" s="27"/>
      <c r="COA195" s="27"/>
      <c r="COB195" s="27"/>
      <c r="COC195" s="27"/>
      <c r="COD195" s="27"/>
      <c r="COE195" s="27"/>
      <c r="COF195" s="27"/>
      <c r="COG195" s="27"/>
      <c r="COH195" s="27"/>
      <c r="COI195" s="27"/>
      <c r="COJ195" s="27"/>
      <c r="COK195" s="27"/>
      <c r="COL195" s="27"/>
      <c r="COM195" s="27"/>
      <c r="CON195" s="27"/>
      <c r="COO195" s="27"/>
      <c r="COP195" s="27"/>
      <c r="COQ195" s="27"/>
      <c r="COR195" s="27"/>
      <c r="COS195" s="27"/>
      <c r="COT195" s="27"/>
      <c r="COU195" s="27"/>
      <c r="COV195" s="27"/>
      <c r="COW195" s="27"/>
      <c r="COX195" s="27"/>
      <c r="COY195" s="27"/>
      <c r="COZ195" s="27"/>
      <c r="CPA195" s="27"/>
      <c r="CPB195" s="27"/>
      <c r="CPC195" s="27"/>
      <c r="CPD195" s="27"/>
      <c r="CPE195" s="27"/>
      <c r="CPF195" s="27"/>
      <c r="CPG195" s="27"/>
      <c r="CPH195" s="27"/>
      <c r="CPI195" s="27"/>
      <c r="CPJ195" s="27"/>
      <c r="CPK195" s="27"/>
      <c r="CPL195" s="27"/>
      <c r="CPM195" s="27"/>
      <c r="CPN195" s="27"/>
      <c r="CPO195" s="27"/>
      <c r="CPP195" s="27"/>
      <c r="CPQ195" s="27"/>
      <c r="CPR195" s="27"/>
      <c r="CPS195" s="27"/>
      <c r="CPT195" s="27"/>
      <c r="CPU195" s="27"/>
      <c r="CPV195" s="27"/>
      <c r="CPW195" s="27"/>
      <c r="CPX195" s="27"/>
      <c r="CPY195" s="27"/>
      <c r="CPZ195" s="27"/>
      <c r="CQA195" s="27"/>
      <c r="CQB195" s="27"/>
      <c r="CQC195" s="27"/>
      <c r="CQD195" s="27"/>
      <c r="CQE195" s="27"/>
      <c r="CQF195" s="27"/>
      <c r="CQG195" s="27"/>
      <c r="CQH195" s="27"/>
      <c r="CQI195" s="27"/>
      <c r="CQJ195" s="27"/>
      <c r="CQK195" s="27"/>
      <c r="CQL195" s="27"/>
      <c r="CQM195" s="27"/>
      <c r="CQN195" s="27"/>
      <c r="CQO195" s="27"/>
      <c r="CQP195" s="27"/>
      <c r="CQQ195" s="27"/>
      <c r="CQR195" s="27"/>
      <c r="CQS195" s="27"/>
      <c r="CQT195" s="27"/>
      <c r="CQU195" s="27"/>
      <c r="CQV195" s="27"/>
      <c r="CQW195" s="27"/>
      <c r="CQX195" s="27"/>
      <c r="CQY195" s="27"/>
      <c r="CQZ195" s="27"/>
      <c r="CRA195" s="27"/>
      <c r="CRB195" s="27"/>
      <c r="CRC195" s="27"/>
      <c r="CRD195" s="27"/>
      <c r="CRE195" s="27"/>
      <c r="CRF195" s="27"/>
      <c r="CRG195" s="27"/>
      <c r="CRH195" s="27"/>
      <c r="CRI195" s="27"/>
      <c r="CRJ195" s="27"/>
      <c r="CRK195" s="27"/>
      <c r="CRL195" s="27"/>
      <c r="CRM195" s="27"/>
      <c r="CRN195" s="27"/>
      <c r="CRO195" s="27"/>
      <c r="CRP195" s="27"/>
      <c r="CRQ195" s="27"/>
      <c r="CRR195" s="27"/>
      <c r="CRS195" s="27"/>
      <c r="CRT195" s="27"/>
      <c r="CRU195" s="27"/>
      <c r="CRV195" s="27"/>
      <c r="CRW195" s="27"/>
      <c r="CRX195" s="27"/>
      <c r="CRY195" s="27"/>
      <c r="CRZ195" s="27"/>
      <c r="CSA195" s="27"/>
      <c r="CSB195" s="27"/>
      <c r="CSC195" s="27"/>
      <c r="CSD195" s="27"/>
      <c r="CSE195" s="27"/>
      <c r="CSF195" s="27"/>
      <c r="CSG195" s="27"/>
      <c r="CSH195" s="27"/>
      <c r="CSI195" s="27"/>
      <c r="CSJ195" s="27"/>
      <c r="CSK195" s="27"/>
      <c r="CSL195" s="27"/>
      <c r="CSM195" s="27"/>
      <c r="CSN195" s="27"/>
      <c r="CSO195" s="27"/>
      <c r="CSP195" s="27"/>
      <c r="CSQ195" s="27"/>
      <c r="CSR195" s="27"/>
      <c r="CSS195" s="27"/>
      <c r="CST195" s="27"/>
      <c r="CSU195" s="27"/>
      <c r="CSV195" s="27"/>
      <c r="CSW195" s="27"/>
      <c r="CSX195" s="27"/>
      <c r="CSY195" s="27"/>
      <c r="CSZ195" s="27"/>
      <c r="CTA195" s="27"/>
      <c r="CTB195" s="27"/>
      <c r="CTC195" s="27"/>
      <c r="CTD195" s="27"/>
      <c r="CTE195" s="27"/>
      <c r="CTF195" s="27"/>
      <c r="CTG195" s="27"/>
      <c r="CTH195" s="27"/>
      <c r="CTI195" s="27"/>
      <c r="CTJ195" s="27"/>
      <c r="CTK195" s="27"/>
      <c r="CTL195" s="27"/>
      <c r="CTM195" s="27"/>
      <c r="CTN195" s="27"/>
      <c r="CTO195" s="27"/>
      <c r="CTP195" s="27"/>
      <c r="CTQ195" s="27"/>
      <c r="CTR195" s="27"/>
      <c r="CTS195" s="27"/>
      <c r="CTT195" s="27"/>
      <c r="CTU195" s="27"/>
      <c r="CTV195" s="27"/>
      <c r="CTW195" s="27"/>
      <c r="CTX195" s="27"/>
      <c r="CTY195" s="27"/>
      <c r="CTZ195" s="27"/>
      <c r="CUA195" s="27"/>
      <c r="CUB195" s="27"/>
      <c r="CUC195" s="27"/>
      <c r="CUD195" s="27"/>
      <c r="CUE195" s="27"/>
      <c r="CUF195" s="27"/>
      <c r="CUG195" s="27"/>
      <c r="CUH195" s="27"/>
      <c r="CUI195" s="27"/>
      <c r="CUJ195" s="27"/>
      <c r="CUK195" s="27"/>
      <c r="CUL195" s="27"/>
      <c r="CUM195" s="27"/>
      <c r="CUN195" s="27"/>
      <c r="CUO195" s="27"/>
      <c r="CUP195" s="27"/>
      <c r="CUQ195" s="27"/>
      <c r="CUR195" s="27"/>
      <c r="CUS195" s="27"/>
      <c r="CUT195" s="27"/>
      <c r="CUU195" s="27"/>
      <c r="CUV195" s="27"/>
      <c r="CUW195" s="27"/>
      <c r="CUX195" s="27"/>
      <c r="CUY195" s="27"/>
      <c r="CUZ195" s="27"/>
      <c r="CVA195" s="27"/>
      <c r="CVB195" s="27"/>
      <c r="CVC195" s="27"/>
      <c r="CVD195" s="27"/>
      <c r="CVE195" s="27"/>
      <c r="CVF195" s="27"/>
      <c r="CVG195" s="27"/>
      <c r="CVH195" s="27"/>
      <c r="CVI195" s="27"/>
      <c r="CVJ195" s="27"/>
      <c r="CVK195" s="27"/>
      <c r="CVL195" s="27"/>
      <c r="CVM195" s="27"/>
      <c r="CVN195" s="27"/>
      <c r="CVO195" s="27"/>
      <c r="CVP195" s="27"/>
      <c r="CVQ195" s="27"/>
      <c r="CVR195" s="27"/>
      <c r="CVS195" s="27"/>
      <c r="CVT195" s="27"/>
      <c r="CVU195" s="27"/>
      <c r="CVV195" s="27"/>
      <c r="CVW195" s="27"/>
      <c r="CVX195" s="27"/>
      <c r="CVY195" s="27"/>
      <c r="CVZ195" s="27"/>
      <c r="CWA195" s="27"/>
      <c r="CWB195" s="27"/>
      <c r="CWC195" s="27"/>
      <c r="CWD195" s="27"/>
      <c r="CWE195" s="27"/>
      <c r="CWF195" s="27"/>
      <c r="CWG195" s="27"/>
      <c r="CWH195" s="27"/>
      <c r="CWI195" s="27"/>
      <c r="CWJ195" s="27"/>
      <c r="CWK195" s="27"/>
      <c r="CWL195" s="27"/>
      <c r="CWM195" s="27"/>
      <c r="CWN195" s="27"/>
      <c r="CWO195" s="27"/>
      <c r="CWP195" s="27"/>
      <c r="CWQ195" s="27"/>
      <c r="CWR195" s="27"/>
      <c r="CWS195" s="27"/>
      <c r="CWT195" s="27"/>
      <c r="CWU195" s="27"/>
      <c r="CWV195" s="27"/>
      <c r="CWW195" s="27"/>
      <c r="CWX195" s="27"/>
      <c r="CWY195" s="27"/>
      <c r="CWZ195" s="27"/>
      <c r="CXA195" s="27"/>
      <c r="CXB195" s="27"/>
      <c r="CXC195" s="27"/>
      <c r="CXD195" s="27"/>
      <c r="CXE195" s="27"/>
      <c r="CXF195" s="27"/>
      <c r="CXG195" s="27"/>
      <c r="CXH195" s="27"/>
      <c r="CXI195" s="27"/>
      <c r="CXJ195" s="27"/>
      <c r="CXK195" s="27"/>
      <c r="CXL195" s="27"/>
      <c r="CXM195" s="27"/>
      <c r="CXN195" s="27"/>
      <c r="CXO195" s="27"/>
      <c r="CXP195" s="27"/>
      <c r="CXQ195" s="27"/>
      <c r="CXR195" s="27"/>
      <c r="CXS195" s="27"/>
      <c r="CXT195" s="27"/>
      <c r="CXU195" s="27"/>
      <c r="CXV195" s="27"/>
      <c r="CXW195" s="27"/>
      <c r="CXX195" s="27"/>
      <c r="CXY195" s="27"/>
      <c r="CXZ195" s="27"/>
      <c r="CYA195" s="27"/>
      <c r="CYB195" s="27"/>
      <c r="CYC195" s="27"/>
      <c r="CYD195" s="27"/>
      <c r="CYE195" s="27"/>
      <c r="CYF195" s="27"/>
      <c r="CYG195" s="27"/>
      <c r="CYH195" s="27"/>
      <c r="CYI195" s="27"/>
      <c r="CYJ195" s="27"/>
      <c r="CYK195" s="27"/>
      <c r="CYL195" s="27"/>
      <c r="CYM195" s="27"/>
      <c r="CYN195" s="27"/>
      <c r="CYO195" s="27"/>
      <c r="CYP195" s="27"/>
      <c r="CYQ195" s="27"/>
      <c r="CYR195" s="27"/>
      <c r="CYS195" s="27"/>
      <c r="CYT195" s="27"/>
      <c r="CYU195" s="27"/>
      <c r="CYV195" s="27"/>
      <c r="CYW195" s="27"/>
      <c r="CYX195" s="27"/>
      <c r="CYY195" s="27"/>
      <c r="CYZ195" s="27"/>
      <c r="CZA195" s="27"/>
      <c r="CZB195" s="27"/>
      <c r="CZC195" s="27"/>
      <c r="CZD195" s="27"/>
      <c r="CZE195" s="27"/>
      <c r="CZF195" s="27"/>
      <c r="CZG195" s="27"/>
      <c r="CZH195" s="27"/>
      <c r="CZI195" s="27"/>
      <c r="CZJ195" s="27"/>
      <c r="CZK195" s="27"/>
      <c r="CZL195" s="27"/>
      <c r="CZM195" s="27"/>
      <c r="CZN195" s="27"/>
      <c r="CZO195" s="27"/>
      <c r="CZP195" s="27"/>
      <c r="CZQ195" s="27"/>
      <c r="CZR195" s="27"/>
      <c r="CZS195" s="27"/>
      <c r="CZT195" s="27"/>
      <c r="CZU195" s="27"/>
      <c r="CZV195" s="27"/>
      <c r="CZW195" s="27"/>
      <c r="CZX195" s="27"/>
      <c r="CZY195" s="27"/>
      <c r="CZZ195" s="27"/>
      <c r="DAA195" s="27"/>
      <c r="DAB195" s="27"/>
      <c r="DAC195" s="27"/>
      <c r="DAD195" s="27"/>
      <c r="DAE195" s="27"/>
      <c r="DAF195" s="27"/>
      <c r="DAG195" s="27"/>
      <c r="DAH195" s="27"/>
      <c r="DAI195" s="27"/>
      <c r="DAJ195" s="27"/>
      <c r="DAK195" s="27"/>
      <c r="DAL195" s="27"/>
      <c r="DAM195" s="27"/>
      <c r="DAN195" s="27"/>
      <c r="DAO195" s="27"/>
      <c r="DAP195" s="27"/>
      <c r="DAQ195" s="27"/>
      <c r="DAR195" s="27"/>
      <c r="DAS195" s="27"/>
      <c r="DAT195" s="27"/>
      <c r="DAU195" s="27"/>
      <c r="DAV195" s="27"/>
      <c r="DAW195" s="27"/>
      <c r="DAX195" s="27"/>
      <c r="DAY195" s="27"/>
      <c r="DAZ195" s="27"/>
      <c r="DBA195" s="27"/>
      <c r="DBB195" s="27"/>
      <c r="DBC195" s="27"/>
      <c r="DBD195" s="27"/>
      <c r="DBE195" s="27"/>
      <c r="DBF195" s="27"/>
      <c r="DBG195" s="27"/>
      <c r="DBH195" s="27"/>
      <c r="DBI195" s="27"/>
      <c r="DBJ195" s="27"/>
      <c r="DBK195" s="27"/>
      <c r="DBL195" s="27"/>
      <c r="DBM195" s="27"/>
      <c r="DBN195" s="27"/>
      <c r="DBO195" s="27"/>
      <c r="DBP195" s="27"/>
      <c r="DBQ195" s="27"/>
      <c r="DBR195" s="27"/>
      <c r="DBS195" s="27"/>
      <c r="DBT195" s="27"/>
      <c r="DBU195" s="27"/>
      <c r="DBV195" s="27"/>
      <c r="DBW195" s="27"/>
      <c r="DBX195" s="27"/>
      <c r="DBY195" s="27"/>
      <c r="DBZ195" s="27"/>
      <c r="DCA195" s="27"/>
      <c r="DCB195" s="27"/>
      <c r="DCC195" s="27"/>
      <c r="DCD195" s="27"/>
      <c r="DCE195" s="27"/>
      <c r="DCF195" s="27"/>
      <c r="DCG195" s="27"/>
      <c r="DCH195" s="27"/>
      <c r="DCI195" s="27"/>
      <c r="DCJ195" s="27"/>
      <c r="DCK195" s="27"/>
      <c r="DCL195" s="27"/>
      <c r="DCM195" s="27"/>
      <c r="DCN195" s="27"/>
      <c r="DCO195" s="27"/>
      <c r="DCP195" s="27"/>
      <c r="DCQ195" s="27"/>
      <c r="DCR195" s="27"/>
      <c r="DCS195" s="27"/>
      <c r="DCT195" s="27"/>
      <c r="DCU195" s="27"/>
      <c r="DCV195" s="27"/>
      <c r="DCW195" s="27"/>
      <c r="DCX195" s="27"/>
      <c r="DCY195" s="27"/>
      <c r="DCZ195" s="27"/>
      <c r="DDA195" s="27"/>
      <c r="DDB195" s="27"/>
      <c r="DDC195" s="27"/>
      <c r="DDD195" s="27"/>
      <c r="DDE195" s="27"/>
      <c r="DDF195" s="27"/>
      <c r="DDG195" s="27"/>
      <c r="DDH195" s="27"/>
      <c r="DDI195" s="27"/>
      <c r="DDJ195" s="27"/>
      <c r="DDK195" s="27"/>
      <c r="DDL195" s="27"/>
      <c r="DDM195" s="27"/>
      <c r="DDN195" s="27"/>
      <c r="DDO195" s="27"/>
      <c r="DDP195" s="27"/>
      <c r="DDQ195" s="27"/>
      <c r="DDR195" s="27"/>
      <c r="DDS195" s="27"/>
      <c r="DDT195" s="27"/>
      <c r="DDU195" s="27"/>
      <c r="DDV195" s="27"/>
      <c r="DDW195" s="27"/>
      <c r="DDX195" s="27"/>
      <c r="DDY195" s="27"/>
      <c r="DDZ195" s="27"/>
      <c r="DEA195" s="27"/>
      <c r="DEB195" s="27"/>
      <c r="DEC195" s="27"/>
      <c r="DED195" s="27"/>
      <c r="DEE195" s="27"/>
      <c r="DEF195" s="27"/>
      <c r="DEG195" s="27"/>
      <c r="DEH195" s="27"/>
      <c r="DEI195" s="27"/>
      <c r="DEJ195" s="27"/>
      <c r="DEK195" s="27"/>
      <c r="DEL195" s="27"/>
      <c r="DEM195" s="27"/>
      <c r="DEN195" s="27"/>
      <c r="DEO195" s="27"/>
      <c r="DEP195" s="27"/>
      <c r="DEQ195" s="27"/>
      <c r="DER195" s="27"/>
      <c r="DES195" s="27"/>
      <c r="DET195" s="27"/>
      <c r="DEU195" s="27"/>
      <c r="DEV195" s="27"/>
      <c r="DEW195" s="27"/>
      <c r="DEX195" s="27"/>
      <c r="DEY195" s="27"/>
      <c r="DEZ195" s="27"/>
      <c r="DFA195" s="27"/>
      <c r="DFB195" s="27"/>
      <c r="DFC195" s="27"/>
      <c r="DFD195" s="27"/>
      <c r="DFE195" s="27"/>
      <c r="DFF195" s="27"/>
      <c r="DFG195" s="27"/>
      <c r="DFH195" s="27"/>
      <c r="DFI195" s="27"/>
      <c r="DFJ195" s="27"/>
      <c r="DFK195" s="27"/>
      <c r="DFL195" s="27"/>
      <c r="DFM195" s="27"/>
      <c r="DFN195" s="27"/>
      <c r="DFO195" s="27"/>
      <c r="DFP195" s="27"/>
      <c r="DFQ195" s="27"/>
      <c r="DFR195" s="27"/>
      <c r="DFS195" s="27"/>
      <c r="DFT195" s="27"/>
      <c r="DFU195" s="27"/>
      <c r="DFV195" s="27"/>
      <c r="DFW195" s="27"/>
      <c r="DFX195" s="27"/>
      <c r="DFY195" s="27"/>
      <c r="DFZ195" s="27"/>
      <c r="DGA195" s="27"/>
      <c r="DGB195" s="27"/>
      <c r="DGC195" s="27"/>
      <c r="DGD195" s="27"/>
      <c r="DGE195" s="27"/>
      <c r="DGF195" s="27"/>
      <c r="DGG195" s="27"/>
      <c r="DGH195" s="27"/>
      <c r="DGI195" s="27"/>
      <c r="DGJ195" s="27"/>
      <c r="DGK195" s="27"/>
      <c r="DGL195" s="27"/>
      <c r="DGM195" s="27"/>
      <c r="DGN195" s="27"/>
      <c r="DGO195" s="27"/>
      <c r="DGP195" s="27"/>
      <c r="DGQ195" s="27"/>
      <c r="DGR195" s="27"/>
      <c r="DGS195" s="27"/>
      <c r="DGT195" s="27"/>
      <c r="DGU195" s="27"/>
      <c r="DGV195" s="27"/>
      <c r="DGW195" s="27"/>
      <c r="DGX195" s="27"/>
      <c r="DGY195" s="27"/>
      <c r="DGZ195" s="27"/>
      <c r="DHA195" s="27"/>
      <c r="DHB195" s="27"/>
      <c r="DHC195" s="27"/>
      <c r="DHD195" s="27"/>
      <c r="DHE195" s="27"/>
      <c r="DHF195" s="27"/>
      <c r="DHG195" s="27"/>
      <c r="DHH195" s="27"/>
      <c r="DHI195" s="27"/>
      <c r="DHJ195" s="27"/>
      <c r="DHK195" s="27"/>
      <c r="DHL195" s="27"/>
      <c r="DHM195" s="27"/>
      <c r="DHN195" s="27"/>
      <c r="DHO195" s="27"/>
      <c r="DHP195" s="27"/>
      <c r="DHQ195" s="27"/>
      <c r="DHR195" s="27"/>
      <c r="DHS195" s="27"/>
      <c r="DHT195" s="27"/>
      <c r="DHU195" s="27"/>
      <c r="DHV195" s="27"/>
      <c r="DHW195" s="27"/>
      <c r="DHX195" s="27"/>
      <c r="DHY195" s="27"/>
      <c r="DHZ195" s="27"/>
      <c r="DIA195" s="27"/>
      <c r="DIB195" s="27"/>
      <c r="DIC195" s="27"/>
      <c r="DID195" s="27"/>
      <c r="DIE195" s="27"/>
      <c r="DIF195" s="27"/>
      <c r="DIG195" s="27"/>
      <c r="DIH195" s="27"/>
      <c r="DII195" s="27"/>
      <c r="DIJ195" s="27"/>
      <c r="DIK195" s="27"/>
      <c r="DIL195" s="27"/>
      <c r="DIM195" s="27"/>
      <c r="DIN195" s="27"/>
      <c r="DIO195" s="27"/>
      <c r="DIP195" s="27"/>
      <c r="DIQ195" s="27"/>
      <c r="DIR195" s="27"/>
      <c r="DIS195" s="27"/>
      <c r="DIT195" s="27"/>
      <c r="DIU195" s="27"/>
      <c r="DIV195" s="27"/>
      <c r="DIW195" s="27"/>
      <c r="DIX195" s="27"/>
      <c r="DIY195" s="27"/>
      <c r="DIZ195" s="27"/>
      <c r="DJA195" s="27"/>
      <c r="DJB195" s="27"/>
      <c r="DJC195" s="27"/>
      <c r="DJD195" s="27"/>
      <c r="DJE195" s="27"/>
      <c r="DJF195" s="27"/>
      <c r="DJG195" s="27"/>
      <c r="DJH195" s="27"/>
      <c r="DJI195" s="27"/>
      <c r="DJJ195" s="27"/>
      <c r="DJK195" s="27"/>
      <c r="DJL195" s="27"/>
      <c r="DJM195" s="27"/>
      <c r="DJN195" s="27"/>
      <c r="DJO195" s="27"/>
      <c r="DJP195" s="27"/>
      <c r="DJQ195" s="27"/>
      <c r="DJR195" s="27"/>
      <c r="DJS195" s="27"/>
      <c r="DJT195" s="27"/>
      <c r="DJU195" s="27"/>
      <c r="DJV195" s="27"/>
      <c r="DJW195" s="27"/>
      <c r="DJX195" s="27"/>
      <c r="DJY195" s="27"/>
      <c r="DJZ195" s="27"/>
      <c r="DKA195" s="27"/>
      <c r="DKB195" s="27"/>
      <c r="DKC195" s="27"/>
      <c r="DKD195" s="27"/>
      <c r="DKE195" s="27"/>
      <c r="DKF195" s="27"/>
      <c r="DKG195" s="27"/>
      <c r="DKH195" s="27"/>
      <c r="DKI195" s="27"/>
      <c r="DKJ195" s="27"/>
      <c r="DKK195" s="27"/>
      <c r="DKL195" s="27"/>
      <c r="DKM195" s="27"/>
      <c r="DKN195" s="27"/>
      <c r="DKO195" s="27"/>
      <c r="DKP195" s="27"/>
      <c r="DKQ195" s="27"/>
      <c r="DKR195" s="27"/>
      <c r="DKS195" s="27"/>
      <c r="DKT195" s="27"/>
      <c r="DKU195" s="27"/>
      <c r="DKV195" s="27"/>
      <c r="DKW195" s="27"/>
      <c r="DKX195" s="27"/>
      <c r="DKY195" s="27"/>
      <c r="DKZ195" s="27"/>
      <c r="DLA195" s="27"/>
      <c r="DLB195" s="27"/>
      <c r="DLC195" s="27"/>
      <c r="DLD195" s="27"/>
      <c r="DLE195" s="27"/>
      <c r="DLF195" s="27"/>
      <c r="DLG195" s="27"/>
      <c r="DLH195" s="27"/>
      <c r="DLI195" s="27"/>
      <c r="DLJ195" s="27"/>
      <c r="DLK195" s="27"/>
      <c r="DLL195" s="27"/>
      <c r="DLM195" s="27"/>
      <c r="DLN195" s="27"/>
      <c r="DLO195" s="27"/>
      <c r="DLP195" s="27"/>
      <c r="DLQ195" s="27"/>
      <c r="DLR195" s="27"/>
      <c r="DLS195" s="27"/>
      <c r="DLT195" s="27"/>
      <c r="DLU195" s="27"/>
      <c r="DLV195" s="27"/>
      <c r="DLW195" s="27"/>
      <c r="DLX195" s="27"/>
      <c r="DLY195" s="27"/>
      <c r="DLZ195" s="27"/>
      <c r="DMA195" s="27"/>
      <c r="DMB195" s="27"/>
      <c r="DMC195" s="27"/>
      <c r="DMD195" s="27"/>
      <c r="DME195" s="27"/>
      <c r="DMF195" s="27"/>
      <c r="DMG195" s="27"/>
      <c r="DMH195" s="27"/>
      <c r="DMI195" s="27"/>
      <c r="DMJ195" s="27"/>
      <c r="DMK195" s="27"/>
      <c r="DML195" s="27"/>
      <c r="DMM195" s="27"/>
      <c r="DMN195" s="27"/>
      <c r="DMO195" s="27"/>
      <c r="DMP195" s="27"/>
      <c r="DMQ195" s="27"/>
      <c r="DMR195" s="27"/>
      <c r="DMS195" s="27"/>
      <c r="DMT195" s="27"/>
      <c r="DMU195" s="27"/>
      <c r="DMV195" s="27"/>
      <c r="DMW195" s="27"/>
      <c r="DMX195" s="27"/>
      <c r="DMY195" s="27"/>
      <c r="DMZ195" s="27"/>
      <c r="DNA195" s="27"/>
      <c r="DNB195" s="27"/>
      <c r="DNC195" s="27"/>
      <c r="DND195" s="27"/>
      <c r="DNE195" s="27"/>
      <c r="DNF195" s="27"/>
      <c r="DNG195" s="27"/>
      <c r="DNH195" s="27"/>
      <c r="DNI195" s="27"/>
      <c r="DNJ195" s="27"/>
      <c r="DNK195" s="27"/>
      <c r="DNL195" s="27"/>
      <c r="DNM195" s="27"/>
      <c r="DNN195" s="27"/>
      <c r="DNO195" s="27"/>
      <c r="DNP195" s="27"/>
      <c r="DNQ195" s="27"/>
      <c r="DNR195" s="27"/>
      <c r="DNS195" s="27"/>
      <c r="DNT195" s="27"/>
      <c r="DNU195" s="27"/>
      <c r="DNV195" s="27"/>
      <c r="DNW195" s="27"/>
      <c r="DNX195" s="27"/>
      <c r="DNY195" s="27"/>
      <c r="DNZ195" s="27"/>
      <c r="DOA195" s="27"/>
      <c r="DOB195" s="27"/>
      <c r="DOC195" s="27"/>
      <c r="DOD195" s="27"/>
      <c r="DOE195" s="27"/>
      <c r="DOF195" s="27"/>
      <c r="DOG195" s="27"/>
      <c r="DOH195" s="27"/>
      <c r="DOI195" s="27"/>
      <c r="DOJ195" s="27"/>
      <c r="DOK195" s="27"/>
      <c r="DOL195" s="27"/>
      <c r="DOM195" s="27"/>
      <c r="DON195" s="27"/>
      <c r="DOO195" s="27"/>
      <c r="DOP195" s="27"/>
      <c r="DOQ195" s="27"/>
      <c r="DOR195" s="27"/>
      <c r="DOS195" s="27"/>
      <c r="DOT195" s="27"/>
      <c r="DOU195" s="27"/>
      <c r="DOV195" s="27"/>
      <c r="DOW195" s="27"/>
      <c r="DOX195" s="27"/>
      <c r="DOY195" s="27"/>
      <c r="DOZ195" s="27"/>
      <c r="DPA195" s="27"/>
      <c r="DPB195" s="27"/>
      <c r="DPC195" s="27"/>
      <c r="DPD195" s="27"/>
      <c r="DPE195" s="27"/>
      <c r="DPF195" s="27"/>
      <c r="DPG195" s="27"/>
      <c r="DPH195" s="27"/>
      <c r="DPI195" s="27"/>
      <c r="DPJ195" s="27"/>
      <c r="DPK195" s="27"/>
      <c r="DPL195" s="27"/>
      <c r="DPM195" s="27"/>
      <c r="DPN195" s="27"/>
      <c r="DPO195" s="27"/>
      <c r="DPP195" s="27"/>
      <c r="DPQ195" s="27"/>
      <c r="DPR195" s="27"/>
      <c r="DPS195" s="27"/>
      <c r="DPT195" s="27"/>
      <c r="DPU195" s="27"/>
      <c r="DPV195" s="27"/>
      <c r="DPW195" s="27"/>
      <c r="DPX195" s="27"/>
      <c r="DPY195" s="27"/>
      <c r="DPZ195" s="27"/>
      <c r="DQA195" s="27"/>
      <c r="DQB195" s="27"/>
      <c r="DQC195" s="27"/>
      <c r="DQD195" s="27"/>
      <c r="DQE195" s="27"/>
      <c r="DQF195" s="27"/>
      <c r="DQG195" s="27"/>
      <c r="DQH195" s="27"/>
      <c r="DQI195" s="27"/>
      <c r="DQJ195" s="27"/>
      <c r="DQK195" s="27"/>
      <c r="DQL195" s="27"/>
      <c r="DQM195" s="27"/>
      <c r="DQN195" s="27"/>
      <c r="DQO195" s="27"/>
      <c r="DQP195" s="27"/>
      <c r="DQQ195" s="27"/>
      <c r="DQR195" s="27"/>
      <c r="DQS195" s="27"/>
      <c r="DQT195" s="27"/>
      <c r="DQU195" s="27"/>
      <c r="DQV195" s="27"/>
      <c r="DQW195" s="27"/>
      <c r="DQX195" s="27"/>
      <c r="DQY195" s="27"/>
      <c r="DQZ195" s="27"/>
      <c r="DRA195" s="27"/>
      <c r="DRB195" s="27"/>
      <c r="DRC195" s="27"/>
      <c r="DRD195" s="27"/>
      <c r="DRE195" s="27"/>
      <c r="DRF195" s="27"/>
      <c r="DRG195" s="27"/>
      <c r="DRH195" s="27"/>
      <c r="DRI195" s="27"/>
      <c r="DRJ195" s="27"/>
      <c r="DRK195" s="27"/>
      <c r="DRL195" s="27"/>
      <c r="DRM195" s="27"/>
      <c r="DRN195" s="27"/>
      <c r="DRO195" s="27"/>
      <c r="DRP195" s="27"/>
      <c r="DRQ195" s="27"/>
      <c r="DRR195" s="27"/>
      <c r="DRS195" s="27"/>
      <c r="DRT195" s="27"/>
      <c r="DRU195" s="27"/>
      <c r="DRV195" s="27"/>
      <c r="DRW195" s="27"/>
      <c r="DRX195" s="27"/>
      <c r="DRY195" s="27"/>
      <c r="DRZ195" s="27"/>
      <c r="DSA195" s="27"/>
      <c r="DSB195" s="27"/>
      <c r="DSC195" s="27"/>
      <c r="DSD195" s="27"/>
      <c r="DSE195" s="27"/>
      <c r="DSF195" s="27"/>
      <c r="DSG195" s="27"/>
      <c r="DSH195" s="27"/>
      <c r="DSI195" s="27"/>
      <c r="DSJ195" s="27"/>
      <c r="DSK195" s="27"/>
      <c r="DSL195" s="27"/>
      <c r="DSM195" s="27"/>
      <c r="DSN195" s="27"/>
      <c r="DSO195" s="27"/>
      <c r="DSP195" s="27"/>
      <c r="DSQ195" s="27"/>
      <c r="DSR195" s="27"/>
      <c r="DSS195" s="27"/>
      <c r="DST195" s="27"/>
      <c r="DSU195" s="27"/>
      <c r="DSV195" s="27"/>
      <c r="DSW195" s="27"/>
      <c r="DSX195" s="27"/>
      <c r="DSY195" s="27"/>
      <c r="DSZ195" s="27"/>
      <c r="DTA195" s="27"/>
      <c r="DTB195" s="27"/>
      <c r="DTC195" s="27"/>
      <c r="DTD195" s="27"/>
      <c r="DTE195" s="27"/>
      <c r="DTF195" s="27"/>
      <c r="DTG195" s="27"/>
      <c r="DTH195" s="27"/>
      <c r="DTI195" s="27"/>
      <c r="DTJ195" s="27"/>
      <c r="DTK195" s="27"/>
      <c r="DTL195" s="27"/>
      <c r="DTM195" s="27"/>
      <c r="DTN195" s="27"/>
      <c r="DTO195" s="27"/>
      <c r="DTP195" s="27"/>
      <c r="DTQ195" s="27"/>
      <c r="DTR195" s="27"/>
      <c r="DTS195" s="27"/>
      <c r="DTT195" s="27"/>
      <c r="DTU195" s="27"/>
      <c r="DTV195" s="27"/>
      <c r="DTW195" s="27"/>
      <c r="DTX195" s="27"/>
      <c r="DTY195" s="27"/>
      <c r="DTZ195" s="27"/>
      <c r="DUA195" s="27"/>
      <c r="DUB195" s="27"/>
      <c r="DUC195" s="27"/>
      <c r="DUD195" s="27"/>
      <c r="DUE195" s="27"/>
      <c r="DUF195" s="27"/>
      <c r="DUG195" s="27"/>
      <c r="DUH195" s="27"/>
      <c r="DUI195" s="27"/>
      <c r="DUJ195" s="27"/>
      <c r="DUK195" s="27"/>
      <c r="DUL195" s="27"/>
      <c r="DUM195" s="27"/>
      <c r="DUN195" s="27"/>
      <c r="DUO195" s="27"/>
      <c r="DUP195" s="27"/>
      <c r="DUQ195" s="27"/>
      <c r="DUR195" s="27"/>
      <c r="DUS195" s="27"/>
      <c r="DUT195" s="27"/>
      <c r="DUU195" s="27"/>
      <c r="DUV195" s="27"/>
      <c r="DUW195" s="27"/>
      <c r="DUX195" s="27"/>
      <c r="DUY195" s="27"/>
      <c r="DUZ195" s="27"/>
      <c r="DVA195" s="27"/>
      <c r="DVB195" s="27"/>
      <c r="DVC195" s="27"/>
      <c r="DVD195" s="27"/>
      <c r="DVE195" s="27"/>
      <c r="DVF195" s="27"/>
      <c r="DVG195" s="27"/>
      <c r="DVH195" s="27"/>
      <c r="DVI195" s="27"/>
      <c r="DVJ195" s="27"/>
      <c r="DVK195" s="27"/>
      <c r="DVL195" s="27"/>
      <c r="DVM195" s="27"/>
      <c r="DVN195" s="27"/>
      <c r="DVO195" s="27"/>
      <c r="DVP195" s="27"/>
      <c r="DVQ195" s="27"/>
      <c r="DVR195" s="27"/>
      <c r="DVS195" s="27"/>
      <c r="DVT195" s="27"/>
      <c r="DVU195" s="27"/>
      <c r="DVV195" s="27"/>
      <c r="DVW195" s="27"/>
      <c r="DVX195" s="27"/>
      <c r="DVY195" s="27"/>
      <c r="DVZ195" s="27"/>
      <c r="DWA195" s="27"/>
      <c r="DWB195" s="27"/>
      <c r="DWC195" s="27"/>
      <c r="DWD195" s="27"/>
      <c r="DWE195" s="27"/>
      <c r="DWF195" s="27"/>
      <c r="DWG195" s="27"/>
      <c r="DWH195" s="27"/>
      <c r="DWI195" s="27"/>
      <c r="DWJ195" s="27"/>
      <c r="DWK195" s="27"/>
      <c r="DWL195" s="27"/>
      <c r="DWM195" s="27"/>
      <c r="DWN195" s="27"/>
      <c r="DWO195" s="27"/>
      <c r="DWP195" s="27"/>
      <c r="DWQ195" s="27"/>
      <c r="DWR195" s="27"/>
      <c r="DWS195" s="27"/>
      <c r="DWT195" s="27"/>
      <c r="DWU195" s="27"/>
      <c r="DWV195" s="27"/>
      <c r="DWW195" s="27"/>
      <c r="DWX195" s="27"/>
      <c r="DWY195" s="27"/>
      <c r="DWZ195" s="27"/>
      <c r="DXA195" s="27"/>
      <c r="DXB195" s="27"/>
      <c r="DXC195" s="27"/>
      <c r="DXD195" s="27"/>
      <c r="DXE195" s="27"/>
      <c r="DXF195" s="27"/>
      <c r="DXG195" s="27"/>
      <c r="DXH195" s="27"/>
      <c r="DXI195" s="27"/>
      <c r="DXJ195" s="27"/>
      <c r="DXK195" s="27"/>
      <c r="DXL195" s="27"/>
      <c r="DXM195" s="27"/>
      <c r="DXN195" s="27"/>
      <c r="DXO195" s="27"/>
      <c r="DXP195" s="27"/>
      <c r="DXQ195" s="27"/>
      <c r="DXR195" s="27"/>
      <c r="DXS195" s="27"/>
      <c r="DXT195" s="27"/>
      <c r="DXU195" s="27"/>
      <c r="DXV195" s="27"/>
      <c r="DXW195" s="27"/>
      <c r="DXX195" s="27"/>
      <c r="DXY195" s="27"/>
      <c r="DXZ195" s="27"/>
      <c r="DYA195" s="27"/>
      <c r="DYB195" s="27"/>
      <c r="DYC195" s="27"/>
      <c r="DYD195" s="27"/>
      <c r="DYE195" s="27"/>
      <c r="DYF195" s="27"/>
      <c r="DYG195" s="27"/>
      <c r="DYH195" s="27"/>
      <c r="DYI195" s="27"/>
      <c r="DYJ195" s="27"/>
      <c r="DYK195" s="27"/>
      <c r="DYL195" s="27"/>
      <c r="DYM195" s="27"/>
      <c r="DYN195" s="27"/>
      <c r="DYO195" s="27"/>
      <c r="DYP195" s="27"/>
      <c r="DYQ195" s="27"/>
      <c r="DYR195" s="27"/>
      <c r="DYS195" s="27"/>
      <c r="DYT195" s="27"/>
      <c r="DYU195" s="27"/>
      <c r="DYV195" s="27"/>
      <c r="DYW195" s="27"/>
      <c r="DYX195" s="27"/>
      <c r="DYY195" s="27"/>
      <c r="DYZ195" s="27"/>
      <c r="DZA195" s="27"/>
      <c r="DZB195" s="27"/>
      <c r="DZC195" s="27"/>
      <c r="DZD195" s="27"/>
      <c r="DZE195" s="27"/>
      <c r="DZF195" s="27"/>
      <c r="DZG195" s="27"/>
      <c r="DZH195" s="27"/>
      <c r="DZI195" s="27"/>
      <c r="DZJ195" s="27"/>
      <c r="DZK195" s="27"/>
      <c r="DZL195" s="27"/>
      <c r="DZM195" s="27"/>
      <c r="DZN195" s="27"/>
      <c r="DZO195" s="27"/>
      <c r="DZP195" s="27"/>
      <c r="DZQ195" s="27"/>
      <c r="DZR195" s="27"/>
      <c r="DZS195" s="27"/>
      <c r="DZT195" s="27"/>
      <c r="DZU195" s="27"/>
      <c r="DZV195" s="27"/>
      <c r="DZW195" s="27"/>
      <c r="DZX195" s="27"/>
      <c r="DZY195" s="27"/>
      <c r="DZZ195" s="27"/>
      <c r="EAA195" s="27"/>
      <c r="EAB195" s="27"/>
      <c r="EAC195" s="27"/>
      <c r="EAD195" s="27"/>
      <c r="EAE195" s="27"/>
      <c r="EAF195" s="27"/>
      <c r="EAG195" s="27"/>
      <c r="EAH195" s="27"/>
      <c r="EAI195" s="27"/>
      <c r="EAJ195" s="27"/>
      <c r="EAK195" s="27"/>
      <c r="EAL195" s="27"/>
      <c r="EAM195" s="27"/>
      <c r="EAN195" s="27"/>
      <c r="EAO195" s="27"/>
      <c r="EAP195" s="27"/>
      <c r="EAQ195" s="27"/>
      <c r="EAR195" s="27"/>
      <c r="EAS195" s="27"/>
      <c r="EAT195" s="27"/>
      <c r="EAU195" s="27"/>
      <c r="EAV195" s="27"/>
      <c r="EAW195" s="27"/>
      <c r="EAX195" s="27"/>
      <c r="EAY195" s="27"/>
      <c r="EAZ195" s="27"/>
      <c r="EBA195" s="27"/>
      <c r="EBB195" s="27"/>
      <c r="EBC195" s="27"/>
      <c r="EBD195" s="27"/>
      <c r="EBE195" s="27"/>
      <c r="EBF195" s="27"/>
      <c r="EBG195" s="27"/>
      <c r="EBH195" s="27"/>
      <c r="EBI195" s="27"/>
      <c r="EBJ195" s="27"/>
      <c r="EBK195" s="27"/>
      <c r="EBL195" s="27"/>
      <c r="EBM195" s="27"/>
      <c r="EBN195" s="27"/>
      <c r="EBO195" s="27"/>
      <c r="EBP195" s="27"/>
      <c r="EBQ195" s="27"/>
      <c r="EBR195" s="27"/>
      <c r="EBS195" s="27"/>
      <c r="EBT195" s="27"/>
      <c r="EBU195" s="27"/>
      <c r="EBV195" s="27"/>
      <c r="EBW195" s="27"/>
      <c r="EBX195" s="27"/>
      <c r="EBY195" s="27"/>
      <c r="EBZ195" s="27"/>
      <c r="ECA195" s="27"/>
      <c r="ECB195" s="27"/>
      <c r="ECC195" s="27"/>
      <c r="ECD195" s="27"/>
      <c r="ECE195" s="27"/>
      <c r="ECF195" s="27"/>
      <c r="ECG195" s="27"/>
      <c r="ECH195" s="27"/>
      <c r="ECI195" s="27"/>
      <c r="ECJ195" s="27"/>
      <c r="ECK195" s="27"/>
      <c r="ECL195" s="27"/>
      <c r="ECM195" s="27"/>
      <c r="ECN195" s="27"/>
      <c r="ECO195" s="27"/>
      <c r="ECP195" s="27"/>
      <c r="ECQ195" s="27"/>
      <c r="ECR195" s="27"/>
      <c r="ECS195" s="27"/>
      <c r="ECT195" s="27"/>
      <c r="ECU195" s="27"/>
      <c r="ECV195" s="27"/>
      <c r="ECW195" s="27"/>
      <c r="ECX195" s="27"/>
      <c r="ECY195" s="27"/>
      <c r="ECZ195" s="27"/>
      <c r="EDA195" s="27"/>
      <c r="EDB195" s="27"/>
      <c r="EDC195" s="27"/>
      <c r="EDD195" s="27"/>
      <c r="EDE195" s="27"/>
      <c r="EDF195" s="27"/>
      <c r="EDG195" s="27"/>
      <c r="EDH195" s="27"/>
      <c r="EDI195" s="27"/>
      <c r="EDJ195" s="27"/>
      <c r="EDK195" s="27"/>
      <c r="EDL195" s="27"/>
      <c r="EDM195" s="27"/>
      <c r="EDN195" s="27"/>
      <c r="EDO195" s="27"/>
      <c r="EDP195" s="27"/>
      <c r="EDQ195" s="27"/>
      <c r="EDR195" s="27"/>
      <c r="EDS195" s="27"/>
      <c r="EDT195" s="27"/>
      <c r="EDU195" s="27"/>
      <c r="EDV195" s="27"/>
      <c r="EDW195" s="27"/>
      <c r="EDX195" s="27"/>
      <c r="EDY195" s="27"/>
      <c r="EDZ195" s="27"/>
      <c r="EEA195" s="27"/>
      <c r="EEB195" s="27"/>
      <c r="EEC195" s="27"/>
      <c r="EED195" s="27"/>
      <c r="EEE195" s="27"/>
      <c r="EEF195" s="27"/>
      <c r="EEG195" s="27"/>
      <c r="EEH195" s="27"/>
      <c r="EEI195" s="27"/>
      <c r="EEJ195" s="27"/>
      <c r="EEK195" s="27"/>
      <c r="EEL195" s="27"/>
      <c r="EEM195" s="27"/>
      <c r="EEN195" s="27"/>
      <c r="EEO195" s="27"/>
      <c r="EEP195" s="27"/>
      <c r="EEQ195" s="27"/>
      <c r="EER195" s="27"/>
      <c r="EES195" s="27"/>
      <c r="EET195" s="27"/>
      <c r="EEU195" s="27"/>
      <c r="EEV195" s="27"/>
      <c r="EEW195" s="27"/>
      <c r="EEX195" s="27"/>
      <c r="EEY195" s="27"/>
      <c r="EEZ195" s="27"/>
      <c r="EFA195" s="27"/>
      <c r="EFB195" s="27"/>
      <c r="EFC195" s="27"/>
      <c r="EFD195" s="27"/>
      <c r="EFE195" s="27"/>
      <c r="EFF195" s="27"/>
      <c r="EFG195" s="27"/>
      <c r="EFH195" s="27"/>
      <c r="EFI195" s="27"/>
      <c r="EFJ195" s="27"/>
      <c r="EFK195" s="27"/>
      <c r="EFL195" s="27"/>
      <c r="EFM195" s="27"/>
      <c r="EFN195" s="27"/>
      <c r="EFO195" s="27"/>
      <c r="EFP195" s="27"/>
      <c r="EFQ195" s="27"/>
      <c r="EFR195" s="27"/>
      <c r="EFS195" s="27"/>
      <c r="EFT195" s="27"/>
      <c r="EFU195" s="27"/>
      <c r="EFV195" s="27"/>
      <c r="EFW195" s="27"/>
      <c r="EFX195" s="27"/>
      <c r="EFY195" s="27"/>
      <c r="EFZ195" s="27"/>
      <c r="EGA195" s="27"/>
      <c r="EGB195" s="27"/>
      <c r="EGC195" s="27"/>
      <c r="EGD195" s="27"/>
      <c r="EGE195" s="27"/>
      <c r="EGF195" s="27"/>
      <c r="EGG195" s="27"/>
      <c r="EGH195" s="27"/>
      <c r="EGI195" s="27"/>
      <c r="EGJ195" s="27"/>
      <c r="EGK195" s="27"/>
      <c r="EGL195" s="27"/>
      <c r="EGM195" s="27"/>
      <c r="EGN195" s="27"/>
      <c r="EGO195" s="27"/>
      <c r="EGP195" s="27"/>
      <c r="EGQ195" s="27"/>
      <c r="EGR195" s="27"/>
      <c r="EGS195" s="27"/>
      <c r="EGT195" s="27"/>
      <c r="EGU195" s="27"/>
      <c r="EGV195" s="27"/>
      <c r="EGW195" s="27"/>
      <c r="EGX195" s="27"/>
      <c r="EGY195" s="27"/>
      <c r="EGZ195" s="27"/>
      <c r="EHA195" s="27"/>
      <c r="EHB195" s="27"/>
      <c r="EHC195" s="27"/>
      <c r="EHD195" s="27"/>
      <c r="EHE195" s="27"/>
      <c r="EHF195" s="27"/>
      <c r="EHG195" s="27"/>
      <c r="EHH195" s="27"/>
      <c r="EHI195" s="27"/>
      <c r="EHJ195" s="27"/>
      <c r="EHK195" s="27"/>
      <c r="EHL195" s="27"/>
      <c r="EHM195" s="27"/>
      <c r="EHN195" s="27"/>
      <c r="EHO195" s="27"/>
      <c r="EHP195" s="27"/>
      <c r="EHQ195" s="27"/>
      <c r="EHR195" s="27"/>
      <c r="EHS195" s="27"/>
      <c r="EHT195" s="27"/>
      <c r="EHU195" s="27"/>
      <c r="EHV195" s="27"/>
      <c r="EHW195" s="27"/>
      <c r="EHX195" s="27"/>
      <c r="EHY195" s="27"/>
      <c r="EHZ195" s="27"/>
      <c r="EIA195" s="27"/>
      <c r="EIB195" s="27"/>
      <c r="EIC195" s="27"/>
      <c r="EID195" s="27"/>
      <c r="EIE195" s="27"/>
      <c r="EIF195" s="27"/>
      <c r="EIG195" s="27"/>
      <c r="EIH195" s="27"/>
      <c r="EII195" s="27"/>
      <c r="EIJ195" s="27"/>
      <c r="EIK195" s="27"/>
      <c r="EIL195" s="27"/>
      <c r="EIM195" s="27"/>
      <c r="EIN195" s="27"/>
      <c r="EIO195" s="27"/>
      <c r="EIP195" s="27"/>
      <c r="EIQ195" s="27"/>
      <c r="EIR195" s="27"/>
      <c r="EIS195" s="27"/>
      <c r="EIT195" s="27"/>
      <c r="EIU195" s="27"/>
      <c r="EIV195" s="27"/>
      <c r="EIW195" s="27"/>
      <c r="EIX195" s="27"/>
      <c r="EIY195" s="27"/>
      <c r="EIZ195" s="27"/>
      <c r="EJA195" s="27"/>
      <c r="EJB195" s="27"/>
      <c r="EJC195" s="27"/>
      <c r="EJD195" s="27"/>
      <c r="EJE195" s="27"/>
      <c r="EJF195" s="27"/>
      <c r="EJG195" s="27"/>
      <c r="EJH195" s="27"/>
      <c r="EJI195" s="27"/>
      <c r="EJJ195" s="27"/>
      <c r="EJK195" s="27"/>
      <c r="EJL195" s="27"/>
      <c r="EJM195" s="27"/>
      <c r="EJN195" s="27"/>
      <c r="EJO195" s="27"/>
      <c r="EJP195" s="27"/>
      <c r="EJQ195" s="27"/>
      <c r="EJR195" s="27"/>
      <c r="EJS195" s="27"/>
      <c r="EJT195" s="27"/>
      <c r="EJU195" s="27"/>
      <c r="EJV195" s="27"/>
      <c r="EJW195" s="27"/>
      <c r="EJX195" s="27"/>
      <c r="EJY195" s="27"/>
      <c r="EJZ195" s="27"/>
      <c r="EKA195" s="27"/>
      <c r="EKB195" s="27"/>
      <c r="EKC195" s="27"/>
      <c r="EKD195" s="27"/>
      <c r="EKE195" s="27"/>
      <c r="EKF195" s="27"/>
      <c r="EKG195" s="27"/>
      <c r="EKH195" s="27"/>
      <c r="EKI195" s="27"/>
      <c r="EKJ195" s="27"/>
      <c r="EKK195" s="27"/>
      <c r="EKL195" s="27"/>
      <c r="EKM195" s="27"/>
      <c r="EKN195" s="27"/>
      <c r="EKO195" s="27"/>
      <c r="EKP195" s="27"/>
      <c r="EKQ195" s="27"/>
      <c r="EKR195" s="27"/>
      <c r="EKS195" s="27"/>
      <c r="EKT195" s="27"/>
      <c r="EKU195" s="27"/>
      <c r="EKV195" s="27"/>
      <c r="EKW195" s="27"/>
      <c r="EKX195" s="27"/>
      <c r="EKY195" s="27"/>
      <c r="EKZ195" s="27"/>
      <c r="ELA195" s="27"/>
      <c r="ELB195" s="27"/>
      <c r="ELC195" s="27"/>
      <c r="ELD195" s="27"/>
      <c r="ELE195" s="27"/>
      <c r="ELF195" s="27"/>
      <c r="ELG195" s="27"/>
      <c r="ELH195" s="27"/>
      <c r="ELI195" s="27"/>
      <c r="ELJ195" s="27"/>
      <c r="ELK195" s="27"/>
      <c r="ELL195" s="27"/>
      <c r="ELM195" s="27"/>
      <c r="ELN195" s="27"/>
      <c r="ELO195" s="27"/>
      <c r="ELP195" s="27"/>
      <c r="ELQ195" s="27"/>
      <c r="ELR195" s="27"/>
      <c r="ELS195" s="27"/>
      <c r="ELT195" s="27"/>
      <c r="ELU195" s="27"/>
      <c r="ELV195" s="27"/>
      <c r="ELW195" s="27"/>
      <c r="ELX195" s="27"/>
      <c r="ELY195" s="27"/>
      <c r="ELZ195" s="27"/>
      <c r="EMA195" s="27"/>
      <c r="EMB195" s="27"/>
      <c r="EMC195" s="27"/>
      <c r="EMD195" s="27"/>
      <c r="EME195" s="27"/>
      <c r="EMF195" s="27"/>
      <c r="EMG195" s="27"/>
      <c r="EMH195" s="27"/>
      <c r="EMI195" s="27"/>
      <c r="EMJ195" s="27"/>
      <c r="EMK195" s="27"/>
      <c r="EML195" s="27"/>
      <c r="EMM195" s="27"/>
      <c r="EMN195" s="27"/>
      <c r="EMO195" s="27"/>
      <c r="EMP195" s="27"/>
      <c r="EMQ195" s="27"/>
      <c r="EMR195" s="27"/>
      <c r="EMS195" s="27"/>
      <c r="EMT195" s="27"/>
      <c r="EMU195" s="27"/>
      <c r="EMV195" s="27"/>
      <c r="EMW195" s="27"/>
      <c r="EMX195" s="27"/>
      <c r="EMY195" s="27"/>
      <c r="EMZ195" s="27"/>
      <c r="ENA195" s="27"/>
      <c r="ENB195" s="27"/>
      <c r="ENC195" s="27"/>
      <c r="END195" s="27"/>
      <c r="ENE195" s="27"/>
      <c r="ENF195" s="27"/>
      <c r="ENG195" s="27"/>
      <c r="ENH195" s="27"/>
      <c r="ENI195" s="27"/>
      <c r="ENJ195" s="27"/>
      <c r="ENK195" s="27"/>
      <c r="ENL195" s="27"/>
      <c r="ENM195" s="27"/>
      <c r="ENN195" s="27"/>
      <c r="ENO195" s="27"/>
      <c r="ENP195" s="27"/>
      <c r="ENQ195" s="27"/>
      <c r="ENR195" s="27"/>
      <c r="ENS195" s="27"/>
      <c r="ENT195" s="27"/>
      <c r="ENU195" s="27"/>
      <c r="ENV195" s="27"/>
      <c r="ENW195" s="27"/>
      <c r="ENX195" s="27"/>
      <c r="ENY195" s="27"/>
      <c r="ENZ195" s="27"/>
      <c r="EOA195" s="27"/>
      <c r="EOB195" s="27"/>
      <c r="EOC195" s="27"/>
      <c r="EOD195" s="27"/>
      <c r="EOE195" s="27"/>
      <c r="EOF195" s="27"/>
      <c r="EOG195" s="27"/>
      <c r="EOH195" s="27"/>
      <c r="EOI195" s="27"/>
      <c r="EOJ195" s="27"/>
      <c r="EOK195" s="27"/>
      <c r="EOL195" s="27"/>
      <c r="EOM195" s="27"/>
      <c r="EON195" s="27"/>
      <c r="EOO195" s="27"/>
      <c r="EOP195" s="27"/>
      <c r="EOQ195" s="27"/>
      <c r="EOR195" s="27"/>
      <c r="EOS195" s="27"/>
      <c r="EOT195" s="27"/>
      <c r="EOU195" s="27"/>
      <c r="EOV195" s="27"/>
      <c r="EOW195" s="27"/>
      <c r="EOX195" s="27"/>
      <c r="EOY195" s="27"/>
      <c r="EOZ195" s="27"/>
      <c r="EPA195" s="27"/>
      <c r="EPB195" s="27"/>
      <c r="EPC195" s="27"/>
      <c r="EPD195" s="27"/>
      <c r="EPE195" s="27"/>
      <c r="EPF195" s="27"/>
      <c r="EPG195" s="27"/>
      <c r="EPH195" s="27"/>
      <c r="EPI195" s="27"/>
      <c r="EPJ195" s="27"/>
      <c r="EPK195" s="27"/>
      <c r="EPL195" s="27"/>
      <c r="EPM195" s="27"/>
      <c r="EPN195" s="27"/>
      <c r="EPO195" s="27"/>
      <c r="EPP195" s="27"/>
      <c r="EPQ195" s="27"/>
      <c r="EPR195" s="27"/>
      <c r="EPS195" s="27"/>
      <c r="EPT195" s="27"/>
      <c r="EPU195" s="27"/>
      <c r="EPV195" s="27"/>
      <c r="EPW195" s="27"/>
      <c r="EPX195" s="27"/>
      <c r="EPY195" s="27"/>
      <c r="EPZ195" s="27"/>
      <c r="EQA195" s="27"/>
      <c r="EQB195" s="27"/>
      <c r="EQC195" s="27"/>
      <c r="EQD195" s="27"/>
      <c r="EQE195" s="27"/>
      <c r="EQF195" s="27"/>
      <c r="EQG195" s="27"/>
      <c r="EQH195" s="27"/>
      <c r="EQI195" s="27"/>
      <c r="EQJ195" s="27"/>
      <c r="EQK195" s="27"/>
      <c r="EQL195" s="27"/>
      <c r="EQM195" s="27"/>
      <c r="EQN195" s="27"/>
      <c r="EQO195" s="27"/>
      <c r="EQP195" s="27"/>
      <c r="EQQ195" s="27"/>
      <c r="EQR195" s="27"/>
      <c r="EQS195" s="27"/>
      <c r="EQT195" s="27"/>
      <c r="EQU195" s="27"/>
      <c r="EQV195" s="27"/>
      <c r="EQW195" s="27"/>
      <c r="EQX195" s="27"/>
      <c r="EQY195" s="27"/>
      <c r="EQZ195" s="27"/>
      <c r="ERA195" s="27"/>
      <c r="ERB195" s="27"/>
      <c r="ERC195" s="27"/>
      <c r="ERD195" s="27"/>
      <c r="ERE195" s="27"/>
      <c r="ERF195" s="27"/>
      <c r="ERG195" s="27"/>
      <c r="ERH195" s="27"/>
      <c r="ERI195" s="27"/>
      <c r="ERJ195" s="27"/>
      <c r="ERK195" s="27"/>
      <c r="ERL195" s="27"/>
      <c r="ERM195" s="27"/>
      <c r="ERN195" s="27"/>
      <c r="ERO195" s="27"/>
      <c r="ERP195" s="27"/>
      <c r="ERQ195" s="27"/>
      <c r="ERR195" s="27"/>
      <c r="ERS195" s="27"/>
      <c r="ERT195" s="27"/>
      <c r="ERU195" s="27"/>
      <c r="ERV195" s="27"/>
      <c r="ERW195" s="27"/>
      <c r="ERX195" s="27"/>
      <c r="ERY195" s="27"/>
      <c r="ERZ195" s="27"/>
      <c r="ESA195" s="27"/>
      <c r="ESB195" s="27"/>
      <c r="ESC195" s="27"/>
      <c r="ESD195" s="27"/>
      <c r="ESE195" s="27"/>
      <c r="ESF195" s="27"/>
      <c r="ESG195" s="27"/>
      <c r="ESH195" s="27"/>
      <c r="ESI195" s="27"/>
      <c r="ESJ195" s="27"/>
      <c r="ESK195" s="27"/>
      <c r="ESL195" s="27"/>
      <c r="ESM195" s="27"/>
      <c r="ESN195" s="27"/>
      <c r="ESO195" s="27"/>
      <c r="ESP195" s="27"/>
      <c r="ESQ195" s="27"/>
      <c r="ESR195" s="27"/>
      <c r="ESS195" s="27"/>
      <c r="EST195" s="27"/>
      <c r="ESU195" s="27"/>
      <c r="ESV195" s="27"/>
      <c r="ESW195" s="27"/>
      <c r="ESX195" s="27"/>
      <c r="ESY195" s="27"/>
      <c r="ESZ195" s="27"/>
      <c r="ETA195" s="27"/>
      <c r="ETB195" s="27"/>
      <c r="ETC195" s="27"/>
      <c r="ETD195" s="27"/>
      <c r="ETE195" s="27"/>
      <c r="ETF195" s="27"/>
      <c r="ETG195" s="27"/>
      <c r="ETH195" s="27"/>
      <c r="ETI195" s="27"/>
      <c r="ETJ195" s="27"/>
      <c r="ETK195" s="27"/>
      <c r="ETL195" s="27"/>
      <c r="ETM195" s="27"/>
      <c r="ETN195" s="27"/>
      <c r="ETO195" s="27"/>
      <c r="ETP195" s="27"/>
      <c r="ETQ195" s="27"/>
      <c r="ETR195" s="27"/>
      <c r="ETS195" s="27"/>
      <c r="ETT195" s="27"/>
      <c r="ETU195" s="27"/>
      <c r="ETV195" s="27"/>
      <c r="ETW195" s="27"/>
      <c r="ETX195" s="27"/>
      <c r="ETY195" s="27"/>
      <c r="ETZ195" s="27"/>
      <c r="EUA195" s="27"/>
      <c r="EUB195" s="27"/>
      <c r="EUC195" s="27"/>
      <c r="EUD195" s="27"/>
      <c r="EUE195" s="27"/>
      <c r="EUF195" s="27"/>
      <c r="EUG195" s="27"/>
      <c r="EUH195" s="27"/>
      <c r="EUI195" s="27"/>
      <c r="EUJ195" s="27"/>
      <c r="EUK195" s="27"/>
      <c r="EUL195" s="27"/>
      <c r="EUM195" s="27"/>
      <c r="EUN195" s="27"/>
      <c r="EUO195" s="27"/>
      <c r="EUP195" s="27"/>
      <c r="EUQ195" s="27"/>
      <c r="EUR195" s="27"/>
      <c r="EUS195" s="27"/>
      <c r="EUT195" s="27"/>
      <c r="EUU195" s="27"/>
      <c r="EUV195" s="27"/>
      <c r="EUW195" s="27"/>
      <c r="EUX195" s="27"/>
      <c r="EUY195" s="27"/>
      <c r="EUZ195" s="27"/>
      <c r="EVA195" s="27"/>
      <c r="EVB195" s="27"/>
      <c r="EVC195" s="27"/>
      <c r="EVD195" s="27"/>
      <c r="EVE195" s="27"/>
      <c r="EVF195" s="27"/>
      <c r="EVG195" s="27"/>
      <c r="EVH195" s="27"/>
      <c r="EVI195" s="27"/>
      <c r="EVJ195" s="27"/>
      <c r="EVK195" s="27"/>
      <c r="EVL195" s="27"/>
      <c r="EVM195" s="27"/>
      <c r="EVN195" s="27"/>
      <c r="EVO195" s="27"/>
      <c r="EVP195" s="27"/>
      <c r="EVQ195" s="27"/>
      <c r="EVR195" s="27"/>
      <c r="EVS195" s="27"/>
      <c r="EVT195" s="27"/>
      <c r="EVU195" s="27"/>
      <c r="EVV195" s="27"/>
      <c r="EVW195" s="27"/>
      <c r="EVX195" s="27"/>
      <c r="EVY195" s="27"/>
      <c r="EVZ195" s="27"/>
      <c r="EWA195" s="27"/>
      <c r="EWB195" s="27"/>
      <c r="EWC195" s="27"/>
      <c r="EWD195" s="27"/>
      <c r="EWE195" s="27"/>
      <c r="EWF195" s="27"/>
      <c r="EWG195" s="27"/>
      <c r="EWH195" s="27"/>
      <c r="EWI195" s="27"/>
      <c r="EWJ195" s="27"/>
      <c r="EWK195" s="27"/>
      <c r="EWL195" s="27"/>
      <c r="EWM195" s="27"/>
      <c r="EWN195" s="27"/>
      <c r="EWO195" s="27"/>
      <c r="EWP195" s="27"/>
      <c r="EWQ195" s="27"/>
      <c r="EWR195" s="27"/>
      <c r="EWS195" s="27"/>
      <c r="EWT195" s="27"/>
      <c r="EWU195" s="27"/>
      <c r="EWV195" s="27"/>
      <c r="EWW195" s="27"/>
      <c r="EWX195" s="27"/>
      <c r="EWY195" s="27"/>
      <c r="EWZ195" s="27"/>
      <c r="EXA195" s="27"/>
      <c r="EXB195" s="27"/>
      <c r="EXC195" s="27"/>
      <c r="EXD195" s="27"/>
      <c r="EXE195" s="27"/>
      <c r="EXF195" s="27"/>
      <c r="EXG195" s="27"/>
      <c r="EXH195" s="27"/>
      <c r="EXI195" s="27"/>
      <c r="EXJ195" s="27"/>
      <c r="EXK195" s="27"/>
      <c r="EXL195" s="27"/>
      <c r="EXM195" s="27"/>
      <c r="EXN195" s="27"/>
      <c r="EXO195" s="27"/>
      <c r="EXP195" s="27"/>
      <c r="EXQ195" s="27"/>
      <c r="EXR195" s="27"/>
      <c r="EXS195" s="27"/>
      <c r="EXT195" s="27"/>
      <c r="EXU195" s="27"/>
      <c r="EXV195" s="27"/>
      <c r="EXW195" s="27"/>
      <c r="EXX195" s="27"/>
      <c r="EXY195" s="27"/>
      <c r="EXZ195" s="27"/>
      <c r="EYA195" s="27"/>
      <c r="EYB195" s="27"/>
      <c r="EYC195" s="27"/>
      <c r="EYD195" s="27"/>
      <c r="EYE195" s="27"/>
      <c r="EYF195" s="27"/>
      <c r="EYG195" s="27"/>
      <c r="EYH195" s="27"/>
      <c r="EYI195" s="27"/>
      <c r="EYJ195" s="27"/>
      <c r="EYK195" s="27"/>
      <c r="EYL195" s="27"/>
      <c r="EYM195" s="27"/>
      <c r="EYN195" s="27"/>
      <c r="EYO195" s="27"/>
      <c r="EYP195" s="27"/>
      <c r="EYQ195" s="27"/>
      <c r="EYR195" s="27"/>
      <c r="EYS195" s="27"/>
      <c r="EYT195" s="27"/>
      <c r="EYU195" s="27"/>
      <c r="EYV195" s="27"/>
      <c r="EYW195" s="27"/>
      <c r="EYX195" s="27"/>
      <c r="EYY195" s="27"/>
      <c r="EYZ195" s="27"/>
      <c r="EZA195" s="27"/>
      <c r="EZB195" s="27"/>
      <c r="EZC195" s="27"/>
      <c r="EZD195" s="27"/>
      <c r="EZE195" s="27"/>
      <c r="EZF195" s="27"/>
      <c r="EZG195" s="27"/>
      <c r="EZH195" s="27"/>
      <c r="EZI195" s="27"/>
      <c r="EZJ195" s="27"/>
      <c r="EZK195" s="27"/>
      <c r="EZL195" s="27"/>
      <c r="EZM195" s="27"/>
      <c r="EZN195" s="27"/>
      <c r="EZO195" s="27"/>
      <c r="EZP195" s="27"/>
      <c r="EZQ195" s="27"/>
      <c r="EZR195" s="27"/>
      <c r="EZS195" s="27"/>
      <c r="EZT195" s="27"/>
      <c r="EZU195" s="27"/>
      <c r="EZV195" s="27"/>
      <c r="EZW195" s="27"/>
      <c r="EZX195" s="27"/>
      <c r="EZY195" s="27"/>
      <c r="EZZ195" s="27"/>
      <c r="FAA195" s="27"/>
      <c r="FAB195" s="27"/>
      <c r="FAC195" s="27"/>
      <c r="FAD195" s="27"/>
      <c r="FAE195" s="27"/>
      <c r="FAF195" s="27"/>
      <c r="FAG195" s="27"/>
      <c r="FAH195" s="27"/>
      <c r="FAI195" s="27"/>
      <c r="FAJ195" s="27"/>
      <c r="FAK195" s="27"/>
      <c r="FAL195" s="27"/>
      <c r="FAM195" s="27"/>
      <c r="FAN195" s="27"/>
      <c r="FAO195" s="27"/>
      <c r="FAP195" s="27"/>
      <c r="FAQ195" s="27"/>
      <c r="FAR195" s="27"/>
      <c r="FAS195" s="27"/>
      <c r="FAT195" s="27"/>
      <c r="FAU195" s="27"/>
      <c r="FAV195" s="27"/>
      <c r="FAW195" s="27"/>
      <c r="FAX195" s="27"/>
      <c r="FAY195" s="27"/>
      <c r="FAZ195" s="27"/>
      <c r="FBA195" s="27"/>
      <c r="FBB195" s="27"/>
      <c r="FBC195" s="27"/>
      <c r="FBD195" s="27"/>
      <c r="FBE195" s="27"/>
      <c r="FBF195" s="27"/>
      <c r="FBG195" s="27"/>
      <c r="FBH195" s="27"/>
      <c r="FBI195" s="27"/>
      <c r="FBJ195" s="27"/>
      <c r="FBK195" s="27"/>
      <c r="FBL195" s="27"/>
      <c r="FBM195" s="27"/>
      <c r="FBN195" s="27"/>
      <c r="FBO195" s="27"/>
      <c r="FBP195" s="27"/>
      <c r="FBQ195" s="27"/>
      <c r="FBR195" s="27"/>
      <c r="FBS195" s="27"/>
      <c r="FBT195" s="27"/>
      <c r="FBU195" s="27"/>
      <c r="FBV195" s="27"/>
      <c r="FBW195" s="27"/>
      <c r="FBX195" s="27"/>
      <c r="FBY195" s="27"/>
      <c r="FBZ195" s="27"/>
      <c r="FCA195" s="27"/>
      <c r="FCB195" s="27"/>
      <c r="FCC195" s="27"/>
      <c r="FCD195" s="27"/>
      <c r="FCE195" s="27"/>
      <c r="FCF195" s="27"/>
      <c r="FCG195" s="27"/>
      <c r="FCH195" s="27"/>
      <c r="FCI195" s="27"/>
      <c r="FCJ195" s="27"/>
      <c r="FCK195" s="27"/>
      <c r="FCL195" s="27"/>
      <c r="FCM195" s="27"/>
      <c r="FCN195" s="27"/>
      <c r="FCO195" s="27"/>
      <c r="FCP195" s="27"/>
      <c r="FCQ195" s="27"/>
      <c r="FCR195" s="27"/>
      <c r="FCS195" s="27"/>
      <c r="FCT195" s="27"/>
      <c r="FCU195" s="27"/>
      <c r="FCV195" s="27"/>
      <c r="FCW195" s="27"/>
      <c r="FCX195" s="27"/>
      <c r="FCY195" s="27"/>
      <c r="FCZ195" s="27"/>
      <c r="FDA195" s="27"/>
      <c r="FDB195" s="27"/>
      <c r="FDC195" s="27"/>
      <c r="FDD195" s="27"/>
      <c r="FDE195" s="27"/>
      <c r="FDF195" s="27"/>
      <c r="FDG195" s="27"/>
      <c r="FDH195" s="27"/>
      <c r="FDI195" s="27"/>
      <c r="FDJ195" s="27"/>
      <c r="FDK195" s="27"/>
      <c r="FDL195" s="27"/>
      <c r="FDM195" s="27"/>
      <c r="FDN195" s="27"/>
      <c r="FDO195" s="27"/>
      <c r="FDP195" s="27"/>
      <c r="FDQ195" s="27"/>
      <c r="FDR195" s="27"/>
      <c r="FDS195" s="27"/>
      <c r="FDT195" s="27"/>
      <c r="FDU195" s="27"/>
      <c r="FDV195" s="27"/>
      <c r="FDW195" s="27"/>
      <c r="FDX195" s="27"/>
      <c r="FDY195" s="27"/>
      <c r="FDZ195" s="27"/>
      <c r="FEA195" s="27"/>
      <c r="FEB195" s="27"/>
      <c r="FEC195" s="27"/>
      <c r="FED195" s="27"/>
      <c r="FEE195" s="27"/>
      <c r="FEF195" s="27"/>
      <c r="FEG195" s="27"/>
      <c r="FEH195" s="27"/>
      <c r="FEI195" s="27"/>
      <c r="FEJ195" s="27"/>
      <c r="FEK195" s="27"/>
      <c r="FEL195" s="27"/>
      <c r="FEM195" s="27"/>
      <c r="FEN195" s="27"/>
      <c r="FEO195" s="27"/>
      <c r="FEP195" s="27"/>
      <c r="FEQ195" s="27"/>
      <c r="FER195" s="27"/>
      <c r="FES195" s="27"/>
      <c r="FET195" s="27"/>
      <c r="FEU195" s="27"/>
      <c r="FEV195" s="27"/>
      <c r="FEW195" s="27"/>
      <c r="FEX195" s="27"/>
      <c r="FEY195" s="27"/>
      <c r="FEZ195" s="27"/>
      <c r="FFA195" s="27"/>
      <c r="FFB195" s="27"/>
      <c r="FFC195" s="27"/>
      <c r="FFD195" s="27"/>
      <c r="FFE195" s="27"/>
      <c r="FFF195" s="27"/>
      <c r="FFG195" s="27"/>
      <c r="FFH195" s="27"/>
      <c r="FFI195" s="27"/>
      <c r="FFJ195" s="27"/>
      <c r="FFK195" s="27"/>
      <c r="FFL195" s="27"/>
      <c r="FFM195" s="27"/>
      <c r="FFN195" s="27"/>
      <c r="FFO195" s="27"/>
      <c r="FFP195" s="27"/>
      <c r="FFQ195" s="27"/>
      <c r="FFR195" s="27"/>
      <c r="FFS195" s="27"/>
      <c r="FFT195" s="27"/>
      <c r="FFU195" s="27"/>
      <c r="FFV195" s="27"/>
      <c r="FFW195" s="27"/>
      <c r="FFX195" s="27"/>
      <c r="FFY195" s="27"/>
      <c r="FFZ195" s="27"/>
      <c r="FGA195" s="27"/>
      <c r="FGB195" s="27"/>
      <c r="FGC195" s="27"/>
      <c r="FGD195" s="27"/>
      <c r="FGE195" s="27"/>
      <c r="FGF195" s="27"/>
      <c r="FGG195" s="27"/>
      <c r="FGH195" s="27"/>
      <c r="FGI195" s="27"/>
      <c r="FGJ195" s="27"/>
      <c r="FGK195" s="27"/>
      <c r="FGL195" s="27"/>
      <c r="FGM195" s="27"/>
      <c r="FGN195" s="27"/>
      <c r="FGO195" s="27"/>
      <c r="FGP195" s="27"/>
      <c r="FGQ195" s="27"/>
      <c r="FGR195" s="27"/>
      <c r="FGS195" s="27"/>
      <c r="FGT195" s="27"/>
      <c r="FGU195" s="27"/>
      <c r="FGV195" s="27"/>
      <c r="FGW195" s="27"/>
      <c r="FGX195" s="27"/>
      <c r="FGY195" s="27"/>
      <c r="FGZ195" s="27"/>
      <c r="FHA195" s="27"/>
      <c r="FHB195" s="27"/>
      <c r="FHC195" s="27"/>
      <c r="FHD195" s="27"/>
      <c r="FHE195" s="27"/>
      <c r="FHF195" s="27"/>
      <c r="FHG195" s="27"/>
      <c r="FHH195" s="27"/>
      <c r="FHI195" s="27"/>
      <c r="FHJ195" s="27"/>
      <c r="FHK195" s="27"/>
      <c r="FHL195" s="27"/>
      <c r="FHM195" s="27"/>
      <c r="FHN195" s="27"/>
      <c r="FHO195" s="27"/>
      <c r="FHP195" s="27"/>
      <c r="FHQ195" s="27"/>
      <c r="FHR195" s="27"/>
      <c r="FHS195" s="27"/>
      <c r="FHT195" s="27"/>
      <c r="FHU195" s="27"/>
      <c r="FHV195" s="27"/>
      <c r="FHW195" s="27"/>
      <c r="FHX195" s="27"/>
      <c r="FHY195" s="27"/>
      <c r="FHZ195" s="27"/>
      <c r="FIA195" s="27"/>
      <c r="FIB195" s="27"/>
      <c r="FIC195" s="27"/>
      <c r="FID195" s="27"/>
      <c r="FIE195" s="27"/>
      <c r="FIF195" s="27"/>
      <c r="FIG195" s="27"/>
      <c r="FIH195" s="27"/>
      <c r="FII195" s="27"/>
      <c r="FIJ195" s="27"/>
      <c r="FIK195" s="27"/>
      <c r="FIL195" s="27"/>
      <c r="FIM195" s="27"/>
      <c r="FIN195" s="27"/>
      <c r="FIO195" s="27"/>
      <c r="FIP195" s="27"/>
      <c r="FIQ195" s="27"/>
      <c r="FIR195" s="27"/>
      <c r="FIS195" s="27"/>
      <c r="FIT195" s="27"/>
      <c r="FIU195" s="27"/>
      <c r="FIV195" s="27"/>
      <c r="FIW195" s="27"/>
      <c r="FIX195" s="27"/>
      <c r="FIY195" s="27"/>
      <c r="FIZ195" s="27"/>
      <c r="FJA195" s="27"/>
      <c r="FJB195" s="27"/>
      <c r="FJC195" s="27"/>
      <c r="FJD195" s="27"/>
      <c r="FJE195" s="27"/>
      <c r="FJF195" s="27"/>
      <c r="FJG195" s="27"/>
      <c r="FJH195" s="27"/>
      <c r="FJI195" s="27"/>
      <c r="FJJ195" s="27"/>
      <c r="FJK195" s="27"/>
      <c r="FJL195" s="27"/>
      <c r="FJM195" s="27"/>
      <c r="FJN195" s="27"/>
      <c r="FJO195" s="27"/>
      <c r="FJP195" s="27"/>
      <c r="FJQ195" s="27"/>
      <c r="FJR195" s="27"/>
      <c r="FJS195" s="27"/>
      <c r="FJT195" s="27"/>
      <c r="FJU195" s="27"/>
      <c r="FJV195" s="27"/>
      <c r="FJW195" s="27"/>
      <c r="FJX195" s="27"/>
      <c r="FJY195" s="27"/>
      <c r="FJZ195" s="27"/>
      <c r="FKA195" s="27"/>
      <c r="FKB195" s="27"/>
      <c r="FKC195" s="27"/>
      <c r="FKD195" s="27"/>
      <c r="FKE195" s="27"/>
      <c r="FKF195" s="27"/>
      <c r="FKG195" s="27"/>
      <c r="FKH195" s="27"/>
      <c r="FKI195" s="27"/>
      <c r="FKJ195" s="27"/>
      <c r="FKK195" s="27"/>
      <c r="FKL195" s="27"/>
      <c r="FKM195" s="27"/>
      <c r="FKN195" s="27"/>
      <c r="FKO195" s="27"/>
      <c r="FKP195" s="27"/>
      <c r="FKQ195" s="27"/>
      <c r="FKR195" s="27"/>
      <c r="FKS195" s="27"/>
      <c r="FKT195" s="27"/>
      <c r="FKU195" s="27"/>
      <c r="FKV195" s="27"/>
      <c r="FKW195" s="27"/>
      <c r="FKX195" s="27"/>
      <c r="FKY195" s="27"/>
      <c r="FKZ195" s="27"/>
      <c r="FLA195" s="27"/>
      <c r="FLB195" s="27"/>
      <c r="FLC195" s="27"/>
      <c r="FLD195" s="27"/>
      <c r="FLE195" s="27"/>
      <c r="FLF195" s="27"/>
      <c r="FLG195" s="27"/>
      <c r="FLH195" s="27"/>
      <c r="FLI195" s="27"/>
      <c r="FLJ195" s="27"/>
      <c r="FLK195" s="27"/>
      <c r="FLL195" s="27"/>
      <c r="FLM195" s="27"/>
      <c r="FLN195" s="27"/>
      <c r="FLO195" s="27"/>
      <c r="FLP195" s="27"/>
      <c r="FLQ195" s="27"/>
      <c r="FLR195" s="27"/>
      <c r="FLS195" s="27"/>
      <c r="FLT195" s="27"/>
      <c r="FLU195" s="27"/>
      <c r="FLV195" s="27"/>
      <c r="FLW195" s="27"/>
      <c r="FLX195" s="27"/>
      <c r="FLY195" s="27"/>
      <c r="FLZ195" s="27"/>
      <c r="FMA195" s="27"/>
      <c r="FMB195" s="27"/>
      <c r="FMC195" s="27"/>
      <c r="FMD195" s="27"/>
      <c r="FME195" s="27"/>
      <c r="FMF195" s="27"/>
      <c r="FMG195" s="27"/>
      <c r="FMH195" s="27"/>
      <c r="FMI195" s="27"/>
      <c r="FMJ195" s="27"/>
      <c r="FMK195" s="27"/>
      <c r="FML195" s="27"/>
      <c r="FMM195" s="27"/>
      <c r="FMN195" s="27"/>
      <c r="FMO195" s="27"/>
      <c r="FMP195" s="27"/>
      <c r="FMQ195" s="27"/>
      <c r="FMR195" s="27"/>
      <c r="FMS195" s="27"/>
      <c r="FMT195" s="27"/>
      <c r="FMU195" s="27"/>
      <c r="FMV195" s="27"/>
      <c r="FMW195" s="27"/>
      <c r="FMX195" s="27"/>
      <c r="FMY195" s="27"/>
      <c r="FMZ195" s="27"/>
      <c r="FNA195" s="27"/>
      <c r="FNB195" s="27"/>
      <c r="FNC195" s="27"/>
      <c r="FND195" s="27"/>
      <c r="FNE195" s="27"/>
      <c r="FNF195" s="27"/>
      <c r="FNG195" s="27"/>
      <c r="FNH195" s="27"/>
      <c r="FNI195" s="27"/>
      <c r="FNJ195" s="27"/>
      <c r="FNK195" s="27"/>
      <c r="FNL195" s="27"/>
      <c r="FNM195" s="27"/>
      <c r="FNN195" s="27"/>
      <c r="FNO195" s="27"/>
      <c r="FNP195" s="27"/>
      <c r="FNQ195" s="27"/>
      <c r="FNR195" s="27"/>
      <c r="FNS195" s="27"/>
      <c r="FNT195" s="27"/>
      <c r="FNU195" s="27"/>
      <c r="FNV195" s="27"/>
      <c r="FNW195" s="27"/>
      <c r="FNX195" s="27"/>
      <c r="FNY195" s="27"/>
      <c r="FNZ195" s="27"/>
      <c r="FOA195" s="27"/>
      <c r="FOB195" s="27"/>
      <c r="FOC195" s="27"/>
      <c r="FOD195" s="27"/>
      <c r="FOE195" s="27"/>
      <c r="FOF195" s="27"/>
      <c r="FOG195" s="27"/>
      <c r="FOH195" s="27"/>
      <c r="FOI195" s="27"/>
      <c r="FOJ195" s="27"/>
      <c r="FOK195" s="27"/>
      <c r="FOL195" s="27"/>
      <c r="FOM195" s="27"/>
      <c r="FON195" s="27"/>
      <c r="FOO195" s="27"/>
      <c r="FOP195" s="27"/>
      <c r="FOQ195" s="27"/>
      <c r="FOR195" s="27"/>
      <c r="FOS195" s="27"/>
      <c r="FOT195" s="27"/>
      <c r="FOU195" s="27"/>
      <c r="FOV195" s="27"/>
      <c r="FOW195" s="27"/>
      <c r="FOX195" s="27"/>
      <c r="FOY195" s="27"/>
      <c r="FOZ195" s="27"/>
      <c r="FPA195" s="27"/>
      <c r="FPB195" s="27"/>
      <c r="FPC195" s="27"/>
      <c r="FPD195" s="27"/>
      <c r="FPE195" s="27"/>
      <c r="FPF195" s="27"/>
      <c r="FPG195" s="27"/>
      <c r="FPH195" s="27"/>
      <c r="FPI195" s="27"/>
      <c r="FPJ195" s="27"/>
      <c r="FPK195" s="27"/>
      <c r="FPL195" s="27"/>
      <c r="FPM195" s="27"/>
      <c r="FPN195" s="27"/>
      <c r="FPO195" s="27"/>
      <c r="FPP195" s="27"/>
      <c r="FPQ195" s="27"/>
      <c r="FPR195" s="27"/>
      <c r="FPS195" s="27"/>
      <c r="FPT195" s="27"/>
      <c r="FPU195" s="27"/>
      <c r="FPV195" s="27"/>
      <c r="FPW195" s="27"/>
      <c r="FPX195" s="27"/>
      <c r="FPY195" s="27"/>
      <c r="FPZ195" s="27"/>
      <c r="FQA195" s="27"/>
      <c r="FQB195" s="27"/>
      <c r="FQC195" s="27"/>
      <c r="FQD195" s="27"/>
      <c r="FQE195" s="27"/>
      <c r="FQF195" s="27"/>
      <c r="FQG195" s="27"/>
      <c r="FQH195" s="27"/>
      <c r="FQI195" s="27"/>
      <c r="FQJ195" s="27"/>
      <c r="FQK195" s="27"/>
      <c r="FQL195" s="27"/>
      <c r="FQM195" s="27"/>
      <c r="FQN195" s="27"/>
      <c r="FQO195" s="27"/>
      <c r="FQP195" s="27"/>
      <c r="FQQ195" s="27"/>
      <c r="FQR195" s="27"/>
      <c r="FQS195" s="27"/>
      <c r="FQT195" s="27"/>
      <c r="FQU195" s="27"/>
      <c r="FQV195" s="27"/>
      <c r="FQW195" s="27"/>
      <c r="FQX195" s="27"/>
      <c r="FQY195" s="27"/>
      <c r="FQZ195" s="27"/>
      <c r="FRA195" s="27"/>
      <c r="FRB195" s="27"/>
      <c r="FRC195" s="27"/>
      <c r="FRD195" s="27"/>
      <c r="FRE195" s="27"/>
      <c r="FRF195" s="27"/>
      <c r="FRG195" s="27"/>
      <c r="FRH195" s="27"/>
      <c r="FRI195" s="27"/>
      <c r="FRJ195" s="27"/>
      <c r="FRK195" s="27"/>
      <c r="FRL195" s="27"/>
      <c r="FRM195" s="27"/>
      <c r="FRN195" s="27"/>
      <c r="FRO195" s="27"/>
      <c r="FRP195" s="27"/>
      <c r="FRQ195" s="27"/>
      <c r="FRR195" s="27"/>
      <c r="FRS195" s="27"/>
      <c r="FRT195" s="27"/>
      <c r="FRU195" s="27"/>
      <c r="FRV195" s="27"/>
      <c r="FRW195" s="27"/>
      <c r="FRX195" s="27"/>
      <c r="FRY195" s="27"/>
      <c r="FRZ195" s="27"/>
      <c r="FSA195" s="27"/>
      <c r="FSB195" s="27"/>
      <c r="FSC195" s="27"/>
      <c r="FSD195" s="27"/>
      <c r="FSE195" s="27"/>
      <c r="FSF195" s="27"/>
      <c r="FSG195" s="27"/>
      <c r="FSH195" s="27"/>
      <c r="FSI195" s="27"/>
      <c r="FSJ195" s="27"/>
      <c r="FSK195" s="27"/>
      <c r="FSL195" s="27"/>
      <c r="FSM195" s="27"/>
      <c r="FSN195" s="27"/>
      <c r="FSO195" s="27"/>
      <c r="FSP195" s="27"/>
      <c r="FSQ195" s="27"/>
      <c r="FSR195" s="27"/>
      <c r="FSS195" s="27"/>
      <c r="FST195" s="27"/>
      <c r="FSU195" s="27"/>
      <c r="FSV195" s="27"/>
      <c r="FSW195" s="27"/>
      <c r="FSX195" s="27"/>
      <c r="FSY195" s="27"/>
      <c r="FSZ195" s="27"/>
      <c r="FTA195" s="27"/>
      <c r="FTB195" s="27"/>
      <c r="FTC195" s="27"/>
      <c r="FTD195" s="27"/>
      <c r="FTE195" s="27"/>
      <c r="FTF195" s="27"/>
      <c r="FTG195" s="27"/>
      <c r="FTH195" s="27"/>
      <c r="FTI195" s="27"/>
      <c r="FTJ195" s="27"/>
      <c r="FTK195" s="27"/>
      <c r="FTL195" s="27"/>
      <c r="FTM195" s="27"/>
      <c r="FTN195" s="27"/>
      <c r="FTO195" s="27"/>
      <c r="FTP195" s="27"/>
      <c r="FTQ195" s="27"/>
      <c r="FTR195" s="27"/>
      <c r="FTS195" s="27"/>
      <c r="FTT195" s="27"/>
      <c r="FTU195" s="27"/>
      <c r="FTV195" s="27"/>
      <c r="FTW195" s="27"/>
      <c r="FTX195" s="27"/>
      <c r="FTY195" s="27"/>
      <c r="FTZ195" s="27"/>
      <c r="FUA195" s="27"/>
      <c r="FUB195" s="27"/>
      <c r="FUC195" s="27"/>
      <c r="FUD195" s="27"/>
      <c r="FUE195" s="27"/>
      <c r="FUF195" s="27"/>
      <c r="FUG195" s="27"/>
      <c r="FUH195" s="27"/>
      <c r="FUI195" s="27"/>
      <c r="FUJ195" s="27"/>
      <c r="FUK195" s="27"/>
      <c r="FUL195" s="27"/>
      <c r="FUM195" s="27"/>
      <c r="FUN195" s="27"/>
      <c r="FUO195" s="27"/>
      <c r="FUP195" s="27"/>
      <c r="FUQ195" s="27"/>
      <c r="FUR195" s="27"/>
      <c r="FUS195" s="27"/>
      <c r="FUT195" s="27"/>
      <c r="FUU195" s="27"/>
      <c r="FUV195" s="27"/>
      <c r="FUW195" s="27"/>
      <c r="FUX195" s="27"/>
      <c r="FUY195" s="27"/>
      <c r="FUZ195" s="27"/>
      <c r="FVA195" s="27"/>
      <c r="FVB195" s="27"/>
      <c r="FVC195" s="27"/>
      <c r="FVD195" s="27"/>
      <c r="FVE195" s="27"/>
      <c r="FVF195" s="27"/>
      <c r="FVG195" s="27"/>
      <c r="FVH195" s="27"/>
      <c r="FVI195" s="27"/>
      <c r="FVJ195" s="27"/>
      <c r="FVK195" s="27"/>
      <c r="FVL195" s="27"/>
      <c r="FVM195" s="27"/>
      <c r="FVN195" s="27"/>
      <c r="FVO195" s="27"/>
      <c r="FVP195" s="27"/>
      <c r="FVQ195" s="27"/>
      <c r="FVR195" s="27"/>
      <c r="FVS195" s="27"/>
      <c r="FVT195" s="27"/>
      <c r="FVU195" s="27"/>
      <c r="FVV195" s="27"/>
      <c r="FVW195" s="27"/>
      <c r="FVX195" s="27"/>
      <c r="FVY195" s="27"/>
      <c r="FVZ195" s="27"/>
      <c r="FWA195" s="27"/>
      <c r="FWB195" s="27"/>
      <c r="FWC195" s="27"/>
      <c r="FWD195" s="27"/>
      <c r="FWE195" s="27"/>
      <c r="FWF195" s="27"/>
      <c r="FWG195" s="27"/>
      <c r="FWH195" s="27"/>
      <c r="FWI195" s="27"/>
      <c r="FWJ195" s="27"/>
      <c r="FWK195" s="27"/>
      <c r="FWL195" s="27"/>
      <c r="FWM195" s="27"/>
      <c r="FWN195" s="27"/>
      <c r="FWO195" s="27"/>
      <c r="FWP195" s="27"/>
      <c r="FWQ195" s="27"/>
      <c r="FWR195" s="27"/>
      <c r="FWS195" s="27"/>
      <c r="FWT195" s="27"/>
      <c r="FWU195" s="27"/>
      <c r="FWV195" s="27"/>
      <c r="FWW195" s="27"/>
      <c r="FWX195" s="27"/>
      <c r="FWY195" s="27"/>
      <c r="FWZ195" s="27"/>
      <c r="FXA195" s="27"/>
      <c r="FXB195" s="27"/>
      <c r="FXC195" s="27"/>
      <c r="FXD195" s="27"/>
      <c r="FXE195" s="27"/>
      <c r="FXF195" s="27"/>
      <c r="FXG195" s="27"/>
      <c r="FXH195" s="27"/>
      <c r="FXI195" s="27"/>
      <c r="FXJ195" s="27"/>
      <c r="FXK195" s="27"/>
      <c r="FXL195" s="27"/>
      <c r="FXM195" s="27"/>
      <c r="FXN195" s="27"/>
      <c r="FXO195" s="27"/>
      <c r="FXP195" s="27"/>
      <c r="FXQ195" s="27"/>
      <c r="FXR195" s="27"/>
      <c r="FXS195" s="27"/>
      <c r="FXT195" s="27"/>
      <c r="FXU195" s="27"/>
      <c r="FXV195" s="27"/>
      <c r="FXW195" s="27"/>
      <c r="FXX195" s="27"/>
      <c r="FXY195" s="27"/>
      <c r="FXZ195" s="27"/>
      <c r="FYA195" s="27"/>
      <c r="FYB195" s="27"/>
      <c r="FYC195" s="27"/>
      <c r="FYD195" s="27"/>
      <c r="FYE195" s="27"/>
      <c r="FYF195" s="27"/>
      <c r="FYG195" s="27"/>
      <c r="FYH195" s="27"/>
      <c r="FYI195" s="27"/>
      <c r="FYJ195" s="27"/>
      <c r="FYK195" s="27"/>
      <c r="FYL195" s="27"/>
      <c r="FYM195" s="27"/>
      <c r="FYN195" s="27"/>
      <c r="FYO195" s="27"/>
      <c r="FYP195" s="27"/>
      <c r="FYQ195" s="27"/>
      <c r="FYR195" s="27"/>
      <c r="FYS195" s="27"/>
      <c r="FYT195" s="27"/>
      <c r="FYU195" s="27"/>
      <c r="FYV195" s="27"/>
      <c r="FYW195" s="27"/>
      <c r="FYX195" s="27"/>
      <c r="FYY195" s="27"/>
      <c r="FYZ195" s="27"/>
      <c r="FZA195" s="27"/>
      <c r="FZB195" s="27"/>
      <c r="FZC195" s="27"/>
      <c r="FZD195" s="27"/>
      <c r="FZE195" s="27"/>
      <c r="FZF195" s="27"/>
      <c r="FZG195" s="27"/>
      <c r="FZH195" s="27"/>
      <c r="FZI195" s="27"/>
      <c r="FZJ195" s="27"/>
      <c r="FZK195" s="27"/>
      <c r="FZL195" s="27"/>
      <c r="FZM195" s="27"/>
      <c r="FZN195" s="27"/>
      <c r="FZO195" s="27"/>
      <c r="FZP195" s="27"/>
      <c r="FZQ195" s="27"/>
      <c r="FZR195" s="27"/>
      <c r="FZS195" s="27"/>
      <c r="FZT195" s="27"/>
      <c r="FZU195" s="27"/>
      <c r="FZV195" s="27"/>
      <c r="FZW195" s="27"/>
      <c r="FZX195" s="27"/>
      <c r="FZY195" s="27"/>
      <c r="FZZ195" s="27"/>
      <c r="GAA195" s="27"/>
      <c r="GAB195" s="27"/>
      <c r="GAC195" s="27"/>
      <c r="GAD195" s="27"/>
      <c r="GAE195" s="27"/>
      <c r="GAF195" s="27"/>
      <c r="GAG195" s="27"/>
      <c r="GAH195" s="27"/>
      <c r="GAI195" s="27"/>
      <c r="GAJ195" s="27"/>
      <c r="GAK195" s="27"/>
      <c r="GAL195" s="27"/>
      <c r="GAM195" s="27"/>
      <c r="GAN195" s="27"/>
      <c r="GAO195" s="27"/>
      <c r="GAP195" s="27"/>
      <c r="GAQ195" s="27"/>
      <c r="GAR195" s="27"/>
      <c r="GAS195" s="27"/>
      <c r="GAT195" s="27"/>
      <c r="GAU195" s="27"/>
      <c r="GAV195" s="27"/>
      <c r="GAW195" s="27"/>
      <c r="GAX195" s="27"/>
      <c r="GAY195" s="27"/>
      <c r="GAZ195" s="27"/>
      <c r="GBA195" s="27"/>
      <c r="GBB195" s="27"/>
      <c r="GBC195" s="27"/>
      <c r="GBD195" s="27"/>
      <c r="GBE195" s="27"/>
      <c r="GBF195" s="27"/>
      <c r="GBG195" s="27"/>
      <c r="GBH195" s="27"/>
      <c r="GBI195" s="27"/>
      <c r="GBJ195" s="27"/>
      <c r="GBK195" s="27"/>
      <c r="GBL195" s="27"/>
      <c r="GBM195" s="27"/>
      <c r="GBN195" s="27"/>
      <c r="GBO195" s="27"/>
      <c r="GBP195" s="27"/>
      <c r="GBQ195" s="27"/>
      <c r="GBR195" s="27"/>
      <c r="GBS195" s="27"/>
      <c r="GBT195" s="27"/>
      <c r="GBU195" s="27"/>
      <c r="GBV195" s="27"/>
      <c r="GBW195" s="27"/>
      <c r="GBX195" s="27"/>
      <c r="GBY195" s="27"/>
      <c r="GBZ195" s="27"/>
      <c r="GCA195" s="27"/>
      <c r="GCB195" s="27"/>
      <c r="GCC195" s="27"/>
      <c r="GCD195" s="27"/>
      <c r="GCE195" s="27"/>
      <c r="GCF195" s="27"/>
      <c r="GCG195" s="27"/>
      <c r="GCH195" s="27"/>
      <c r="GCI195" s="27"/>
      <c r="GCJ195" s="27"/>
      <c r="GCK195" s="27"/>
      <c r="GCL195" s="27"/>
      <c r="GCM195" s="27"/>
      <c r="GCN195" s="27"/>
      <c r="GCO195" s="27"/>
      <c r="GCP195" s="27"/>
      <c r="GCQ195" s="27"/>
      <c r="GCR195" s="27"/>
      <c r="GCS195" s="27"/>
      <c r="GCT195" s="27"/>
      <c r="GCU195" s="27"/>
      <c r="GCV195" s="27"/>
      <c r="GCW195" s="27"/>
      <c r="GCX195" s="27"/>
      <c r="GCY195" s="27"/>
      <c r="GCZ195" s="27"/>
      <c r="GDA195" s="27"/>
      <c r="GDB195" s="27"/>
      <c r="GDC195" s="27"/>
      <c r="GDD195" s="27"/>
      <c r="GDE195" s="27"/>
      <c r="GDF195" s="27"/>
      <c r="GDG195" s="27"/>
      <c r="GDH195" s="27"/>
      <c r="GDI195" s="27"/>
      <c r="GDJ195" s="27"/>
      <c r="GDK195" s="27"/>
      <c r="GDL195" s="27"/>
      <c r="GDM195" s="27"/>
      <c r="GDN195" s="27"/>
      <c r="GDO195" s="27"/>
      <c r="GDP195" s="27"/>
      <c r="GDQ195" s="27"/>
      <c r="GDR195" s="27"/>
      <c r="GDS195" s="27"/>
      <c r="GDT195" s="27"/>
      <c r="GDU195" s="27"/>
      <c r="GDV195" s="27"/>
      <c r="GDW195" s="27"/>
      <c r="GDX195" s="27"/>
      <c r="GDY195" s="27"/>
      <c r="GDZ195" s="27"/>
      <c r="GEA195" s="27"/>
      <c r="GEB195" s="27"/>
      <c r="GEC195" s="27"/>
      <c r="GED195" s="27"/>
      <c r="GEE195" s="27"/>
      <c r="GEF195" s="27"/>
      <c r="GEG195" s="27"/>
      <c r="GEH195" s="27"/>
      <c r="GEI195" s="27"/>
      <c r="GEJ195" s="27"/>
      <c r="GEK195" s="27"/>
      <c r="GEL195" s="27"/>
      <c r="GEM195" s="27"/>
      <c r="GEN195" s="27"/>
      <c r="GEO195" s="27"/>
      <c r="GEP195" s="27"/>
      <c r="GEQ195" s="27"/>
      <c r="GER195" s="27"/>
      <c r="GES195" s="27"/>
      <c r="GET195" s="27"/>
      <c r="GEU195" s="27"/>
      <c r="GEV195" s="27"/>
      <c r="GEW195" s="27"/>
      <c r="GEX195" s="27"/>
      <c r="GEY195" s="27"/>
      <c r="GEZ195" s="27"/>
      <c r="GFA195" s="27"/>
      <c r="GFB195" s="27"/>
      <c r="GFC195" s="27"/>
      <c r="GFD195" s="27"/>
      <c r="GFE195" s="27"/>
      <c r="GFF195" s="27"/>
      <c r="GFG195" s="27"/>
      <c r="GFH195" s="27"/>
      <c r="GFI195" s="27"/>
      <c r="GFJ195" s="27"/>
      <c r="GFK195" s="27"/>
      <c r="GFL195" s="27"/>
      <c r="GFM195" s="27"/>
      <c r="GFN195" s="27"/>
      <c r="GFO195" s="27"/>
      <c r="GFP195" s="27"/>
      <c r="GFQ195" s="27"/>
      <c r="GFR195" s="27"/>
      <c r="GFS195" s="27"/>
      <c r="GFT195" s="27"/>
      <c r="GFU195" s="27"/>
      <c r="GFV195" s="27"/>
      <c r="GFW195" s="27"/>
      <c r="GFX195" s="27"/>
      <c r="GFY195" s="27"/>
      <c r="GFZ195" s="27"/>
      <c r="GGA195" s="27"/>
      <c r="GGB195" s="27"/>
      <c r="GGC195" s="27"/>
      <c r="GGD195" s="27"/>
      <c r="GGE195" s="27"/>
      <c r="GGF195" s="27"/>
      <c r="GGG195" s="27"/>
      <c r="GGH195" s="27"/>
      <c r="GGI195" s="27"/>
      <c r="GGJ195" s="27"/>
      <c r="GGK195" s="27"/>
      <c r="GGL195" s="27"/>
      <c r="GGM195" s="27"/>
      <c r="GGN195" s="27"/>
      <c r="GGO195" s="27"/>
      <c r="GGP195" s="27"/>
      <c r="GGQ195" s="27"/>
      <c r="GGR195" s="27"/>
      <c r="GGS195" s="27"/>
      <c r="GGT195" s="27"/>
      <c r="GGU195" s="27"/>
      <c r="GGV195" s="27"/>
      <c r="GGW195" s="27"/>
      <c r="GGX195" s="27"/>
      <c r="GGY195" s="27"/>
      <c r="GGZ195" s="27"/>
      <c r="GHA195" s="27"/>
      <c r="GHB195" s="27"/>
      <c r="GHC195" s="27"/>
      <c r="GHD195" s="27"/>
      <c r="GHE195" s="27"/>
      <c r="GHF195" s="27"/>
      <c r="GHG195" s="27"/>
      <c r="GHH195" s="27"/>
      <c r="GHI195" s="27"/>
      <c r="GHJ195" s="27"/>
      <c r="GHK195" s="27"/>
      <c r="GHL195" s="27"/>
      <c r="GHM195" s="27"/>
      <c r="GHN195" s="27"/>
      <c r="GHO195" s="27"/>
      <c r="GHP195" s="27"/>
      <c r="GHQ195" s="27"/>
      <c r="GHR195" s="27"/>
      <c r="GHS195" s="27"/>
      <c r="GHT195" s="27"/>
      <c r="GHU195" s="27"/>
      <c r="GHV195" s="27"/>
      <c r="GHW195" s="27"/>
      <c r="GHX195" s="27"/>
      <c r="GHY195" s="27"/>
      <c r="GHZ195" s="27"/>
      <c r="GIA195" s="27"/>
      <c r="GIB195" s="27"/>
      <c r="GIC195" s="27"/>
      <c r="GID195" s="27"/>
      <c r="GIE195" s="27"/>
      <c r="GIF195" s="27"/>
      <c r="GIG195" s="27"/>
      <c r="GIH195" s="27"/>
      <c r="GII195" s="27"/>
      <c r="GIJ195" s="27"/>
      <c r="GIK195" s="27"/>
      <c r="GIL195" s="27"/>
      <c r="GIM195" s="27"/>
      <c r="GIN195" s="27"/>
      <c r="GIO195" s="27"/>
      <c r="GIP195" s="27"/>
      <c r="GIQ195" s="27"/>
      <c r="GIR195" s="27"/>
      <c r="GIS195" s="27"/>
      <c r="GIT195" s="27"/>
      <c r="GIU195" s="27"/>
      <c r="GIV195" s="27"/>
      <c r="GIW195" s="27"/>
      <c r="GIX195" s="27"/>
      <c r="GIY195" s="27"/>
      <c r="GIZ195" s="27"/>
      <c r="GJA195" s="27"/>
      <c r="GJB195" s="27"/>
      <c r="GJC195" s="27"/>
      <c r="GJD195" s="27"/>
      <c r="GJE195" s="27"/>
      <c r="GJF195" s="27"/>
      <c r="GJG195" s="27"/>
      <c r="GJH195" s="27"/>
      <c r="GJI195" s="27"/>
      <c r="GJJ195" s="27"/>
      <c r="GJK195" s="27"/>
      <c r="GJL195" s="27"/>
      <c r="GJM195" s="27"/>
      <c r="GJN195" s="27"/>
      <c r="GJO195" s="27"/>
      <c r="GJP195" s="27"/>
      <c r="GJQ195" s="27"/>
      <c r="GJR195" s="27"/>
      <c r="GJS195" s="27"/>
      <c r="GJT195" s="27"/>
      <c r="GJU195" s="27"/>
      <c r="GJV195" s="27"/>
      <c r="GJW195" s="27"/>
      <c r="GJX195" s="27"/>
      <c r="GJY195" s="27"/>
      <c r="GJZ195" s="27"/>
      <c r="GKA195" s="27"/>
      <c r="GKB195" s="27"/>
      <c r="GKC195" s="27"/>
      <c r="GKD195" s="27"/>
      <c r="GKE195" s="27"/>
      <c r="GKF195" s="27"/>
      <c r="GKG195" s="27"/>
      <c r="GKH195" s="27"/>
      <c r="GKI195" s="27"/>
      <c r="GKJ195" s="27"/>
      <c r="GKK195" s="27"/>
      <c r="GKL195" s="27"/>
      <c r="GKM195" s="27"/>
      <c r="GKN195" s="27"/>
      <c r="GKO195" s="27"/>
      <c r="GKP195" s="27"/>
      <c r="GKQ195" s="27"/>
      <c r="GKR195" s="27"/>
      <c r="GKS195" s="27"/>
      <c r="GKT195" s="27"/>
      <c r="GKU195" s="27"/>
      <c r="GKV195" s="27"/>
      <c r="GKW195" s="27"/>
      <c r="GKX195" s="27"/>
      <c r="GKY195" s="27"/>
      <c r="GKZ195" s="27"/>
      <c r="GLA195" s="27"/>
      <c r="GLB195" s="27"/>
      <c r="GLC195" s="27"/>
      <c r="GLD195" s="27"/>
      <c r="GLE195" s="27"/>
      <c r="GLF195" s="27"/>
      <c r="GLG195" s="27"/>
      <c r="GLH195" s="27"/>
      <c r="GLI195" s="27"/>
      <c r="GLJ195" s="27"/>
      <c r="GLK195" s="27"/>
      <c r="GLL195" s="27"/>
      <c r="GLM195" s="27"/>
      <c r="GLN195" s="27"/>
      <c r="GLO195" s="27"/>
      <c r="GLP195" s="27"/>
      <c r="GLQ195" s="27"/>
      <c r="GLR195" s="27"/>
      <c r="GLS195" s="27"/>
      <c r="GLT195" s="27"/>
      <c r="GLU195" s="27"/>
      <c r="GLV195" s="27"/>
      <c r="GLW195" s="27"/>
      <c r="GLX195" s="27"/>
      <c r="GLY195" s="27"/>
      <c r="GLZ195" s="27"/>
      <c r="GMA195" s="27"/>
      <c r="GMB195" s="27"/>
      <c r="GMC195" s="27"/>
      <c r="GMD195" s="27"/>
      <c r="GME195" s="27"/>
      <c r="GMF195" s="27"/>
      <c r="GMG195" s="27"/>
      <c r="GMH195" s="27"/>
      <c r="GMI195" s="27"/>
      <c r="GMJ195" s="27"/>
      <c r="GMK195" s="27"/>
      <c r="GML195" s="27"/>
      <c r="GMM195" s="27"/>
      <c r="GMN195" s="27"/>
      <c r="GMO195" s="27"/>
      <c r="GMP195" s="27"/>
      <c r="GMQ195" s="27"/>
      <c r="GMR195" s="27"/>
      <c r="GMS195" s="27"/>
      <c r="GMT195" s="27"/>
      <c r="GMU195" s="27"/>
      <c r="GMV195" s="27"/>
      <c r="GMW195" s="27"/>
      <c r="GMX195" s="27"/>
      <c r="GMY195" s="27"/>
      <c r="GMZ195" s="27"/>
      <c r="GNA195" s="27"/>
      <c r="GNB195" s="27"/>
      <c r="GNC195" s="27"/>
      <c r="GND195" s="27"/>
      <c r="GNE195" s="27"/>
      <c r="GNF195" s="27"/>
      <c r="GNG195" s="27"/>
      <c r="GNH195" s="27"/>
      <c r="GNI195" s="27"/>
      <c r="GNJ195" s="27"/>
      <c r="GNK195" s="27"/>
      <c r="GNL195" s="27"/>
      <c r="GNM195" s="27"/>
      <c r="GNN195" s="27"/>
      <c r="GNO195" s="27"/>
      <c r="GNP195" s="27"/>
      <c r="GNQ195" s="27"/>
      <c r="GNR195" s="27"/>
      <c r="GNS195" s="27"/>
      <c r="GNT195" s="27"/>
      <c r="GNU195" s="27"/>
      <c r="GNV195" s="27"/>
      <c r="GNW195" s="27"/>
      <c r="GNX195" s="27"/>
      <c r="GNY195" s="27"/>
      <c r="GNZ195" s="27"/>
      <c r="GOA195" s="27"/>
      <c r="GOB195" s="27"/>
      <c r="GOC195" s="27"/>
      <c r="GOD195" s="27"/>
      <c r="GOE195" s="27"/>
      <c r="GOF195" s="27"/>
      <c r="GOG195" s="27"/>
      <c r="GOH195" s="27"/>
      <c r="GOI195" s="27"/>
      <c r="GOJ195" s="27"/>
      <c r="GOK195" s="27"/>
      <c r="GOL195" s="27"/>
      <c r="GOM195" s="27"/>
      <c r="GON195" s="27"/>
      <c r="GOO195" s="27"/>
      <c r="GOP195" s="27"/>
      <c r="GOQ195" s="27"/>
      <c r="GOR195" s="27"/>
      <c r="GOS195" s="27"/>
      <c r="GOT195" s="27"/>
      <c r="GOU195" s="27"/>
      <c r="GOV195" s="27"/>
      <c r="GOW195" s="27"/>
      <c r="GOX195" s="27"/>
      <c r="GOY195" s="27"/>
      <c r="GOZ195" s="27"/>
      <c r="GPA195" s="27"/>
      <c r="GPB195" s="27"/>
      <c r="GPC195" s="27"/>
      <c r="GPD195" s="27"/>
      <c r="GPE195" s="27"/>
      <c r="GPF195" s="27"/>
      <c r="GPG195" s="27"/>
      <c r="GPH195" s="27"/>
      <c r="GPI195" s="27"/>
      <c r="GPJ195" s="27"/>
      <c r="GPK195" s="27"/>
      <c r="GPL195" s="27"/>
      <c r="GPM195" s="27"/>
      <c r="GPN195" s="27"/>
      <c r="GPO195" s="27"/>
      <c r="GPP195" s="27"/>
      <c r="GPQ195" s="27"/>
      <c r="GPR195" s="27"/>
      <c r="GPS195" s="27"/>
      <c r="GPT195" s="27"/>
      <c r="GPU195" s="27"/>
      <c r="GPV195" s="27"/>
      <c r="GPW195" s="27"/>
      <c r="GPX195" s="27"/>
      <c r="GPY195" s="27"/>
      <c r="GPZ195" s="27"/>
      <c r="GQA195" s="27"/>
      <c r="GQB195" s="27"/>
      <c r="GQC195" s="27"/>
      <c r="GQD195" s="27"/>
      <c r="GQE195" s="27"/>
      <c r="GQF195" s="27"/>
      <c r="GQG195" s="27"/>
      <c r="GQH195" s="27"/>
      <c r="GQI195" s="27"/>
      <c r="GQJ195" s="27"/>
      <c r="GQK195" s="27"/>
      <c r="GQL195" s="27"/>
      <c r="GQM195" s="27"/>
      <c r="GQN195" s="27"/>
      <c r="GQO195" s="27"/>
      <c r="GQP195" s="27"/>
      <c r="GQQ195" s="27"/>
      <c r="GQR195" s="27"/>
      <c r="GQS195" s="27"/>
      <c r="GQT195" s="27"/>
      <c r="GQU195" s="27"/>
      <c r="GQV195" s="27"/>
      <c r="GQW195" s="27"/>
      <c r="GQX195" s="27"/>
      <c r="GQY195" s="27"/>
      <c r="GQZ195" s="27"/>
      <c r="GRA195" s="27"/>
      <c r="GRB195" s="27"/>
      <c r="GRC195" s="27"/>
      <c r="GRD195" s="27"/>
      <c r="GRE195" s="27"/>
      <c r="GRF195" s="27"/>
      <c r="GRG195" s="27"/>
      <c r="GRH195" s="27"/>
      <c r="GRI195" s="27"/>
      <c r="GRJ195" s="27"/>
      <c r="GRK195" s="27"/>
      <c r="GRL195" s="27"/>
      <c r="GRM195" s="27"/>
      <c r="GRN195" s="27"/>
      <c r="GRO195" s="27"/>
      <c r="GRP195" s="27"/>
      <c r="GRQ195" s="27"/>
      <c r="GRR195" s="27"/>
      <c r="GRS195" s="27"/>
      <c r="GRT195" s="27"/>
      <c r="GRU195" s="27"/>
      <c r="GRV195" s="27"/>
      <c r="GRW195" s="27"/>
      <c r="GRX195" s="27"/>
      <c r="GRY195" s="27"/>
      <c r="GRZ195" s="27"/>
      <c r="GSA195" s="27"/>
      <c r="GSB195" s="27"/>
      <c r="GSC195" s="27"/>
      <c r="GSD195" s="27"/>
      <c r="GSE195" s="27"/>
      <c r="GSF195" s="27"/>
      <c r="GSG195" s="27"/>
      <c r="GSH195" s="27"/>
      <c r="GSI195" s="27"/>
      <c r="GSJ195" s="27"/>
      <c r="GSK195" s="27"/>
      <c r="GSL195" s="27"/>
      <c r="GSM195" s="27"/>
      <c r="GSN195" s="27"/>
      <c r="GSO195" s="27"/>
      <c r="GSP195" s="27"/>
      <c r="GSQ195" s="27"/>
      <c r="GSR195" s="27"/>
      <c r="GSS195" s="27"/>
      <c r="GST195" s="27"/>
      <c r="GSU195" s="27"/>
      <c r="GSV195" s="27"/>
      <c r="GSW195" s="27"/>
      <c r="GSX195" s="27"/>
      <c r="GSY195" s="27"/>
      <c r="GSZ195" s="27"/>
      <c r="GTA195" s="27"/>
      <c r="GTB195" s="27"/>
      <c r="GTC195" s="27"/>
      <c r="GTD195" s="27"/>
      <c r="GTE195" s="27"/>
      <c r="GTF195" s="27"/>
      <c r="GTG195" s="27"/>
      <c r="GTH195" s="27"/>
      <c r="GTI195" s="27"/>
      <c r="GTJ195" s="27"/>
      <c r="GTK195" s="27"/>
      <c r="GTL195" s="27"/>
      <c r="GTM195" s="27"/>
      <c r="GTN195" s="27"/>
      <c r="GTO195" s="27"/>
      <c r="GTP195" s="27"/>
      <c r="GTQ195" s="27"/>
      <c r="GTR195" s="27"/>
      <c r="GTS195" s="27"/>
      <c r="GTT195" s="27"/>
      <c r="GTU195" s="27"/>
      <c r="GTV195" s="27"/>
      <c r="GTW195" s="27"/>
      <c r="GTX195" s="27"/>
      <c r="GTY195" s="27"/>
      <c r="GTZ195" s="27"/>
      <c r="GUA195" s="27"/>
      <c r="GUB195" s="27"/>
      <c r="GUC195" s="27"/>
      <c r="GUD195" s="27"/>
      <c r="GUE195" s="27"/>
      <c r="GUF195" s="27"/>
      <c r="GUG195" s="27"/>
      <c r="GUH195" s="27"/>
      <c r="GUI195" s="27"/>
      <c r="GUJ195" s="27"/>
      <c r="GUK195" s="27"/>
      <c r="GUL195" s="27"/>
      <c r="GUM195" s="27"/>
      <c r="GUN195" s="27"/>
      <c r="GUO195" s="27"/>
      <c r="GUP195" s="27"/>
      <c r="GUQ195" s="27"/>
      <c r="GUR195" s="27"/>
      <c r="GUS195" s="27"/>
      <c r="GUT195" s="27"/>
      <c r="GUU195" s="27"/>
      <c r="GUV195" s="27"/>
      <c r="GUW195" s="27"/>
      <c r="GUX195" s="27"/>
      <c r="GUY195" s="27"/>
      <c r="GUZ195" s="27"/>
      <c r="GVA195" s="27"/>
      <c r="GVB195" s="27"/>
      <c r="GVC195" s="27"/>
      <c r="GVD195" s="27"/>
      <c r="GVE195" s="27"/>
      <c r="GVF195" s="27"/>
      <c r="GVG195" s="27"/>
      <c r="GVH195" s="27"/>
      <c r="GVI195" s="27"/>
      <c r="GVJ195" s="27"/>
      <c r="GVK195" s="27"/>
      <c r="GVL195" s="27"/>
      <c r="GVM195" s="27"/>
      <c r="GVN195" s="27"/>
      <c r="GVO195" s="27"/>
      <c r="GVP195" s="27"/>
      <c r="GVQ195" s="27"/>
      <c r="GVR195" s="27"/>
      <c r="GVS195" s="27"/>
      <c r="GVT195" s="27"/>
      <c r="GVU195" s="27"/>
      <c r="GVV195" s="27"/>
      <c r="GVW195" s="27"/>
      <c r="GVX195" s="27"/>
      <c r="GVY195" s="27"/>
      <c r="GVZ195" s="27"/>
      <c r="GWA195" s="27"/>
      <c r="GWB195" s="27"/>
      <c r="GWC195" s="27"/>
      <c r="GWD195" s="27"/>
      <c r="GWE195" s="27"/>
      <c r="GWF195" s="27"/>
      <c r="GWG195" s="27"/>
      <c r="GWH195" s="27"/>
      <c r="GWI195" s="27"/>
      <c r="GWJ195" s="27"/>
      <c r="GWK195" s="27"/>
      <c r="GWL195" s="27"/>
      <c r="GWM195" s="27"/>
      <c r="GWN195" s="27"/>
      <c r="GWO195" s="27"/>
      <c r="GWP195" s="27"/>
      <c r="GWQ195" s="27"/>
      <c r="GWR195" s="27"/>
      <c r="GWS195" s="27"/>
      <c r="GWT195" s="27"/>
      <c r="GWU195" s="27"/>
      <c r="GWV195" s="27"/>
      <c r="GWW195" s="27"/>
      <c r="GWX195" s="27"/>
      <c r="GWY195" s="27"/>
      <c r="GWZ195" s="27"/>
      <c r="GXA195" s="27"/>
      <c r="GXB195" s="27"/>
      <c r="GXC195" s="27"/>
      <c r="GXD195" s="27"/>
      <c r="GXE195" s="27"/>
      <c r="GXF195" s="27"/>
      <c r="GXG195" s="27"/>
      <c r="GXH195" s="27"/>
      <c r="GXI195" s="27"/>
      <c r="GXJ195" s="27"/>
      <c r="GXK195" s="27"/>
      <c r="GXL195" s="27"/>
      <c r="GXM195" s="27"/>
      <c r="GXN195" s="27"/>
      <c r="GXO195" s="27"/>
      <c r="GXP195" s="27"/>
      <c r="GXQ195" s="27"/>
      <c r="GXR195" s="27"/>
      <c r="GXS195" s="27"/>
      <c r="GXT195" s="27"/>
      <c r="GXU195" s="27"/>
      <c r="GXV195" s="27"/>
      <c r="GXW195" s="27"/>
      <c r="GXX195" s="27"/>
      <c r="GXY195" s="27"/>
      <c r="GXZ195" s="27"/>
      <c r="GYA195" s="27"/>
      <c r="GYB195" s="27"/>
      <c r="GYC195" s="27"/>
      <c r="GYD195" s="27"/>
      <c r="GYE195" s="27"/>
      <c r="GYF195" s="27"/>
      <c r="GYG195" s="27"/>
      <c r="GYH195" s="27"/>
      <c r="GYI195" s="27"/>
      <c r="GYJ195" s="27"/>
      <c r="GYK195" s="27"/>
      <c r="GYL195" s="27"/>
      <c r="GYM195" s="27"/>
      <c r="GYN195" s="27"/>
      <c r="GYO195" s="27"/>
      <c r="GYP195" s="27"/>
      <c r="GYQ195" s="27"/>
      <c r="GYR195" s="27"/>
      <c r="GYS195" s="27"/>
      <c r="GYT195" s="27"/>
      <c r="GYU195" s="27"/>
      <c r="GYV195" s="27"/>
      <c r="GYW195" s="27"/>
      <c r="GYX195" s="27"/>
      <c r="GYY195" s="27"/>
      <c r="GYZ195" s="27"/>
      <c r="GZA195" s="27"/>
      <c r="GZB195" s="27"/>
      <c r="GZC195" s="27"/>
      <c r="GZD195" s="27"/>
      <c r="GZE195" s="27"/>
      <c r="GZF195" s="27"/>
      <c r="GZG195" s="27"/>
      <c r="GZH195" s="27"/>
      <c r="GZI195" s="27"/>
      <c r="GZJ195" s="27"/>
      <c r="GZK195" s="27"/>
      <c r="GZL195" s="27"/>
      <c r="GZM195" s="27"/>
      <c r="GZN195" s="27"/>
      <c r="GZO195" s="27"/>
      <c r="GZP195" s="27"/>
      <c r="GZQ195" s="27"/>
      <c r="GZR195" s="27"/>
      <c r="GZS195" s="27"/>
      <c r="GZT195" s="27"/>
      <c r="GZU195" s="27"/>
      <c r="GZV195" s="27"/>
      <c r="GZW195" s="27"/>
      <c r="GZX195" s="27"/>
      <c r="GZY195" s="27"/>
      <c r="GZZ195" s="27"/>
      <c r="HAA195" s="27"/>
      <c r="HAB195" s="27"/>
      <c r="HAC195" s="27"/>
      <c r="HAD195" s="27"/>
      <c r="HAE195" s="27"/>
      <c r="HAF195" s="27"/>
      <c r="HAG195" s="27"/>
      <c r="HAH195" s="27"/>
      <c r="HAI195" s="27"/>
      <c r="HAJ195" s="27"/>
      <c r="HAK195" s="27"/>
      <c r="HAL195" s="27"/>
      <c r="HAM195" s="27"/>
      <c r="HAN195" s="27"/>
      <c r="HAO195" s="27"/>
      <c r="HAP195" s="27"/>
      <c r="HAQ195" s="27"/>
      <c r="HAR195" s="27"/>
      <c r="HAS195" s="27"/>
      <c r="HAT195" s="27"/>
      <c r="HAU195" s="27"/>
      <c r="HAV195" s="27"/>
      <c r="HAW195" s="27"/>
      <c r="HAX195" s="27"/>
      <c r="HAY195" s="27"/>
      <c r="HAZ195" s="27"/>
      <c r="HBA195" s="27"/>
      <c r="HBB195" s="27"/>
      <c r="HBC195" s="27"/>
      <c r="HBD195" s="27"/>
      <c r="HBE195" s="27"/>
      <c r="HBF195" s="27"/>
      <c r="HBG195" s="27"/>
      <c r="HBH195" s="27"/>
      <c r="HBI195" s="27"/>
      <c r="HBJ195" s="27"/>
      <c r="HBK195" s="27"/>
      <c r="HBL195" s="27"/>
      <c r="HBM195" s="27"/>
      <c r="HBN195" s="27"/>
      <c r="HBO195" s="27"/>
      <c r="HBP195" s="27"/>
      <c r="HBQ195" s="27"/>
      <c r="HBR195" s="27"/>
      <c r="HBS195" s="27"/>
      <c r="HBT195" s="27"/>
      <c r="HBU195" s="27"/>
      <c r="HBV195" s="27"/>
      <c r="HBW195" s="27"/>
      <c r="HBX195" s="27"/>
      <c r="HBY195" s="27"/>
      <c r="HBZ195" s="27"/>
      <c r="HCA195" s="27"/>
      <c r="HCB195" s="27"/>
      <c r="HCC195" s="27"/>
      <c r="HCD195" s="27"/>
      <c r="HCE195" s="27"/>
      <c r="HCF195" s="27"/>
      <c r="HCG195" s="27"/>
      <c r="HCH195" s="27"/>
      <c r="HCI195" s="27"/>
      <c r="HCJ195" s="27"/>
      <c r="HCK195" s="27"/>
      <c r="HCL195" s="27"/>
      <c r="HCM195" s="27"/>
      <c r="HCN195" s="27"/>
      <c r="HCO195" s="27"/>
      <c r="HCP195" s="27"/>
      <c r="HCQ195" s="27"/>
      <c r="HCR195" s="27"/>
      <c r="HCS195" s="27"/>
      <c r="HCT195" s="27"/>
      <c r="HCU195" s="27"/>
      <c r="HCV195" s="27"/>
      <c r="HCW195" s="27"/>
      <c r="HCX195" s="27"/>
      <c r="HCY195" s="27"/>
      <c r="HCZ195" s="27"/>
      <c r="HDA195" s="27"/>
      <c r="HDB195" s="27"/>
      <c r="HDC195" s="27"/>
      <c r="HDD195" s="27"/>
      <c r="HDE195" s="27"/>
      <c r="HDF195" s="27"/>
      <c r="HDG195" s="27"/>
      <c r="HDH195" s="27"/>
      <c r="HDI195" s="27"/>
      <c r="HDJ195" s="27"/>
      <c r="HDK195" s="27"/>
      <c r="HDL195" s="27"/>
      <c r="HDM195" s="27"/>
      <c r="HDN195" s="27"/>
      <c r="HDO195" s="27"/>
      <c r="HDP195" s="27"/>
      <c r="HDQ195" s="27"/>
      <c r="HDR195" s="27"/>
      <c r="HDS195" s="27"/>
      <c r="HDT195" s="27"/>
      <c r="HDU195" s="27"/>
      <c r="HDV195" s="27"/>
      <c r="HDW195" s="27"/>
      <c r="HDX195" s="27"/>
      <c r="HDY195" s="27"/>
      <c r="HDZ195" s="27"/>
      <c r="HEA195" s="27"/>
      <c r="HEB195" s="27"/>
      <c r="HEC195" s="27"/>
      <c r="HED195" s="27"/>
      <c r="HEE195" s="27"/>
      <c r="HEF195" s="27"/>
      <c r="HEG195" s="27"/>
      <c r="HEH195" s="27"/>
      <c r="HEI195" s="27"/>
      <c r="HEJ195" s="27"/>
      <c r="HEK195" s="27"/>
      <c r="HEL195" s="27"/>
      <c r="HEM195" s="27"/>
      <c r="HEN195" s="27"/>
      <c r="HEO195" s="27"/>
      <c r="HEP195" s="27"/>
      <c r="HEQ195" s="27"/>
      <c r="HER195" s="27"/>
      <c r="HES195" s="27"/>
      <c r="HET195" s="27"/>
      <c r="HEU195" s="27"/>
      <c r="HEV195" s="27"/>
      <c r="HEW195" s="27"/>
      <c r="HEX195" s="27"/>
      <c r="HEY195" s="27"/>
      <c r="HEZ195" s="27"/>
      <c r="HFA195" s="27"/>
      <c r="HFB195" s="27"/>
      <c r="HFC195" s="27"/>
      <c r="HFD195" s="27"/>
      <c r="HFE195" s="27"/>
      <c r="HFF195" s="27"/>
      <c r="HFG195" s="27"/>
      <c r="HFH195" s="27"/>
      <c r="HFI195" s="27"/>
      <c r="HFJ195" s="27"/>
      <c r="HFK195" s="27"/>
      <c r="HFL195" s="27"/>
      <c r="HFM195" s="27"/>
      <c r="HFN195" s="27"/>
      <c r="HFO195" s="27"/>
      <c r="HFP195" s="27"/>
      <c r="HFQ195" s="27"/>
      <c r="HFR195" s="27"/>
      <c r="HFS195" s="27"/>
      <c r="HFT195" s="27"/>
      <c r="HFU195" s="27"/>
      <c r="HFV195" s="27"/>
      <c r="HFW195" s="27"/>
      <c r="HFX195" s="27"/>
      <c r="HFY195" s="27"/>
      <c r="HFZ195" s="27"/>
      <c r="HGA195" s="27"/>
      <c r="HGB195" s="27"/>
      <c r="HGC195" s="27"/>
      <c r="HGD195" s="27"/>
      <c r="HGE195" s="27"/>
      <c r="HGF195" s="27"/>
      <c r="HGG195" s="27"/>
      <c r="HGH195" s="27"/>
      <c r="HGI195" s="27"/>
      <c r="HGJ195" s="27"/>
      <c r="HGK195" s="27"/>
      <c r="HGL195" s="27"/>
      <c r="HGM195" s="27"/>
      <c r="HGN195" s="27"/>
      <c r="HGO195" s="27"/>
      <c r="HGP195" s="27"/>
      <c r="HGQ195" s="27"/>
      <c r="HGR195" s="27"/>
      <c r="HGS195" s="27"/>
      <c r="HGT195" s="27"/>
      <c r="HGU195" s="27"/>
      <c r="HGV195" s="27"/>
      <c r="HGW195" s="27"/>
      <c r="HGX195" s="27"/>
      <c r="HGY195" s="27"/>
      <c r="HGZ195" s="27"/>
      <c r="HHA195" s="27"/>
      <c r="HHB195" s="27"/>
      <c r="HHC195" s="27"/>
      <c r="HHD195" s="27"/>
      <c r="HHE195" s="27"/>
      <c r="HHF195" s="27"/>
      <c r="HHG195" s="27"/>
      <c r="HHH195" s="27"/>
      <c r="HHI195" s="27"/>
      <c r="HHJ195" s="27"/>
      <c r="HHK195" s="27"/>
      <c r="HHL195" s="27"/>
      <c r="HHM195" s="27"/>
      <c r="HHN195" s="27"/>
      <c r="HHO195" s="27"/>
      <c r="HHP195" s="27"/>
      <c r="HHQ195" s="27"/>
      <c r="HHR195" s="27"/>
      <c r="HHS195" s="27"/>
      <c r="HHT195" s="27"/>
      <c r="HHU195" s="27"/>
      <c r="HHV195" s="27"/>
      <c r="HHW195" s="27"/>
      <c r="HHX195" s="27"/>
      <c r="HHY195" s="27"/>
      <c r="HHZ195" s="27"/>
      <c r="HIA195" s="27"/>
      <c r="HIB195" s="27"/>
      <c r="HIC195" s="27"/>
      <c r="HID195" s="27"/>
      <c r="HIE195" s="27"/>
      <c r="HIF195" s="27"/>
      <c r="HIG195" s="27"/>
      <c r="HIH195" s="27"/>
      <c r="HII195" s="27"/>
      <c r="HIJ195" s="27"/>
      <c r="HIK195" s="27"/>
      <c r="HIL195" s="27"/>
      <c r="HIM195" s="27"/>
      <c r="HIN195" s="27"/>
      <c r="HIO195" s="27"/>
      <c r="HIP195" s="27"/>
      <c r="HIQ195" s="27"/>
      <c r="HIR195" s="27"/>
      <c r="HIS195" s="27"/>
      <c r="HIT195" s="27"/>
      <c r="HIU195" s="27"/>
      <c r="HIV195" s="27"/>
      <c r="HIW195" s="27"/>
      <c r="HIX195" s="27"/>
      <c r="HIY195" s="27"/>
      <c r="HIZ195" s="27"/>
      <c r="HJA195" s="27"/>
      <c r="HJB195" s="27"/>
      <c r="HJC195" s="27"/>
      <c r="HJD195" s="27"/>
      <c r="HJE195" s="27"/>
      <c r="HJF195" s="27"/>
      <c r="HJG195" s="27"/>
      <c r="HJH195" s="27"/>
      <c r="HJI195" s="27"/>
      <c r="HJJ195" s="27"/>
      <c r="HJK195" s="27"/>
      <c r="HJL195" s="27"/>
      <c r="HJM195" s="27"/>
      <c r="HJN195" s="27"/>
      <c r="HJO195" s="27"/>
      <c r="HJP195" s="27"/>
      <c r="HJQ195" s="27"/>
      <c r="HJR195" s="27"/>
      <c r="HJS195" s="27"/>
      <c r="HJT195" s="27"/>
      <c r="HJU195" s="27"/>
      <c r="HJV195" s="27"/>
      <c r="HJW195" s="27"/>
      <c r="HJX195" s="27"/>
      <c r="HJY195" s="27"/>
      <c r="HJZ195" s="27"/>
      <c r="HKA195" s="27"/>
      <c r="HKB195" s="27"/>
      <c r="HKC195" s="27"/>
      <c r="HKD195" s="27"/>
      <c r="HKE195" s="27"/>
      <c r="HKF195" s="27"/>
      <c r="HKG195" s="27"/>
      <c r="HKH195" s="27"/>
      <c r="HKI195" s="27"/>
      <c r="HKJ195" s="27"/>
      <c r="HKK195" s="27"/>
      <c r="HKL195" s="27"/>
      <c r="HKM195" s="27"/>
      <c r="HKN195" s="27"/>
      <c r="HKO195" s="27"/>
      <c r="HKP195" s="27"/>
      <c r="HKQ195" s="27"/>
      <c r="HKR195" s="27"/>
      <c r="HKS195" s="27"/>
      <c r="HKT195" s="27"/>
      <c r="HKU195" s="27"/>
      <c r="HKV195" s="27"/>
      <c r="HKW195" s="27"/>
      <c r="HKX195" s="27"/>
      <c r="HKY195" s="27"/>
      <c r="HKZ195" s="27"/>
      <c r="HLA195" s="27"/>
      <c r="HLB195" s="27"/>
      <c r="HLC195" s="27"/>
      <c r="HLD195" s="27"/>
      <c r="HLE195" s="27"/>
      <c r="HLF195" s="27"/>
      <c r="HLG195" s="27"/>
      <c r="HLH195" s="27"/>
      <c r="HLI195" s="27"/>
      <c r="HLJ195" s="27"/>
      <c r="HLK195" s="27"/>
      <c r="HLL195" s="27"/>
      <c r="HLM195" s="27"/>
      <c r="HLN195" s="27"/>
      <c r="HLO195" s="27"/>
      <c r="HLP195" s="27"/>
      <c r="HLQ195" s="27"/>
      <c r="HLR195" s="27"/>
      <c r="HLS195" s="27"/>
      <c r="HLT195" s="27"/>
      <c r="HLU195" s="27"/>
      <c r="HLV195" s="27"/>
      <c r="HLW195" s="27"/>
      <c r="HLX195" s="27"/>
      <c r="HLY195" s="27"/>
      <c r="HLZ195" s="27"/>
      <c r="HMA195" s="27"/>
      <c r="HMB195" s="27"/>
      <c r="HMC195" s="27"/>
      <c r="HMD195" s="27"/>
      <c r="HME195" s="27"/>
      <c r="HMF195" s="27"/>
      <c r="HMG195" s="27"/>
      <c r="HMH195" s="27"/>
      <c r="HMI195" s="27"/>
      <c r="HMJ195" s="27"/>
      <c r="HMK195" s="27"/>
      <c r="HML195" s="27"/>
      <c r="HMM195" s="27"/>
      <c r="HMN195" s="27"/>
      <c r="HMO195" s="27"/>
      <c r="HMP195" s="27"/>
      <c r="HMQ195" s="27"/>
      <c r="HMR195" s="27"/>
      <c r="HMS195" s="27"/>
      <c r="HMT195" s="27"/>
      <c r="HMU195" s="27"/>
      <c r="HMV195" s="27"/>
      <c r="HMW195" s="27"/>
      <c r="HMX195" s="27"/>
      <c r="HMY195" s="27"/>
      <c r="HMZ195" s="27"/>
      <c r="HNA195" s="27"/>
      <c r="HNB195" s="27"/>
      <c r="HNC195" s="27"/>
      <c r="HND195" s="27"/>
      <c r="HNE195" s="27"/>
      <c r="HNF195" s="27"/>
      <c r="HNG195" s="27"/>
      <c r="HNH195" s="27"/>
      <c r="HNI195" s="27"/>
      <c r="HNJ195" s="27"/>
      <c r="HNK195" s="27"/>
      <c r="HNL195" s="27"/>
      <c r="HNM195" s="27"/>
      <c r="HNN195" s="27"/>
      <c r="HNO195" s="27"/>
      <c r="HNP195" s="27"/>
      <c r="HNQ195" s="27"/>
      <c r="HNR195" s="27"/>
      <c r="HNS195" s="27"/>
      <c r="HNT195" s="27"/>
      <c r="HNU195" s="27"/>
      <c r="HNV195" s="27"/>
      <c r="HNW195" s="27"/>
      <c r="HNX195" s="27"/>
      <c r="HNY195" s="27"/>
      <c r="HNZ195" s="27"/>
      <c r="HOA195" s="27"/>
      <c r="HOB195" s="27"/>
      <c r="HOC195" s="27"/>
      <c r="HOD195" s="27"/>
      <c r="HOE195" s="27"/>
      <c r="HOF195" s="27"/>
      <c r="HOG195" s="27"/>
      <c r="HOH195" s="27"/>
      <c r="HOI195" s="27"/>
      <c r="HOJ195" s="27"/>
      <c r="HOK195" s="27"/>
      <c r="HOL195" s="27"/>
      <c r="HOM195" s="27"/>
      <c r="HON195" s="27"/>
      <c r="HOO195" s="27"/>
      <c r="HOP195" s="27"/>
      <c r="HOQ195" s="27"/>
      <c r="HOR195" s="27"/>
      <c r="HOS195" s="27"/>
      <c r="HOT195" s="27"/>
      <c r="HOU195" s="27"/>
      <c r="HOV195" s="27"/>
      <c r="HOW195" s="27"/>
      <c r="HOX195" s="27"/>
      <c r="HOY195" s="27"/>
      <c r="HOZ195" s="27"/>
      <c r="HPA195" s="27"/>
      <c r="HPB195" s="27"/>
      <c r="HPC195" s="27"/>
      <c r="HPD195" s="27"/>
      <c r="HPE195" s="27"/>
      <c r="HPF195" s="27"/>
      <c r="HPG195" s="27"/>
      <c r="HPH195" s="27"/>
      <c r="HPI195" s="27"/>
      <c r="HPJ195" s="27"/>
      <c r="HPK195" s="27"/>
      <c r="HPL195" s="27"/>
      <c r="HPM195" s="27"/>
      <c r="HPN195" s="27"/>
      <c r="HPO195" s="27"/>
      <c r="HPP195" s="27"/>
      <c r="HPQ195" s="27"/>
      <c r="HPR195" s="27"/>
      <c r="HPS195" s="27"/>
      <c r="HPT195" s="27"/>
      <c r="HPU195" s="27"/>
      <c r="HPV195" s="27"/>
      <c r="HPW195" s="27"/>
      <c r="HPX195" s="27"/>
      <c r="HPY195" s="27"/>
      <c r="HPZ195" s="27"/>
      <c r="HQA195" s="27"/>
      <c r="HQB195" s="27"/>
      <c r="HQC195" s="27"/>
      <c r="HQD195" s="27"/>
      <c r="HQE195" s="27"/>
      <c r="HQF195" s="27"/>
      <c r="HQG195" s="27"/>
      <c r="HQH195" s="27"/>
      <c r="HQI195" s="27"/>
      <c r="HQJ195" s="27"/>
      <c r="HQK195" s="27"/>
      <c r="HQL195" s="27"/>
      <c r="HQM195" s="27"/>
      <c r="HQN195" s="27"/>
      <c r="HQO195" s="27"/>
      <c r="HQP195" s="27"/>
      <c r="HQQ195" s="27"/>
      <c r="HQR195" s="27"/>
      <c r="HQS195" s="27"/>
      <c r="HQT195" s="27"/>
      <c r="HQU195" s="27"/>
      <c r="HQV195" s="27"/>
      <c r="HQW195" s="27"/>
      <c r="HQX195" s="27"/>
      <c r="HQY195" s="27"/>
      <c r="HQZ195" s="27"/>
      <c r="HRA195" s="27"/>
      <c r="HRB195" s="27"/>
      <c r="HRC195" s="27"/>
      <c r="HRD195" s="27"/>
      <c r="HRE195" s="27"/>
      <c r="HRF195" s="27"/>
      <c r="HRG195" s="27"/>
      <c r="HRH195" s="27"/>
      <c r="HRI195" s="27"/>
      <c r="HRJ195" s="27"/>
      <c r="HRK195" s="27"/>
      <c r="HRL195" s="27"/>
      <c r="HRM195" s="27"/>
      <c r="HRN195" s="27"/>
      <c r="HRO195" s="27"/>
      <c r="HRP195" s="27"/>
      <c r="HRQ195" s="27"/>
      <c r="HRR195" s="27"/>
      <c r="HRS195" s="27"/>
      <c r="HRT195" s="27"/>
      <c r="HRU195" s="27"/>
      <c r="HRV195" s="27"/>
      <c r="HRW195" s="27"/>
      <c r="HRX195" s="27"/>
      <c r="HRY195" s="27"/>
      <c r="HRZ195" s="27"/>
      <c r="HSA195" s="27"/>
      <c r="HSB195" s="27"/>
      <c r="HSC195" s="27"/>
      <c r="HSD195" s="27"/>
      <c r="HSE195" s="27"/>
      <c r="HSF195" s="27"/>
      <c r="HSG195" s="27"/>
      <c r="HSH195" s="27"/>
      <c r="HSI195" s="27"/>
      <c r="HSJ195" s="27"/>
      <c r="HSK195" s="27"/>
      <c r="HSL195" s="27"/>
      <c r="HSM195" s="27"/>
      <c r="HSN195" s="27"/>
      <c r="HSO195" s="27"/>
      <c r="HSP195" s="27"/>
      <c r="HSQ195" s="27"/>
      <c r="HSR195" s="27"/>
      <c r="HSS195" s="27"/>
      <c r="HST195" s="27"/>
      <c r="HSU195" s="27"/>
      <c r="HSV195" s="27"/>
      <c r="HSW195" s="27"/>
      <c r="HSX195" s="27"/>
      <c r="HSY195" s="27"/>
      <c r="HSZ195" s="27"/>
      <c r="HTA195" s="27"/>
      <c r="HTB195" s="27"/>
      <c r="HTC195" s="27"/>
      <c r="HTD195" s="27"/>
      <c r="HTE195" s="27"/>
      <c r="HTF195" s="27"/>
      <c r="HTG195" s="27"/>
      <c r="HTH195" s="27"/>
      <c r="HTI195" s="27"/>
      <c r="HTJ195" s="27"/>
      <c r="HTK195" s="27"/>
      <c r="HTL195" s="27"/>
      <c r="HTM195" s="27"/>
      <c r="HTN195" s="27"/>
      <c r="HTO195" s="27"/>
      <c r="HTP195" s="27"/>
      <c r="HTQ195" s="27"/>
      <c r="HTR195" s="27"/>
      <c r="HTS195" s="27"/>
      <c r="HTT195" s="27"/>
      <c r="HTU195" s="27"/>
      <c r="HTV195" s="27"/>
      <c r="HTW195" s="27"/>
      <c r="HTX195" s="27"/>
      <c r="HTY195" s="27"/>
      <c r="HTZ195" s="27"/>
      <c r="HUA195" s="27"/>
      <c r="HUB195" s="27"/>
      <c r="HUC195" s="27"/>
      <c r="HUD195" s="27"/>
      <c r="HUE195" s="27"/>
      <c r="HUF195" s="27"/>
      <c r="HUG195" s="27"/>
      <c r="HUH195" s="27"/>
      <c r="HUI195" s="27"/>
      <c r="HUJ195" s="27"/>
      <c r="HUK195" s="27"/>
      <c r="HUL195" s="27"/>
      <c r="HUM195" s="27"/>
      <c r="HUN195" s="27"/>
      <c r="HUO195" s="27"/>
      <c r="HUP195" s="27"/>
      <c r="HUQ195" s="27"/>
      <c r="HUR195" s="27"/>
      <c r="HUS195" s="27"/>
      <c r="HUT195" s="27"/>
      <c r="HUU195" s="27"/>
      <c r="HUV195" s="27"/>
      <c r="HUW195" s="27"/>
      <c r="HUX195" s="27"/>
      <c r="HUY195" s="27"/>
      <c r="HUZ195" s="27"/>
      <c r="HVA195" s="27"/>
      <c r="HVB195" s="27"/>
      <c r="HVC195" s="27"/>
      <c r="HVD195" s="27"/>
      <c r="HVE195" s="27"/>
      <c r="HVF195" s="27"/>
      <c r="HVG195" s="27"/>
      <c r="HVH195" s="27"/>
      <c r="HVI195" s="27"/>
      <c r="HVJ195" s="27"/>
      <c r="HVK195" s="27"/>
      <c r="HVL195" s="27"/>
      <c r="HVM195" s="27"/>
      <c r="HVN195" s="27"/>
      <c r="HVO195" s="27"/>
      <c r="HVP195" s="27"/>
      <c r="HVQ195" s="27"/>
      <c r="HVR195" s="27"/>
      <c r="HVS195" s="27"/>
      <c r="HVT195" s="27"/>
      <c r="HVU195" s="27"/>
      <c r="HVV195" s="27"/>
      <c r="HVW195" s="27"/>
      <c r="HVX195" s="27"/>
      <c r="HVY195" s="27"/>
      <c r="HVZ195" s="27"/>
      <c r="HWA195" s="27"/>
      <c r="HWB195" s="27"/>
      <c r="HWC195" s="27"/>
      <c r="HWD195" s="27"/>
      <c r="HWE195" s="27"/>
      <c r="HWF195" s="27"/>
      <c r="HWG195" s="27"/>
      <c r="HWH195" s="27"/>
      <c r="HWI195" s="27"/>
      <c r="HWJ195" s="27"/>
      <c r="HWK195" s="27"/>
      <c r="HWL195" s="27"/>
      <c r="HWM195" s="27"/>
      <c r="HWN195" s="27"/>
      <c r="HWO195" s="27"/>
      <c r="HWP195" s="27"/>
      <c r="HWQ195" s="27"/>
      <c r="HWR195" s="27"/>
      <c r="HWS195" s="27"/>
      <c r="HWT195" s="27"/>
      <c r="HWU195" s="27"/>
      <c r="HWV195" s="27"/>
      <c r="HWW195" s="27"/>
      <c r="HWX195" s="27"/>
      <c r="HWY195" s="27"/>
      <c r="HWZ195" s="27"/>
      <c r="HXA195" s="27"/>
      <c r="HXB195" s="27"/>
      <c r="HXC195" s="27"/>
      <c r="HXD195" s="27"/>
      <c r="HXE195" s="27"/>
      <c r="HXF195" s="27"/>
      <c r="HXG195" s="27"/>
      <c r="HXH195" s="27"/>
      <c r="HXI195" s="27"/>
      <c r="HXJ195" s="27"/>
      <c r="HXK195" s="27"/>
      <c r="HXL195" s="27"/>
      <c r="HXM195" s="27"/>
      <c r="HXN195" s="27"/>
      <c r="HXO195" s="27"/>
      <c r="HXP195" s="27"/>
      <c r="HXQ195" s="27"/>
      <c r="HXR195" s="27"/>
      <c r="HXS195" s="27"/>
      <c r="HXT195" s="27"/>
      <c r="HXU195" s="27"/>
      <c r="HXV195" s="27"/>
      <c r="HXW195" s="27"/>
      <c r="HXX195" s="27"/>
      <c r="HXY195" s="27"/>
      <c r="HXZ195" s="27"/>
      <c r="HYA195" s="27"/>
      <c r="HYB195" s="27"/>
      <c r="HYC195" s="27"/>
      <c r="HYD195" s="27"/>
      <c r="HYE195" s="27"/>
      <c r="HYF195" s="27"/>
      <c r="HYG195" s="27"/>
      <c r="HYH195" s="27"/>
      <c r="HYI195" s="27"/>
      <c r="HYJ195" s="27"/>
      <c r="HYK195" s="27"/>
      <c r="HYL195" s="27"/>
      <c r="HYM195" s="27"/>
      <c r="HYN195" s="27"/>
      <c r="HYO195" s="27"/>
      <c r="HYP195" s="27"/>
      <c r="HYQ195" s="27"/>
      <c r="HYR195" s="27"/>
      <c r="HYS195" s="27"/>
      <c r="HYT195" s="27"/>
      <c r="HYU195" s="27"/>
      <c r="HYV195" s="27"/>
      <c r="HYW195" s="27"/>
      <c r="HYX195" s="27"/>
      <c r="HYY195" s="27"/>
      <c r="HYZ195" s="27"/>
      <c r="HZA195" s="27"/>
      <c r="HZB195" s="27"/>
      <c r="HZC195" s="27"/>
      <c r="HZD195" s="27"/>
      <c r="HZE195" s="27"/>
      <c r="HZF195" s="27"/>
      <c r="HZG195" s="27"/>
      <c r="HZH195" s="27"/>
      <c r="HZI195" s="27"/>
      <c r="HZJ195" s="27"/>
      <c r="HZK195" s="27"/>
      <c r="HZL195" s="27"/>
      <c r="HZM195" s="27"/>
      <c r="HZN195" s="27"/>
      <c r="HZO195" s="27"/>
      <c r="HZP195" s="27"/>
      <c r="HZQ195" s="27"/>
      <c r="HZR195" s="27"/>
      <c r="HZS195" s="27"/>
      <c r="HZT195" s="27"/>
      <c r="HZU195" s="27"/>
      <c r="HZV195" s="27"/>
      <c r="HZW195" s="27"/>
      <c r="HZX195" s="27"/>
      <c r="HZY195" s="27"/>
      <c r="HZZ195" s="27"/>
      <c r="IAA195" s="27"/>
      <c r="IAB195" s="27"/>
      <c r="IAC195" s="27"/>
      <c r="IAD195" s="27"/>
      <c r="IAE195" s="27"/>
      <c r="IAF195" s="27"/>
      <c r="IAG195" s="27"/>
      <c r="IAH195" s="27"/>
      <c r="IAI195" s="27"/>
      <c r="IAJ195" s="27"/>
      <c r="IAK195" s="27"/>
      <c r="IAL195" s="27"/>
      <c r="IAM195" s="27"/>
      <c r="IAN195" s="27"/>
      <c r="IAO195" s="27"/>
      <c r="IAP195" s="27"/>
      <c r="IAQ195" s="27"/>
      <c r="IAR195" s="27"/>
      <c r="IAS195" s="27"/>
      <c r="IAT195" s="27"/>
      <c r="IAU195" s="27"/>
      <c r="IAV195" s="27"/>
      <c r="IAW195" s="27"/>
      <c r="IAX195" s="27"/>
      <c r="IAY195" s="27"/>
      <c r="IAZ195" s="27"/>
      <c r="IBA195" s="27"/>
      <c r="IBB195" s="27"/>
      <c r="IBC195" s="27"/>
      <c r="IBD195" s="27"/>
      <c r="IBE195" s="27"/>
      <c r="IBF195" s="27"/>
      <c r="IBG195" s="27"/>
      <c r="IBH195" s="27"/>
      <c r="IBI195" s="27"/>
      <c r="IBJ195" s="27"/>
      <c r="IBK195" s="27"/>
      <c r="IBL195" s="27"/>
      <c r="IBM195" s="27"/>
      <c r="IBN195" s="27"/>
      <c r="IBO195" s="27"/>
      <c r="IBP195" s="27"/>
      <c r="IBQ195" s="27"/>
      <c r="IBR195" s="27"/>
      <c r="IBS195" s="27"/>
      <c r="IBT195" s="27"/>
      <c r="IBU195" s="27"/>
      <c r="IBV195" s="27"/>
      <c r="IBW195" s="27"/>
      <c r="IBX195" s="27"/>
      <c r="IBY195" s="27"/>
      <c r="IBZ195" s="27"/>
      <c r="ICA195" s="27"/>
      <c r="ICB195" s="27"/>
      <c r="ICC195" s="27"/>
      <c r="ICD195" s="27"/>
      <c r="ICE195" s="27"/>
      <c r="ICF195" s="27"/>
      <c r="ICG195" s="27"/>
      <c r="ICH195" s="27"/>
      <c r="ICI195" s="27"/>
      <c r="ICJ195" s="27"/>
      <c r="ICK195" s="27"/>
      <c r="ICL195" s="27"/>
      <c r="ICM195" s="27"/>
      <c r="ICN195" s="27"/>
      <c r="ICO195" s="27"/>
      <c r="ICP195" s="27"/>
      <c r="ICQ195" s="27"/>
      <c r="ICR195" s="27"/>
      <c r="ICS195" s="27"/>
      <c r="ICT195" s="27"/>
      <c r="ICU195" s="27"/>
      <c r="ICV195" s="27"/>
      <c r="ICW195" s="27"/>
      <c r="ICX195" s="27"/>
      <c r="ICY195" s="27"/>
      <c r="ICZ195" s="27"/>
      <c r="IDA195" s="27"/>
      <c r="IDB195" s="27"/>
      <c r="IDC195" s="27"/>
      <c r="IDD195" s="27"/>
      <c r="IDE195" s="27"/>
      <c r="IDF195" s="27"/>
      <c r="IDG195" s="27"/>
      <c r="IDH195" s="27"/>
      <c r="IDI195" s="27"/>
      <c r="IDJ195" s="27"/>
      <c r="IDK195" s="27"/>
      <c r="IDL195" s="27"/>
      <c r="IDM195" s="27"/>
      <c r="IDN195" s="27"/>
      <c r="IDO195" s="27"/>
      <c r="IDP195" s="27"/>
      <c r="IDQ195" s="27"/>
      <c r="IDR195" s="27"/>
      <c r="IDS195" s="27"/>
      <c r="IDT195" s="27"/>
      <c r="IDU195" s="27"/>
      <c r="IDV195" s="27"/>
      <c r="IDW195" s="27"/>
      <c r="IDX195" s="27"/>
      <c r="IDY195" s="27"/>
      <c r="IDZ195" s="27"/>
      <c r="IEA195" s="27"/>
      <c r="IEB195" s="27"/>
      <c r="IEC195" s="27"/>
      <c r="IED195" s="27"/>
      <c r="IEE195" s="27"/>
      <c r="IEF195" s="27"/>
      <c r="IEG195" s="27"/>
      <c r="IEH195" s="27"/>
      <c r="IEI195" s="27"/>
      <c r="IEJ195" s="27"/>
      <c r="IEK195" s="27"/>
      <c r="IEL195" s="27"/>
      <c r="IEM195" s="27"/>
      <c r="IEN195" s="27"/>
      <c r="IEO195" s="27"/>
      <c r="IEP195" s="27"/>
      <c r="IEQ195" s="27"/>
      <c r="IER195" s="27"/>
      <c r="IES195" s="27"/>
      <c r="IET195" s="27"/>
      <c r="IEU195" s="27"/>
      <c r="IEV195" s="27"/>
      <c r="IEW195" s="27"/>
      <c r="IEX195" s="27"/>
      <c r="IEY195" s="27"/>
      <c r="IEZ195" s="27"/>
      <c r="IFA195" s="27"/>
      <c r="IFB195" s="27"/>
      <c r="IFC195" s="27"/>
      <c r="IFD195" s="27"/>
      <c r="IFE195" s="27"/>
      <c r="IFF195" s="27"/>
      <c r="IFG195" s="27"/>
      <c r="IFH195" s="27"/>
      <c r="IFI195" s="27"/>
      <c r="IFJ195" s="27"/>
      <c r="IFK195" s="27"/>
      <c r="IFL195" s="27"/>
      <c r="IFM195" s="27"/>
      <c r="IFN195" s="27"/>
      <c r="IFO195" s="27"/>
      <c r="IFP195" s="27"/>
      <c r="IFQ195" s="27"/>
      <c r="IFR195" s="27"/>
      <c r="IFS195" s="27"/>
      <c r="IFT195" s="27"/>
      <c r="IFU195" s="27"/>
      <c r="IFV195" s="27"/>
      <c r="IFW195" s="27"/>
      <c r="IFX195" s="27"/>
      <c r="IFY195" s="27"/>
      <c r="IFZ195" s="27"/>
      <c r="IGA195" s="27"/>
      <c r="IGB195" s="27"/>
      <c r="IGC195" s="27"/>
      <c r="IGD195" s="27"/>
      <c r="IGE195" s="27"/>
      <c r="IGF195" s="27"/>
      <c r="IGG195" s="27"/>
      <c r="IGH195" s="27"/>
      <c r="IGI195" s="27"/>
      <c r="IGJ195" s="27"/>
      <c r="IGK195" s="27"/>
      <c r="IGL195" s="27"/>
      <c r="IGM195" s="27"/>
      <c r="IGN195" s="27"/>
      <c r="IGO195" s="27"/>
      <c r="IGP195" s="27"/>
      <c r="IGQ195" s="27"/>
      <c r="IGR195" s="27"/>
      <c r="IGS195" s="27"/>
      <c r="IGT195" s="27"/>
      <c r="IGU195" s="27"/>
      <c r="IGV195" s="27"/>
      <c r="IGW195" s="27"/>
      <c r="IGX195" s="27"/>
      <c r="IGY195" s="27"/>
      <c r="IGZ195" s="27"/>
      <c r="IHA195" s="27"/>
      <c r="IHB195" s="27"/>
      <c r="IHC195" s="27"/>
      <c r="IHD195" s="27"/>
      <c r="IHE195" s="27"/>
      <c r="IHF195" s="27"/>
      <c r="IHG195" s="27"/>
      <c r="IHH195" s="27"/>
      <c r="IHI195" s="27"/>
      <c r="IHJ195" s="27"/>
      <c r="IHK195" s="27"/>
      <c r="IHL195" s="27"/>
      <c r="IHM195" s="27"/>
      <c r="IHN195" s="27"/>
      <c r="IHO195" s="27"/>
      <c r="IHP195" s="27"/>
      <c r="IHQ195" s="27"/>
      <c r="IHR195" s="27"/>
      <c r="IHS195" s="27"/>
      <c r="IHT195" s="27"/>
      <c r="IHU195" s="27"/>
      <c r="IHV195" s="27"/>
      <c r="IHW195" s="27"/>
      <c r="IHX195" s="27"/>
      <c r="IHY195" s="27"/>
      <c r="IHZ195" s="27"/>
      <c r="IIA195" s="27"/>
      <c r="IIB195" s="27"/>
      <c r="IIC195" s="27"/>
      <c r="IID195" s="27"/>
      <c r="IIE195" s="27"/>
      <c r="IIF195" s="27"/>
      <c r="IIG195" s="27"/>
      <c r="IIH195" s="27"/>
      <c r="III195" s="27"/>
      <c r="IIJ195" s="27"/>
      <c r="IIK195" s="27"/>
      <c r="IIL195" s="27"/>
      <c r="IIM195" s="27"/>
      <c r="IIN195" s="27"/>
      <c r="IIO195" s="27"/>
      <c r="IIP195" s="27"/>
      <c r="IIQ195" s="27"/>
      <c r="IIR195" s="27"/>
      <c r="IIS195" s="27"/>
      <c r="IIT195" s="27"/>
      <c r="IIU195" s="27"/>
      <c r="IIV195" s="27"/>
      <c r="IIW195" s="27"/>
      <c r="IIX195" s="27"/>
      <c r="IIY195" s="27"/>
      <c r="IIZ195" s="27"/>
      <c r="IJA195" s="27"/>
      <c r="IJB195" s="27"/>
      <c r="IJC195" s="27"/>
      <c r="IJD195" s="27"/>
      <c r="IJE195" s="27"/>
      <c r="IJF195" s="27"/>
      <c r="IJG195" s="27"/>
      <c r="IJH195" s="27"/>
      <c r="IJI195" s="27"/>
      <c r="IJJ195" s="27"/>
      <c r="IJK195" s="27"/>
      <c r="IJL195" s="27"/>
      <c r="IJM195" s="27"/>
      <c r="IJN195" s="27"/>
      <c r="IJO195" s="27"/>
      <c r="IJP195" s="27"/>
      <c r="IJQ195" s="27"/>
      <c r="IJR195" s="27"/>
      <c r="IJS195" s="27"/>
      <c r="IJT195" s="27"/>
      <c r="IJU195" s="27"/>
      <c r="IJV195" s="27"/>
      <c r="IJW195" s="27"/>
      <c r="IJX195" s="27"/>
      <c r="IJY195" s="27"/>
      <c r="IJZ195" s="27"/>
      <c r="IKA195" s="27"/>
      <c r="IKB195" s="27"/>
      <c r="IKC195" s="27"/>
      <c r="IKD195" s="27"/>
      <c r="IKE195" s="27"/>
      <c r="IKF195" s="27"/>
      <c r="IKG195" s="27"/>
      <c r="IKH195" s="27"/>
      <c r="IKI195" s="27"/>
      <c r="IKJ195" s="27"/>
      <c r="IKK195" s="27"/>
      <c r="IKL195" s="27"/>
      <c r="IKM195" s="27"/>
      <c r="IKN195" s="27"/>
      <c r="IKO195" s="27"/>
      <c r="IKP195" s="27"/>
      <c r="IKQ195" s="27"/>
      <c r="IKR195" s="27"/>
      <c r="IKS195" s="27"/>
      <c r="IKT195" s="27"/>
      <c r="IKU195" s="27"/>
      <c r="IKV195" s="27"/>
      <c r="IKW195" s="27"/>
      <c r="IKX195" s="27"/>
      <c r="IKY195" s="27"/>
      <c r="IKZ195" s="27"/>
      <c r="ILA195" s="27"/>
      <c r="ILB195" s="27"/>
      <c r="ILC195" s="27"/>
      <c r="ILD195" s="27"/>
      <c r="ILE195" s="27"/>
      <c r="ILF195" s="27"/>
      <c r="ILG195" s="27"/>
      <c r="ILH195" s="27"/>
      <c r="ILI195" s="27"/>
      <c r="ILJ195" s="27"/>
      <c r="ILK195" s="27"/>
      <c r="ILL195" s="27"/>
      <c r="ILM195" s="27"/>
      <c r="ILN195" s="27"/>
      <c r="ILO195" s="27"/>
      <c r="ILP195" s="27"/>
      <c r="ILQ195" s="27"/>
      <c r="ILR195" s="27"/>
      <c r="ILS195" s="27"/>
      <c r="ILT195" s="27"/>
      <c r="ILU195" s="27"/>
      <c r="ILV195" s="27"/>
      <c r="ILW195" s="27"/>
      <c r="ILX195" s="27"/>
      <c r="ILY195" s="27"/>
      <c r="ILZ195" s="27"/>
      <c r="IMA195" s="27"/>
      <c r="IMB195" s="27"/>
      <c r="IMC195" s="27"/>
      <c r="IMD195" s="27"/>
      <c r="IME195" s="27"/>
      <c r="IMF195" s="27"/>
      <c r="IMG195" s="27"/>
      <c r="IMH195" s="27"/>
      <c r="IMI195" s="27"/>
      <c r="IMJ195" s="27"/>
      <c r="IMK195" s="27"/>
      <c r="IML195" s="27"/>
      <c r="IMM195" s="27"/>
      <c r="IMN195" s="27"/>
      <c r="IMO195" s="27"/>
      <c r="IMP195" s="27"/>
      <c r="IMQ195" s="27"/>
      <c r="IMR195" s="27"/>
      <c r="IMS195" s="27"/>
      <c r="IMT195" s="27"/>
      <c r="IMU195" s="27"/>
      <c r="IMV195" s="27"/>
      <c r="IMW195" s="27"/>
      <c r="IMX195" s="27"/>
      <c r="IMY195" s="27"/>
      <c r="IMZ195" s="27"/>
      <c r="INA195" s="27"/>
      <c r="INB195" s="27"/>
      <c r="INC195" s="27"/>
      <c r="IND195" s="27"/>
      <c r="INE195" s="27"/>
      <c r="INF195" s="27"/>
      <c r="ING195" s="27"/>
      <c r="INH195" s="27"/>
      <c r="INI195" s="27"/>
      <c r="INJ195" s="27"/>
      <c r="INK195" s="27"/>
      <c r="INL195" s="27"/>
      <c r="INM195" s="27"/>
      <c r="INN195" s="27"/>
      <c r="INO195" s="27"/>
      <c r="INP195" s="27"/>
      <c r="INQ195" s="27"/>
      <c r="INR195" s="27"/>
      <c r="INS195" s="27"/>
      <c r="INT195" s="27"/>
      <c r="INU195" s="27"/>
      <c r="INV195" s="27"/>
      <c r="INW195" s="27"/>
      <c r="INX195" s="27"/>
      <c r="INY195" s="27"/>
      <c r="INZ195" s="27"/>
      <c r="IOA195" s="27"/>
      <c r="IOB195" s="27"/>
      <c r="IOC195" s="27"/>
      <c r="IOD195" s="27"/>
      <c r="IOE195" s="27"/>
      <c r="IOF195" s="27"/>
      <c r="IOG195" s="27"/>
      <c r="IOH195" s="27"/>
      <c r="IOI195" s="27"/>
      <c r="IOJ195" s="27"/>
      <c r="IOK195" s="27"/>
      <c r="IOL195" s="27"/>
      <c r="IOM195" s="27"/>
      <c r="ION195" s="27"/>
      <c r="IOO195" s="27"/>
      <c r="IOP195" s="27"/>
      <c r="IOQ195" s="27"/>
      <c r="IOR195" s="27"/>
      <c r="IOS195" s="27"/>
      <c r="IOT195" s="27"/>
      <c r="IOU195" s="27"/>
      <c r="IOV195" s="27"/>
      <c r="IOW195" s="27"/>
      <c r="IOX195" s="27"/>
      <c r="IOY195" s="27"/>
      <c r="IOZ195" s="27"/>
      <c r="IPA195" s="27"/>
      <c r="IPB195" s="27"/>
      <c r="IPC195" s="27"/>
      <c r="IPD195" s="27"/>
      <c r="IPE195" s="27"/>
      <c r="IPF195" s="27"/>
      <c r="IPG195" s="27"/>
      <c r="IPH195" s="27"/>
      <c r="IPI195" s="27"/>
      <c r="IPJ195" s="27"/>
      <c r="IPK195" s="27"/>
      <c r="IPL195" s="27"/>
      <c r="IPM195" s="27"/>
      <c r="IPN195" s="27"/>
      <c r="IPO195" s="27"/>
      <c r="IPP195" s="27"/>
      <c r="IPQ195" s="27"/>
      <c r="IPR195" s="27"/>
      <c r="IPS195" s="27"/>
      <c r="IPT195" s="27"/>
      <c r="IPU195" s="27"/>
      <c r="IPV195" s="27"/>
      <c r="IPW195" s="27"/>
      <c r="IPX195" s="27"/>
      <c r="IPY195" s="27"/>
      <c r="IPZ195" s="27"/>
      <c r="IQA195" s="27"/>
      <c r="IQB195" s="27"/>
      <c r="IQC195" s="27"/>
      <c r="IQD195" s="27"/>
      <c r="IQE195" s="27"/>
      <c r="IQF195" s="27"/>
      <c r="IQG195" s="27"/>
      <c r="IQH195" s="27"/>
      <c r="IQI195" s="27"/>
      <c r="IQJ195" s="27"/>
      <c r="IQK195" s="27"/>
      <c r="IQL195" s="27"/>
      <c r="IQM195" s="27"/>
      <c r="IQN195" s="27"/>
      <c r="IQO195" s="27"/>
      <c r="IQP195" s="27"/>
      <c r="IQQ195" s="27"/>
      <c r="IQR195" s="27"/>
      <c r="IQS195" s="27"/>
      <c r="IQT195" s="27"/>
      <c r="IQU195" s="27"/>
      <c r="IQV195" s="27"/>
      <c r="IQW195" s="27"/>
      <c r="IQX195" s="27"/>
      <c r="IQY195" s="27"/>
      <c r="IQZ195" s="27"/>
      <c r="IRA195" s="27"/>
      <c r="IRB195" s="27"/>
      <c r="IRC195" s="27"/>
      <c r="IRD195" s="27"/>
      <c r="IRE195" s="27"/>
      <c r="IRF195" s="27"/>
      <c r="IRG195" s="27"/>
      <c r="IRH195" s="27"/>
      <c r="IRI195" s="27"/>
      <c r="IRJ195" s="27"/>
      <c r="IRK195" s="27"/>
      <c r="IRL195" s="27"/>
      <c r="IRM195" s="27"/>
      <c r="IRN195" s="27"/>
      <c r="IRO195" s="27"/>
      <c r="IRP195" s="27"/>
      <c r="IRQ195" s="27"/>
      <c r="IRR195" s="27"/>
      <c r="IRS195" s="27"/>
      <c r="IRT195" s="27"/>
      <c r="IRU195" s="27"/>
      <c r="IRV195" s="27"/>
      <c r="IRW195" s="27"/>
      <c r="IRX195" s="27"/>
      <c r="IRY195" s="27"/>
      <c r="IRZ195" s="27"/>
      <c r="ISA195" s="27"/>
      <c r="ISB195" s="27"/>
      <c r="ISC195" s="27"/>
      <c r="ISD195" s="27"/>
      <c r="ISE195" s="27"/>
      <c r="ISF195" s="27"/>
      <c r="ISG195" s="27"/>
      <c r="ISH195" s="27"/>
      <c r="ISI195" s="27"/>
      <c r="ISJ195" s="27"/>
      <c r="ISK195" s="27"/>
      <c r="ISL195" s="27"/>
      <c r="ISM195" s="27"/>
      <c r="ISN195" s="27"/>
      <c r="ISO195" s="27"/>
      <c r="ISP195" s="27"/>
      <c r="ISQ195" s="27"/>
      <c r="ISR195" s="27"/>
      <c r="ISS195" s="27"/>
      <c r="IST195" s="27"/>
      <c r="ISU195" s="27"/>
      <c r="ISV195" s="27"/>
      <c r="ISW195" s="27"/>
      <c r="ISX195" s="27"/>
      <c r="ISY195" s="27"/>
      <c r="ISZ195" s="27"/>
      <c r="ITA195" s="27"/>
      <c r="ITB195" s="27"/>
      <c r="ITC195" s="27"/>
      <c r="ITD195" s="27"/>
      <c r="ITE195" s="27"/>
      <c r="ITF195" s="27"/>
      <c r="ITG195" s="27"/>
      <c r="ITH195" s="27"/>
      <c r="ITI195" s="27"/>
      <c r="ITJ195" s="27"/>
      <c r="ITK195" s="27"/>
      <c r="ITL195" s="27"/>
      <c r="ITM195" s="27"/>
      <c r="ITN195" s="27"/>
      <c r="ITO195" s="27"/>
      <c r="ITP195" s="27"/>
      <c r="ITQ195" s="27"/>
      <c r="ITR195" s="27"/>
      <c r="ITS195" s="27"/>
      <c r="ITT195" s="27"/>
      <c r="ITU195" s="27"/>
      <c r="ITV195" s="27"/>
      <c r="ITW195" s="27"/>
      <c r="ITX195" s="27"/>
      <c r="ITY195" s="27"/>
      <c r="ITZ195" s="27"/>
      <c r="IUA195" s="27"/>
      <c r="IUB195" s="27"/>
      <c r="IUC195" s="27"/>
      <c r="IUD195" s="27"/>
      <c r="IUE195" s="27"/>
      <c r="IUF195" s="27"/>
      <c r="IUG195" s="27"/>
      <c r="IUH195" s="27"/>
      <c r="IUI195" s="27"/>
      <c r="IUJ195" s="27"/>
      <c r="IUK195" s="27"/>
      <c r="IUL195" s="27"/>
      <c r="IUM195" s="27"/>
      <c r="IUN195" s="27"/>
      <c r="IUO195" s="27"/>
      <c r="IUP195" s="27"/>
      <c r="IUQ195" s="27"/>
      <c r="IUR195" s="27"/>
      <c r="IUS195" s="27"/>
      <c r="IUT195" s="27"/>
      <c r="IUU195" s="27"/>
      <c r="IUV195" s="27"/>
      <c r="IUW195" s="27"/>
      <c r="IUX195" s="27"/>
      <c r="IUY195" s="27"/>
      <c r="IUZ195" s="27"/>
      <c r="IVA195" s="27"/>
      <c r="IVB195" s="27"/>
      <c r="IVC195" s="27"/>
      <c r="IVD195" s="27"/>
      <c r="IVE195" s="27"/>
      <c r="IVF195" s="27"/>
      <c r="IVG195" s="27"/>
      <c r="IVH195" s="27"/>
      <c r="IVI195" s="27"/>
      <c r="IVJ195" s="27"/>
      <c r="IVK195" s="27"/>
      <c r="IVL195" s="27"/>
      <c r="IVM195" s="27"/>
      <c r="IVN195" s="27"/>
      <c r="IVO195" s="27"/>
      <c r="IVP195" s="27"/>
      <c r="IVQ195" s="27"/>
      <c r="IVR195" s="27"/>
      <c r="IVS195" s="27"/>
      <c r="IVT195" s="27"/>
      <c r="IVU195" s="27"/>
      <c r="IVV195" s="27"/>
      <c r="IVW195" s="27"/>
      <c r="IVX195" s="27"/>
      <c r="IVY195" s="27"/>
      <c r="IVZ195" s="27"/>
      <c r="IWA195" s="27"/>
      <c r="IWB195" s="27"/>
      <c r="IWC195" s="27"/>
      <c r="IWD195" s="27"/>
      <c r="IWE195" s="27"/>
      <c r="IWF195" s="27"/>
      <c r="IWG195" s="27"/>
      <c r="IWH195" s="27"/>
      <c r="IWI195" s="27"/>
      <c r="IWJ195" s="27"/>
      <c r="IWK195" s="27"/>
      <c r="IWL195" s="27"/>
      <c r="IWM195" s="27"/>
      <c r="IWN195" s="27"/>
      <c r="IWO195" s="27"/>
      <c r="IWP195" s="27"/>
      <c r="IWQ195" s="27"/>
      <c r="IWR195" s="27"/>
      <c r="IWS195" s="27"/>
      <c r="IWT195" s="27"/>
      <c r="IWU195" s="27"/>
      <c r="IWV195" s="27"/>
      <c r="IWW195" s="27"/>
      <c r="IWX195" s="27"/>
      <c r="IWY195" s="27"/>
      <c r="IWZ195" s="27"/>
      <c r="IXA195" s="27"/>
      <c r="IXB195" s="27"/>
      <c r="IXC195" s="27"/>
      <c r="IXD195" s="27"/>
      <c r="IXE195" s="27"/>
      <c r="IXF195" s="27"/>
      <c r="IXG195" s="27"/>
      <c r="IXH195" s="27"/>
      <c r="IXI195" s="27"/>
      <c r="IXJ195" s="27"/>
      <c r="IXK195" s="27"/>
      <c r="IXL195" s="27"/>
      <c r="IXM195" s="27"/>
      <c r="IXN195" s="27"/>
      <c r="IXO195" s="27"/>
      <c r="IXP195" s="27"/>
      <c r="IXQ195" s="27"/>
      <c r="IXR195" s="27"/>
      <c r="IXS195" s="27"/>
      <c r="IXT195" s="27"/>
      <c r="IXU195" s="27"/>
      <c r="IXV195" s="27"/>
      <c r="IXW195" s="27"/>
      <c r="IXX195" s="27"/>
      <c r="IXY195" s="27"/>
      <c r="IXZ195" s="27"/>
      <c r="IYA195" s="27"/>
      <c r="IYB195" s="27"/>
      <c r="IYC195" s="27"/>
      <c r="IYD195" s="27"/>
      <c r="IYE195" s="27"/>
      <c r="IYF195" s="27"/>
      <c r="IYG195" s="27"/>
      <c r="IYH195" s="27"/>
      <c r="IYI195" s="27"/>
      <c r="IYJ195" s="27"/>
      <c r="IYK195" s="27"/>
      <c r="IYL195" s="27"/>
      <c r="IYM195" s="27"/>
      <c r="IYN195" s="27"/>
      <c r="IYO195" s="27"/>
      <c r="IYP195" s="27"/>
      <c r="IYQ195" s="27"/>
      <c r="IYR195" s="27"/>
      <c r="IYS195" s="27"/>
      <c r="IYT195" s="27"/>
      <c r="IYU195" s="27"/>
      <c r="IYV195" s="27"/>
      <c r="IYW195" s="27"/>
      <c r="IYX195" s="27"/>
      <c r="IYY195" s="27"/>
      <c r="IYZ195" s="27"/>
      <c r="IZA195" s="27"/>
      <c r="IZB195" s="27"/>
      <c r="IZC195" s="27"/>
      <c r="IZD195" s="27"/>
      <c r="IZE195" s="27"/>
      <c r="IZF195" s="27"/>
      <c r="IZG195" s="27"/>
      <c r="IZH195" s="27"/>
      <c r="IZI195" s="27"/>
      <c r="IZJ195" s="27"/>
      <c r="IZK195" s="27"/>
      <c r="IZL195" s="27"/>
      <c r="IZM195" s="27"/>
      <c r="IZN195" s="27"/>
      <c r="IZO195" s="27"/>
      <c r="IZP195" s="27"/>
      <c r="IZQ195" s="27"/>
      <c r="IZR195" s="27"/>
      <c r="IZS195" s="27"/>
      <c r="IZT195" s="27"/>
      <c r="IZU195" s="27"/>
      <c r="IZV195" s="27"/>
      <c r="IZW195" s="27"/>
      <c r="IZX195" s="27"/>
      <c r="IZY195" s="27"/>
      <c r="IZZ195" s="27"/>
      <c r="JAA195" s="27"/>
      <c r="JAB195" s="27"/>
      <c r="JAC195" s="27"/>
      <c r="JAD195" s="27"/>
      <c r="JAE195" s="27"/>
      <c r="JAF195" s="27"/>
      <c r="JAG195" s="27"/>
      <c r="JAH195" s="27"/>
      <c r="JAI195" s="27"/>
      <c r="JAJ195" s="27"/>
      <c r="JAK195" s="27"/>
      <c r="JAL195" s="27"/>
      <c r="JAM195" s="27"/>
      <c r="JAN195" s="27"/>
      <c r="JAO195" s="27"/>
      <c r="JAP195" s="27"/>
      <c r="JAQ195" s="27"/>
      <c r="JAR195" s="27"/>
      <c r="JAS195" s="27"/>
      <c r="JAT195" s="27"/>
      <c r="JAU195" s="27"/>
      <c r="JAV195" s="27"/>
      <c r="JAW195" s="27"/>
      <c r="JAX195" s="27"/>
      <c r="JAY195" s="27"/>
      <c r="JAZ195" s="27"/>
      <c r="JBA195" s="27"/>
      <c r="JBB195" s="27"/>
      <c r="JBC195" s="27"/>
      <c r="JBD195" s="27"/>
      <c r="JBE195" s="27"/>
      <c r="JBF195" s="27"/>
      <c r="JBG195" s="27"/>
      <c r="JBH195" s="27"/>
      <c r="JBI195" s="27"/>
      <c r="JBJ195" s="27"/>
      <c r="JBK195" s="27"/>
      <c r="JBL195" s="27"/>
      <c r="JBM195" s="27"/>
      <c r="JBN195" s="27"/>
      <c r="JBO195" s="27"/>
      <c r="JBP195" s="27"/>
      <c r="JBQ195" s="27"/>
      <c r="JBR195" s="27"/>
      <c r="JBS195" s="27"/>
      <c r="JBT195" s="27"/>
      <c r="JBU195" s="27"/>
      <c r="JBV195" s="27"/>
      <c r="JBW195" s="27"/>
      <c r="JBX195" s="27"/>
      <c r="JBY195" s="27"/>
      <c r="JBZ195" s="27"/>
      <c r="JCA195" s="27"/>
      <c r="JCB195" s="27"/>
      <c r="JCC195" s="27"/>
      <c r="JCD195" s="27"/>
      <c r="JCE195" s="27"/>
      <c r="JCF195" s="27"/>
      <c r="JCG195" s="27"/>
      <c r="JCH195" s="27"/>
      <c r="JCI195" s="27"/>
      <c r="JCJ195" s="27"/>
      <c r="JCK195" s="27"/>
      <c r="JCL195" s="27"/>
      <c r="JCM195" s="27"/>
      <c r="JCN195" s="27"/>
      <c r="JCO195" s="27"/>
      <c r="JCP195" s="27"/>
      <c r="JCQ195" s="27"/>
      <c r="JCR195" s="27"/>
      <c r="JCS195" s="27"/>
      <c r="JCT195" s="27"/>
      <c r="JCU195" s="27"/>
      <c r="JCV195" s="27"/>
      <c r="JCW195" s="27"/>
      <c r="JCX195" s="27"/>
      <c r="JCY195" s="27"/>
      <c r="JCZ195" s="27"/>
      <c r="JDA195" s="27"/>
      <c r="JDB195" s="27"/>
      <c r="JDC195" s="27"/>
      <c r="JDD195" s="27"/>
      <c r="JDE195" s="27"/>
      <c r="JDF195" s="27"/>
      <c r="JDG195" s="27"/>
      <c r="JDH195" s="27"/>
      <c r="JDI195" s="27"/>
      <c r="JDJ195" s="27"/>
      <c r="JDK195" s="27"/>
      <c r="JDL195" s="27"/>
      <c r="JDM195" s="27"/>
      <c r="JDN195" s="27"/>
      <c r="JDO195" s="27"/>
      <c r="JDP195" s="27"/>
      <c r="JDQ195" s="27"/>
      <c r="JDR195" s="27"/>
      <c r="JDS195" s="27"/>
      <c r="JDT195" s="27"/>
      <c r="JDU195" s="27"/>
      <c r="JDV195" s="27"/>
      <c r="JDW195" s="27"/>
      <c r="JDX195" s="27"/>
      <c r="JDY195" s="27"/>
      <c r="JDZ195" s="27"/>
      <c r="JEA195" s="27"/>
      <c r="JEB195" s="27"/>
      <c r="JEC195" s="27"/>
      <c r="JED195" s="27"/>
      <c r="JEE195" s="27"/>
      <c r="JEF195" s="27"/>
      <c r="JEG195" s="27"/>
      <c r="JEH195" s="27"/>
      <c r="JEI195" s="27"/>
      <c r="JEJ195" s="27"/>
      <c r="JEK195" s="27"/>
      <c r="JEL195" s="27"/>
      <c r="JEM195" s="27"/>
      <c r="JEN195" s="27"/>
      <c r="JEO195" s="27"/>
      <c r="JEP195" s="27"/>
      <c r="JEQ195" s="27"/>
      <c r="JER195" s="27"/>
      <c r="JES195" s="27"/>
      <c r="JET195" s="27"/>
      <c r="JEU195" s="27"/>
      <c r="JEV195" s="27"/>
      <c r="JEW195" s="27"/>
      <c r="JEX195" s="27"/>
      <c r="JEY195" s="27"/>
      <c r="JEZ195" s="27"/>
      <c r="JFA195" s="27"/>
      <c r="JFB195" s="27"/>
      <c r="JFC195" s="27"/>
      <c r="JFD195" s="27"/>
      <c r="JFE195" s="27"/>
      <c r="JFF195" s="27"/>
      <c r="JFG195" s="27"/>
      <c r="JFH195" s="27"/>
      <c r="JFI195" s="27"/>
      <c r="JFJ195" s="27"/>
      <c r="JFK195" s="27"/>
      <c r="JFL195" s="27"/>
      <c r="JFM195" s="27"/>
      <c r="JFN195" s="27"/>
      <c r="JFO195" s="27"/>
      <c r="JFP195" s="27"/>
      <c r="JFQ195" s="27"/>
      <c r="JFR195" s="27"/>
      <c r="JFS195" s="27"/>
      <c r="JFT195" s="27"/>
      <c r="JFU195" s="27"/>
      <c r="JFV195" s="27"/>
      <c r="JFW195" s="27"/>
      <c r="JFX195" s="27"/>
      <c r="JFY195" s="27"/>
      <c r="JFZ195" s="27"/>
      <c r="JGA195" s="27"/>
      <c r="JGB195" s="27"/>
      <c r="JGC195" s="27"/>
      <c r="JGD195" s="27"/>
      <c r="JGE195" s="27"/>
      <c r="JGF195" s="27"/>
      <c r="JGG195" s="27"/>
      <c r="JGH195" s="27"/>
      <c r="JGI195" s="27"/>
      <c r="JGJ195" s="27"/>
      <c r="JGK195" s="27"/>
      <c r="JGL195" s="27"/>
      <c r="JGM195" s="27"/>
      <c r="JGN195" s="27"/>
      <c r="JGO195" s="27"/>
      <c r="JGP195" s="27"/>
      <c r="JGQ195" s="27"/>
      <c r="JGR195" s="27"/>
      <c r="JGS195" s="27"/>
      <c r="JGT195" s="27"/>
      <c r="JGU195" s="27"/>
      <c r="JGV195" s="27"/>
      <c r="JGW195" s="27"/>
      <c r="JGX195" s="27"/>
      <c r="JGY195" s="27"/>
      <c r="JGZ195" s="27"/>
      <c r="JHA195" s="27"/>
      <c r="JHB195" s="27"/>
      <c r="JHC195" s="27"/>
      <c r="JHD195" s="27"/>
      <c r="JHE195" s="27"/>
      <c r="JHF195" s="27"/>
      <c r="JHG195" s="27"/>
      <c r="JHH195" s="27"/>
      <c r="JHI195" s="27"/>
      <c r="JHJ195" s="27"/>
      <c r="JHK195" s="27"/>
      <c r="JHL195" s="27"/>
      <c r="JHM195" s="27"/>
      <c r="JHN195" s="27"/>
      <c r="JHO195" s="27"/>
      <c r="JHP195" s="27"/>
      <c r="JHQ195" s="27"/>
      <c r="JHR195" s="27"/>
      <c r="JHS195" s="27"/>
      <c r="JHT195" s="27"/>
      <c r="JHU195" s="27"/>
      <c r="JHV195" s="27"/>
      <c r="JHW195" s="27"/>
      <c r="JHX195" s="27"/>
      <c r="JHY195" s="27"/>
      <c r="JHZ195" s="27"/>
      <c r="JIA195" s="27"/>
      <c r="JIB195" s="27"/>
      <c r="JIC195" s="27"/>
      <c r="JID195" s="27"/>
      <c r="JIE195" s="27"/>
      <c r="JIF195" s="27"/>
      <c r="JIG195" s="27"/>
      <c r="JIH195" s="27"/>
      <c r="JII195" s="27"/>
      <c r="JIJ195" s="27"/>
      <c r="JIK195" s="27"/>
      <c r="JIL195" s="27"/>
      <c r="JIM195" s="27"/>
      <c r="JIN195" s="27"/>
      <c r="JIO195" s="27"/>
      <c r="JIP195" s="27"/>
      <c r="JIQ195" s="27"/>
      <c r="JIR195" s="27"/>
      <c r="JIS195" s="27"/>
      <c r="JIT195" s="27"/>
      <c r="JIU195" s="27"/>
      <c r="JIV195" s="27"/>
      <c r="JIW195" s="27"/>
      <c r="JIX195" s="27"/>
      <c r="JIY195" s="27"/>
      <c r="JIZ195" s="27"/>
      <c r="JJA195" s="27"/>
      <c r="JJB195" s="27"/>
      <c r="JJC195" s="27"/>
      <c r="JJD195" s="27"/>
      <c r="JJE195" s="27"/>
      <c r="JJF195" s="27"/>
      <c r="JJG195" s="27"/>
      <c r="JJH195" s="27"/>
      <c r="JJI195" s="27"/>
      <c r="JJJ195" s="27"/>
      <c r="JJK195" s="27"/>
      <c r="JJL195" s="27"/>
      <c r="JJM195" s="27"/>
      <c r="JJN195" s="27"/>
      <c r="JJO195" s="27"/>
      <c r="JJP195" s="27"/>
      <c r="JJQ195" s="27"/>
      <c r="JJR195" s="27"/>
      <c r="JJS195" s="27"/>
      <c r="JJT195" s="27"/>
      <c r="JJU195" s="27"/>
      <c r="JJV195" s="27"/>
      <c r="JJW195" s="27"/>
      <c r="JJX195" s="27"/>
      <c r="JJY195" s="27"/>
      <c r="JJZ195" s="27"/>
      <c r="JKA195" s="27"/>
      <c r="JKB195" s="27"/>
      <c r="JKC195" s="27"/>
      <c r="JKD195" s="27"/>
      <c r="JKE195" s="27"/>
      <c r="JKF195" s="27"/>
      <c r="JKG195" s="27"/>
      <c r="JKH195" s="27"/>
      <c r="JKI195" s="27"/>
      <c r="JKJ195" s="27"/>
      <c r="JKK195" s="27"/>
      <c r="JKL195" s="27"/>
      <c r="JKM195" s="27"/>
      <c r="JKN195" s="27"/>
      <c r="JKO195" s="27"/>
      <c r="JKP195" s="27"/>
      <c r="JKQ195" s="27"/>
      <c r="JKR195" s="27"/>
      <c r="JKS195" s="27"/>
      <c r="JKT195" s="27"/>
      <c r="JKU195" s="27"/>
      <c r="JKV195" s="27"/>
      <c r="JKW195" s="27"/>
      <c r="JKX195" s="27"/>
      <c r="JKY195" s="27"/>
      <c r="JKZ195" s="27"/>
      <c r="JLA195" s="27"/>
      <c r="JLB195" s="27"/>
      <c r="JLC195" s="27"/>
      <c r="JLD195" s="27"/>
      <c r="JLE195" s="27"/>
      <c r="JLF195" s="27"/>
      <c r="JLG195" s="27"/>
      <c r="JLH195" s="27"/>
      <c r="JLI195" s="27"/>
      <c r="JLJ195" s="27"/>
      <c r="JLK195" s="27"/>
      <c r="JLL195" s="27"/>
      <c r="JLM195" s="27"/>
      <c r="JLN195" s="27"/>
      <c r="JLO195" s="27"/>
      <c r="JLP195" s="27"/>
      <c r="JLQ195" s="27"/>
      <c r="JLR195" s="27"/>
      <c r="JLS195" s="27"/>
      <c r="JLT195" s="27"/>
      <c r="JLU195" s="27"/>
      <c r="JLV195" s="27"/>
      <c r="JLW195" s="27"/>
      <c r="JLX195" s="27"/>
      <c r="JLY195" s="27"/>
      <c r="JLZ195" s="27"/>
      <c r="JMA195" s="27"/>
      <c r="JMB195" s="27"/>
      <c r="JMC195" s="27"/>
      <c r="JMD195" s="27"/>
      <c r="JME195" s="27"/>
      <c r="JMF195" s="27"/>
      <c r="JMG195" s="27"/>
      <c r="JMH195" s="27"/>
      <c r="JMI195" s="27"/>
      <c r="JMJ195" s="27"/>
      <c r="JMK195" s="27"/>
      <c r="JML195" s="27"/>
      <c r="JMM195" s="27"/>
      <c r="JMN195" s="27"/>
      <c r="JMO195" s="27"/>
      <c r="JMP195" s="27"/>
      <c r="JMQ195" s="27"/>
      <c r="JMR195" s="27"/>
      <c r="JMS195" s="27"/>
      <c r="JMT195" s="27"/>
      <c r="JMU195" s="27"/>
      <c r="JMV195" s="27"/>
      <c r="JMW195" s="27"/>
      <c r="JMX195" s="27"/>
      <c r="JMY195" s="27"/>
      <c r="JMZ195" s="27"/>
      <c r="JNA195" s="27"/>
      <c r="JNB195" s="27"/>
      <c r="JNC195" s="27"/>
      <c r="JND195" s="27"/>
      <c r="JNE195" s="27"/>
      <c r="JNF195" s="27"/>
      <c r="JNG195" s="27"/>
      <c r="JNH195" s="27"/>
      <c r="JNI195" s="27"/>
      <c r="JNJ195" s="27"/>
      <c r="JNK195" s="27"/>
      <c r="JNL195" s="27"/>
      <c r="JNM195" s="27"/>
      <c r="JNN195" s="27"/>
      <c r="JNO195" s="27"/>
      <c r="JNP195" s="27"/>
      <c r="JNQ195" s="27"/>
      <c r="JNR195" s="27"/>
      <c r="JNS195" s="27"/>
      <c r="JNT195" s="27"/>
      <c r="JNU195" s="27"/>
      <c r="JNV195" s="27"/>
      <c r="JNW195" s="27"/>
      <c r="JNX195" s="27"/>
      <c r="JNY195" s="27"/>
      <c r="JNZ195" s="27"/>
      <c r="JOA195" s="27"/>
      <c r="JOB195" s="27"/>
      <c r="JOC195" s="27"/>
      <c r="JOD195" s="27"/>
      <c r="JOE195" s="27"/>
      <c r="JOF195" s="27"/>
      <c r="JOG195" s="27"/>
      <c r="JOH195" s="27"/>
      <c r="JOI195" s="27"/>
      <c r="JOJ195" s="27"/>
      <c r="JOK195" s="27"/>
      <c r="JOL195" s="27"/>
      <c r="JOM195" s="27"/>
      <c r="JON195" s="27"/>
      <c r="JOO195" s="27"/>
      <c r="JOP195" s="27"/>
      <c r="JOQ195" s="27"/>
      <c r="JOR195" s="27"/>
      <c r="JOS195" s="27"/>
      <c r="JOT195" s="27"/>
      <c r="JOU195" s="27"/>
      <c r="JOV195" s="27"/>
      <c r="JOW195" s="27"/>
      <c r="JOX195" s="27"/>
      <c r="JOY195" s="27"/>
      <c r="JOZ195" s="27"/>
      <c r="JPA195" s="27"/>
      <c r="JPB195" s="27"/>
      <c r="JPC195" s="27"/>
      <c r="JPD195" s="27"/>
      <c r="JPE195" s="27"/>
      <c r="JPF195" s="27"/>
      <c r="JPG195" s="27"/>
      <c r="JPH195" s="27"/>
      <c r="JPI195" s="27"/>
      <c r="JPJ195" s="27"/>
      <c r="JPK195" s="27"/>
      <c r="JPL195" s="27"/>
      <c r="JPM195" s="27"/>
      <c r="JPN195" s="27"/>
      <c r="JPO195" s="27"/>
      <c r="JPP195" s="27"/>
      <c r="JPQ195" s="27"/>
      <c r="JPR195" s="27"/>
      <c r="JPS195" s="27"/>
      <c r="JPT195" s="27"/>
      <c r="JPU195" s="27"/>
      <c r="JPV195" s="27"/>
      <c r="JPW195" s="27"/>
      <c r="JPX195" s="27"/>
      <c r="JPY195" s="27"/>
      <c r="JPZ195" s="27"/>
      <c r="JQA195" s="27"/>
      <c r="JQB195" s="27"/>
      <c r="JQC195" s="27"/>
      <c r="JQD195" s="27"/>
      <c r="JQE195" s="27"/>
      <c r="JQF195" s="27"/>
      <c r="JQG195" s="27"/>
      <c r="JQH195" s="27"/>
      <c r="JQI195" s="27"/>
      <c r="JQJ195" s="27"/>
      <c r="JQK195" s="27"/>
      <c r="JQL195" s="27"/>
      <c r="JQM195" s="27"/>
      <c r="JQN195" s="27"/>
      <c r="JQO195" s="27"/>
      <c r="JQP195" s="27"/>
      <c r="JQQ195" s="27"/>
      <c r="JQR195" s="27"/>
      <c r="JQS195" s="27"/>
      <c r="JQT195" s="27"/>
      <c r="JQU195" s="27"/>
      <c r="JQV195" s="27"/>
      <c r="JQW195" s="27"/>
      <c r="JQX195" s="27"/>
      <c r="JQY195" s="27"/>
      <c r="JQZ195" s="27"/>
      <c r="JRA195" s="27"/>
      <c r="JRB195" s="27"/>
      <c r="JRC195" s="27"/>
      <c r="JRD195" s="27"/>
      <c r="JRE195" s="27"/>
      <c r="JRF195" s="27"/>
      <c r="JRG195" s="27"/>
      <c r="JRH195" s="27"/>
      <c r="JRI195" s="27"/>
      <c r="JRJ195" s="27"/>
      <c r="JRK195" s="27"/>
      <c r="JRL195" s="27"/>
      <c r="JRM195" s="27"/>
      <c r="JRN195" s="27"/>
      <c r="JRO195" s="27"/>
      <c r="JRP195" s="27"/>
      <c r="JRQ195" s="27"/>
      <c r="JRR195" s="27"/>
      <c r="JRS195" s="27"/>
      <c r="JRT195" s="27"/>
      <c r="JRU195" s="27"/>
      <c r="JRV195" s="27"/>
      <c r="JRW195" s="27"/>
      <c r="JRX195" s="27"/>
      <c r="JRY195" s="27"/>
      <c r="JRZ195" s="27"/>
      <c r="JSA195" s="27"/>
      <c r="JSB195" s="27"/>
      <c r="JSC195" s="27"/>
      <c r="JSD195" s="27"/>
      <c r="JSE195" s="27"/>
      <c r="JSF195" s="27"/>
      <c r="JSG195" s="27"/>
      <c r="JSH195" s="27"/>
      <c r="JSI195" s="27"/>
      <c r="JSJ195" s="27"/>
      <c r="JSK195" s="27"/>
      <c r="JSL195" s="27"/>
      <c r="JSM195" s="27"/>
      <c r="JSN195" s="27"/>
      <c r="JSO195" s="27"/>
      <c r="JSP195" s="27"/>
      <c r="JSQ195" s="27"/>
      <c r="JSR195" s="27"/>
      <c r="JSS195" s="27"/>
      <c r="JST195" s="27"/>
      <c r="JSU195" s="27"/>
      <c r="JSV195" s="27"/>
      <c r="JSW195" s="27"/>
      <c r="JSX195" s="27"/>
      <c r="JSY195" s="27"/>
      <c r="JSZ195" s="27"/>
      <c r="JTA195" s="27"/>
      <c r="JTB195" s="27"/>
      <c r="JTC195" s="27"/>
      <c r="JTD195" s="27"/>
      <c r="JTE195" s="27"/>
      <c r="JTF195" s="27"/>
      <c r="JTG195" s="27"/>
      <c r="JTH195" s="27"/>
      <c r="JTI195" s="27"/>
      <c r="JTJ195" s="27"/>
      <c r="JTK195" s="27"/>
      <c r="JTL195" s="27"/>
      <c r="JTM195" s="27"/>
      <c r="JTN195" s="27"/>
      <c r="JTO195" s="27"/>
      <c r="JTP195" s="27"/>
      <c r="JTQ195" s="27"/>
      <c r="JTR195" s="27"/>
      <c r="JTS195" s="27"/>
      <c r="JTT195" s="27"/>
      <c r="JTU195" s="27"/>
      <c r="JTV195" s="27"/>
      <c r="JTW195" s="27"/>
      <c r="JTX195" s="27"/>
      <c r="JTY195" s="27"/>
      <c r="JTZ195" s="27"/>
      <c r="JUA195" s="27"/>
      <c r="JUB195" s="27"/>
      <c r="JUC195" s="27"/>
      <c r="JUD195" s="27"/>
      <c r="JUE195" s="27"/>
      <c r="JUF195" s="27"/>
      <c r="JUG195" s="27"/>
      <c r="JUH195" s="27"/>
      <c r="JUI195" s="27"/>
      <c r="JUJ195" s="27"/>
      <c r="JUK195" s="27"/>
      <c r="JUL195" s="27"/>
      <c r="JUM195" s="27"/>
      <c r="JUN195" s="27"/>
      <c r="JUO195" s="27"/>
      <c r="JUP195" s="27"/>
      <c r="JUQ195" s="27"/>
      <c r="JUR195" s="27"/>
      <c r="JUS195" s="27"/>
      <c r="JUT195" s="27"/>
      <c r="JUU195" s="27"/>
      <c r="JUV195" s="27"/>
      <c r="JUW195" s="27"/>
      <c r="JUX195" s="27"/>
      <c r="JUY195" s="27"/>
      <c r="JUZ195" s="27"/>
      <c r="JVA195" s="27"/>
      <c r="JVB195" s="27"/>
      <c r="JVC195" s="27"/>
      <c r="JVD195" s="27"/>
      <c r="JVE195" s="27"/>
      <c r="JVF195" s="27"/>
      <c r="JVG195" s="27"/>
      <c r="JVH195" s="27"/>
      <c r="JVI195" s="27"/>
      <c r="JVJ195" s="27"/>
      <c r="JVK195" s="27"/>
      <c r="JVL195" s="27"/>
      <c r="JVM195" s="27"/>
      <c r="JVN195" s="27"/>
      <c r="JVO195" s="27"/>
      <c r="JVP195" s="27"/>
      <c r="JVQ195" s="27"/>
      <c r="JVR195" s="27"/>
      <c r="JVS195" s="27"/>
      <c r="JVT195" s="27"/>
      <c r="JVU195" s="27"/>
      <c r="JVV195" s="27"/>
      <c r="JVW195" s="27"/>
      <c r="JVX195" s="27"/>
      <c r="JVY195" s="27"/>
      <c r="JVZ195" s="27"/>
      <c r="JWA195" s="27"/>
      <c r="JWB195" s="27"/>
      <c r="JWC195" s="27"/>
      <c r="JWD195" s="27"/>
      <c r="JWE195" s="27"/>
      <c r="JWF195" s="27"/>
      <c r="JWG195" s="27"/>
      <c r="JWH195" s="27"/>
      <c r="JWI195" s="27"/>
      <c r="JWJ195" s="27"/>
      <c r="JWK195" s="27"/>
      <c r="JWL195" s="27"/>
      <c r="JWM195" s="27"/>
      <c r="JWN195" s="27"/>
      <c r="JWO195" s="27"/>
      <c r="JWP195" s="27"/>
      <c r="JWQ195" s="27"/>
      <c r="JWR195" s="27"/>
      <c r="JWS195" s="27"/>
      <c r="JWT195" s="27"/>
      <c r="JWU195" s="27"/>
      <c r="JWV195" s="27"/>
      <c r="JWW195" s="27"/>
      <c r="JWX195" s="27"/>
      <c r="JWY195" s="27"/>
      <c r="JWZ195" s="27"/>
      <c r="JXA195" s="27"/>
      <c r="JXB195" s="27"/>
      <c r="JXC195" s="27"/>
      <c r="JXD195" s="27"/>
      <c r="JXE195" s="27"/>
      <c r="JXF195" s="27"/>
      <c r="JXG195" s="27"/>
      <c r="JXH195" s="27"/>
      <c r="JXI195" s="27"/>
      <c r="JXJ195" s="27"/>
      <c r="JXK195" s="27"/>
      <c r="JXL195" s="27"/>
      <c r="JXM195" s="27"/>
      <c r="JXN195" s="27"/>
      <c r="JXO195" s="27"/>
      <c r="JXP195" s="27"/>
      <c r="JXQ195" s="27"/>
      <c r="JXR195" s="27"/>
      <c r="JXS195" s="27"/>
      <c r="JXT195" s="27"/>
      <c r="JXU195" s="27"/>
      <c r="JXV195" s="27"/>
      <c r="JXW195" s="27"/>
      <c r="JXX195" s="27"/>
      <c r="JXY195" s="27"/>
      <c r="JXZ195" s="27"/>
      <c r="JYA195" s="27"/>
      <c r="JYB195" s="27"/>
      <c r="JYC195" s="27"/>
      <c r="JYD195" s="27"/>
      <c r="JYE195" s="27"/>
      <c r="JYF195" s="27"/>
      <c r="JYG195" s="27"/>
      <c r="JYH195" s="27"/>
      <c r="JYI195" s="27"/>
      <c r="JYJ195" s="27"/>
      <c r="JYK195" s="27"/>
      <c r="JYL195" s="27"/>
      <c r="JYM195" s="27"/>
      <c r="JYN195" s="27"/>
      <c r="JYO195" s="27"/>
      <c r="JYP195" s="27"/>
      <c r="JYQ195" s="27"/>
      <c r="JYR195" s="27"/>
      <c r="JYS195" s="27"/>
      <c r="JYT195" s="27"/>
      <c r="JYU195" s="27"/>
      <c r="JYV195" s="27"/>
      <c r="JYW195" s="27"/>
      <c r="JYX195" s="27"/>
      <c r="JYY195" s="27"/>
      <c r="JYZ195" s="27"/>
      <c r="JZA195" s="27"/>
      <c r="JZB195" s="27"/>
      <c r="JZC195" s="27"/>
      <c r="JZD195" s="27"/>
      <c r="JZE195" s="27"/>
      <c r="JZF195" s="27"/>
      <c r="JZG195" s="27"/>
      <c r="JZH195" s="27"/>
      <c r="JZI195" s="27"/>
      <c r="JZJ195" s="27"/>
      <c r="JZK195" s="27"/>
      <c r="JZL195" s="27"/>
      <c r="JZM195" s="27"/>
      <c r="JZN195" s="27"/>
      <c r="JZO195" s="27"/>
      <c r="JZP195" s="27"/>
      <c r="JZQ195" s="27"/>
      <c r="JZR195" s="27"/>
      <c r="JZS195" s="27"/>
      <c r="JZT195" s="27"/>
      <c r="JZU195" s="27"/>
      <c r="JZV195" s="27"/>
      <c r="JZW195" s="27"/>
      <c r="JZX195" s="27"/>
      <c r="JZY195" s="27"/>
      <c r="JZZ195" s="27"/>
      <c r="KAA195" s="27"/>
      <c r="KAB195" s="27"/>
      <c r="KAC195" s="27"/>
      <c r="KAD195" s="27"/>
      <c r="KAE195" s="27"/>
      <c r="KAF195" s="27"/>
      <c r="KAG195" s="27"/>
      <c r="KAH195" s="27"/>
      <c r="KAI195" s="27"/>
      <c r="KAJ195" s="27"/>
      <c r="KAK195" s="27"/>
      <c r="KAL195" s="27"/>
      <c r="KAM195" s="27"/>
      <c r="KAN195" s="27"/>
      <c r="KAO195" s="27"/>
      <c r="KAP195" s="27"/>
      <c r="KAQ195" s="27"/>
      <c r="KAR195" s="27"/>
      <c r="KAS195" s="27"/>
      <c r="KAT195" s="27"/>
      <c r="KAU195" s="27"/>
      <c r="KAV195" s="27"/>
      <c r="KAW195" s="27"/>
      <c r="KAX195" s="27"/>
      <c r="KAY195" s="27"/>
      <c r="KAZ195" s="27"/>
      <c r="KBA195" s="27"/>
      <c r="KBB195" s="27"/>
      <c r="KBC195" s="27"/>
      <c r="KBD195" s="27"/>
      <c r="KBE195" s="27"/>
      <c r="KBF195" s="27"/>
      <c r="KBG195" s="27"/>
      <c r="KBH195" s="27"/>
      <c r="KBI195" s="27"/>
      <c r="KBJ195" s="27"/>
      <c r="KBK195" s="27"/>
      <c r="KBL195" s="27"/>
      <c r="KBM195" s="27"/>
      <c r="KBN195" s="27"/>
      <c r="KBO195" s="27"/>
      <c r="KBP195" s="27"/>
      <c r="KBQ195" s="27"/>
      <c r="KBR195" s="27"/>
      <c r="KBS195" s="27"/>
      <c r="KBT195" s="27"/>
      <c r="KBU195" s="27"/>
      <c r="KBV195" s="27"/>
      <c r="KBW195" s="27"/>
      <c r="KBX195" s="27"/>
      <c r="KBY195" s="27"/>
      <c r="KBZ195" s="27"/>
      <c r="KCA195" s="27"/>
      <c r="KCB195" s="27"/>
      <c r="KCC195" s="27"/>
      <c r="KCD195" s="27"/>
      <c r="KCE195" s="27"/>
      <c r="KCF195" s="27"/>
      <c r="KCG195" s="27"/>
      <c r="KCH195" s="27"/>
      <c r="KCI195" s="27"/>
      <c r="KCJ195" s="27"/>
      <c r="KCK195" s="27"/>
      <c r="KCL195" s="27"/>
      <c r="KCM195" s="27"/>
      <c r="KCN195" s="27"/>
      <c r="KCO195" s="27"/>
      <c r="KCP195" s="27"/>
      <c r="KCQ195" s="27"/>
      <c r="KCR195" s="27"/>
      <c r="KCS195" s="27"/>
      <c r="KCT195" s="27"/>
      <c r="KCU195" s="27"/>
      <c r="KCV195" s="27"/>
      <c r="KCW195" s="27"/>
      <c r="KCX195" s="27"/>
      <c r="KCY195" s="27"/>
      <c r="KCZ195" s="27"/>
      <c r="KDA195" s="27"/>
      <c r="KDB195" s="27"/>
      <c r="KDC195" s="27"/>
      <c r="KDD195" s="27"/>
      <c r="KDE195" s="27"/>
      <c r="KDF195" s="27"/>
      <c r="KDG195" s="27"/>
      <c r="KDH195" s="27"/>
      <c r="KDI195" s="27"/>
      <c r="KDJ195" s="27"/>
      <c r="KDK195" s="27"/>
      <c r="KDL195" s="27"/>
      <c r="KDM195" s="27"/>
      <c r="KDN195" s="27"/>
      <c r="KDO195" s="27"/>
      <c r="KDP195" s="27"/>
      <c r="KDQ195" s="27"/>
      <c r="KDR195" s="27"/>
      <c r="KDS195" s="27"/>
      <c r="KDT195" s="27"/>
      <c r="KDU195" s="27"/>
      <c r="KDV195" s="27"/>
      <c r="KDW195" s="27"/>
      <c r="KDX195" s="27"/>
      <c r="KDY195" s="27"/>
      <c r="KDZ195" s="27"/>
      <c r="KEA195" s="27"/>
      <c r="KEB195" s="27"/>
      <c r="KEC195" s="27"/>
      <c r="KED195" s="27"/>
      <c r="KEE195" s="27"/>
      <c r="KEF195" s="27"/>
      <c r="KEG195" s="27"/>
      <c r="KEH195" s="27"/>
      <c r="KEI195" s="27"/>
      <c r="KEJ195" s="27"/>
      <c r="KEK195" s="27"/>
      <c r="KEL195" s="27"/>
      <c r="KEM195" s="27"/>
      <c r="KEN195" s="27"/>
      <c r="KEO195" s="27"/>
      <c r="KEP195" s="27"/>
      <c r="KEQ195" s="27"/>
      <c r="KER195" s="27"/>
      <c r="KES195" s="27"/>
      <c r="KET195" s="27"/>
      <c r="KEU195" s="27"/>
      <c r="KEV195" s="27"/>
      <c r="KEW195" s="27"/>
      <c r="KEX195" s="27"/>
      <c r="KEY195" s="27"/>
      <c r="KEZ195" s="27"/>
      <c r="KFA195" s="27"/>
      <c r="KFB195" s="27"/>
      <c r="KFC195" s="27"/>
      <c r="KFD195" s="27"/>
      <c r="KFE195" s="27"/>
      <c r="KFF195" s="27"/>
      <c r="KFG195" s="27"/>
      <c r="KFH195" s="27"/>
      <c r="KFI195" s="27"/>
      <c r="KFJ195" s="27"/>
      <c r="KFK195" s="27"/>
      <c r="KFL195" s="27"/>
      <c r="KFM195" s="27"/>
      <c r="KFN195" s="27"/>
      <c r="KFO195" s="27"/>
      <c r="KFP195" s="27"/>
      <c r="KFQ195" s="27"/>
      <c r="KFR195" s="27"/>
      <c r="KFS195" s="27"/>
      <c r="KFT195" s="27"/>
      <c r="KFU195" s="27"/>
      <c r="KFV195" s="27"/>
      <c r="KFW195" s="27"/>
      <c r="KFX195" s="27"/>
      <c r="KFY195" s="27"/>
      <c r="KFZ195" s="27"/>
      <c r="KGA195" s="27"/>
      <c r="KGB195" s="27"/>
      <c r="KGC195" s="27"/>
      <c r="KGD195" s="27"/>
      <c r="KGE195" s="27"/>
      <c r="KGF195" s="27"/>
      <c r="KGG195" s="27"/>
      <c r="KGH195" s="27"/>
      <c r="KGI195" s="27"/>
      <c r="KGJ195" s="27"/>
      <c r="KGK195" s="27"/>
      <c r="KGL195" s="27"/>
      <c r="KGM195" s="27"/>
      <c r="KGN195" s="27"/>
      <c r="KGO195" s="27"/>
      <c r="KGP195" s="27"/>
      <c r="KGQ195" s="27"/>
      <c r="KGR195" s="27"/>
      <c r="KGS195" s="27"/>
      <c r="KGT195" s="27"/>
      <c r="KGU195" s="27"/>
      <c r="KGV195" s="27"/>
      <c r="KGW195" s="27"/>
      <c r="KGX195" s="27"/>
      <c r="KGY195" s="27"/>
      <c r="KGZ195" s="27"/>
      <c r="KHA195" s="27"/>
      <c r="KHB195" s="27"/>
      <c r="KHC195" s="27"/>
      <c r="KHD195" s="27"/>
      <c r="KHE195" s="27"/>
      <c r="KHF195" s="27"/>
      <c r="KHG195" s="27"/>
      <c r="KHH195" s="27"/>
      <c r="KHI195" s="27"/>
      <c r="KHJ195" s="27"/>
      <c r="KHK195" s="27"/>
      <c r="KHL195" s="27"/>
      <c r="KHM195" s="27"/>
      <c r="KHN195" s="27"/>
      <c r="KHO195" s="27"/>
      <c r="KHP195" s="27"/>
      <c r="KHQ195" s="27"/>
      <c r="KHR195" s="27"/>
      <c r="KHS195" s="27"/>
      <c r="KHT195" s="27"/>
      <c r="KHU195" s="27"/>
      <c r="KHV195" s="27"/>
      <c r="KHW195" s="27"/>
      <c r="KHX195" s="27"/>
      <c r="KHY195" s="27"/>
      <c r="KHZ195" s="27"/>
      <c r="KIA195" s="27"/>
      <c r="KIB195" s="27"/>
      <c r="KIC195" s="27"/>
      <c r="KID195" s="27"/>
      <c r="KIE195" s="27"/>
      <c r="KIF195" s="27"/>
      <c r="KIG195" s="27"/>
      <c r="KIH195" s="27"/>
      <c r="KII195" s="27"/>
      <c r="KIJ195" s="27"/>
      <c r="KIK195" s="27"/>
      <c r="KIL195" s="27"/>
      <c r="KIM195" s="27"/>
      <c r="KIN195" s="27"/>
      <c r="KIO195" s="27"/>
      <c r="KIP195" s="27"/>
      <c r="KIQ195" s="27"/>
      <c r="KIR195" s="27"/>
      <c r="KIS195" s="27"/>
      <c r="KIT195" s="27"/>
      <c r="KIU195" s="27"/>
      <c r="KIV195" s="27"/>
      <c r="KIW195" s="27"/>
      <c r="KIX195" s="27"/>
      <c r="KIY195" s="27"/>
      <c r="KIZ195" s="27"/>
      <c r="KJA195" s="27"/>
      <c r="KJB195" s="27"/>
      <c r="KJC195" s="27"/>
      <c r="KJD195" s="27"/>
      <c r="KJE195" s="27"/>
      <c r="KJF195" s="27"/>
      <c r="KJG195" s="27"/>
      <c r="KJH195" s="27"/>
      <c r="KJI195" s="27"/>
      <c r="KJJ195" s="27"/>
      <c r="KJK195" s="27"/>
      <c r="KJL195" s="27"/>
      <c r="KJM195" s="27"/>
      <c r="KJN195" s="27"/>
      <c r="KJO195" s="27"/>
      <c r="KJP195" s="27"/>
      <c r="KJQ195" s="27"/>
      <c r="KJR195" s="27"/>
      <c r="KJS195" s="27"/>
      <c r="KJT195" s="27"/>
      <c r="KJU195" s="27"/>
      <c r="KJV195" s="27"/>
      <c r="KJW195" s="27"/>
      <c r="KJX195" s="27"/>
      <c r="KJY195" s="27"/>
      <c r="KJZ195" s="27"/>
      <c r="KKA195" s="27"/>
      <c r="KKB195" s="27"/>
      <c r="KKC195" s="27"/>
      <c r="KKD195" s="27"/>
      <c r="KKE195" s="27"/>
      <c r="KKF195" s="27"/>
      <c r="KKG195" s="27"/>
      <c r="KKH195" s="27"/>
      <c r="KKI195" s="27"/>
      <c r="KKJ195" s="27"/>
      <c r="KKK195" s="27"/>
      <c r="KKL195" s="27"/>
      <c r="KKM195" s="27"/>
      <c r="KKN195" s="27"/>
      <c r="KKO195" s="27"/>
      <c r="KKP195" s="27"/>
      <c r="KKQ195" s="27"/>
      <c r="KKR195" s="27"/>
      <c r="KKS195" s="27"/>
      <c r="KKT195" s="27"/>
      <c r="KKU195" s="27"/>
      <c r="KKV195" s="27"/>
      <c r="KKW195" s="27"/>
      <c r="KKX195" s="27"/>
      <c r="KKY195" s="27"/>
      <c r="KKZ195" s="27"/>
      <c r="KLA195" s="27"/>
      <c r="KLB195" s="27"/>
      <c r="KLC195" s="27"/>
      <c r="KLD195" s="27"/>
      <c r="KLE195" s="27"/>
      <c r="KLF195" s="27"/>
      <c r="KLG195" s="27"/>
      <c r="KLH195" s="27"/>
      <c r="KLI195" s="27"/>
      <c r="KLJ195" s="27"/>
      <c r="KLK195" s="27"/>
      <c r="KLL195" s="27"/>
      <c r="KLM195" s="27"/>
      <c r="KLN195" s="27"/>
      <c r="KLO195" s="27"/>
      <c r="KLP195" s="27"/>
      <c r="KLQ195" s="27"/>
      <c r="KLR195" s="27"/>
      <c r="KLS195" s="27"/>
      <c r="KLT195" s="27"/>
      <c r="KLU195" s="27"/>
      <c r="KLV195" s="27"/>
      <c r="KLW195" s="27"/>
      <c r="KLX195" s="27"/>
      <c r="KLY195" s="27"/>
      <c r="KLZ195" s="27"/>
      <c r="KMA195" s="27"/>
      <c r="KMB195" s="27"/>
      <c r="KMC195" s="27"/>
      <c r="KMD195" s="27"/>
      <c r="KME195" s="27"/>
      <c r="KMF195" s="27"/>
      <c r="KMG195" s="27"/>
      <c r="KMH195" s="27"/>
      <c r="KMI195" s="27"/>
      <c r="KMJ195" s="27"/>
      <c r="KMK195" s="27"/>
      <c r="KML195" s="27"/>
      <c r="KMM195" s="27"/>
      <c r="KMN195" s="27"/>
      <c r="KMO195" s="27"/>
      <c r="KMP195" s="27"/>
      <c r="KMQ195" s="27"/>
      <c r="KMR195" s="27"/>
      <c r="KMS195" s="27"/>
      <c r="KMT195" s="27"/>
      <c r="KMU195" s="27"/>
      <c r="KMV195" s="27"/>
      <c r="KMW195" s="27"/>
      <c r="KMX195" s="27"/>
      <c r="KMY195" s="27"/>
      <c r="KMZ195" s="27"/>
      <c r="KNA195" s="27"/>
      <c r="KNB195" s="27"/>
      <c r="KNC195" s="27"/>
      <c r="KND195" s="27"/>
      <c r="KNE195" s="27"/>
      <c r="KNF195" s="27"/>
      <c r="KNG195" s="27"/>
      <c r="KNH195" s="27"/>
      <c r="KNI195" s="27"/>
      <c r="KNJ195" s="27"/>
      <c r="KNK195" s="27"/>
      <c r="KNL195" s="27"/>
      <c r="KNM195" s="27"/>
      <c r="KNN195" s="27"/>
      <c r="KNO195" s="27"/>
      <c r="KNP195" s="27"/>
      <c r="KNQ195" s="27"/>
      <c r="KNR195" s="27"/>
      <c r="KNS195" s="27"/>
      <c r="KNT195" s="27"/>
      <c r="KNU195" s="27"/>
      <c r="KNV195" s="27"/>
      <c r="KNW195" s="27"/>
      <c r="KNX195" s="27"/>
      <c r="KNY195" s="27"/>
      <c r="KNZ195" s="27"/>
      <c r="KOA195" s="27"/>
      <c r="KOB195" s="27"/>
      <c r="KOC195" s="27"/>
      <c r="KOD195" s="27"/>
      <c r="KOE195" s="27"/>
      <c r="KOF195" s="27"/>
      <c r="KOG195" s="27"/>
      <c r="KOH195" s="27"/>
      <c r="KOI195" s="27"/>
      <c r="KOJ195" s="27"/>
      <c r="KOK195" s="27"/>
      <c r="KOL195" s="27"/>
      <c r="KOM195" s="27"/>
      <c r="KON195" s="27"/>
      <c r="KOO195" s="27"/>
      <c r="KOP195" s="27"/>
      <c r="KOQ195" s="27"/>
      <c r="KOR195" s="27"/>
      <c r="KOS195" s="27"/>
      <c r="KOT195" s="27"/>
      <c r="KOU195" s="27"/>
      <c r="KOV195" s="27"/>
      <c r="KOW195" s="27"/>
      <c r="KOX195" s="27"/>
      <c r="KOY195" s="27"/>
      <c r="KOZ195" s="27"/>
      <c r="KPA195" s="27"/>
      <c r="KPB195" s="27"/>
      <c r="KPC195" s="27"/>
      <c r="KPD195" s="27"/>
      <c r="KPE195" s="27"/>
      <c r="KPF195" s="27"/>
      <c r="KPG195" s="27"/>
      <c r="KPH195" s="27"/>
      <c r="KPI195" s="27"/>
      <c r="KPJ195" s="27"/>
      <c r="KPK195" s="27"/>
      <c r="KPL195" s="27"/>
      <c r="KPM195" s="27"/>
      <c r="KPN195" s="27"/>
      <c r="KPO195" s="27"/>
      <c r="KPP195" s="27"/>
      <c r="KPQ195" s="27"/>
      <c r="KPR195" s="27"/>
      <c r="KPS195" s="27"/>
      <c r="KPT195" s="27"/>
      <c r="KPU195" s="27"/>
      <c r="KPV195" s="27"/>
      <c r="KPW195" s="27"/>
      <c r="KPX195" s="27"/>
      <c r="KPY195" s="27"/>
      <c r="KPZ195" s="27"/>
      <c r="KQA195" s="27"/>
      <c r="KQB195" s="27"/>
      <c r="KQC195" s="27"/>
      <c r="KQD195" s="27"/>
      <c r="KQE195" s="27"/>
      <c r="KQF195" s="27"/>
      <c r="KQG195" s="27"/>
      <c r="KQH195" s="27"/>
      <c r="KQI195" s="27"/>
      <c r="KQJ195" s="27"/>
      <c r="KQK195" s="27"/>
      <c r="KQL195" s="27"/>
      <c r="KQM195" s="27"/>
      <c r="KQN195" s="27"/>
      <c r="KQO195" s="27"/>
      <c r="KQP195" s="27"/>
      <c r="KQQ195" s="27"/>
      <c r="KQR195" s="27"/>
      <c r="KQS195" s="27"/>
      <c r="KQT195" s="27"/>
      <c r="KQU195" s="27"/>
      <c r="KQV195" s="27"/>
      <c r="KQW195" s="27"/>
      <c r="KQX195" s="27"/>
      <c r="KQY195" s="27"/>
      <c r="KQZ195" s="27"/>
      <c r="KRA195" s="27"/>
      <c r="KRB195" s="27"/>
      <c r="KRC195" s="27"/>
      <c r="KRD195" s="27"/>
      <c r="KRE195" s="27"/>
      <c r="KRF195" s="27"/>
      <c r="KRG195" s="27"/>
      <c r="KRH195" s="27"/>
      <c r="KRI195" s="27"/>
      <c r="KRJ195" s="27"/>
      <c r="KRK195" s="27"/>
      <c r="KRL195" s="27"/>
      <c r="KRM195" s="27"/>
      <c r="KRN195" s="27"/>
      <c r="KRO195" s="27"/>
      <c r="KRP195" s="27"/>
      <c r="KRQ195" s="27"/>
      <c r="KRR195" s="27"/>
      <c r="KRS195" s="27"/>
      <c r="KRT195" s="27"/>
      <c r="KRU195" s="27"/>
      <c r="KRV195" s="27"/>
      <c r="KRW195" s="27"/>
      <c r="KRX195" s="27"/>
      <c r="KRY195" s="27"/>
      <c r="KRZ195" s="27"/>
      <c r="KSA195" s="27"/>
      <c r="KSB195" s="27"/>
      <c r="KSC195" s="27"/>
      <c r="KSD195" s="27"/>
      <c r="KSE195" s="27"/>
      <c r="KSF195" s="27"/>
      <c r="KSG195" s="27"/>
      <c r="KSH195" s="27"/>
      <c r="KSI195" s="27"/>
      <c r="KSJ195" s="27"/>
      <c r="KSK195" s="27"/>
      <c r="KSL195" s="27"/>
      <c r="KSM195" s="27"/>
      <c r="KSN195" s="27"/>
      <c r="KSO195" s="27"/>
      <c r="KSP195" s="27"/>
      <c r="KSQ195" s="27"/>
      <c r="KSR195" s="27"/>
      <c r="KSS195" s="27"/>
      <c r="KST195" s="27"/>
      <c r="KSU195" s="27"/>
      <c r="KSV195" s="27"/>
      <c r="KSW195" s="27"/>
      <c r="KSX195" s="27"/>
      <c r="KSY195" s="27"/>
      <c r="KSZ195" s="27"/>
      <c r="KTA195" s="27"/>
      <c r="KTB195" s="27"/>
      <c r="KTC195" s="27"/>
      <c r="KTD195" s="27"/>
      <c r="KTE195" s="27"/>
      <c r="KTF195" s="27"/>
      <c r="KTG195" s="27"/>
      <c r="KTH195" s="27"/>
      <c r="KTI195" s="27"/>
      <c r="KTJ195" s="27"/>
      <c r="KTK195" s="27"/>
      <c r="KTL195" s="27"/>
      <c r="KTM195" s="27"/>
      <c r="KTN195" s="27"/>
      <c r="KTO195" s="27"/>
      <c r="KTP195" s="27"/>
      <c r="KTQ195" s="27"/>
      <c r="KTR195" s="27"/>
      <c r="KTS195" s="27"/>
      <c r="KTT195" s="27"/>
      <c r="KTU195" s="27"/>
      <c r="KTV195" s="27"/>
      <c r="KTW195" s="27"/>
      <c r="KTX195" s="27"/>
      <c r="KTY195" s="27"/>
      <c r="KTZ195" s="27"/>
      <c r="KUA195" s="27"/>
      <c r="KUB195" s="27"/>
      <c r="KUC195" s="27"/>
      <c r="KUD195" s="27"/>
      <c r="KUE195" s="27"/>
      <c r="KUF195" s="27"/>
      <c r="KUG195" s="27"/>
      <c r="KUH195" s="27"/>
      <c r="KUI195" s="27"/>
      <c r="KUJ195" s="27"/>
      <c r="KUK195" s="27"/>
      <c r="KUL195" s="27"/>
      <c r="KUM195" s="27"/>
      <c r="KUN195" s="27"/>
      <c r="KUO195" s="27"/>
      <c r="KUP195" s="27"/>
      <c r="KUQ195" s="27"/>
      <c r="KUR195" s="27"/>
      <c r="KUS195" s="27"/>
      <c r="KUT195" s="27"/>
      <c r="KUU195" s="27"/>
      <c r="KUV195" s="27"/>
      <c r="KUW195" s="27"/>
      <c r="KUX195" s="27"/>
      <c r="KUY195" s="27"/>
      <c r="KUZ195" s="27"/>
      <c r="KVA195" s="27"/>
      <c r="KVB195" s="27"/>
      <c r="KVC195" s="27"/>
      <c r="KVD195" s="27"/>
      <c r="KVE195" s="27"/>
      <c r="KVF195" s="27"/>
      <c r="KVG195" s="27"/>
      <c r="KVH195" s="27"/>
      <c r="KVI195" s="27"/>
      <c r="KVJ195" s="27"/>
      <c r="KVK195" s="27"/>
      <c r="KVL195" s="27"/>
      <c r="KVM195" s="27"/>
      <c r="KVN195" s="27"/>
      <c r="KVO195" s="27"/>
      <c r="KVP195" s="27"/>
      <c r="KVQ195" s="27"/>
      <c r="KVR195" s="27"/>
      <c r="KVS195" s="27"/>
      <c r="KVT195" s="27"/>
      <c r="KVU195" s="27"/>
      <c r="KVV195" s="27"/>
      <c r="KVW195" s="27"/>
      <c r="KVX195" s="27"/>
      <c r="KVY195" s="27"/>
      <c r="KVZ195" s="27"/>
      <c r="KWA195" s="27"/>
      <c r="KWB195" s="27"/>
      <c r="KWC195" s="27"/>
      <c r="KWD195" s="27"/>
      <c r="KWE195" s="27"/>
      <c r="KWF195" s="27"/>
      <c r="KWG195" s="27"/>
      <c r="KWH195" s="27"/>
      <c r="KWI195" s="27"/>
      <c r="KWJ195" s="27"/>
      <c r="KWK195" s="27"/>
      <c r="KWL195" s="27"/>
      <c r="KWM195" s="27"/>
      <c r="KWN195" s="27"/>
      <c r="KWO195" s="27"/>
      <c r="KWP195" s="27"/>
      <c r="KWQ195" s="27"/>
      <c r="KWR195" s="27"/>
      <c r="KWS195" s="27"/>
      <c r="KWT195" s="27"/>
      <c r="KWU195" s="27"/>
      <c r="KWV195" s="27"/>
      <c r="KWW195" s="27"/>
      <c r="KWX195" s="27"/>
      <c r="KWY195" s="27"/>
      <c r="KWZ195" s="27"/>
      <c r="KXA195" s="27"/>
      <c r="KXB195" s="27"/>
      <c r="KXC195" s="27"/>
      <c r="KXD195" s="27"/>
      <c r="KXE195" s="27"/>
      <c r="KXF195" s="27"/>
      <c r="KXG195" s="27"/>
      <c r="KXH195" s="27"/>
      <c r="KXI195" s="27"/>
      <c r="KXJ195" s="27"/>
      <c r="KXK195" s="27"/>
      <c r="KXL195" s="27"/>
      <c r="KXM195" s="27"/>
      <c r="KXN195" s="27"/>
      <c r="KXO195" s="27"/>
      <c r="KXP195" s="27"/>
      <c r="KXQ195" s="27"/>
      <c r="KXR195" s="27"/>
      <c r="KXS195" s="27"/>
      <c r="KXT195" s="27"/>
      <c r="KXU195" s="27"/>
      <c r="KXV195" s="27"/>
      <c r="KXW195" s="27"/>
      <c r="KXX195" s="27"/>
      <c r="KXY195" s="27"/>
      <c r="KXZ195" s="27"/>
      <c r="KYA195" s="27"/>
      <c r="KYB195" s="27"/>
      <c r="KYC195" s="27"/>
      <c r="KYD195" s="27"/>
      <c r="KYE195" s="27"/>
      <c r="KYF195" s="27"/>
    </row>
  </sheetData>
  <sheetProtection algorithmName="SHA-512" hashValue="W4Qw5QFwgejWR6qsyRoMbAGt2GdV5hPmlY0jKfRi+pgNSH8aZ8pS+Je9RH1WF/ve+OVg0FLqFVaYFmwveQMN2g==" saltValue="FccKf7ote4XTM3RVVL7p1w==" spinCount="100000" sheet="1"/>
  <protectedRanges>
    <protectedRange sqref="B106 B98:B99 B29 C28:D28 E59:J59 A59:B59 C159:D159 C138:D138 C131:D131 C101:D101 C74 C60:D60 C46:D46 C34:D34 K164" name="Range3"/>
    <protectedRange sqref="C13:F13 K52 K76 C31:F33 K45:K46 K36 K173 K60:K62 K29 E50:F51 K92 J34 B159 J100 C94:F94 C97:D97 C54:H58 C40:I44 C38:I38 G51:J51 G138:K138 G131:J131 G74:J74 G60:J60 G46:J46 G28:J28 G101:J101 G159:J159 B34 B46 B60 B74 B101 B131 B138 C104:F105 J134 C134:F134 E97:F100 E136:F136 B28 J54:J58 J87:J88 C158:D158 C136:D137 C130:D130 C100:D100 C73:D73 C59:D59 C45:D45 C16:F17 B25:B26 B15:B17 C24:F27 C96:F96 E106:F106 C87:F88 C108:F116 B21:F22 J104:J116 C157:F157 J136:J137" name="Range2"/>
    <protectedRange sqref="B19 C18:F19" name="Range2_2"/>
    <protectedRange sqref="B20:F20" name="Range2_2_1"/>
    <protectedRange sqref="C23:F23" name="Range2_2_2"/>
    <protectedRange sqref="A57:A58" name="Range3_1"/>
    <protectedRange sqref="C90:D90" name="Range3_2_5_1"/>
    <protectedRange sqref="K77 C80:H81 G90:J90 B90 E82:F83 C78:F79 C89:D89 E85:F85" name="Range2_3_5_1"/>
    <protectedRange sqref="C93:F93" name="Range2_3"/>
    <protectedRange sqref="C95:F95" name="Range2_5"/>
    <protectedRange sqref="J135 C135:F135" name="Range2_6"/>
    <protectedRange sqref="C154:D154" name="Range3_3"/>
    <protectedRange sqref="E155:J155 G154:J154 C151:J151 B154 E152:F152 C141:F141 E142:F142 C153:D153 C143:H143 J145:J150 C145:H150" name="Range2_6_1"/>
    <protectedRange sqref="C118:F120 J118:J120" name="Range2_4_2"/>
    <protectedRange sqref="C127:F129" name="Range2_1"/>
    <protectedRange sqref="C121:F126 J121:J122" name="Range2_5_1"/>
    <protectedRange sqref="J117 C117:F117" name="Range2_7_1"/>
    <protectedRange sqref="J53 G53:H53" name="Range2_4_1"/>
    <protectedRange sqref="E53:F53" name="Range2_3_1_1"/>
    <protectedRange sqref="C53:D53" name="Range2_5_1_1"/>
    <protectedRange sqref="C82:D83" name="Range2_3_5"/>
    <protectedRange sqref="J94 J96:J97" name="Range2_6_2"/>
    <protectedRange sqref="J93" name="Range2_4_2_1"/>
    <protectedRange sqref="J95" name="Range2_5_1_2"/>
    <protectedRange sqref="I80:I81 J78:J83" name="Range2_3_5_2"/>
    <protectedRange sqref="J127:J129" name="Range2_1_2_2_1"/>
    <protectedRange sqref="J123:J126" name="Range2_5_1_3_1"/>
    <protectedRange sqref="J141:J143" name="Range2_6_1_1"/>
    <protectedRange sqref="J157" name="Range2_5_2"/>
    <protectedRange sqref="B23:B24" name="Range2_1_1_1"/>
    <protectedRange sqref="B18" name="Range2_1_1"/>
    <protectedRange sqref="K63:K64" name="Range3_1_1"/>
    <protectedRange sqref="D65:D67 D69:D70 J65:J72 E65:H72 C65:C72" name="Range2_1_6_1"/>
    <protectedRange sqref="D74" name="Range3_3_1"/>
    <protectedRange sqref="C84:D86" name="Range2_3_5_2_1"/>
    <protectedRange sqref="J84:J86" name="Range2_3_5_4_1"/>
    <protectedRange sqref="E86:F86" name="Range2_3_5_3"/>
    <protectedRange sqref="E84:F84" name="Range2_3_5_4"/>
  </protectedRanges>
  <mergeCells count="21">
    <mergeCell ref="A181:G181"/>
    <mergeCell ref="A4:B4"/>
    <mergeCell ref="A5:B5"/>
    <mergeCell ref="E177:F177"/>
    <mergeCell ref="E166:F166"/>
    <mergeCell ref="E167:F167"/>
    <mergeCell ref="E168:F168"/>
    <mergeCell ref="E169:F169"/>
    <mergeCell ref="E170:F170"/>
    <mergeCell ref="E171:F171"/>
    <mergeCell ref="E172:F172"/>
    <mergeCell ref="E173:F173"/>
    <mergeCell ref="E174:F174"/>
    <mergeCell ref="A3:B3"/>
    <mergeCell ref="A1:G1"/>
    <mergeCell ref="C2:D2"/>
    <mergeCell ref="E2:F2"/>
    <mergeCell ref="A180:G180"/>
    <mergeCell ref="E175:F175"/>
    <mergeCell ref="E176:F176"/>
    <mergeCell ref="E178:F178"/>
  </mergeCells>
  <conditionalFormatting sqref="D4">
    <cfRule type="expression" dxfId="17" priority="25">
      <formula>D4&gt;=0.8</formula>
    </cfRule>
    <cfRule type="expression" dxfId="16" priority="26">
      <formula>AND(D4&gt;=0.7, D4&lt;0.8)</formula>
    </cfRule>
    <cfRule type="expression" dxfId="15" priority="27">
      <formula>AND(D4&gt;=0.6, D4&lt;0.7)</formula>
    </cfRule>
    <cfRule type="expression" dxfId="14" priority="28">
      <formula>AND(D4&gt;=0.5, D4&lt;0.6)</formula>
    </cfRule>
    <cfRule type="expression" dxfId="13" priority="29">
      <formula>AND(D4&gt;=0.4, D4&lt;0.5)</formula>
    </cfRule>
    <cfRule type="expression" dxfId="12" priority="30">
      <formula>AND(D4&gt;=0, D4&lt;0.4)</formula>
    </cfRule>
  </conditionalFormatting>
  <conditionalFormatting sqref="E166:E177">
    <cfRule type="expression" dxfId="11" priority="13" stopIfTrue="1">
      <formula>ROUND($E166,2)&gt;=0.8</formula>
    </cfRule>
    <cfRule type="expression" dxfId="10" priority="14" stopIfTrue="1">
      <formula>AND(ROUND($E166,2)&gt;=0.7,ROUND( $E166,2)&lt;0.8)</formula>
    </cfRule>
    <cfRule type="expression" dxfId="9" priority="15" stopIfTrue="1">
      <formula>AND(ROUND($E166,2)&gt;=0.6,ROUND( $E166,2)&lt;0.7)</formula>
    </cfRule>
    <cfRule type="expression" dxfId="8" priority="16" stopIfTrue="1">
      <formula>AND(ROUND($E166,2)&gt;=0.5,ROUND( $E166,2)&lt;0.6)</formula>
    </cfRule>
    <cfRule type="expression" dxfId="7" priority="17" stopIfTrue="1">
      <formula>AND(ROUND($E166,2)&gt;=0.4,ROUND( $E166,2)&lt;0.5)</formula>
    </cfRule>
    <cfRule type="expression" dxfId="6" priority="18" stopIfTrue="1">
      <formula>AND(ROUND($E166,2)&gt;=0,ROUND($E166,2)&lt;0.4)</formula>
    </cfRule>
  </conditionalFormatting>
  <conditionalFormatting sqref="E178:F178">
    <cfRule type="cellIs" dxfId="5" priority="1" operator="equal">
      <formula>"F"</formula>
    </cfRule>
    <cfRule type="cellIs" dxfId="4" priority="2" operator="equal">
      <formula>"E"</formula>
    </cfRule>
    <cfRule type="cellIs" dxfId="3" priority="3" operator="equal">
      <formula>"D"</formula>
    </cfRule>
    <cfRule type="cellIs" dxfId="2" priority="4" operator="equal">
      <formula>"C"</formula>
    </cfRule>
    <cfRule type="cellIs" dxfId="1" priority="5" operator="equal">
      <formula>"B"</formula>
    </cfRule>
    <cfRule type="cellIs" dxfId="0" priority="6" operator="equal">
      <formula>"A"</formula>
    </cfRule>
  </conditionalFormatting>
  <dataValidations count="13">
    <dataValidation showInputMessage="1" showErrorMessage="1" sqref="B15 B23:B24 B18" xr:uid="{C93132CD-EDBC-48DF-ACC5-6F60F695A21B}"/>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K34:K35 J38:J44 J33" xr:uid="{3637C639-4FE8-4BE4-8A2B-844F58F2A9F2}"/>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D20895AC-7F15-4341-90FB-08F4836586D2}"/>
    <dataValidation allowBlank="1" showInputMessage="1" showErrorMessage="1" promptTitle="Flood Risk" prompt="Please see accompanying Guidance document for links to maps indicating Flood Risk Zones in the Borough" sqref="K155 A141 H141:I141 I142" xr:uid="{0408F6C4-8809-40A5-804F-B076C5E7123D}"/>
    <dataValidation allowBlank="1" showInputMessage="1" showErrorMessage="1" promptTitle="Flood Risk Assessment" prompt="Required for sites in high risk flood zones only" sqref="A142:A143 H142" xr:uid="{66ED4103-3E60-4B88-813A-0CEBE8F9F1D7}"/>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30" xr:uid="{0BAE5AD7-D736-4483-BD40-B35307D035B0}"/>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31" xr:uid="{98EC9614-EE0C-489A-9A18-7F19FBA4467A}"/>
    <dataValidation allowBlank="1" showInputMessage="1" showErrorMessage="1" promptTitle="Rainwater harvesting" prompt="This refers to using collected rainwater for internal water consumption, such as for flushing toilets or providing water to run a washing machine." sqref="A42" xr:uid="{F1047A46-7EBD-4533-875B-5270EB5B1759}"/>
    <dataValidation allowBlank="1" showInputMessage="1" showErrorMessage="1" promptTitle="Drainage Hierarchy" prompt="For links to further information on these measures please refer to the accompanying Guidance." sqref="E144:F144 H144:J144" xr:uid="{7055EB5D-B31D-4AA7-B7CA-4B70E889F2F6}"/>
    <dataValidation allowBlank="1" showInputMessage="1" showErrorMessage="1" promptTitle="Transport statements" prompt="Please see DM DPD policy on Transport and Parking which provides guideline information for what is required in Transport Statements." sqref="K103" xr:uid="{F561E238-13A7-442F-A093-E43E0E3D2594}"/>
    <dataValidation allowBlank="1" showInputMessage="1" showErrorMessage="1" promptTitle="Cycle storage space" prompt="Standard space requirements are set out in the Council's Parking Standards DM DPD Appendix 4" sqref="A97 I97" xr:uid="{F5341106-AA4D-4F71-BF5E-D5E27D4FDD7D}"/>
    <dataValidation allowBlank="1" showInputMessage="1" showErrorMessage="1" promptTitle="Biomass information form" prompt="Please see the linked guidance for further details on LBRUT's policy on biomass boilers, and for further information about the operation of this technology." sqref="K89 H79 I78:I79" xr:uid="{2086A43F-86DE-48ED-8CD4-EC30AE08F0BD}"/>
    <dataValidation allowBlank="1" showErrorMessage="1" sqref="G3:G164" xr:uid="{2051A651-EBE5-45D2-936B-670C90B273B5}"/>
  </dataValidations>
  <pageMargins left="0.7" right="0.7" top="0.75" bottom="0.75" header="0.3" footer="0.3"/>
  <pageSetup scale="30"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78" r:id="rId5" name="Check Box 2">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79" r:id="rId6" name="Check Box 3">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80" r:id="rId7" name="Check Box 4">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81" r:id="rId8" name="Check Box 5">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82" r:id="rId9" name="Check Box 6">
              <controlPr locked="0" defaultSize="0" autoFill="0" autoLine="0" autoPict="0">
                <anchor moveWithCells="1">
                  <from>
                    <xdr:col>11</xdr:col>
                    <xdr:colOff>0</xdr:colOff>
                    <xdr:row>74</xdr:row>
                    <xdr:rowOff>146050</xdr:rowOff>
                  </from>
                  <to>
                    <xdr:col>11</xdr:col>
                    <xdr:colOff>387350</xdr:colOff>
                    <xdr:row>74</xdr:row>
                    <xdr:rowOff>158750</xdr:rowOff>
                  </to>
                </anchor>
              </controlPr>
            </control>
          </mc:Choice>
        </mc:AlternateContent>
        <mc:AlternateContent xmlns:mc="http://schemas.openxmlformats.org/markup-compatibility/2006">
          <mc:Choice Requires="x14">
            <control shapeId="75783"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84" r:id="rId11" name="Check Box 8">
              <controlPr locked="0" defaultSize="0" autoFill="0" autoLine="0" autoPict="0">
                <anchor moveWithCells="1">
                  <from>
                    <xdr:col>11</xdr:col>
                    <xdr:colOff>0</xdr:colOff>
                    <xdr:row>77</xdr:row>
                    <xdr:rowOff>0</xdr:rowOff>
                  </from>
                  <to>
                    <xdr:col>11</xdr:col>
                    <xdr:colOff>311150</xdr:colOff>
                    <xdr:row>77</xdr:row>
                    <xdr:rowOff>0</xdr:rowOff>
                  </to>
                </anchor>
              </controlPr>
            </control>
          </mc:Choice>
        </mc:AlternateContent>
        <mc:AlternateContent xmlns:mc="http://schemas.openxmlformats.org/markup-compatibility/2006">
          <mc:Choice Requires="x14">
            <control shapeId="75785" r:id="rId12" name="Check Box 9">
              <controlPr locked="0" defaultSize="0" autoFill="0" autoLine="0" autoPict="0">
                <anchor moveWithCells="1">
                  <from>
                    <xdr:col>11</xdr:col>
                    <xdr:colOff>0</xdr:colOff>
                    <xdr:row>77</xdr:row>
                    <xdr:rowOff>0</xdr:rowOff>
                  </from>
                  <to>
                    <xdr:col>12</xdr:col>
                    <xdr:colOff>234950</xdr:colOff>
                    <xdr:row>77</xdr:row>
                    <xdr:rowOff>0</xdr:rowOff>
                  </to>
                </anchor>
              </controlPr>
            </control>
          </mc:Choice>
        </mc:AlternateContent>
        <mc:AlternateContent xmlns:mc="http://schemas.openxmlformats.org/markup-compatibility/2006">
          <mc:Choice Requires="x14">
            <control shapeId="75786"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87"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88" r:id="rId15" name="Check Box 12">
              <controlPr locked="0" defaultSize="0" autoFill="0" autoLine="0" autoPict="0">
                <anchor moveWithCells="1">
                  <from>
                    <xdr:col>11</xdr:col>
                    <xdr:colOff>0</xdr:colOff>
                    <xdr:row>106</xdr:row>
                    <xdr:rowOff>0</xdr:rowOff>
                  </from>
                  <to>
                    <xdr:col>12</xdr:col>
                    <xdr:colOff>266700</xdr:colOff>
                    <xdr:row>106</xdr:row>
                    <xdr:rowOff>0</xdr:rowOff>
                  </to>
                </anchor>
              </controlPr>
            </control>
          </mc:Choice>
        </mc:AlternateContent>
        <mc:AlternateContent xmlns:mc="http://schemas.openxmlformats.org/markup-compatibility/2006">
          <mc:Choice Requires="x14">
            <control shapeId="75789" r:id="rId16" name="Check Box 13">
              <controlPr locked="0" defaultSize="0" autoFill="0" autoLine="0" autoPict="0">
                <anchor moveWithCells="1">
                  <from>
                    <xdr:col>11</xdr:col>
                    <xdr:colOff>0</xdr:colOff>
                    <xdr:row>106</xdr:row>
                    <xdr:rowOff>0</xdr:rowOff>
                  </from>
                  <to>
                    <xdr:col>12</xdr:col>
                    <xdr:colOff>266700</xdr:colOff>
                    <xdr:row>106</xdr:row>
                    <xdr:rowOff>0</xdr:rowOff>
                  </to>
                </anchor>
              </controlPr>
            </control>
          </mc:Choice>
        </mc:AlternateContent>
        <mc:AlternateContent xmlns:mc="http://schemas.openxmlformats.org/markup-compatibility/2006">
          <mc:Choice Requires="x14">
            <control shapeId="75790" r:id="rId17" name="Check Box 14">
              <controlPr locked="0" defaultSize="0" autoFill="0" autoLine="0" autoPict="0">
                <anchor moveWithCells="1">
                  <from>
                    <xdr:col>11</xdr:col>
                    <xdr:colOff>0</xdr:colOff>
                    <xdr:row>106</xdr:row>
                    <xdr:rowOff>0</xdr:rowOff>
                  </from>
                  <to>
                    <xdr:col>11</xdr:col>
                    <xdr:colOff>571500</xdr:colOff>
                    <xdr:row>106</xdr:row>
                    <xdr:rowOff>0</xdr:rowOff>
                  </to>
                </anchor>
              </controlPr>
            </control>
          </mc:Choice>
        </mc:AlternateContent>
        <mc:AlternateContent xmlns:mc="http://schemas.openxmlformats.org/markup-compatibility/2006">
          <mc:Choice Requires="x14">
            <control shapeId="75791" r:id="rId18" name="Check Box 15">
              <controlPr locked="0" defaultSize="0" autoFill="0" autoLine="0" autoPict="0">
                <anchor moveWithCells="1">
                  <from>
                    <xdr:col>11</xdr:col>
                    <xdr:colOff>0</xdr:colOff>
                    <xdr:row>106</xdr:row>
                    <xdr:rowOff>0</xdr:rowOff>
                  </from>
                  <to>
                    <xdr:col>12</xdr:col>
                    <xdr:colOff>38100</xdr:colOff>
                    <xdr:row>106</xdr:row>
                    <xdr:rowOff>0</xdr:rowOff>
                  </to>
                </anchor>
              </controlPr>
            </control>
          </mc:Choice>
        </mc:AlternateContent>
        <mc:AlternateContent xmlns:mc="http://schemas.openxmlformats.org/markup-compatibility/2006">
          <mc:Choice Requires="x14">
            <control shapeId="75792" r:id="rId19" name="Check Box 16">
              <controlPr locked="0" defaultSize="0" autoFill="0" autoLine="0" autoPict="0">
                <anchor moveWithCells="1">
                  <from>
                    <xdr:col>11</xdr:col>
                    <xdr:colOff>0</xdr:colOff>
                    <xdr:row>106</xdr:row>
                    <xdr:rowOff>0</xdr:rowOff>
                  </from>
                  <to>
                    <xdr:col>12</xdr:col>
                    <xdr:colOff>266700</xdr:colOff>
                    <xdr:row>106</xdr:row>
                    <xdr:rowOff>0</xdr:rowOff>
                  </to>
                </anchor>
              </controlPr>
            </control>
          </mc:Choice>
        </mc:AlternateContent>
        <mc:AlternateContent xmlns:mc="http://schemas.openxmlformats.org/markup-compatibility/2006">
          <mc:Choice Requires="x14">
            <control shapeId="75793" r:id="rId20" name="Check Box 17">
              <controlPr locked="0" defaultSize="0" autoFill="0" autoLine="0" autoPict="0">
                <anchor moveWithCells="1">
                  <from>
                    <xdr:col>11</xdr:col>
                    <xdr:colOff>0</xdr:colOff>
                    <xdr:row>36</xdr:row>
                    <xdr:rowOff>0</xdr:rowOff>
                  </from>
                  <to>
                    <xdr:col>12</xdr:col>
                    <xdr:colOff>266700</xdr:colOff>
                    <xdr:row>36</xdr:row>
                    <xdr:rowOff>0</xdr:rowOff>
                  </to>
                </anchor>
              </controlPr>
            </control>
          </mc:Choice>
        </mc:AlternateContent>
        <mc:AlternateContent xmlns:mc="http://schemas.openxmlformats.org/markup-compatibility/2006">
          <mc:Choice Requires="x14">
            <control shapeId="75794" r:id="rId21" name="Check Box 18">
              <controlPr locked="0" defaultSize="0" autoFill="0" autoLine="0" autoPict="0">
                <anchor moveWithCells="1">
                  <from>
                    <xdr:col>11</xdr:col>
                    <xdr:colOff>0</xdr:colOff>
                    <xdr:row>62</xdr:row>
                    <xdr:rowOff>0</xdr:rowOff>
                  </from>
                  <to>
                    <xdr:col>11</xdr:col>
                    <xdr:colOff>304800</xdr:colOff>
                    <xdr:row>62</xdr:row>
                    <xdr:rowOff>0</xdr:rowOff>
                  </to>
                </anchor>
              </controlPr>
            </control>
          </mc:Choice>
        </mc:AlternateContent>
        <mc:AlternateContent xmlns:mc="http://schemas.openxmlformats.org/markup-compatibility/2006">
          <mc:Choice Requires="x14">
            <control shapeId="75795" r:id="rId22" name="Check Box 19">
              <controlPr locked="0" defaultSize="0" autoFill="0" autoLine="0" autoPict="0">
                <anchor moveWithCells="1">
                  <from>
                    <xdr:col>11</xdr:col>
                    <xdr:colOff>0</xdr:colOff>
                    <xdr:row>80</xdr:row>
                    <xdr:rowOff>0</xdr:rowOff>
                  </from>
                  <to>
                    <xdr:col>11</xdr:col>
                    <xdr:colOff>311150</xdr:colOff>
                    <xdr:row>80</xdr:row>
                    <xdr:rowOff>0</xdr:rowOff>
                  </to>
                </anchor>
              </controlPr>
            </control>
          </mc:Choice>
        </mc:AlternateContent>
        <mc:AlternateContent xmlns:mc="http://schemas.openxmlformats.org/markup-compatibility/2006">
          <mc:Choice Requires="x14">
            <control shapeId="75796"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97"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98"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799"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800"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801"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5806" r:id="rId29" name="Check Box 30">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75807" r:id="rId30" name="Check Box 31">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08" r:id="rId31" name="Check Box 32">
              <controlPr locked="0" defaultSize="0" autoFill="0" autoLine="0" autoPict="0">
                <anchor moveWithCells="1">
                  <from>
                    <xdr:col>11</xdr:col>
                    <xdr:colOff>0</xdr:colOff>
                    <xdr:row>80</xdr:row>
                    <xdr:rowOff>0</xdr:rowOff>
                  </from>
                  <to>
                    <xdr:col>11</xdr:col>
                    <xdr:colOff>336550</xdr:colOff>
                    <xdr:row>80</xdr:row>
                    <xdr:rowOff>0</xdr:rowOff>
                  </to>
                </anchor>
              </controlPr>
            </control>
          </mc:Choice>
        </mc:AlternateContent>
        <mc:AlternateContent xmlns:mc="http://schemas.openxmlformats.org/markup-compatibility/2006">
          <mc:Choice Requires="x14">
            <control shapeId="75809" r:id="rId32" name="Check Box 33">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75810" r:id="rId33" name="Check Box 34">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11" r:id="rId34" name="Check Box 35">
              <controlPr locked="0" defaultSize="0" autoFill="0" autoLine="0" autoPict="0">
                <anchor moveWithCells="1">
                  <from>
                    <xdr:col>11</xdr:col>
                    <xdr:colOff>0</xdr:colOff>
                    <xdr:row>78</xdr:row>
                    <xdr:rowOff>0</xdr:rowOff>
                  </from>
                  <to>
                    <xdr:col>11</xdr:col>
                    <xdr:colOff>336550</xdr:colOff>
                    <xdr:row>78</xdr:row>
                    <xdr:rowOff>0</xdr:rowOff>
                  </to>
                </anchor>
              </controlPr>
            </control>
          </mc:Choice>
        </mc:AlternateContent>
        <mc:AlternateContent xmlns:mc="http://schemas.openxmlformats.org/markup-compatibility/2006">
          <mc:Choice Requires="x14">
            <control shapeId="75812" r:id="rId35" name="Check Box 36">
              <controlPr locked="0" defaultSize="0" autoFill="0" autoLine="0" autoPict="0">
                <anchor moveWithCells="1">
                  <from>
                    <xdr:col>11</xdr:col>
                    <xdr:colOff>0</xdr:colOff>
                    <xdr:row>77</xdr:row>
                    <xdr:rowOff>0</xdr:rowOff>
                  </from>
                  <to>
                    <xdr:col>11</xdr:col>
                    <xdr:colOff>311150</xdr:colOff>
                    <xdr:row>77</xdr:row>
                    <xdr:rowOff>0</xdr:rowOff>
                  </to>
                </anchor>
              </controlPr>
            </control>
          </mc:Choice>
        </mc:AlternateContent>
        <mc:AlternateContent xmlns:mc="http://schemas.openxmlformats.org/markup-compatibility/2006">
          <mc:Choice Requires="x14">
            <control shapeId="75813" r:id="rId36" name="Check Box 37">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14" r:id="rId37" name="Check Box 38">
              <controlPr locked="0" defaultSize="0" autoFill="0" autoLine="0" autoPict="0">
                <anchor moveWithCells="1">
                  <from>
                    <xdr:col>11</xdr:col>
                    <xdr:colOff>0</xdr:colOff>
                    <xdr:row>79</xdr:row>
                    <xdr:rowOff>0</xdr:rowOff>
                  </from>
                  <to>
                    <xdr:col>11</xdr:col>
                    <xdr:colOff>311150</xdr:colOff>
                    <xdr:row>79</xdr:row>
                    <xdr:rowOff>0</xdr:rowOff>
                  </to>
                </anchor>
              </controlPr>
            </control>
          </mc:Choice>
        </mc:AlternateContent>
        <mc:AlternateContent xmlns:mc="http://schemas.openxmlformats.org/markup-compatibility/2006">
          <mc:Choice Requires="x14">
            <control shapeId="75815" r:id="rId38" name="Check Box 39">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75816" r:id="rId39" name="Check Box 40">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17" r:id="rId40" name="Check Box 41">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75818" r:id="rId41" name="Check Box 42">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75819" r:id="rId42" name="Check Box 43">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20" r:id="rId43" name="Check Box 44">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75821" r:id="rId44" name="Check Box 45">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75822" r:id="rId45" name="Check Box 46">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5823" r:id="rId46" name="Check Box 47">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75841" r:id="rId47" name="Check Box 48">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75842" r:id="rId48" name="Check Box 49">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75843" r:id="rId49" name="Check Box 50">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75844" r:id="rId50" name="Check Box 51">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75845" r:id="rId51" name="Check Box 52">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75846" r:id="rId52" name="Check Box 53">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3" id="{FC2A454C-D730-40C8-99C8-C29117E857FB}">
            <xm:f>Introduction!$C$33="No"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AC8BF0FE-1EE6-458A-A5A8-39F376677866}">
          <x14:formula1>
            <xm:f>'drop down options'!$H$15:$H$19</xm:f>
          </x14:formula1>
          <xm:sqref>B104</xm:sqref>
        </x14:dataValidation>
        <x14:dataValidation type="list" showInputMessage="1" showErrorMessage="1" xr:uid="{3630451B-02C4-4ED8-BE3B-6600ED630D34}">
          <x14:formula1>
            <xm:f>'drop down options'!$T$3:$T$8</xm:f>
          </x14:formula1>
          <xm:sqref>B17</xm:sqref>
        </x14:dataValidation>
        <x14:dataValidation type="list" allowBlank="1" showInputMessage="1" showErrorMessage="1" xr:uid="{0AB15E49-5DA8-48F4-A2A9-4A78E72365B2}">
          <x14:formula1>
            <xm:f>'drop down options'!$D$15:$D$20</xm:f>
          </x14:formula1>
          <xm:sqref>B32</xm:sqref>
        </x14:dataValidation>
        <x14:dataValidation type="list" allowBlank="1" showInputMessage="1" showErrorMessage="1" xr:uid="{7525F5F9-98F0-4AB0-8330-35EB70019877}">
          <x14:formula1>
            <xm:f>'drop down options'!$B$3:$B$6</xm:f>
          </x14:formula1>
          <xm:sqref>B13 B93:B94 B111:B113 B108:B109 B20 B40:B44 B96:B97 B105 B141:B142 B127 B134:B135 B79:B80 B82:B83 B87:B88 B115:B120 B122</xm:sqref>
        </x14:dataValidation>
        <x14:dataValidation type="list" allowBlank="1" showInputMessage="1" showErrorMessage="1" xr:uid="{3B4F0C27-C420-410A-8A9D-AE31295E328D}">
          <x14:formula1>
            <xm:f>'drop down options'!$F$3:$F$7</xm:f>
          </x14:formula1>
          <xm:sqref>B54:B58 B146:B150</xm:sqref>
        </x14:dataValidation>
        <x14:dataValidation type="list" allowBlank="1" showInputMessage="1" showErrorMessage="1" xr:uid="{1AE345C1-8B49-4E76-962F-96BC2F6D3D44}">
          <x14:formula1>
            <xm:f>'drop down options'!$H$3:$H$6</xm:f>
          </x14:formula1>
          <xm:sqref>B145 B53</xm:sqref>
        </x14:dataValidation>
        <x14:dataValidation type="list" allowBlank="1" showInputMessage="1" showErrorMessage="1" xr:uid="{51866B91-14EE-479B-BEFB-59E49331C00E}">
          <x14:formula1>
            <xm:f>'drop down options'!$B$11:$B$14</xm:f>
          </x14:formula1>
          <xm:sqref>B19</xm:sqref>
        </x14:dataValidation>
        <x14:dataValidation type="list" showInputMessage="1" showErrorMessage="1" xr:uid="{BC2CF700-65F9-479F-8A51-440A56C464F5}">
          <x14:formula1>
            <xm:f>'drop down options'!$R$3:$R$8</xm:f>
          </x14:formula1>
          <xm:sqref>B16</xm:sqref>
        </x14:dataValidation>
        <x14:dataValidation type="list" allowBlank="1" showInputMessage="1" showErrorMessage="1" xr:uid="{42C24AC5-6470-46D5-935F-13D7AF0C15A3}">
          <x14:formula1>
            <xm:f>'drop down options'!$B$3:$B$5</xm:f>
          </x14:formula1>
          <xm:sqref>B136 B157 B50:B51 B100 B65:B67 B70:B72 B85 B87:B88</xm:sqref>
        </x14:dataValidation>
        <x14:dataValidation type="list" allowBlank="1" showInputMessage="1" showErrorMessage="1" xr:uid="{7EC136C2-358D-4ACD-9DAC-EC8B7D5ED74F}">
          <x14:formula1>
            <xm:f>'drop down options'!$D$3:$D$7</xm:f>
          </x14:formula1>
          <xm:sqref>B31</xm:sqref>
        </x14:dataValidation>
        <x14:dataValidation type="list" allowBlank="1" showInputMessage="1" showErrorMessage="1" xr:uid="{9E353ABF-7F65-46E2-A917-3E1A4029556B}">
          <x14:formula1>
            <xm:f>'drop down options'!$N$2:$N$5</xm:f>
          </x14:formula1>
          <xm:sqref>B151</xm:sqref>
        </x14:dataValidation>
        <x14:dataValidation type="list" allowBlank="1" showInputMessage="1" showErrorMessage="1" xr:uid="{DA22592F-7D74-475A-A714-DC14FFF63608}">
          <x14:formula1>
            <xm:f>'drop down options'!$F$15:$F$18</xm:f>
          </x14:formula1>
          <xm:sqref>B95</xm:sqref>
        </x14:dataValidation>
        <x14:dataValidation type="list" allowBlank="1" showInputMessage="1" showErrorMessage="1" xr:uid="{F5624982-E4F4-4A8F-A36E-FC84CDA93230}">
          <x14:formula1>
            <xm:f>'drop down options'!$O$13:$O$17</xm:f>
          </x14:formula1>
          <xm:sqref>B143</xm:sqref>
        </x14:dataValidation>
        <x14:dataValidation type="list" allowBlank="1" showInputMessage="1" showErrorMessage="1" xr:uid="{637CF9F4-2C95-4276-91AA-1B02E043AE36}">
          <x14:formula1>
            <xm:f>'drop down options'!$B$44:$B$47</xm:f>
          </x14:formula1>
          <xm:sqref>B129</xm:sqref>
        </x14:dataValidation>
        <x14:dataValidation type="list" allowBlank="1" showInputMessage="1" showErrorMessage="1" xr:uid="{5305D29D-648C-4726-B33C-AE829ABFA79C}">
          <x14:formula1>
            <xm:f>'drop down options'!$B$39:$B$42</xm:f>
          </x14:formula1>
          <xm:sqref>B125</xm:sqref>
        </x14:dataValidation>
        <x14:dataValidation type="list" allowBlank="1" showInputMessage="1" showErrorMessage="1" xr:uid="{B9A5D858-4CE4-4527-83EF-4D2C8565CDB2}">
          <x14:formula1>
            <xm:f>'drop down options'!$B$32:$B$37</xm:f>
          </x14:formula1>
          <xm:sqref>B123</xm:sqref>
        </x14:dataValidation>
        <x14:dataValidation type="list" allowBlank="1" showInputMessage="1" showErrorMessage="1" xr:uid="{2A1AAFF9-F0C2-4B50-AE23-6BA0AC8C15CA}">
          <x14:formula1>
            <xm:f>'drop down options'!$F$30:$F$33</xm:f>
          </x14:formula1>
          <xm:sqref>B78</xm:sqref>
        </x14:dataValidation>
        <x14:dataValidation type="list" allowBlank="1" showInputMessage="1" showErrorMessage="1" xr:uid="{B82C4285-88C9-40C5-9AD7-8718C163E5C6}">
          <x14:formula1>
            <xm:f>'drop down options'!$E$9:$E$14</xm:f>
          </x14:formula1>
          <xm:sqref>B68</xm:sqref>
        </x14:dataValidation>
        <x14:dataValidation type="list" allowBlank="1" showInputMessage="1" showErrorMessage="1" xr:uid="{83525F72-07DD-4D56-A127-2742F052E028}">
          <x14:formula1>
            <xm:f>'drop down options'!$C$8:$C$10</xm:f>
          </x14:formula1>
          <xm:sqref>B38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1737D-852F-4E06-8054-B9280428B1F1}">
  <sheetPr codeName="Sheet11"/>
  <dimension ref="B1:T47"/>
  <sheetViews>
    <sheetView topLeftCell="D13" workbookViewId="0">
      <selection activeCell="H33" sqref="H33"/>
    </sheetView>
  </sheetViews>
  <sheetFormatPr defaultColWidth="8.90625" defaultRowHeight="14" x14ac:dyDescent="0.3"/>
  <cols>
    <col min="1" max="1" width="8.90625" style="160"/>
    <col min="2" max="2" width="36.08984375" style="160" customWidth="1"/>
    <col min="3" max="3" width="37" style="160" customWidth="1"/>
    <col min="4" max="4" width="32.08984375" style="160" bestFit="1" customWidth="1"/>
    <col min="5" max="5" width="44.6328125" style="160" customWidth="1"/>
    <col min="6" max="6" width="65" style="160" bestFit="1" customWidth="1"/>
    <col min="7" max="7" width="13.54296875" style="160" customWidth="1"/>
    <col min="8" max="8" width="20.6328125" style="160" customWidth="1"/>
    <col min="9" max="18" width="8.90625" style="160"/>
    <col min="19" max="19" width="20.6328125" style="160" customWidth="1"/>
    <col min="20" max="16384" width="8.90625" style="160"/>
  </cols>
  <sheetData>
    <row r="1" spans="2:20" x14ac:dyDescent="0.3">
      <c r="D1" s="160" t="s">
        <v>210</v>
      </c>
    </row>
    <row r="2" spans="2:20" x14ac:dyDescent="0.3">
      <c r="N2" s="160" t="s">
        <v>17</v>
      </c>
    </row>
    <row r="3" spans="2:20" x14ac:dyDescent="0.3">
      <c r="B3" s="160" t="s">
        <v>17</v>
      </c>
      <c r="C3" s="160" t="s">
        <v>17</v>
      </c>
      <c r="D3" s="160" t="s">
        <v>17</v>
      </c>
      <c r="E3" s="418" t="s">
        <v>211</v>
      </c>
      <c r="F3" s="160" t="s">
        <v>17</v>
      </c>
      <c r="H3" s="160" t="s">
        <v>17</v>
      </c>
      <c r="K3" s="160" t="s">
        <v>17</v>
      </c>
      <c r="N3" s="160" t="s">
        <v>212</v>
      </c>
      <c r="R3" s="160" t="s">
        <v>17</v>
      </c>
      <c r="T3" s="160" t="s">
        <v>17</v>
      </c>
    </row>
    <row r="4" spans="2:20" ht="29" x14ac:dyDescent="0.3">
      <c r="B4" s="160" t="s">
        <v>213</v>
      </c>
      <c r="C4" s="463" t="s">
        <v>395</v>
      </c>
      <c r="D4" s="160" t="s">
        <v>214</v>
      </c>
      <c r="E4" s="418" t="s">
        <v>215</v>
      </c>
      <c r="F4" s="160" t="s">
        <v>216</v>
      </c>
      <c r="H4" s="160" t="s">
        <v>216</v>
      </c>
      <c r="K4" s="160" t="s">
        <v>217</v>
      </c>
      <c r="N4" s="160" t="s">
        <v>218</v>
      </c>
      <c r="R4" s="160" t="s">
        <v>219</v>
      </c>
      <c r="T4" s="160" t="s">
        <v>220</v>
      </c>
    </row>
    <row r="5" spans="2:20" ht="72.5" x14ac:dyDescent="0.3">
      <c r="B5" s="160" t="s">
        <v>209</v>
      </c>
      <c r="C5" s="463" t="s">
        <v>396</v>
      </c>
      <c r="D5" s="160" t="s">
        <v>221</v>
      </c>
      <c r="E5" s="418" t="s">
        <v>222</v>
      </c>
      <c r="F5" s="160" t="s">
        <v>223</v>
      </c>
      <c r="H5" s="160" t="s">
        <v>224</v>
      </c>
      <c r="K5" s="160" t="s">
        <v>225</v>
      </c>
      <c r="N5" s="160" t="s">
        <v>226</v>
      </c>
      <c r="R5" s="357" t="s">
        <v>227</v>
      </c>
      <c r="T5" s="357" t="s">
        <v>228</v>
      </c>
    </row>
    <row r="6" spans="2:20" ht="14.5" x14ac:dyDescent="0.3">
      <c r="B6" s="160" t="s">
        <v>149</v>
      </c>
      <c r="C6" s="463" t="s">
        <v>213</v>
      </c>
      <c r="D6" s="160" t="s">
        <v>229</v>
      </c>
      <c r="E6" s="160" t="s">
        <v>230</v>
      </c>
      <c r="F6" s="160" t="s">
        <v>231</v>
      </c>
      <c r="H6" s="160" t="s">
        <v>232</v>
      </c>
      <c r="K6" s="160" t="s">
        <v>233</v>
      </c>
      <c r="R6" s="357" t="s">
        <v>234</v>
      </c>
      <c r="T6" s="357" t="s">
        <v>235</v>
      </c>
    </row>
    <row r="7" spans="2:20" x14ac:dyDescent="0.3">
      <c r="D7" s="160" t="s">
        <v>236</v>
      </c>
      <c r="F7" s="160" t="s">
        <v>224</v>
      </c>
      <c r="R7" s="357" t="s">
        <v>237</v>
      </c>
      <c r="T7" s="357" t="s">
        <v>238</v>
      </c>
    </row>
    <row r="8" spans="2:20" x14ac:dyDescent="0.3">
      <c r="C8" s="160" t="s">
        <v>17</v>
      </c>
      <c r="R8" s="357" t="s">
        <v>239</v>
      </c>
      <c r="T8" s="357" t="s">
        <v>81</v>
      </c>
    </row>
    <row r="9" spans="2:20" ht="29" x14ac:dyDescent="0.3">
      <c r="C9" s="463" t="s">
        <v>395</v>
      </c>
      <c r="D9" s="160" t="s">
        <v>17</v>
      </c>
      <c r="E9" s="427" t="s">
        <v>17</v>
      </c>
    </row>
    <row r="10" spans="2:20" ht="14.5" x14ac:dyDescent="0.3">
      <c r="C10" s="463" t="s">
        <v>213</v>
      </c>
      <c r="D10" s="160" t="s">
        <v>240</v>
      </c>
      <c r="E10" s="360" t="s">
        <v>241</v>
      </c>
      <c r="F10" s="160" t="s">
        <v>17</v>
      </c>
    </row>
    <row r="11" spans="2:20" x14ac:dyDescent="0.3">
      <c r="B11" s="160" t="s">
        <v>17</v>
      </c>
      <c r="D11" s="160" t="s">
        <v>242</v>
      </c>
      <c r="E11" s="360" t="s">
        <v>243</v>
      </c>
      <c r="F11" s="160" t="s">
        <v>244</v>
      </c>
      <c r="H11" s="160" t="s">
        <v>17</v>
      </c>
      <c r="L11" s="160" t="s">
        <v>245</v>
      </c>
    </row>
    <row r="12" spans="2:20" x14ac:dyDescent="0.3">
      <c r="B12" s="160" t="s">
        <v>246</v>
      </c>
      <c r="D12" s="160" t="s">
        <v>247</v>
      </c>
      <c r="E12" s="360" t="s">
        <v>248</v>
      </c>
      <c r="F12" s="160" t="s">
        <v>249</v>
      </c>
      <c r="H12" s="160" t="s">
        <v>245</v>
      </c>
      <c r="L12" s="160" t="s">
        <v>149</v>
      </c>
    </row>
    <row r="13" spans="2:20" x14ac:dyDescent="0.3">
      <c r="B13" s="160" t="s">
        <v>250</v>
      </c>
      <c r="D13" s="160" t="s">
        <v>251</v>
      </c>
      <c r="E13" s="360" t="s">
        <v>252</v>
      </c>
      <c r="F13" s="160" t="s">
        <v>253</v>
      </c>
      <c r="H13" s="160" t="s">
        <v>254</v>
      </c>
      <c r="O13" s="160" t="s">
        <v>17</v>
      </c>
    </row>
    <row r="14" spans="2:20" x14ac:dyDescent="0.3">
      <c r="B14" s="160" t="s">
        <v>255</v>
      </c>
      <c r="D14" s="160" t="s">
        <v>149</v>
      </c>
      <c r="E14" s="360" t="s">
        <v>256</v>
      </c>
      <c r="O14" s="160" t="s">
        <v>257</v>
      </c>
    </row>
    <row r="15" spans="2:20" x14ac:dyDescent="0.3">
      <c r="D15" s="160" t="s">
        <v>17</v>
      </c>
      <c r="F15" s="160" t="s">
        <v>17</v>
      </c>
      <c r="H15" s="160" t="s">
        <v>17</v>
      </c>
      <c r="O15" s="160" t="s">
        <v>258</v>
      </c>
    </row>
    <row r="16" spans="2:20" x14ac:dyDescent="0.3">
      <c r="D16" s="160" t="s">
        <v>230</v>
      </c>
      <c r="F16" s="160" t="s">
        <v>259</v>
      </c>
      <c r="H16" s="359" t="s">
        <v>260</v>
      </c>
      <c r="O16" s="160" t="s">
        <v>261</v>
      </c>
    </row>
    <row r="17" spans="2:15" ht="28" x14ac:dyDescent="0.3">
      <c r="D17" s="160" t="s">
        <v>222</v>
      </c>
      <c r="F17" s="160" t="s">
        <v>262</v>
      </c>
      <c r="H17" s="359" t="s">
        <v>263</v>
      </c>
      <c r="O17" s="160" t="s">
        <v>149</v>
      </c>
    </row>
    <row r="18" spans="2:15" x14ac:dyDescent="0.3">
      <c r="D18" s="160" t="s">
        <v>215</v>
      </c>
      <c r="F18" s="160" t="s">
        <v>264</v>
      </c>
      <c r="H18" s="359" t="s">
        <v>265</v>
      </c>
    </row>
    <row r="19" spans="2:15" x14ac:dyDescent="0.3">
      <c r="B19" s="160" t="s">
        <v>245</v>
      </c>
      <c r="D19" s="160" t="s">
        <v>266</v>
      </c>
      <c r="H19" s="359" t="s">
        <v>267</v>
      </c>
    </row>
    <row r="20" spans="2:15" x14ac:dyDescent="0.3">
      <c r="B20" s="160" t="s">
        <v>268</v>
      </c>
      <c r="D20" s="160" t="s">
        <v>149</v>
      </c>
    </row>
    <row r="21" spans="2:15" x14ac:dyDescent="0.3">
      <c r="F21" s="160" t="s">
        <v>17</v>
      </c>
      <c r="H21" s="160" t="s">
        <v>17</v>
      </c>
    </row>
    <row r="22" spans="2:15" x14ac:dyDescent="0.3">
      <c r="F22" s="418" t="s">
        <v>267</v>
      </c>
      <c r="H22" s="418" t="s">
        <v>269</v>
      </c>
    </row>
    <row r="23" spans="2:15" x14ac:dyDescent="0.3">
      <c r="F23" s="418" t="s">
        <v>270</v>
      </c>
      <c r="H23" s="418" t="s">
        <v>271</v>
      </c>
    </row>
    <row r="24" spans="2:15" x14ac:dyDescent="0.3">
      <c r="D24" s="160" t="s">
        <v>272</v>
      </c>
      <c r="F24" s="418" t="s">
        <v>273</v>
      </c>
      <c r="H24" s="418" t="s">
        <v>274</v>
      </c>
    </row>
    <row r="25" spans="2:15" x14ac:dyDescent="0.3">
      <c r="F25" s="418" t="s">
        <v>260</v>
      </c>
      <c r="H25" s="418" t="s">
        <v>275</v>
      </c>
    </row>
    <row r="26" spans="2:15" x14ac:dyDescent="0.3">
      <c r="D26" s="160" t="s">
        <v>17</v>
      </c>
      <c r="E26" s="160" t="s">
        <v>17</v>
      </c>
      <c r="H26" s="358" t="s">
        <v>276</v>
      </c>
    </row>
    <row r="27" spans="2:15" x14ac:dyDescent="0.3">
      <c r="D27" s="160" t="s">
        <v>277</v>
      </c>
      <c r="E27" s="160" t="s">
        <v>277</v>
      </c>
    </row>
    <row r="28" spans="2:15" x14ac:dyDescent="0.3">
      <c r="D28" s="160" t="s">
        <v>278</v>
      </c>
      <c r="E28" s="160" t="s">
        <v>278</v>
      </c>
      <c r="H28" s="160" t="s">
        <v>17</v>
      </c>
      <c r="J28" s="160" t="s">
        <v>17</v>
      </c>
    </row>
    <row r="29" spans="2:15" x14ac:dyDescent="0.3">
      <c r="D29" s="160" t="s">
        <v>279</v>
      </c>
      <c r="E29" s="160" t="s">
        <v>279</v>
      </c>
      <c r="H29" s="418" t="s">
        <v>280</v>
      </c>
      <c r="J29" s="418" t="s">
        <v>281</v>
      </c>
    </row>
    <row r="30" spans="2:15" x14ac:dyDescent="0.3">
      <c r="D30" s="160" t="s">
        <v>282</v>
      </c>
      <c r="E30" s="160" t="s">
        <v>282</v>
      </c>
      <c r="F30" s="160" t="s">
        <v>17</v>
      </c>
      <c r="H30" s="418" t="s">
        <v>283</v>
      </c>
      <c r="J30" s="418" t="s">
        <v>284</v>
      </c>
    </row>
    <row r="31" spans="2:15" x14ac:dyDescent="0.3">
      <c r="F31" s="170" t="s">
        <v>209</v>
      </c>
      <c r="H31" s="418" t="s">
        <v>285</v>
      </c>
      <c r="J31" s="418" t="s">
        <v>286</v>
      </c>
    </row>
    <row r="32" spans="2:15" x14ac:dyDescent="0.3">
      <c r="B32" s="160" t="s">
        <v>17</v>
      </c>
      <c r="D32" s="160" t="s">
        <v>17</v>
      </c>
      <c r="F32" s="170" t="s">
        <v>213</v>
      </c>
      <c r="H32" s="418" t="s">
        <v>406</v>
      </c>
      <c r="J32" s="418" t="s">
        <v>287</v>
      </c>
    </row>
    <row r="33" spans="2:8" x14ac:dyDescent="0.3">
      <c r="B33" s="160" t="s">
        <v>288</v>
      </c>
      <c r="D33" s="160" t="s">
        <v>289</v>
      </c>
      <c r="F33" s="170" t="s">
        <v>149</v>
      </c>
      <c r="H33" s="360" t="s">
        <v>290</v>
      </c>
    </row>
    <row r="34" spans="2:8" x14ac:dyDescent="0.3">
      <c r="B34" s="160" t="s">
        <v>291</v>
      </c>
      <c r="D34" s="160" t="s">
        <v>292</v>
      </c>
    </row>
    <row r="35" spans="2:8" x14ac:dyDescent="0.3">
      <c r="B35" s="160" t="s">
        <v>293</v>
      </c>
      <c r="D35" s="160" t="s">
        <v>294</v>
      </c>
    </row>
    <row r="36" spans="2:8" x14ac:dyDescent="0.3">
      <c r="B36" s="160" t="s">
        <v>213</v>
      </c>
      <c r="D36" s="160" t="s">
        <v>295</v>
      </c>
    </row>
    <row r="37" spans="2:8" x14ac:dyDescent="0.3">
      <c r="B37" s="160" t="s">
        <v>149</v>
      </c>
      <c r="D37" s="160" t="s">
        <v>149</v>
      </c>
    </row>
    <row r="39" spans="2:8" x14ac:dyDescent="0.3">
      <c r="B39" s="160" t="s">
        <v>17</v>
      </c>
    </row>
    <row r="40" spans="2:8" x14ac:dyDescent="0.3">
      <c r="B40" s="160" t="s">
        <v>209</v>
      </c>
    </row>
    <row r="41" spans="2:8" x14ac:dyDescent="0.3">
      <c r="B41" s="160" t="s">
        <v>296</v>
      </c>
    </row>
    <row r="42" spans="2:8" x14ac:dyDescent="0.3">
      <c r="B42" s="160" t="s">
        <v>297</v>
      </c>
    </row>
    <row r="44" spans="2:8" x14ac:dyDescent="0.3">
      <c r="B44" s="160" t="s">
        <v>17</v>
      </c>
    </row>
    <row r="45" spans="2:8" x14ac:dyDescent="0.3">
      <c r="B45" s="160" t="s">
        <v>209</v>
      </c>
    </row>
    <row r="46" spans="2:8" x14ac:dyDescent="0.3">
      <c r="B46" s="160" t="s">
        <v>213</v>
      </c>
    </row>
    <row r="47" spans="2:8" x14ac:dyDescent="0.3">
      <c r="B47" s="160" t="s">
        <v>298</v>
      </c>
    </row>
  </sheetData>
  <phoneticPr fontId="40" type="noConversion"/>
  <hyperlinks>
    <hyperlink ref="H26" r:id="rId1" display="https://breeam.com/documents/d/breeam/hqm_rebrand_breeam-ukncr_faqs" xr:uid="{D5AD6BA7-E357-49A5-8E13-4EAA80FEF62C}"/>
  </hyperlinks>
  <pageMargins left="0.7" right="0.7" top="0.75" bottom="0.75" header="0.3" footer="0.3"/>
  <headerFooter>
    <oddHeader>&amp;L&amp;"Aptos"&amp;10&amp;K000000 Official&amp;1#_x000D_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FEFD6-C6C9-4BAC-A90E-2D78551814F8}">
  <sheetPr codeName="Sheet12"/>
  <dimension ref="A1:I30"/>
  <sheetViews>
    <sheetView workbookViewId="0">
      <selection activeCell="C21" sqref="C21"/>
    </sheetView>
  </sheetViews>
  <sheetFormatPr defaultRowHeight="14.5" x14ac:dyDescent="0.35"/>
  <cols>
    <col min="1" max="1" width="60.36328125" customWidth="1"/>
    <col min="3" max="3" width="12" bestFit="1" customWidth="1"/>
    <col min="5" max="5" width="26.453125" customWidth="1"/>
    <col min="7" max="7" width="11" bestFit="1" customWidth="1"/>
  </cols>
  <sheetData>
    <row r="1" spans="1:9" ht="15" thickBot="1" x14ac:dyDescent="0.4"/>
    <row r="2" spans="1:9" x14ac:dyDescent="0.35">
      <c r="A2" s="8" t="s">
        <v>299</v>
      </c>
      <c r="B2" s="2"/>
      <c r="C2" s="3" t="s">
        <v>95</v>
      </c>
      <c r="E2" s="8" t="s">
        <v>300</v>
      </c>
      <c r="F2" s="2"/>
      <c r="G2" s="2" t="s">
        <v>95</v>
      </c>
      <c r="H2" s="3"/>
    </row>
    <row r="3" spans="1:9" x14ac:dyDescent="0.35">
      <c r="A3" s="4" t="s">
        <v>301</v>
      </c>
      <c r="B3">
        <v>0</v>
      </c>
      <c r="C3" s="6">
        <f>(B3/$B$16)*100</f>
        <v>0</v>
      </c>
      <c r="E3" s="4" t="s">
        <v>302</v>
      </c>
      <c r="F3" t="e">
        <f>#REF!</f>
        <v>#REF!</v>
      </c>
      <c r="G3" t="e">
        <f>(F3/$F$16)*100</f>
        <v>#REF!</v>
      </c>
      <c r="H3" s="6"/>
      <c r="I3" t="s">
        <v>303</v>
      </c>
    </row>
    <row r="4" spans="1:9" x14ac:dyDescent="0.35">
      <c r="A4" s="4" t="s">
        <v>304</v>
      </c>
      <c r="B4">
        <v>16</v>
      </c>
      <c r="C4" s="6">
        <f>(B4/$B$16)*100</f>
        <v>11.267605633802818</v>
      </c>
      <c r="E4" s="4" t="s">
        <v>305</v>
      </c>
      <c r="F4" t="e">
        <f>#REF!</f>
        <v>#REF!</v>
      </c>
      <c r="G4" t="e">
        <f t="shared" ref="G4:G14" si="0">(F4/$F$16)*100</f>
        <v>#REF!</v>
      </c>
      <c r="H4" s="6"/>
    </row>
    <row r="5" spans="1:9" x14ac:dyDescent="0.35">
      <c r="A5" s="4" t="s">
        <v>306</v>
      </c>
      <c r="B5">
        <v>1</v>
      </c>
      <c r="C5" s="6">
        <f t="shared" ref="C5:C13" si="1">(B5/$B$16)*100</f>
        <v>0.70422535211267612</v>
      </c>
      <c r="E5" s="4" t="s">
        <v>307</v>
      </c>
      <c r="F5" t="e">
        <f>#REF!</f>
        <v>#REF!</v>
      </c>
      <c r="G5" t="e">
        <f t="shared" si="0"/>
        <v>#REF!</v>
      </c>
      <c r="H5" s="6" t="s">
        <v>308</v>
      </c>
      <c r="I5" t="s">
        <v>309</v>
      </c>
    </row>
    <row r="6" spans="1:9" x14ac:dyDescent="0.35">
      <c r="A6" s="4" t="s">
        <v>310</v>
      </c>
      <c r="B6">
        <v>19</v>
      </c>
      <c r="C6" s="6">
        <f t="shared" si="1"/>
        <v>13.380281690140844</v>
      </c>
      <c r="E6" s="4" t="s">
        <v>311</v>
      </c>
      <c r="F6" t="e">
        <f>#REF!</f>
        <v>#REF!</v>
      </c>
      <c r="G6" t="e">
        <f t="shared" si="0"/>
        <v>#REF!</v>
      </c>
      <c r="H6" s="6"/>
    </row>
    <row r="7" spans="1:9" x14ac:dyDescent="0.35">
      <c r="A7" s="4"/>
      <c r="B7">
        <f>6+5+4+3+2+1</f>
        <v>21</v>
      </c>
      <c r="C7" s="6">
        <f t="shared" si="1"/>
        <v>14.788732394366196</v>
      </c>
      <c r="E7" s="4" t="s">
        <v>312</v>
      </c>
      <c r="F7" t="e">
        <f>#REF!</f>
        <v>#REF!</v>
      </c>
      <c r="G7" t="e">
        <f t="shared" si="0"/>
        <v>#REF!</v>
      </c>
      <c r="H7" s="6"/>
    </row>
    <row r="8" spans="1:9" x14ac:dyDescent="0.35">
      <c r="A8" s="4"/>
      <c r="B8">
        <f>2+1+3+3</f>
        <v>9</v>
      </c>
      <c r="C8" s="6">
        <f t="shared" si="1"/>
        <v>6.3380281690140841</v>
      </c>
      <c r="E8" s="4" t="s">
        <v>313</v>
      </c>
      <c r="F8" t="e">
        <f>#REF!</f>
        <v>#REF!</v>
      </c>
      <c r="G8" t="e">
        <f t="shared" si="0"/>
        <v>#REF!</v>
      </c>
      <c r="H8" s="6"/>
    </row>
    <row r="9" spans="1:9" x14ac:dyDescent="0.35">
      <c r="A9" s="4" t="s">
        <v>314</v>
      </c>
      <c r="B9">
        <f>2+5+5+2+2</f>
        <v>16</v>
      </c>
      <c r="C9" s="6">
        <f t="shared" si="1"/>
        <v>11.267605633802818</v>
      </c>
      <c r="E9" s="4" t="s">
        <v>314</v>
      </c>
      <c r="F9" t="e">
        <f>#REF!</f>
        <v>#REF!</v>
      </c>
      <c r="G9" t="e">
        <f t="shared" si="0"/>
        <v>#REF!</v>
      </c>
      <c r="H9" s="6"/>
    </row>
    <row r="10" spans="1:9" x14ac:dyDescent="0.35">
      <c r="A10" s="4" t="s">
        <v>315</v>
      </c>
      <c r="B10">
        <f>6+5+4+4+3+2+2+2</f>
        <v>28</v>
      </c>
      <c r="C10" s="6">
        <f t="shared" si="1"/>
        <v>19.718309859154928</v>
      </c>
      <c r="E10" s="4" t="s">
        <v>315</v>
      </c>
      <c r="F10" t="e">
        <f>#REF!</f>
        <v>#REF!</v>
      </c>
      <c r="G10" t="e">
        <f t="shared" si="0"/>
        <v>#REF!</v>
      </c>
      <c r="H10" s="6"/>
      <c r="I10" t="s">
        <v>316</v>
      </c>
    </row>
    <row r="11" spans="1:9" x14ac:dyDescent="0.35">
      <c r="A11" s="4" t="s">
        <v>317</v>
      </c>
      <c r="B11">
        <f>5+3+4+3+2+1</f>
        <v>18</v>
      </c>
      <c r="C11" s="6">
        <f t="shared" si="1"/>
        <v>12.676056338028168</v>
      </c>
      <c r="E11" s="4" t="s">
        <v>317</v>
      </c>
      <c r="F11" t="e">
        <f>#REF!</f>
        <v>#REF!</v>
      </c>
      <c r="G11" t="e">
        <f t="shared" si="0"/>
        <v>#REF!</v>
      </c>
      <c r="H11" s="6"/>
      <c r="I11" t="s">
        <v>318</v>
      </c>
    </row>
    <row r="12" spans="1:9" x14ac:dyDescent="0.35">
      <c r="A12" s="4" t="s">
        <v>319</v>
      </c>
      <c r="B12">
        <f>1+1+2+2+1+1</f>
        <v>8</v>
      </c>
      <c r="C12" s="6">
        <f t="shared" si="1"/>
        <v>5.6338028169014089</v>
      </c>
      <c r="E12" s="4" t="s">
        <v>320</v>
      </c>
      <c r="F12" t="e">
        <f>#REF!</f>
        <v>#REF!</v>
      </c>
      <c r="G12" t="e">
        <f t="shared" si="0"/>
        <v>#REF!</v>
      </c>
      <c r="H12" s="6"/>
    </row>
    <row r="13" spans="1:9" x14ac:dyDescent="0.35">
      <c r="A13" s="4" t="s">
        <v>321</v>
      </c>
      <c r="B13">
        <v>6</v>
      </c>
      <c r="C13" s="6">
        <f t="shared" si="1"/>
        <v>4.225352112676056</v>
      </c>
      <c r="E13" s="4" t="s">
        <v>321</v>
      </c>
      <c r="F13" t="e">
        <f>#REF!</f>
        <v>#REF!</v>
      </c>
      <c r="G13" t="e">
        <f t="shared" si="0"/>
        <v>#REF!</v>
      </c>
      <c r="H13" s="6"/>
    </row>
    <row r="14" spans="1:9" x14ac:dyDescent="0.35">
      <c r="A14" s="4"/>
      <c r="C14" s="6"/>
      <c r="E14" s="4" t="s">
        <v>46</v>
      </c>
      <c r="F14" t="e">
        <f>#REF!</f>
        <v>#REF!</v>
      </c>
      <c r="G14" t="e">
        <f t="shared" si="0"/>
        <v>#REF!</v>
      </c>
      <c r="H14" s="6"/>
    </row>
    <row r="15" spans="1:9" x14ac:dyDescent="0.35">
      <c r="A15" s="4"/>
      <c r="C15" s="6"/>
      <c r="E15" s="4"/>
      <c r="H15" s="6"/>
    </row>
    <row r="16" spans="1:9" ht="15" thickBot="1" x14ac:dyDescent="0.4">
      <c r="A16" s="5"/>
      <c r="B16" s="1">
        <f>SUM(B4:B13)</f>
        <v>142</v>
      </c>
      <c r="C16" s="7">
        <f>SUM(C4:C13)</f>
        <v>100</v>
      </c>
      <c r="E16" s="5"/>
      <c r="F16" s="1" t="e">
        <f>SUM(F3:F14)</f>
        <v>#REF!</v>
      </c>
      <c r="G16" s="1" t="e">
        <f>SUM(G3:G14)</f>
        <v>#REF!</v>
      </c>
      <c r="H16" s="7"/>
    </row>
    <row r="19" spans="1:8" ht="15" thickBot="1" x14ac:dyDescent="0.4">
      <c r="A19" t="s">
        <v>322</v>
      </c>
    </row>
    <row r="20" spans="1:8" x14ac:dyDescent="0.35">
      <c r="E20" s="8" t="s">
        <v>323</v>
      </c>
      <c r="F20" s="2" t="s">
        <v>324</v>
      </c>
      <c r="G20" s="2"/>
      <c r="H20" s="3"/>
    </row>
    <row r="21" spans="1:8" x14ac:dyDescent="0.35">
      <c r="E21" s="4"/>
      <c r="H21" s="6"/>
    </row>
    <row r="22" spans="1:8" x14ac:dyDescent="0.35">
      <c r="E22" s="129" t="s">
        <v>325</v>
      </c>
      <c r="F22">
        <v>134</v>
      </c>
      <c r="G22">
        <v>84</v>
      </c>
      <c r="H22" s="130">
        <f>_xlfn.PERCENTOF(G22,F22)</f>
        <v>0.62686567164179108</v>
      </c>
    </row>
    <row r="23" spans="1:8" x14ac:dyDescent="0.35">
      <c r="E23" s="129" t="s">
        <v>326</v>
      </c>
      <c r="F23">
        <v>134</v>
      </c>
      <c r="G23">
        <v>75</v>
      </c>
      <c r="H23" s="130">
        <f>_xlfn.PERCENTOF(G23,F23)</f>
        <v>0.55970149253731338</v>
      </c>
    </row>
    <row r="24" spans="1:8" x14ac:dyDescent="0.35">
      <c r="E24" s="129" t="s">
        <v>327</v>
      </c>
      <c r="F24">
        <v>134</v>
      </c>
      <c r="G24">
        <v>56</v>
      </c>
      <c r="H24" s="130">
        <f>_xlfn.PERCENTOF(G24,F24)</f>
        <v>0.41791044776119401</v>
      </c>
    </row>
    <row r="25" spans="1:8" x14ac:dyDescent="0.35">
      <c r="E25" s="129" t="s">
        <v>328</v>
      </c>
      <c r="F25">
        <v>134</v>
      </c>
      <c r="G25">
        <v>40</v>
      </c>
      <c r="H25" s="130">
        <f>_xlfn.PERCENTOF(G25,F25)</f>
        <v>0.29850746268656714</v>
      </c>
    </row>
    <row r="26" spans="1:8" x14ac:dyDescent="0.35">
      <c r="E26" s="4"/>
      <c r="F26">
        <v>154</v>
      </c>
      <c r="H26" s="6"/>
    </row>
    <row r="27" spans="1:8" x14ac:dyDescent="0.35">
      <c r="E27" s="4"/>
      <c r="F27">
        <v>154</v>
      </c>
      <c r="H27" s="6"/>
    </row>
    <row r="28" spans="1:8" x14ac:dyDescent="0.35">
      <c r="E28" s="4"/>
      <c r="F28">
        <v>154</v>
      </c>
      <c r="H28" s="6"/>
    </row>
    <row r="29" spans="1:8" x14ac:dyDescent="0.35">
      <c r="E29" s="4"/>
      <c r="F29">
        <v>154</v>
      </c>
      <c r="H29" s="6"/>
    </row>
    <row r="30" spans="1:8" ht="15" thickBot="1" x14ac:dyDescent="0.4">
      <c r="E30" s="5"/>
      <c r="F30" s="1">
        <v>154</v>
      </c>
      <c r="G30" s="1"/>
      <c r="H30" s="7"/>
    </row>
  </sheetData>
  <pageMargins left="0.7" right="0.7" top="0.75" bottom="0.75" header="0.3" footer="0.3"/>
  <headerFooter>
    <oddHeader>&amp;L&amp;"Aptos"&amp;10&amp;K000000 Official&amp;1#_x000D_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F1B2-DE7A-4AA1-BF25-15706E52E35E}">
  <sheetPr codeName="Sheet2">
    <pageSetUpPr fitToPage="1"/>
  </sheetPr>
  <dimension ref="A1:V12"/>
  <sheetViews>
    <sheetView showGridLines="0" zoomScale="80" zoomScaleNormal="80" workbookViewId="0">
      <selection sqref="A1:U1"/>
    </sheetView>
  </sheetViews>
  <sheetFormatPr defaultColWidth="8.90625" defaultRowHeight="14.5" x14ac:dyDescent="0.35"/>
  <cols>
    <col min="1" max="1" width="47" style="116" customWidth="1"/>
    <col min="2" max="15" width="8.6328125" style="116" customWidth="1"/>
    <col min="16" max="16" width="37.81640625" style="116" customWidth="1"/>
    <col min="17" max="18" width="11.81640625" style="116" customWidth="1"/>
    <col min="19" max="19" width="22.54296875" style="116" customWidth="1"/>
    <col min="20" max="21" width="11.81640625" style="116" customWidth="1"/>
    <col min="23" max="23" width="0" style="116" hidden="1" customWidth="1"/>
    <col min="24" max="24" width="46.54296875" style="116" customWidth="1"/>
    <col min="25" max="16384" width="8.90625" style="116"/>
  </cols>
  <sheetData>
    <row r="1" spans="1:22" s="363" customFormat="1" ht="30" customHeight="1" x14ac:dyDescent="0.35">
      <c r="A1" s="543" t="s">
        <v>31</v>
      </c>
      <c r="B1" s="544"/>
      <c r="C1" s="544"/>
      <c r="D1" s="544"/>
      <c r="E1" s="544"/>
      <c r="F1" s="544"/>
      <c r="G1" s="544"/>
      <c r="H1" s="544"/>
      <c r="I1" s="544"/>
      <c r="J1" s="544"/>
      <c r="K1" s="544"/>
      <c r="L1" s="544"/>
      <c r="M1" s="544"/>
      <c r="N1" s="544"/>
      <c r="O1" s="544"/>
      <c r="P1" s="544"/>
      <c r="Q1" s="544"/>
      <c r="R1" s="544"/>
      <c r="S1" s="544"/>
      <c r="T1" s="544"/>
      <c r="U1" s="545"/>
      <c r="V1" s="46"/>
    </row>
    <row r="2" spans="1:22" s="363" customFormat="1" ht="30" customHeight="1" x14ac:dyDescent="0.35">
      <c r="A2" s="15"/>
      <c r="B2" s="24"/>
      <c r="C2" s="546" t="s">
        <v>32</v>
      </c>
      <c r="D2" s="547"/>
      <c r="E2" s="547"/>
      <c r="F2" s="547"/>
      <c r="G2" s="547"/>
      <c r="H2" s="547"/>
      <c r="I2" s="547"/>
      <c r="J2" s="547"/>
      <c r="K2" s="547"/>
      <c r="L2" s="547"/>
      <c r="M2" s="547"/>
      <c r="N2" s="547"/>
      <c r="O2" s="548"/>
      <c r="P2" s="546" t="s">
        <v>33</v>
      </c>
      <c r="Q2" s="547"/>
      <c r="R2" s="547"/>
      <c r="S2" s="547"/>
      <c r="T2" s="547"/>
      <c r="U2" s="548"/>
      <c r="V2" s="46"/>
    </row>
    <row r="3" spans="1:22" ht="210" thickBot="1" x14ac:dyDescent="0.4">
      <c r="A3" s="364" t="s">
        <v>34</v>
      </c>
      <c r="B3" s="365" t="s">
        <v>35</v>
      </c>
      <c r="C3" s="370" t="s">
        <v>36</v>
      </c>
      <c r="D3" s="366" t="s">
        <v>37</v>
      </c>
      <c r="E3" s="365" t="s">
        <v>38</v>
      </c>
      <c r="F3" s="365" t="s">
        <v>39</v>
      </c>
      <c r="G3" s="365" t="s">
        <v>40</v>
      </c>
      <c r="H3" s="367" t="s">
        <v>41</v>
      </c>
      <c r="I3" s="365" t="s">
        <v>42</v>
      </c>
      <c r="J3" s="365" t="s">
        <v>43</v>
      </c>
      <c r="K3" s="367" t="s">
        <v>44</v>
      </c>
      <c r="L3" s="365" t="s">
        <v>45</v>
      </c>
      <c r="M3" s="365" t="s">
        <v>46</v>
      </c>
      <c r="N3" s="368" t="s">
        <v>47</v>
      </c>
      <c r="O3" s="369" t="s">
        <v>48</v>
      </c>
      <c r="P3" s="142" t="s">
        <v>49</v>
      </c>
      <c r="Q3" s="367" t="s">
        <v>50</v>
      </c>
      <c r="R3" s="367" t="s">
        <v>51</v>
      </c>
      <c r="S3" s="367" t="s">
        <v>52</v>
      </c>
      <c r="T3" s="367" t="s">
        <v>53</v>
      </c>
      <c r="U3" s="369" t="s">
        <v>54</v>
      </c>
    </row>
    <row r="4" spans="1:22" s="363" customFormat="1" ht="35" customHeight="1" thickBot="1" x14ac:dyDescent="0.4">
      <c r="A4" s="514" t="s">
        <v>385</v>
      </c>
      <c r="B4" s="515">
        <f>'A. Minor Resi New Build'!B10</f>
        <v>0</v>
      </c>
      <c r="C4" s="516">
        <f>'A. Minor Resi New Build'!D29</f>
        <v>0</v>
      </c>
      <c r="D4" s="517">
        <f>'A. Minor Resi New Build'!D35</f>
        <v>0</v>
      </c>
      <c r="E4" s="517">
        <f>'A. Minor Resi New Build'!D47</f>
        <v>0</v>
      </c>
      <c r="F4" s="517">
        <f>'A. Minor Resi New Build'!D58</f>
        <v>0</v>
      </c>
      <c r="G4" s="517">
        <f>'A. Minor Resi New Build'!D72</f>
        <v>0</v>
      </c>
      <c r="H4" s="517">
        <f>'A. Minor Resi New Build'!D86</f>
        <v>0</v>
      </c>
      <c r="I4" s="517">
        <f>'A. Minor Resi New Build'!D94</f>
        <v>0</v>
      </c>
      <c r="J4" s="517">
        <f>'A. Minor Resi New Build'!D123</f>
        <v>0</v>
      </c>
      <c r="K4" s="517">
        <f>'A. Minor Resi New Build'!D129</f>
        <v>0</v>
      </c>
      <c r="L4" s="517">
        <f>'A. Minor Resi New Build'!D145</f>
        <v>0</v>
      </c>
      <c r="M4" s="517">
        <f>'A. Minor Resi New Build'!D150</f>
        <v>0</v>
      </c>
      <c r="N4" s="467">
        <f>'A. Minor Resi New Build'!D4</f>
        <v>0</v>
      </c>
      <c r="O4" s="468" t="str">
        <f>'A. Minor Resi New Build'!E168</f>
        <v>F</v>
      </c>
      <c r="P4" s="518" t="str">
        <f>'A. Minor Resi New Build'!B31</f>
        <v>Select from dropdown menu</v>
      </c>
      <c r="Q4" s="519">
        <f>'A. Minor Resi New Build'!B15</f>
        <v>0</v>
      </c>
      <c r="R4" s="520" t="str">
        <f>'A. Minor Resi New Build'!B25</f>
        <v>Enter here</v>
      </c>
      <c r="S4" s="521">
        <f>'A. Minor Resi New Build'!B26</f>
        <v>0</v>
      </c>
      <c r="T4" s="522" t="str">
        <f>'A. Minor Resi New Build'!B22</f>
        <v>Enter here</v>
      </c>
      <c r="U4" s="522" t="str">
        <f>'A. Minor Resi New Build'!B21</f>
        <v>Enter here</v>
      </c>
      <c r="V4" s="46"/>
    </row>
    <row r="5" spans="1:22" s="363" customFormat="1" ht="35" customHeight="1" thickBot="1" x14ac:dyDescent="0.4">
      <c r="A5" s="411" t="s">
        <v>20</v>
      </c>
      <c r="B5" s="388">
        <f>'B. Minor Resi Refurb'!B10</f>
        <v>0</v>
      </c>
      <c r="C5" s="395">
        <f>'B. Minor Resi Refurb'!D29</f>
        <v>0</v>
      </c>
      <c r="D5" s="374">
        <f>'B. Minor Resi Refurb'!D35</f>
        <v>0</v>
      </c>
      <c r="E5" s="374">
        <f>'B. Minor Resi Refurb'!D47</f>
        <v>0</v>
      </c>
      <c r="F5" s="374">
        <f>'B. Minor Resi Refurb'!D58</f>
        <v>0</v>
      </c>
      <c r="G5" s="374">
        <f>'B. Minor Resi Refurb'!D72</f>
        <v>0</v>
      </c>
      <c r="H5" s="374">
        <f>'B. Minor Resi Refurb'!D86</f>
        <v>0</v>
      </c>
      <c r="I5" s="374">
        <f>'B. Minor Resi Refurb'!D94</f>
        <v>0</v>
      </c>
      <c r="J5" s="374">
        <f>'B. Minor Resi Refurb'!D123</f>
        <v>0</v>
      </c>
      <c r="K5" s="374">
        <f>'B. Minor Resi Refurb'!D129</f>
        <v>0</v>
      </c>
      <c r="L5" s="374">
        <f>'B. Minor Resi Refurb'!D145</f>
        <v>0</v>
      </c>
      <c r="M5" s="374">
        <f>'B. Minor Resi Refurb'!D150</f>
        <v>0</v>
      </c>
      <c r="N5" s="467">
        <f>'B. Minor Resi Refurb'!D4</f>
        <v>0</v>
      </c>
      <c r="O5" s="468" t="str">
        <f>'B. Minor Resi Refurb'!E168</f>
        <v>F</v>
      </c>
      <c r="P5" s="402" t="str">
        <f>'B. Minor Resi Refurb'!B31</f>
        <v>Select from dropdown menu</v>
      </c>
      <c r="Q5" s="374">
        <f>'B. Minor Resi Refurb'!B15</f>
        <v>0</v>
      </c>
      <c r="R5" s="496" t="str">
        <f>'B. Minor Resi Refurb'!B25</f>
        <v>Enter here</v>
      </c>
      <c r="S5" s="488">
        <f>'B. Minor Resi Refurb'!B26</f>
        <v>0</v>
      </c>
      <c r="T5" s="375" t="str">
        <f>'B. Minor Resi Refurb'!B22</f>
        <v>Enter here</v>
      </c>
      <c r="U5" s="403" t="str">
        <f>'B. Minor Resi Refurb'!B21</f>
        <v>Enter here</v>
      </c>
      <c r="V5" s="46"/>
    </row>
    <row r="6" spans="1:22" s="363" customFormat="1" ht="35" customHeight="1" thickBot="1" x14ac:dyDescent="0.4">
      <c r="A6" s="412" t="s">
        <v>386</v>
      </c>
      <c r="B6" s="389">
        <f>'C. Major Resi New Build'!B10</f>
        <v>0</v>
      </c>
      <c r="C6" s="396">
        <f>'C. Major Resi New Build'!D29</f>
        <v>0</v>
      </c>
      <c r="D6" s="376">
        <f>'C. Major Resi New Build'!D35</f>
        <v>0</v>
      </c>
      <c r="E6" s="376">
        <f>'C. Major Resi New Build'!D47</f>
        <v>0</v>
      </c>
      <c r="F6" s="376">
        <f>'C. Major Resi New Build'!D61</f>
        <v>0</v>
      </c>
      <c r="G6" s="376">
        <f>'C. Major Resi New Build'!D75</f>
        <v>0</v>
      </c>
      <c r="H6" s="376">
        <f>'C. Major Resi New Build'!D91</f>
        <v>0</v>
      </c>
      <c r="I6" s="376">
        <f>'C. Major Resi New Build'!D102</f>
        <v>0</v>
      </c>
      <c r="J6" s="376">
        <f>'C. Major Resi New Build'!D132</f>
        <v>0</v>
      </c>
      <c r="K6" s="376">
        <f>'C. Major Resi New Build'!D139</f>
        <v>0</v>
      </c>
      <c r="L6" s="376">
        <f>'C. Major Resi New Build'!D155</f>
        <v>0</v>
      </c>
      <c r="M6" s="376">
        <f>'C. Major Resi New Build'!D160</f>
        <v>0</v>
      </c>
      <c r="N6" s="467">
        <f>'C. Major Resi New Build'!D4</f>
        <v>0</v>
      </c>
      <c r="O6" s="468" t="str">
        <f>'C. Major Resi New Build'!E179</f>
        <v>F</v>
      </c>
      <c r="P6" s="404" t="str">
        <f>'C. Major Resi New Build'!B31</f>
        <v>Select from dropdown menu</v>
      </c>
      <c r="Q6" s="377">
        <f>'C. Major Resi New Build'!B15</f>
        <v>0</v>
      </c>
      <c r="R6" s="497" t="str">
        <f>'C. Major Resi New Build'!B25</f>
        <v>Enter here</v>
      </c>
      <c r="S6" s="489">
        <f>'C. Major Resi New Build'!B26</f>
        <v>0</v>
      </c>
      <c r="T6" s="503" t="str">
        <f>'C. Major Resi New Build'!B22</f>
        <v>Enter here</v>
      </c>
      <c r="U6" s="504" t="str">
        <f>'C. Major Resi New Build'!B21</f>
        <v>Enter here</v>
      </c>
      <c r="V6" s="46"/>
    </row>
    <row r="7" spans="1:22" s="363" customFormat="1" ht="35" customHeight="1" thickBot="1" x14ac:dyDescent="0.4">
      <c r="A7" s="413" t="s">
        <v>22</v>
      </c>
      <c r="B7" s="390">
        <f>'D. Major Resi Refurb'!B10</f>
        <v>0</v>
      </c>
      <c r="C7" s="397">
        <f>'D. Major Resi Refurb'!D29</f>
        <v>0</v>
      </c>
      <c r="D7" s="378">
        <f>'D. Major Resi Refurb'!D35</f>
        <v>0</v>
      </c>
      <c r="E7" s="378">
        <f>'D. Major Resi Refurb'!D47</f>
        <v>0</v>
      </c>
      <c r="F7" s="378">
        <f>'D. Major Resi Refurb'!D61</f>
        <v>0</v>
      </c>
      <c r="G7" s="378">
        <f>'D. Major Resi Refurb'!D75</f>
        <v>0</v>
      </c>
      <c r="H7" s="378">
        <f>'D. Major Resi Refurb'!D91</f>
        <v>0</v>
      </c>
      <c r="I7" s="378">
        <f>'D. Major Resi Refurb'!D102</f>
        <v>0</v>
      </c>
      <c r="J7" s="378">
        <f>'D. Major Resi Refurb'!D132</f>
        <v>0</v>
      </c>
      <c r="K7" s="378">
        <f>'D. Major Resi Refurb'!D139</f>
        <v>0</v>
      </c>
      <c r="L7" s="378">
        <f>'D. Major Resi Refurb'!D155</f>
        <v>0</v>
      </c>
      <c r="M7" s="378">
        <f>'D. Major Resi Refurb'!D160</f>
        <v>0</v>
      </c>
      <c r="N7" s="467">
        <f>'D. Major Resi Refurb'!D4</f>
        <v>0</v>
      </c>
      <c r="O7" s="468" t="str">
        <f>'D. Major Resi Refurb'!E178</f>
        <v>F</v>
      </c>
      <c r="P7" s="405" t="str">
        <f>'D. Major Resi Refurb'!B31</f>
        <v>Select from dropdown menu</v>
      </c>
      <c r="Q7" s="379">
        <f>'D. Major Resi Refurb'!B15</f>
        <v>0</v>
      </c>
      <c r="R7" s="498" t="str">
        <f>'D. Major Resi Refurb'!B25</f>
        <v>Enter here</v>
      </c>
      <c r="S7" s="490">
        <f>'D. Major Resi Refurb'!B26</f>
        <v>0</v>
      </c>
      <c r="T7" s="505" t="str">
        <f>'D. Major Resi Refurb'!B22</f>
        <v>Enter here</v>
      </c>
      <c r="U7" s="506" t="str">
        <f>'D. Major Resi Refurb'!B21</f>
        <v>Enter here</v>
      </c>
      <c r="V7" s="46"/>
    </row>
    <row r="8" spans="1:22" s="363" customFormat="1" ht="35" customHeight="1" thickBot="1" x14ac:dyDescent="0.4">
      <c r="A8" s="414" t="s">
        <v>382</v>
      </c>
      <c r="B8" s="391">
        <f>'E. Minor Non-resi New Build'!B10</f>
        <v>0</v>
      </c>
      <c r="C8" s="398">
        <f>'E. Minor Non-resi New Build'!D29</f>
        <v>0</v>
      </c>
      <c r="D8" s="380">
        <f>'E. Minor Non-resi New Build'!D35</f>
        <v>0</v>
      </c>
      <c r="E8" s="380">
        <f>'E. Minor Non-resi New Build'!D47</f>
        <v>0</v>
      </c>
      <c r="F8" s="380">
        <f>'E. Minor Non-resi New Build'!D58</f>
        <v>0</v>
      </c>
      <c r="G8" s="380">
        <f>'E. Minor Non-resi New Build'!D72</f>
        <v>0</v>
      </c>
      <c r="H8" s="380">
        <f>'E. Minor Non-resi New Build'!D86</f>
        <v>0</v>
      </c>
      <c r="I8" s="380">
        <f>'E. Minor Non-resi New Build'!D94</f>
        <v>0</v>
      </c>
      <c r="J8" s="380">
        <f>'E. Minor Non-resi New Build'!D123</f>
        <v>0</v>
      </c>
      <c r="K8" s="380">
        <f>'E. Minor Non-resi New Build'!D129</f>
        <v>0</v>
      </c>
      <c r="L8" s="380">
        <f>'E. Minor Non-resi New Build'!D145</f>
        <v>0</v>
      </c>
      <c r="M8" s="380">
        <f>'E. Minor Non-resi New Build'!D150</f>
        <v>0</v>
      </c>
      <c r="N8" s="467">
        <f>'E. Minor Non-resi New Build'!D4</f>
        <v>0</v>
      </c>
      <c r="O8" s="468" t="str">
        <f>'E. Minor Non-resi New Build'!E168</f>
        <v>F</v>
      </c>
      <c r="P8" s="406" t="str">
        <f>'E. Minor Non-resi New Build'!B31</f>
        <v>Select from dropdown menu</v>
      </c>
      <c r="Q8" s="381">
        <f>'E. Minor Non-resi New Build'!B15</f>
        <v>0</v>
      </c>
      <c r="R8" s="499" t="str">
        <f>'E. Minor Non-resi New Build'!B25</f>
        <v>Enter here</v>
      </c>
      <c r="S8" s="491">
        <f>'E. Minor Non-resi New Build'!B26</f>
        <v>0</v>
      </c>
      <c r="T8" s="507" t="str">
        <f>'E. Minor Non-resi New Build'!B22</f>
        <v>Enter here</v>
      </c>
      <c r="U8" s="508" t="str">
        <f>'E. Minor Non-resi New Build'!B21</f>
        <v>Enter here</v>
      </c>
      <c r="V8" s="46"/>
    </row>
    <row r="9" spans="1:22" s="363" customFormat="1" ht="35" customHeight="1" thickBot="1" x14ac:dyDescent="0.4">
      <c r="A9" s="415" t="s">
        <v>23</v>
      </c>
      <c r="B9" s="392">
        <f>'F. Minor Non-resi Refurb'!B10</f>
        <v>0</v>
      </c>
      <c r="C9" s="399">
        <f>'F. Minor Non-resi Refurb'!D29</f>
        <v>0</v>
      </c>
      <c r="D9" s="382">
        <f>'F. Minor Non-resi Refurb'!D35</f>
        <v>0</v>
      </c>
      <c r="E9" s="382">
        <f>'F. Minor Non-resi Refurb'!D47</f>
        <v>0</v>
      </c>
      <c r="F9" s="382">
        <f>'F. Minor Non-resi Refurb'!D58</f>
        <v>0</v>
      </c>
      <c r="G9" s="382">
        <f>'F. Minor Non-resi Refurb'!D72</f>
        <v>0</v>
      </c>
      <c r="H9" s="382">
        <f>'F. Minor Non-resi Refurb'!D86</f>
        <v>0</v>
      </c>
      <c r="I9" s="382">
        <f>'F. Minor Non-resi Refurb'!D94</f>
        <v>0</v>
      </c>
      <c r="J9" s="382">
        <f>'F. Minor Non-resi Refurb'!D123</f>
        <v>0</v>
      </c>
      <c r="K9" s="382">
        <f>'F. Minor Non-resi Refurb'!D129</f>
        <v>0</v>
      </c>
      <c r="L9" s="382">
        <f>'F. Minor Non-resi Refurb'!D145</f>
        <v>0</v>
      </c>
      <c r="M9" s="382">
        <f>'F. Minor Non-resi Refurb'!D150</f>
        <v>0</v>
      </c>
      <c r="N9" s="467">
        <f>'F. Minor Non-resi Refurb'!D4</f>
        <v>0</v>
      </c>
      <c r="O9" s="468" t="str">
        <f>'F. Minor Non-resi Refurb'!E168</f>
        <v>F</v>
      </c>
      <c r="P9" s="407" t="str">
        <f>'F. Minor Non-resi Refurb'!B31</f>
        <v>Select from dropdown menu</v>
      </c>
      <c r="Q9" s="383">
        <f>'F. Minor Non-resi Refurb'!B15</f>
        <v>0</v>
      </c>
      <c r="R9" s="500" t="str">
        <f>'F. Minor Non-resi Refurb'!B25</f>
        <v>Enter here</v>
      </c>
      <c r="S9" s="492">
        <f>'F. Minor Non-resi Refurb'!B26</f>
        <v>0</v>
      </c>
      <c r="T9" s="509" t="str">
        <f>'F. Minor Non-resi Refurb'!B22</f>
        <v>Enter here</v>
      </c>
      <c r="U9" s="510" t="str">
        <f>'F. Minor Non-resi Refurb'!B21</f>
        <v>Enter here</v>
      </c>
      <c r="V9" s="46"/>
    </row>
    <row r="10" spans="1:22" s="363" customFormat="1" ht="35" customHeight="1" thickBot="1" x14ac:dyDescent="0.4">
      <c r="A10" s="416" t="s">
        <v>387</v>
      </c>
      <c r="B10" s="393">
        <f>'G. Major Non-resi New Build. '!B10</f>
        <v>0</v>
      </c>
      <c r="C10" s="400">
        <f>'G. Major Non-resi New Build. '!D29</f>
        <v>0</v>
      </c>
      <c r="D10" s="384">
        <f>'G. Major Non-resi New Build. '!D35</f>
        <v>0</v>
      </c>
      <c r="E10" s="384">
        <f>'G. Major Non-resi New Build. '!D47</f>
        <v>0</v>
      </c>
      <c r="F10" s="384">
        <f>'G. Major Non-resi New Build. '!D61</f>
        <v>0</v>
      </c>
      <c r="G10" s="384">
        <f>'G. Major Non-resi New Build. '!D75</f>
        <v>0</v>
      </c>
      <c r="H10" s="384">
        <f>'G. Major Non-resi New Build. '!D91</f>
        <v>0</v>
      </c>
      <c r="I10" s="384">
        <f>'G. Major Non-resi New Build. '!D102</f>
        <v>0</v>
      </c>
      <c r="J10" s="384">
        <f>'G. Major Non-resi New Build. '!D132</f>
        <v>0</v>
      </c>
      <c r="K10" s="384">
        <f>'G. Major Non-resi New Build. '!D139</f>
        <v>0</v>
      </c>
      <c r="L10" s="384">
        <f>'G. Major Non-resi New Build. '!D155</f>
        <v>0</v>
      </c>
      <c r="M10" s="384">
        <f>'G. Major Non-resi New Build. '!D160</f>
        <v>0</v>
      </c>
      <c r="N10" s="467">
        <f>'G. Major Non-resi New Build. '!D4</f>
        <v>0</v>
      </c>
      <c r="O10" s="468" t="str">
        <f>'G. Major Non-resi New Build. '!E178</f>
        <v>F</v>
      </c>
      <c r="P10" s="408" t="str">
        <f>'G. Major Non-resi New Build. '!B31</f>
        <v>Select from dropdown menu</v>
      </c>
      <c r="Q10" s="385">
        <f>'G. Major Non-resi New Build. '!B15</f>
        <v>0</v>
      </c>
      <c r="R10" s="501" t="str">
        <f>'G. Major Non-resi New Build. '!B25</f>
        <v>Enter here</v>
      </c>
      <c r="S10" s="493">
        <f>'G. Major Non-resi New Build. '!B26</f>
        <v>0</v>
      </c>
      <c r="T10" s="511" t="str">
        <f>'G. Major Non-resi New Build. '!B22</f>
        <v>Enter here</v>
      </c>
      <c r="U10" s="512" t="str">
        <f>'G. Major Non-resi New Build. '!B21</f>
        <v>Enter here</v>
      </c>
      <c r="V10" s="46"/>
    </row>
    <row r="11" spans="1:22" s="363" customFormat="1" ht="35" customHeight="1" thickBot="1" x14ac:dyDescent="0.4">
      <c r="A11" s="417" t="s">
        <v>26</v>
      </c>
      <c r="B11" s="394">
        <f>'H. Major Non-resi Refurb'!B10</f>
        <v>0</v>
      </c>
      <c r="C11" s="401">
        <f>'H. Major Non-resi Refurb'!D29</f>
        <v>0</v>
      </c>
      <c r="D11" s="386">
        <f>'H. Major Non-resi Refurb'!D35</f>
        <v>0</v>
      </c>
      <c r="E11" s="386">
        <f>'H. Major Non-resi Refurb'!D47</f>
        <v>0</v>
      </c>
      <c r="F11" s="386">
        <f>'H. Major Non-resi Refurb'!D61</f>
        <v>0</v>
      </c>
      <c r="G11" s="386">
        <f>'H. Major Non-resi Refurb'!D75</f>
        <v>0</v>
      </c>
      <c r="H11" s="386">
        <f>'H. Major Non-resi Refurb'!D91</f>
        <v>0</v>
      </c>
      <c r="I11" s="386">
        <f>'H. Major Non-resi Refurb'!D102</f>
        <v>0</v>
      </c>
      <c r="J11" s="386">
        <f>'H. Major Non-resi Refurb'!D132</f>
        <v>0</v>
      </c>
      <c r="K11" s="386">
        <f>'H. Major Non-resi Refurb'!D139</f>
        <v>0</v>
      </c>
      <c r="L11" s="386">
        <f>'H. Major Non-resi Refurb'!D155</f>
        <v>0</v>
      </c>
      <c r="M11" s="386">
        <f>'H. Major Non-resi Refurb'!D160</f>
        <v>0</v>
      </c>
      <c r="N11" s="467">
        <f>'H. Major Non-resi Refurb'!D4</f>
        <v>0</v>
      </c>
      <c r="O11" s="468" t="str">
        <f>'H. Major Non-resi Refurb'!E178</f>
        <v>F</v>
      </c>
      <c r="P11" s="409" t="str">
        <f>'H. Major Non-resi Refurb'!B31</f>
        <v>Select from dropdown menu</v>
      </c>
      <c r="Q11" s="386">
        <f>'H. Major Non-resi Refurb'!B15</f>
        <v>0</v>
      </c>
      <c r="R11" s="502" t="str">
        <f>'H. Major Non-resi Refurb'!B25</f>
        <v>Enter here</v>
      </c>
      <c r="S11" s="494">
        <f>'H. Major Non-resi Refurb'!B26</f>
        <v>0</v>
      </c>
      <c r="T11" s="387" t="str">
        <f>'H. Major Non-resi Refurb'!B22</f>
        <v>Enter here</v>
      </c>
      <c r="U11" s="410" t="str">
        <f>'H. Major Non-resi Refurb'!B21</f>
        <v>Enter here</v>
      </c>
      <c r="V11" s="46"/>
    </row>
    <row r="12" spans="1:22" s="363" customFormat="1" ht="35" customHeight="1" thickBot="1" x14ac:dyDescent="0.4">
      <c r="A12" s="371" t="s">
        <v>55</v>
      </c>
      <c r="B12" s="372"/>
      <c r="C12" s="372"/>
      <c r="D12" s="372"/>
      <c r="E12" s="372"/>
      <c r="F12" s="372"/>
      <c r="G12" s="372"/>
      <c r="H12" s="372"/>
      <c r="I12" s="372"/>
      <c r="J12" s="372"/>
      <c r="K12" s="372"/>
      <c r="L12" s="372"/>
      <c r="M12" s="372"/>
      <c r="N12" s="372"/>
      <c r="O12" s="372"/>
      <c r="P12" s="372"/>
      <c r="Q12" s="372"/>
      <c r="R12" s="372">
        <f>SUM(R4:R11)</f>
        <v>0</v>
      </c>
      <c r="S12" s="495">
        <f>SUM(S4:S11)</f>
        <v>0</v>
      </c>
      <c r="T12" s="372"/>
      <c r="U12" s="373"/>
      <c r="V12" s="46"/>
    </row>
  </sheetData>
  <sheetProtection algorithmName="SHA-512" hashValue="PplU7h8ivnmnCXLv/hRVJPK9ybSIytJKqPdEd7vLrKTDWUME71s8kA9fE5i3yyHabUi4JekwqUyOkwChYpSG9Q==" saltValue="GHCu6F2eraUPY2id43QTtw==" spinCount="100000" sheet="1" autoFilter="0"/>
  <mergeCells count="3">
    <mergeCell ref="A1:U1"/>
    <mergeCell ref="C2:O2"/>
    <mergeCell ref="P2:U2"/>
  </mergeCells>
  <conditionalFormatting sqref="N4:N11">
    <cfRule type="expression" dxfId="165" priority="10" stopIfTrue="1">
      <formula>ROUND($N4,2)&gt;=0.8</formula>
    </cfRule>
    <cfRule type="expression" dxfId="164" priority="11" stopIfTrue="1">
      <formula>AND(ROUND($N4,2)&gt;=0.7,ROUND($N4,2)&lt;0.8)</formula>
    </cfRule>
    <cfRule type="expression" dxfId="163" priority="12" stopIfTrue="1">
      <formula>AND(ROUND($N4,2)&gt;=0.6, ROUND($N4,2)&lt;0.7)</formula>
    </cfRule>
    <cfRule type="expression" dxfId="162" priority="13" stopIfTrue="1">
      <formula>AND(ROUND($N4,2)&gt;=0.5,ROUND($N4,2)&lt;0.6)</formula>
    </cfRule>
    <cfRule type="expression" dxfId="161" priority="14" stopIfTrue="1">
      <formula>AND(ROUND($N4,2)&gt;=0.4,ROUND($N4,2)&lt;0.5)</formula>
    </cfRule>
    <cfRule type="expression" dxfId="160" priority="15" stopIfTrue="1">
      <formula>AND(ROUND($N4,2)&gt;=0,ROUND($N4,2)&lt;0.4)</formula>
    </cfRule>
  </conditionalFormatting>
  <conditionalFormatting sqref="O4:O11">
    <cfRule type="cellIs" dxfId="158" priority="4" operator="equal">
      <formula>"A"</formula>
    </cfRule>
    <cfRule type="cellIs" dxfId="157" priority="5" operator="equal">
      <formula>"B"</formula>
    </cfRule>
    <cfRule type="cellIs" dxfId="156" priority="6" operator="equal">
      <formula>"C"</formula>
    </cfRule>
    <cfRule type="cellIs" dxfId="155" priority="7" operator="equal">
      <formula>"D"</formula>
    </cfRule>
    <cfRule type="cellIs" dxfId="154" priority="8" operator="equal">
      <formula>"F"</formula>
    </cfRule>
    <cfRule type="cellIs" dxfId="153" priority="9" operator="equal">
      <formula>"E"</formula>
    </cfRule>
  </conditionalFormatting>
  <pageMargins left="0.7" right="0.7" top="0.75" bottom="0.75" header="0.3" footer="0.3"/>
  <pageSetup paperSize="9" scale="48" fitToHeight="0" orientation="landscape" r:id="rId1"/>
  <headerFooter>
    <oddHeader>&amp;L&amp;"Aptos"&amp;10&amp;K000000 Official&amp;1#_x000D_</oddHeader>
  </headerFooter>
  <ignoredErrors>
    <ignoredError sqref="P4:P11" unlockedFormula="1"/>
  </ignoredErrors>
  <extLst>
    <ext xmlns:x14="http://schemas.microsoft.com/office/spreadsheetml/2009/9/main" uri="{78C0D931-6437-407d-A8EE-F0AAD7539E65}">
      <x14:conditionalFormattings>
        <x14:conditionalFormatting xmlns:xm="http://schemas.microsoft.com/office/excel/2006/main">
          <x14:cfRule type="expression" priority="3" id="{FDF4AAB4-9F9A-49C8-97E1-EBA666FFC8F3}">
            <xm:f>Introduction!$C$19="No"</xm:f>
            <x14:dxf>
              <font>
                <strike/>
                <color theme="0"/>
              </font>
              <fill>
                <patternFill>
                  <bgColor theme="2" tint="-9.9948118533890809E-2"/>
                </patternFill>
              </fill>
            </x14:dxf>
          </x14:cfRule>
          <xm:sqref>A4:M4</xm:sqref>
        </x14:conditionalFormatting>
        <x14:conditionalFormatting xmlns:xm="http://schemas.microsoft.com/office/excel/2006/main">
          <x14:cfRule type="expression" priority="95" id="{6DF0DBE6-9F1E-47CA-8269-DBEC24F7EE43}">
            <xm:f>Introduction!$C$21="No"</xm:f>
            <x14:dxf>
              <font>
                <strike/>
                <color theme="0"/>
              </font>
              <fill>
                <patternFill>
                  <bgColor theme="2" tint="-9.9948118533890809E-2"/>
                </patternFill>
              </fill>
            </x14:dxf>
          </x14:cfRule>
          <xm:sqref>A5:M5 P5:U5</xm:sqref>
        </x14:conditionalFormatting>
        <x14:conditionalFormatting xmlns:xm="http://schemas.microsoft.com/office/excel/2006/main">
          <x14:cfRule type="expression" priority="96" id="{3962C0D1-608C-441E-9123-BEA7D204B036}">
            <xm:f>Introduction!$C$23="No"</xm:f>
            <x14:dxf>
              <font>
                <strike/>
                <color theme="0"/>
              </font>
              <fill>
                <patternFill>
                  <bgColor theme="2" tint="-9.9948118533890809E-2"/>
                </patternFill>
              </fill>
            </x14:dxf>
          </x14:cfRule>
          <xm:sqref>A6:M6 P6:U6</xm:sqref>
        </x14:conditionalFormatting>
        <x14:conditionalFormatting xmlns:xm="http://schemas.microsoft.com/office/excel/2006/main">
          <x14:cfRule type="expression" priority="97" id="{E54306E1-0BD6-46DC-8ED8-F56A3B164ABD}">
            <xm:f>Introduction!$C$25="No"</xm:f>
            <x14:dxf>
              <font>
                <strike/>
                <color theme="0"/>
              </font>
              <fill>
                <patternFill>
                  <bgColor theme="2" tint="-9.9948118533890809E-2"/>
                </patternFill>
              </fill>
            </x14:dxf>
          </x14:cfRule>
          <xm:sqref>A7:M7 P7:U7</xm:sqref>
        </x14:conditionalFormatting>
        <x14:conditionalFormatting xmlns:xm="http://schemas.microsoft.com/office/excel/2006/main">
          <x14:cfRule type="expression" priority="98" id="{3393A9CD-6CD8-4E5D-A20C-BEE94F65F98E}">
            <xm:f>Introduction!$C$27="No"</xm:f>
            <x14:dxf>
              <font>
                <strike/>
                <color theme="0"/>
              </font>
              <fill>
                <patternFill>
                  <bgColor theme="2" tint="-9.9948118533890809E-2"/>
                </patternFill>
              </fill>
            </x14:dxf>
          </x14:cfRule>
          <xm:sqref>A8:M8 P8:U8</xm:sqref>
        </x14:conditionalFormatting>
        <x14:conditionalFormatting xmlns:xm="http://schemas.microsoft.com/office/excel/2006/main">
          <x14:cfRule type="expression" priority="99" id="{71D24CB1-B20D-470E-A918-2CDBAC61AFE4}">
            <xm:f>Introduction!$C$29="No"</xm:f>
            <x14:dxf>
              <font>
                <strike/>
                <color theme="0"/>
              </font>
              <fill>
                <patternFill>
                  <bgColor theme="2" tint="-9.9948118533890809E-2"/>
                </patternFill>
              </fill>
            </x14:dxf>
          </x14:cfRule>
          <xm:sqref>A9:M9 P9:U9</xm:sqref>
        </x14:conditionalFormatting>
        <x14:conditionalFormatting xmlns:xm="http://schemas.microsoft.com/office/excel/2006/main">
          <x14:cfRule type="expression" priority="107" id="{BCAA137A-8830-45F3-8AC1-35DE486DCCC2}">
            <xm:f>Introduction!$C$31="No"</xm:f>
            <x14:dxf>
              <font>
                <strike/>
                <color theme="0"/>
              </font>
              <fill>
                <patternFill>
                  <bgColor theme="2" tint="-9.9948118533890809E-2"/>
                </patternFill>
              </fill>
            </x14:dxf>
          </x14:cfRule>
          <xm:sqref>A10:M10 P10:U10</xm:sqref>
        </x14:conditionalFormatting>
        <x14:conditionalFormatting xmlns:xm="http://schemas.microsoft.com/office/excel/2006/main">
          <x14:cfRule type="expression" priority="120" id="{90F6954E-D585-4B0E-9B70-BB7936DF8780}">
            <xm:f>Introduction!$C$33="No"</xm:f>
            <x14:dxf>
              <font>
                <strike/>
                <color theme="0"/>
              </font>
              <fill>
                <patternFill>
                  <bgColor theme="2" tint="-9.9948118533890809E-2"/>
                </patternFill>
              </fill>
            </x14:dxf>
          </x14:cfRule>
          <xm:sqref>A11:M11 P11:U11</xm:sqref>
        </x14:conditionalFormatting>
        <x14:conditionalFormatting xmlns:xm="http://schemas.microsoft.com/office/excel/2006/main">
          <x14:cfRule type="expression" priority="1" id="{65A5E518-9469-42E5-8671-CA3A989E8D4F}">
            <xm:f>INDEX(Introduction!$C:$C,19+(ROW()-4)*2)="No"</xm:f>
            <x14:dxf>
              <font>
                <strike/>
                <color theme="0"/>
              </font>
              <fill>
                <patternFill>
                  <bgColor theme="0" tint="-0.14996795556505021"/>
                </patternFill>
              </fill>
            </x14:dxf>
          </x14:cfRule>
          <xm:sqref>N4:O11</xm:sqref>
        </x14:conditionalFormatting>
        <x14:conditionalFormatting xmlns:xm="http://schemas.microsoft.com/office/excel/2006/main">
          <x14:cfRule type="expression" priority="2" id="{A6F7BF23-F16A-401A-B942-97CCD00B5BBD}">
            <xm:f>Introduction!$C$19="No"</xm:f>
            <x14:dxf>
              <font>
                <strike/>
                <color theme="0"/>
              </font>
              <fill>
                <patternFill>
                  <bgColor theme="2" tint="-9.9948118533890809E-2"/>
                </patternFill>
              </fill>
            </x14:dxf>
          </x14:cfRule>
          <xm:sqref>P4:U4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0700-AA30-40C5-9EBD-A7498F020115}">
  <sheetPr codeName="Sheet3">
    <tabColor theme="5" tint="0.39997558519241921"/>
    <pageSetUpPr fitToPage="1"/>
  </sheetPr>
  <dimension ref="A1:KYF185"/>
  <sheetViews>
    <sheetView showGridLines="0" zoomScale="70" zoomScaleNormal="70" workbookViewId="0">
      <pane ySplit="4" topLeftCell="A5" activePane="bottomLeft" state="frozen"/>
      <selection pane="bottomLeft" activeCell="G132" sqref="G132"/>
    </sheetView>
  </sheetViews>
  <sheetFormatPr defaultColWidth="8.90625" defaultRowHeight="15.5" x14ac:dyDescent="0.35"/>
  <cols>
    <col min="1" max="1" width="137" style="24" bestFit="1" customWidth="1"/>
    <col min="2" max="2" width="60.6328125" style="12" customWidth="1"/>
    <col min="3" max="4" width="14.6328125" style="12" customWidth="1"/>
    <col min="5" max="6" width="18.6328125" style="12" customWidth="1"/>
    <col min="7" max="7" width="80.6328125" style="35" customWidth="1"/>
    <col min="8" max="8" width="33.453125" style="12" customWidth="1"/>
    <col min="9" max="11" width="14.6328125" style="300" hidden="1" customWidth="1"/>
    <col min="12" max="16384" width="8.90625" style="27"/>
  </cols>
  <sheetData>
    <row r="1" spans="1:11" ht="30" customHeight="1" thickBot="1" x14ac:dyDescent="0.4">
      <c r="A1" s="551" t="s">
        <v>374</v>
      </c>
      <c r="B1" s="552"/>
      <c r="C1" s="552"/>
      <c r="D1" s="552"/>
      <c r="E1" s="552"/>
      <c r="F1" s="552"/>
      <c r="G1" s="553"/>
      <c r="H1" s="9"/>
    </row>
    <row r="2" spans="1:11" ht="40.25" customHeight="1" x14ac:dyDescent="0.35">
      <c r="A2" s="108" t="s">
        <v>56</v>
      </c>
      <c r="B2" s="131" t="s">
        <v>57</v>
      </c>
      <c r="C2" s="554" t="s">
        <v>58</v>
      </c>
      <c r="D2" s="555"/>
      <c r="E2" s="556" t="s">
        <v>59</v>
      </c>
      <c r="F2" s="557"/>
      <c r="G2" s="132" t="s">
        <v>60</v>
      </c>
      <c r="H2" s="36"/>
      <c r="I2" s="301" t="s">
        <v>61</v>
      </c>
      <c r="J2" s="301" t="s">
        <v>62</v>
      </c>
      <c r="K2" s="302" t="s">
        <v>63</v>
      </c>
    </row>
    <row r="3" spans="1:11" s="125" customFormat="1" ht="35" customHeight="1" thickBot="1" x14ac:dyDescent="0.4">
      <c r="A3" s="549"/>
      <c r="B3" s="550"/>
      <c r="C3" s="117" t="s">
        <v>64</v>
      </c>
      <c r="D3" s="118" t="s">
        <v>65</v>
      </c>
      <c r="E3" s="119" t="s">
        <v>66</v>
      </c>
      <c r="F3" s="120" t="s">
        <v>67</v>
      </c>
      <c r="G3" s="459"/>
      <c r="H3" s="122"/>
      <c r="I3" s="303"/>
      <c r="J3" s="303"/>
      <c r="K3" s="304"/>
    </row>
    <row r="4" spans="1:11" ht="35" customHeight="1" thickBot="1" x14ac:dyDescent="0.4">
      <c r="A4" s="566"/>
      <c r="B4" s="567"/>
      <c r="C4" s="103" t="s">
        <v>68</v>
      </c>
      <c r="D4" s="163">
        <f>E167</f>
        <v>0</v>
      </c>
      <c r="E4" s="21"/>
      <c r="F4" s="47"/>
      <c r="G4" s="10"/>
      <c r="H4" s="37"/>
      <c r="I4" s="305"/>
      <c r="J4" s="305"/>
      <c r="K4" s="302"/>
    </row>
    <row r="5" spans="1:11" ht="50" customHeight="1" x14ac:dyDescent="0.35">
      <c r="A5" s="568" t="s">
        <v>69</v>
      </c>
      <c r="B5" s="569"/>
      <c r="C5" s="70"/>
      <c r="D5" s="71"/>
      <c r="E5" s="469"/>
      <c r="F5" s="470"/>
      <c r="G5" s="460"/>
      <c r="H5" s="9"/>
      <c r="I5" s="302"/>
      <c r="J5" s="302"/>
      <c r="K5" s="301"/>
    </row>
    <row r="6" spans="1:11" ht="26" customHeight="1" x14ac:dyDescent="0.35">
      <c r="A6" s="182" t="s">
        <v>70</v>
      </c>
      <c r="B6" s="231"/>
      <c r="C6" s="171"/>
      <c r="D6" s="23"/>
      <c r="E6" s="260"/>
      <c r="F6" s="261"/>
      <c r="G6" s="341"/>
      <c r="I6" s="302"/>
      <c r="J6" s="302"/>
      <c r="K6" s="302"/>
    </row>
    <row r="7" spans="1:11" ht="26" customHeight="1" x14ac:dyDescent="0.35">
      <c r="A7" s="182" t="s">
        <v>71</v>
      </c>
      <c r="B7" s="231"/>
      <c r="C7" s="171"/>
      <c r="D7" s="23"/>
      <c r="E7" s="260"/>
      <c r="F7" s="261"/>
      <c r="G7" s="341"/>
      <c r="I7" s="302"/>
      <c r="J7" s="302"/>
      <c r="K7" s="302"/>
    </row>
    <row r="8" spans="1:11" ht="72.650000000000006" customHeight="1" x14ac:dyDescent="0.35">
      <c r="A8" s="182" t="s">
        <v>72</v>
      </c>
      <c r="B8" s="231"/>
      <c r="C8" s="171"/>
      <c r="D8" s="23"/>
      <c r="E8" s="260"/>
      <c r="F8" s="261"/>
      <c r="G8" s="341"/>
      <c r="I8" s="302"/>
      <c r="J8" s="302"/>
      <c r="K8" s="302"/>
    </row>
    <row r="9" spans="1:11" ht="26" customHeight="1" x14ac:dyDescent="0.35">
      <c r="A9" s="182" t="s">
        <v>73</v>
      </c>
      <c r="B9" s="231"/>
      <c r="C9" s="171"/>
      <c r="D9" s="23"/>
      <c r="E9" s="260"/>
      <c r="F9" s="261"/>
      <c r="G9" s="341"/>
      <c r="I9" s="302"/>
      <c r="J9" s="302"/>
      <c r="K9" s="302"/>
    </row>
    <row r="10" spans="1:11" ht="26" customHeight="1" thickBot="1" x14ac:dyDescent="0.4">
      <c r="A10" s="183" t="s">
        <v>74</v>
      </c>
      <c r="B10" s="231"/>
      <c r="C10" s="171"/>
      <c r="D10" s="23"/>
      <c r="E10" s="260"/>
      <c r="F10" s="261"/>
      <c r="G10" s="341"/>
      <c r="I10" s="302"/>
      <c r="J10" s="302"/>
      <c r="K10" s="302"/>
    </row>
    <row r="11" spans="1:11" ht="40.25" customHeight="1" x14ac:dyDescent="0.35">
      <c r="A11" s="172" t="s">
        <v>75</v>
      </c>
      <c r="B11" s="232"/>
      <c r="C11" s="97"/>
      <c r="D11" s="98"/>
      <c r="E11" s="471"/>
      <c r="F11" s="472"/>
      <c r="G11" s="449"/>
      <c r="H11" s="9"/>
      <c r="I11" s="302"/>
      <c r="J11" s="302"/>
      <c r="K11" s="302"/>
    </row>
    <row r="12" spans="1:11" ht="26" customHeight="1" x14ac:dyDescent="0.35">
      <c r="A12" s="184" t="s">
        <v>76</v>
      </c>
      <c r="B12" s="233"/>
      <c r="C12" s="173"/>
      <c r="D12" s="54"/>
      <c r="E12" s="260"/>
      <c r="F12" s="261"/>
      <c r="G12" s="341"/>
      <c r="H12" s="38"/>
      <c r="I12" s="306"/>
      <c r="J12" s="306"/>
      <c r="K12" s="306"/>
    </row>
    <row r="13" spans="1:11" ht="49.25" customHeight="1" x14ac:dyDescent="0.35">
      <c r="A13" s="185" t="s">
        <v>388</v>
      </c>
      <c r="B13" s="234" t="s">
        <v>17</v>
      </c>
      <c r="C13" s="174"/>
      <c r="D13" s="56"/>
      <c r="E13" s="262"/>
      <c r="F13" s="263"/>
      <c r="G13" s="338" t="s">
        <v>329</v>
      </c>
      <c r="H13" s="39"/>
      <c r="I13" s="306"/>
      <c r="J13" s="306"/>
      <c r="K13" s="306"/>
    </row>
    <row r="14" spans="1:11" ht="26" customHeight="1" x14ac:dyDescent="0.35">
      <c r="A14" s="186" t="s">
        <v>77</v>
      </c>
      <c r="B14" s="235"/>
      <c r="C14" s="175"/>
      <c r="D14" s="58"/>
      <c r="E14" s="473"/>
      <c r="F14" s="474"/>
      <c r="G14" s="341"/>
      <c r="H14" s="39"/>
      <c r="I14" s="306"/>
      <c r="J14" s="306"/>
      <c r="K14" s="306"/>
    </row>
    <row r="15" spans="1:11" ht="29" x14ac:dyDescent="0.35">
      <c r="A15" s="187" t="s">
        <v>78</v>
      </c>
      <c r="B15" s="236">
        <v>0</v>
      </c>
      <c r="C15" s="175"/>
      <c r="D15" s="177"/>
      <c r="E15" s="475"/>
      <c r="F15" s="476"/>
      <c r="G15" s="444" t="s">
        <v>361</v>
      </c>
      <c r="H15" s="39"/>
      <c r="I15" s="306"/>
      <c r="J15" s="306"/>
      <c r="K15" s="306"/>
    </row>
    <row r="16" spans="1:11" ht="26" customHeight="1" x14ac:dyDescent="0.35">
      <c r="A16" s="188" t="s">
        <v>79</v>
      </c>
      <c r="B16" s="236" t="s">
        <v>17</v>
      </c>
      <c r="C16" s="174">
        <f>J16</f>
        <v>40</v>
      </c>
      <c r="D16" s="56">
        <f>MIN(J16:K16)</f>
        <v>0</v>
      </c>
      <c r="E16" s="264"/>
      <c r="F16" s="265"/>
      <c r="G16" s="340"/>
      <c r="H16" s="39"/>
      <c r="I16" s="306">
        <v>40</v>
      </c>
      <c r="J16" s="306" cm="1">
        <f t="array" ref="J16">_xlfn.IFS(B17="Select from dropdown menu",40, B17="&gt;=100% achievable",40,B17="&gt;=60% achievable",30,B17="&gt;=50% achievable",20,B17="&gt;=35% achievable",10,B17="&lt;35% achievable",0)</f>
        <v>40</v>
      </c>
      <c r="K16" s="306" cm="1">
        <f t="array" ref="K16">_xlfn.IFS(B16="&gt;=100%",40,B16="&gt;=60%",30,B16="&gt;=50%",20,B16="&gt;=35%",10,B16="&lt;35%",0,B16="Select from dropdown menu",0)</f>
        <v>0</v>
      </c>
    </row>
    <row r="17" spans="1:8092" ht="31" x14ac:dyDescent="0.35">
      <c r="A17" s="188" t="s">
        <v>80</v>
      </c>
      <c r="B17" s="236" t="s">
        <v>17</v>
      </c>
      <c r="C17" s="174"/>
      <c r="D17" s="56"/>
      <c r="E17" s="262"/>
      <c r="F17" s="263"/>
      <c r="G17" s="340"/>
      <c r="H17" s="39"/>
      <c r="I17" s="306"/>
      <c r="J17" s="306"/>
      <c r="K17" s="306"/>
    </row>
    <row r="18" spans="1:8092" ht="26" customHeight="1" x14ac:dyDescent="0.35">
      <c r="A18" s="188" t="s">
        <v>82</v>
      </c>
      <c r="B18" s="236">
        <v>0</v>
      </c>
      <c r="C18" s="174"/>
      <c r="D18" s="56"/>
      <c r="E18" s="262"/>
      <c r="F18" s="263"/>
      <c r="G18" s="340"/>
      <c r="H18" s="39"/>
      <c r="I18" s="306"/>
      <c r="J18" s="306"/>
      <c r="K18" s="306"/>
    </row>
    <row r="19" spans="1:8092" ht="26" customHeight="1" x14ac:dyDescent="0.35">
      <c r="A19" s="189" t="s">
        <v>83</v>
      </c>
      <c r="B19" s="234" t="s">
        <v>17</v>
      </c>
      <c r="C19" s="174">
        <f>J19</f>
        <v>10</v>
      </c>
      <c r="D19" s="56">
        <f>MIN(J19:K19)</f>
        <v>0</v>
      </c>
      <c r="E19" s="262"/>
      <c r="F19" s="263"/>
      <c r="G19" s="341" t="s">
        <v>363</v>
      </c>
      <c r="H19" s="27"/>
      <c r="I19" s="306">
        <v>10</v>
      </c>
      <c r="J19" s="306" cm="1">
        <f t="array" ref="J19">_xlfn.IFS(B19="&gt;=15% Be Lean Achieved",10,B19="&gt;=10% Be Lean Achieved",10,B19="&lt;15% Be Lean Achieved",I19,B19="&lt;10% Be Lean Achieved",10,B19="Select from dropdown menu",10,B19="N/A (10% not technically achivable)",0,B19="N/A (15% not technically achievable)",0)</f>
        <v>10</v>
      </c>
      <c r="K19" s="306" cm="1">
        <f t="array" ref="K19">_xlfn.IFS(B19="&gt;=15% Be Lean Achieved",10,B19="&gt;=10% Be Lean Achieved",10,B19="&lt;15% Be Lean Achieved",0,B19="&lt;10% Be Lean Achieved",0,B19="Select from dropdown menu",0,B19="N/A (10% not technically achivable)",0,B19="N/A (15% not technically achievable)",0)</f>
        <v>0</v>
      </c>
    </row>
    <row r="20" spans="1:8092" x14ac:dyDescent="0.35">
      <c r="A20" s="188" t="s">
        <v>84</v>
      </c>
      <c r="B20" s="234" t="s">
        <v>17</v>
      </c>
      <c r="C20" s="174">
        <f>J20</f>
        <v>1</v>
      </c>
      <c r="D20" s="56">
        <f>MIN(J20:K20)</f>
        <v>0</v>
      </c>
      <c r="E20" s="262"/>
      <c r="F20" s="263"/>
      <c r="G20" s="341" t="s">
        <v>365</v>
      </c>
      <c r="H20" s="27"/>
      <c r="I20" s="302">
        <v>1</v>
      </c>
      <c r="J20" s="306">
        <f>IF(B20="N/A",0,I20)</f>
        <v>1</v>
      </c>
      <c r="K20" s="306">
        <f>IF(B20="Yes",J20,0)</f>
        <v>0</v>
      </c>
    </row>
    <row r="21" spans="1:8092" ht="26" customHeight="1" x14ac:dyDescent="0.35">
      <c r="A21" s="188" t="s">
        <v>85</v>
      </c>
      <c r="B21" s="234" t="s">
        <v>86</v>
      </c>
      <c r="C21" s="174"/>
      <c r="D21" s="56"/>
      <c r="E21" s="262"/>
      <c r="F21" s="263"/>
      <c r="G21" s="341"/>
      <c r="H21" s="27"/>
      <c r="I21" s="306"/>
      <c r="J21" s="306"/>
      <c r="K21" s="306"/>
    </row>
    <row r="22" spans="1:8092" ht="26" customHeight="1" x14ac:dyDescent="0.35">
      <c r="A22" s="188" t="s">
        <v>87</v>
      </c>
      <c r="B22" s="234" t="s">
        <v>86</v>
      </c>
      <c r="C22" s="174"/>
      <c r="D22" s="56"/>
      <c r="E22" s="262"/>
      <c r="F22" s="263"/>
      <c r="G22" s="341"/>
      <c r="H22" s="27"/>
      <c r="I22" s="306"/>
      <c r="J22" s="306"/>
      <c r="K22" s="306"/>
    </row>
    <row r="23" spans="1:8092" ht="26" customHeight="1" x14ac:dyDescent="0.35">
      <c r="A23" s="188" t="s">
        <v>88</v>
      </c>
      <c r="B23" s="236">
        <v>0</v>
      </c>
      <c r="C23" s="174"/>
      <c r="D23" s="56"/>
      <c r="E23" s="262"/>
      <c r="F23" s="263"/>
      <c r="G23" s="341"/>
      <c r="H23" s="27"/>
      <c r="I23" s="306"/>
      <c r="J23" s="306"/>
      <c r="K23" s="306"/>
    </row>
    <row r="24" spans="1:8092" ht="26" customHeight="1" x14ac:dyDescent="0.35">
      <c r="A24" s="188" t="s">
        <v>89</v>
      </c>
      <c r="B24" s="236">
        <v>0</v>
      </c>
      <c r="C24" s="174"/>
      <c r="D24" s="56"/>
      <c r="E24" s="262"/>
      <c r="F24" s="263"/>
      <c r="G24" s="356"/>
      <c r="H24" s="38"/>
      <c r="I24" s="306"/>
      <c r="J24" s="306"/>
      <c r="K24" s="306"/>
    </row>
    <row r="25" spans="1:8092" ht="26" customHeight="1" x14ac:dyDescent="0.35">
      <c r="A25" s="182" t="s">
        <v>90</v>
      </c>
      <c r="B25" s="234" t="s">
        <v>86</v>
      </c>
      <c r="C25" s="174"/>
      <c r="D25" s="56"/>
      <c r="E25" s="262"/>
      <c r="F25" s="263"/>
      <c r="G25" s="343"/>
      <c r="H25" s="38"/>
      <c r="I25" s="306"/>
      <c r="J25" s="306"/>
      <c r="K25" s="306"/>
    </row>
    <row r="26" spans="1:8092" ht="51.65" customHeight="1" thickBot="1" x14ac:dyDescent="0.4">
      <c r="A26" s="190" t="s">
        <v>91</v>
      </c>
      <c r="B26" s="237">
        <v>0</v>
      </c>
      <c r="C26" s="174"/>
      <c r="D26" s="56"/>
      <c r="E26" s="262"/>
      <c r="F26" s="263"/>
      <c r="G26" s="445" t="s">
        <v>331</v>
      </c>
      <c r="I26" s="302"/>
      <c r="J26" s="302"/>
      <c r="K26" s="302"/>
    </row>
    <row r="27" spans="1:8092" ht="15" customHeight="1" x14ac:dyDescent="0.35">
      <c r="A27" s="15"/>
      <c r="B27" s="238"/>
      <c r="C27" s="137" t="s">
        <v>92</v>
      </c>
      <c r="D27" s="138"/>
      <c r="E27" s="266"/>
      <c r="F27" s="267"/>
      <c r="G27" s="341"/>
      <c r="I27" s="302"/>
      <c r="J27" s="302"/>
      <c r="K27" s="302"/>
    </row>
    <row r="28" spans="1:8092" ht="40.25" customHeight="1" x14ac:dyDescent="0.35">
      <c r="A28" s="191" t="s">
        <v>93</v>
      </c>
      <c r="B28" s="239" t="s">
        <v>94</v>
      </c>
      <c r="C28" s="139">
        <f>SUM(C13:C26)</f>
        <v>51</v>
      </c>
      <c r="D28" s="140">
        <f>SUM(D13:D27)</f>
        <v>0</v>
      </c>
      <c r="E28" s="260"/>
      <c r="F28" s="261"/>
      <c r="G28" s="356"/>
      <c r="H28" s="27"/>
      <c r="I28" s="302"/>
      <c r="J28" s="302"/>
      <c r="K28" s="302"/>
    </row>
    <row r="29" spans="1:8092" ht="15" customHeight="1" thickBot="1" x14ac:dyDescent="0.4">
      <c r="A29" s="75"/>
      <c r="B29" s="240"/>
      <c r="C29" s="141" t="s">
        <v>95</v>
      </c>
      <c r="D29" s="162">
        <f>_xlfn.PERCENTOF(D28,C28)</f>
        <v>0</v>
      </c>
      <c r="E29" s="268"/>
      <c r="F29" s="269"/>
      <c r="G29" s="344"/>
      <c r="H29" s="35"/>
      <c r="I29" s="306"/>
      <c r="J29" s="306"/>
      <c r="K29" s="302"/>
    </row>
    <row r="30" spans="1:8092" ht="40.25" customHeight="1" x14ac:dyDescent="0.35">
      <c r="A30" s="109" t="s">
        <v>96</v>
      </c>
      <c r="B30" s="241"/>
      <c r="C30" s="76"/>
      <c r="D30" s="77"/>
      <c r="E30" s="471"/>
      <c r="F30" s="472"/>
      <c r="G30" s="449"/>
      <c r="H30" s="9"/>
      <c r="I30" s="302"/>
      <c r="J30" s="302"/>
      <c r="K30" s="306"/>
    </row>
    <row r="31" spans="1:8092" s="29" customFormat="1" ht="30" customHeight="1" x14ac:dyDescent="0.35">
      <c r="A31" s="192" t="s">
        <v>97</v>
      </c>
      <c r="B31" s="242" t="s">
        <v>17</v>
      </c>
      <c r="C31" s="55">
        <f>J31</f>
        <v>16</v>
      </c>
      <c r="D31" s="56">
        <f>MIN(J31:K31)</f>
        <v>0</v>
      </c>
      <c r="E31" s="262"/>
      <c r="F31" s="263"/>
      <c r="G31" s="341" t="s">
        <v>332</v>
      </c>
      <c r="H31" s="38"/>
      <c r="I31" s="306">
        <v>16</v>
      </c>
      <c r="J31" s="513" cm="1">
        <f t="array" ref="J31">_xlfn.IFS(B32="Select from dropdown menu",16,B32="3.5 Stars (or lower rating) Achievable",0,B32="4 Stars Achievable",4,B32="4.5 Stars Achievable",8,B32="5 Stars Achievable",16)</f>
        <v>16</v>
      </c>
      <c r="K31" s="302" cm="1">
        <f t="array" ref="K31">_xlfn.IFS(B31="Select from dropdown menu",0,B31="3.5 Stars (or lower rating)",0,B31="4 Stars",4,B31="4.5 Stars",8,B31="5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28.5" thickBot="1" x14ac:dyDescent="0.4">
      <c r="A32" s="228" t="s">
        <v>98</v>
      </c>
      <c r="B32" s="242" t="s">
        <v>17</v>
      </c>
      <c r="C32" s="55"/>
      <c r="D32" s="56"/>
      <c r="E32" s="262"/>
      <c r="F32" s="263"/>
      <c r="G32" s="356"/>
      <c r="H32" s="38"/>
      <c r="I32" s="306"/>
      <c r="J32" s="306"/>
      <c r="K32" s="302"/>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x14ac:dyDescent="0.35">
      <c r="A33" s="15"/>
      <c r="B33" s="238"/>
      <c r="C33" s="137" t="s">
        <v>92</v>
      </c>
      <c r="D33" s="138"/>
      <c r="E33" s="266"/>
      <c r="F33" s="267"/>
      <c r="G33" s="343"/>
      <c r="I33" s="302"/>
      <c r="J33" s="302"/>
      <c r="K33" s="306"/>
    </row>
    <row r="34" spans="1:8092" ht="40.25" customHeight="1" x14ac:dyDescent="0.35">
      <c r="A34" s="191" t="s">
        <v>93</v>
      </c>
      <c r="B34" s="239" t="s">
        <v>94</v>
      </c>
      <c r="C34" s="139">
        <f>SUM(C31:C32)</f>
        <v>16</v>
      </c>
      <c r="D34" s="140">
        <f>SUM(D31:D33)</f>
        <v>0</v>
      </c>
      <c r="E34" s="260"/>
      <c r="F34" s="261"/>
      <c r="G34" s="349"/>
      <c r="H34" s="9"/>
      <c r="I34" s="302"/>
      <c r="J34" s="302"/>
      <c r="K34" s="302"/>
    </row>
    <row r="35" spans="1:8092" ht="15" customHeight="1" thickBot="1" x14ac:dyDescent="0.4">
      <c r="A35" s="78"/>
      <c r="B35" s="244"/>
      <c r="C35" s="141" t="s">
        <v>95</v>
      </c>
      <c r="D35" s="162">
        <f>_xlfn.PERCENTOF(D34,C34)</f>
        <v>0</v>
      </c>
      <c r="E35" s="270"/>
      <c r="F35" s="271"/>
      <c r="G35" s="346"/>
      <c r="H35" s="40"/>
      <c r="I35" s="307"/>
      <c r="J35" s="307"/>
      <c r="K35" s="302"/>
    </row>
    <row r="36" spans="1:8092" ht="40.25" customHeight="1" x14ac:dyDescent="0.35">
      <c r="A36" s="109" t="s">
        <v>99</v>
      </c>
      <c r="B36" s="241"/>
      <c r="C36" s="79"/>
      <c r="D36" s="77"/>
      <c r="E36" s="471"/>
      <c r="F36" s="472"/>
      <c r="G36" s="449"/>
      <c r="H36" s="9"/>
      <c r="I36" s="302"/>
      <c r="J36" s="302"/>
      <c r="K36" s="302"/>
    </row>
    <row r="37" spans="1:8092" s="29" customFormat="1" ht="26" customHeight="1" x14ac:dyDescent="0.35">
      <c r="A37" s="16" t="s">
        <v>100</v>
      </c>
      <c r="B37" s="245"/>
      <c r="C37" s="59"/>
      <c r="D37" s="60"/>
      <c r="E37" s="260"/>
      <c r="F37" s="261"/>
      <c r="G37" s="341"/>
      <c r="H37" s="39"/>
      <c r="I37" s="306"/>
      <c r="J37" s="306"/>
      <c r="K37" s="302"/>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1" x14ac:dyDescent="0.35">
      <c r="A38" s="193" t="s">
        <v>101</v>
      </c>
      <c r="B38" s="246" t="s">
        <v>17</v>
      </c>
      <c r="C38" s="55">
        <f>J38</f>
        <v>4</v>
      </c>
      <c r="D38" s="56">
        <f>K38</f>
        <v>0</v>
      </c>
      <c r="E38" s="262"/>
      <c r="F38" s="263"/>
      <c r="G38" s="356" t="s">
        <v>407</v>
      </c>
      <c r="H38" s="27"/>
      <c r="I38" s="302">
        <v>4</v>
      </c>
      <c r="J38" s="302">
        <f>IF(B38="N/A",0,I38)</f>
        <v>4</v>
      </c>
      <c r="K38" s="306">
        <f>IF(B38="Yes",J38,0)</f>
        <v>0</v>
      </c>
    </row>
    <row r="39" spans="1:8092" ht="26" customHeight="1" x14ac:dyDescent="0.35">
      <c r="A39" s="105" t="s">
        <v>102</v>
      </c>
      <c r="B39" s="247"/>
      <c r="C39" s="51"/>
      <c r="D39" s="52"/>
      <c r="E39" s="260"/>
      <c r="F39" s="261"/>
      <c r="G39" s="341"/>
      <c r="I39" s="302"/>
      <c r="J39" s="302"/>
      <c r="K39" s="306"/>
    </row>
    <row r="40" spans="1:8092" ht="26" customHeight="1" x14ac:dyDescent="0.35">
      <c r="A40" s="194" t="s">
        <v>103</v>
      </c>
      <c r="B40" s="246" t="s">
        <v>17</v>
      </c>
      <c r="C40" s="55">
        <f>J40</f>
        <v>1</v>
      </c>
      <c r="D40" s="56">
        <f>K40</f>
        <v>0</v>
      </c>
      <c r="E40" s="262"/>
      <c r="F40" s="263"/>
      <c r="G40" s="356"/>
      <c r="H40" s="27"/>
      <c r="I40" s="302">
        <v>1</v>
      </c>
      <c r="J40" s="302">
        <f>IF(B40="N/A",0,I40)</f>
        <v>1</v>
      </c>
      <c r="K40" s="306">
        <f>IF(B40="Yes",J40,0)</f>
        <v>0</v>
      </c>
    </row>
    <row r="41" spans="1:8092" ht="26" customHeight="1" x14ac:dyDescent="0.35">
      <c r="A41" s="194" t="s">
        <v>104</v>
      </c>
      <c r="B41" s="246" t="s">
        <v>17</v>
      </c>
      <c r="C41" s="55">
        <f t="shared" ref="C41:D44" si="0">J41</f>
        <v>1</v>
      </c>
      <c r="D41" s="56">
        <f t="shared" si="0"/>
        <v>0</v>
      </c>
      <c r="E41" s="262"/>
      <c r="F41" s="263"/>
      <c r="G41" s="356"/>
      <c r="H41" s="27"/>
      <c r="I41" s="302">
        <v>1</v>
      </c>
      <c r="J41" s="302">
        <f>IF(B41="N/A",0,I41)</f>
        <v>1</v>
      </c>
      <c r="K41" s="306">
        <f>IF(B41="Yes",J41,0)</f>
        <v>0</v>
      </c>
    </row>
    <row r="42" spans="1:8092" ht="26" customHeight="1" x14ac:dyDescent="0.35">
      <c r="A42" s="194" t="s">
        <v>105</v>
      </c>
      <c r="B42" s="246" t="s">
        <v>17</v>
      </c>
      <c r="C42" s="55">
        <f t="shared" si="0"/>
        <v>2</v>
      </c>
      <c r="D42" s="56">
        <f t="shared" si="0"/>
        <v>0</v>
      </c>
      <c r="E42" s="262"/>
      <c r="F42" s="263"/>
      <c r="G42" s="356"/>
      <c r="H42" s="27"/>
      <c r="I42" s="302">
        <v>2</v>
      </c>
      <c r="J42" s="302">
        <f>IF(B42="N/A",0,I42)</f>
        <v>2</v>
      </c>
      <c r="K42" s="306">
        <f>IF(B42="Yes",J42,0)</f>
        <v>0</v>
      </c>
    </row>
    <row r="43" spans="1:8092" ht="26" customHeight="1" x14ac:dyDescent="0.35">
      <c r="A43" s="194" t="s">
        <v>106</v>
      </c>
      <c r="B43" s="246" t="s">
        <v>17</v>
      </c>
      <c r="C43" s="55">
        <f t="shared" si="0"/>
        <v>2</v>
      </c>
      <c r="D43" s="56">
        <f t="shared" si="0"/>
        <v>0</v>
      </c>
      <c r="E43" s="262"/>
      <c r="F43" s="263"/>
      <c r="G43" s="356"/>
      <c r="H43" s="27"/>
      <c r="I43" s="302">
        <v>2</v>
      </c>
      <c r="J43" s="302">
        <f>IF(B43="N/A",0,I43)</f>
        <v>2</v>
      </c>
      <c r="K43" s="306">
        <f>IF(B43="Yes",J43,0)</f>
        <v>0</v>
      </c>
    </row>
    <row r="44" spans="1:8092" ht="26" customHeight="1" thickBot="1" x14ac:dyDescent="0.4">
      <c r="A44" s="194" t="s">
        <v>107</v>
      </c>
      <c r="B44" s="246" t="s">
        <v>17</v>
      </c>
      <c r="C44" s="55">
        <f t="shared" si="0"/>
        <v>1</v>
      </c>
      <c r="D44" s="56">
        <f t="shared" si="0"/>
        <v>0</v>
      </c>
      <c r="E44" s="262"/>
      <c r="F44" s="263"/>
      <c r="G44" s="356"/>
      <c r="H44" s="27"/>
      <c r="I44" s="302">
        <v>1</v>
      </c>
      <c r="J44" s="302">
        <f>IF(B44="N/A",0,I44)</f>
        <v>1</v>
      </c>
      <c r="K44" s="306">
        <f>IF(B44="Yes",J44,0)</f>
        <v>0</v>
      </c>
    </row>
    <row r="45" spans="1:8092" ht="15" customHeight="1" x14ac:dyDescent="0.35">
      <c r="A45" s="15"/>
      <c r="B45" s="247"/>
      <c r="C45" s="137" t="s">
        <v>92</v>
      </c>
      <c r="D45" s="138"/>
      <c r="E45" s="260"/>
      <c r="F45" s="261"/>
      <c r="G45" s="341"/>
      <c r="I45" s="302"/>
      <c r="J45" s="302"/>
      <c r="K45" s="302"/>
    </row>
    <row r="46" spans="1:8092" ht="40.25" customHeight="1" x14ac:dyDescent="0.35">
      <c r="A46" s="191" t="s">
        <v>93</v>
      </c>
      <c r="B46" s="239" t="s">
        <v>94</v>
      </c>
      <c r="C46" s="139">
        <f>SUM(C38:C44)</f>
        <v>11</v>
      </c>
      <c r="D46" s="461">
        <f>SUM(D38:D45)</f>
        <v>0</v>
      </c>
      <c r="E46" s="260"/>
      <c r="F46" s="261"/>
      <c r="G46" s="356"/>
      <c r="H46" s="27"/>
      <c r="I46" s="302"/>
      <c r="J46" s="302"/>
      <c r="K46" s="302"/>
    </row>
    <row r="47" spans="1:8092" ht="15" customHeight="1" thickBot="1" x14ac:dyDescent="0.4">
      <c r="A47" s="72"/>
      <c r="B47" s="240"/>
      <c r="C47" s="141" t="s">
        <v>95</v>
      </c>
      <c r="D47" s="462">
        <f>_xlfn.PERCENTOF(D46,C46)</f>
        <v>0</v>
      </c>
      <c r="E47" s="272"/>
      <c r="F47" s="273"/>
      <c r="G47" s="344"/>
      <c r="I47" s="302"/>
      <c r="J47" s="302"/>
      <c r="K47" s="302"/>
    </row>
    <row r="48" spans="1:8092" ht="40.25" customHeight="1" x14ac:dyDescent="0.35">
      <c r="A48" s="109" t="s">
        <v>108</v>
      </c>
      <c r="B48" s="241"/>
      <c r="C48" s="79"/>
      <c r="D48" s="77"/>
      <c r="E48" s="471"/>
      <c r="F48" s="472"/>
      <c r="G48" s="449"/>
      <c r="H48" s="9"/>
      <c r="I48" s="302"/>
      <c r="J48" s="302"/>
      <c r="K48" s="302"/>
    </row>
    <row r="49" spans="1:12" ht="62" x14ac:dyDescent="0.35">
      <c r="A49" s="195" t="s">
        <v>109</v>
      </c>
      <c r="B49" s="238"/>
      <c r="C49" s="51"/>
      <c r="D49" s="52"/>
      <c r="E49" s="473"/>
      <c r="F49" s="474"/>
      <c r="G49" s="341" t="s">
        <v>333</v>
      </c>
      <c r="H49" s="25"/>
      <c r="I49" s="308"/>
      <c r="J49" s="308"/>
      <c r="K49" s="302"/>
    </row>
    <row r="50" spans="1:12" ht="32.4" customHeight="1" x14ac:dyDescent="0.35">
      <c r="A50" s="227" t="s">
        <v>110</v>
      </c>
      <c r="B50" s="239" t="s">
        <v>17</v>
      </c>
      <c r="C50" s="135">
        <f>J50</f>
        <v>5</v>
      </c>
      <c r="D50" s="136">
        <f>K50</f>
        <v>0</v>
      </c>
      <c r="E50" s="262"/>
      <c r="F50" s="263"/>
      <c r="G50" s="356"/>
      <c r="H50" s="27"/>
      <c r="I50" s="309">
        <v>5</v>
      </c>
      <c r="J50" s="302">
        <f t="shared" ref="J50:J55" si="1">IF(B50="N/A (Provide explanation in further information option below)",0,I50)</f>
        <v>5</v>
      </c>
      <c r="K50" s="310" cm="1">
        <f t="array" ref="K50">_xlfn.IFS(B50="Not implemented as all targets are met higher up the hierarchy",J50,B50="Implemented",J50,B50="Select from dropdown menu",0,B50="not implemented",0,B50="N/A (Provide explanation in further information option below)",0)</f>
        <v>0</v>
      </c>
    </row>
    <row r="51" spans="1:12" ht="26" customHeight="1" x14ac:dyDescent="0.35">
      <c r="A51" s="227" t="s">
        <v>111</v>
      </c>
      <c r="B51" s="239" t="s">
        <v>17</v>
      </c>
      <c r="C51" s="135">
        <f t="shared" ref="C51:D55" si="2">J51</f>
        <v>4</v>
      </c>
      <c r="D51" s="136">
        <f>K51</f>
        <v>0</v>
      </c>
      <c r="E51" s="262"/>
      <c r="F51" s="263"/>
      <c r="G51" s="356"/>
      <c r="H51" s="27"/>
      <c r="I51" s="309">
        <v>4</v>
      </c>
      <c r="J51" s="302">
        <f t="shared" si="1"/>
        <v>4</v>
      </c>
      <c r="K51" s="310" cm="1">
        <f t="array" ref="K51">_xlfn.IFS(B51="Not implemented as all targets are met higher up the hierarchy",J51,B51="Implemented",J51,B51="Select from dropdown menu",0,B51="Not implemented (without all targets being met higher up the hierarchy)",0,B51="N/A (Provide explanation in further information option below)",0)</f>
        <v>0</v>
      </c>
    </row>
    <row r="52" spans="1:12" ht="26" customHeight="1" x14ac:dyDescent="0.35">
      <c r="A52" s="227" t="s">
        <v>112</v>
      </c>
      <c r="B52" s="239" t="s">
        <v>17</v>
      </c>
      <c r="C52" s="135">
        <f t="shared" si="2"/>
        <v>3</v>
      </c>
      <c r="D52" s="136">
        <f t="shared" si="2"/>
        <v>0</v>
      </c>
      <c r="E52" s="262"/>
      <c r="F52" s="263"/>
      <c r="G52" s="356"/>
      <c r="H52" s="27"/>
      <c r="I52" s="309">
        <v>3</v>
      </c>
      <c r="J52" s="302">
        <f t="shared" si="1"/>
        <v>3</v>
      </c>
      <c r="K52" s="310" cm="1">
        <f t="array" ref="K52">_xlfn.IFS(B52="Not implemented as all targets are met higher up the hierarchy",J52,B52="Implemented",J52,B52="Select from dropdown menu",0,B52="Not implemented (without all targets being met higher up the hierarchy)",0,B52="N/A (Provide explanation in further information option below)",0)</f>
        <v>0</v>
      </c>
    </row>
    <row r="53" spans="1:12" ht="26" customHeight="1" x14ac:dyDescent="0.35">
      <c r="A53" s="227" t="s">
        <v>113</v>
      </c>
      <c r="B53" s="239" t="s">
        <v>17</v>
      </c>
      <c r="C53" s="135">
        <f>J53</f>
        <v>2</v>
      </c>
      <c r="D53" s="136">
        <f t="shared" si="2"/>
        <v>0</v>
      </c>
      <c r="E53" s="262"/>
      <c r="F53" s="263"/>
      <c r="G53" s="356"/>
      <c r="H53" s="27"/>
      <c r="I53" s="309">
        <v>2</v>
      </c>
      <c r="J53" s="302">
        <f t="shared" si="1"/>
        <v>2</v>
      </c>
      <c r="K53" s="310" cm="1">
        <f t="array" ref="K53">_xlfn.IFS(B53="Not implemented as all targets are met higher up the hierarchy",J53,B53="Implemented",J53,B53="Select from dropdown menu",0,B53="Not implemented (without all targets being met higher up the hierarchy)",0,B53="N/A (Provide explanation in further information option below)",0)</f>
        <v>0</v>
      </c>
    </row>
    <row r="54" spans="1:12" ht="26" customHeight="1" x14ac:dyDescent="0.35">
      <c r="A54" s="230" t="s">
        <v>114</v>
      </c>
      <c r="B54" s="239" t="s">
        <v>17</v>
      </c>
      <c r="C54" s="135">
        <f>J54</f>
        <v>1</v>
      </c>
      <c r="D54" s="136">
        <f t="shared" si="2"/>
        <v>0</v>
      </c>
      <c r="E54" s="262"/>
      <c r="F54" s="263"/>
      <c r="G54" s="356"/>
      <c r="H54" s="27"/>
      <c r="I54" s="309">
        <v>1</v>
      </c>
      <c r="J54" s="302">
        <f t="shared" si="1"/>
        <v>1</v>
      </c>
      <c r="K54" s="310"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12" ht="26" customHeight="1" thickBot="1" x14ac:dyDescent="0.4">
      <c r="A55" s="227" t="s">
        <v>115</v>
      </c>
      <c r="B55" s="239" t="s">
        <v>17</v>
      </c>
      <c r="C55" s="135">
        <f>J55</f>
        <v>0</v>
      </c>
      <c r="D55" s="136">
        <f t="shared" si="2"/>
        <v>0</v>
      </c>
      <c r="E55" s="262"/>
      <c r="F55" s="263"/>
      <c r="G55" s="356"/>
      <c r="H55" s="27"/>
      <c r="I55" s="309">
        <v>0</v>
      </c>
      <c r="J55" s="302">
        <f t="shared" si="1"/>
        <v>0</v>
      </c>
      <c r="K55" s="310"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12" ht="15" customHeight="1" x14ac:dyDescent="0.35">
      <c r="A56" s="198"/>
      <c r="B56" s="247"/>
      <c r="C56" s="137" t="s">
        <v>92</v>
      </c>
      <c r="D56" s="138"/>
      <c r="E56" s="260"/>
      <c r="F56" s="261"/>
      <c r="G56" s="341"/>
      <c r="I56" s="302"/>
      <c r="J56" s="302"/>
      <c r="K56" s="310"/>
    </row>
    <row r="57" spans="1:12" ht="40.25" customHeight="1" x14ac:dyDescent="0.35">
      <c r="A57" s="199" t="s">
        <v>93</v>
      </c>
      <c r="B57" s="248" t="s">
        <v>94</v>
      </c>
      <c r="C57" s="139">
        <f>SUM(C50:C55)</f>
        <v>15</v>
      </c>
      <c r="D57" s="140">
        <f>SUM(D50:D56)</f>
        <v>0</v>
      </c>
      <c r="E57" s="260"/>
      <c r="F57" s="261"/>
      <c r="G57" s="356"/>
      <c r="H57" s="27"/>
      <c r="I57" s="302"/>
      <c r="J57" s="302"/>
      <c r="K57" s="302"/>
    </row>
    <row r="58" spans="1:12" ht="15" customHeight="1" thickBot="1" x14ac:dyDescent="0.4">
      <c r="A58" s="72"/>
      <c r="B58" s="240"/>
      <c r="C58" s="141" t="s">
        <v>95</v>
      </c>
      <c r="D58" s="162">
        <f>_xlfn.PERCENTOF(D57,C57)</f>
        <v>0</v>
      </c>
      <c r="E58" s="272"/>
      <c r="F58" s="273"/>
      <c r="G58" s="344"/>
      <c r="I58" s="302"/>
      <c r="J58" s="302"/>
      <c r="K58" s="302"/>
    </row>
    <row r="59" spans="1:12" ht="40.25" customHeight="1" x14ac:dyDescent="0.35">
      <c r="A59" s="109" t="s">
        <v>116</v>
      </c>
      <c r="B59" s="241"/>
      <c r="C59" s="79"/>
      <c r="D59" s="77"/>
      <c r="E59" s="471"/>
      <c r="F59" s="472"/>
      <c r="G59" s="449"/>
      <c r="H59" s="9"/>
      <c r="I59" s="302"/>
      <c r="J59" s="302"/>
      <c r="K59" s="302"/>
    </row>
    <row r="60" spans="1:12" ht="26" customHeight="1" x14ac:dyDescent="0.35">
      <c r="A60" s="224" t="s">
        <v>117</v>
      </c>
      <c r="B60" s="249"/>
      <c r="C60" s="51"/>
      <c r="D60" s="428"/>
      <c r="E60" s="274"/>
      <c r="F60" s="275"/>
      <c r="G60" s="341" t="s">
        <v>334</v>
      </c>
      <c r="H60" s="41"/>
      <c r="I60" s="311"/>
      <c r="J60" s="311"/>
      <c r="K60" s="302"/>
      <c r="L60" s="100"/>
    </row>
    <row r="61" spans="1:12" ht="26" customHeight="1" x14ac:dyDescent="0.35">
      <c r="A61" s="433" t="s">
        <v>118</v>
      </c>
      <c r="B61" s="249"/>
      <c r="C61" s="51"/>
      <c r="D61" s="428"/>
      <c r="E61" s="274"/>
      <c r="F61" s="275"/>
      <c r="G61" s="341"/>
      <c r="H61" s="41"/>
      <c r="I61" s="311"/>
      <c r="J61" s="311"/>
      <c r="K61" s="302"/>
      <c r="L61" s="100"/>
    </row>
    <row r="62" spans="1:12" ht="26" customHeight="1" x14ac:dyDescent="0.35">
      <c r="A62" s="429" t="s">
        <v>119</v>
      </c>
      <c r="B62" s="283" t="s">
        <v>17</v>
      </c>
      <c r="C62" s="99">
        <f>J62</f>
        <v>10</v>
      </c>
      <c r="D62" s="487">
        <f>K62</f>
        <v>0</v>
      </c>
      <c r="E62" s="262"/>
      <c r="F62" s="263"/>
      <c r="G62" s="356"/>
      <c r="H62" s="27"/>
      <c r="I62" s="309">
        <v>10</v>
      </c>
      <c r="J62" s="302">
        <f>IF(COUNTIF(B62:B65,"Select from dropdown menu")&gt;0,
     10,
     IF(COUNTIF(B62:B65,"Yes")&gt;0,
          10,
          IF(COUNTIF(B62:B64,"No")=3,0,0)))</f>
        <v>10</v>
      </c>
      <c r="K62" s="311">
        <f>IF(B62="Yes",J62,0)</f>
        <v>0</v>
      </c>
      <c r="L62" s="100"/>
    </row>
    <row r="63" spans="1:12" ht="26" customHeight="1" x14ac:dyDescent="0.35">
      <c r="A63" s="429" t="s">
        <v>120</v>
      </c>
      <c r="B63" s="283" t="s">
        <v>17</v>
      </c>
      <c r="C63" s="99"/>
      <c r="D63" s="487">
        <f>K63</f>
        <v>0</v>
      </c>
      <c r="E63" s="262"/>
      <c r="F63" s="263"/>
      <c r="G63" s="356"/>
      <c r="H63" s="27"/>
      <c r="I63" s="309">
        <v>5</v>
      </c>
      <c r="J63" s="302">
        <v>5</v>
      </c>
      <c r="K63" s="311">
        <f>IF(B62="Yes",0,IF(B63="Yes",J63,0))</f>
        <v>0</v>
      </c>
      <c r="L63" s="100"/>
    </row>
    <row r="64" spans="1:12" ht="26" customHeight="1" x14ac:dyDescent="0.35">
      <c r="A64" s="430" t="s">
        <v>389</v>
      </c>
      <c r="B64" s="283" t="s">
        <v>17</v>
      </c>
      <c r="C64" s="100"/>
      <c r="D64" s="487">
        <f>K64</f>
        <v>0</v>
      </c>
      <c r="E64" s="262"/>
      <c r="F64" s="263"/>
      <c r="G64" s="356"/>
      <c r="H64" s="27"/>
      <c r="I64" s="309">
        <v>0</v>
      </c>
      <c r="J64" s="302">
        <v>0</v>
      </c>
      <c r="K64" s="311">
        <f>J64</f>
        <v>0</v>
      </c>
      <c r="L64" s="100"/>
    </row>
    <row r="65" spans="1:12" ht="26" customHeight="1" x14ac:dyDescent="0.35">
      <c r="A65" s="435" t="s">
        <v>121</v>
      </c>
      <c r="B65" s="248" t="s">
        <v>17</v>
      </c>
      <c r="C65" s="55">
        <f>J65</f>
        <v>2</v>
      </c>
      <c r="D65" s="431">
        <f>K65</f>
        <v>0</v>
      </c>
      <c r="E65" s="262"/>
      <c r="F65" s="263"/>
      <c r="G65" s="356" t="s">
        <v>366</v>
      </c>
      <c r="H65" s="27"/>
      <c r="I65" s="309">
        <v>2</v>
      </c>
      <c r="J65" s="302">
        <v>2</v>
      </c>
      <c r="K65" s="311">
        <f>IF(B65="Select from dropdown menu",0,
IF(B65="Yes - connection not currently feasible, but provision will be made for a future connection.",2,
IF(B65="Yes - connection not currently feasible, and no provision will be made for a future connection.",0,
IF(B65="Yes - connection is feasible, but the development will not be connected.",-5,
IF(OR(B65="N/A - connection feasible as selected above.",
       B65="N/A - Minor Residential Development"),2,
IF(B65="No - feasibility not assessed.",-5,""))))))</f>
        <v>0</v>
      </c>
      <c r="L65" s="100"/>
    </row>
    <row r="66" spans="1:12" ht="26" customHeight="1" x14ac:dyDescent="0.35">
      <c r="A66" s="434" t="s">
        <v>122</v>
      </c>
      <c r="B66" s="432"/>
      <c r="C66" s="55"/>
      <c r="D66" s="176"/>
      <c r="E66" s="262"/>
      <c r="F66" s="263"/>
      <c r="G66" s="356"/>
      <c r="H66" s="27"/>
      <c r="I66" s="309"/>
      <c r="J66" s="302"/>
      <c r="K66" s="311"/>
      <c r="L66" s="100"/>
    </row>
    <row r="67" spans="1:12" ht="26" customHeight="1" x14ac:dyDescent="0.35">
      <c r="A67" s="429" t="s">
        <v>123</v>
      </c>
      <c r="B67" s="283" t="s">
        <v>17</v>
      </c>
      <c r="C67" s="55">
        <f>IF(C62=10,0,IF(C62=0,10,""))</f>
        <v>0</v>
      </c>
      <c r="D67" s="99">
        <f>K67</f>
        <v>0</v>
      </c>
      <c r="E67" s="262"/>
      <c r="F67" s="263"/>
      <c r="G67" s="356"/>
      <c r="H67" s="27"/>
      <c r="I67" s="309">
        <v>10</v>
      </c>
      <c r="J67" s="302">
        <v>10</v>
      </c>
      <c r="K67" s="311">
        <f>IF(OR(B62="Yes",B63="Yes",B64="Yes"),0,IF(B67="Yes",J67,0))</f>
        <v>0</v>
      </c>
      <c r="L67" s="100"/>
    </row>
    <row r="68" spans="1:12" ht="26" customHeight="1" x14ac:dyDescent="0.35">
      <c r="A68" s="429" t="s">
        <v>124</v>
      </c>
      <c r="B68" s="283" t="s">
        <v>17</v>
      </c>
      <c r="C68" s="55"/>
      <c r="D68" s="100">
        <f>K68</f>
        <v>0</v>
      </c>
      <c r="E68" s="262"/>
      <c r="F68" s="263"/>
      <c r="G68" s="356"/>
      <c r="H68" s="27"/>
      <c r="I68" s="309">
        <v>5</v>
      </c>
      <c r="J68" s="302">
        <v>5</v>
      </c>
      <c r="K68" s="311">
        <f>IF(OR(B63="Yes",B64="Yes",B65="Yes",B67="Yes"),0,IF(B68="Yes",J68,0))</f>
        <v>0</v>
      </c>
      <c r="L68" s="100"/>
    </row>
    <row r="69" spans="1:12" ht="26" customHeight="1" thickBot="1" x14ac:dyDescent="0.4">
      <c r="A69" s="429" t="s">
        <v>125</v>
      </c>
      <c r="B69" s="283" t="s">
        <v>17</v>
      </c>
      <c r="C69" s="55"/>
      <c r="D69" s="99">
        <f>K69</f>
        <v>0</v>
      </c>
      <c r="E69" s="262"/>
      <c r="F69" s="263"/>
      <c r="G69" s="356"/>
      <c r="H69" s="27"/>
      <c r="I69" s="309">
        <v>0</v>
      </c>
      <c r="J69" s="302">
        <v>0</v>
      </c>
      <c r="K69" s="311">
        <f>J69</f>
        <v>0</v>
      </c>
      <c r="L69" s="100"/>
    </row>
    <row r="70" spans="1:12" ht="15" customHeight="1" x14ac:dyDescent="0.35">
      <c r="A70" s="19"/>
      <c r="B70" s="245"/>
      <c r="C70" s="137" t="s">
        <v>92</v>
      </c>
      <c r="D70" s="138"/>
      <c r="E70" s="260"/>
      <c r="F70" s="261"/>
      <c r="G70" s="349"/>
      <c r="H70" s="9"/>
      <c r="I70" s="302"/>
      <c r="J70" s="302"/>
      <c r="K70" s="311"/>
    </row>
    <row r="71" spans="1:12" ht="40.25" customHeight="1" x14ac:dyDescent="0.35">
      <c r="A71" s="191" t="s">
        <v>93</v>
      </c>
      <c r="B71" s="239" t="s">
        <v>94</v>
      </c>
      <c r="C71" s="139">
        <v>12</v>
      </c>
      <c r="D71" s="140">
        <f>MIN(SUM(D61:D70), 12)</f>
        <v>0</v>
      </c>
      <c r="E71" s="260"/>
      <c r="F71" s="261"/>
      <c r="G71" s="356"/>
      <c r="H71" s="27"/>
      <c r="I71" s="302"/>
      <c r="J71" s="302"/>
      <c r="K71" s="311"/>
    </row>
    <row r="72" spans="1:12" ht="15" customHeight="1" thickBot="1" x14ac:dyDescent="0.4">
      <c r="A72" s="72"/>
      <c r="B72" s="250"/>
      <c r="C72" s="141" t="s">
        <v>95</v>
      </c>
      <c r="D72" s="162">
        <f>_xlfn.PERCENTOF(D71,C71)</f>
        <v>0</v>
      </c>
      <c r="E72" s="272"/>
      <c r="F72" s="273"/>
      <c r="G72" s="344"/>
      <c r="I72" s="302"/>
      <c r="J72" s="302"/>
      <c r="K72" s="306"/>
    </row>
    <row r="73" spans="1:12" ht="40.25" customHeight="1" x14ac:dyDescent="0.35">
      <c r="A73" s="109" t="s">
        <v>126</v>
      </c>
      <c r="B73" s="241"/>
      <c r="C73" s="79"/>
      <c r="D73" s="77"/>
      <c r="E73" s="471"/>
      <c r="F73" s="472"/>
      <c r="G73" s="449"/>
      <c r="H73" s="9"/>
      <c r="I73" s="302"/>
      <c r="J73" s="302"/>
      <c r="K73" s="302"/>
    </row>
    <row r="74" spans="1:12" ht="26" customHeight="1" x14ac:dyDescent="0.35">
      <c r="A74" s="32" t="s">
        <v>127</v>
      </c>
      <c r="B74" s="251"/>
      <c r="C74" s="51"/>
      <c r="D74" s="52"/>
      <c r="E74" s="477"/>
      <c r="F74" s="478"/>
      <c r="G74" s="347" t="s">
        <v>337</v>
      </c>
      <c r="H74" s="33"/>
      <c r="I74" s="310"/>
      <c r="J74" s="310"/>
      <c r="K74" s="302"/>
    </row>
    <row r="75" spans="1:12" ht="26" customHeight="1" x14ac:dyDescent="0.35">
      <c r="A75" s="317" t="s">
        <v>128</v>
      </c>
      <c r="B75" s="242" t="s">
        <v>17</v>
      </c>
      <c r="C75" s="55">
        <f t="shared" ref="C75:D77" si="3">J75</f>
        <v>3</v>
      </c>
      <c r="D75" s="56">
        <f t="shared" si="3"/>
        <v>0</v>
      </c>
      <c r="E75" s="262"/>
      <c r="F75" s="263"/>
      <c r="G75" s="341" t="s">
        <v>335</v>
      </c>
      <c r="H75" s="35"/>
      <c r="I75" s="306">
        <v>3</v>
      </c>
      <c r="J75" s="302">
        <f>IF(B75="N/A",0,I75)</f>
        <v>3</v>
      </c>
      <c r="K75" s="306">
        <f>IF(B75="Yes",J75,0)</f>
        <v>0</v>
      </c>
    </row>
    <row r="76" spans="1:12" ht="26" customHeight="1" x14ac:dyDescent="0.35">
      <c r="A76" s="316" t="s">
        <v>129</v>
      </c>
      <c r="B76" s="242" t="s">
        <v>17</v>
      </c>
      <c r="C76" s="55">
        <f t="shared" si="3"/>
        <v>2</v>
      </c>
      <c r="D76" s="56">
        <f t="shared" si="3"/>
        <v>0</v>
      </c>
      <c r="E76" s="262"/>
      <c r="F76" s="263"/>
      <c r="G76" s="450"/>
      <c r="H76" s="35"/>
      <c r="I76" s="306">
        <v>2</v>
      </c>
      <c r="J76" s="302">
        <f>IF(B76="N/A",0,I76)</f>
        <v>2</v>
      </c>
      <c r="K76" s="306">
        <f>IF(B76="Yes",J76,0)</f>
        <v>0</v>
      </c>
    </row>
    <row r="77" spans="1:12" x14ac:dyDescent="0.35">
      <c r="A77" s="315" t="s">
        <v>130</v>
      </c>
      <c r="B77" s="242" t="s">
        <v>17</v>
      </c>
      <c r="C77" s="55">
        <f t="shared" si="3"/>
        <v>2</v>
      </c>
      <c r="D77" s="56">
        <f t="shared" si="3"/>
        <v>0</v>
      </c>
      <c r="E77" s="262"/>
      <c r="F77" s="263"/>
      <c r="G77" s="356" t="s">
        <v>339</v>
      </c>
      <c r="H77" s="27"/>
      <c r="I77" s="302">
        <v>2</v>
      </c>
      <c r="J77" s="302">
        <f>IF(B77="N/A",0,I77)</f>
        <v>2</v>
      </c>
      <c r="K77" s="94">
        <f>IF(B77="Yes",J77,0)</f>
        <v>0</v>
      </c>
    </row>
    <row r="78" spans="1:12" ht="26" customHeight="1" x14ac:dyDescent="0.35">
      <c r="A78" s="200" t="s">
        <v>131</v>
      </c>
      <c r="B78" s="251"/>
      <c r="C78" s="55"/>
      <c r="D78" s="56"/>
      <c r="E78" s="276"/>
      <c r="F78" s="277"/>
      <c r="G78" s="356"/>
      <c r="H78" s="27"/>
      <c r="I78" s="302"/>
      <c r="J78" s="302"/>
      <c r="K78" s="94"/>
    </row>
    <row r="79" spans="1:12" ht="32" customHeight="1" x14ac:dyDescent="0.35">
      <c r="A79" s="318" t="s">
        <v>132</v>
      </c>
      <c r="B79" s="252" t="s">
        <v>17</v>
      </c>
      <c r="C79" s="55">
        <f>J79</f>
        <v>2</v>
      </c>
      <c r="D79" s="56">
        <f>K79</f>
        <v>0</v>
      </c>
      <c r="E79" s="262"/>
      <c r="F79" s="263"/>
      <c r="G79" s="341" t="s">
        <v>338</v>
      </c>
      <c r="H79" s="35"/>
      <c r="I79" s="306">
        <v>2</v>
      </c>
      <c r="J79" s="302">
        <f>IF(B79="N/A",0,I79)</f>
        <v>2</v>
      </c>
      <c r="K79" s="306">
        <f>IF(B79="Yes",J79,0)</f>
        <v>0</v>
      </c>
    </row>
    <row r="80" spans="1:12" ht="32" customHeight="1" x14ac:dyDescent="0.35">
      <c r="A80" s="222" t="s">
        <v>133</v>
      </c>
      <c r="B80" s="252" t="s">
        <v>17</v>
      </c>
      <c r="C80" s="55">
        <f>J80</f>
        <v>2</v>
      </c>
      <c r="D80" s="56">
        <f>K80</f>
        <v>0</v>
      </c>
      <c r="E80" s="262"/>
      <c r="F80" s="263"/>
      <c r="G80" s="341" t="s">
        <v>336</v>
      </c>
      <c r="H80" s="35"/>
      <c r="I80" s="306">
        <v>2</v>
      </c>
      <c r="J80" s="302">
        <f>IF(B80="N/A",0,I80)</f>
        <v>2</v>
      </c>
      <c r="K80" s="306">
        <f>IF(B80="Yes",J80,0)</f>
        <v>0</v>
      </c>
    </row>
    <row r="81" spans="1:11" ht="32" customHeight="1" x14ac:dyDescent="0.35">
      <c r="A81" s="464" t="s">
        <v>399</v>
      </c>
      <c r="B81" s="251"/>
      <c r="C81" s="55"/>
      <c r="D81" s="56"/>
      <c r="E81" s="276"/>
      <c r="F81" s="277"/>
      <c r="G81" s="341"/>
      <c r="H81" s="35"/>
      <c r="I81" s="306"/>
      <c r="J81" s="302"/>
      <c r="K81" s="306"/>
    </row>
    <row r="82" spans="1:11" ht="26" customHeight="1" x14ac:dyDescent="0.35">
      <c r="A82" s="465" t="s">
        <v>166</v>
      </c>
      <c r="B82" s="252" t="s">
        <v>17</v>
      </c>
      <c r="C82" s="55">
        <f>J82</f>
        <v>1</v>
      </c>
      <c r="D82" s="56">
        <f>K82</f>
        <v>0</v>
      </c>
      <c r="E82" s="262"/>
      <c r="F82" s="263"/>
      <c r="G82" s="341" t="s">
        <v>349</v>
      </c>
      <c r="I82" s="302">
        <v>1</v>
      </c>
      <c r="J82" s="302">
        <f>IF(B82="N/A",0,I82)</f>
        <v>1</v>
      </c>
      <c r="K82" s="306">
        <f>IF(B82="Yes",J82,0)</f>
        <v>0</v>
      </c>
    </row>
    <row r="83" spans="1:11" ht="26" customHeight="1" thickBot="1" x14ac:dyDescent="0.4">
      <c r="A83" s="466" t="s">
        <v>167</v>
      </c>
      <c r="B83" s="252" t="s">
        <v>17</v>
      </c>
      <c r="C83" s="55"/>
      <c r="D83" s="56"/>
      <c r="E83" s="262"/>
      <c r="F83" s="263"/>
      <c r="G83" s="341"/>
      <c r="I83" s="302">
        <v>2</v>
      </c>
      <c r="J83" s="302">
        <f>IF(B83="N/A",0,I83)</f>
        <v>2</v>
      </c>
      <c r="K83" s="306">
        <f>IF(B83="Yes",J83,0)</f>
        <v>0</v>
      </c>
    </row>
    <row r="84" spans="1:11" ht="15" customHeight="1" x14ac:dyDescent="0.35">
      <c r="A84" s="14"/>
      <c r="B84" s="247"/>
      <c r="C84" s="137" t="s">
        <v>92</v>
      </c>
      <c r="D84" s="138"/>
      <c r="E84" s="274"/>
      <c r="F84" s="275"/>
      <c r="G84" s="341"/>
      <c r="H84" s="35"/>
      <c r="I84" s="306"/>
      <c r="J84" s="306"/>
      <c r="K84" s="312"/>
    </row>
    <row r="85" spans="1:11" ht="40.25" customHeight="1" x14ac:dyDescent="0.35">
      <c r="A85" s="191" t="s">
        <v>93</v>
      </c>
      <c r="B85" s="239" t="s">
        <v>94</v>
      </c>
      <c r="C85" s="139">
        <f>SUM(C75:C82)</f>
        <v>12</v>
      </c>
      <c r="D85" s="140">
        <f>SUM(D75:D84)</f>
        <v>0</v>
      </c>
      <c r="E85" s="260"/>
      <c r="F85" s="261"/>
      <c r="G85" s="356"/>
      <c r="H85" s="27"/>
      <c r="I85" s="302"/>
      <c r="J85" s="302"/>
      <c r="K85" s="306"/>
    </row>
    <row r="86" spans="1:11" ht="15" customHeight="1" thickBot="1" x14ac:dyDescent="0.4">
      <c r="A86" s="72"/>
      <c r="B86" s="240"/>
      <c r="C86" s="141" t="s">
        <v>95</v>
      </c>
      <c r="D86" s="162">
        <f>_xlfn.PERCENTOF(D85,C85)</f>
        <v>0</v>
      </c>
      <c r="E86" s="272"/>
      <c r="F86" s="273"/>
      <c r="G86" s="344"/>
      <c r="I86" s="302"/>
      <c r="J86" s="302"/>
      <c r="K86" s="302"/>
    </row>
    <row r="87" spans="1:11" s="67" customFormat="1" ht="40.25" customHeight="1" x14ac:dyDescent="0.35">
      <c r="A87" s="109" t="s">
        <v>134</v>
      </c>
      <c r="B87" s="241"/>
      <c r="C87" s="79"/>
      <c r="D87" s="77"/>
      <c r="E87" s="471"/>
      <c r="F87" s="472"/>
      <c r="G87" s="449"/>
      <c r="H87" s="9"/>
      <c r="I87" s="302"/>
      <c r="J87" s="302"/>
      <c r="K87" s="302"/>
    </row>
    <row r="88" spans="1:11" ht="32" customHeight="1" x14ac:dyDescent="0.35">
      <c r="A88" s="222" t="s">
        <v>135</v>
      </c>
      <c r="B88" s="231" t="s">
        <v>17</v>
      </c>
      <c r="C88" s="174">
        <f>J88</f>
        <v>2</v>
      </c>
      <c r="D88" s="56">
        <f t="shared" ref="C88:D91" si="4">K88</f>
        <v>0</v>
      </c>
      <c r="E88" s="262"/>
      <c r="F88" s="263"/>
      <c r="G88" s="341" t="s">
        <v>343</v>
      </c>
      <c r="H88" s="35"/>
      <c r="I88" s="85">
        <v>2</v>
      </c>
      <c r="J88" s="88">
        <f>IF(B88="N/A",0,I88)</f>
        <v>2</v>
      </c>
      <c r="K88" s="85">
        <f>IF(B88="Yes",J88,0)</f>
        <v>0</v>
      </c>
    </row>
    <row r="89" spans="1:11" ht="32" customHeight="1" x14ac:dyDescent="0.35">
      <c r="A89" s="315" t="s">
        <v>136</v>
      </c>
      <c r="B89" s="231" t="s">
        <v>17</v>
      </c>
      <c r="C89" s="174">
        <f t="shared" si="4"/>
        <v>2</v>
      </c>
      <c r="D89" s="56">
        <f t="shared" si="4"/>
        <v>0</v>
      </c>
      <c r="E89" s="262"/>
      <c r="F89" s="263"/>
      <c r="G89" s="341"/>
      <c r="H89" s="35"/>
      <c r="I89" s="306">
        <v>2</v>
      </c>
      <c r="J89" s="302">
        <f>IF(B89="N/A",0,I89)</f>
        <v>2</v>
      </c>
      <c r="K89" s="306">
        <f>IF(B89="Yes",J89,0)</f>
        <v>0</v>
      </c>
    </row>
    <row r="90" spans="1:11" ht="31" x14ac:dyDescent="0.35">
      <c r="A90" s="30" t="s">
        <v>137</v>
      </c>
      <c r="B90" s="231" t="s">
        <v>17</v>
      </c>
      <c r="C90" s="174">
        <f t="shared" si="4"/>
        <v>3</v>
      </c>
      <c r="D90" s="56">
        <f t="shared" si="4"/>
        <v>0</v>
      </c>
      <c r="E90" s="262"/>
      <c r="F90" s="263"/>
      <c r="G90" s="349" t="s">
        <v>340</v>
      </c>
      <c r="H90" s="42"/>
      <c r="I90" s="85">
        <v>3</v>
      </c>
      <c r="J90" s="302">
        <f>IF(B90="N/A",0,I90)</f>
        <v>3</v>
      </c>
      <c r="K90" s="85">
        <f>IF(B90="Yes",J90,0)</f>
        <v>0</v>
      </c>
    </row>
    <row r="91" spans="1:11" ht="26" customHeight="1" thickBot="1" x14ac:dyDescent="0.4">
      <c r="A91" s="185" t="s">
        <v>138</v>
      </c>
      <c r="B91" s="231" t="s">
        <v>17</v>
      </c>
      <c r="C91" s="174">
        <f t="shared" si="4"/>
        <v>2</v>
      </c>
      <c r="D91" s="56">
        <f t="shared" si="4"/>
        <v>0</v>
      </c>
      <c r="E91" s="262"/>
      <c r="F91" s="263"/>
      <c r="G91" s="341" t="s">
        <v>342</v>
      </c>
      <c r="H91" s="35"/>
      <c r="I91" s="306">
        <v>2</v>
      </c>
      <c r="J91" s="302">
        <f>IF(B91="N/A",0,I91)</f>
        <v>2</v>
      </c>
      <c r="K91" s="306">
        <f>IF(B91="Yes",J91,0)</f>
        <v>0</v>
      </c>
    </row>
    <row r="92" spans="1:11" s="30" customFormat="1" ht="15" customHeight="1" x14ac:dyDescent="0.35">
      <c r="A92" s="14"/>
      <c r="B92" s="253"/>
      <c r="C92" s="137" t="s">
        <v>92</v>
      </c>
      <c r="D92" s="138"/>
      <c r="E92" s="276"/>
      <c r="F92" s="277"/>
      <c r="G92" s="341"/>
      <c r="H92" s="35"/>
      <c r="I92" s="306"/>
      <c r="J92" s="302"/>
      <c r="K92" s="306"/>
    </row>
    <row r="93" spans="1:11" ht="40.25" customHeight="1" x14ac:dyDescent="0.35">
      <c r="A93" s="191" t="s">
        <v>93</v>
      </c>
      <c r="B93" s="239" t="s">
        <v>94</v>
      </c>
      <c r="C93" s="139">
        <f>SUM(C89:C91)</f>
        <v>7</v>
      </c>
      <c r="D93" s="140">
        <f>SUM(D88:D92)</f>
        <v>0</v>
      </c>
      <c r="E93" s="260"/>
      <c r="F93" s="261"/>
      <c r="G93" s="356"/>
      <c r="H93" s="27"/>
      <c r="I93" s="302"/>
      <c r="J93" s="302"/>
      <c r="K93" s="306"/>
    </row>
    <row r="94" spans="1:11" ht="15" customHeight="1" thickBot="1" x14ac:dyDescent="0.4">
      <c r="A94" s="72"/>
      <c r="B94" s="240"/>
      <c r="C94" s="141" t="s">
        <v>95</v>
      </c>
      <c r="D94" s="162">
        <f>_xlfn.PERCENTOF(D93,C93)</f>
        <v>0</v>
      </c>
      <c r="E94" s="272"/>
      <c r="F94" s="273"/>
      <c r="G94" s="344"/>
      <c r="I94" s="302"/>
      <c r="J94" s="302"/>
      <c r="K94" s="302"/>
    </row>
    <row r="95" spans="1:11" ht="40.25" customHeight="1" x14ac:dyDescent="0.35">
      <c r="A95" s="109" t="s">
        <v>139</v>
      </c>
      <c r="B95" s="241"/>
      <c r="C95" s="79"/>
      <c r="D95" s="77"/>
      <c r="E95" s="471"/>
      <c r="F95" s="472"/>
      <c r="G95" s="449"/>
      <c r="H95" s="9"/>
      <c r="I95" s="302"/>
      <c r="J95" s="302"/>
      <c r="K95" s="306"/>
    </row>
    <row r="96" spans="1:11" ht="26" customHeight="1" x14ac:dyDescent="0.35">
      <c r="A96" s="185" t="s">
        <v>140</v>
      </c>
      <c r="B96" s="252" t="s">
        <v>17</v>
      </c>
      <c r="C96" s="55">
        <f>J96</f>
        <v>2</v>
      </c>
      <c r="D96" s="56">
        <f>K96</f>
        <v>0</v>
      </c>
      <c r="E96" s="262"/>
      <c r="F96" s="263"/>
      <c r="G96" s="341" t="s">
        <v>344</v>
      </c>
      <c r="I96" s="306">
        <v>2</v>
      </c>
      <c r="J96" s="302">
        <f>IF(B96="N/A / Exempt",0,I96)</f>
        <v>2</v>
      </c>
      <c r="K96" s="306" cm="1">
        <f t="array" ref="K96">_xlfn.IFS(B96="20% or higher",J96,B96="Between 10% and 19.9% ",1,B96="Less than 10%",0,B96="N/A / Exempt",0,B96="Select from dropdown menu",0)</f>
        <v>0</v>
      </c>
    </row>
    <row r="97" spans="1:8092" ht="26" customHeight="1" x14ac:dyDescent="0.35">
      <c r="A97" s="185" t="s">
        <v>141</v>
      </c>
      <c r="B97" s="252" t="s">
        <v>17</v>
      </c>
      <c r="C97" s="55">
        <f>J97</f>
        <v>2</v>
      </c>
      <c r="D97" s="56">
        <f>K97</f>
        <v>0</v>
      </c>
      <c r="E97" s="262"/>
      <c r="F97" s="263"/>
      <c r="G97" s="341"/>
      <c r="H97" s="35"/>
      <c r="I97" s="306">
        <v>2</v>
      </c>
      <c r="J97" s="302">
        <f>IF(B97="N/A",0,I97)</f>
        <v>2</v>
      </c>
      <c r="K97" s="306">
        <f>IF(B97="Yes",J97,0)</f>
        <v>0</v>
      </c>
    </row>
    <row r="98" spans="1:8092" ht="26" customHeight="1" x14ac:dyDescent="0.35">
      <c r="A98" s="194" t="s">
        <v>142</v>
      </c>
      <c r="B98" s="252" t="s">
        <v>86</v>
      </c>
      <c r="C98" s="51"/>
      <c r="D98" s="52"/>
      <c r="E98" s="262"/>
      <c r="F98" s="263"/>
      <c r="G98" s="341"/>
      <c r="I98" s="302"/>
      <c r="J98" s="302">
        <f t="shared" ref="J98:J109" si="5">IF(B98="N/A",0,I98)</f>
        <v>0</v>
      </c>
      <c r="K98" s="302"/>
    </row>
    <row r="99" spans="1:8092" s="29" customFormat="1" ht="26" customHeight="1" x14ac:dyDescent="0.35">
      <c r="A99" s="105" t="s">
        <v>143</v>
      </c>
      <c r="B99" s="254"/>
      <c r="C99" s="51"/>
      <c r="D99" s="52"/>
      <c r="E99" s="260"/>
      <c r="F99" s="261"/>
      <c r="G99" s="341" t="s">
        <v>409</v>
      </c>
      <c r="H99" s="12"/>
      <c r="I99" s="309"/>
      <c r="J99" s="302">
        <f t="shared" si="5"/>
        <v>0</v>
      </c>
      <c r="K99" s="306"/>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7"/>
      <c r="OF99" s="27"/>
      <c r="OG99" s="27"/>
      <c r="OH99" s="27"/>
      <c r="OI99" s="27"/>
      <c r="OJ99" s="27"/>
      <c r="OK99" s="27"/>
      <c r="OL99" s="27"/>
      <c r="OM99" s="27"/>
      <c r="ON99" s="27"/>
      <c r="OO99" s="27"/>
      <c r="OP99" s="27"/>
      <c r="OQ99" s="27"/>
      <c r="OR99" s="27"/>
      <c r="OS99" s="27"/>
      <c r="OT99" s="27"/>
      <c r="OU99" s="27"/>
      <c r="OV99" s="27"/>
      <c r="OW99" s="27"/>
      <c r="OX99" s="27"/>
      <c r="OY99" s="27"/>
      <c r="OZ99" s="27"/>
      <c r="PA99" s="27"/>
      <c r="PB99" s="27"/>
      <c r="PC99" s="27"/>
      <c r="PD99" s="27"/>
      <c r="PE99" s="27"/>
      <c r="PF99" s="27"/>
      <c r="PG99" s="27"/>
      <c r="PH99" s="27"/>
      <c r="PI99" s="27"/>
      <c r="PJ99" s="27"/>
      <c r="PK99" s="27"/>
      <c r="PL99" s="27"/>
      <c r="PM99" s="27"/>
      <c r="PN99" s="27"/>
      <c r="PO99" s="27"/>
      <c r="PP99" s="27"/>
      <c r="PQ99" s="27"/>
      <c r="PR99" s="27"/>
      <c r="PS99" s="27"/>
      <c r="PT99" s="27"/>
      <c r="PU99" s="27"/>
      <c r="PV99" s="27"/>
      <c r="PW99" s="27"/>
      <c r="PX99" s="27"/>
      <c r="PY99" s="27"/>
      <c r="PZ99" s="27"/>
      <c r="QA99" s="27"/>
      <c r="QB99" s="27"/>
      <c r="QC99" s="27"/>
      <c r="QD99" s="27"/>
      <c r="QE99" s="27"/>
      <c r="QF99" s="27"/>
      <c r="QG99" s="27"/>
      <c r="QH99" s="27"/>
      <c r="QI99" s="27"/>
      <c r="QJ99" s="27"/>
      <c r="QK99" s="27"/>
      <c r="QL99" s="27"/>
      <c r="QM99" s="27"/>
      <c r="QN99" s="27"/>
      <c r="QO99" s="27"/>
      <c r="QP99" s="27"/>
      <c r="QQ99" s="27"/>
      <c r="QR99" s="27"/>
      <c r="QS99" s="27"/>
      <c r="QT99" s="27"/>
      <c r="QU99" s="27"/>
      <c r="QV99" s="27"/>
      <c r="QW99" s="27"/>
      <c r="QX99" s="27"/>
      <c r="QY99" s="27"/>
      <c r="QZ99" s="27"/>
      <c r="RA99" s="27"/>
      <c r="RB99" s="27"/>
      <c r="RC99" s="27"/>
      <c r="RD99" s="27"/>
      <c r="RE99" s="27"/>
      <c r="RF99" s="27"/>
      <c r="RG99" s="27"/>
      <c r="RH99" s="27"/>
      <c r="RI99" s="27"/>
      <c r="RJ99" s="27"/>
      <c r="RK99" s="27"/>
      <c r="RL99" s="27"/>
      <c r="RM99" s="27"/>
      <c r="RN99" s="27"/>
      <c r="RO99" s="27"/>
      <c r="RP99" s="27"/>
      <c r="RQ99" s="27"/>
      <c r="RR99" s="27"/>
      <c r="RS99" s="27"/>
      <c r="RT99" s="27"/>
      <c r="RU99" s="27"/>
      <c r="RV99" s="27"/>
      <c r="RW99" s="27"/>
      <c r="RX99" s="27"/>
      <c r="RY99" s="27"/>
      <c r="RZ99" s="27"/>
      <c r="SA99" s="27"/>
      <c r="SB99" s="27"/>
      <c r="SC99" s="27"/>
      <c r="SD99" s="27"/>
      <c r="SE99" s="27"/>
      <c r="SF99" s="27"/>
      <c r="SG99" s="27"/>
      <c r="SH99" s="27"/>
      <c r="SI99" s="27"/>
      <c r="SJ99" s="27"/>
      <c r="SK99" s="27"/>
      <c r="SL99" s="27"/>
      <c r="SM99" s="27"/>
      <c r="SN99" s="27"/>
      <c r="SO99" s="27"/>
      <c r="SP99" s="27"/>
      <c r="SQ99" s="27"/>
      <c r="SR99" s="27"/>
      <c r="SS99" s="27"/>
      <c r="ST99" s="27"/>
      <c r="SU99" s="27"/>
      <c r="SV99" s="27"/>
      <c r="SW99" s="27"/>
      <c r="SX99" s="27"/>
      <c r="SY99" s="27"/>
      <c r="SZ99" s="27"/>
      <c r="TA99" s="27"/>
      <c r="TB99" s="27"/>
      <c r="TC99" s="27"/>
      <c r="TD99" s="27"/>
      <c r="TE99" s="27"/>
      <c r="TF99" s="27"/>
      <c r="TG99" s="27"/>
      <c r="TH99" s="27"/>
      <c r="TI99" s="27"/>
      <c r="TJ99" s="27"/>
      <c r="TK99" s="27"/>
      <c r="TL99" s="27"/>
      <c r="TM99" s="27"/>
      <c r="TN99" s="27"/>
      <c r="TO99" s="27"/>
      <c r="TP99" s="27"/>
      <c r="TQ99" s="27"/>
      <c r="TR99" s="27"/>
      <c r="TS99" s="27"/>
      <c r="TT99" s="27"/>
      <c r="TU99" s="27"/>
      <c r="TV99" s="27"/>
      <c r="TW99" s="27"/>
      <c r="TX99" s="27"/>
      <c r="TY99" s="27"/>
      <c r="TZ99" s="27"/>
      <c r="UA99" s="27"/>
      <c r="UB99" s="27"/>
      <c r="UC99" s="27"/>
      <c r="UD99" s="27"/>
      <c r="UE99" s="27"/>
      <c r="UF99" s="27"/>
      <c r="UG99" s="27"/>
      <c r="UH99" s="27"/>
      <c r="UI99" s="27"/>
      <c r="UJ99" s="27"/>
      <c r="UK99" s="27"/>
      <c r="UL99" s="27"/>
      <c r="UM99" s="27"/>
      <c r="UN99" s="27"/>
      <c r="UO99" s="27"/>
      <c r="UP99" s="27"/>
      <c r="UQ99" s="27"/>
      <c r="UR99" s="27"/>
      <c r="US99" s="27"/>
      <c r="UT99" s="27"/>
      <c r="UU99" s="27"/>
      <c r="UV99" s="27"/>
      <c r="UW99" s="27"/>
      <c r="UX99" s="27"/>
      <c r="UY99" s="27"/>
      <c r="UZ99" s="27"/>
      <c r="VA99" s="27"/>
      <c r="VB99" s="27"/>
      <c r="VC99" s="27"/>
      <c r="VD99" s="27"/>
      <c r="VE99" s="27"/>
      <c r="VF99" s="27"/>
      <c r="VG99" s="27"/>
      <c r="VH99" s="27"/>
      <c r="VI99" s="27"/>
      <c r="VJ99" s="27"/>
      <c r="VK99" s="27"/>
      <c r="VL99" s="27"/>
      <c r="VM99" s="27"/>
      <c r="VN99" s="27"/>
      <c r="VO99" s="27"/>
      <c r="VP99" s="27"/>
      <c r="VQ99" s="27"/>
      <c r="VR99" s="27"/>
      <c r="VS99" s="27"/>
      <c r="VT99" s="27"/>
      <c r="VU99" s="27"/>
      <c r="VV99" s="27"/>
      <c r="VW99" s="27"/>
      <c r="VX99" s="27"/>
      <c r="VY99" s="27"/>
      <c r="VZ99" s="27"/>
      <c r="WA99" s="27"/>
      <c r="WB99" s="27"/>
      <c r="WC99" s="27"/>
      <c r="WD99" s="27"/>
      <c r="WE99" s="27"/>
      <c r="WF99" s="27"/>
      <c r="WG99" s="27"/>
      <c r="WH99" s="27"/>
      <c r="WI99" s="27"/>
      <c r="WJ99" s="27"/>
      <c r="WK99" s="27"/>
      <c r="WL99" s="27"/>
      <c r="WM99" s="27"/>
      <c r="WN99" s="27"/>
      <c r="WO99" s="27"/>
      <c r="WP99" s="27"/>
      <c r="WQ99" s="27"/>
      <c r="WR99" s="27"/>
      <c r="WS99" s="27"/>
      <c r="WT99" s="27"/>
      <c r="WU99" s="27"/>
      <c r="WV99" s="27"/>
      <c r="WW99" s="27"/>
      <c r="WX99" s="27"/>
      <c r="WY99" s="27"/>
      <c r="WZ99" s="27"/>
      <c r="XA99" s="27"/>
      <c r="XB99" s="27"/>
      <c r="XC99" s="27"/>
      <c r="XD99" s="27"/>
      <c r="XE99" s="27"/>
      <c r="XF99" s="27"/>
      <c r="XG99" s="27"/>
      <c r="XH99" s="27"/>
      <c r="XI99" s="27"/>
      <c r="XJ99" s="27"/>
      <c r="XK99" s="27"/>
      <c r="XL99" s="27"/>
      <c r="XM99" s="27"/>
      <c r="XN99" s="27"/>
      <c r="XO99" s="27"/>
      <c r="XP99" s="27"/>
      <c r="XQ99" s="27"/>
      <c r="XR99" s="27"/>
      <c r="XS99" s="27"/>
      <c r="XT99" s="27"/>
      <c r="XU99" s="27"/>
      <c r="XV99" s="27"/>
      <c r="XW99" s="27"/>
      <c r="XX99" s="27"/>
      <c r="XY99" s="27"/>
      <c r="XZ99" s="27"/>
      <c r="YA99" s="27"/>
      <c r="YB99" s="27"/>
      <c r="YC99" s="27"/>
      <c r="YD99" s="27"/>
      <c r="YE99" s="27"/>
      <c r="YF99" s="27"/>
      <c r="YG99" s="27"/>
      <c r="YH99" s="27"/>
      <c r="YI99" s="27"/>
      <c r="YJ99" s="27"/>
      <c r="YK99" s="27"/>
      <c r="YL99" s="27"/>
      <c r="YM99" s="27"/>
      <c r="YN99" s="27"/>
      <c r="YO99" s="27"/>
      <c r="YP99" s="27"/>
      <c r="YQ99" s="27"/>
      <c r="YR99" s="27"/>
      <c r="YS99" s="27"/>
      <c r="YT99" s="27"/>
      <c r="YU99" s="27"/>
      <c r="YV99" s="27"/>
      <c r="YW99" s="27"/>
      <c r="YX99" s="27"/>
      <c r="YY99" s="27"/>
      <c r="YZ99" s="27"/>
      <c r="ZA99" s="27"/>
      <c r="ZB99" s="27"/>
      <c r="ZC99" s="27"/>
      <c r="ZD99" s="27"/>
      <c r="ZE99" s="27"/>
      <c r="ZF99" s="27"/>
      <c r="ZG99" s="27"/>
      <c r="ZH99" s="27"/>
      <c r="ZI99" s="27"/>
      <c r="ZJ99" s="27"/>
      <c r="ZK99" s="27"/>
      <c r="ZL99" s="27"/>
      <c r="ZM99" s="27"/>
      <c r="ZN99" s="27"/>
      <c r="ZO99" s="27"/>
      <c r="ZP99" s="27"/>
      <c r="ZQ99" s="27"/>
      <c r="ZR99" s="27"/>
      <c r="ZS99" s="27"/>
      <c r="ZT99" s="27"/>
      <c r="ZU99" s="27"/>
      <c r="ZV99" s="27"/>
      <c r="ZW99" s="27"/>
      <c r="ZX99" s="27"/>
      <c r="ZY99" s="27"/>
      <c r="ZZ99" s="27"/>
      <c r="AAA99" s="27"/>
      <c r="AAB99" s="27"/>
      <c r="AAC99" s="27"/>
      <c r="AAD99" s="27"/>
      <c r="AAE99" s="27"/>
      <c r="AAF99" s="27"/>
      <c r="AAG99" s="27"/>
      <c r="AAH99" s="27"/>
      <c r="AAI99" s="27"/>
      <c r="AAJ99" s="27"/>
      <c r="AAK99" s="27"/>
      <c r="AAL99" s="27"/>
      <c r="AAM99" s="27"/>
      <c r="AAN99" s="27"/>
      <c r="AAO99" s="27"/>
      <c r="AAP99" s="27"/>
      <c r="AAQ99" s="27"/>
      <c r="AAR99" s="27"/>
      <c r="AAS99" s="27"/>
      <c r="AAT99" s="27"/>
      <c r="AAU99" s="27"/>
      <c r="AAV99" s="27"/>
      <c r="AAW99" s="27"/>
      <c r="AAX99" s="27"/>
      <c r="AAY99" s="27"/>
      <c r="AAZ99" s="27"/>
      <c r="ABA99" s="27"/>
      <c r="ABB99" s="27"/>
      <c r="ABC99" s="27"/>
      <c r="ABD99" s="27"/>
      <c r="ABE99" s="27"/>
      <c r="ABF99" s="27"/>
      <c r="ABG99" s="27"/>
      <c r="ABH99" s="27"/>
      <c r="ABI99" s="27"/>
      <c r="ABJ99" s="27"/>
      <c r="ABK99" s="27"/>
      <c r="ABL99" s="27"/>
      <c r="ABM99" s="27"/>
      <c r="ABN99" s="27"/>
      <c r="ABO99" s="27"/>
      <c r="ABP99" s="27"/>
      <c r="ABQ99" s="27"/>
      <c r="ABR99" s="27"/>
      <c r="ABS99" s="27"/>
      <c r="ABT99" s="27"/>
      <c r="ABU99" s="27"/>
      <c r="ABV99" s="27"/>
      <c r="ABW99" s="27"/>
      <c r="ABX99" s="27"/>
      <c r="ABY99" s="27"/>
      <c r="ABZ99" s="27"/>
      <c r="ACA99" s="27"/>
      <c r="ACB99" s="27"/>
      <c r="ACC99" s="27"/>
      <c r="ACD99" s="27"/>
      <c r="ACE99" s="27"/>
      <c r="ACF99" s="27"/>
      <c r="ACG99" s="27"/>
      <c r="ACH99" s="27"/>
      <c r="ACI99" s="27"/>
      <c r="ACJ99" s="27"/>
      <c r="ACK99" s="27"/>
      <c r="ACL99" s="27"/>
      <c r="ACM99" s="27"/>
      <c r="ACN99" s="27"/>
      <c r="ACO99" s="27"/>
      <c r="ACP99" s="27"/>
      <c r="ACQ99" s="27"/>
      <c r="ACR99" s="27"/>
      <c r="ACS99" s="27"/>
      <c r="ACT99" s="27"/>
      <c r="ACU99" s="27"/>
      <c r="ACV99" s="27"/>
      <c r="ACW99" s="27"/>
      <c r="ACX99" s="27"/>
      <c r="ACY99" s="27"/>
      <c r="ACZ99" s="27"/>
      <c r="ADA99" s="27"/>
      <c r="ADB99" s="27"/>
      <c r="ADC99" s="27"/>
      <c r="ADD99" s="27"/>
      <c r="ADE99" s="27"/>
      <c r="ADF99" s="27"/>
      <c r="ADG99" s="27"/>
      <c r="ADH99" s="27"/>
      <c r="ADI99" s="27"/>
      <c r="ADJ99" s="27"/>
      <c r="ADK99" s="27"/>
      <c r="ADL99" s="27"/>
      <c r="ADM99" s="27"/>
      <c r="ADN99" s="27"/>
      <c r="ADO99" s="27"/>
      <c r="ADP99" s="27"/>
      <c r="ADQ99" s="27"/>
      <c r="ADR99" s="27"/>
      <c r="ADS99" s="27"/>
      <c r="ADT99" s="27"/>
      <c r="ADU99" s="27"/>
      <c r="ADV99" s="27"/>
      <c r="ADW99" s="27"/>
      <c r="ADX99" s="27"/>
      <c r="ADY99" s="27"/>
      <c r="ADZ99" s="27"/>
      <c r="AEA99" s="27"/>
      <c r="AEB99" s="27"/>
      <c r="AEC99" s="27"/>
      <c r="AED99" s="27"/>
      <c r="AEE99" s="27"/>
      <c r="AEF99" s="27"/>
      <c r="AEG99" s="27"/>
      <c r="AEH99" s="27"/>
      <c r="AEI99" s="27"/>
      <c r="AEJ99" s="27"/>
      <c r="AEK99" s="27"/>
      <c r="AEL99" s="27"/>
      <c r="AEM99" s="27"/>
      <c r="AEN99" s="27"/>
      <c r="AEO99" s="27"/>
      <c r="AEP99" s="27"/>
      <c r="AEQ99" s="27"/>
      <c r="AER99" s="27"/>
      <c r="AES99" s="27"/>
      <c r="AET99" s="27"/>
      <c r="AEU99" s="27"/>
      <c r="AEV99" s="27"/>
      <c r="AEW99" s="27"/>
      <c r="AEX99" s="27"/>
      <c r="AEY99" s="27"/>
      <c r="AEZ99" s="27"/>
      <c r="AFA99" s="27"/>
      <c r="AFB99" s="27"/>
      <c r="AFC99" s="27"/>
      <c r="AFD99" s="27"/>
      <c r="AFE99" s="27"/>
      <c r="AFF99" s="27"/>
      <c r="AFG99" s="27"/>
      <c r="AFH99" s="27"/>
      <c r="AFI99" s="27"/>
      <c r="AFJ99" s="27"/>
      <c r="AFK99" s="27"/>
      <c r="AFL99" s="27"/>
      <c r="AFM99" s="27"/>
      <c r="AFN99" s="27"/>
      <c r="AFO99" s="27"/>
      <c r="AFP99" s="27"/>
      <c r="AFQ99" s="27"/>
      <c r="AFR99" s="27"/>
      <c r="AFS99" s="27"/>
      <c r="AFT99" s="27"/>
      <c r="AFU99" s="27"/>
      <c r="AFV99" s="27"/>
      <c r="AFW99" s="27"/>
      <c r="AFX99" s="27"/>
      <c r="AFY99" s="27"/>
      <c r="AFZ99" s="27"/>
      <c r="AGA99" s="27"/>
      <c r="AGB99" s="27"/>
      <c r="AGC99" s="27"/>
      <c r="AGD99" s="27"/>
      <c r="AGE99" s="27"/>
      <c r="AGF99" s="27"/>
      <c r="AGG99" s="27"/>
      <c r="AGH99" s="27"/>
      <c r="AGI99" s="27"/>
      <c r="AGJ99" s="27"/>
      <c r="AGK99" s="27"/>
      <c r="AGL99" s="27"/>
      <c r="AGM99" s="27"/>
      <c r="AGN99" s="27"/>
      <c r="AGO99" s="27"/>
      <c r="AGP99" s="27"/>
      <c r="AGQ99" s="27"/>
      <c r="AGR99" s="27"/>
      <c r="AGS99" s="27"/>
      <c r="AGT99" s="27"/>
      <c r="AGU99" s="27"/>
      <c r="AGV99" s="27"/>
      <c r="AGW99" s="27"/>
      <c r="AGX99" s="27"/>
      <c r="AGY99" s="27"/>
      <c r="AGZ99" s="27"/>
      <c r="AHA99" s="27"/>
      <c r="AHB99" s="27"/>
      <c r="AHC99" s="27"/>
      <c r="AHD99" s="27"/>
      <c r="AHE99" s="27"/>
      <c r="AHF99" s="27"/>
      <c r="AHG99" s="27"/>
      <c r="AHH99" s="27"/>
      <c r="AHI99" s="27"/>
      <c r="AHJ99" s="27"/>
      <c r="AHK99" s="27"/>
      <c r="AHL99" s="27"/>
      <c r="AHM99" s="27"/>
      <c r="AHN99" s="27"/>
      <c r="AHO99" s="27"/>
      <c r="AHP99" s="27"/>
      <c r="AHQ99" s="27"/>
      <c r="AHR99" s="27"/>
      <c r="AHS99" s="27"/>
      <c r="AHT99" s="27"/>
      <c r="AHU99" s="27"/>
      <c r="AHV99" s="27"/>
      <c r="AHW99" s="27"/>
      <c r="AHX99" s="27"/>
      <c r="AHY99" s="27"/>
      <c r="AHZ99" s="27"/>
      <c r="AIA99" s="27"/>
      <c r="AIB99" s="27"/>
      <c r="AIC99" s="27"/>
      <c r="AID99" s="27"/>
      <c r="AIE99" s="27"/>
      <c r="AIF99" s="27"/>
      <c r="AIG99" s="27"/>
      <c r="AIH99" s="27"/>
      <c r="AII99" s="27"/>
      <c r="AIJ99" s="27"/>
      <c r="AIK99" s="27"/>
      <c r="AIL99" s="27"/>
      <c r="AIM99" s="27"/>
      <c r="AIN99" s="27"/>
      <c r="AIO99" s="27"/>
      <c r="AIP99" s="27"/>
      <c r="AIQ99" s="27"/>
      <c r="AIR99" s="27"/>
      <c r="AIS99" s="27"/>
      <c r="AIT99" s="27"/>
      <c r="AIU99" s="27"/>
      <c r="AIV99" s="27"/>
      <c r="AIW99" s="27"/>
      <c r="AIX99" s="27"/>
      <c r="AIY99" s="27"/>
      <c r="AIZ99" s="27"/>
      <c r="AJA99" s="27"/>
      <c r="AJB99" s="27"/>
      <c r="AJC99" s="27"/>
      <c r="AJD99" s="27"/>
      <c r="AJE99" s="27"/>
      <c r="AJF99" s="27"/>
      <c r="AJG99" s="27"/>
      <c r="AJH99" s="27"/>
      <c r="AJI99" s="27"/>
      <c r="AJJ99" s="27"/>
      <c r="AJK99" s="27"/>
      <c r="AJL99" s="27"/>
      <c r="AJM99" s="27"/>
      <c r="AJN99" s="27"/>
      <c r="AJO99" s="27"/>
      <c r="AJP99" s="27"/>
      <c r="AJQ99" s="27"/>
      <c r="AJR99" s="27"/>
      <c r="AJS99" s="27"/>
      <c r="AJT99" s="27"/>
      <c r="AJU99" s="27"/>
      <c r="AJV99" s="27"/>
      <c r="AJW99" s="27"/>
      <c r="AJX99" s="27"/>
      <c r="AJY99" s="27"/>
      <c r="AJZ99" s="27"/>
      <c r="AKA99" s="27"/>
      <c r="AKB99" s="27"/>
      <c r="AKC99" s="27"/>
      <c r="AKD99" s="27"/>
      <c r="AKE99" s="27"/>
      <c r="AKF99" s="27"/>
      <c r="AKG99" s="27"/>
      <c r="AKH99" s="27"/>
      <c r="AKI99" s="27"/>
      <c r="AKJ99" s="27"/>
      <c r="AKK99" s="27"/>
      <c r="AKL99" s="27"/>
      <c r="AKM99" s="27"/>
      <c r="AKN99" s="27"/>
      <c r="AKO99" s="27"/>
      <c r="AKP99" s="27"/>
      <c r="AKQ99" s="27"/>
      <c r="AKR99" s="27"/>
      <c r="AKS99" s="27"/>
      <c r="AKT99" s="27"/>
      <c r="AKU99" s="27"/>
      <c r="AKV99" s="27"/>
      <c r="AKW99" s="27"/>
      <c r="AKX99" s="27"/>
      <c r="AKY99" s="27"/>
      <c r="AKZ99" s="27"/>
      <c r="ALA99" s="27"/>
      <c r="ALB99" s="27"/>
      <c r="ALC99" s="27"/>
      <c r="ALD99" s="27"/>
      <c r="ALE99" s="27"/>
      <c r="ALF99" s="27"/>
      <c r="ALG99" s="27"/>
      <c r="ALH99" s="27"/>
      <c r="ALI99" s="27"/>
      <c r="ALJ99" s="27"/>
      <c r="ALK99" s="27"/>
      <c r="ALL99" s="27"/>
      <c r="ALM99" s="27"/>
      <c r="ALN99" s="27"/>
      <c r="ALO99" s="27"/>
      <c r="ALP99" s="27"/>
      <c r="ALQ99" s="27"/>
      <c r="ALR99" s="27"/>
      <c r="ALS99" s="27"/>
      <c r="ALT99" s="27"/>
      <c r="ALU99" s="27"/>
      <c r="ALV99" s="27"/>
      <c r="ALW99" s="27"/>
      <c r="ALX99" s="27"/>
      <c r="ALY99" s="27"/>
      <c r="ALZ99" s="27"/>
      <c r="AMA99" s="27"/>
      <c r="AMB99" s="27"/>
      <c r="AMC99" s="27"/>
      <c r="AMD99" s="27"/>
      <c r="AME99" s="27"/>
      <c r="AMF99" s="27"/>
      <c r="AMG99" s="27"/>
      <c r="AMH99" s="27"/>
      <c r="AMI99" s="27"/>
      <c r="AMJ99" s="27"/>
      <c r="AMK99" s="27"/>
      <c r="AML99" s="27"/>
      <c r="AMM99" s="27"/>
      <c r="AMN99" s="27"/>
      <c r="AMO99" s="27"/>
      <c r="AMP99" s="27"/>
      <c r="AMQ99" s="27"/>
      <c r="AMR99" s="27"/>
      <c r="AMS99" s="27"/>
      <c r="AMT99" s="27"/>
      <c r="AMU99" s="27"/>
      <c r="AMV99" s="27"/>
      <c r="AMW99" s="27"/>
      <c r="AMX99" s="27"/>
      <c r="AMY99" s="27"/>
      <c r="AMZ99" s="27"/>
      <c r="ANA99" s="27"/>
      <c r="ANB99" s="27"/>
      <c r="ANC99" s="27"/>
      <c r="AND99" s="27"/>
      <c r="ANE99" s="27"/>
      <c r="ANF99" s="27"/>
      <c r="ANG99" s="27"/>
      <c r="ANH99" s="27"/>
      <c r="ANI99" s="27"/>
      <c r="ANJ99" s="27"/>
      <c r="ANK99" s="27"/>
      <c r="ANL99" s="27"/>
      <c r="ANM99" s="27"/>
      <c r="ANN99" s="27"/>
      <c r="ANO99" s="27"/>
      <c r="ANP99" s="27"/>
      <c r="ANQ99" s="27"/>
      <c r="ANR99" s="27"/>
      <c r="ANS99" s="27"/>
      <c r="ANT99" s="27"/>
      <c r="ANU99" s="27"/>
      <c r="ANV99" s="27"/>
      <c r="ANW99" s="27"/>
      <c r="ANX99" s="27"/>
      <c r="ANY99" s="27"/>
      <c r="ANZ99" s="27"/>
      <c r="AOA99" s="27"/>
      <c r="AOB99" s="27"/>
      <c r="AOC99" s="27"/>
      <c r="AOD99" s="27"/>
      <c r="AOE99" s="27"/>
      <c r="AOF99" s="27"/>
      <c r="AOG99" s="27"/>
      <c r="AOH99" s="27"/>
      <c r="AOI99" s="27"/>
      <c r="AOJ99" s="27"/>
      <c r="AOK99" s="27"/>
      <c r="AOL99" s="27"/>
      <c r="AOM99" s="27"/>
      <c r="AON99" s="27"/>
      <c r="AOO99" s="27"/>
      <c r="AOP99" s="27"/>
      <c r="AOQ99" s="27"/>
      <c r="AOR99" s="27"/>
      <c r="AOS99" s="27"/>
      <c r="AOT99" s="27"/>
      <c r="AOU99" s="27"/>
      <c r="AOV99" s="27"/>
      <c r="AOW99" s="27"/>
      <c r="AOX99" s="27"/>
      <c r="AOY99" s="27"/>
      <c r="AOZ99" s="27"/>
      <c r="APA99" s="27"/>
      <c r="APB99" s="27"/>
      <c r="APC99" s="27"/>
      <c r="APD99" s="27"/>
      <c r="APE99" s="27"/>
      <c r="APF99" s="27"/>
      <c r="APG99" s="27"/>
      <c r="APH99" s="27"/>
      <c r="API99" s="27"/>
      <c r="APJ99" s="27"/>
      <c r="APK99" s="27"/>
      <c r="APL99" s="27"/>
      <c r="APM99" s="27"/>
      <c r="APN99" s="27"/>
      <c r="APO99" s="27"/>
      <c r="APP99" s="27"/>
      <c r="APQ99" s="27"/>
      <c r="APR99" s="27"/>
      <c r="APS99" s="27"/>
      <c r="APT99" s="27"/>
      <c r="APU99" s="27"/>
      <c r="APV99" s="27"/>
      <c r="APW99" s="27"/>
      <c r="APX99" s="27"/>
      <c r="APY99" s="27"/>
      <c r="APZ99" s="27"/>
      <c r="AQA99" s="27"/>
      <c r="AQB99" s="27"/>
      <c r="AQC99" s="27"/>
      <c r="AQD99" s="27"/>
      <c r="AQE99" s="27"/>
      <c r="AQF99" s="27"/>
      <c r="AQG99" s="27"/>
      <c r="AQH99" s="27"/>
      <c r="AQI99" s="27"/>
      <c r="AQJ99" s="27"/>
      <c r="AQK99" s="27"/>
      <c r="AQL99" s="27"/>
      <c r="AQM99" s="27"/>
      <c r="AQN99" s="27"/>
      <c r="AQO99" s="27"/>
      <c r="AQP99" s="27"/>
      <c r="AQQ99" s="27"/>
      <c r="AQR99" s="27"/>
      <c r="AQS99" s="27"/>
      <c r="AQT99" s="27"/>
      <c r="AQU99" s="27"/>
      <c r="AQV99" s="27"/>
      <c r="AQW99" s="27"/>
      <c r="AQX99" s="27"/>
      <c r="AQY99" s="27"/>
      <c r="AQZ99" s="27"/>
      <c r="ARA99" s="27"/>
      <c r="ARB99" s="27"/>
      <c r="ARC99" s="27"/>
      <c r="ARD99" s="27"/>
      <c r="ARE99" s="27"/>
      <c r="ARF99" s="27"/>
      <c r="ARG99" s="27"/>
      <c r="ARH99" s="27"/>
      <c r="ARI99" s="27"/>
      <c r="ARJ99" s="27"/>
      <c r="ARK99" s="27"/>
      <c r="ARL99" s="27"/>
      <c r="ARM99" s="27"/>
      <c r="ARN99" s="27"/>
      <c r="ARO99" s="27"/>
      <c r="ARP99" s="27"/>
      <c r="ARQ99" s="27"/>
      <c r="ARR99" s="27"/>
      <c r="ARS99" s="27"/>
      <c r="ART99" s="27"/>
      <c r="ARU99" s="27"/>
      <c r="ARV99" s="27"/>
      <c r="ARW99" s="27"/>
      <c r="ARX99" s="27"/>
      <c r="ARY99" s="27"/>
      <c r="ARZ99" s="27"/>
      <c r="ASA99" s="27"/>
      <c r="ASB99" s="27"/>
      <c r="ASC99" s="27"/>
      <c r="ASD99" s="27"/>
      <c r="ASE99" s="27"/>
      <c r="ASF99" s="27"/>
      <c r="ASG99" s="27"/>
      <c r="ASH99" s="27"/>
      <c r="ASI99" s="27"/>
      <c r="ASJ99" s="27"/>
      <c r="ASK99" s="27"/>
      <c r="ASL99" s="27"/>
      <c r="ASM99" s="27"/>
      <c r="ASN99" s="27"/>
      <c r="ASO99" s="27"/>
      <c r="ASP99" s="27"/>
      <c r="ASQ99" s="27"/>
      <c r="ASR99" s="27"/>
      <c r="ASS99" s="27"/>
      <c r="AST99" s="27"/>
      <c r="ASU99" s="27"/>
      <c r="ASV99" s="27"/>
      <c r="ASW99" s="27"/>
      <c r="ASX99" s="27"/>
      <c r="ASY99" s="27"/>
      <c r="ASZ99" s="27"/>
      <c r="ATA99" s="27"/>
      <c r="ATB99" s="27"/>
      <c r="ATC99" s="27"/>
      <c r="ATD99" s="27"/>
      <c r="ATE99" s="27"/>
      <c r="ATF99" s="27"/>
      <c r="ATG99" s="27"/>
      <c r="ATH99" s="27"/>
      <c r="ATI99" s="27"/>
      <c r="ATJ99" s="27"/>
      <c r="ATK99" s="27"/>
      <c r="ATL99" s="27"/>
      <c r="ATM99" s="27"/>
      <c r="ATN99" s="27"/>
      <c r="ATO99" s="27"/>
      <c r="ATP99" s="27"/>
      <c r="ATQ99" s="27"/>
      <c r="ATR99" s="27"/>
      <c r="ATS99" s="27"/>
      <c r="ATT99" s="27"/>
      <c r="ATU99" s="27"/>
      <c r="ATV99" s="27"/>
      <c r="ATW99" s="27"/>
      <c r="ATX99" s="27"/>
      <c r="ATY99" s="27"/>
      <c r="ATZ99" s="27"/>
      <c r="AUA99" s="27"/>
      <c r="AUB99" s="27"/>
      <c r="AUC99" s="27"/>
      <c r="AUD99" s="27"/>
      <c r="AUE99" s="27"/>
      <c r="AUF99" s="27"/>
      <c r="AUG99" s="27"/>
      <c r="AUH99" s="27"/>
      <c r="AUI99" s="27"/>
      <c r="AUJ99" s="27"/>
      <c r="AUK99" s="27"/>
      <c r="AUL99" s="27"/>
      <c r="AUM99" s="27"/>
      <c r="AUN99" s="27"/>
      <c r="AUO99" s="27"/>
      <c r="AUP99" s="27"/>
      <c r="AUQ99" s="27"/>
      <c r="AUR99" s="27"/>
      <c r="AUS99" s="27"/>
      <c r="AUT99" s="27"/>
      <c r="AUU99" s="27"/>
      <c r="AUV99" s="27"/>
      <c r="AUW99" s="27"/>
      <c r="AUX99" s="27"/>
      <c r="AUY99" s="27"/>
      <c r="AUZ99" s="27"/>
      <c r="AVA99" s="27"/>
      <c r="AVB99" s="27"/>
      <c r="AVC99" s="27"/>
      <c r="AVD99" s="27"/>
      <c r="AVE99" s="27"/>
      <c r="AVF99" s="27"/>
      <c r="AVG99" s="27"/>
      <c r="AVH99" s="27"/>
      <c r="AVI99" s="27"/>
      <c r="AVJ99" s="27"/>
      <c r="AVK99" s="27"/>
      <c r="AVL99" s="27"/>
      <c r="AVM99" s="27"/>
      <c r="AVN99" s="27"/>
      <c r="AVO99" s="27"/>
      <c r="AVP99" s="27"/>
      <c r="AVQ99" s="27"/>
      <c r="AVR99" s="27"/>
      <c r="AVS99" s="27"/>
      <c r="AVT99" s="27"/>
      <c r="AVU99" s="27"/>
      <c r="AVV99" s="27"/>
      <c r="AVW99" s="27"/>
      <c r="AVX99" s="27"/>
      <c r="AVY99" s="27"/>
      <c r="AVZ99" s="27"/>
      <c r="AWA99" s="27"/>
      <c r="AWB99" s="27"/>
      <c r="AWC99" s="27"/>
      <c r="AWD99" s="27"/>
      <c r="AWE99" s="27"/>
      <c r="AWF99" s="27"/>
      <c r="AWG99" s="27"/>
      <c r="AWH99" s="27"/>
      <c r="AWI99" s="27"/>
      <c r="AWJ99" s="27"/>
      <c r="AWK99" s="27"/>
      <c r="AWL99" s="27"/>
      <c r="AWM99" s="27"/>
      <c r="AWN99" s="27"/>
      <c r="AWO99" s="27"/>
      <c r="AWP99" s="27"/>
      <c r="AWQ99" s="27"/>
      <c r="AWR99" s="27"/>
      <c r="AWS99" s="27"/>
      <c r="AWT99" s="27"/>
      <c r="AWU99" s="27"/>
      <c r="AWV99" s="27"/>
      <c r="AWW99" s="27"/>
      <c r="AWX99" s="27"/>
      <c r="AWY99" s="27"/>
      <c r="AWZ99" s="27"/>
      <c r="AXA99" s="27"/>
      <c r="AXB99" s="27"/>
      <c r="AXC99" s="27"/>
      <c r="AXD99" s="27"/>
      <c r="AXE99" s="27"/>
      <c r="AXF99" s="27"/>
      <c r="AXG99" s="27"/>
      <c r="AXH99" s="27"/>
      <c r="AXI99" s="27"/>
      <c r="AXJ99" s="27"/>
      <c r="AXK99" s="27"/>
      <c r="AXL99" s="27"/>
      <c r="AXM99" s="27"/>
      <c r="AXN99" s="27"/>
      <c r="AXO99" s="27"/>
      <c r="AXP99" s="27"/>
      <c r="AXQ99" s="27"/>
      <c r="AXR99" s="27"/>
      <c r="AXS99" s="27"/>
      <c r="AXT99" s="27"/>
      <c r="AXU99" s="27"/>
      <c r="AXV99" s="27"/>
      <c r="AXW99" s="27"/>
      <c r="AXX99" s="27"/>
      <c r="AXY99" s="27"/>
      <c r="AXZ99" s="27"/>
      <c r="AYA99" s="27"/>
      <c r="AYB99" s="27"/>
      <c r="AYC99" s="27"/>
      <c r="AYD99" s="27"/>
      <c r="AYE99" s="27"/>
      <c r="AYF99" s="27"/>
      <c r="AYG99" s="27"/>
      <c r="AYH99" s="27"/>
      <c r="AYI99" s="27"/>
      <c r="AYJ99" s="27"/>
      <c r="AYK99" s="27"/>
      <c r="AYL99" s="27"/>
      <c r="AYM99" s="27"/>
      <c r="AYN99" s="27"/>
      <c r="AYO99" s="27"/>
      <c r="AYP99" s="27"/>
      <c r="AYQ99" s="27"/>
      <c r="AYR99" s="27"/>
      <c r="AYS99" s="27"/>
      <c r="AYT99" s="27"/>
      <c r="AYU99" s="27"/>
      <c r="AYV99" s="27"/>
      <c r="AYW99" s="27"/>
      <c r="AYX99" s="27"/>
      <c r="AYY99" s="27"/>
      <c r="AYZ99" s="27"/>
      <c r="AZA99" s="27"/>
      <c r="AZB99" s="27"/>
      <c r="AZC99" s="27"/>
      <c r="AZD99" s="27"/>
      <c r="AZE99" s="27"/>
      <c r="AZF99" s="27"/>
      <c r="AZG99" s="27"/>
      <c r="AZH99" s="27"/>
      <c r="AZI99" s="27"/>
      <c r="AZJ99" s="27"/>
      <c r="AZK99" s="27"/>
      <c r="AZL99" s="27"/>
      <c r="AZM99" s="27"/>
      <c r="AZN99" s="27"/>
      <c r="AZO99" s="27"/>
      <c r="AZP99" s="27"/>
      <c r="AZQ99" s="27"/>
      <c r="AZR99" s="27"/>
      <c r="AZS99" s="27"/>
      <c r="AZT99" s="27"/>
      <c r="AZU99" s="27"/>
      <c r="AZV99" s="27"/>
      <c r="AZW99" s="27"/>
      <c r="AZX99" s="27"/>
      <c r="AZY99" s="27"/>
      <c r="AZZ99" s="27"/>
      <c r="BAA99" s="27"/>
      <c r="BAB99" s="27"/>
      <c r="BAC99" s="27"/>
      <c r="BAD99" s="27"/>
      <c r="BAE99" s="27"/>
      <c r="BAF99" s="27"/>
      <c r="BAG99" s="27"/>
      <c r="BAH99" s="27"/>
      <c r="BAI99" s="27"/>
      <c r="BAJ99" s="27"/>
      <c r="BAK99" s="27"/>
      <c r="BAL99" s="27"/>
      <c r="BAM99" s="27"/>
      <c r="BAN99" s="27"/>
      <c r="BAO99" s="27"/>
      <c r="BAP99" s="27"/>
      <c r="BAQ99" s="27"/>
      <c r="BAR99" s="27"/>
      <c r="BAS99" s="27"/>
      <c r="BAT99" s="27"/>
      <c r="BAU99" s="27"/>
      <c r="BAV99" s="27"/>
      <c r="BAW99" s="27"/>
      <c r="BAX99" s="27"/>
      <c r="BAY99" s="27"/>
      <c r="BAZ99" s="27"/>
      <c r="BBA99" s="27"/>
      <c r="BBB99" s="27"/>
      <c r="BBC99" s="27"/>
      <c r="BBD99" s="27"/>
      <c r="BBE99" s="27"/>
      <c r="BBF99" s="27"/>
      <c r="BBG99" s="27"/>
      <c r="BBH99" s="27"/>
      <c r="BBI99" s="27"/>
      <c r="BBJ99" s="27"/>
      <c r="BBK99" s="27"/>
      <c r="BBL99" s="27"/>
      <c r="BBM99" s="27"/>
      <c r="BBN99" s="27"/>
      <c r="BBO99" s="27"/>
      <c r="BBP99" s="27"/>
      <c r="BBQ99" s="27"/>
      <c r="BBR99" s="27"/>
      <c r="BBS99" s="27"/>
      <c r="BBT99" s="27"/>
      <c r="BBU99" s="27"/>
      <c r="BBV99" s="27"/>
      <c r="BBW99" s="27"/>
      <c r="BBX99" s="27"/>
      <c r="BBY99" s="27"/>
      <c r="BBZ99" s="27"/>
      <c r="BCA99" s="27"/>
      <c r="BCB99" s="27"/>
      <c r="BCC99" s="27"/>
      <c r="BCD99" s="27"/>
      <c r="BCE99" s="27"/>
      <c r="BCF99" s="27"/>
      <c r="BCG99" s="27"/>
      <c r="BCH99" s="27"/>
      <c r="BCI99" s="27"/>
      <c r="BCJ99" s="27"/>
      <c r="BCK99" s="27"/>
      <c r="BCL99" s="27"/>
      <c r="BCM99" s="27"/>
      <c r="BCN99" s="27"/>
      <c r="BCO99" s="27"/>
      <c r="BCP99" s="27"/>
      <c r="BCQ99" s="27"/>
      <c r="BCR99" s="27"/>
      <c r="BCS99" s="27"/>
      <c r="BCT99" s="27"/>
      <c r="BCU99" s="27"/>
      <c r="BCV99" s="27"/>
      <c r="BCW99" s="27"/>
      <c r="BCX99" s="27"/>
      <c r="BCY99" s="27"/>
      <c r="BCZ99" s="27"/>
      <c r="BDA99" s="27"/>
      <c r="BDB99" s="27"/>
      <c r="BDC99" s="27"/>
      <c r="BDD99" s="27"/>
      <c r="BDE99" s="27"/>
      <c r="BDF99" s="27"/>
      <c r="BDG99" s="27"/>
      <c r="BDH99" s="27"/>
      <c r="BDI99" s="27"/>
      <c r="BDJ99" s="27"/>
      <c r="BDK99" s="27"/>
      <c r="BDL99" s="27"/>
      <c r="BDM99" s="27"/>
      <c r="BDN99" s="27"/>
      <c r="BDO99" s="27"/>
      <c r="BDP99" s="27"/>
      <c r="BDQ99" s="27"/>
      <c r="BDR99" s="27"/>
      <c r="BDS99" s="27"/>
      <c r="BDT99" s="27"/>
      <c r="BDU99" s="27"/>
      <c r="BDV99" s="27"/>
      <c r="BDW99" s="27"/>
      <c r="BDX99" s="27"/>
      <c r="BDY99" s="27"/>
      <c r="BDZ99" s="27"/>
      <c r="BEA99" s="27"/>
      <c r="BEB99" s="27"/>
      <c r="BEC99" s="27"/>
      <c r="BED99" s="27"/>
      <c r="BEE99" s="27"/>
      <c r="BEF99" s="27"/>
      <c r="BEG99" s="27"/>
      <c r="BEH99" s="27"/>
      <c r="BEI99" s="27"/>
      <c r="BEJ99" s="27"/>
      <c r="BEK99" s="27"/>
      <c r="BEL99" s="27"/>
      <c r="BEM99" s="27"/>
      <c r="BEN99" s="27"/>
      <c r="BEO99" s="27"/>
      <c r="BEP99" s="27"/>
      <c r="BEQ99" s="27"/>
      <c r="BER99" s="27"/>
      <c r="BES99" s="27"/>
      <c r="BET99" s="27"/>
      <c r="BEU99" s="27"/>
      <c r="BEV99" s="27"/>
      <c r="BEW99" s="27"/>
      <c r="BEX99" s="27"/>
      <c r="BEY99" s="27"/>
      <c r="BEZ99" s="27"/>
      <c r="BFA99" s="27"/>
      <c r="BFB99" s="27"/>
      <c r="BFC99" s="27"/>
      <c r="BFD99" s="27"/>
      <c r="BFE99" s="27"/>
      <c r="BFF99" s="27"/>
      <c r="BFG99" s="27"/>
      <c r="BFH99" s="27"/>
      <c r="BFI99" s="27"/>
      <c r="BFJ99" s="27"/>
      <c r="BFK99" s="27"/>
      <c r="BFL99" s="27"/>
      <c r="BFM99" s="27"/>
      <c r="BFN99" s="27"/>
      <c r="BFO99" s="27"/>
      <c r="BFP99" s="27"/>
      <c r="BFQ99" s="27"/>
      <c r="BFR99" s="27"/>
      <c r="BFS99" s="27"/>
      <c r="BFT99" s="27"/>
      <c r="BFU99" s="27"/>
      <c r="BFV99" s="27"/>
      <c r="BFW99" s="27"/>
      <c r="BFX99" s="27"/>
      <c r="BFY99" s="27"/>
      <c r="BFZ99" s="27"/>
      <c r="BGA99" s="27"/>
      <c r="BGB99" s="27"/>
      <c r="BGC99" s="27"/>
      <c r="BGD99" s="27"/>
      <c r="BGE99" s="27"/>
      <c r="BGF99" s="27"/>
      <c r="BGG99" s="27"/>
      <c r="BGH99" s="27"/>
      <c r="BGI99" s="27"/>
      <c r="BGJ99" s="27"/>
      <c r="BGK99" s="27"/>
      <c r="BGL99" s="27"/>
      <c r="BGM99" s="27"/>
      <c r="BGN99" s="27"/>
      <c r="BGO99" s="27"/>
      <c r="BGP99" s="27"/>
      <c r="BGQ99" s="27"/>
      <c r="BGR99" s="27"/>
      <c r="BGS99" s="27"/>
      <c r="BGT99" s="27"/>
      <c r="BGU99" s="27"/>
      <c r="BGV99" s="27"/>
      <c r="BGW99" s="27"/>
      <c r="BGX99" s="27"/>
      <c r="BGY99" s="27"/>
      <c r="BGZ99" s="27"/>
      <c r="BHA99" s="27"/>
      <c r="BHB99" s="27"/>
      <c r="BHC99" s="27"/>
      <c r="BHD99" s="27"/>
      <c r="BHE99" s="27"/>
      <c r="BHF99" s="27"/>
      <c r="BHG99" s="27"/>
      <c r="BHH99" s="27"/>
      <c r="BHI99" s="27"/>
      <c r="BHJ99" s="27"/>
      <c r="BHK99" s="27"/>
      <c r="BHL99" s="27"/>
      <c r="BHM99" s="27"/>
      <c r="BHN99" s="27"/>
      <c r="BHO99" s="27"/>
      <c r="BHP99" s="27"/>
      <c r="BHQ99" s="27"/>
      <c r="BHR99" s="27"/>
      <c r="BHS99" s="27"/>
      <c r="BHT99" s="27"/>
      <c r="BHU99" s="27"/>
      <c r="BHV99" s="27"/>
      <c r="BHW99" s="27"/>
      <c r="BHX99" s="27"/>
      <c r="BHY99" s="27"/>
      <c r="BHZ99" s="27"/>
      <c r="BIA99" s="27"/>
      <c r="BIB99" s="27"/>
      <c r="BIC99" s="27"/>
      <c r="BID99" s="27"/>
      <c r="BIE99" s="27"/>
      <c r="BIF99" s="27"/>
      <c r="BIG99" s="27"/>
      <c r="BIH99" s="27"/>
      <c r="BII99" s="27"/>
      <c r="BIJ99" s="27"/>
      <c r="BIK99" s="27"/>
      <c r="BIL99" s="27"/>
      <c r="BIM99" s="27"/>
      <c r="BIN99" s="27"/>
      <c r="BIO99" s="27"/>
      <c r="BIP99" s="27"/>
      <c r="BIQ99" s="27"/>
      <c r="BIR99" s="27"/>
      <c r="BIS99" s="27"/>
      <c r="BIT99" s="27"/>
      <c r="BIU99" s="27"/>
      <c r="BIV99" s="27"/>
      <c r="BIW99" s="27"/>
      <c r="BIX99" s="27"/>
      <c r="BIY99" s="27"/>
      <c r="BIZ99" s="27"/>
      <c r="BJA99" s="27"/>
      <c r="BJB99" s="27"/>
      <c r="BJC99" s="27"/>
      <c r="BJD99" s="27"/>
      <c r="BJE99" s="27"/>
      <c r="BJF99" s="27"/>
      <c r="BJG99" s="27"/>
      <c r="BJH99" s="27"/>
      <c r="BJI99" s="27"/>
      <c r="BJJ99" s="27"/>
      <c r="BJK99" s="27"/>
      <c r="BJL99" s="27"/>
      <c r="BJM99" s="27"/>
      <c r="BJN99" s="27"/>
      <c r="BJO99" s="27"/>
      <c r="BJP99" s="27"/>
      <c r="BJQ99" s="27"/>
      <c r="BJR99" s="27"/>
      <c r="BJS99" s="27"/>
      <c r="BJT99" s="27"/>
      <c r="BJU99" s="27"/>
      <c r="BJV99" s="27"/>
      <c r="BJW99" s="27"/>
      <c r="BJX99" s="27"/>
      <c r="BJY99" s="27"/>
      <c r="BJZ99" s="27"/>
      <c r="BKA99" s="27"/>
      <c r="BKB99" s="27"/>
      <c r="BKC99" s="27"/>
      <c r="BKD99" s="27"/>
      <c r="BKE99" s="27"/>
      <c r="BKF99" s="27"/>
      <c r="BKG99" s="27"/>
      <c r="BKH99" s="27"/>
      <c r="BKI99" s="27"/>
      <c r="BKJ99" s="27"/>
      <c r="BKK99" s="27"/>
      <c r="BKL99" s="27"/>
      <c r="BKM99" s="27"/>
      <c r="BKN99" s="27"/>
      <c r="BKO99" s="27"/>
      <c r="BKP99" s="27"/>
      <c r="BKQ99" s="27"/>
      <c r="BKR99" s="27"/>
      <c r="BKS99" s="27"/>
      <c r="BKT99" s="27"/>
      <c r="BKU99" s="27"/>
      <c r="BKV99" s="27"/>
      <c r="BKW99" s="27"/>
      <c r="BKX99" s="27"/>
      <c r="BKY99" s="27"/>
      <c r="BKZ99" s="27"/>
      <c r="BLA99" s="27"/>
      <c r="BLB99" s="27"/>
      <c r="BLC99" s="27"/>
      <c r="BLD99" s="27"/>
      <c r="BLE99" s="27"/>
      <c r="BLF99" s="27"/>
      <c r="BLG99" s="27"/>
      <c r="BLH99" s="27"/>
      <c r="BLI99" s="27"/>
      <c r="BLJ99" s="27"/>
      <c r="BLK99" s="27"/>
      <c r="BLL99" s="27"/>
      <c r="BLM99" s="27"/>
      <c r="BLN99" s="27"/>
      <c r="BLO99" s="27"/>
      <c r="BLP99" s="27"/>
      <c r="BLQ99" s="27"/>
      <c r="BLR99" s="27"/>
      <c r="BLS99" s="27"/>
      <c r="BLT99" s="27"/>
      <c r="BLU99" s="27"/>
      <c r="BLV99" s="27"/>
      <c r="BLW99" s="27"/>
      <c r="BLX99" s="27"/>
      <c r="BLY99" s="27"/>
      <c r="BLZ99" s="27"/>
      <c r="BMA99" s="27"/>
      <c r="BMB99" s="27"/>
      <c r="BMC99" s="27"/>
      <c r="BMD99" s="27"/>
      <c r="BME99" s="27"/>
      <c r="BMF99" s="27"/>
      <c r="BMG99" s="27"/>
      <c r="BMH99" s="27"/>
      <c r="BMI99" s="27"/>
      <c r="BMJ99" s="27"/>
      <c r="BMK99" s="27"/>
      <c r="BML99" s="27"/>
      <c r="BMM99" s="27"/>
      <c r="BMN99" s="27"/>
      <c r="BMO99" s="27"/>
      <c r="BMP99" s="27"/>
      <c r="BMQ99" s="27"/>
      <c r="BMR99" s="27"/>
      <c r="BMS99" s="27"/>
      <c r="BMT99" s="27"/>
      <c r="BMU99" s="27"/>
      <c r="BMV99" s="27"/>
      <c r="BMW99" s="27"/>
      <c r="BMX99" s="27"/>
      <c r="BMY99" s="27"/>
      <c r="BMZ99" s="27"/>
      <c r="BNA99" s="27"/>
      <c r="BNB99" s="27"/>
      <c r="BNC99" s="27"/>
      <c r="BND99" s="27"/>
      <c r="BNE99" s="27"/>
      <c r="BNF99" s="27"/>
      <c r="BNG99" s="27"/>
      <c r="BNH99" s="27"/>
      <c r="BNI99" s="27"/>
      <c r="BNJ99" s="27"/>
      <c r="BNK99" s="27"/>
      <c r="BNL99" s="27"/>
      <c r="BNM99" s="27"/>
      <c r="BNN99" s="27"/>
      <c r="BNO99" s="27"/>
      <c r="BNP99" s="27"/>
      <c r="BNQ99" s="27"/>
      <c r="BNR99" s="27"/>
      <c r="BNS99" s="27"/>
      <c r="BNT99" s="27"/>
      <c r="BNU99" s="27"/>
      <c r="BNV99" s="27"/>
      <c r="BNW99" s="27"/>
      <c r="BNX99" s="27"/>
      <c r="BNY99" s="27"/>
      <c r="BNZ99" s="27"/>
      <c r="BOA99" s="27"/>
      <c r="BOB99" s="27"/>
      <c r="BOC99" s="27"/>
      <c r="BOD99" s="27"/>
      <c r="BOE99" s="27"/>
      <c r="BOF99" s="27"/>
      <c r="BOG99" s="27"/>
      <c r="BOH99" s="27"/>
      <c r="BOI99" s="27"/>
      <c r="BOJ99" s="27"/>
      <c r="BOK99" s="27"/>
      <c r="BOL99" s="27"/>
      <c r="BOM99" s="27"/>
      <c r="BON99" s="27"/>
      <c r="BOO99" s="27"/>
      <c r="BOP99" s="27"/>
      <c r="BOQ99" s="27"/>
      <c r="BOR99" s="27"/>
      <c r="BOS99" s="27"/>
      <c r="BOT99" s="27"/>
      <c r="BOU99" s="27"/>
      <c r="BOV99" s="27"/>
      <c r="BOW99" s="27"/>
      <c r="BOX99" s="27"/>
      <c r="BOY99" s="27"/>
      <c r="BOZ99" s="27"/>
      <c r="BPA99" s="27"/>
      <c r="BPB99" s="27"/>
      <c r="BPC99" s="27"/>
      <c r="BPD99" s="27"/>
      <c r="BPE99" s="27"/>
      <c r="BPF99" s="27"/>
      <c r="BPG99" s="27"/>
      <c r="BPH99" s="27"/>
      <c r="BPI99" s="27"/>
      <c r="BPJ99" s="27"/>
      <c r="BPK99" s="27"/>
      <c r="BPL99" s="27"/>
      <c r="BPM99" s="27"/>
      <c r="BPN99" s="27"/>
      <c r="BPO99" s="27"/>
      <c r="BPP99" s="27"/>
      <c r="BPQ99" s="27"/>
      <c r="BPR99" s="27"/>
      <c r="BPS99" s="27"/>
      <c r="BPT99" s="27"/>
      <c r="BPU99" s="27"/>
      <c r="BPV99" s="27"/>
      <c r="BPW99" s="27"/>
      <c r="BPX99" s="27"/>
      <c r="BPY99" s="27"/>
      <c r="BPZ99" s="27"/>
      <c r="BQA99" s="27"/>
      <c r="BQB99" s="27"/>
      <c r="BQC99" s="27"/>
      <c r="BQD99" s="27"/>
      <c r="BQE99" s="27"/>
      <c r="BQF99" s="27"/>
      <c r="BQG99" s="27"/>
      <c r="BQH99" s="27"/>
      <c r="BQI99" s="27"/>
      <c r="BQJ99" s="27"/>
      <c r="BQK99" s="27"/>
      <c r="BQL99" s="27"/>
      <c r="BQM99" s="27"/>
      <c r="BQN99" s="27"/>
      <c r="BQO99" s="27"/>
      <c r="BQP99" s="27"/>
      <c r="BQQ99" s="27"/>
      <c r="BQR99" s="27"/>
      <c r="BQS99" s="27"/>
      <c r="BQT99" s="27"/>
      <c r="BQU99" s="27"/>
      <c r="BQV99" s="27"/>
      <c r="BQW99" s="27"/>
      <c r="BQX99" s="27"/>
      <c r="BQY99" s="27"/>
      <c r="BQZ99" s="27"/>
      <c r="BRA99" s="27"/>
      <c r="BRB99" s="27"/>
      <c r="BRC99" s="27"/>
      <c r="BRD99" s="27"/>
      <c r="BRE99" s="27"/>
      <c r="BRF99" s="27"/>
      <c r="BRG99" s="27"/>
      <c r="BRH99" s="27"/>
      <c r="BRI99" s="27"/>
      <c r="BRJ99" s="27"/>
      <c r="BRK99" s="27"/>
      <c r="BRL99" s="27"/>
      <c r="BRM99" s="27"/>
      <c r="BRN99" s="27"/>
      <c r="BRO99" s="27"/>
      <c r="BRP99" s="27"/>
      <c r="BRQ99" s="27"/>
      <c r="BRR99" s="27"/>
      <c r="BRS99" s="27"/>
      <c r="BRT99" s="27"/>
      <c r="BRU99" s="27"/>
      <c r="BRV99" s="27"/>
      <c r="BRW99" s="27"/>
      <c r="BRX99" s="27"/>
      <c r="BRY99" s="27"/>
      <c r="BRZ99" s="27"/>
      <c r="BSA99" s="27"/>
      <c r="BSB99" s="27"/>
      <c r="BSC99" s="27"/>
      <c r="BSD99" s="27"/>
      <c r="BSE99" s="27"/>
      <c r="BSF99" s="27"/>
      <c r="BSG99" s="27"/>
      <c r="BSH99" s="27"/>
      <c r="BSI99" s="27"/>
      <c r="BSJ99" s="27"/>
      <c r="BSK99" s="27"/>
      <c r="BSL99" s="27"/>
      <c r="BSM99" s="27"/>
      <c r="BSN99" s="27"/>
      <c r="BSO99" s="27"/>
      <c r="BSP99" s="27"/>
      <c r="BSQ99" s="27"/>
      <c r="BSR99" s="27"/>
      <c r="BSS99" s="27"/>
      <c r="BST99" s="27"/>
      <c r="BSU99" s="27"/>
      <c r="BSV99" s="27"/>
      <c r="BSW99" s="27"/>
      <c r="BSX99" s="27"/>
      <c r="BSY99" s="27"/>
      <c r="BSZ99" s="27"/>
      <c r="BTA99" s="27"/>
      <c r="BTB99" s="27"/>
      <c r="BTC99" s="27"/>
      <c r="BTD99" s="27"/>
      <c r="BTE99" s="27"/>
      <c r="BTF99" s="27"/>
      <c r="BTG99" s="27"/>
      <c r="BTH99" s="27"/>
      <c r="BTI99" s="27"/>
      <c r="BTJ99" s="27"/>
      <c r="BTK99" s="27"/>
      <c r="BTL99" s="27"/>
      <c r="BTM99" s="27"/>
      <c r="BTN99" s="27"/>
      <c r="BTO99" s="27"/>
      <c r="BTP99" s="27"/>
      <c r="BTQ99" s="27"/>
      <c r="BTR99" s="27"/>
      <c r="BTS99" s="27"/>
      <c r="BTT99" s="27"/>
      <c r="BTU99" s="27"/>
      <c r="BTV99" s="27"/>
      <c r="BTW99" s="27"/>
      <c r="BTX99" s="27"/>
      <c r="BTY99" s="27"/>
      <c r="BTZ99" s="27"/>
      <c r="BUA99" s="27"/>
      <c r="BUB99" s="27"/>
      <c r="BUC99" s="27"/>
      <c r="BUD99" s="27"/>
      <c r="BUE99" s="27"/>
      <c r="BUF99" s="27"/>
      <c r="BUG99" s="27"/>
      <c r="BUH99" s="27"/>
      <c r="BUI99" s="27"/>
      <c r="BUJ99" s="27"/>
      <c r="BUK99" s="27"/>
      <c r="BUL99" s="27"/>
      <c r="BUM99" s="27"/>
      <c r="BUN99" s="27"/>
      <c r="BUO99" s="27"/>
      <c r="BUP99" s="27"/>
      <c r="BUQ99" s="27"/>
      <c r="BUR99" s="27"/>
      <c r="BUS99" s="27"/>
      <c r="BUT99" s="27"/>
      <c r="BUU99" s="27"/>
      <c r="BUV99" s="27"/>
      <c r="BUW99" s="27"/>
      <c r="BUX99" s="27"/>
      <c r="BUY99" s="27"/>
      <c r="BUZ99" s="27"/>
      <c r="BVA99" s="27"/>
      <c r="BVB99" s="27"/>
      <c r="BVC99" s="27"/>
      <c r="BVD99" s="27"/>
      <c r="BVE99" s="27"/>
      <c r="BVF99" s="27"/>
      <c r="BVG99" s="27"/>
      <c r="BVH99" s="27"/>
      <c r="BVI99" s="27"/>
      <c r="BVJ99" s="27"/>
      <c r="BVK99" s="27"/>
      <c r="BVL99" s="27"/>
      <c r="BVM99" s="27"/>
      <c r="BVN99" s="27"/>
      <c r="BVO99" s="27"/>
      <c r="BVP99" s="27"/>
      <c r="BVQ99" s="27"/>
      <c r="BVR99" s="27"/>
      <c r="BVS99" s="27"/>
      <c r="BVT99" s="27"/>
      <c r="BVU99" s="27"/>
      <c r="BVV99" s="27"/>
      <c r="BVW99" s="27"/>
      <c r="BVX99" s="27"/>
      <c r="BVY99" s="27"/>
      <c r="BVZ99" s="27"/>
      <c r="BWA99" s="27"/>
      <c r="BWB99" s="27"/>
      <c r="BWC99" s="27"/>
      <c r="BWD99" s="27"/>
      <c r="BWE99" s="27"/>
      <c r="BWF99" s="27"/>
      <c r="BWG99" s="27"/>
      <c r="BWH99" s="27"/>
      <c r="BWI99" s="27"/>
      <c r="BWJ99" s="27"/>
      <c r="BWK99" s="27"/>
      <c r="BWL99" s="27"/>
      <c r="BWM99" s="27"/>
      <c r="BWN99" s="27"/>
      <c r="BWO99" s="27"/>
      <c r="BWP99" s="27"/>
      <c r="BWQ99" s="27"/>
      <c r="BWR99" s="27"/>
      <c r="BWS99" s="27"/>
      <c r="BWT99" s="27"/>
      <c r="BWU99" s="27"/>
      <c r="BWV99" s="27"/>
      <c r="BWW99" s="27"/>
      <c r="BWX99" s="27"/>
      <c r="BWY99" s="27"/>
      <c r="BWZ99" s="27"/>
      <c r="BXA99" s="27"/>
      <c r="BXB99" s="27"/>
      <c r="BXC99" s="27"/>
      <c r="BXD99" s="27"/>
      <c r="BXE99" s="27"/>
      <c r="BXF99" s="27"/>
      <c r="BXG99" s="27"/>
      <c r="BXH99" s="27"/>
      <c r="BXI99" s="27"/>
      <c r="BXJ99" s="27"/>
      <c r="BXK99" s="27"/>
      <c r="BXL99" s="27"/>
      <c r="BXM99" s="27"/>
      <c r="BXN99" s="27"/>
      <c r="BXO99" s="27"/>
      <c r="BXP99" s="27"/>
      <c r="BXQ99" s="27"/>
      <c r="BXR99" s="27"/>
      <c r="BXS99" s="27"/>
      <c r="BXT99" s="27"/>
      <c r="BXU99" s="27"/>
      <c r="BXV99" s="27"/>
      <c r="BXW99" s="27"/>
      <c r="BXX99" s="27"/>
      <c r="BXY99" s="27"/>
      <c r="BXZ99" s="27"/>
      <c r="BYA99" s="27"/>
      <c r="BYB99" s="27"/>
      <c r="BYC99" s="27"/>
      <c r="BYD99" s="27"/>
      <c r="BYE99" s="27"/>
      <c r="BYF99" s="27"/>
      <c r="BYG99" s="27"/>
      <c r="BYH99" s="27"/>
      <c r="BYI99" s="27"/>
      <c r="BYJ99" s="27"/>
      <c r="BYK99" s="27"/>
      <c r="BYL99" s="27"/>
      <c r="BYM99" s="27"/>
      <c r="BYN99" s="27"/>
      <c r="BYO99" s="27"/>
      <c r="BYP99" s="27"/>
      <c r="BYQ99" s="27"/>
      <c r="BYR99" s="27"/>
      <c r="BYS99" s="27"/>
      <c r="BYT99" s="27"/>
      <c r="BYU99" s="27"/>
      <c r="BYV99" s="27"/>
      <c r="BYW99" s="27"/>
      <c r="BYX99" s="27"/>
      <c r="BYY99" s="27"/>
      <c r="BYZ99" s="27"/>
      <c r="BZA99" s="27"/>
      <c r="BZB99" s="27"/>
      <c r="BZC99" s="27"/>
      <c r="BZD99" s="27"/>
      <c r="BZE99" s="27"/>
      <c r="BZF99" s="27"/>
      <c r="BZG99" s="27"/>
      <c r="BZH99" s="27"/>
      <c r="BZI99" s="27"/>
      <c r="BZJ99" s="27"/>
      <c r="BZK99" s="27"/>
      <c r="BZL99" s="27"/>
      <c r="BZM99" s="27"/>
      <c r="BZN99" s="27"/>
      <c r="BZO99" s="27"/>
      <c r="BZP99" s="27"/>
      <c r="BZQ99" s="27"/>
      <c r="BZR99" s="27"/>
      <c r="BZS99" s="27"/>
      <c r="BZT99" s="27"/>
      <c r="BZU99" s="27"/>
      <c r="BZV99" s="27"/>
      <c r="BZW99" s="27"/>
      <c r="BZX99" s="27"/>
      <c r="BZY99" s="27"/>
      <c r="BZZ99" s="27"/>
      <c r="CAA99" s="27"/>
      <c r="CAB99" s="27"/>
      <c r="CAC99" s="27"/>
      <c r="CAD99" s="27"/>
      <c r="CAE99" s="27"/>
      <c r="CAF99" s="27"/>
      <c r="CAG99" s="27"/>
      <c r="CAH99" s="27"/>
      <c r="CAI99" s="27"/>
      <c r="CAJ99" s="27"/>
      <c r="CAK99" s="27"/>
      <c r="CAL99" s="27"/>
      <c r="CAM99" s="27"/>
      <c r="CAN99" s="27"/>
      <c r="CAO99" s="27"/>
      <c r="CAP99" s="27"/>
      <c r="CAQ99" s="27"/>
      <c r="CAR99" s="27"/>
      <c r="CAS99" s="27"/>
      <c r="CAT99" s="27"/>
      <c r="CAU99" s="27"/>
      <c r="CAV99" s="27"/>
      <c r="CAW99" s="27"/>
      <c r="CAX99" s="27"/>
      <c r="CAY99" s="27"/>
      <c r="CAZ99" s="27"/>
      <c r="CBA99" s="27"/>
      <c r="CBB99" s="27"/>
      <c r="CBC99" s="27"/>
      <c r="CBD99" s="27"/>
      <c r="CBE99" s="27"/>
      <c r="CBF99" s="27"/>
      <c r="CBG99" s="27"/>
      <c r="CBH99" s="27"/>
      <c r="CBI99" s="27"/>
      <c r="CBJ99" s="27"/>
      <c r="CBK99" s="27"/>
      <c r="CBL99" s="27"/>
      <c r="CBM99" s="27"/>
      <c r="CBN99" s="27"/>
      <c r="CBO99" s="27"/>
      <c r="CBP99" s="27"/>
      <c r="CBQ99" s="27"/>
      <c r="CBR99" s="27"/>
      <c r="CBS99" s="27"/>
      <c r="CBT99" s="27"/>
      <c r="CBU99" s="27"/>
      <c r="CBV99" s="27"/>
      <c r="CBW99" s="27"/>
      <c r="CBX99" s="27"/>
      <c r="CBY99" s="27"/>
      <c r="CBZ99" s="27"/>
      <c r="CCA99" s="27"/>
      <c r="CCB99" s="27"/>
      <c r="CCC99" s="27"/>
      <c r="CCD99" s="27"/>
      <c r="CCE99" s="27"/>
      <c r="CCF99" s="27"/>
      <c r="CCG99" s="27"/>
      <c r="CCH99" s="27"/>
      <c r="CCI99" s="27"/>
      <c r="CCJ99" s="27"/>
      <c r="CCK99" s="27"/>
      <c r="CCL99" s="27"/>
      <c r="CCM99" s="27"/>
      <c r="CCN99" s="27"/>
      <c r="CCO99" s="27"/>
      <c r="CCP99" s="27"/>
      <c r="CCQ99" s="27"/>
      <c r="CCR99" s="27"/>
      <c r="CCS99" s="27"/>
      <c r="CCT99" s="27"/>
      <c r="CCU99" s="27"/>
      <c r="CCV99" s="27"/>
      <c r="CCW99" s="27"/>
      <c r="CCX99" s="27"/>
      <c r="CCY99" s="27"/>
      <c r="CCZ99" s="27"/>
      <c r="CDA99" s="27"/>
      <c r="CDB99" s="27"/>
      <c r="CDC99" s="27"/>
      <c r="CDD99" s="27"/>
      <c r="CDE99" s="27"/>
      <c r="CDF99" s="27"/>
      <c r="CDG99" s="27"/>
      <c r="CDH99" s="27"/>
      <c r="CDI99" s="27"/>
      <c r="CDJ99" s="27"/>
      <c r="CDK99" s="27"/>
      <c r="CDL99" s="27"/>
      <c r="CDM99" s="27"/>
      <c r="CDN99" s="27"/>
      <c r="CDO99" s="27"/>
      <c r="CDP99" s="27"/>
      <c r="CDQ99" s="27"/>
      <c r="CDR99" s="27"/>
      <c r="CDS99" s="27"/>
      <c r="CDT99" s="27"/>
      <c r="CDU99" s="27"/>
      <c r="CDV99" s="27"/>
      <c r="CDW99" s="27"/>
      <c r="CDX99" s="27"/>
      <c r="CDY99" s="27"/>
      <c r="CDZ99" s="27"/>
      <c r="CEA99" s="27"/>
      <c r="CEB99" s="27"/>
      <c r="CEC99" s="27"/>
      <c r="CED99" s="27"/>
      <c r="CEE99" s="27"/>
      <c r="CEF99" s="27"/>
      <c r="CEG99" s="27"/>
      <c r="CEH99" s="27"/>
      <c r="CEI99" s="27"/>
      <c r="CEJ99" s="27"/>
      <c r="CEK99" s="27"/>
      <c r="CEL99" s="27"/>
      <c r="CEM99" s="27"/>
      <c r="CEN99" s="27"/>
      <c r="CEO99" s="27"/>
      <c r="CEP99" s="27"/>
      <c r="CEQ99" s="27"/>
      <c r="CER99" s="27"/>
      <c r="CES99" s="27"/>
      <c r="CET99" s="27"/>
      <c r="CEU99" s="27"/>
      <c r="CEV99" s="27"/>
      <c r="CEW99" s="27"/>
      <c r="CEX99" s="27"/>
      <c r="CEY99" s="27"/>
      <c r="CEZ99" s="27"/>
      <c r="CFA99" s="27"/>
      <c r="CFB99" s="27"/>
      <c r="CFC99" s="27"/>
      <c r="CFD99" s="27"/>
      <c r="CFE99" s="27"/>
      <c r="CFF99" s="27"/>
      <c r="CFG99" s="27"/>
      <c r="CFH99" s="27"/>
      <c r="CFI99" s="27"/>
      <c r="CFJ99" s="27"/>
      <c r="CFK99" s="27"/>
      <c r="CFL99" s="27"/>
      <c r="CFM99" s="27"/>
      <c r="CFN99" s="27"/>
      <c r="CFO99" s="27"/>
      <c r="CFP99" s="27"/>
      <c r="CFQ99" s="27"/>
      <c r="CFR99" s="27"/>
      <c r="CFS99" s="27"/>
      <c r="CFT99" s="27"/>
      <c r="CFU99" s="27"/>
      <c r="CFV99" s="27"/>
      <c r="CFW99" s="27"/>
      <c r="CFX99" s="27"/>
      <c r="CFY99" s="27"/>
      <c r="CFZ99" s="27"/>
      <c r="CGA99" s="27"/>
      <c r="CGB99" s="27"/>
      <c r="CGC99" s="27"/>
      <c r="CGD99" s="27"/>
      <c r="CGE99" s="27"/>
      <c r="CGF99" s="27"/>
      <c r="CGG99" s="27"/>
      <c r="CGH99" s="27"/>
      <c r="CGI99" s="27"/>
      <c r="CGJ99" s="27"/>
      <c r="CGK99" s="27"/>
      <c r="CGL99" s="27"/>
      <c r="CGM99" s="27"/>
      <c r="CGN99" s="27"/>
      <c r="CGO99" s="27"/>
      <c r="CGP99" s="27"/>
      <c r="CGQ99" s="27"/>
      <c r="CGR99" s="27"/>
      <c r="CGS99" s="27"/>
      <c r="CGT99" s="27"/>
      <c r="CGU99" s="27"/>
      <c r="CGV99" s="27"/>
      <c r="CGW99" s="27"/>
      <c r="CGX99" s="27"/>
      <c r="CGY99" s="27"/>
      <c r="CGZ99" s="27"/>
      <c r="CHA99" s="27"/>
      <c r="CHB99" s="27"/>
      <c r="CHC99" s="27"/>
      <c r="CHD99" s="27"/>
      <c r="CHE99" s="27"/>
      <c r="CHF99" s="27"/>
      <c r="CHG99" s="27"/>
      <c r="CHH99" s="27"/>
      <c r="CHI99" s="27"/>
      <c r="CHJ99" s="27"/>
      <c r="CHK99" s="27"/>
      <c r="CHL99" s="27"/>
      <c r="CHM99" s="27"/>
      <c r="CHN99" s="27"/>
      <c r="CHO99" s="27"/>
      <c r="CHP99" s="27"/>
      <c r="CHQ99" s="27"/>
      <c r="CHR99" s="27"/>
      <c r="CHS99" s="27"/>
      <c r="CHT99" s="27"/>
      <c r="CHU99" s="27"/>
      <c r="CHV99" s="27"/>
      <c r="CHW99" s="27"/>
      <c r="CHX99" s="27"/>
      <c r="CHY99" s="27"/>
      <c r="CHZ99" s="27"/>
      <c r="CIA99" s="27"/>
      <c r="CIB99" s="27"/>
      <c r="CIC99" s="27"/>
      <c r="CID99" s="27"/>
      <c r="CIE99" s="27"/>
      <c r="CIF99" s="27"/>
      <c r="CIG99" s="27"/>
      <c r="CIH99" s="27"/>
      <c r="CII99" s="27"/>
      <c r="CIJ99" s="27"/>
      <c r="CIK99" s="27"/>
      <c r="CIL99" s="27"/>
      <c r="CIM99" s="27"/>
      <c r="CIN99" s="27"/>
      <c r="CIO99" s="27"/>
      <c r="CIP99" s="27"/>
      <c r="CIQ99" s="27"/>
      <c r="CIR99" s="27"/>
      <c r="CIS99" s="27"/>
      <c r="CIT99" s="27"/>
      <c r="CIU99" s="27"/>
      <c r="CIV99" s="27"/>
      <c r="CIW99" s="27"/>
      <c r="CIX99" s="27"/>
      <c r="CIY99" s="27"/>
      <c r="CIZ99" s="27"/>
      <c r="CJA99" s="27"/>
      <c r="CJB99" s="27"/>
      <c r="CJC99" s="27"/>
      <c r="CJD99" s="27"/>
      <c r="CJE99" s="27"/>
      <c r="CJF99" s="27"/>
      <c r="CJG99" s="27"/>
      <c r="CJH99" s="27"/>
      <c r="CJI99" s="27"/>
      <c r="CJJ99" s="27"/>
      <c r="CJK99" s="27"/>
      <c r="CJL99" s="27"/>
      <c r="CJM99" s="27"/>
      <c r="CJN99" s="27"/>
      <c r="CJO99" s="27"/>
      <c r="CJP99" s="27"/>
      <c r="CJQ99" s="27"/>
      <c r="CJR99" s="27"/>
      <c r="CJS99" s="27"/>
      <c r="CJT99" s="27"/>
      <c r="CJU99" s="27"/>
      <c r="CJV99" s="27"/>
      <c r="CJW99" s="27"/>
      <c r="CJX99" s="27"/>
      <c r="CJY99" s="27"/>
      <c r="CJZ99" s="27"/>
      <c r="CKA99" s="27"/>
      <c r="CKB99" s="27"/>
      <c r="CKC99" s="27"/>
      <c r="CKD99" s="27"/>
      <c r="CKE99" s="27"/>
      <c r="CKF99" s="27"/>
      <c r="CKG99" s="27"/>
      <c r="CKH99" s="27"/>
      <c r="CKI99" s="27"/>
      <c r="CKJ99" s="27"/>
      <c r="CKK99" s="27"/>
      <c r="CKL99" s="27"/>
      <c r="CKM99" s="27"/>
      <c r="CKN99" s="27"/>
      <c r="CKO99" s="27"/>
      <c r="CKP99" s="27"/>
      <c r="CKQ99" s="27"/>
      <c r="CKR99" s="27"/>
      <c r="CKS99" s="27"/>
      <c r="CKT99" s="27"/>
      <c r="CKU99" s="27"/>
      <c r="CKV99" s="27"/>
      <c r="CKW99" s="27"/>
      <c r="CKX99" s="27"/>
      <c r="CKY99" s="27"/>
      <c r="CKZ99" s="27"/>
      <c r="CLA99" s="27"/>
      <c r="CLB99" s="27"/>
      <c r="CLC99" s="27"/>
      <c r="CLD99" s="27"/>
      <c r="CLE99" s="27"/>
      <c r="CLF99" s="27"/>
      <c r="CLG99" s="27"/>
      <c r="CLH99" s="27"/>
      <c r="CLI99" s="27"/>
      <c r="CLJ99" s="27"/>
      <c r="CLK99" s="27"/>
      <c r="CLL99" s="27"/>
      <c r="CLM99" s="27"/>
      <c r="CLN99" s="27"/>
      <c r="CLO99" s="27"/>
      <c r="CLP99" s="27"/>
      <c r="CLQ99" s="27"/>
      <c r="CLR99" s="27"/>
      <c r="CLS99" s="27"/>
      <c r="CLT99" s="27"/>
      <c r="CLU99" s="27"/>
      <c r="CLV99" s="27"/>
      <c r="CLW99" s="27"/>
      <c r="CLX99" s="27"/>
      <c r="CLY99" s="27"/>
      <c r="CLZ99" s="27"/>
      <c r="CMA99" s="27"/>
      <c r="CMB99" s="27"/>
      <c r="CMC99" s="27"/>
      <c r="CMD99" s="27"/>
      <c r="CME99" s="27"/>
      <c r="CMF99" s="27"/>
      <c r="CMG99" s="27"/>
      <c r="CMH99" s="27"/>
      <c r="CMI99" s="27"/>
      <c r="CMJ99" s="27"/>
      <c r="CMK99" s="27"/>
      <c r="CML99" s="27"/>
      <c r="CMM99" s="27"/>
      <c r="CMN99" s="27"/>
      <c r="CMO99" s="27"/>
      <c r="CMP99" s="27"/>
      <c r="CMQ99" s="27"/>
      <c r="CMR99" s="27"/>
      <c r="CMS99" s="27"/>
      <c r="CMT99" s="27"/>
      <c r="CMU99" s="27"/>
      <c r="CMV99" s="27"/>
      <c r="CMW99" s="27"/>
      <c r="CMX99" s="27"/>
      <c r="CMY99" s="27"/>
      <c r="CMZ99" s="27"/>
      <c r="CNA99" s="27"/>
      <c r="CNB99" s="27"/>
      <c r="CNC99" s="27"/>
      <c r="CND99" s="27"/>
      <c r="CNE99" s="27"/>
      <c r="CNF99" s="27"/>
      <c r="CNG99" s="27"/>
      <c r="CNH99" s="27"/>
      <c r="CNI99" s="27"/>
      <c r="CNJ99" s="27"/>
      <c r="CNK99" s="27"/>
      <c r="CNL99" s="27"/>
      <c r="CNM99" s="27"/>
      <c r="CNN99" s="27"/>
      <c r="CNO99" s="27"/>
      <c r="CNP99" s="27"/>
      <c r="CNQ99" s="27"/>
      <c r="CNR99" s="27"/>
      <c r="CNS99" s="27"/>
      <c r="CNT99" s="27"/>
      <c r="CNU99" s="27"/>
      <c r="CNV99" s="27"/>
      <c r="CNW99" s="27"/>
      <c r="CNX99" s="27"/>
      <c r="CNY99" s="27"/>
      <c r="CNZ99" s="27"/>
      <c r="COA99" s="27"/>
      <c r="COB99" s="27"/>
      <c r="COC99" s="27"/>
      <c r="COD99" s="27"/>
      <c r="COE99" s="27"/>
      <c r="COF99" s="27"/>
      <c r="COG99" s="27"/>
      <c r="COH99" s="27"/>
      <c r="COI99" s="27"/>
      <c r="COJ99" s="27"/>
      <c r="COK99" s="27"/>
      <c r="COL99" s="27"/>
      <c r="COM99" s="27"/>
      <c r="CON99" s="27"/>
      <c r="COO99" s="27"/>
      <c r="COP99" s="27"/>
      <c r="COQ99" s="27"/>
      <c r="COR99" s="27"/>
      <c r="COS99" s="27"/>
      <c r="COT99" s="27"/>
      <c r="COU99" s="27"/>
      <c r="COV99" s="27"/>
      <c r="COW99" s="27"/>
      <c r="COX99" s="27"/>
      <c r="COY99" s="27"/>
      <c r="COZ99" s="27"/>
      <c r="CPA99" s="27"/>
      <c r="CPB99" s="27"/>
      <c r="CPC99" s="27"/>
      <c r="CPD99" s="27"/>
      <c r="CPE99" s="27"/>
      <c r="CPF99" s="27"/>
      <c r="CPG99" s="27"/>
      <c r="CPH99" s="27"/>
      <c r="CPI99" s="27"/>
      <c r="CPJ99" s="27"/>
      <c r="CPK99" s="27"/>
      <c r="CPL99" s="27"/>
      <c r="CPM99" s="27"/>
      <c r="CPN99" s="27"/>
      <c r="CPO99" s="27"/>
      <c r="CPP99" s="27"/>
      <c r="CPQ99" s="27"/>
      <c r="CPR99" s="27"/>
      <c r="CPS99" s="27"/>
      <c r="CPT99" s="27"/>
      <c r="CPU99" s="27"/>
      <c r="CPV99" s="27"/>
      <c r="CPW99" s="27"/>
      <c r="CPX99" s="27"/>
      <c r="CPY99" s="27"/>
      <c r="CPZ99" s="27"/>
      <c r="CQA99" s="27"/>
      <c r="CQB99" s="27"/>
      <c r="CQC99" s="27"/>
      <c r="CQD99" s="27"/>
      <c r="CQE99" s="27"/>
      <c r="CQF99" s="27"/>
      <c r="CQG99" s="27"/>
      <c r="CQH99" s="27"/>
      <c r="CQI99" s="27"/>
      <c r="CQJ99" s="27"/>
      <c r="CQK99" s="27"/>
      <c r="CQL99" s="27"/>
      <c r="CQM99" s="27"/>
      <c r="CQN99" s="27"/>
      <c r="CQO99" s="27"/>
      <c r="CQP99" s="27"/>
      <c r="CQQ99" s="27"/>
      <c r="CQR99" s="27"/>
      <c r="CQS99" s="27"/>
      <c r="CQT99" s="27"/>
      <c r="CQU99" s="27"/>
      <c r="CQV99" s="27"/>
      <c r="CQW99" s="27"/>
      <c r="CQX99" s="27"/>
      <c r="CQY99" s="27"/>
      <c r="CQZ99" s="27"/>
      <c r="CRA99" s="27"/>
      <c r="CRB99" s="27"/>
      <c r="CRC99" s="27"/>
      <c r="CRD99" s="27"/>
      <c r="CRE99" s="27"/>
      <c r="CRF99" s="27"/>
      <c r="CRG99" s="27"/>
      <c r="CRH99" s="27"/>
      <c r="CRI99" s="27"/>
      <c r="CRJ99" s="27"/>
      <c r="CRK99" s="27"/>
      <c r="CRL99" s="27"/>
      <c r="CRM99" s="27"/>
      <c r="CRN99" s="27"/>
      <c r="CRO99" s="27"/>
      <c r="CRP99" s="27"/>
      <c r="CRQ99" s="27"/>
      <c r="CRR99" s="27"/>
      <c r="CRS99" s="27"/>
      <c r="CRT99" s="27"/>
      <c r="CRU99" s="27"/>
      <c r="CRV99" s="27"/>
      <c r="CRW99" s="27"/>
      <c r="CRX99" s="27"/>
      <c r="CRY99" s="27"/>
      <c r="CRZ99" s="27"/>
      <c r="CSA99" s="27"/>
      <c r="CSB99" s="27"/>
      <c r="CSC99" s="27"/>
      <c r="CSD99" s="27"/>
      <c r="CSE99" s="27"/>
      <c r="CSF99" s="27"/>
      <c r="CSG99" s="27"/>
      <c r="CSH99" s="27"/>
      <c r="CSI99" s="27"/>
      <c r="CSJ99" s="27"/>
      <c r="CSK99" s="27"/>
      <c r="CSL99" s="27"/>
      <c r="CSM99" s="27"/>
      <c r="CSN99" s="27"/>
      <c r="CSO99" s="27"/>
      <c r="CSP99" s="27"/>
      <c r="CSQ99" s="27"/>
      <c r="CSR99" s="27"/>
      <c r="CSS99" s="27"/>
      <c r="CST99" s="27"/>
      <c r="CSU99" s="27"/>
      <c r="CSV99" s="27"/>
      <c r="CSW99" s="27"/>
      <c r="CSX99" s="27"/>
      <c r="CSY99" s="27"/>
      <c r="CSZ99" s="27"/>
      <c r="CTA99" s="27"/>
      <c r="CTB99" s="27"/>
      <c r="CTC99" s="27"/>
      <c r="CTD99" s="27"/>
      <c r="CTE99" s="27"/>
      <c r="CTF99" s="27"/>
      <c r="CTG99" s="27"/>
      <c r="CTH99" s="27"/>
      <c r="CTI99" s="27"/>
      <c r="CTJ99" s="27"/>
      <c r="CTK99" s="27"/>
      <c r="CTL99" s="27"/>
      <c r="CTM99" s="27"/>
      <c r="CTN99" s="27"/>
      <c r="CTO99" s="27"/>
      <c r="CTP99" s="27"/>
      <c r="CTQ99" s="27"/>
      <c r="CTR99" s="27"/>
      <c r="CTS99" s="27"/>
      <c r="CTT99" s="27"/>
      <c r="CTU99" s="27"/>
      <c r="CTV99" s="27"/>
      <c r="CTW99" s="27"/>
      <c r="CTX99" s="27"/>
      <c r="CTY99" s="27"/>
      <c r="CTZ99" s="27"/>
      <c r="CUA99" s="27"/>
      <c r="CUB99" s="27"/>
      <c r="CUC99" s="27"/>
      <c r="CUD99" s="27"/>
      <c r="CUE99" s="27"/>
      <c r="CUF99" s="27"/>
      <c r="CUG99" s="27"/>
      <c r="CUH99" s="27"/>
      <c r="CUI99" s="27"/>
      <c r="CUJ99" s="27"/>
      <c r="CUK99" s="27"/>
      <c r="CUL99" s="27"/>
      <c r="CUM99" s="27"/>
      <c r="CUN99" s="27"/>
      <c r="CUO99" s="27"/>
      <c r="CUP99" s="27"/>
      <c r="CUQ99" s="27"/>
      <c r="CUR99" s="27"/>
      <c r="CUS99" s="27"/>
      <c r="CUT99" s="27"/>
      <c r="CUU99" s="27"/>
      <c r="CUV99" s="27"/>
      <c r="CUW99" s="27"/>
      <c r="CUX99" s="27"/>
      <c r="CUY99" s="27"/>
      <c r="CUZ99" s="27"/>
      <c r="CVA99" s="27"/>
      <c r="CVB99" s="27"/>
      <c r="CVC99" s="27"/>
      <c r="CVD99" s="27"/>
      <c r="CVE99" s="27"/>
      <c r="CVF99" s="27"/>
      <c r="CVG99" s="27"/>
      <c r="CVH99" s="27"/>
      <c r="CVI99" s="27"/>
      <c r="CVJ99" s="27"/>
      <c r="CVK99" s="27"/>
      <c r="CVL99" s="27"/>
      <c r="CVM99" s="27"/>
      <c r="CVN99" s="27"/>
      <c r="CVO99" s="27"/>
      <c r="CVP99" s="27"/>
      <c r="CVQ99" s="27"/>
      <c r="CVR99" s="27"/>
      <c r="CVS99" s="27"/>
      <c r="CVT99" s="27"/>
      <c r="CVU99" s="27"/>
      <c r="CVV99" s="27"/>
      <c r="CVW99" s="27"/>
      <c r="CVX99" s="27"/>
      <c r="CVY99" s="27"/>
      <c r="CVZ99" s="27"/>
      <c r="CWA99" s="27"/>
      <c r="CWB99" s="27"/>
      <c r="CWC99" s="27"/>
      <c r="CWD99" s="27"/>
      <c r="CWE99" s="27"/>
      <c r="CWF99" s="27"/>
      <c r="CWG99" s="27"/>
      <c r="CWH99" s="27"/>
      <c r="CWI99" s="27"/>
      <c r="CWJ99" s="27"/>
      <c r="CWK99" s="27"/>
      <c r="CWL99" s="27"/>
      <c r="CWM99" s="27"/>
      <c r="CWN99" s="27"/>
      <c r="CWO99" s="27"/>
      <c r="CWP99" s="27"/>
      <c r="CWQ99" s="27"/>
      <c r="CWR99" s="27"/>
      <c r="CWS99" s="27"/>
      <c r="CWT99" s="27"/>
      <c r="CWU99" s="27"/>
      <c r="CWV99" s="27"/>
      <c r="CWW99" s="27"/>
      <c r="CWX99" s="27"/>
      <c r="CWY99" s="27"/>
      <c r="CWZ99" s="27"/>
      <c r="CXA99" s="27"/>
      <c r="CXB99" s="27"/>
      <c r="CXC99" s="27"/>
      <c r="CXD99" s="27"/>
      <c r="CXE99" s="27"/>
      <c r="CXF99" s="27"/>
      <c r="CXG99" s="27"/>
      <c r="CXH99" s="27"/>
      <c r="CXI99" s="27"/>
      <c r="CXJ99" s="27"/>
      <c r="CXK99" s="27"/>
      <c r="CXL99" s="27"/>
      <c r="CXM99" s="27"/>
      <c r="CXN99" s="27"/>
      <c r="CXO99" s="27"/>
      <c r="CXP99" s="27"/>
      <c r="CXQ99" s="27"/>
      <c r="CXR99" s="27"/>
      <c r="CXS99" s="27"/>
      <c r="CXT99" s="27"/>
      <c r="CXU99" s="27"/>
      <c r="CXV99" s="27"/>
      <c r="CXW99" s="27"/>
      <c r="CXX99" s="27"/>
      <c r="CXY99" s="27"/>
      <c r="CXZ99" s="27"/>
      <c r="CYA99" s="27"/>
      <c r="CYB99" s="27"/>
      <c r="CYC99" s="27"/>
      <c r="CYD99" s="27"/>
      <c r="CYE99" s="27"/>
      <c r="CYF99" s="27"/>
      <c r="CYG99" s="27"/>
      <c r="CYH99" s="27"/>
      <c r="CYI99" s="27"/>
      <c r="CYJ99" s="27"/>
      <c r="CYK99" s="27"/>
      <c r="CYL99" s="27"/>
      <c r="CYM99" s="27"/>
      <c r="CYN99" s="27"/>
      <c r="CYO99" s="27"/>
      <c r="CYP99" s="27"/>
      <c r="CYQ99" s="27"/>
      <c r="CYR99" s="27"/>
      <c r="CYS99" s="27"/>
      <c r="CYT99" s="27"/>
      <c r="CYU99" s="27"/>
      <c r="CYV99" s="27"/>
      <c r="CYW99" s="27"/>
      <c r="CYX99" s="27"/>
      <c r="CYY99" s="27"/>
      <c r="CYZ99" s="27"/>
      <c r="CZA99" s="27"/>
      <c r="CZB99" s="27"/>
      <c r="CZC99" s="27"/>
      <c r="CZD99" s="27"/>
      <c r="CZE99" s="27"/>
      <c r="CZF99" s="27"/>
      <c r="CZG99" s="27"/>
      <c r="CZH99" s="27"/>
      <c r="CZI99" s="27"/>
      <c r="CZJ99" s="27"/>
      <c r="CZK99" s="27"/>
      <c r="CZL99" s="27"/>
      <c r="CZM99" s="27"/>
      <c r="CZN99" s="27"/>
      <c r="CZO99" s="27"/>
      <c r="CZP99" s="27"/>
      <c r="CZQ99" s="27"/>
      <c r="CZR99" s="27"/>
      <c r="CZS99" s="27"/>
      <c r="CZT99" s="27"/>
      <c r="CZU99" s="27"/>
      <c r="CZV99" s="27"/>
      <c r="CZW99" s="27"/>
      <c r="CZX99" s="27"/>
      <c r="CZY99" s="27"/>
      <c r="CZZ99" s="27"/>
      <c r="DAA99" s="27"/>
      <c r="DAB99" s="27"/>
      <c r="DAC99" s="27"/>
      <c r="DAD99" s="27"/>
      <c r="DAE99" s="27"/>
      <c r="DAF99" s="27"/>
      <c r="DAG99" s="27"/>
      <c r="DAH99" s="27"/>
      <c r="DAI99" s="27"/>
      <c r="DAJ99" s="27"/>
      <c r="DAK99" s="27"/>
      <c r="DAL99" s="27"/>
      <c r="DAM99" s="27"/>
      <c r="DAN99" s="27"/>
      <c r="DAO99" s="27"/>
      <c r="DAP99" s="27"/>
      <c r="DAQ99" s="27"/>
      <c r="DAR99" s="27"/>
      <c r="DAS99" s="27"/>
      <c r="DAT99" s="27"/>
      <c r="DAU99" s="27"/>
      <c r="DAV99" s="27"/>
      <c r="DAW99" s="27"/>
      <c r="DAX99" s="27"/>
      <c r="DAY99" s="27"/>
      <c r="DAZ99" s="27"/>
      <c r="DBA99" s="27"/>
      <c r="DBB99" s="27"/>
      <c r="DBC99" s="27"/>
      <c r="DBD99" s="27"/>
      <c r="DBE99" s="27"/>
      <c r="DBF99" s="27"/>
      <c r="DBG99" s="27"/>
      <c r="DBH99" s="27"/>
      <c r="DBI99" s="27"/>
      <c r="DBJ99" s="27"/>
      <c r="DBK99" s="27"/>
      <c r="DBL99" s="27"/>
      <c r="DBM99" s="27"/>
      <c r="DBN99" s="27"/>
      <c r="DBO99" s="27"/>
      <c r="DBP99" s="27"/>
      <c r="DBQ99" s="27"/>
      <c r="DBR99" s="27"/>
      <c r="DBS99" s="27"/>
      <c r="DBT99" s="27"/>
      <c r="DBU99" s="27"/>
      <c r="DBV99" s="27"/>
      <c r="DBW99" s="27"/>
      <c r="DBX99" s="27"/>
      <c r="DBY99" s="27"/>
      <c r="DBZ99" s="27"/>
      <c r="DCA99" s="27"/>
      <c r="DCB99" s="27"/>
      <c r="DCC99" s="27"/>
      <c r="DCD99" s="27"/>
      <c r="DCE99" s="27"/>
      <c r="DCF99" s="27"/>
      <c r="DCG99" s="27"/>
      <c r="DCH99" s="27"/>
      <c r="DCI99" s="27"/>
      <c r="DCJ99" s="27"/>
      <c r="DCK99" s="27"/>
      <c r="DCL99" s="27"/>
      <c r="DCM99" s="27"/>
      <c r="DCN99" s="27"/>
      <c r="DCO99" s="27"/>
      <c r="DCP99" s="27"/>
      <c r="DCQ99" s="27"/>
      <c r="DCR99" s="27"/>
      <c r="DCS99" s="27"/>
      <c r="DCT99" s="27"/>
      <c r="DCU99" s="27"/>
      <c r="DCV99" s="27"/>
      <c r="DCW99" s="27"/>
      <c r="DCX99" s="27"/>
      <c r="DCY99" s="27"/>
      <c r="DCZ99" s="27"/>
      <c r="DDA99" s="27"/>
      <c r="DDB99" s="27"/>
      <c r="DDC99" s="27"/>
      <c r="DDD99" s="27"/>
      <c r="DDE99" s="27"/>
      <c r="DDF99" s="27"/>
      <c r="DDG99" s="27"/>
      <c r="DDH99" s="27"/>
      <c r="DDI99" s="27"/>
      <c r="DDJ99" s="27"/>
      <c r="DDK99" s="27"/>
      <c r="DDL99" s="27"/>
      <c r="DDM99" s="27"/>
      <c r="DDN99" s="27"/>
      <c r="DDO99" s="27"/>
      <c r="DDP99" s="27"/>
      <c r="DDQ99" s="27"/>
      <c r="DDR99" s="27"/>
      <c r="DDS99" s="27"/>
      <c r="DDT99" s="27"/>
      <c r="DDU99" s="27"/>
      <c r="DDV99" s="27"/>
      <c r="DDW99" s="27"/>
      <c r="DDX99" s="27"/>
      <c r="DDY99" s="27"/>
      <c r="DDZ99" s="27"/>
      <c r="DEA99" s="27"/>
      <c r="DEB99" s="27"/>
      <c r="DEC99" s="27"/>
      <c r="DED99" s="27"/>
      <c r="DEE99" s="27"/>
      <c r="DEF99" s="27"/>
      <c r="DEG99" s="27"/>
      <c r="DEH99" s="27"/>
      <c r="DEI99" s="27"/>
      <c r="DEJ99" s="27"/>
      <c r="DEK99" s="27"/>
      <c r="DEL99" s="27"/>
      <c r="DEM99" s="27"/>
      <c r="DEN99" s="27"/>
      <c r="DEO99" s="27"/>
      <c r="DEP99" s="27"/>
      <c r="DEQ99" s="27"/>
      <c r="DER99" s="27"/>
      <c r="DES99" s="27"/>
      <c r="DET99" s="27"/>
      <c r="DEU99" s="27"/>
      <c r="DEV99" s="27"/>
      <c r="DEW99" s="27"/>
      <c r="DEX99" s="27"/>
      <c r="DEY99" s="27"/>
      <c r="DEZ99" s="27"/>
      <c r="DFA99" s="27"/>
      <c r="DFB99" s="27"/>
      <c r="DFC99" s="27"/>
      <c r="DFD99" s="27"/>
      <c r="DFE99" s="27"/>
      <c r="DFF99" s="27"/>
      <c r="DFG99" s="27"/>
      <c r="DFH99" s="27"/>
      <c r="DFI99" s="27"/>
      <c r="DFJ99" s="27"/>
      <c r="DFK99" s="27"/>
      <c r="DFL99" s="27"/>
      <c r="DFM99" s="27"/>
      <c r="DFN99" s="27"/>
      <c r="DFO99" s="27"/>
      <c r="DFP99" s="27"/>
      <c r="DFQ99" s="27"/>
      <c r="DFR99" s="27"/>
      <c r="DFS99" s="27"/>
      <c r="DFT99" s="27"/>
      <c r="DFU99" s="27"/>
      <c r="DFV99" s="27"/>
      <c r="DFW99" s="27"/>
      <c r="DFX99" s="27"/>
      <c r="DFY99" s="27"/>
      <c r="DFZ99" s="27"/>
      <c r="DGA99" s="27"/>
      <c r="DGB99" s="27"/>
      <c r="DGC99" s="27"/>
      <c r="DGD99" s="27"/>
      <c r="DGE99" s="27"/>
      <c r="DGF99" s="27"/>
      <c r="DGG99" s="27"/>
      <c r="DGH99" s="27"/>
      <c r="DGI99" s="27"/>
      <c r="DGJ99" s="27"/>
      <c r="DGK99" s="27"/>
      <c r="DGL99" s="27"/>
      <c r="DGM99" s="27"/>
      <c r="DGN99" s="27"/>
      <c r="DGO99" s="27"/>
      <c r="DGP99" s="27"/>
      <c r="DGQ99" s="27"/>
      <c r="DGR99" s="27"/>
      <c r="DGS99" s="27"/>
      <c r="DGT99" s="27"/>
      <c r="DGU99" s="27"/>
      <c r="DGV99" s="27"/>
      <c r="DGW99" s="27"/>
      <c r="DGX99" s="27"/>
      <c r="DGY99" s="27"/>
      <c r="DGZ99" s="27"/>
      <c r="DHA99" s="27"/>
      <c r="DHB99" s="27"/>
      <c r="DHC99" s="27"/>
      <c r="DHD99" s="27"/>
      <c r="DHE99" s="27"/>
      <c r="DHF99" s="27"/>
      <c r="DHG99" s="27"/>
      <c r="DHH99" s="27"/>
      <c r="DHI99" s="27"/>
      <c r="DHJ99" s="27"/>
      <c r="DHK99" s="27"/>
      <c r="DHL99" s="27"/>
      <c r="DHM99" s="27"/>
      <c r="DHN99" s="27"/>
      <c r="DHO99" s="27"/>
      <c r="DHP99" s="27"/>
      <c r="DHQ99" s="27"/>
      <c r="DHR99" s="27"/>
      <c r="DHS99" s="27"/>
      <c r="DHT99" s="27"/>
      <c r="DHU99" s="27"/>
      <c r="DHV99" s="27"/>
      <c r="DHW99" s="27"/>
      <c r="DHX99" s="27"/>
      <c r="DHY99" s="27"/>
      <c r="DHZ99" s="27"/>
      <c r="DIA99" s="27"/>
      <c r="DIB99" s="27"/>
      <c r="DIC99" s="27"/>
      <c r="DID99" s="27"/>
      <c r="DIE99" s="27"/>
      <c r="DIF99" s="27"/>
      <c r="DIG99" s="27"/>
      <c r="DIH99" s="27"/>
      <c r="DII99" s="27"/>
      <c r="DIJ99" s="27"/>
      <c r="DIK99" s="27"/>
      <c r="DIL99" s="27"/>
      <c r="DIM99" s="27"/>
      <c r="DIN99" s="27"/>
      <c r="DIO99" s="27"/>
      <c r="DIP99" s="27"/>
      <c r="DIQ99" s="27"/>
      <c r="DIR99" s="27"/>
      <c r="DIS99" s="27"/>
      <c r="DIT99" s="27"/>
      <c r="DIU99" s="27"/>
      <c r="DIV99" s="27"/>
      <c r="DIW99" s="27"/>
      <c r="DIX99" s="27"/>
      <c r="DIY99" s="27"/>
      <c r="DIZ99" s="27"/>
      <c r="DJA99" s="27"/>
      <c r="DJB99" s="27"/>
      <c r="DJC99" s="27"/>
      <c r="DJD99" s="27"/>
      <c r="DJE99" s="27"/>
      <c r="DJF99" s="27"/>
      <c r="DJG99" s="27"/>
      <c r="DJH99" s="27"/>
      <c r="DJI99" s="27"/>
      <c r="DJJ99" s="27"/>
      <c r="DJK99" s="27"/>
      <c r="DJL99" s="27"/>
      <c r="DJM99" s="27"/>
      <c r="DJN99" s="27"/>
      <c r="DJO99" s="27"/>
      <c r="DJP99" s="27"/>
      <c r="DJQ99" s="27"/>
      <c r="DJR99" s="27"/>
      <c r="DJS99" s="27"/>
      <c r="DJT99" s="27"/>
      <c r="DJU99" s="27"/>
      <c r="DJV99" s="27"/>
      <c r="DJW99" s="27"/>
      <c r="DJX99" s="27"/>
      <c r="DJY99" s="27"/>
      <c r="DJZ99" s="27"/>
      <c r="DKA99" s="27"/>
      <c r="DKB99" s="27"/>
      <c r="DKC99" s="27"/>
      <c r="DKD99" s="27"/>
      <c r="DKE99" s="27"/>
      <c r="DKF99" s="27"/>
      <c r="DKG99" s="27"/>
      <c r="DKH99" s="27"/>
      <c r="DKI99" s="27"/>
      <c r="DKJ99" s="27"/>
      <c r="DKK99" s="27"/>
      <c r="DKL99" s="27"/>
      <c r="DKM99" s="27"/>
      <c r="DKN99" s="27"/>
      <c r="DKO99" s="27"/>
      <c r="DKP99" s="27"/>
      <c r="DKQ99" s="27"/>
      <c r="DKR99" s="27"/>
      <c r="DKS99" s="27"/>
      <c r="DKT99" s="27"/>
      <c r="DKU99" s="27"/>
      <c r="DKV99" s="27"/>
      <c r="DKW99" s="27"/>
      <c r="DKX99" s="27"/>
      <c r="DKY99" s="27"/>
      <c r="DKZ99" s="27"/>
      <c r="DLA99" s="27"/>
      <c r="DLB99" s="27"/>
      <c r="DLC99" s="27"/>
      <c r="DLD99" s="27"/>
      <c r="DLE99" s="27"/>
      <c r="DLF99" s="27"/>
      <c r="DLG99" s="27"/>
      <c r="DLH99" s="27"/>
      <c r="DLI99" s="27"/>
      <c r="DLJ99" s="27"/>
      <c r="DLK99" s="27"/>
      <c r="DLL99" s="27"/>
      <c r="DLM99" s="27"/>
      <c r="DLN99" s="27"/>
      <c r="DLO99" s="27"/>
      <c r="DLP99" s="27"/>
      <c r="DLQ99" s="27"/>
      <c r="DLR99" s="27"/>
      <c r="DLS99" s="27"/>
      <c r="DLT99" s="27"/>
      <c r="DLU99" s="27"/>
      <c r="DLV99" s="27"/>
      <c r="DLW99" s="27"/>
      <c r="DLX99" s="27"/>
      <c r="DLY99" s="27"/>
      <c r="DLZ99" s="27"/>
      <c r="DMA99" s="27"/>
      <c r="DMB99" s="27"/>
      <c r="DMC99" s="27"/>
      <c r="DMD99" s="27"/>
      <c r="DME99" s="27"/>
      <c r="DMF99" s="27"/>
      <c r="DMG99" s="27"/>
      <c r="DMH99" s="27"/>
      <c r="DMI99" s="27"/>
      <c r="DMJ99" s="27"/>
      <c r="DMK99" s="27"/>
      <c r="DML99" s="27"/>
      <c r="DMM99" s="27"/>
      <c r="DMN99" s="27"/>
      <c r="DMO99" s="27"/>
      <c r="DMP99" s="27"/>
      <c r="DMQ99" s="27"/>
      <c r="DMR99" s="27"/>
      <c r="DMS99" s="27"/>
      <c r="DMT99" s="27"/>
      <c r="DMU99" s="27"/>
      <c r="DMV99" s="27"/>
      <c r="DMW99" s="27"/>
      <c r="DMX99" s="27"/>
      <c r="DMY99" s="27"/>
      <c r="DMZ99" s="27"/>
      <c r="DNA99" s="27"/>
      <c r="DNB99" s="27"/>
      <c r="DNC99" s="27"/>
      <c r="DND99" s="27"/>
      <c r="DNE99" s="27"/>
      <c r="DNF99" s="27"/>
      <c r="DNG99" s="27"/>
      <c r="DNH99" s="27"/>
      <c r="DNI99" s="27"/>
      <c r="DNJ99" s="27"/>
      <c r="DNK99" s="27"/>
      <c r="DNL99" s="27"/>
      <c r="DNM99" s="27"/>
      <c r="DNN99" s="27"/>
      <c r="DNO99" s="27"/>
      <c r="DNP99" s="27"/>
      <c r="DNQ99" s="27"/>
      <c r="DNR99" s="27"/>
      <c r="DNS99" s="27"/>
      <c r="DNT99" s="27"/>
      <c r="DNU99" s="27"/>
      <c r="DNV99" s="27"/>
      <c r="DNW99" s="27"/>
      <c r="DNX99" s="27"/>
      <c r="DNY99" s="27"/>
      <c r="DNZ99" s="27"/>
      <c r="DOA99" s="27"/>
      <c r="DOB99" s="27"/>
      <c r="DOC99" s="27"/>
      <c r="DOD99" s="27"/>
      <c r="DOE99" s="27"/>
      <c r="DOF99" s="27"/>
      <c r="DOG99" s="27"/>
      <c r="DOH99" s="27"/>
      <c r="DOI99" s="27"/>
      <c r="DOJ99" s="27"/>
      <c r="DOK99" s="27"/>
      <c r="DOL99" s="27"/>
      <c r="DOM99" s="27"/>
      <c r="DON99" s="27"/>
      <c r="DOO99" s="27"/>
      <c r="DOP99" s="27"/>
      <c r="DOQ99" s="27"/>
      <c r="DOR99" s="27"/>
      <c r="DOS99" s="27"/>
      <c r="DOT99" s="27"/>
      <c r="DOU99" s="27"/>
      <c r="DOV99" s="27"/>
      <c r="DOW99" s="27"/>
      <c r="DOX99" s="27"/>
      <c r="DOY99" s="27"/>
      <c r="DOZ99" s="27"/>
      <c r="DPA99" s="27"/>
      <c r="DPB99" s="27"/>
      <c r="DPC99" s="27"/>
      <c r="DPD99" s="27"/>
      <c r="DPE99" s="27"/>
      <c r="DPF99" s="27"/>
      <c r="DPG99" s="27"/>
      <c r="DPH99" s="27"/>
      <c r="DPI99" s="27"/>
      <c r="DPJ99" s="27"/>
      <c r="DPK99" s="27"/>
      <c r="DPL99" s="27"/>
      <c r="DPM99" s="27"/>
      <c r="DPN99" s="27"/>
      <c r="DPO99" s="27"/>
      <c r="DPP99" s="27"/>
      <c r="DPQ99" s="27"/>
      <c r="DPR99" s="27"/>
      <c r="DPS99" s="27"/>
      <c r="DPT99" s="27"/>
      <c r="DPU99" s="27"/>
      <c r="DPV99" s="27"/>
      <c r="DPW99" s="27"/>
      <c r="DPX99" s="27"/>
      <c r="DPY99" s="27"/>
      <c r="DPZ99" s="27"/>
      <c r="DQA99" s="27"/>
      <c r="DQB99" s="27"/>
      <c r="DQC99" s="27"/>
      <c r="DQD99" s="27"/>
      <c r="DQE99" s="27"/>
      <c r="DQF99" s="27"/>
      <c r="DQG99" s="27"/>
      <c r="DQH99" s="27"/>
      <c r="DQI99" s="27"/>
      <c r="DQJ99" s="27"/>
      <c r="DQK99" s="27"/>
      <c r="DQL99" s="27"/>
      <c r="DQM99" s="27"/>
      <c r="DQN99" s="27"/>
      <c r="DQO99" s="27"/>
      <c r="DQP99" s="27"/>
      <c r="DQQ99" s="27"/>
      <c r="DQR99" s="27"/>
      <c r="DQS99" s="27"/>
      <c r="DQT99" s="27"/>
      <c r="DQU99" s="27"/>
      <c r="DQV99" s="27"/>
      <c r="DQW99" s="27"/>
      <c r="DQX99" s="27"/>
      <c r="DQY99" s="27"/>
      <c r="DQZ99" s="27"/>
      <c r="DRA99" s="27"/>
      <c r="DRB99" s="27"/>
      <c r="DRC99" s="27"/>
      <c r="DRD99" s="27"/>
      <c r="DRE99" s="27"/>
      <c r="DRF99" s="27"/>
      <c r="DRG99" s="27"/>
      <c r="DRH99" s="27"/>
      <c r="DRI99" s="27"/>
      <c r="DRJ99" s="27"/>
      <c r="DRK99" s="27"/>
      <c r="DRL99" s="27"/>
      <c r="DRM99" s="27"/>
      <c r="DRN99" s="27"/>
      <c r="DRO99" s="27"/>
      <c r="DRP99" s="27"/>
      <c r="DRQ99" s="27"/>
      <c r="DRR99" s="27"/>
      <c r="DRS99" s="27"/>
      <c r="DRT99" s="27"/>
      <c r="DRU99" s="27"/>
      <c r="DRV99" s="27"/>
      <c r="DRW99" s="27"/>
      <c r="DRX99" s="27"/>
      <c r="DRY99" s="27"/>
      <c r="DRZ99" s="27"/>
      <c r="DSA99" s="27"/>
      <c r="DSB99" s="27"/>
      <c r="DSC99" s="27"/>
      <c r="DSD99" s="27"/>
      <c r="DSE99" s="27"/>
      <c r="DSF99" s="27"/>
      <c r="DSG99" s="27"/>
      <c r="DSH99" s="27"/>
      <c r="DSI99" s="27"/>
      <c r="DSJ99" s="27"/>
      <c r="DSK99" s="27"/>
      <c r="DSL99" s="27"/>
      <c r="DSM99" s="27"/>
      <c r="DSN99" s="27"/>
      <c r="DSO99" s="27"/>
      <c r="DSP99" s="27"/>
      <c r="DSQ99" s="27"/>
      <c r="DSR99" s="27"/>
      <c r="DSS99" s="27"/>
      <c r="DST99" s="27"/>
      <c r="DSU99" s="27"/>
      <c r="DSV99" s="27"/>
      <c r="DSW99" s="27"/>
      <c r="DSX99" s="27"/>
      <c r="DSY99" s="27"/>
      <c r="DSZ99" s="27"/>
      <c r="DTA99" s="27"/>
      <c r="DTB99" s="27"/>
      <c r="DTC99" s="27"/>
      <c r="DTD99" s="27"/>
      <c r="DTE99" s="27"/>
      <c r="DTF99" s="27"/>
      <c r="DTG99" s="27"/>
      <c r="DTH99" s="27"/>
      <c r="DTI99" s="27"/>
      <c r="DTJ99" s="27"/>
      <c r="DTK99" s="27"/>
      <c r="DTL99" s="27"/>
      <c r="DTM99" s="27"/>
      <c r="DTN99" s="27"/>
      <c r="DTO99" s="27"/>
      <c r="DTP99" s="27"/>
      <c r="DTQ99" s="27"/>
      <c r="DTR99" s="27"/>
      <c r="DTS99" s="27"/>
      <c r="DTT99" s="27"/>
      <c r="DTU99" s="27"/>
      <c r="DTV99" s="27"/>
      <c r="DTW99" s="27"/>
      <c r="DTX99" s="27"/>
      <c r="DTY99" s="27"/>
      <c r="DTZ99" s="27"/>
      <c r="DUA99" s="27"/>
      <c r="DUB99" s="27"/>
      <c r="DUC99" s="27"/>
      <c r="DUD99" s="27"/>
      <c r="DUE99" s="27"/>
      <c r="DUF99" s="27"/>
      <c r="DUG99" s="27"/>
      <c r="DUH99" s="27"/>
      <c r="DUI99" s="27"/>
      <c r="DUJ99" s="27"/>
      <c r="DUK99" s="27"/>
      <c r="DUL99" s="27"/>
      <c r="DUM99" s="27"/>
      <c r="DUN99" s="27"/>
      <c r="DUO99" s="27"/>
      <c r="DUP99" s="27"/>
      <c r="DUQ99" s="27"/>
      <c r="DUR99" s="27"/>
      <c r="DUS99" s="27"/>
      <c r="DUT99" s="27"/>
      <c r="DUU99" s="27"/>
      <c r="DUV99" s="27"/>
      <c r="DUW99" s="27"/>
      <c r="DUX99" s="27"/>
      <c r="DUY99" s="27"/>
      <c r="DUZ99" s="27"/>
      <c r="DVA99" s="27"/>
      <c r="DVB99" s="27"/>
      <c r="DVC99" s="27"/>
      <c r="DVD99" s="27"/>
      <c r="DVE99" s="27"/>
      <c r="DVF99" s="27"/>
      <c r="DVG99" s="27"/>
      <c r="DVH99" s="27"/>
      <c r="DVI99" s="27"/>
      <c r="DVJ99" s="27"/>
      <c r="DVK99" s="27"/>
      <c r="DVL99" s="27"/>
      <c r="DVM99" s="27"/>
      <c r="DVN99" s="27"/>
      <c r="DVO99" s="27"/>
      <c r="DVP99" s="27"/>
      <c r="DVQ99" s="27"/>
      <c r="DVR99" s="27"/>
      <c r="DVS99" s="27"/>
      <c r="DVT99" s="27"/>
      <c r="DVU99" s="27"/>
      <c r="DVV99" s="27"/>
      <c r="DVW99" s="27"/>
      <c r="DVX99" s="27"/>
      <c r="DVY99" s="27"/>
      <c r="DVZ99" s="27"/>
      <c r="DWA99" s="27"/>
      <c r="DWB99" s="27"/>
      <c r="DWC99" s="27"/>
      <c r="DWD99" s="27"/>
      <c r="DWE99" s="27"/>
      <c r="DWF99" s="27"/>
      <c r="DWG99" s="27"/>
      <c r="DWH99" s="27"/>
      <c r="DWI99" s="27"/>
      <c r="DWJ99" s="27"/>
      <c r="DWK99" s="27"/>
      <c r="DWL99" s="27"/>
      <c r="DWM99" s="27"/>
      <c r="DWN99" s="27"/>
      <c r="DWO99" s="27"/>
      <c r="DWP99" s="27"/>
      <c r="DWQ99" s="27"/>
      <c r="DWR99" s="27"/>
      <c r="DWS99" s="27"/>
      <c r="DWT99" s="27"/>
      <c r="DWU99" s="27"/>
      <c r="DWV99" s="27"/>
      <c r="DWW99" s="27"/>
      <c r="DWX99" s="27"/>
      <c r="DWY99" s="27"/>
      <c r="DWZ99" s="27"/>
      <c r="DXA99" s="27"/>
      <c r="DXB99" s="27"/>
      <c r="DXC99" s="27"/>
      <c r="DXD99" s="27"/>
      <c r="DXE99" s="27"/>
      <c r="DXF99" s="27"/>
      <c r="DXG99" s="27"/>
      <c r="DXH99" s="27"/>
      <c r="DXI99" s="27"/>
      <c r="DXJ99" s="27"/>
      <c r="DXK99" s="27"/>
      <c r="DXL99" s="27"/>
      <c r="DXM99" s="27"/>
      <c r="DXN99" s="27"/>
      <c r="DXO99" s="27"/>
      <c r="DXP99" s="27"/>
      <c r="DXQ99" s="27"/>
      <c r="DXR99" s="27"/>
      <c r="DXS99" s="27"/>
      <c r="DXT99" s="27"/>
      <c r="DXU99" s="27"/>
      <c r="DXV99" s="27"/>
      <c r="DXW99" s="27"/>
      <c r="DXX99" s="27"/>
      <c r="DXY99" s="27"/>
      <c r="DXZ99" s="27"/>
      <c r="DYA99" s="27"/>
      <c r="DYB99" s="27"/>
      <c r="DYC99" s="27"/>
      <c r="DYD99" s="27"/>
      <c r="DYE99" s="27"/>
      <c r="DYF99" s="27"/>
      <c r="DYG99" s="27"/>
      <c r="DYH99" s="27"/>
      <c r="DYI99" s="27"/>
      <c r="DYJ99" s="27"/>
      <c r="DYK99" s="27"/>
      <c r="DYL99" s="27"/>
      <c r="DYM99" s="27"/>
      <c r="DYN99" s="27"/>
      <c r="DYO99" s="27"/>
      <c r="DYP99" s="27"/>
      <c r="DYQ99" s="27"/>
      <c r="DYR99" s="27"/>
      <c r="DYS99" s="27"/>
      <c r="DYT99" s="27"/>
      <c r="DYU99" s="27"/>
      <c r="DYV99" s="27"/>
      <c r="DYW99" s="27"/>
      <c r="DYX99" s="27"/>
      <c r="DYY99" s="27"/>
      <c r="DYZ99" s="27"/>
      <c r="DZA99" s="27"/>
      <c r="DZB99" s="27"/>
      <c r="DZC99" s="27"/>
      <c r="DZD99" s="27"/>
      <c r="DZE99" s="27"/>
      <c r="DZF99" s="27"/>
      <c r="DZG99" s="27"/>
      <c r="DZH99" s="27"/>
      <c r="DZI99" s="27"/>
      <c r="DZJ99" s="27"/>
      <c r="DZK99" s="27"/>
      <c r="DZL99" s="27"/>
      <c r="DZM99" s="27"/>
      <c r="DZN99" s="27"/>
      <c r="DZO99" s="27"/>
      <c r="DZP99" s="27"/>
      <c r="DZQ99" s="27"/>
      <c r="DZR99" s="27"/>
      <c r="DZS99" s="27"/>
      <c r="DZT99" s="27"/>
      <c r="DZU99" s="27"/>
      <c r="DZV99" s="27"/>
      <c r="DZW99" s="27"/>
      <c r="DZX99" s="27"/>
      <c r="DZY99" s="27"/>
      <c r="DZZ99" s="27"/>
      <c r="EAA99" s="27"/>
      <c r="EAB99" s="27"/>
      <c r="EAC99" s="27"/>
      <c r="EAD99" s="27"/>
      <c r="EAE99" s="27"/>
      <c r="EAF99" s="27"/>
      <c r="EAG99" s="27"/>
      <c r="EAH99" s="27"/>
      <c r="EAI99" s="27"/>
      <c r="EAJ99" s="27"/>
      <c r="EAK99" s="27"/>
      <c r="EAL99" s="27"/>
      <c r="EAM99" s="27"/>
      <c r="EAN99" s="27"/>
      <c r="EAO99" s="27"/>
      <c r="EAP99" s="27"/>
      <c r="EAQ99" s="27"/>
      <c r="EAR99" s="27"/>
      <c r="EAS99" s="27"/>
      <c r="EAT99" s="27"/>
      <c r="EAU99" s="27"/>
      <c r="EAV99" s="27"/>
      <c r="EAW99" s="27"/>
      <c r="EAX99" s="27"/>
      <c r="EAY99" s="27"/>
      <c r="EAZ99" s="27"/>
      <c r="EBA99" s="27"/>
      <c r="EBB99" s="27"/>
      <c r="EBC99" s="27"/>
      <c r="EBD99" s="27"/>
      <c r="EBE99" s="27"/>
      <c r="EBF99" s="27"/>
      <c r="EBG99" s="27"/>
      <c r="EBH99" s="27"/>
      <c r="EBI99" s="27"/>
      <c r="EBJ99" s="27"/>
      <c r="EBK99" s="27"/>
      <c r="EBL99" s="27"/>
      <c r="EBM99" s="27"/>
      <c r="EBN99" s="27"/>
      <c r="EBO99" s="27"/>
      <c r="EBP99" s="27"/>
      <c r="EBQ99" s="27"/>
      <c r="EBR99" s="27"/>
      <c r="EBS99" s="27"/>
      <c r="EBT99" s="27"/>
      <c r="EBU99" s="27"/>
      <c r="EBV99" s="27"/>
      <c r="EBW99" s="27"/>
      <c r="EBX99" s="27"/>
      <c r="EBY99" s="27"/>
      <c r="EBZ99" s="27"/>
      <c r="ECA99" s="27"/>
      <c r="ECB99" s="27"/>
      <c r="ECC99" s="27"/>
      <c r="ECD99" s="27"/>
      <c r="ECE99" s="27"/>
      <c r="ECF99" s="27"/>
      <c r="ECG99" s="27"/>
      <c r="ECH99" s="27"/>
      <c r="ECI99" s="27"/>
      <c r="ECJ99" s="27"/>
      <c r="ECK99" s="27"/>
      <c r="ECL99" s="27"/>
      <c r="ECM99" s="27"/>
      <c r="ECN99" s="27"/>
      <c r="ECO99" s="27"/>
      <c r="ECP99" s="27"/>
      <c r="ECQ99" s="27"/>
      <c r="ECR99" s="27"/>
      <c r="ECS99" s="27"/>
      <c r="ECT99" s="27"/>
      <c r="ECU99" s="27"/>
      <c r="ECV99" s="27"/>
      <c r="ECW99" s="27"/>
      <c r="ECX99" s="27"/>
      <c r="ECY99" s="27"/>
      <c r="ECZ99" s="27"/>
      <c r="EDA99" s="27"/>
      <c r="EDB99" s="27"/>
      <c r="EDC99" s="27"/>
      <c r="EDD99" s="27"/>
      <c r="EDE99" s="27"/>
      <c r="EDF99" s="27"/>
      <c r="EDG99" s="27"/>
      <c r="EDH99" s="27"/>
      <c r="EDI99" s="27"/>
      <c r="EDJ99" s="27"/>
      <c r="EDK99" s="27"/>
      <c r="EDL99" s="27"/>
      <c r="EDM99" s="27"/>
      <c r="EDN99" s="27"/>
      <c r="EDO99" s="27"/>
      <c r="EDP99" s="27"/>
      <c r="EDQ99" s="27"/>
      <c r="EDR99" s="27"/>
      <c r="EDS99" s="27"/>
      <c r="EDT99" s="27"/>
      <c r="EDU99" s="27"/>
      <c r="EDV99" s="27"/>
      <c r="EDW99" s="27"/>
      <c r="EDX99" s="27"/>
      <c r="EDY99" s="27"/>
      <c r="EDZ99" s="27"/>
      <c r="EEA99" s="27"/>
      <c r="EEB99" s="27"/>
      <c r="EEC99" s="27"/>
      <c r="EED99" s="27"/>
      <c r="EEE99" s="27"/>
      <c r="EEF99" s="27"/>
      <c r="EEG99" s="27"/>
      <c r="EEH99" s="27"/>
      <c r="EEI99" s="27"/>
      <c r="EEJ99" s="27"/>
      <c r="EEK99" s="27"/>
      <c r="EEL99" s="27"/>
      <c r="EEM99" s="27"/>
      <c r="EEN99" s="27"/>
      <c r="EEO99" s="27"/>
      <c r="EEP99" s="27"/>
      <c r="EEQ99" s="27"/>
      <c r="EER99" s="27"/>
      <c r="EES99" s="27"/>
      <c r="EET99" s="27"/>
      <c r="EEU99" s="27"/>
      <c r="EEV99" s="27"/>
      <c r="EEW99" s="27"/>
      <c r="EEX99" s="27"/>
      <c r="EEY99" s="27"/>
      <c r="EEZ99" s="27"/>
      <c r="EFA99" s="27"/>
      <c r="EFB99" s="27"/>
      <c r="EFC99" s="27"/>
      <c r="EFD99" s="27"/>
      <c r="EFE99" s="27"/>
      <c r="EFF99" s="27"/>
      <c r="EFG99" s="27"/>
      <c r="EFH99" s="27"/>
      <c r="EFI99" s="27"/>
      <c r="EFJ99" s="27"/>
      <c r="EFK99" s="27"/>
      <c r="EFL99" s="27"/>
      <c r="EFM99" s="27"/>
      <c r="EFN99" s="27"/>
      <c r="EFO99" s="27"/>
      <c r="EFP99" s="27"/>
      <c r="EFQ99" s="27"/>
      <c r="EFR99" s="27"/>
      <c r="EFS99" s="27"/>
      <c r="EFT99" s="27"/>
      <c r="EFU99" s="27"/>
      <c r="EFV99" s="27"/>
      <c r="EFW99" s="27"/>
      <c r="EFX99" s="27"/>
      <c r="EFY99" s="27"/>
      <c r="EFZ99" s="27"/>
      <c r="EGA99" s="27"/>
      <c r="EGB99" s="27"/>
      <c r="EGC99" s="27"/>
      <c r="EGD99" s="27"/>
      <c r="EGE99" s="27"/>
      <c r="EGF99" s="27"/>
      <c r="EGG99" s="27"/>
      <c r="EGH99" s="27"/>
      <c r="EGI99" s="27"/>
      <c r="EGJ99" s="27"/>
      <c r="EGK99" s="27"/>
      <c r="EGL99" s="27"/>
      <c r="EGM99" s="27"/>
      <c r="EGN99" s="27"/>
      <c r="EGO99" s="27"/>
      <c r="EGP99" s="27"/>
      <c r="EGQ99" s="27"/>
      <c r="EGR99" s="27"/>
      <c r="EGS99" s="27"/>
      <c r="EGT99" s="27"/>
      <c r="EGU99" s="27"/>
      <c r="EGV99" s="27"/>
      <c r="EGW99" s="27"/>
      <c r="EGX99" s="27"/>
      <c r="EGY99" s="27"/>
      <c r="EGZ99" s="27"/>
      <c r="EHA99" s="27"/>
      <c r="EHB99" s="27"/>
      <c r="EHC99" s="27"/>
      <c r="EHD99" s="27"/>
      <c r="EHE99" s="27"/>
      <c r="EHF99" s="27"/>
      <c r="EHG99" s="27"/>
      <c r="EHH99" s="27"/>
      <c r="EHI99" s="27"/>
      <c r="EHJ99" s="27"/>
      <c r="EHK99" s="27"/>
      <c r="EHL99" s="27"/>
      <c r="EHM99" s="27"/>
      <c r="EHN99" s="27"/>
      <c r="EHO99" s="27"/>
      <c r="EHP99" s="27"/>
      <c r="EHQ99" s="27"/>
      <c r="EHR99" s="27"/>
      <c r="EHS99" s="27"/>
      <c r="EHT99" s="27"/>
      <c r="EHU99" s="27"/>
      <c r="EHV99" s="27"/>
      <c r="EHW99" s="27"/>
      <c r="EHX99" s="27"/>
      <c r="EHY99" s="27"/>
      <c r="EHZ99" s="27"/>
      <c r="EIA99" s="27"/>
      <c r="EIB99" s="27"/>
      <c r="EIC99" s="27"/>
      <c r="EID99" s="27"/>
      <c r="EIE99" s="27"/>
      <c r="EIF99" s="27"/>
      <c r="EIG99" s="27"/>
      <c r="EIH99" s="27"/>
      <c r="EII99" s="27"/>
      <c r="EIJ99" s="27"/>
      <c r="EIK99" s="27"/>
      <c r="EIL99" s="27"/>
      <c r="EIM99" s="27"/>
      <c r="EIN99" s="27"/>
      <c r="EIO99" s="27"/>
      <c r="EIP99" s="27"/>
      <c r="EIQ99" s="27"/>
      <c r="EIR99" s="27"/>
      <c r="EIS99" s="27"/>
      <c r="EIT99" s="27"/>
      <c r="EIU99" s="27"/>
      <c r="EIV99" s="27"/>
      <c r="EIW99" s="27"/>
      <c r="EIX99" s="27"/>
      <c r="EIY99" s="27"/>
      <c r="EIZ99" s="27"/>
      <c r="EJA99" s="27"/>
      <c r="EJB99" s="27"/>
      <c r="EJC99" s="27"/>
      <c r="EJD99" s="27"/>
      <c r="EJE99" s="27"/>
      <c r="EJF99" s="27"/>
      <c r="EJG99" s="27"/>
      <c r="EJH99" s="27"/>
      <c r="EJI99" s="27"/>
      <c r="EJJ99" s="27"/>
      <c r="EJK99" s="27"/>
      <c r="EJL99" s="27"/>
      <c r="EJM99" s="27"/>
      <c r="EJN99" s="27"/>
      <c r="EJO99" s="27"/>
      <c r="EJP99" s="27"/>
      <c r="EJQ99" s="27"/>
      <c r="EJR99" s="27"/>
      <c r="EJS99" s="27"/>
      <c r="EJT99" s="27"/>
      <c r="EJU99" s="27"/>
      <c r="EJV99" s="27"/>
      <c r="EJW99" s="27"/>
      <c r="EJX99" s="27"/>
      <c r="EJY99" s="27"/>
      <c r="EJZ99" s="27"/>
      <c r="EKA99" s="27"/>
      <c r="EKB99" s="27"/>
      <c r="EKC99" s="27"/>
      <c r="EKD99" s="27"/>
      <c r="EKE99" s="27"/>
      <c r="EKF99" s="27"/>
      <c r="EKG99" s="27"/>
      <c r="EKH99" s="27"/>
      <c r="EKI99" s="27"/>
      <c r="EKJ99" s="27"/>
      <c r="EKK99" s="27"/>
      <c r="EKL99" s="27"/>
      <c r="EKM99" s="27"/>
      <c r="EKN99" s="27"/>
      <c r="EKO99" s="27"/>
      <c r="EKP99" s="27"/>
      <c r="EKQ99" s="27"/>
      <c r="EKR99" s="27"/>
      <c r="EKS99" s="27"/>
      <c r="EKT99" s="27"/>
      <c r="EKU99" s="27"/>
      <c r="EKV99" s="27"/>
      <c r="EKW99" s="27"/>
      <c r="EKX99" s="27"/>
      <c r="EKY99" s="27"/>
      <c r="EKZ99" s="27"/>
      <c r="ELA99" s="27"/>
      <c r="ELB99" s="27"/>
      <c r="ELC99" s="27"/>
      <c r="ELD99" s="27"/>
      <c r="ELE99" s="27"/>
      <c r="ELF99" s="27"/>
      <c r="ELG99" s="27"/>
      <c r="ELH99" s="27"/>
      <c r="ELI99" s="27"/>
      <c r="ELJ99" s="27"/>
      <c r="ELK99" s="27"/>
      <c r="ELL99" s="27"/>
      <c r="ELM99" s="27"/>
      <c r="ELN99" s="27"/>
      <c r="ELO99" s="27"/>
      <c r="ELP99" s="27"/>
      <c r="ELQ99" s="27"/>
      <c r="ELR99" s="27"/>
      <c r="ELS99" s="27"/>
      <c r="ELT99" s="27"/>
      <c r="ELU99" s="27"/>
      <c r="ELV99" s="27"/>
      <c r="ELW99" s="27"/>
      <c r="ELX99" s="27"/>
      <c r="ELY99" s="27"/>
      <c r="ELZ99" s="27"/>
      <c r="EMA99" s="27"/>
      <c r="EMB99" s="27"/>
      <c r="EMC99" s="27"/>
      <c r="EMD99" s="27"/>
      <c r="EME99" s="27"/>
      <c r="EMF99" s="27"/>
      <c r="EMG99" s="27"/>
      <c r="EMH99" s="27"/>
      <c r="EMI99" s="27"/>
      <c r="EMJ99" s="27"/>
      <c r="EMK99" s="27"/>
      <c r="EML99" s="27"/>
      <c r="EMM99" s="27"/>
      <c r="EMN99" s="27"/>
      <c r="EMO99" s="27"/>
      <c r="EMP99" s="27"/>
      <c r="EMQ99" s="27"/>
      <c r="EMR99" s="27"/>
      <c r="EMS99" s="27"/>
      <c r="EMT99" s="27"/>
      <c r="EMU99" s="27"/>
      <c r="EMV99" s="27"/>
      <c r="EMW99" s="27"/>
      <c r="EMX99" s="27"/>
      <c r="EMY99" s="27"/>
      <c r="EMZ99" s="27"/>
      <c r="ENA99" s="27"/>
      <c r="ENB99" s="27"/>
      <c r="ENC99" s="27"/>
      <c r="END99" s="27"/>
      <c r="ENE99" s="27"/>
      <c r="ENF99" s="27"/>
      <c r="ENG99" s="27"/>
      <c r="ENH99" s="27"/>
      <c r="ENI99" s="27"/>
      <c r="ENJ99" s="27"/>
      <c r="ENK99" s="27"/>
      <c r="ENL99" s="27"/>
      <c r="ENM99" s="27"/>
      <c r="ENN99" s="27"/>
      <c r="ENO99" s="27"/>
      <c r="ENP99" s="27"/>
      <c r="ENQ99" s="27"/>
      <c r="ENR99" s="27"/>
      <c r="ENS99" s="27"/>
      <c r="ENT99" s="27"/>
      <c r="ENU99" s="27"/>
      <c r="ENV99" s="27"/>
      <c r="ENW99" s="27"/>
      <c r="ENX99" s="27"/>
      <c r="ENY99" s="27"/>
      <c r="ENZ99" s="27"/>
      <c r="EOA99" s="27"/>
      <c r="EOB99" s="27"/>
      <c r="EOC99" s="27"/>
      <c r="EOD99" s="27"/>
      <c r="EOE99" s="27"/>
      <c r="EOF99" s="27"/>
      <c r="EOG99" s="27"/>
      <c r="EOH99" s="27"/>
      <c r="EOI99" s="27"/>
      <c r="EOJ99" s="27"/>
      <c r="EOK99" s="27"/>
      <c r="EOL99" s="27"/>
      <c r="EOM99" s="27"/>
      <c r="EON99" s="27"/>
      <c r="EOO99" s="27"/>
      <c r="EOP99" s="27"/>
      <c r="EOQ99" s="27"/>
      <c r="EOR99" s="27"/>
      <c r="EOS99" s="27"/>
      <c r="EOT99" s="27"/>
      <c r="EOU99" s="27"/>
      <c r="EOV99" s="27"/>
      <c r="EOW99" s="27"/>
      <c r="EOX99" s="27"/>
      <c r="EOY99" s="27"/>
      <c r="EOZ99" s="27"/>
      <c r="EPA99" s="27"/>
      <c r="EPB99" s="27"/>
      <c r="EPC99" s="27"/>
      <c r="EPD99" s="27"/>
      <c r="EPE99" s="27"/>
      <c r="EPF99" s="27"/>
      <c r="EPG99" s="27"/>
      <c r="EPH99" s="27"/>
      <c r="EPI99" s="27"/>
      <c r="EPJ99" s="27"/>
      <c r="EPK99" s="27"/>
      <c r="EPL99" s="27"/>
      <c r="EPM99" s="27"/>
      <c r="EPN99" s="27"/>
      <c r="EPO99" s="27"/>
      <c r="EPP99" s="27"/>
      <c r="EPQ99" s="27"/>
      <c r="EPR99" s="27"/>
      <c r="EPS99" s="27"/>
      <c r="EPT99" s="27"/>
      <c r="EPU99" s="27"/>
      <c r="EPV99" s="27"/>
      <c r="EPW99" s="27"/>
      <c r="EPX99" s="27"/>
      <c r="EPY99" s="27"/>
      <c r="EPZ99" s="27"/>
      <c r="EQA99" s="27"/>
      <c r="EQB99" s="27"/>
      <c r="EQC99" s="27"/>
      <c r="EQD99" s="27"/>
      <c r="EQE99" s="27"/>
      <c r="EQF99" s="27"/>
      <c r="EQG99" s="27"/>
      <c r="EQH99" s="27"/>
      <c r="EQI99" s="27"/>
      <c r="EQJ99" s="27"/>
      <c r="EQK99" s="27"/>
      <c r="EQL99" s="27"/>
      <c r="EQM99" s="27"/>
      <c r="EQN99" s="27"/>
      <c r="EQO99" s="27"/>
      <c r="EQP99" s="27"/>
      <c r="EQQ99" s="27"/>
      <c r="EQR99" s="27"/>
      <c r="EQS99" s="27"/>
      <c r="EQT99" s="27"/>
      <c r="EQU99" s="27"/>
      <c r="EQV99" s="27"/>
      <c r="EQW99" s="27"/>
      <c r="EQX99" s="27"/>
      <c r="EQY99" s="27"/>
      <c r="EQZ99" s="27"/>
      <c r="ERA99" s="27"/>
      <c r="ERB99" s="27"/>
      <c r="ERC99" s="27"/>
      <c r="ERD99" s="27"/>
      <c r="ERE99" s="27"/>
      <c r="ERF99" s="27"/>
      <c r="ERG99" s="27"/>
      <c r="ERH99" s="27"/>
      <c r="ERI99" s="27"/>
      <c r="ERJ99" s="27"/>
      <c r="ERK99" s="27"/>
      <c r="ERL99" s="27"/>
      <c r="ERM99" s="27"/>
      <c r="ERN99" s="27"/>
      <c r="ERO99" s="27"/>
      <c r="ERP99" s="27"/>
      <c r="ERQ99" s="27"/>
      <c r="ERR99" s="27"/>
      <c r="ERS99" s="27"/>
      <c r="ERT99" s="27"/>
      <c r="ERU99" s="27"/>
      <c r="ERV99" s="27"/>
      <c r="ERW99" s="27"/>
      <c r="ERX99" s="27"/>
      <c r="ERY99" s="27"/>
      <c r="ERZ99" s="27"/>
      <c r="ESA99" s="27"/>
      <c r="ESB99" s="27"/>
      <c r="ESC99" s="27"/>
      <c r="ESD99" s="27"/>
      <c r="ESE99" s="27"/>
      <c r="ESF99" s="27"/>
      <c r="ESG99" s="27"/>
      <c r="ESH99" s="27"/>
      <c r="ESI99" s="27"/>
      <c r="ESJ99" s="27"/>
      <c r="ESK99" s="27"/>
      <c r="ESL99" s="27"/>
      <c r="ESM99" s="27"/>
      <c r="ESN99" s="27"/>
      <c r="ESO99" s="27"/>
      <c r="ESP99" s="27"/>
      <c r="ESQ99" s="27"/>
      <c r="ESR99" s="27"/>
      <c r="ESS99" s="27"/>
      <c r="EST99" s="27"/>
      <c r="ESU99" s="27"/>
      <c r="ESV99" s="27"/>
      <c r="ESW99" s="27"/>
      <c r="ESX99" s="27"/>
      <c r="ESY99" s="27"/>
      <c r="ESZ99" s="27"/>
      <c r="ETA99" s="27"/>
      <c r="ETB99" s="27"/>
      <c r="ETC99" s="27"/>
      <c r="ETD99" s="27"/>
      <c r="ETE99" s="27"/>
      <c r="ETF99" s="27"/>
      <c r="ETG99" s="27"/>
      <c r="ETH99" s="27"/>
      <c r="ETI99" s="27"/>
      <c r="ETJ99" s="27"/>
      <c r="ETK99" s="27"/>
      <c r="ETL99" s="27"/>
      <c r="ETM99" s="27"/>
      <c r="ETN99" s="27"/>
      <c r="ETO99" s="27"/>
      <c r="ETP99" s="27"/>
      <c r="ETQ99" s="27"/>
      <c r="ETR99" s="27"/>
      <c r="ETS99" s="27"/>
      <c r="ETT99" s="27"/>
      <c r="ETU99" s="27"/>
      <c r="ETV99" s="27"/>
      <c r="ETW99" s="27"/>
      <c r="ETX99" s="27"/>
      <c r="ETY99" s="27"/>
      <c r="ETZ99" s="27"/>
      <c r="EUA99" s="27"/>
      <c r="EUB99" s="27"/>
      <c r="EUC99" s="27"/>
      <c r="EUD99" s="27"/>
      <c r="EUE99" s="27"/>
      <c r="EUF99" s="27"/>
      <c r="EUG99" s="27"/>
      <c r="EUH99" s="27"/>
      <c r="EUI99" s="27"/>
      <c r="EUJ99" s="27"/>
      <c r="EUK99" s="27"/>
      <c r="EUL99" s="27"/>
      <c r="EUM99" s="27"/>
      <c r="EUN99" s="27"/>
      <c r="EUO99" s="27"/>
      <c r="EUP99" s="27"/>
      <c r="EUQ99" s="27"/>
      <c r="EUR99" s="27"/>
      <c r="EUS99" s="27"/>
      <c r="EUT99" s="27"/>
      <c r="EUU99" s="27"/>
      <c r="EUV99" s="27"/>
      <c r="EUW99" s="27"/>
      <c r="EUX99" s="27"/>
      <c r="EUY99" s="27"/>
      <c r="EUZ99" s="27"/>
      <c r="EVA99" s="27"/>
      <c r="EVB99" s="27"/>
      <c r="EVC99" s="27"/>
      <c r="EVD99" s="27"/>
      <c r="EVE99" s="27"/>
      <c r="EVF99" s="27"/>
      <c r="EVG99" s="27"/>
      <c r="EVH99" s="27"/>
      <c r="EVI99" s="27"/>
      <c r="EVJ99" s="27"/>
      <c r="EVK99" s="27"/>
      <c r="EVL99" s="27"/>
      <c r="EVM99" s="27"/>
      <c r="EVN99" s="27"/>
      <c r="EVO99" s="27"/>
      <c r="EVP99" s="27"/>
      <c r="EVQ99" s="27"/>
      <c r="EVR99" s="27"/>
      <c r="EVS99" s="27"/>
      <c r="EVT99" s="27"/>
      <c r="EVU99" s="27"/>
      <c r="EVV99" s="27"/>
      <c r="EVW99" s="27"/>
      <c r="EVX99" s="27"/>
      <c r="EVY99" s="27"/>
      <c r="EVZ99" s="27"/>
      <c r="EWA99" s="27"/>
      <c r="EWB99" s="27"/>
      <c r="EWC99" s="27"/>
      <c r="EWD99" s="27"/>
      <c r="EWE99" s="27"/>
      <c r="EWF99" s="27"/>
      <c r="EWG99" s="27"/>
      <c r="EWH99" s="27"/>
      <c r="EWI99" s="27"/>
      <c r="EWJ99" s="27"/>
      <c r="EWK99" s="27"/>
      <c r="EWL99" s="27"/>
      <c r="EWM99" s="27"/>
      <c r="EWN99" s="27"/>
      <c r="EWO99" s="27"/>
      <c r="EWP99" s="27"/>
      <c r="EWQ99" s="27"/>
      <c r="EWR99" s="27"/>
      <c r="EWS99" s="27"/>
      <c r="EWT99" s="27"/>
      <c r="EWU99" s="27"/>
      <c r="EWV99" s="27"/>
      <c r="EWW99" s="27"/>
      <c r="EWX99" s="27"/>
      <c r="EWY99" s="27"/>
      <c r="EWZ99" s="27"/>
      <c r="EXA99" s="27"/>
      <c r="EXB99" s="27"/>
      <c r="EXC99" s="27"/>
      <c r="EXD99" s="27"/>
      <c r="EXE99" s="27"/>
      <c r="EXF99" s="27"/>
      <c r="EXG99" s="27"/>
      <c r="EXH99" s="27"/>
      <c r="EXI99" s="27"/>
      <c r="EXJ99" s="27"/>
      <c r="EXK99" s="27"/>
      <c r="EXL99" s="27"/>
      <c r="EXM99" s="27"/>
      <c r="EXN99" s="27"/>
      <c r="EXO99" s="27"/>
      <c r="EXP99" s="27"/>
      <c r="EXQ99" s="27"/>
      <c r="EXR99" s="27"/>
      <c r="EXS99" s="27"/>
      <c r="EXT99" s="27"/>
      <c r="EXU99" s="27"/>
      <c r="EXV99" s="27"/>
      <c r="EXW99" s="27"/>
      <c r="EXX99" s="27"/>
      <c r="EXY99" s="27"/>
      <c r="EXZ99" s="27"/>
      <c r="EYA99" s="27"/>
      <c r="EYB99" s="27"/>
      <c r="EYC99" s="27"/>
      <c r="EYD99" s="27"/>
      <c r="EYE99" s="27"/>
      <c r="EYF99" s="27"/>
      <c r="EYG99" s="27"/>
      <c r="EYH99" s="27"/>
      <c r="EYI99" s="27"/>
      <c r="EYJ99" s="27"/>
      <c r="EYK99" s="27"/>
      <c r="EYL99" s="27"/>
      <c r="EYM99" s="27"/>
      <c r="EYN99" s="27"/>
      <c r="EYO99" s="27"/>
      <c r="EYP99" s="27"/>
      <c r="EYQ99" s="27"/>
      <c r="EYR99" s="27"/>
      <c r="EYS99" s="27"/>
      <c r="EYT99" s="27"/>
      <c r="EYU99" s="27"/>
      <c r="EYV99" s="27"/>
      <c r="EYW99" s="27"/>
      <c r="EYX99" s="27"/>
      <c r="EYY99" s="27"/>
      <c r="EYZ99" s="27"/>
      <c r="EZA99" s="27"/>
      <c r="EZB99" s="27"/>
      <c r="EZC99" s="27"/>
      <c r="EZD99" s="27"/>
      <c r="EZE99" s="27"/>
      <c r="EZF99" s="27"/>
      <c r="EZG99" s="27"/>
      <c r="EZH99" s="27"/>
      <c r="EZI99" s="27"/>
      <c r="EZJ99" s="27"/>
      <c r="EZK99" s="27"/>
      <c r="EZL99" s="27"/>
      <c r="EZM99" s="27"/>
      <c r="EZN99" s="27"/>
      <c r="EZO99" s="27"/>
      <c r="EZP99" s="27"/>
      <c r="EZQ99" s="27"/>
      <c r="EZR99" s="27"/>
      <c r="EZS99" s="27"/>
      <c r="EZT99" s="27"/>
      <c r="EZU99" s="27"/>
      <c r="EZV99" s="27"/>
      <c r="EZW99" s="27"/>
      <c r="EZX99" s="27"/>
      <c r="EZY99" s="27"/>
      <c r="EZZ99" s="27"/>
      <c r="FAA99" s="27"/>
      <c r="FAB99" s="27"/>
      <c r="FAC99" s="27"/>
      <c r="FAD99" s="27"/>
      <c r="FAE99" s="27"/>
      <c r="FAF99" s="27"/>
      <c r="FAG99" s="27"/>
      <c r="FAH99" s="27"/>
      <c r="FAI99" s="27"/>
      <c r="FAJ99" s="27"/>
      <c r="FAK99" s="27"/>
      <c r="FAL99" s="27"/>
      <c r="FAM99" s="27"/>
      <c r="FAN99" s="27"/>
      <c r="FAO99" s="27"/>
      <c r="FAP99" s="27"/>
      <c r="FAQ99" s="27"/>
      <c r="FAR99" s="27"/>
      <c r="FAS99" s="27"/>
      <c r="FAT99" s="27"/>
      <c r="FAU99" s="27"/>
      <c r="FAV99" s="27"/>
      <c r="FAW99" s="27"/>
      <c r="FAX99" s="27"/>
      <c r="FAY99" s="27"/>
      <c r="FAZ99" s="27"/>
      <c r="FBA99" s="27"/>
      <c r="FBB99" s="27"/>
      <c r="FBC99" s="27"/>
      <c r="FBD99" s="27"/>
      <c r="FBE99" s="27"/>
      <c r="FBF99" s="27"/>
      <c r="FBG99" s="27"/>
      <c r="FBH99" s="27"/>
      <c r="FBI99" s="27"/>
      <c r="FBJ99" s="27"/>
      <c r="FBK99" s="27"/>
      <c r="FBL99" s="27"/>
      <c r="FBM99" s="27"/>
      <c r="FBN99" s="27"/>
      <c r="FBO99" s="27"/>
      <c r="FBP99" s="27"/>
      <c r="FBQ99" s="27"/>
      <c r="FBR99" s="27"/>
      <c r="FBS99" s="27"/>
      <c r="FBT99" s="27"/>
      <c r="FBU99" s="27"/>
      <c r="FBV99" s="27"/>
      <c r="FBW99" s="27"/>
      <c r="FBX99" s="27"/>
      <c r="FBY99" s="27"/>
      <c r="FBZ99" s="27"/>
      <c r="FCA99" s="27"/>
      <c r="FCB99" s="27"/>
      <c r="FCC99" s="27"/>
      <c r="FCD99" s="27"/>
      <c r="FCE99" s="27"/>
      <c r="FCF99" s="27"/>
      <c r="FCG99" s="27"/>
      <c r="FCH99" s="27"/>
      <c r="FCI99" s="27"/>
      <c r="FCJ99" s="27"/>
      <c r="FCK99" s="27"/>
      <c r="FCL99" s="27"/>
      <c r="FCM99" s="27"/>
      <c r="FCN99" s="27"/>
      <c r="FCO99" s="27"/>
      <c r="FCP99" s="27"/>
      <c r="FCQ99" s="27"/>
      <c r="FCR99" s="27"/>
      <c r="FCS99" s="27"/>
      <c r="FCT99" s="27"/>
      <c r="FCU99" s="27"/>
      <c r="FCV99" s="27"/>
      <c r="FCW99" s="27"/>
      <c r="FCX99" s="27"/>
      <c r="FCY99" s="27"/>
      <c r="FCZ99" s="27"/>
      <c r="FDA99" s="27"/>
      <c r="FDB99" s="27"/>
      <c r="FDC99" s="27"/>
      <c r="FDD99" s="27"/>
      <c r="FDE99" s="27"/>
      <c r="FDF99" s="27"/>
      <c r="FDG99" s="27"/>
      <c r="FDH99" s="27"/>
      <c r="FDI99" s="27"/>
      <c r="FDJ99" s="27"/>
      <c r="FDK99" s="27"/>
      <c r="FDL99" s="27"/>
      <c r="FDM99" s="27"/>
      <c r="FDN99" s="27"/>
      <c r="FDO99" s="27"/>
      <c r="FDP99" s="27"/>
      <c r="FDQ99" s="27"/>
      <c r="FDR99" s="27"/>
      <c r="FDS99" s="27"/>
      <c r="FDT99" s="27"/>
      <c r="FDU99" s="27"/>
      <c r="FDV99" s="27"/>
      <c r="FDW99" s="27"/>
      <c r="FDX99" s="27"/>
      <c r="FDY99" s="27"/>
      <c r="FDZ99" s="27"/>
      <c r="FEA99" s="27"/>
      <c r="FEB99" s="27"/>
      <c r="FEC99" s="27"/>
      <c r="FED99" s="27"/>
      <c r="FEE99" s="27"/>
      <c r="FEF99" s="27"/>
      <c r="FEG99" s="27"/>
      <c r="FEH99" s="27"/>
      <c r="FEI99" s="27"/>
      <c r="FEJ99" s="27"/>
      <c r="FEK99" s="27"/>
      <c r="FEL99" s="27"/>
      <c r="FEM99" s="27"/>
      <c r="FEN99" s="27"/>
      <c r="FEO99" s="27"/>
      <c r="FEP99" s="27"/>
      <c r="FEQ99" s="27"/>
      <c r="FER99" s="27"/>
      <c r="FES99" s="27"/>
      <c r="FET99" s="27"/>
      <c r="FEU99" s="27"/>
      <c r="FEV99" s="27"/>
      <c r="FEW99" s="27"/>
      <c r="FEX99" s="27"/>
      <c r="FEY99" s="27"/>
      <c r="FEZ99" s="27"/>
      <c r="FFA99" s="27"/>
      <c r="FFB99" s="27"/>
      <c r="FFC99" s="27"/>
      <c r="FFD99" s="27"/>
      <c r="FFE99" s="27"/>
      <c r="FFF99" s="27"/>
      <c r="FFG99" s="27"/>
      <c r="FFH99" s="27"/>
      <c r="FFI99" s="27"/>
      <c r="FFJ99" s="27"/>
      <c r="FFK99" s="27"/>
      <c r="FFL99" s="27"/>
      <c r="FFM99" s="27"/>
      <c r="FFN99" s="27"/>
      <c r="FFO99" s="27"/>
      <c r="FFP99" s="27"/>
      <c r="FFQ99" s="27"/>
      <c r="FFR99" s="27"/>
      <c r="FFS99" s="27"/>
      <c r="FFT99" s="27"/>
      <c r="FFU99" s="27"/>
      <c r="FFV99" s="27"/>
      <c r="FFW99" s="27"/>
      <c r="FFX99" s="27"/>
      <c r="FFY99" s="27"/>
      <c r="FFZ99" s="27"/>
      <c r="FGA99" s="27"/>
      <c r="FGB99" s="27"/>
      <c r="FGC99" s="27"/>
      <c r="FGD99" s="27"/>
      <c r="FGE99" s="27"/>
      <c r="FGF99" s="27"/>
      <c r="FGG99" s="27"/>
      <c r="FGH99" s="27"/>
      <c r="FGI99" s="27"/>
      <c r="FGJ99" s="27"/>
      <c r="FGK99" s="27"/>
      <c r="FGL99" s="27"/>
      <c r="FGM99" s="27"/>
      <c r="FGN99" s="27"/>
      <c r="FGO99" s="27"/>
      <c r="FGP99" s="27"/>
      <c r="FGQ99" s="27"/>
      <c r="FGR99" s="27"/>
      <c r="FGS99" s="27"/>
      <c r="FGT99" s="27"/>
      <c r="FGU99" s="27"/>
      <c r="FGV99" s="27"/>
      <c r="FGW99" s="27"/>
      <c r="FGX99" s="27"/>
      <c r="FGY99" s="27"/>
      <c r="FGZ99" s="27"/>
      <c r="FHA99" s="27"/>
      <c r="FHB99" s="27"/>
      <c r="FHC99" s="27"/>
      <c r="FHD99" s="27"/>
      <c r="FHE99" s="27"/>
      <c r="FHF99" s="27"/>
      <c r="FHG99" s="27"/>
      <c r="FHH99" s="27"/>
      <c r="FHI99" s="27"/>
      <c r="FHJ99" s="27"/>
      <c r="FHK99" s="27"/>
      <c r="FHL99" s="27"/>
      <c r="FHM99" s="27"/>
      <c r="FHN99" s="27"/>
      <c r="FHO99" s="27"/>
      <c r="FHP99" s="27"/>
      <c r="FHQ99" s="27"/>
      <c r="FHR99" s="27"/>
      <c r="FHS99" s="27"/>
      <c r="FHT99" s="27"/>
      <c r="FHU99" s="27"/>
      <c r="FHV99" s="27"/>
      <c r="FHW99" s="27"/>
      <c r="FHX99" s="27"/>
      <c r="FHY99" s="27"/>
      <c r="FHZ99" s="27"/>
      <c r="FIA99" s="27"/>
      <c r="FIB99" s="27"/>
      <c r="FIC99" s="27"/>
      <c r="FID99" s="27"/>
      <c r="FIE99" s="27"/>
      <c r="FIF99" s="27"/>
      <c r="FIG99" s="27"/>
      <c r="FIH99" s="27"/>
      <c r="FII99" s="27"/>
      <c r="FIJ99" s="27"/>
      <c r="FIK99" s="27"/>
      <c r="FIL99" s="27"/>
      <c r="FIM99" s="27"/>
      <c r="FIN99" s="27"/>
      <c r="FIO99" s="27"/>
      <c r="FIP99" s="27"/>
      <c r="FIQ99" s="27"/>
      <c r="FIR99" s="27"/>
      <c r="FIS99" s="27"/>
      <c r="FIT99" s="27"/>
      <c r="FIU99" s="27"/>
      <c r="FIV99" s="27"/>
      <c r="FIW99" s="27"/>
      <c r="FIX99" s="27"/>
      <c r="FIY99" s="27"/>
      <c r="FIZ99" s="27"/>
      <c r="FJA99" s="27"/>
      <c r="FJB99" s="27"/>
      <c r="FJC99" s="27"/>
      <c r="FJD99" s="27"/>
      <c r="FJE99" s="27"/>
      <c r="FJF99" s="27"/>
      <c r="FJG99" s="27"/>
      <c r="FJH99" s="27"/>
      <c r="FJI99" s="27"/>
      <c r="FJJ99" s="27"/>
      <c r="FJK99" s="27"/>
      <c r="FJL99" s="27"/>
      <c r="FJM99" s="27"/>
      <c r="FJN99" s="27"/>
      <c r="FJO99" s="27"/>
      <c r="FJP99" s="27"/>
      <c r="FJQ99" s="27"/>
      <c r="FJR99" s="27"/>
      <c r="FJS99" s="27"/>
      <c r="FJT99" s="27"/>
      <c r="FJU99" s="27"/>
      <c r="FJV99" s="27"/>
      <c r="FJW99" s="27"/>
      <c r="FJX99" s="27"/>
      <c r="FJY99" s="27"/>
      <c r="FJZ99" s="27"/>
      <c r="FKA99" s="27"/>
      <c r="FKB99" s="27"/>
      <c r="FKC99" s="27"/>
      <c r="FKD99" s="27"/>
      <c r="FKE99" s="27"/>
      <c r="FKF99" s="27"/>
      <c r="FKG99" s="27"/>
      <c r="FKH99" s="27"/>
      <c r="FKI99" s="27"/>
      <c r="FKJ99" s="27"/>
      <c r="FKK99" s="27"/>
      <c r="FKL99" s="27"/>
      <c r="FKM99" s="27"/>
      <c r="FKN99" s="27"/>
      <c r="FKO99" s="27"/>
      <c r="FKP99" s="27"/>
      <c r="FKQ99" s="27"/>
      <c r="FKR99" s="27"/>
      <c r="FKS99" s="27"/>
      <c r="FKT99" s="27"/>
      <c r="FKU99" s="27"/>
      <c r="FKV99" s="27"/>
      <c r="FKW99" s="27"/>
      <c r="FKX99" s="27"/>
      <c r="FKY99" s="27"/>
      <c r="FKZ99" s="27"/>
      <c r="FLA99" s="27"/>
      <c r="FLB99" s="27"/>
      <c r="FLC99" s="27"/>
      <c r="FLD99" s="27"/>
      <c r="FLE99" s="27"/>
      <c r="FLF99" s="27"/>
      <c r="FLG99" s="27"/>
      <c r="FLH99" s="27"/>
      <c r="FLI99" s="27"/>
      <c r="FLJ99" s="27"/>
      <c r="FLK99" s="27"/>
      <c r="FLL99" s="27"/>
      <c r="FLM99" s="27"/>
      <c r="FLN99" s="27"/>
      <c r="FLO99" s="27"/>
      <c r="FLP99" s="27"/>
      <c r="FLQ99" s="27"/>
      <c r="FLR99" s="27"/>
      <c r="FLS99" s="27"/>
      <c r="FLT99" s="27"/>
      <c r="FLU99" s="27"/>
      <c r="FLV99" s="27"/>
      <c r="FLW99" s="27"/>
      <c r="FLX99" s="27"/>
      <c r="FLY99" s="27"/>
      <c r="FLZ99" s="27"/>
      <c r="FMA99" s="27"/>
      <c r="FMB99" s="27"/>
      <c r="FMC99" s="27"/>
      <c r="FMD99" s="27"/>
      <c r="FME99" s="27"/>
      <c r="FMF99" s="27"/>
      <c r="FMG99" s="27"/>
      <c r="FMH99" s="27"/>
      <c r="FMI99" s="27"/>
      <c r="FMJ99" s="27"/>
      <c r="FMK99" s="27"/>
      <c r="FML99" s="27"/>
      <c r="FMM99" s="27"/>
      <c r="FMN99" s="27"/>
      <c r="FMO99" s="27"/>
      <c r="FMP99" s="27"/>
      <c r="FMQ99" s="27"/>
      <c r="FMR99" s="27"/>
      <c r="FMS99" s="27"/>
      <c r="FMT99" s="27"/>
      <c r="FMU99" s="27"/>
      <c r="FMV99" s="27"/>
      <c r="FMW99" s="27"/>
      <c r="FMX99" s="27"/>
      <c r="FMY99" s="27"/>
      <c r="FMZ99" s="27"/>
      <c r="FNA99" s="27"/>
      <c r="FNB99" s="27"/>
      <c r="FNC99" s="27"/>
      <c r="FND99" s="27"/>
      <c r="FNE99" s="27"/>
      <c r="FNF99" s="27"/>
      <c r="FNG99" s="27"/>
      <c r="FNH99" s="27"/>
      <c r="FNI99" s="27"/>
      <c r="FNJ99" s="27"/>
      <c r="FNK99" s="27"/>
      <c r="FNL99" s="27"/>
      <c r="FNM99" s="27"/>
      <c r="FNN99" s="27"/>
      <c r="FNO99" s="27"/>
      <c r="FNP99" s="27"/>
      <c r="FNQ99" s="27"/>
      <c r="FNR99" s="27"/>
      <c r="FNS99" s="27"/>
      <c r="FNT99" s="27"/>
      <c r="FNU99" s="27"/>
      <c r="FNV99" s="27"/>
      <c r="FNW99" s="27"/>
      <c r="FNX99" s="27"/>
      <c r="FNY99" s="27"/>
      <c r="FNZ99" s="27"/>
      <c r="FOA99" s="27"/>
      <c r="FOB99" s="27"/>
      <c r="FOC99" s="27"/>
      <c r="FOD99" s="27"/>
      <c r="FOE99" s="27"/>
      <c r="FOF99" s="27"/>
      <c r="FOG99" s="27"/>
      <c r="FOH99" s="27"/>
      <c r="FOI99" s="27"/>
      <c r="FOJ99" s="27"/>
      <c r="FOK99" s="27"/>
      <c r="FOL99" s="27"/>
      <c r="FOM99" s="27"/>
      <c r="FON99" s="27"/>
      <c r="FOO99" s="27"/>
      <c r="FOP99" s="27"/>
      <c r="FOQ99" s="27"/>
      <c r="FOR99" s="27"/>
      <c r="FOS99" s="27"/>
      <c r="FOT99" s="27"/>
      <c r="FOU99" s="27"/>
      <c r="FOV99" s="27"/>
      <c r="FOW99" s="27"/>
      <c r="FOX99" s="27"/>
      <c r="FOY99" s="27"/>
      <c r="FOZ99" s="27"/>
      <c r="FPA99" s="27"/>
      <c r="FPB99" s="27"/>
      <c r="FPC99" s="27"/>
      <c r="FPD99" s="27"/>
      <c r="FPE99" s="27"/>
      <c r="FPF99" s="27"/>
      <c r="FPG99" s="27"/>
      <c r="FPH99" s="27"/>
      <c r="FPI99" s="27"/>
      <c r="FPJ99" s="27"/>
      <c r="FPK99" s="27"/>
      <c r="FPL99" s="27"/>
      <c r="FPM99" s="27"/>
      <c r="FPN99" s="27"/>
      <c r="FPO99" s="27"/>
      <c r="FPP99" s="27"/>
      <c r="FPQ99" s="27"/>
      <c r="FPR99" s="27"/>
      <c r="FPS99" s="27"/>
      <c r="FPT99" s="27"/>
      <c r="FPU99" s="27"/>
      <c r="FPV99" s="27"/>
      <c r="FPW99" s="27"/>
      <c r="FPX99" s="27"/>
      <c r="FPY99" s="27"/>
      <c r="FPZ99" s="27"/>
      <c r="FQA99" s="27"/>
      <c r="FQB99" s="27"/>
      <c r="FQC99" s="27"/>
      <c r="FQD99" s="27"/>
      <c r="FQE99" s="27"/>
      <c r="FQF99" s="27"/>
      <c r="FQG99" s="27"/>
      <c r="FQH99" s="27"/>
      <c r="FQI99" s="27"/>
      <c r="FQJ99" s="27"/>
      <c r="FQK99" s="27"/>
      <c r="FQL99" s="27"/>
      <c r="FQM99" s="27"/>
      <c r="FQN99" s="27"/>
      <c r="FQO99" s="27"/>
      <c r="FQP99" s="27"/>
      <c r="FQQ99" s="27"/>
      <c r="FQR99" s="27"/>
      <c r="FQS99" s="27"/>
      <c r="FQT99" s="27"/>
      <c r="FQU99" s="27"/>
      <c r="FQV99" s="27"/>
      <c r="FQW99" s="27"/>
      <c r="FQX99" s="27"/>
      <c r="FQY99" s="27"/>
      <c r="FQZ99" s="27"/>
      <c r="FRA99" s="27"/>
      <c r="FRB99" s="27"/>
      <c r="FRC99" s="27"/>
      <c r="FRD99" s="27"/>
      <c r="FRE99" s="27"/>
      <c r="FRF99" s="27"/>
      <c r="FRG99" s="27"/>
      <c r="FRH99" s="27"/>
      <c r="FRI99" s="27"/>
      <c r="FRJ99" s="27"/>
      <c r="FRK99" s="27"/>
      <c r="FRL99" s="27"/>
      <c r="FRM99" s="27"/>
      <c r="FRN99" s="27"/>
      <c r="FRO99" s="27"/>
      <c r="FRP99" s="27"/>
      <c r="FRQ99" s="27"/>
      <c r="FRR99" s="27"/>
      <c r="FRS99" s="27"/>
      <c r="FRT99" s="27"/>
      <c r="FRU99" s="27"/>
      <c r="FRV99" s="27"/>
      <c r="FRW99" s="27"/>
      <c r="FRX99" s="27"/>
      <c r="FRY99" s="27"/>
      <c r="FRZ99" s="27"/>
      <c r="FSA99" s="27"/>
      <c r="FSB99" s="27"/>
      <c r="FSC99" s="27"/>
      <c r="FSD99" s="27"/>
      <c r="FSE99" s="27"/>
      <c r="FSF99" s="27"/>
      <c r="FSG99" s="27"/>
      <c r="FSH99" s="27"/>
      <c r="FSI99" s="27"/>
      <c r="FSJ99" s="27"/>
      <c r="FSK99" s="27"/>
      <c r="FSL99" s="27"/>
      <c r="FSM99" s="27"/>
      <c r="FSN99" s="27"/>
      <c r="FSO99" s="27"/>
      <c r="FSP99" s="27"/>
      <c r="FSQ99" s="27"/>
      <c r="FSR99" s="27"/>
      <c r="FSS99" s="27"/>
      <c r="FST99" s="27"/>
      <c r="FSU99" s="27"/>
      <c r="FSV99" s="27"/>
      <c r="FSW99" s="27"/>
      <c r="FSX99" s="27"/>
      <c r="FSY99" s="27"/>
      <c r="FSZ99" s="27"/>
      <c r="FTA99" s="27"/>
      <c r="FTB99" s="27"/>
      <c r="FTC99" s="27"/>
      <c r="FTD99" s="27"/>
      <c r="FTE99" s="27"/>
      <c r="FTF99" s="27"/>
      <c r="FTG99" s="27"/>
      <c r="FTH99" s="27"/>
      <c r="FTI99" s="27"/>
      <c r="FTJ99" s="27"/>
      <c r="FTK99" s="27"/>
      <c r="FTL99" s="27"/>
      <c r="FTM99" s="27"/>
      <c r="FTN99" s="27"/>
      <c r="FTO99" s="27"/>
      <c r="FTP99" s="27"/>
      <c r="FTQ99" s="27"/>
      <c r="FTR99" s="27"/>
      <c r="FTS99" s="27"/>
      <c r="FTT99" s="27"/>
      <c r="FTU99" s="27"/>
      <c r="FTV99" s="27"/>
      <c r="FTW99" s="27"/>
      <c r="FTX99" s="27"/>
      <c r="FTY99" s="27"/>
      <c r="FTZ99" s="27"/>
      <c r="FUA99" s="27"/>
      <c r="FUB99" s="27"/>
      <c r="FUC99" s="27"/>
      <c r="FUD99" s="27"/>
      <c r="FUE99" s="27"/>
      <c r="FUF99" s="27"/>
      <c r="FUG99" s="27"/>
      <c r="FUH99" s="27"/>
      <c r="FUI99" s="27"/>
      <c r="FUJ99" s="27"/>
      <c r="FUK99" s="27"/>
      <c r="FUL99" s="27"/>
      <c r="FUM99" s="27"/>
      <c r="FUN99" s="27"/>
      <c r="FUO99" s="27"/>
      <c r="FUP99" s="27"/>
      <c r="FUQ99" s="27"/>
      <c r="FUR99" s="27"/>
      <c r="FUS99" s="27"/>
      <c r="FUT99" s="27"/>
      <c r="FUU99" s="27"/>
      <c r="FUV99" s="27"/>
      <c r="FUW99" s="27"/>
      <c r="FUX99" s="27"/>
      <c r="FUY99" s="27"/>
      <c r="FUZ99" s="27"/>
      <c r="FVA99" s="27"/>
      <c r="FVB99" s="27"/>
      <c r="FVC99" s="27"/>
      <c r="FVD99" s="27"/>
      <c r="FVE99" s="27"/>
      <c r="FVF99" s="27"/>
      <c r="FVG99" s="27"/>
      <c r="FVH99" s="27"/>
      <c r="FVI99" s="27"/>
      <c r="FVJ99" s="27"/>
      <c r="FVK99" s="27"/>
      <c r="FVL99" s="27"/>
      <c r="FVM99" s="27"/>
      <c r="FVN99" s="27"/>
      <c r="FVO99" s="27"/>
      <c r="FVP99" s="27"/>
      <c r="FVQ99" s="27"/>
      <c r="FVR99" s="27"/>
      <c r="FVS99" s="27"/>
      <c r="FVT99" s="27"/>
      <c r="FVU99" s="27"/>
      <c r="FVV99" s="27"/>
      <c r="FVW99" s="27"/>
      <c r="FVX99" s="27"/>
      <c r="FVY99" s="27"/>
      <c r="FVZ99" s="27"/>
      <c r="FWA99" s="27"/>
      <c r="FWB99" s="27"/>
      <c r="FWC99" s="27"/>
      <c r="FWD99" s="27"/>
      <c r="FWE99" s="27"/>
      <c r="FWF99" s="27"/>
      <c r="FWG99" s="27"/>
      <c r="FWH99" s="27"/>
      <c r="FWI99" s="27"/>
      <c r="FWJ99" s="27"/>
      <c r="FWK99" s="27"/>
      <c r="FWL99" s="27"/>
      <c r="FWM99" s="27"/>
      <c r="FWN99" s="27"/>
      <c r="FWO99" s="27"/>
      <c r="FWP99" s="27"/>
      <c r="FWQ99" s="27"/>
      <c r="FWR99" s="27"/>
      <c r="FWS99" s="27"/>
      <c r="FWT99" s="27"/>
      <c r="FWU99" s="27"/>
      <c r="FWV99" s="27"/>
      <c r="FWW99" s="27"/>
      <c r="FWX99" s="27"/>
      <c r="FWY99" s="27"/>
      <c r="FWZ99" s="27"/>
      <c r="FXA99" s="27"/>
      <c r="FXB99" s="27"/>
      <c r="FXC99" s="27"/>
      <c r="FXD99" s="27"/>
      <c r="FXE99" s="27"/>
      <c r="FXF99" s="27"/>
      <c r="FXG99" s="27"/>
      <c r="FXH99" s="27"/>
      <c r="FXI99" s="27"/>
      <c r="FXJ99" s="27"/>
      <c r="FXK99" s="27"/>
      <c r="FXL99" s="27"/>
      <c r="FXM99" s="27"/>
      <c r="FXN99" s="27"/>
      <c r="FXO99" s="27"/>
      <c r="FXP99" s="27"/>
      <c r="FXQ99" s="27"/>
      <c r="FXR99" s="27"/>
      <c r="FXS99" s="27"/>
      <c r="FXT99" s="27"/>
      <c r="FXU99" s="27"/>
      <c r="FXV99" s="27"/>
      <c r="FXW99" s="27"/>
      <c r="FXX99" s="27"/>
      <c r="FXY99" s="27"/>
      <c r="FXZ99" s="27"/>
      <c r="FYA99" s="27"/>
      <c r="FYB99" s="27"/>
      <c r="FYC99" s="27"/>
      <c r="FYD99" s="27"/>
      <c r="FYE99" s="27"/>
      <c r="FYF99" s="27"/>
      <c r="FYG99" s="27"/>
      <c r="FYH99" s="27"/>
      <c r="FYI99" s="27"/>
      <c r="FYJ99" s="27"/>
      <c r="FYK99" s="27"/>
      <c r="FYL99" s="27"/>
      <c r="FYM99" s="27"/>
      <c r="FYN99" s="27"/>
      <c r="FYO99" s="27"/>
      <c r="FYP99" s="27"/>
      <c r="FYQ99" s="27"/>
      <c r="FYR99" s="27"/>
      <c r="FYS99" s="27"/>
      <c r="FYT99" s="27"/>
      <c r="FYU99" s="27"/>
      <c r="FYV99" s="27"/>
      <c r="FYW99" s="27"/>
      <c r="FYX99" s="27"/>
      <c r="FYY99" s="27"/>
      <c r="FYZ99" s="27"/>
      <c r="FZA99" s="27"/>
      <c r="FZB99" s="27"/>
      <c r="FZC99" s="27"/>
      <c r="FZD99" s="27"/>
      <c r="FZE99" s="27"/>
      <c r="FZF99" s="27"/>
      <c r="FZG99" s="27"/>
      <c r="FZH99" s="27"/>
      <c r="FZI99" s="27"/>
      <c r="FZJ99" s="27"/>
      <c r="FZK99" s="27"/>
      <c r="FZL99" s="27"/>
      <c r="FZM99" s="27"/>
      <c r="FZN99" s="27"/>
      <c r="FZO99" s="27"/>
      <c r="FZP99" s="27"/>
      <c r="FZQ99" s="27"/>
      <c r="FZR99" s="27"/>
      <c r="FZS99" s="27"/>
      <c r="FZT99" s="27"/>
      <c r="FZU99" s="27"/>
      <c r="FZV99" s="27"/>
      <c r="FZW99" s="27"/>
      <c r="FZX99" s="27"/>
      <c r="FZY99" s="27"/>
      <c r="FZZ99" s="27"/>
      <c r="GAA99" s="27"/>
      <c r="GAB99" s="27"/>
      <c r="GAC99" s="27"/>
      <c r="GAD99" s="27"/>
      <c r="GAE99" s="27"/>
      <c r="GAF99" s="27"/>
      <c r="GAG99" s="27"/>
      <c r="GAH99" s="27"/>
      <c r="GAI99" s="27"/>
      <c r="GAJ99" s="27"/>
      <c r="GAK99" s="27"/>
      <c r="GAL99" s="27"/>
      <c r="GAM99" s="27"/>
      <c r="GAN99" s="27"/>
      <c r="GAO99" s="27"/>
      <c r="GAP99" s="27"/>
      <c r="GAQ99" s="27"/>
      <c r="GAR99" s="27"/>
      <c r="GAS99" s="27"/>
      <c r="GAT99" s="27"/>
      <c r="GAU99" s="27"/>
      <c r="GAV99" s="27"/>
      <c r="GAW99" s="27"/>
      <c r="GAX99" s="27"/>
      <c r="GAY99" s="27"/>
      <c r="GAZ99" s="27"/>
      <c r="GBA99" s="27"/>
      <c r="GBB99" s="27"/>
      <c r="GBC99" s="27"/>
      <c r="GBD99" s="27"/>
      <c r="GBE99" s="27"/>
      <c r="GBF99" s="27"/>
      <c r="GBG99" s="27"/>
      <c r="GBH99" s="27"/>
      <c r="GBI99" s="27"/>
      <c r="GBJ99" s="27"/>
      <c r="GBK99" s="27"/>
      <c r="GBL99" s="27"/>
      <c r="GBM99" s="27"/>
      <c r="GBN99" s="27"/>
      <c r="GBO99" s="27"/>
      <c r="GBP99" s="27"/>
      <c r="GBQ99" s="27"/>
      <c r="GBR99" s="27"/>
      <c r="GBS99" s="27"/>
      <c r="GBT99" s="27"/>
      <c r="GBU99" s="27"/>
      <c r="GBV99" s="27"/>
      <c r="GBW99" s="27"/>
      <c r="GBX99" s="27"/>
      <c r="GBY99" s="27"/>
      <c r="GBZ99" s="27"/>
      <c r="GCA99" s="27"/>
      <c r="GCB99" s="27"/>
      <c r="GCC99" s="27"/>
      <c r="GCD99" s="27"/>
      <c r="GCE99" s="27"/>
      <c r="GCF99" s="27"/>
      <c r="GCG99" s="27"/>
      <c r="GCH99" s="27"/>
      <c r="GCI99" s="27"/>
      <c r="GCJ99" s="27"/>
      <c r="GCK99" s="27"/>
      <c r="GCL99" s="27"/>
      <c r="GCM99" s="27"/>
      <c r="GCN99" s="27"/>
      <c r="GCO99" s="27"/>
      <c r="GCP99" s="27"/>
      <c r="GCQ99" s="27"/>
      <c r="GCR99" s="27"/>
      <c r="GCS99" s="27"/>
      <c r="GCT99" s="27"/>
      <c r="GCU99" s="27"/>
      <c r="GCV99" s="27"/>
      <c r="GCW99" s="27"/>
      <c r="GCX99" s="27"/>
      <c r="GCY99" s="27"/>
      <c r="GCZ99" s="27"/>
      <c r="GDA99" s="27"/>
      <c r="GDB99" s="27"/>
      <c r="GDC99" s="27"/>
      <c r="GDD99" s="27"/>
      <c r="GDE99" s="27"/>
      <c r="GDF99" s="27"/>
      <c r="GDG99" s="27"/>
      <c r="GDH99" s="27"/>
      <c r="GDI99" s="27"/>
      <c r="GDJ99" s="27"/>
      <c r="GDK99" s="27"/>
      <c r="GDL99" s="27"/>
      <c r="GDM99" s="27"/>
      <c r="GDN99" s="27"/>
      <c r="GDO99" s="27"/>
      <c r="GDP99" s="27"/>
      <c r="GDQ99" s="27"/>
      <c r="GDR99" s="27"/>
      <c r="GDS99" s="27"/>
      <c r="GDT99" s="27"/>
      <c r="GDU99" s="27"/>
      <c r="GDV99" s="27"/>
      <c r="GDW99" s="27"/>
      <c r="GDX99" s="27"/>
      <c r="GDY99" s="27"/>
      <c r="GDZ99" s="27"/>
      <c r="GEA99" s="27"/>
      <c r="GEB99" s="27"/>
      <c r="GEC99" s="27"/>
      <c r="GED99" s="27"/>
      <c r="GEE99" s="27"/>
      <c r="GEF99" s="27"/>
      <c r="GEG99" s="27"/>
      <c r="GEH99" s="27"/>
      <c r="GEI99" s="27"/>
      <c r="GEJ99" s="27"/>
      <c r="GEK99" s="27"/>
      <c r="GEL99" s="27"/>
      <c r="GEM99" s="27"/>
      <c r="GEN99" s="27"/>
      <c r="GEO99" s="27"/>
      <c r="GEP99" s="27"/>
      <c r="GEQ99" s="27"/>
      <c r="GER99" s="27"/>
      <c r="GES99" s="27"/>
      <c r="GET99" s="27"/>
      <c r="GEU99" s="27"/>
      <c r="GEV99" s="27"/>
      <c r="GEW99" s="27"/>
      <c r="GEX99" s="27"/>
      <c r="GEY99" s="27"/>
      <c r="GEZ99" s="27"/>
      <c r="GFA99" s="27"/>
      <c r="GFB99" s="27"/>
      <c r="GFC99" s="27"/>
      <c r="GFD99" s="27"/>
      <c r="GFE99" s="27"/>
      <c r="GFF99" s="27"/>
      <c r="GFG99" s="27"/>
      <c r="GFH99" s="27"/>
      <c r="GFI99" s="27"/>
      <c r="GFJ99" s="27"/>
      <c r="GFK99" s="27"/>
      <c r="GFL99" s="27"/>
      <c r="GFM99" s="27"/>
      <c r="GFN99" s="27"/>
      <c r="GFO99" s="27"/>
      <c r="GFP99" s="27"/>
      <c r="GFQ99" s="27"/>
      <c r="GFR99" s="27"/>
      <c r="GFS99" s="27"/>
      <c r="GFT99" s="27"/>
      <c r="GFU99" s="27"/>
      <c r="GFV99" s="27"/>
      <c r="GFW99" s="27"/>
      <c r="GFX99" s="27"/>
      <c r="GFY99" s="27"/>
      <c r="GFZ99" s="27"/>
      <c r="GGA99" s="27"/>
      <c r="GGB99" s="27"/>
      <c r="GGC99" s="27"/>
      <c r="GGD99" s="27"/>
      <c r="GGE99" s="27"/>
      <c r="GGF99" s="27"/>
      <c r="GGG99" s="27"/>
      <c r="GGH99" s="27"/>
      <c r="GGI99" s="27"/>
      <c r="GGJ99" s="27"/>
      <c r="GGK99" s="27"/>
      <c r="GGL99" s="27"/>
      <c r="GGM99" s="27"/>
      <c r="GGN99" s="27"/>
      <c r="GGO99" s="27"/>
      <c r="GGP99" s="27"/>
      <c r="GGQ99" s="27"/>
      <c r="GGR99" s="27"/>
      <c r="GGS99" s="27"/>
      <c r="GGT99" s="27"/>
      <c r="GGU99" s="27"/>
      <c r="GGV99" s="27"/>
      <c r="GGW99" s="27"/>
      <c r="GGX99" s="27"/>
      <c r="GGY99" s="27"/>
      <c r="GGZ99" s="27"/>
      <c r="GHA99" s="27"/>
      <c r="GHB99" s="27"/>
      <c r="GHC99" s="27"/>
      <c r="GHD99" s="27"/>
      <c r="GHE99" s="27"/>
      <c r="GHF99" s="27"/>
      <c r="GHG99" s="27"/>
      <c r="GHH99" s="27"/>
      <c r="GHI99" s="27"/>
      <c r="GHJ99" s="27"/>
      <c r="GHK99" s="27"/>
      <c r="GHL99" s="27"/>
      <c r="GHM99" s="27"/>
      <c r="GHN99" s="27"/>
      <c r="GHO99" s="27"/>
      <c r="GHP99" s="27"/>
      <c r="GHQ99" s="27"/>
      <c r="GHR99" s="27"/>
      <c r="GHS99" s="27"/>
      <c r="GHT99" s="27"/>
      <c r="GHU99" s="27"/>
      <c r="GHV99" s="27"/>
      <c r="GHW99" s="27"/>
      <c r="GHX99" s="27"/>
      <c r="GHY99" s="27"/>
      <c r="GHZ99" s="27"/>
      <c r="GIA99" s="27"/>
      <c r="GIB99" s="27"/>
      <c r="GIC99" s="27"/>
      <c r="GID99" s="27"/>
      <c r="GIE99" s="27"/>
      <c r="GIF99" s="27"/>
      <c r="GIG99" s="27"/>
      <c r="GIH99" s="27"/>
      <c r="GII99" s="27"/>
      <c r="GIJ99" s="27"/>
      <c r="GIK99" s="27"/>
      <c r="GIL99" s="27"/>
      <c r="GIM99" s="27"/>
      <c r="GIN99" s="27"/>
      <c r="GIO99" s="27"/>
      <c r="GIP99" s="27"/>
      <c r="GIQ99" s="27"/>
      <c r="GIR99" s="27"/>
      <c r="GIS99" s="27"/>
      <c r="GIT99" s="27"/>
      <c r="GIU99" s="27"/>
      <c r="GIV99" s="27"/>
      <c r="GIW99" s="27"/>
      <c r="GIX99" s="27"/>
      <c r="GIY99" s="27"/>
      <c r="GIZ99" s="27"/>
      <c r="GJA99" s="27"/>
      <c r="GJB99" s="27"/>
      <c r="GJC99" s="27"/>
      <c r="GJD99" s="27"/>
      <c r="GJE99" s="27"/>
      <c r="GJF99" s="27"/>
      <c r="GJG99" s="27"/>
      <c r="GJH99" s="27"/>
      <c r="GJI99" s="27"/>
      <c r="GJJ99" s="27"/>
      <c r="GJK99" s="27"/>
      <c r="GJL99" s="27"/>
      <c r="GJM99" s="27"/>
      <c r="GJN99" s="27"/>
      <c r="GJO99" s="27"/>
      <c r="GJP99" s="27"/>
      <c r="GJQ99" s="27"/>
      <c r="GJR99" s="27"/>
      <c r="GJS99" s="27"/>
      <c r="GJT99" s="27"/>
      <c r="GJU99" s="27"/>
      <c r="GJV99" s="27"/>
      <c r="GJW99" s="27"/>
      <c r="GJX99" s="27"/>
      <c r="GJY99" s="27"/>
      <c r="GJZ99" s="27"/>
      <c r="GKA99" s="27"/>
      <c r="GKB99" s="27"/>
      <c r="GKC99" s="27"/>
      <c r="GKD99" s="27"/>
      <c r="GKE99" s="27"/>
      <c r="GKF99" s="27"/>
      <c r="GKG99" s="27"/>
      <c r="GKH99" s="27"/>
      <c r="GKI99" s="27"/>
      <c r="GKJ99" s="27"/>
      <c r="GKK99" s="27"/>
      <c r="GKL99" s="27"/>
      <c r="GKM99" s="27"/>
      <c r="GKN99" s="27"/>
      <c r="GKO99" s="27"/>
      <c r="GKP99" s="27"/>
      <c r="GKQ99" s="27"/>
      <c r="GKR99" s="27"/>
      <c r="GKS99" s="27"/>
      <c r="GKT99" s="27"/>
      <c r="GKU99" s="27"/>
      <c r="GKV99" s="27"/>
      <c r="GKW99" s="27"/>
      <c r="GKX99" s="27"/>
      <c r="GKY99" s="27"/>
      <c r="GKZ99" s="27"/>
      <c r="GLA99" s="27"/>
      <c r="GLB99" s="27"/>
      <c r="GLC99" s="27"/>
      <c r="GLD99" s="27"/>
      <c r="GLE99" s="27"/>
      <c r="GLF99" s="27"/>
      <c r="GLG99" s="27"/>
      <c r="GLH99" s="27"/>
      <c r="GLI99" s="27"/>
      <c r="GLJ99" s="27"/>
      <c r="GLK99" s="27"/>
      <c r="GLL99" s="27"/>
      <c r="GLM99" s="27"/>
      <c r="GLN99" s="27"/>
      <c r="GLO99" s="27"/>
      <c r="GLP99" s="27"/>
      <c r="GLQ99" s="27"/>
      <c r="GLR99" s="27"/>
      <c r="GLS99" s="27"/>
      <c r="GLT99" s="27"/>
      <c r="GLU99" s="27"/>
      <c r="GLV99" s="27"/>
      <c r="GLW99" s="27"/>
      <c r="GLX99" s="27"/>
      <c r="GLY99" s="27"/>
      <c r="GLZ99" s="27"/>
      <c r="GMA99" s="27"/>
      <c r="GMB99" s="27"/>
      <c r="GMC99" s="27"/>
      <c r="GMD99" s="27"/>
      <c r="GME99" s="27"/>
      <c r="GMF99" s="27"/>
      <c r="GMG99" s="27"/>
      <c r="GMH99" s="27"/>
      <c r="GMI99" s="27"/>
      <c r="GMJ99" s="27"/>
      <c r="GMK99" s="27"/>
      <c r="GML99" s="27"/>
      <c r="GMM99" s="27"/>
      <c r="GMN99" s="27"/>
      <c r="GMO99" s="27"/>
      <c r="GMP99" s="27"/>
      <c r="GMQ99" s="27"/>
      <c r="GMR99" s="27"/>
      <c r="GMS99" s="27"/>
      <c r="GMT99" s="27"/>
      <c r="GMU99" s="27"/>
      <c r="GMV99" s="27"/>
      <c r="GMW99" s="27"/>
      <c r="GMX99" s="27"/>
      <c r="GMY99" s="27"/>
      <c r="GMZ99" s="27"/>
      <c r="GNA99" s="27"/>
      <c r="GNB99" s="27"/>
      <c r="GNC99" s="27"/>
      <c r="GND99" s="27"/>
      <c r="GNE99" s="27"/>
      <c r="GNF99" s="27"/>
      <c r="GNG99" s="27"/>
      <c r="GNH99" s="27"/>
      <c r="GNI99" s="27"/>
      <c r="GNJ99" s="27"/>
      <c r="GNK99" s="27"/>
      <c r="GNL99" s="27"/>
      <c r="GNM99" s="27"/>
      <c r="GNN99" s="27"/>
      <c r="GNO99" s="27"/>
      <c r="GNP99" s="27"/>
      <c r="GNQ99" s="27"/>
      <c r="GNR99" s="27"/>
      <c r="GNS99" s="27"/>
      <c r="GNT99" s="27"/>
      <c r="GNU99" s="27"/>
      <c r="GNV99" s="27"/>
      <c r="GNW99" s="27"/>
      <c r="GNX99" s="27"/>
      <c r="GNY99" s="27"/>
      <c r="GNZ99" s="27"/>
      <c r="GOA99" s="27"/>
      <c r="GOB99" s="27"/>
      <c r="GOC99" s="27"/>
      <c r="GOD99" s="27"/>
      <c r="GOE99" s="27"/>
      <c r="GOF99" s="27"/>
      <c r="GOG99" s="27"/>
      <c r="GOH99" s="27"/>
      <c r="GOI99" s="27"/>
      <c r="GOJ99" s="27"/>
      <c r="GOK99" s="27"/>
      <c r="GOL99" s="27"/>
      <c r="GOM99" s="27"/>
      <c r="GON99" s="27"/>
      <c r="GOO99" s="27"/>
      <c r="GOP99" s="27"/>
      <c r="GOQ99" s="27"/>
      <c r="GOR99" s="27"/>
      <c r="GOS99" s="27"/>
      <c r="GOT99" s="27"/>
      <c r="GOU99" s="27"/>
      <c r="GOV99" s="27"/>
      <c r="GOW99" s="27"/>
      <c r="GOX99" s="27"/>
      <c r="GOY99" s="27"/>
      <c r="GOZ99" s="27"/>
      <c r="GPA99" s="27"/>
      <c r="GPB99" s="27"/>
      <c r="GPC99" s="27"/>
      <c r="GPD99" s="27"/>
      <c r="GPE99" s="27"/>
      <c r="GPF99" s="27"/>
      <c r="GPG99" s="27"/>
      <c r="GPH99" s="27"/>
      <c r="GPI99" s="27"/>
      <c r="GPJ99" s="27"/>
      <c r="GPK99" s="27"/>
      <c r="GPL99" s="27"/>
      <c r="GPM99" s="27"/>
      <c r="GPN99" s="27"/>
      <c r="GPO99" s="27"/>
      <c r="GPP99" s="27"/>
      <c r="GPQ99" s="27"/>
      <c r="GPR99" s="27"/>
      <c r="GPS99" s="27"/>
      <c r="GPT99" s="27"/>
      <c r="GPU99" s="27"/>
      <c r="GPV99" s="27"/>
      <c r="GPW99" s="27"/>
      <c r="GPX99" s="27"/>
      <c r="GPY99" s="27"/>
      <c r="GPZ99" s="27"/>
      <c r="GQA99" s="27"/>
      <c r="GQB99" s="27"/>
      <c r="GQC99" s="27"/>
      <c r="GQD99" s="27"/>
      <c r="GQE99" s="27"/>
      <c r="GQF99" s="27"/>
      <c r="GQG99" s="27"/>
      <c r="GQH99" s="27"/>
      <c r="GQI99" s="27"/>
      <c r="GQJ99" s="27"/>
      <c r="GQK99" s="27"/>
      <c r="GQL99" s="27"/>
      <c r="GQM99" s="27"/>
      <c r="GQN99" s="27"/>
      <c r="GQO99" s="27"/>
      <c r="GQP99" s="27"/>
      <c r="GQQ99" s="27"/>
      <c r="GQR99" s="27"/>
      <c r="GQS99" s="27"/>
      <c r="GQT99" s="27"/>
      <c r="GQU99" s="27"/>
      <c r="GQV99" s="27"/>
      <c r="GQW99" s="27"/>
      <c r="GQX99" s="27"/>
      <c r="GQY99" s="27"/>
      <c r="GQZ99" s="27"/>
      <c r="GRA99" s="27"/>
      <c r="GRB99" s="27"/>
      <c r="GRC99" s="27"/>
      <c r="GRD99" s="27"/>
      <c r="GRE99" s="27"/>
      <c r="GRF99" s="27"/>
      <c r="GRG99" s="27"/>
      <c r="GRH99" s="27"/>
      <c r="GRI99" s="27"/>
      <c r="GRJ99" s="27"/>
      <c r="GRK99" s="27"/>
      <c r="GRL99" s="27"/>
      <c r="GRM99" s="27"/>
      <c r="GRN99" s="27"/>
      <c r="GRO99" s="27"/>
      <c r="GRP99" s="27"/>
      <c r="GRQ99" s="27"/>
      <c r="GRR99" s="27"/>
      <c r="GRS99" s="27"/>
      <c r="GRT99" s="27"/>
      <c r="GRU99" s="27"/>
      <c r="GRV99" s="27"/>
      <c r="GRW99" s="27"/>
      <c r="GRX99" s="27"/>
      <c r="GRY99" s="27"/>
      <c r="GRZ99" s="27"/>
      <c r="GSA99" s="27"/>
      <c r="GSB99" s="27"/>
      <c r="GSC99" s="27"/>
      <c r="GSD99" s="27"/>
      <c r="GSE99" s="27"/>
      <c r="GSF99" s="27"/>
      <c r="GSG99" s="27"/>
      <c r="GSH99" s="27"/>
      <c r="GSI99" s="27"/>
      <c r="GSJ99" s="27"/>
      <c r="GSK99" s="27"/>
      <c r="GSL99" s="27"/>
      <c r="GSM99" s="27"/>
      <c r="GSN99" s="27"/>
      <c r="GSO99" s="27"/>
      <c r="GSP99" s="27"/>
      <c r="GSQ99" s="27"/>
      <c r="GSR99" s="27"/>
      <c r="GSS99" s="27"/>
      <c r="GST99" s="27"/>
      <c r="GSU99" s="27"/>
      <c r="GSV99" s="27"/>
      <c r="GSW99" s="27"/>
      <c r="GSX99" s="27"/>
      <c r="GSY99" s="27"/>
      <c r="GSZ99" s="27"/>
      <c r="GTA99" s="27"/>
      <c r="GTB99" s="27"/>
      <c r="GTC99" s="27"/>
      <c r="GTD99" s="27"/>
      <c r="GTE99" s="27"/>
      <c r="GTF99" s="27"/>
      <c r="GTG99" s="27"/>
      <c r="GTH99" s="27"/>
      <c r="GTI99" s="27"/>
      <c r="GTJ99" s="27"/>
      <c r="GTK99" s="27"/>
      <c r="GTL99" s="27"/>
      <c r="GTM99" s="27"/>
      <c r="GTN99" s="27"/>
      <c r="GTO99" s="27"/>
      <c r="GTP99" s="27"/>
      <c r="GTQ99" s="27"/>
      <c r="GTR99" s="27"/>
      <c r="GTS99" s="27"/>
      <c r="GTT99" s="27"/>
      <c r="GTU99" s="27"/>
      <c r="GTV99" s="27"/>
      <c r="GTW99" s="27"/>
      <c r="GTX99" s="27"/>
      <c r="GTY99" s="27"/>
      <c r="GTZ99" s="27"/>
      <c r="GUA99" s="27"/>
      <c r="GUB99" s="27"/>
      <c r="GUC99" s="27"/>
      <c r="GUD99" s="27"/>
      <c r="GUE99" s="27"/>
      <c r="GUF99" s="27"/>
      <c r="GUG99" s="27"/>
      <c r="GUH99" s="27"/>
      <c r="GUI99" s="27"/>
      <c r="GUJ99" s="27"/>
      <c r="GUK99" s="27"/>
      <c r="GUL99" s="27"/>
      <c r="GUM99" s="27"/>
      <c r="GUN99" s="27"/>
      <c r="GUO99" s="27"/>
      <c r="GUP99" s="27"/>
      <c r="GUQ99" s="27"/>
      <c r="GUR99" s="27"/>
      <c r="GUS99" s="27"/>
      <c r="GUT99" s="27"/>
      <c r="GUU99" s="27"/>
      <c r="GUV99" s="27"/>
      <c r="GUW99" s="27"/>
      <c r="GUX99" s="27"/>
      <c r="GUY99" s="27"/>
      <c r="GUZ99" s="27"/>
      <c r="GVA99" s="27"/>
      <c r="GVB99" s="27"/>
      <c r="GVC99" s="27"/>
      <c r="GVD99" s="27"/>
      <c r="GVE99" s="27"/>
      <c r="GVF99" s="27"/>
      <c r="GVG99" s="27"/>
      <c r="GVH99" s="27"/>
      <c r="GVI99" s="27"/>
      <c r="GVJ99" s="27"/>
      <c r="GVK99" s="27"/>
      <c r="GVL99" s="27"/>
      <c r="GVM99" s="27"/>
      <c r="GVN99" s="27"/>
      <c r="GVO99" s="27"/>
      <c r="GVP99" s="27"/>
      <c r="GVQ99" s="27"/>
      <c r="GVR99" s="27"/>
      <c r="GVS99" s="27"/>
      <c r="GVT99" s="27"/>
      <c r="GVU99" s="27"/>
      <c r="GVV99" s="27"/>
      <c r="GVW99" s="27"/>
      <c r="GVX99" s="27"/>
      <c r="GVY99" s="27"/>
      <c r="GVZ99" s="27"/>
      <c r="GWA99" s="27"/>
      <c r="GWB99" s="27"/>
      <c r="GWC99" s="27"/>
      <c r="GWD99" s="27"/>
      <c r="GWE99" s="27"/>
      <c r="GWF99" s="27"/>
      <c r="GWG99" s="27"/>
      <c r="GWH99" s="27"/>
      <c r="GWI99" s="27"/>
      <c r="GWJ99" s="27"/>
      <c r="GWK99" s="27"/>
      <c r="GWL99" s="27"/>
      <c r="GWM99" s="27"/>
      <c r="GWN99" s="27"/>
      <c r="GWO99" s="27"/>
      <c r="GWP99" s="27"/>
      <c r="GWQ99" s="27"/>
      <c r="GWR99" s="27"/>
      <c r="GWS99" s="27"/>
      <c r="GWT99" s="27"/>
      <c r="GWU99" s="27"/>
      <c r="GWV99" s="27"/>
      <c r="GWW99" s="27"/>
      <c r="GWX99" s="27"/>
      <c r="GWY99" s="27"/>
      <c r="GWZ99" s="27"/>
      <c r="GXA99" s="27"/>
      <c r="GXB99" s="27"/>
      <c r="GXC99" s="27"/>
      <c r="GXD99" s="27"/>
      <c r="GXE99" s="27"/>
      <c r="GXF99" s="27"/>
      <c r="GXG99" s="27"/>
      <c r="GXH99" s="27"/>
      <c r="GXI99" s="27"/>
      <c r="GXJ99" s="27"/>
      <c r="GXK99" s="27"/>
      <c r="GXL99" s="27"/>
      <c r="GXM99" s="27"/>
      <c r="GXN99" s="27"/>
      <c r="GXO99" s="27"/>
      <c r="GXP99" s="27"/>
      <c r="GXQ99" s="27"/>
      <c r="GXR99" s="27"/>
      <c r="GXS99" s="27"/>
      <c r="GXT99" s="27"/>
      <c r="GXU99" s="27"/>
      <c r="GXV99" s="27"/>
      <c r="GXW99" s="27"/>
      <c r="GXX99" s="27"/>
      <c r="GXY99" s="27"/>
      <c r="GXZ99" s="27"/>
      <c r="GYA99" s="27"/>
      <c r="GYB99" s="27"/>
      <c r="GYC99" s="27"/>
      <c r="GYD99" s="27"/>
      <c r="GYE99" s="27"/>
      <c r="GYF99" s="27"/>
      <c r="GYG99" s="27"/>
      <c r="GYH99" s="27"/>
      <c r="GYI99" s="27"/>
      <c r="GYJ99" s="27"/>
      <c r="GYK99" s="27"/>
      <c r="GYL99" s="27"/>
      <c r="GYM99" s="27"/>
      <c r="GYN99" s="27"/>
      <c r="GYO99" s="27"/>
      <c r="GYP99" s="27"/>
      <c r="GYQ99" s="27"/>
      <c r="GYR99" s="27"/>
      <c r="GYS99" s="27"/>
      <c r="GYT99" s="27"/>
      <c r="GYU99" s="27"/>
      <c r="GYV99" s="27"/>
      <c r="GYW99" s="27"/>
      <c r="GYX99" s="27"/>
      <c r="GYY99" s="27"/>
      <c r="GYZ99" s="27"/>
      <c r="GZA99" s="27"/>
      <c r="GZB99" s="27"/>
      <c r="GZC99" s="27"/>
      <c r="GZD99" s="27"/>
      <c r="GZE99" s="27"/>
      <c r="GZF99" s="27"/>
      <c r="GZG99" s="27"/>
      <c r="GZH99" s="27"/>
      <c r="GZI99" s="27"/>
      <c r="GZJ99" s="27"/>
      <c r="GZK99" s="27"/>
      <c r="GZL99" s="27"/>
      <c r="GZM99" s="27"/>
      <c r="GZN99" s="27"/>
      <c r="GZO99" s="27"/>
      <c r="GZP99" s="27"/>
      <c r="GZQ99" s="27"/>
      <c r="GZR99" s="27"/>
      <c r="GZS99" s="27"/>
      <c r="GZT99" s="27"/>
      <c r="GZU99" s="27"/>
      <c r="GZV99" s="27"/>
      <c r="GZW99" s="27"/>
      <c r="GZX99" s="27"/>
      <c r="GZY99" s="27"/>
      <c r="GZZ99" s="27"/>
      <c r="HAA99" s="27"/>
      <c r="HAB99" s="27"/>
      <c r="HAC99" s="27"/>
      <c r="HAD99" s="27"/>
      <c r="HAE99" s="27"/>
      <c r="HAF99" s="27"/>
      <c r="HAG99" s="27"/>
      <c r="HAH99" s="27"/>
      <c r="HAI99" s="27"/>
      <c r="HAJ99" s="27"/>
      <c r="HAK99" s="27"/>
      <c r="HAL99" s="27"/>
      <c r="HAM99" s="27"/>
      <c r="HAN99" s="27"/>
      <c r="HAO99" s="27"/>
      <c r="HAP99" s="27"/>
      <c r="HAQ99" s="27"/>
      <c r="HAR99" s="27"/>
      <c r="HAS99" s="27"/>
      <c r="HAT99" s="27"/>
      <c r="HAU99" s="27"/>
      <c r="HAV99" s="27"/>
      <c r="HAW99" s="27"/>
      <c r="HAX99" s="27"/>
      <c r="HAY99" s="27"/>
      <c r="HAZ99" s="27"/>
      <c r="HBA99" s="27"/>
      <c r="HBB99" s="27"/>
      <c r="HBC99" s="27"/>
      <c r="HBD99" s="27"/>
      <c r="HBE99" s="27"/>
      <c r="HBF99" s="27"/>
      <c r="HBG99" s="27"/>
      <c r="HBH99" s="27"/>
      <c r="HBI99" s="27"/>
      <c r="HBJ99" s="27"/>
      <c r="HBK99" s="27"/>
      <c r="HBL99" s="27"/>
      <c r="HBM99" s="27"/>
      <c r="HBN99" s="27"/>
      <c r="HBO99" s="27"/>
      <c r="HBP99" s="27"/>
      <c r="HBQ99" s="27"/>
      <c r="HBR99" s="27"/>
      <c r="HBS99" s="27"/>
      <c r="HBT99" s="27"/>
      <c r="HBU99" s="27"/>
      <c r="HBV99" s="27"/>
      <c r="HBW99" s="27"/>
      <c r="HBX99" s="27"/>
      <c r="HBY99" s="27"/>
      <c r="HBZ99" s="27"/>
      <c r="HCA99" s="27"/>
      <c r="HCB99" s="27"/>
      <c r="HCC99" s="27"/>
      <c r="HCD99" s="27"/>
      <c r="HCE99" s="27"/>
      <c r="HCF99" s="27"/>
      <c r="HCG99" s="27"/>
      <c r="HCH99" s="27"/>
      <c r="HCI99" s="27"/>
      <c r="HCJ99" s="27"/>
      <c r="HCK99" s="27"/>
      <c r="HCL99" s="27"/>
      <c r="HCM99" s="27"/>
      <c r="HCN99" s="27"/>
      <c r="HCO99" s="27"/>
      <c r="HCP99" s="27"/>
      <c r="HCQ99" s="27"/>
      <c r="HCR99" s="27"/>
      <c r="HCS99" s="27"/>
      <c r="HCT99" s="27"/>
      <c r="HCU99" s="27"/>
      <c r="HCV99" s="27"/>
      <c r="HCW99" s="27"/>
      <c r="HCX99" s="27"/>
      <c r="HCY99" s="27"/>
      <c r="HCZ99" s="27"/>
      <c r="HDA99" s="27"/>
      <c r="HDB99" s="27"/>
      <c r="HDC99" s="27"/>
      <c r="HDD99" s="27"/>
      <c r="HDE99" s="27"/>
      <c r="HDF99" s="27"/>
      <c r="HDG99" s="27"/>
      <c r="HDH99" s="27"/>
      <c r="HDI99" s="27"/>
      <c r="HDJ99" s="27"/>
      <c r="HDK99" s="27"/>
      <c r="HDL99" s="27"/>
      <c r="HDM99" s="27"/>
      <c r="HDN99" s="27"/>
      <c r="HDO99" s="27"/>
      <c r="HDP99" s="27"/>
      <c r="HDQ99" s="27"/>
      <c r="HDR99" s="27"/>
      <c r="HDS99" s="27"/>
      <c r="HDT99" s="27"/>
      <c r="HDU99" s="27"/>
      <c r="HDV99" s="27"/>
      <c r="HDW99" s="27"/>
      <c r="HDX99" s="27"/>
      <c r="HDY99" s="27"/>
      <c r="HDZ99" s="27"/>
      <c r="HEA99" s="27"/>
      <c r="HEB99" s="27"/>
      <c r="HEC99" s="27"/>
      <c r="HED99" s="27"/>
      <c r="HEE99" s="27"/>
      <c r="HEF99" s="27"/>
      <c r="HEG99" s="27"/>
      <c r="HEH99" s="27"/>
      <c r="HEI99" s="27"/>
      <c r="HEJ99" s="27"/>
      <c r="HEK99" s="27"/>
      <c r="HEL99" s="27"/>
      <c r="HEM99" s="27"/>
      <c r="HEN99" s="27"/>
      <c r="HEO99" s="27"/>
      <c r="HEP99" s="27"/>
      <c r="HEQ99" s="27"/>
      <c r="HER99" s="27"/>
      <c r="HES99" s="27"/>
      <c r="HET99" s="27"/>
      <c r="HEU99" s="27"/>
      <c r="HEV99" s="27"/>
      <c r="HEW99" s="27"/>
      <c r="HEX99" s="27"/>
      <c r="HEY99" s="27"/>
      <c r="HEZ99" s="27"/>
      <c r="HFA99" s="27"/>
      <c r="HFB99" s="27"/>
      <c r="HFC99" s="27"/>
      <c r="HFD99" s="27"/>
      <c r="HFE99" s="27"/>
      <c r="HFF99" s="27"/>
      <c r="HFG99" s="27"/>
      <c r="HFH99" s="27"/>
      <c r="HFI99" s="27"/>
      <c r="HFJ99" s="27"/>
      <c r="HFK99" s="27"/>
      <c r="HFL99" s="27"/>
      <c r="HFM99" s="27"/>
      <c r="HFN99" s="27"/>
      <c r="HFO99" s="27"/>
      <c r="HFP99" s="27"/>
      <c r="HFQ99" s="27"/>
      <c r="HFR99" s="27"/>
      <c r="HFS99" s="27"/>
      <c r="HFT99" s="27"/>
      <c r="HFU99" s="27"/>
      <c r="HFV99" s="27"/>
      <c r="HFW99" s="27"/>
      <c r="HFX99" s="27"/>
      <c r="HFY99" s="27"/>
      <c r="HFZ99" s="27"/>
      <c r="HGA99" s="27"/>
      <c r="HGB99" s="27"/>
      <c r="HGC99" s="27"/>
      <c r="HGD99" s="27"/>
      <c r="HGE99" s="27"/>
      <c r="HGF99" s="27"/>
      <c r="HGG99" s="27"/>
      <c r="HGH99" s="27"/>
      <c r="HGI99" s="27"/>
      <c r="HGJ99" s="27"/>
      <c r="HGK99" s="27"/>
      <c r="HGL99" s="27"/>
      <c r="HGM99" s="27"/>
      <c r="HGN99" s="27"/>
      <c r="HGO99" s="27"/>
      <c r="HGP99" s="27"/>
      <c r="HGQ99" s="27"/>
      <c r="HGR99" s="27"/>
      <c r="HGS99" s="27"/>
      <c r="HGT99" s="27"/>
      <c r="HGU99" s="27"/>
      <c r="HGV99" s="27"/>
      <c r="HGW99" s="27"/>
      <c r="HGX99" s="27"/>
      <c r="HGY99" s="27"/>
      <c r="HGZ99" s="27"/>
      <c r="HHA99" s="27"/>
      <c r="HHB99" s="27"/>
      <c r="HHC99" s="27"/>
      <c r="HHD99" s="27"/>
      <c r="HHE99" s="27"/>
      <c r="HHF99" s="27"/>
      <c r="HHG99" s="27"/>
      <c r="HHH99" s="27"/>
      <c r="HHI99" s="27"/>
      <c r="HHJ99" s="27"/>
      <c r="HHK99" s="27"/>
      <c r="HHL99" s="27"/>
      <c r="HHM99" s="27"/>
      <c r="HHN99" s="27"/>
      <c r="HHO99" s="27"/>
      <c r="HHP99" s="27"/>
      <c r="HHQ99" s="27"/>
      <c r="HHR99" s="27"/>
      <c r="HHS99" s="27"/>
      <c r="HHT99" s="27"/>
      <c r="HHU99" s="27"/>
      <c r="HHV99" s="27"/>
      <c r="HHW99" s="27"/>
      <c r="HHX99" s="27"/>
      <c r="HHY99" s="27"/>
      <c r="HHZ99" s="27"/>
      <c r="HIA99" s="27"/>
      <c r="HIB99" s="27"/>
      <c r="HIC99" s="27"/>
      <c r="HID99" s="27"/>
      <c r="HIE99" s="27"/>
      <c r="HIF99" s="27"/>
      <c r="HIG99" s="27"/>
      <c r="HIH99" s="27"/>
      <c r="HII99" s="27"/>
      <c r="HIJ99" s="27"/>
      <c r="HIK99" s="27"/>
      <c r="HIL99" s="27"/>
      <c r="HIM99" s="27"/>
      <c r="HIN99" s="27"/>
      <c r="HIO99" s="27"/>
      <c r="HIP99" s="27"/>
      <c r="HIQ99" s="27"/>
      <c r="HIR99" s="27"/>
      <c r="HIS99" s="27"/>
      <c r="HIT99" s="27"/>
      <c r="HIU99" s="27"/>
      <c r="HIV99" s="27"/>
      <c r="HIW99" s="27"/>
      <c r="HIX99" s="27"/>
      <c r="HIY99" s="27"/>
      <c r="HIZ99" s="27"/>
      <c r="HJA99" s="27"/>
      <c r="HJB99" s="27"/>
      <c r="HJC99" s="27"/>
      <c r="HJD99" s="27"/>
      <c r="HJE99" s="27"/>
      <c r="HJF99" s="27"/>
      <c r="HJG99" s="27"/>
      <c r="HJH99" s="27"/>
      <c r="HJI99" s="27"/>
      <c r="HJJ99" s="27"/>
      <c r="HJK99" s="27"/>
      <c r="HJL99" s="27"/>
      <c r="HJM99" s="27"/>
      <c r="HJN99" s="27"/>
      <c r="HJO99" s="27"/>
      <c r="HJP99" s="27"/>
      <c r="HJQ99" s="27"/>
      <c r="HJR99" s="27"/>
      <c r="HJS99" s="27"/>
      <c r="HJT99" s="27"/>
      <c r="HJU99" s="27"/>
      <c r="HJV99" s="27"/>
      <c r="HJW99" s="27"/>
      <c r="HJX99" s="27"/>
      <c r="HJY99" s="27"/>
      <c r="HJZ99" s="27"/>
      <c r="HKA99" s="27"/>
      <c r="HKB99" s="27"/>
      <c r="HKC99" s="27"/>
      <c r="HKD99" s="27"/>
      <c r="HKE99" s="27"/>
      <c r="HKF99" s="27"/>
      <c r="HKG99" s="27"/>
      <c r="HKH99" s="27"/>
      <c r="HKI99" s="27"/>
      <c r="HKJ99" s="27"/>
      <c r="HKK99" s="27"/>
      <c r="HKL99" s="27"/>
      <c r="HKM99" s="27"/>
      <c r="HKN99" s="27"/>
      <c r="HKO99" s="27"/>
      <c r="HKP99" s="27"/>
      <c r="HKQ99" s="27"/>
      <c r="HKR99" s="27"/>
      <c r="HKS99" s="27"/>
      <c r="HKT99" s="27"/>
      <c r="HKU99" s="27"/>
      <c r="HKV99" s="27"/>
      <c r="HKW99" s="27"/>
      <c r="HKX99" s="27"/>
      <c r="HKY99" s="27"/>
      <c r="HKZ99" s="27"/>
      <c r="HLA99" s="27"/>
      <c r="HLB99" s="27"/>
      <c r="HLC99" s="27"/>
      <c r="HLD99" s="27"/>
      <c r="HLE99" s="27"/>
      <c r="HLF99" s="27"/>
      <c r="HLG99" s="27"/>
      <c r="HLH99" s="27"/>
      <c r="HLI99" s="27"/>
      <c r="HLJ99" s="27"/>
      <c r="HLK99" s="27"/>
      <c r="HLL99" s="27"/>
      <c r="HLM99" s="27"/>
      <c r="HLN99" s="27"/>
      <c r="HLO99" s="27"/>
      <c r="HLP99" s="27"/>
      <c r="HLQ99" s="27"/>
      <c r="HLR99" s="27"/>
      <c r="HLS99" s="27"/>
      <c r="HLT99" s="27"/>
      <c r="HLU99" s="27"/>
      <c r="HLV99" s="27"/>
      <c r="HLW99" s="27"/>
      <c r="HLX99" s="27"/>
      <c r="HLY99" s="27"/>
      <c r="HLZ99" s="27"/>
      <c r="HMA99" s="27"/>
      <c r="HMB99" s="27"/>
      <c r="HMC99" s="27"/>
      <c r="HMD99" s="27"/>
      <c r="HME99" s="27"/>
      <c r="HMF99" s="27"/>
      <c r="HMG99" s="27"/>
      <c r="HMH99" s="27"/>
      <c r="HMI99" s="27"/>
      <c r="HMJ99" s="27"/>
      <c r="HMK99" s="27"/>
      <c r="HML99" s="27"/>
      <c r="HMM99" s="27"/>
      <c r="HMN99" s="27"/>
      <c r="HMO99" s="27"/>
      <c r="HMP99" s="27"/>
      <c r="HMQ99" s="27"/>
      <c r="HMR99" s="27"/>
      <c r="HMS99" s="27"/>
      <c r="HMT99" s="27"/>
      <c r="HMU99" s="27"/>
      <c r="HMV99" s="27"/>
      <c r="HMW99" s="27"/>
      <c r="HMX99" s="27"/>
      <c r="HMY99" s="27"/>
      <c r="HMZ99" s="27"/>
      <c r="HNA99" s="27"/>
      <c r="HNB99" s="27"/>
      <c r="HNC99" s="27"/>
      <c r="HND99" s="27"/>
      <c r="HNE99" s="27"/>
      <c r="HNF99" s="27"/>
      <c r="HNG99" s="27"/>
      <c r="HNH99" s="27"/>
      <c r="HNI99" s="27"/>
      <c r="HNJ99" s="27"/>
      <c r="HNK99" s="27"/>
      <c r="HNL99" s="27"/>
      <c r="HNM99" s="27"/>
      <c r="HNN99" s="27"/>
      <c r="HNO99" s="27"/>
      <c r="HNP99" s="27"/>
      <c r="HNQ99" s="27"/>
      <c r="HNR99" s="27"/>
      <c r="HNS99" s="27"/>
      <c r="HNT99" s="27"/>
      <c r="HNU99" s="27"/>
      <c r="HNV99" s="27"/>
      <c r="HNW99" s="27"/>
      <c r="HNX99" s="27"/>
      <c r="HNY99" s="27"/>
      <c r="HNZ99" s="27"/>
      <c r="HOA99" s="27"/>
      <c r="HOB99" s="27"/>
      <c r="HOC99" s="27"/>
      <c r="HOD99" s="27"/>
      <c r="HOE99" s="27"/>
      <c r="HOF99" s="27"/>
      <c r="HOG99" s="27"/>
      <c r="HOH99" s="27"/>
      <c r="HOI99" s="27"/>
      <c r="HOJ99" s="27"/>
      <c r="HOK99" s="27"/>
      <c r="HOL99" s="27"/>
      <c r="HOM99" s="27"/>
      <c r="HON99" s="27"/>
      <c r="HOO99" s="27"/>
      <c r="HOP99" s="27"/>
      <c r="HOQ99" s="27"/>
      <c r="HOR99" s="27"/>
      <c r="HOS99" s="27"/>
      <c r="HOT99" s="27"/>
      <c r="HOU99" s="27"/>
      <c r="HOV99" s="27"/>
      <c r="HOW99" s="27"/>
      <c r="HOX99" s="27"/>
      <c r="HOY99" s="27"/>
      <c r="HOZ99" s="27"/>
      <c r="HPA99" s="27"/>
      <c r="HPB99" s="27"/>
      <c r="HPC99" s="27"/>
      <c r="HPD99" s="27"/>
      <c r="HPE99" s="27"/>
      <c r="HPF99" s="27"/>
      <c r="HPG99" s="27"/>
      <c r="HPH99" s="27"/>
      <c r="HPI99" s="27"/>
      <c r="HPJ99" s="27"/>
      <c r="HPK99" s="27"/>
      <c r="HPL99" s="27"/>
      <c r="HPM99" s="27"/>
      <c r="HPN99" s="27"/>
      <c r="HPO99" s="27"/>
      <c r="HPP99" s="27"/>
      <c r="HPQ99" s="27"/>
      <c r="HPR99" s="27"/>
      <c r="HPS99" s="27"/>
      <c r="HPT99" s="27"/>
      <c r="HPU99" s="27"/>
      <c r="HPV99" s="27"/>
      <c r="HPW99" s="27"/>
      <c r="HPX99" s="27"/>
      <c r="HPY99" s="27"/>
      <c r="HPZ99" s="27"/>
      <c r="HQA99" s="27"/>
      <c r="HQB99" s="27"/>
      <c r="HQC99" s="27"/>
      <c r="HQD99" s="27"/>
      <c r="HQE99" s="27"/>
      <c r="HQF99" s="27"/>
      <c r="HQG99" s="27"/>
      <c r="HQH99" s="27"/>
      <c r="HQI99" s="27"/>
      <c r="HQJ99" s="27"/>
      <c r="HQK99" s="27"/>
      <c r="HQL99" s="27"/>
      <c r="HQM99" s="27"/>
      <c r="HQN99" s="27"/>
      <c r="HQO99" s="27"/>
      <c r="HQP99" s="27"/>
      <c r="HQQ99" s="27"/>
      <c r="HQR99" s="27"/>
      <c r="HQS99" s="27"/>
      <c r="HQT99" s="27"/>
      <c r="HQU99" s="27"/>
      <c r="HQV99" s="27"/>
      <c r="HQW99" s="27"/>
      <c r="HQX99" s="27"/>
      <c r="HQY99" s="27"/>
      <c r="HQZ99" s="27"/>
      <c r="HRA99" s="27"/>
      <c r="HRB99" s="27"/>
      <c r="HRC99" s="27"/>
      <c r="HRD99" s="27"/>
      <c r="HRE99" s="27"/>
      <c r="HRF99" s="27"/>
      <c r="HRG99" s="27"/>
      <c r="HRH99" s="27"/>
      <c r="HRI99" s="27"/>
      <c r="HRJ99" s="27"/>
      <c r="HRK99" s="27"/>
      <c r="HRL99" s="27"/>
      <c r="HRM99" s="27"/>
      <c r="HRN99" s="27"/>
      <c r="HRO99" s="27"/>
      <c r="HRP99" s="27"/>
      <c r="HRQ99" s="27"/>
      <c r="HRR99" s="27"/>
      <c r="HRS99" s="27"/>
      <c r="HRT99" s="27"/>
      <c r="HRU99" s="27"/>
      <c r="HRV99" s="27"/>
      <c r="HRW99" s="27"/>
      <c r="HRX99" s="27"/>
      <c r="HRY99" s="27"/>
      <c r="HRZ99" s="27"/>
      <c r="HSA99" s="27"/>
      <c r="HSB99" s="27"/>
      <c r="HSC99" s="27"/>
      <c r="HSD99" s="27"/>
      <c r="HSE99" s="27"/>
      <c r="HSF99" s="27"/>
      <c r="HSG99" s="27"/>
      <c r="HSH99" s="27"/>
      <c r="HSI99" s="27"/>
      <c r="HSJ99" s="27"/>
      <c r="HSK99" s="27"/>
      <c r="HSL99" s="27"/>
      <c r="HSM99" s="27"/>
      <c r="HSN99" s="27"/>
      <c r="HSO99" s="27"/>
      <c r="HSP99" s="27"/>
      <c r="HSQ99" s="27"/>
      <c r="HSR99" s="27"/>
      <c r="HSS99" s="27"/>
      <c r="HST99" s="27"/>
      <c r="HSU99" s="27"/>
      <c r="HSV99" s="27"/>
      <c r="HSW99" s="27"/>
      <c r="HSX99" s="27"/>
      <c r="HSY99" s="27"/>
      <c r="HSZ99" s="27"/>
      <c r="HTA99" s="27"/>
      <c r="HTB99" s="27"/>
      <c r="HTC99" s="27"/>
      <c r="HTD99" s="27"/>
      <c r="HTE99" s="27"/>
      <c r="HTF99" s="27"/>
      <c r="HTG99" s="27"/>
      <c r="HTH99" s="27"/>
      <c r="HTI99" s="27"/>
      <c r="HTJ99" s="27"/>
      <c r="HTK99" s="27"/>
      <c r="HTL99" s="27"/>
      <c r="HTM99" s="27"/>
      <c r="HTN99" s="27"/>
      <c r="HTO99" s="27"/>
      <c r="HTP99" s="27"/>
      <c r="HTQ99" s="27"/>
      <c r="HTR99" s="27"/>
      <c r="HTS99" s="27"/>
      <c r="HTT99" s="27"/>
      <c r="HTU99" s="27"/>
      <c r="HTV99" s="27"/>
      <c r="HTW99" s="27"/>
      <c r="HTX99" s="27"/>
      <c r="HTY99" s="27"/>
      <c r="HTZ99" s="27"/>
      <c r="HUA99" s="27"/>
      <c r="HUB99" s="27"/>
      <c r="HUC99" s="27"/>
      <c r="HUD99" s="27"/>
      <c r="HUE99" s="27"/>
      <c r="HUF99" s="27"/>
      <c r="HUG99" s="27"/>
      <c r="HUH99" s="27"/>
      <c r="HUI99" s="27"/>
      <c r="HUJ99" s="27"/>
      <c r="HUK99" s="27"/>
      <c r="HUL99" s="27"/>
      <c r="HUM99" s="27"/>
      <c r="HUN99" s="27"/>
      <c r="HUO99" s="27"/>
      <c r="HUP99" s="27"/>
      <c r="HUQ99" s="27"/>
      <c r="HUR99" s="27"/>
      <c r="HUS99" s="27"/>
      <c r="HUT99" s="27"/>
      <c r="HUU99" s="27"/>
      <c r="HUV99" s="27"/>
      <c r="HUW99" s="27"/>
      <c r="HUX99" s="27"/>
      <c r="HUY99" s="27"/>
      <c r="HUZ99" s="27"/>
      <c r="HVA99" s="27"/>
      <c r="HVB99" s="27"/>
      <c r="HVC99" s="27"/>
      <c r="HVD99" s="27"/>
      <c r="HVE99" s="27"/>
      <c r="HVF99" s="27"/>
      <c r="HVG99" s="27"/>
      <c r="HVH99" s="27"/>
      <c r="HVI99" s="27"/>
      <c r="HVJ99" s="27"/>
      <c r="HVK99" s="27"/>
      <c r="HVL99" s="27"/>
      <c r="HVM99" s="27"/>
      <c r="HVN99" s="27"/>
      <c r="HVO99" s="27"/>
      <c r="HVP99" s="27"/>
      <c r="HVQ99" s="27"/>
      <c r="HVR99" s="27"/>
      <c r="HVS99" s="27"/>
      <c r="HVT99" s="27"/>
      <c r="HVU99" s="27"/>
      <c r="HVV99" s="27"/>
      <c r="HVW99" s="27"/>
      <c r="HVX99" s="27"/>
      <c r="HVY99" s="27"/>
      <c r="HVZ99" s="27"/>
      <c r="HWA99" s="27"/>
      <c r="HWB99" s="27"/>
      <c r="HWC99" s="27"/>
      <c r="HWD99" s="27"/>
      <c r="HWE99" s="27"/>
      <c r="HWF99" s="27"/>
      <c r="HWG99" s="27"/>
      <c r="HWH99" s="27"/>
      <c r="HWI99" s="27"/>
      <c r="HWJ99" s="27"/>
      <c r="HWK99" s="27"/>
      <c r="HWL99" s="27"/>
      <c r="HWM99" s="27"/>
      <c r="HWN99" s="27"/>
      <c r="HWO99" s="27"/>
      <c r="HWP99" s="27"/>
      <c r="HWQ99" s="27"/>
      <c r="HWR99" s="27"/>
      <c r="HWS99" s="27"/>
      <c r="HWT99" s="27"/>
      <c r="HWU99" s="27"/>
      <c r="HWV99" s="27"/>
      <c r="HWW99" s="27"/>
      <c r="HWX99" s="27"/>
      <c r="HWY99" s="27"/>
      <c r="HWZ99" s="27"/>
      <c r="HXA99" s="27"/>
      <c r="HXB99" s="27"/>
      <c r="HXC99" s="27"/>
      <c r="HXD99" s="27"/>
      <c r="HXE99" s="27"/>
      <c r="HXF99" s="27"/>
      <c r="HXG99" s="27"/>
      <c r="HXH99" s="27"/>
      <c r="HXI99" s="27"/>
      <c r="HXJ99" s="27"/>
      <c r="HXK99" s="27"/>
      <c r="HXL99" s="27"/>
      <c r="HXM99" s="27"/>
      <c r="HXN99" s="27"/>
      <c r="HXO99" s="27"/>
      <c r="HXP99" s="27"/>
      <c r="HXQ99" s="27"/>
      <c r="HXR99" s="27"/>
      <c r="HXS99" s="27"/>
      <c r="HXT99" s="27"/>
      <c r="HXU99" s="27"/>
      <c r="HXV99" s="27"/>
      <c r="HXW99" s="27"/>
      <c r="HXX99" s="27"/>
      <c r="HXY99" s="27"/>
      <c r="HXZ99" s="27"/>
      <c r="HYA99" s="27"/>
      <c r="HYB99" s="27"/>
      <c r="HYC99" s="27"/>
      <c r="HYD99" s="27"/>
      <c r="HYE99" s="27"/>
      <c r="HYF99" s="27"/>
      <c r="HYG99" s="27"/>
      <c r="HYH99" s="27"/>
      <c r="HYI99" s="27"/>
      <c r="HYJ99" s="27"/>
      <c r="HYK99" s="27"/>
      <c r="HYL99" s="27"/>
      <c r="HYM99" s="27"/>
      <c r="HYN99" s="27"/>
      <c r="HYO99" s="27"/>
      <c r="HYP99" s="27"/>
      <c r="HYQ99" s="27"/>
      <c r="HYR99" s="27"/>
      <c r="HYS99" s="27"/>
      <c r="HYT99" s="27"/>
      <c r="HYU99" s="27"/>
      <c r="HYV99" s="27"/>
      <c r="HYW99" s="27"/>
      <c r="HYX99" s="27"/>
      <c r="HYY99" s="27"/>
      <c r="HYZ99" s="27"/>
      <c r="HZA99" s="27"/>
      <c r="HZB99" s="27"/>
      <c r="HZC99" s="27"/>
      <c r="HZD99" s="27"/>
      <c r="HZE99" s="27"/>
      <c r="HZF99" s="27"/>
      <c r="HZG99" s="27"/>
      <c r="HZH99" s="27"/>
      <c r="HZI99" s="27"/>
      <c r="HZJ99" s="27"/>
      <c r="HZK99" s="27"/>
      <c r="HZL99" s="27"/>
      <c r="HZM99" s="27"/>
      <c r="HZN99" s="27"/>
      <c r="HZO99" s="27"/>
      <c r="HZP99" s="27"/>
      <c r="HZQ99" s="27"/>
      <c r="HZR99" s="27"/>
      <c r="HZS99" s="27"/>
      <c r="HZT99" s="27"/>
      <c r="HZU99" s="27"/>
      <c r="HZV99" s="27"/>
      <c r="HZW99" s="27"/>
      <c r="HZX99" s="27"/>
      <c r="HZY99" s="27"/>
      <c r="HZZ99" s="27"/>
      <c r="IAA99" s="27"/>
      <c r="IAB99" s="27"/>
      <c r="IAC99" s="27"/>
      <c r="IAD99" s="27"/>
      <c r="IAE99" s="27"/>
      <c r="IAF99" s="27"/>
      <c r="IAG99" s="27"/>
      <c r="IAH99" s="27"/>
      <c r="IAI99" s="27"/>
      <c r="IAJ99" s="27"/>
      <c r="IAK99" s="27"/>
      <c r="IAL99" s="27"/>
      <c r="IAM99" s="27"/>
      <c r="IAN99" s="27"/>
      <c r="IAO99" s="27"/>
      <c r="IAP99" s="27"/>
      <c r="IAQ99" s="27"/>
      <c r="IAR99" s="27"/>
      <c r="IAS99" s="27"/>
      <c r="IAT99" s="27"/>
      <c r="IAU99" s="27"/>
      <c r="IAV99" s="27"/>
      <c r="IAW99" s="27"/>
      <c r="IAX99" s="27"/>
      <c r="IAY99" s="27"/>
      <c r="IAZ99" s="27"/>
      <c r="IBA99" s="27"/>
      <c r="IBB99" s="27"/>
      <c r="IBC99" s="27"/>
      <c r="IBD99" s="27"/>
      <c r="IBE99" s="27"/>
      <c r="IBF99" s="27"/>
      <c r="IBG99" s="27"/>
      <c r="IBH99" s="27"/>
      <c r="IBI99" s="27"/>
      <c r="IBJ99" s="27"/>
      <c r="IBK99" s="27"/>
      <c r="IBL99" s="27"/>
      <c r="IBM99" s="27"/>
      <c r="IBN99" s="27"/>
      <c r="IBO99" s="27"/>
      <c r="IBP99" s="27"/>
      <c r="IBQ99" s="27"/>
      <c r="IBR99" s="27"/>
      <c r="IBS99" s="27"/>
      <c r="IBT99" s="27"/>
      <c r="IBU99" s="27"/>
      <c r="IBV99" s="27"/>
      <c r="IBW99" s="27"/>
      <c r="IBX99" s="27"/>
      <c r="IBY99" s="27"/>
      <c r="IBZ99" s="27"/>
      <c r="ICA99" s="27"/>
      <c r="ICB99" s="27"/>
      <c r="ICC99" s="27"/>
      <c r="ICD99" s="27"/>
      <c r="ICE99" s="27"/>
      <c r="ICF99" s="27"/>
      <c r="ICG99" s="27"/>
      <c r="ICH99" s="27"/>
      <c r="ICI99" s="27"/>
      <c r="ICJ99" s="27"/>
      <c r="ICK99" s="27"/>
      <c r="ICL99" s="27"/>
      <c r="ICM99" s="27"/>
      <c r="ICN99" s="27"/>
      <c r="ICO99" s="27"/>
      <c r="ICP99" s="27"/>
      <c r="ICQ99" s="27"/>
      <c r="ICR99" s="27"/>
      <c r="ICS99" s="27"/>
      <c r="ICT99" s="27"/>
      <c r="ICU99" s="27"/>
      <c r="ICV99" s="27"/>
      <c r="ICW99" s="27"/>
      <c r="ICX99" s="27"/>
      <c r="ICY99" s="27"/>
      <c r="ICZ99" s="27"/>
      <c r="IDA99" s="27"/>
      <c r="IDB99" s="27"/>
      <c r="IDC99" s="27"/>
      <c r="IDD99" s="27"/>
      <c r="IDE99" s="27"/>
      <c r="IDF99" s="27"/>
      <c r="IDG99" s="27"/>
      <c r="IDH99" s="27"/>
      <c r="IDI99" s="27"/>
      <c r="IDJ99" s="27"/>
      <c r="IDK99" s="27"/>
      <c r="IDL99" s="27"/>
      <c r="IDM99" s="27"/>
      <c r="IDN99" s="27"/>
      <c r="IDO99" s="27"/>
      <c r="IDP99" s="27"/>
      <c r="IDQ99" s="27"/>
      <c r="IDR99" s="27"/>
      <c r="IDS99" s="27"/>
      <c r="IDT99" s="27"/>
      <c r="IDU99" s="27"/>
      <c r="IDV99" s="27"/>
      <c r="IDW99" s="27"/>
      <c r="IDX99" s="27"/>
      <c r="IDY99" s="27"/>
      <c r="IDZ99" s="27"/>
      <c r="IEA99" s="27"/>
      <c r="IEB99" s="27"/>
      <c r="IEC99" s="27"/>
      <c r="IED99" s="27"/>
      <c r="IEE99" s="27"/>
      <c r="IEF99" s="27"/>
      <c r="IEG99" s="27"/>
      <c r="IEH99" s="27"/>
      <c r="IEI99" s="27"/>
      <c r="IEJ99" s="27"/>
      <c r="IEK99" s="27"/>
      <c r="IEL99" s="27"/>
      <c r="IEM99" s="27"/>
      <c r="IEN99" s="27"/>
      <c r="IEO99" s="27"/>
      <c r="IEP99" s="27"/>
      <c r="IEQ99" s="27"/>
      <c r="IER99" s="27"/>
      <c r="IES99" s="27"/>
      <c r="IET99" s="27"/>
      <c r="IEU99" s="27"/>
      <c r="IEV99" s="27"/>
      <c r="IEW99" s="27"/>
      <c r="IEX99" s="27"/>
      <c r="IEY99" s="27"/>
      <c r="IEZ99" s="27"/>
      <c r="IFA99" s="27"/>
      <c r="IFB99" s="27"/>
      <c r="IFC99" s="27"/>
      <c r="IFD99" s="27"/>
      <c r="IFE99" s="27"/>
      <c r="IFF99" s="27"/>
      <c r="IFG99" s="27"/>
      <c r="IFH99" s="27"/>
      <c r="IFI99" s="27"/>
      <c r="IFJ99" s="27"/>
      <c r="IFK99" s="27"/>
      <c r="IFL99" s="27"/>
      <c r="IFM99" s="27"/>
      <c r="IFN99" s="27"/>
      <c r="IFO99" s="27"/>
      <c r="IFP99" s="27"/>
      <c r="IFQ99" s="27"/>
      <c r="IFR99" s="27"/>
      <c r="IFS99" s="27"/>
      <c r="IFT99" s="27"/>
      <c r="IFU99" s="27"/>
      <c r="IFV99" s="27"/>
      <c r="IFW99" s="27"/>
      <c r="IFX99" s="27"/>
      <c r="IFY99" s="27"/>
      <c r="IFZ99" s="27"/>
      <c r="IGA99" s="27"/>
      <c r="IGB99" s="27"/>
      <c r="IGC99" s="27"/>
      <c r="IGD99" s="27"/>
      <c r="IGE99" s="27"/>
      <c r="IGF99" s="27"/>
      <c r="IGG99" s="27"/>
      <c r="IGH99" s="27"/>
      <c r="IGI99" s="27"/>
      <c r="IGJ99" s="27"/>
      <c r="IGK99" s="27"/>
      <c r="IGL99" s="27"/>
      <c r="IGM99" s="27"/>
      <c r="IGN99" s="27"/>
      <c r="IGO99" s="27"/>
      <c r="IGP99" s="27"/>
      <c r="IGQ99" s="27"/>
      <c r="IGR99" s="27"/>
      <c r="IGS99" s="27"/>
      <c r="IGT99" s="27"/>
      <c r="IGU99" s="27"/>
      <c r="IGV99" s="27"/>
      <c r="IGW99" s="27"/>
      <c r="IGX99" s="27"/>
      <c r="IGY99" s="27"/>
      <c r="IGZ99" s="27"/>
      <c r="IHA99" s="27"/>
      <c r="IHB99" s="27"/>
      <c r="IHC99" s="27"/>
      <c r="IHD99" s="27"/>
      <c r="IHE99" s="27"/>
      <c r="IHF99" s="27"/>
      <c r="IHG99" s="27"/>
      <c r="IHH99" s="27"/>
      <c r="IHI99" s="27"/>
      <c r="IHJ99" s="27"/>
      <c r="IHK99" s="27"/>
      <c r="IHL99" s="27"/>
      <c r="IHM99" s="27"/>
      <c r="IHN99" s="27"/>
      <c r="IHO99" s="27"/>
      <c r="IHP99" s="27"/>
      <c r="IHQ99" s="27"/>
      <c r="IHR99" s="27"/>
      <c r="IHS99" s="27"/>
      <c r="IHT99" s="27"/>
      <c r="IHU99" s="27"/>
      <c r="IHV99" s="27"/>
      <c r="IHW99" s="27"/>
      <c r="IHX99" s="27"/>
      <c r="IHY99" s="27"/>
      <c r="IHZ99" s="27"/>
      <c r="IIA99" s="27"/>
      <c r="IIB99" s="27"/>
      <c r="IIC99" s="27"/>
      <c r="IID99" s="27"/>
      <c r="IIE99" s="27"/>
      <c r="IIF99" s="27"/>
      <c r="IIG99" s="27"/>
      <c r="IIH99" s="27"/>
      <c r="III99" s="27"/>
      <c r="IIJ99" s="27"/>
      <c r="IIK99" s="27"/>
      <c r="IIL99" s="27"/>
      <c r="IIM99" s="27"/>
      <c r="IIN99" s="27"/>
      <c r="IIO99" s="27"/>
      <c r="IIP99" s="27"/>
      <c r="IIQ99" s="27"/>
      <c r="IIR99" s="27"/>
      <c r="IIS99" s="27"/>
      <c r="IIT99" s="27"/>
      <c r="IIU99" s="27"/>
      <c r="IIV99" s="27"/>
      <c r="IIW99" s="27"/>
      <c r="IIX99" s="27"/>
      <c r="IIY99" s="27"/>
      <c r="IIZ99" s="27"/>
      <c r="IJA99" s="27"/>
      <c r="IJB99" s="27"/>
      <c r="IJC99" s="27"/>
      <c r="IJD99" s="27"/>
      <c r="IJE99" s="27"/>
      <c r="IJF99" s="27"/>
      <c r="IJG99" s="27"/>
      <c r="IJH99" s="27"/>
      <c r="IJI99" s="27"/>
      <c r="IJJ99" s="27"/>
      <c r="IJK99" s="27"/>
      <c r="IJL99" s="27"/>
      <c r="IJM99" s="27"/>
      <c r="IJN99" s="27"/>
      <c r="IJO99" s="27"/>
      <c r="IJP99" s="27"/>
      <c r="IJQ99" s="27"/>
      <c r="IJR99" s="27"/>
      <c r="IJS99" s="27"/>
      <c r="IJT99" s="27"/>
      <c r="IJU99" s="27"/>
      <c r="IJV99" s="27"/>
      <c r="IJW99" s="27"/>
      <c r="IJX99" s="27"/>
      <c r="IJY99" s="27"/>
      <c r="IJZ99" s="27"/>
      <c r="IKA99" s="27"/>
      <c r="IKB99" s="27"/>
      <c r="IKC99" s="27"/>
      <c r="IKD99" s="27"/>
      <c r="IKE99" s="27"/>
      <c r="IKF99" s="27"/>
      <c r="IKG99" s="27"/>
      <c r="IKH99" s="27"/>
      <c r="IKI99" s="27"/>
      <c r="IKJ99" s="27"/>
      <c r="IKK99" s="27"/>
      <c r="IKL99" s="27"/>
      <c r="IKM99" s="27"/>
      <c r="IKN99" s="27"/>
      <c r="IKO99" s="27"/>
      <c r="IKP99" s="27"/>
      <c r="IKQ99" s="27"/>
      <c r="IKR99" s="27"/>
      <c r="IKS99" s="27"/>
      <c r="IKT99" s="27"/>
      <c r="IKU99" s="27"/>
      <c r="IKV99" s="27"/>
      <c r="IKW99" s="27"/>
      <c r="IKX99" s="27"/>
      <c r="IKY99" s="27"/>
      <c r="IKZ99" s="27"/>
      <c r="ILA99" s="27"/>
      <c r="ILB99" s="27"/>
      <c r="ILC99" s="27"/>
      <c r="ILD99" s="27"/>
      <c r="ILE99" s="27"/>
      <c r="ILF99" s="27"/>
      <c r="ILG99" s="27"/>
      <c r="ILH99" s="27"/>
      <c r="ILI99" s="27"/>
      <c r="ILJ99" s="27"/>
      <c r="ILK99" s="27"/>
      <c r="ILL99" s="27"/>
      <c r="ILM99" s="27"/>
      <c r="ILN99" s="27"/>
      <c r="ILO99" s="27"/>
      <c r="ILP99" s="27"/>
      <c r="ILQ99" s="27"/>
      <c r="ILR99" s="27"/>
      <c r="ILS99" s="27"/>
      <c r="ILT99" s="27"/>
      <c r="ILU99" s="27"/>
      <c r="ILV99" s="27"/>
      <c r="ILW99" s="27"/>
      <c r="ILX99" s="27"/>
      <c r="ILY99" s="27"/>
      <c r="ILZ99" s="27"/>
      <c r="IMA99" s="27"/>
      <c r="IMB99" s="27"/>
      <c r="IMC99" s="27"/>
      <c r="IMD99" s="27"/>
      <c r="IME99" s="27"/>
      <c r="IMF99" s="27"/>
      <c r="IMG99" s="27"/>
      <c r="IMH99" s="27"/>
      <c r="IMI99" s="27"/>
      <c r="IMJ99" s="27"/>
      <c r="IMK99" s="27"/>
      <c r="IML99" s="27"/>
      <c r="IMM99" s="27"/>
      <c r="IMN99" s="27"/>
      <c r="IMO99" s="27"/>
      <c r="IMP99" s="27"/>
      <c r="IMQ99" s="27"/>
      <c r="IMR99" s="27"/>
      <c r="IMS99" s="27"/>
      <c r="IMT99" s="27"/>
      <c r="IMU99" s="27"/>
      <c r="IMV99" s="27"/>
      <c r="IMW99" s="27"/>
      <c r="IMX99" s="27"/>
      <c r="IMY99" s="27"/>
      <c r="IMZ99" s="27"/>
      <c r="INA99" s="27"/>
      <c r="INB99" s="27"/>
      <c r="INC99" s="27"/>
      <c r="IND99" s="27"/>
      <c r="INE99" s="27"/>
      <c r="INF99" s="27"/>
      <c r="ING99" s="27"/>
      <c r="INH99" s="27"/>
      <c r="INI99" s="27"/>
      <c r="INJ99" s="27"/>
      <c r="INK99" s="27"/>
      <c r="INL99" s="27"/>
      <c r="INM99" s="27"/>
      <c r="INN99" s="27"/>
      <c r="INO99" s="27"/>
      <c r="INP99" s="27"/>
      <c r="INQ99" s="27"/>
      <c r="INR99" s="27"/>
      <c r="INS99" s="27"/>
      <c r="INT99" s="27"/>
      <c r="INU99" s="27"/>
      <c r="INV99" s="27"/>
      <c r="INW99" s="27"/>
      <c r="INX99" s="27"/>
      <c r="INY99" s="27"/>
      <c r="INZ99" s="27"/>
      <c r="IOA99" s="27"/>
      <c r="IOB99" s="27"/>
      <c r="IOC99" s="27"/>
      <c r="IOD99" s="27"/>
      <c r="IOE99" s="27"/>
      <c r="IOF99" s="27"/>
      <c r="IOG99" s="27"/>
      <c r="IOH99" s="27"/>
      <c r="IOI99" s="27"/>
      <c r="IOJ99" s="27"/>
      <c r="IOK99" s="27"/>
      <c r="IOL99" s="27"/>
      <c r="IOM99" s="27"/>
      <c r="ION99" s="27"/>
      <c r="IOO99" s="27"/>
      <c r="IOP99" s="27"/>
      <c r="IOQ99" s="27"/>
      <c r="IOR99" s="27"/>
      <c r="IOS99" s="27"/>
      <c r="IOT99" s="27"/>
      <c r="IOU99" s="27"/>
      <c r="IOV99" s="27"/>
      <c r="IOW99" s="27"/>
      <c r="IOX99" s="27"/>
      <c r="IOY99" s="27"/>
      <c r="IOZ99" s="27"/>
      <c r="IPA99" s="27"/>
      <c r="IPB99" s="27"/>
      <c r="IPC99" s="27"/>
      <c r="IPD99" s="27"/>
      <c r="IPE99" s="27"/>
      <c r="IPF99" s="27"/>
      <c r="IPG99" s="27"/>
      <c r="IPH99" s="27"/>
      <c r="IPI99" s="27"/>
      <c r="IPJ99" s="27"/>
      <c r="IPK99" s="27"/>
      <c r="IPL99" s="27"/>
      <c r="IPM99" s="27"/>
      <c r="IPN99" s="27"/>
      <c r="IPO99" s="27"/>
      <c r="IPP99" s="27"/>
      <c r="IPQ99" s="27"/>
      <c r="IPR99" s="27"/>
      <c r="IPS99" s="27"/>
      <c r="IPT99" s="27"/>
      <c r="IPU99" s="27"/>
      <c r="IPV99" s="27"/>
      <c r="IPW99" s="27"/>
      <c r="IPX99" s="27"/>
      <c r="IPY99" s="27"/>
      <c r="IPZ99" s="27"/>
      <c r="IQA99" s="27"/>
      <c r="IQB99" s="27"/>
      <c r="IQC99" s="27"/>
      <c r="IQD99" s="27"/>
      <c r="IQE99" s="27"/>
      <c r="IQF99" s="27"/>
      <c r="IQG99" s="27"/>
      <c r="IQH99" s="27"/>
      <c r="IQI99" s="27"/>
      <c r="IQJ99" s="27"/>
      <c r="IQK99" s="27"/>
      <c r="IQL99" s="27"/>
      <c r="IQM99" s="27"/>
      <c r="IQN99" s="27"/>
      <c r="IQO99" s="27"/>
      <c r="IQP99" s="27"/>
      <c r="IQQ99" s="27"/>
      <c r="IQR99" s="27"/>
      <c r="IQS99" s="27"/>
      <c r="IQT99" s="27"/>
      <c r="IQU99" s="27"/>
      <c r="IQV99" s="27"/>
      <c r="IQW99" s="27"/>
      <c r="IQX99" s="27"/>
      <c r="IQY99" s="27"/>
      <c r="IQZ99" s="27"/>
      <c r="IRA99" s="27"/>
      <c r="IRB99" s="27"/>
      <c r="IRC99" s="27"/>
      <c r="IRD99" s="27"/>
      <c r="IRE99" s="27"/>
      <c r="IRF99" s="27"/>
      <c r="IRG99" s="27"/>
      <c r="IRH99" s="27"/>
      <c r="IRI99" s="27"/>
      <c r="IRJ99" s="27"/>
      <c r="IRK99" s="27"/>
      <c r="IRL99" s="27"/>
      <c r="IRM99" s="27"/>
      <c r="IRN99" s="27"/>
      <c r="IRO99" s="27"/>
      <c r="IRP99" s="27"/>
      <c r="IRQ99" s="27"/>
      <c r="IRR99" s="27"/>
      <c r="IRS99" s="27"/>
      <c r="IRT99" s="27"/>
      <c r="IRU99" s="27"/>
      <c r="IRV99" s="27"/>
      <c r="IRW99" s="27"/>
      <c r="IRX99" s="27"/>
      <c r="IRY99" s="27"/>
      <c r="IRZ99" s="27"/>
      <c r="ISA99" s="27"/>
      <c r="ISB99" s="27"/>
      <c r="ISC99" s="27"/>
      <c r="ISD99" s="27"/>
      <c r="ISE99" s="27"/>
      <c r="ISF99" s="27"/>
      <c r="ISG99" s="27"/>
      <c r="ISH99" s="27"/>
      <c r="ISI99" s="27"/>
      <c r="ISJ99" s="27"/>
      <c r="ISK99" s="27"/>
      <c r="ISL99" s="27"/>
      <c r="ISM99" s="27"/>
      <c r="ISN99" s="27"/>
      <c r="ISO99" s="27"/>
      <c r="ISP99" s="27"/>
      <c r="ISQ99" s="27"/>
      <c r="ISR99" s="27"/>
      <c r="ISS99" s="27"/>
      <c r="IST99" s="27"/>
      <c r="ISU99" s="27"/>
      <c r="ISV99" s="27"/>
      <c r="ISW99" s="27"/>
      <c r="ISX99" s="27"/>
      <c r="ISY99" s="27"/>
      <c r="ISZ99" s="27"/>
      <c r="ITA99" s="27"/>
      <c r="ITB99" s="27"/>
      <c r="ITC99" s="27"/>
      <c r="ITD99" s="27"/>
      <c r="ITE99" s="27"/>
      <c r="ITF99" s="27"/>
      <c r="ITG99" s="27"/>
      <c r="ITH99" s="27"/>
      <c r="ITI99" s="27"/>
      <c r="ITJ99" s="27"/>
      <c r="ITK99" s="27"/>
      <c r="ITL99" s="27"/>
      <c r="ITM99" s="27"/>
      <c r="ITN99" s="27"/>
      <c r="ITO99" s="27"/>
      <c r="ITP99" s="27"/>
      <c r="ITQ99" s="27"/>
      <c r="ITR99" s="27"/>
      <c r="ITS99" s="27"/>
      <c r="ITT99" s="27"/>
      <c r="ITU99" s="27"/>
      <c r="ITV99" s="27"/>
      <c r="ITW99" s="27"/>
      <c r="ITX99" s="27"/>
      <c r="ITY99" s="27"/>
      <c r="ITZ99" s="27"/>
      <c r="IUA99" s="27"/>
      <c r="IUB99" s="27"/>
      <c r="IUC99" s="27"/>
      <c r="IUD99" s="27"/>
      <c r="IUE99" s="27"/>
      <c r="IUF99" s="27"/>
      <c r="IUG99" s="27"/>
      <c r="IUH99" s="27"/>
      <c r="IUI99" s="27"/>
      <c r="IUJ99" s="27"/>
      <c r="IUK99" s="27"/>
      <c r="IUL99" s="27"/>
      <c r="IUM99" s="27"/>
      <c r="IUN99" s="27"/>
      <c r="IUO99" s="27"/>
      <c r="IUP99" s="27"/>
      <c r="IUQ99" s="27"/>
      <c r="IUR99" s="27"/>
      <c r="IUS99" s="27"/>
      <c r="IUT99" s="27"/>
      <c r="IUU99" s="27"/>
      <c r="IUV99" s="27"/>
      <c r="IUW99" s="27"/>
      <c r="IUX99" s="27"/>
      <c r="IUY99" s="27"/>
      <c r="IUZ99" s="27"/>
      <c r="IVA99" s="27"/>
      <c r="IVB99" s="27"/>
      <c r="IVC99" s="27"/>
      <c r="IVD99" s="27"/>
      <c r="IVE99" s="27"/>
      <c r="IVF99" s="27"/>
      <c r="IVG99" s="27"/>
      <c r="IVH99" s="27"/>
      <c r="IVI99" s="27"/>
      <c r="IVJ99" s="27"/>
      <c r="IVK99" s="27"/>
      <c r="IVL99" s="27"/>
      <c r="IVM99" s="27"/>
      <c r="IVN99" s="27"/>
      <c r="IVO99" s="27"/>
      <c r="IVP99" s="27"/>
      <c r="IVQ99" s="27"/>
      <c r="IVR99" s="27"/>
      <c r="IVS99" s="27"/>
      <c r="IVT99" s="27"/>
      <c r="IVU99" s="27"/>
      <c r="IVV99" s="27"/>
      <c r="IVW99" s="27"/>
      <c r="IVX99" s="27"/>
      <c r="IVY99" s="27"/>
      <c r="IVZ99" s="27"/>
      <c r="IWA99" s="27"/>
      <c r="IWB99" s="27"/>
      <c r="IWC99" s="27"/>
      <c r="IWD99" s="27"/>
      <c r="IWE99" s="27"/>
      <c r="IWF99" s="27"/>
      <c r="IWG99" s="27"/>
      <c r="IWH99" s="27"/>
      <c r="IWI99" s="27"/>
      <c r="IWJ99" s="27"/>
      <c r="IWK99" s="27"/>
      <c r="IWL99" s="27"/>
      <c r="IWM99" s="27"/>
      <c r="IWN99" s="27"/>
      <c r="IWO99" s="27"/>
      <c r="IWP99" s="27"/>
      <c r="IWQ99" s="27"/>
      <c r="IWR99" s="27"/>
      <c r="IWS99" s="27"/>
      <c r="IWT99" s="27"/>
      <c r="IWU99" s="27"/>
      <c r="IWV99" s="27"/>
      <c r="IWW99" s="27"/>
      <c r="IWX99" s="27"/>
      <c r="IWY99" s="27"/>
      <c r="IWZ99" s="27"/>
      <c r="IXA99" s="27"/>
      <c r="IXB99" s="27"/>
      <c r="IXC99" s="27"/>
      <c r="IXD99" s="27"/>
      <c r="IXE99" s="27"/>
      <c r="IXF99" s="27"/>
      <c r="IXG99" s="27"/>
      <c r="IXH99" s="27"/>
      <c r="IXI99" s="27"/>
      <c r="IXJ99" s="27"/>
      <c r="IXK99" s="27"/>
      <c r="IXL99" s="27"/>
      <c r="IXM99" s="27"/>
      <c r="IXN99" s="27"/>
      <c r="IXO99" s="27"/>
      <c r="IXP99" s="27"/>
      <c r="IXQ99" s="27"/>
      <c r="IXR99" s="27"/>
      <c r="IXS99" s="27"/>
      <c r="IXT99" s="27"/>
      <c r="IXU99" s="27"/>
      <c r="IXV99" s="27"/>
      <c r="IXW99" s="27"/>
      <c r="IXX99" s="27"/>
      <c r="IXY99" s="27"/>
      <c r="IXZ99" s="27"/>
      <c r="IYA99" s="27"/>
      <c r="IYB99" s="27"/>
      <c r="IYC99" s="27"/>
      <c r="IYD99" s="27"/>
      <c r="IYE99" s="27"/>
      <c r="IYF99" s="27"/>
      <c r="IYG99" s="27"/>
      <c r="IYH99" s="27"/>
      <c r="IYI99" s="27"/>
      <c r="IYJ99" s="27"/>
      <c r="IYK99" s="27"/>
      <c r="IYL99" s="27"/>
      <c r="IYM99" s="27"/>
      <c r="IYN99" s="27"/>
      <c r="IYO99" s="27"/>
      <c r="IYP99" s="27"/>
      <c r="IYQ99" s="27"/>
      <c r="IYR99" s="27"/>
      <c r="IYS99" s="27"/>
      <c r="IYT99" s="27"/>
      <c r="IYU99" s="27"/>
      <c r="IYV99" s="27"/>
      <c r="IYW99" s="27"/>
      <c r="IYX99" s="27"/>
      <c r="IYY99" s="27"/>
      <c r="IYZ99" s="27"/>
      <c r="IZA99" s="27"/>
      <c r="IZB99" s="27"/>
      <c r="IZC99" s="27"/>
      <c r="IZD99" s="27"/>
      <c r="IZE99" s="27"/>
      <c r="IZF99" s="27"/>
      <c r="IZG99" s="27"/>
      <c r="IZH99" s="27"/>
      <c r="IZI99" s="27"/>
      <c r="IZJ99" s="27"/>
      <c r="IZK99" s="27"/>
      <c r="IZL99" s="27"/>
      <c r="IZM99" s="27"/>
      <c r="IZN99" s="27"/>
      <c r="IZO99" s="27"/>
      <c r="IZP99" s="27"/>
      <c r="IZQ99" s="27"/>
      <c r="IZR99" s="27"/>
      <c r="IZS99" s="27"/>
      <c r="IZT99" s="27"/>
      <c r="IZU99" s="27"/>
      <c r="IZV99" s="27"/>
      <c r="IZW99" s="27"/>
      <c r="IZX99" s="27"/>
      <c r="IZY99" s="27"/>
      <c r="IZZ99" s="27"/>
      <c r="JAA99" s="27"/>
      <c r="JAB99" s="27"/>
      <c r="JAC99" s="27"/>
      <c r="JAD99" s="27"/>
      <c r="JAE99" s="27"/>
      <c r="JAF99" s="27"/>
      <c r="JAG99" s="27"/>
      <c r="JAH99" s="27"/>
      <c r="JAI99" s="27"/>
      <c r="JAJ99" s="27"/>
      <c r="JAK99" s="27"/>
      <c r="JAL99" s="27"/>
      <c r="JAM99" s="27"/>
      <c r="JAN99" s="27"/>
      <c r="JAO99" s="27"/>
      <c r="JAP99" s="27"/>
      <c r="JAQ99" s="27"/>
      <c r="JAR99" s="27"/>
      <c r="JAS99" s="27"/>
      <c r="JAT99" s="27"/>
      <c r="JAU99" s="27"/>
      <c r="JAV99" s="27"/>
      <c r="JAW99" s="27"/>
      <c r="JAX99" s="27"/>
      <c r="JAY99" s="27"/>
      <c r="JAZ99" s="27"/>
      <c r="JBA99" s="27"/>
      <c r="JBB99" s="27"/>
      <c r="JBC99" s="27"/>
      <c r="JBD99" s="27"/>
      <c r="JBE99" s="27"/>
      <c r="JBF99" s="27"/>
      <c r="JBG99" s="27"/>
      <c r="JBH99" s="27"/>
      <c r="JBI99" s="27"/>
      <c r="JBJ99" s="27"/>
      <c r="JBK99" s="27"/>
      <c r="JBL99" s="27"/>
      <c r="JBM99" s="27"/>
      <c r="JBN99" s="27"/>
      <c r="JBO99" s="27"/>
      <c r="JBP99" s="27"/>
      <c r="JBQ99" s="27"/>
      <c r="JBR99" s="27"/>
      <c r="JBS99" s="27"/>
      <c r="JBT99" s="27"/>
      <c r="JBU99" s="27"/>
      <c r="JBV99" s="27"/>
      <c r="JBW99" s="27"/>
      <c r="JBX99" s="27"/>
      <c r="JBY99" s="27"/>
      <c r="JBZ99" s="27"/>
      <c r="JCA99" s="27"/>
      <c r="JCB99" s="27"/>
      <c r="JCC99" s="27"/>
      <c r="JCD99" s="27"/>
      <c r="JCE99" s="27"/>
      <c r="JCF99" s="27"/>
      <c r="JCG99" s="27"/>
      <c r="JCH99" s="27"/>
      <c r="JCI99" s="27"/>
      <c r="JCJ99" s="27"/>
      <c r="JCK99" s="27"/>
      <c r="JCL99" s="27"/>
      <c r="JCM99" s="27"/>
      <c r="JCN99" s="27"/>
      <c r="JCO99" s="27"/>
      <c r="JCP99" s="27"/>
      <c r="JCQ99" s="27"/>
      <c r="JCR99" s="27"/>
      <c r="JCS99" s="27"/>
      <c r="JCT99" s="27"/>
      <c r="JCU99" s="27"/>
      <c r="JCV99" s="27"/>
      <c r="JCW99" s="27"/>
      <c r="JCX99" s="27"/>
      <c r="JCY99" s="27"/>
      <c r="JCZ99" s="27"/>
      <c r="JDA99" s="27"/>
      <c r="JDB99" s="27"/>
      <c r="JDC99" s="27"/>
      <c r="JDD99" s="27"/>
      <c r="JDE99" s="27"/>
      <c r="JDF99" s="27"/>
      <c r="JDG99" s="27"/>
      <c r="JDH99" s="27"/>
      <c r="JDI99" s="27"/>
      <c r="JDJ99" s="27"/>
      <c r="JDK99" s="27"/>
      <c r="JDL99" s="27"/>
      <c r="JDM99" s="27"/>
      <c r="JDN99" s="27"/>
      <c r="JDO99" s="27"/>
      <c r="JDP99" s="27"/>
      <c r="JDQ99" s="27"/>
      <c r="JDR99" s="27"/>
      <c r="JDS99" s="27"/>
      <c r="JDT99" s="27"/>
      <c r="JDU99" s="27"/>
      <c r="JDV99" s="27"/>
      <c r="JDW99" s="27"/>
      <c r="JDX99" s="27"/>
      <c r="JDY99" s="27"/>
      <c r="JDZ99" s="27"/>
      <c r="JEA99" s="27"/>
      <c r="JEB99" s="27"/>
      <c r="JEC99" s="27"/>
      <c r="JED99" s="27"/>
      <c r="JEE99" s="27"/>
      <c r="JEF99" s="27"/>
      <c r="JEG99" s="27"/>
      <c r="JEH99" s="27"/>
      <c r="JEI99" s="27"/>
      <c r="JEJ99" s="27"/>
      <c r="JEK99" s="27"/>
      <c r="JEL99" s="27"/>
      <c r="JEM99" s="27"/>
      <c r="JEN99" s="27"/>
      <c r="JEO99" s="27"/>
      <c r="JEP99" s="27"/>
      <c r="JEQ99" s="27"/>
      <c r="JER99" s="27"/>
      <c r="JES99" s="27"/>
      <c r="JET99" s="27"/>
      <c r="JEU99" s="27"/>
      <c r="JEV99" s="27"/>
      <c r="JEW99" s="27"/>
      <c r="JEX99" s="27"/>
      <c r="JEY99" s="27"/>
      <c r="JEZ99" s="27"/>
      <c r="JFA99" s="27"/>
      <c r="JFB99" s="27"/>
      <c r="JFC99" s="27"/>
      <c r="JFD99" s="27"/>
      <c r="JFE99" s="27"/>
      <c r="JFF99" s="27"/>
      <c r="JFG99" s="27"/>
      <c r="JFH99" s="27"/>
      <c r="JFI99" s="27"/>
      <c r="JFJ99" s="27"/>
      <c r="JFK99" s="27"/>
      <c r="JFL99" s="27"/>
      <c r="JFM99" s="27"/>
      <c r="JFN99" s="27"/>
      <c r="JFO99" s="27"/>
      <c r="JFP99" s="27"/>
      <c r="JFQ99" s="27"/>
      <c r="JFR99" s="27"/>
      <c r="JFS99" s="27"/>
      <c r="JFT99" s="27"/>
      <c r="JFU99" s="27"/>
      <c r="JFV99" s="27"/>
      <c r="JFW99" s="27"/>
      <c r="JFX99" s="27"/>
      <c r="JFY99" s="27"/>
      <c r="JFZ99" s="27"/>
      <c r="JGA99" s="27"/>
      <c r="JGB99" s="27"/>
      <c r="JGC99" s="27"/>
      <c r="JGD99" s="27"/>
      <c r="JGE99" s="27"/>
      <c r="JGF99" s="27"/>
      <c r="JGG99" s="27"/>
      <c r="JGH99" s="27"/>
      <c r="JGI99" s="27"/>
      <c r="JGJ99" s="27"/>
      <c r="JGK99" s="27"/>
      <c r="JGL99" s="27"/>
      <c r="JGM99" s="27"/>
      <c r="JGN99" s="27"/>
      <c r="JGO99" s="27"/>
      <c r="JGP99" s="27"/>
      <c r="JGQ99" s="27"/>
      <c r="JGR99" s="27"/>
      <c r="JGS99" s="27"/>
      <c r="JGT99" s="27"/>
      <c r="JGU99" s="27"/>
      <c r="JGV99" s="27"/>
      <c r="JGW99" s="27"/>
      <c r="JGX99" s="27"/>
      <c r="JGY99" s="27"/>
      <c r="JGZ99" s="27"/>
      <c r="JHA99" s="27"/>
      <c r="JHB99" s="27"/>
      <c r="JHC99" s="27"/>
      <c r="JHD99" s="27"/>
      <c r="JHE99" s="27"/>
      <c r="JHF99" s="27"/>
      <c r="JHG99" s="27"/>
      <c r="JHH99" s="27"/>
      <c r="JHI99" s="27"/>
      <c r="JHJ99" s="27"/>
      <c r="JHK99" s="27"/>
      <c r="JHL99" s="27"/>
      <c r="JHM99" s="27"/>
      <c r="JHN99" s="27"/>
      <c r="JHO99" s="27"/>
      <c r="JHP99" s="27"/>
      <c r="JHQ99" s="27"/>
      <c r="JHR99" s="27"/>
      <c r="JHS99" s="27"/>
      <c r="JHT99" s="27"/>
      <c r="JHU99" s="27"/>
      <c r="JHV99" s="27"/>
      <c r="JHW99" s="27"/>
      <c r="JHX99" s="27"/>
      <c r="JHY99" s="27"/>
      <c r="JHZ99" s="27"/>
      <c r="JIA99" s="27"/>
      <c r="JIB99" s="27"/>
      <c r="JIC99" s="27"/>
      <c r="JID99" s="27"/>
      <c r="JIE99" s="27"/>
      <c r="JIF99" s="27"/>
      <c r="JIG99" s="27"/>
      <c r="JIH99" s="27"/>
      <c r="JII99" s="27"/>
      <c r="JIJ99" s="27"/>
      <c r="JIK99" s="27"/>
      <c r="JIL99" s="27"/>
      <c r="JIM99" s="27"/>
      <c r="JIN99" s="27"/>
      <c r="JIO99" s="27"/>
      <c r="JIP99" s="27"/>
      <c r="JIQ99" s="27"/>
      <c r="JIR99" s="27"/>
      <c r="JIS99" s="27"/>
      <c r="JIT99" s="27"/>
      <c r="JIU99" s="27"/>
      <c r="JIV99" s="27"/>
      <c r="JIW99" s="27"/>
      <c r="JIX99" s="27"/>
      <c r="JIY99" s="27"/>
      <c r="JIZ99" s="27"/>
      <c r="JJA99" s="27"/>
      <c r="JJB99" s="27"/>
      <c r="JJC99" s="27"/>
      <c r="JJD99" s="27"/>
      <c r="JJE99" s="27"/>
      <c r="JJF99" s="27"/>
      <c r="JJG99" s="27"/>
      <c r="JJH99" s="27"/>
      <c r="JJI99" s="27"/>
      <c r="JJJ99" s="27"/>
      <c r="JJK99" s="27"/>
      <c r="JJL99" s="27"/>
      <c r="JJM99" s="27"/>
      <c r="JJN99" s="27"/>
      <c r="JJO99" s="27"/>
      <c r="JJP99" s="27"/>
      <c r="JJQ99" s="27"/>
      <c r="JJR99" s="27"/>
      <c r="JJS99" s="27"/>
      <c r="JJT99" s="27"/>
      <c r="JJU99" s="27"/>
      <c r="JJV99" s="27"/>
      <c r="JJW99" s="27"/>
      <c r="JJX99" s="27"/>
      <c r="JJY99" s="27"/>
      <c r="JJZ99" s="27"/>
      <c r="JKA99" s="27"/>
      <c r="JKB99" s="27"/>
      <c r="JKC99" s="27"/>
      <c r="JKD99" s="27"/>
      <c r="JKE99" s="27"/>
      <c r="JKF99" s="27"/>
      <c r="JKG99" s="27"/>
      <c r="JKH99" s="27"/>
      <c r="JKI99" s="27"/>
      <c r="JKJ99" s="27"/>
      <c r="JKK99" s="27"/>
      <c r="JKL99" s="27"/>
      <c r="JKM99" s="27"/>
      <c r="JKN99" s="27"/>
      <c r="JKO99" s="27"/>
      <c r="JKP99" s="27"/>
      <c r="JKQ99" s="27"/>
      <c r="JKR99" s="27"/>
      <c r="JKS99" s="27"/>
      <c r="JKT99" s="27"/>
      <c r="JKU99" s="27"/>
      <c r="JKV99" s="27"/>
      <c r="JKW99" s="27"/>
      <c r="JKX99" s="27"/>
      <c r="JKY99" s="27"/>
      <c r="JKZ99" s="27"/>
      <c r="JLA99" s="27"/>
      <c r="JLB99" s="27"/>
      <c r="JLC99" s="27"/>
      <c r="JLD99" s="27"/>
      <c r="JLE99" s="27"/>
      <c r="JLF99" s="27"/>
      <c r="JLG99" s="27"/>
      <c r="JLH99" s="27"/>
      <c r="JLI99" s="27"/>
      <c r="JLJ99" s="27"/>
      <c r="JLK99" s="27"/>
      <c r="JLL99" s="27"/>
      <c r="JLM99" s="27"/>
      <c r="JLN99" s="27"/>
      <c r="JLO99" s="27"/>
      <c r="JLP99" s="27"/>
      <c r="JLQ99" s="27"/>
      <c r="JLR99" s="27"/>
      <c r="JLS99" s="27"/>
      <c r="JLT99" s="27"/>
      <c r="JLU99" s="27"/>
      <c r="JLV99" s="27"/>
      <c r="JLW99" s="27"/>
      <c r="JLX99" s="27"/>
      <c r="JLY99" s="27"/>
      <c r="JLZ99" s="27"/>
      <c r="JMA99" s="27"/>
      <c r="JMB99" s="27"/>
      <c r="JMC99" s="27"/>
      <c r="JMD99" s="27"/>
      <c r="JME99" s="27"/>
      <c r="JMF99" s="27"/>
      <c r="JMG99" s="27"/>
      <c r="JMH99" s="27"/>
      <c r="JMI99" s="27"/>
      <c r="JMJ99" s="27"/>
      <c r="JMK99" s="27"/>
      <c r="JML99" s="27"/>
      <c r="JMM99" s="27"/>
      <c r="JMN99" s="27"/>
      <c r="JMO99" s="27"/>
      <c r="JMP99" s="27"/>
      <c r="JMQ99" s="27"/>
      <c r="JMR99" s="27"/>
      <c r="JMS99" s="27"/>
      <c r="JMT99" s="27"/>
      <c r="JMU99" s="27"/>
      <c r="JMV99" s="27"/>
      <c r="JMW99" s="27"/>
      <c r="JMX99" s="27"/>
      <c r="JMY99" s="27"/>
      <c r="JMZ99" s="27"/>
      <c r="JNA99" s="27"/>
      <c r="JNB99" s="27"/>
      <c r="JNC99" s="27"/>
      <c r="JND99" s="27"/>
      <c r="JNE99" s="27"/>
      <c r="JNF99" s="27"/>
      <c r="JNG99" s="27"/>
      <c r="JNH99" s="27"/>
      <c r="JNI99" s="27"/>
      <c r="JNJ99" s="27"/>
      <c r="JNK99" s="27"/>
      <c r="JNL99" s="27"/>
      <c r="JNM99" s="27"/>
      <c r="JNN99" s="27"/>
      <c r="JNO99" s="27"/>
      <c r="JNP99" s="27"/>
      <c r="JNQ99" s="27"/>
      <c r="JNR99" s="27"/>
      <c r="JNS99" s="27"/>
      <c r="JNT99" s="27"/>
      <c r="JNU99" s="27"/>
      <c r="JNV99" s="27"/>
      <c r="JNW99" s="27"/>
      <c r="JNX99" s="27"/>
      <c r="JNY99" s="27"/>
      <c r="JNZ99" s="27"/>
      <c r="JOA99" s="27"/>
      <c r="JOB99" s="27"/>
      <c r="JOC99" s="27"/>
      <c r="JOD99" s="27"/>
      <c r="JOE99" s="27"/>
      <c r="JOF99" s="27"/>
      <c r="JOG99" s="27"/>
      <c r="JOH99" s="27"/>
      <c r="JOI99" s="27"/>
      <c r="JOJ99" s="27"/>
      <c r="JOK99" s="27"/>
      <c r="JOL99" s="27"/>
      <c r="JOM99" s="27"/>
      <c r="JON99" s="27"/>
      <c r="JOO99" s="27"/>
      <c r="JOP99" s="27"/>
      <c r="JOQ99" s="27"/>
      <c r="JOR99" s="27"/>
      <c r="JOS99" s="27"/>
      <c r="JOT99" s="27"/>
      <c r="JOU99" s="27"/>
      <c r="JOV99" s="27"/>
      <c r="JOW99" s="27"/>
      <c r="JOX99" s="27"/>
      <c r="JOY99" s="27"/>
      <c r="JOZ99" s="27"/>
      <c r="JPA99" s="27"/>
      <c r="JPB99" s="27"/>
      <c r="JPC99" s="27"/>
      <c r="JPD99" s="27"/>
      <c r="JPE99" s="27"/>
      <c r="JPF99" s="27"/>
      <c r="JPG99" s="27"/>
      <c r="JPH99" s="27"/>
      <c r="JPI99" s="27"/>
      <c r="JPJ99" s="27"/>
      <c r="JPK99" s="27"/>
      <c r="JPL99" s="27"/>
      <c r="JPM99" s="27"/>
      <c r="JPN99" s="27"/>
      <c r="JPO99" s="27"/>
      <c r="JPP99" s="27"/>
      <c r="JPQ99" s="27"/>
      <c r="JPR99" s="27"/>
      <c r="JPS99" s="27"/>
      <c r="JPT99" s="27"/>
      <c r="JPU99" s="27"/>
      <c r="JPV99" s="27"/>
      <c r="JPW99" s="27"/>
      <c r="JPX99" s="27"/>
      <c r="JPY99" s="27"/>
      <c r="JPZ99" s="27"/>
      <c r="JQA99" s="27"/>
      <c r="JQB99" s="27"/>
      <c r="JQC99" s="27"/>
      <c r="JQD99" s="27"/>
      <c r="JQE99" s="27"/>
      <c r="JQF99" s="27"/>
      <c r="JQG99" s="27"/>
      <c r="JQH99" s="27"/>
      <c r="JQI99" s="27"/>
      <c r="JQJ99" s="27"/>
      <c r="JQK99" s="27"/>
      <c r="JQL99" s="27"/>
      <c r="JQM99" s="27"/>
      <c r="JQN99" s="27"/>
      <c r="JQO99" s="27"/>
      <c r="JQP99" s="27"/>
      <c r="JQQ99" s="27"/>
      <c r="JQR99" s="27"/>
      <c r="JQS99" s="27"/>
      <c r="JQT99" s="27"/>
      <c r="JQU99" s="27"/>
      <c r="JQV99" s="27"/>
      <c r="JQW99" s="27"/>
      <c r="JQX99" s="27"/>
      <c r="JQY99" s="27"/>
      <c r="JQZ99" s="27"/>
      <c r="JRA99" s="27"/>
      <c r="JRB99" s="27"/>
      <c r="JRC99" s="27"/>
      <c r="JRD99" s="27"/>
      <c r="JRE99" s="27"/>
      <c r="JRF99" s="27"/>
      <c r="JRG99" s="27"/>
      <c r="JRH99" s="27"/>
      <c r="JRI99" s="27"/>
      <c r="JRJ99" s="27"/>
      <c r="JRK99" s="27"/>
      <c r="JRL99" s="27"/>
      <c r="JRM99" s="27"/>
      <c r="JRN99" s="27"/>
      <c r="JRO99" s="27"/>
      <c r="JRP99" s="27"/>
      <c r="JRQ99" s="27"/>
      <c r="JRR99" s="27"/>
      <c r="JRS99" s="27"/>
      <c r="JRT99" s="27"/>
      <c r="JRU99" s="27"/>
      <c r="JRV99" s="27"/>
      <c r="JRW99" s="27"/>
      <c r="JRX99" s="27"/>
      <c r="JRY99" s="27"/>
      <c r="JRZ99" s="27"/>
      <c r="JSA99" s="27"/>
      <c r="JSB99" s="27"/>
      <c r="JSC99" s="27"/>
      <c r="JSD99" s="27"/>
      <c r="JSE99" s="27"/>
      <c r="JSF99" s="27"/>
      <c r="JSG99" s="27"/>
      <c r="JSH99" s="27"/>
      <c r="JSI99" s="27"/>
      <c r="JSJ99" s="27"/>
      <c r="JSK99" s="27"/>
      <c r="JSL99" s="27"/>
      <c r="JSM99" s="27"/>
      <c r="JSN99" s="27"/>
      <c r="JSO99" s="27"/>
      <c r="JSP99" s="27"/>
      <c r="JSQ99" s="27"/>
      <c r="JSR99" s="27"/>
      <c r="JSS99" s="27"/>
      <c r="JST99" s="27"/>
      <c r="JSU99" s="27"/>
      <c r="JSV99" s="27"/>
      <c r="JSW99" s="27"/>
      <c r="JSX99" s="27"/>
      <c r="JSY99" s="27"/>
      <c r="JSZ99" s="27"/>
      <c r="JTA99" s="27"/>
      <c r="JTB99" s="27"/>
      <c r="JTC99" s="27"/>
      <c r="JTD99" s="27"/>
      <c r="JTE99" s="27"/>
      <c r="JTF99" s="27"/>
      <c r="JTG99" s="27"/>
      <c r="JTH99" s="27"/>
      <c r="JTI99" s="27"/>
      <c r="JTJ99" s="27"/>
      <c r="JTK99" s="27"/>
      <c r="JTL99" s="27"/>
      <c r="JTM99" s="27"/>
      <c r="JTN99" s="27"/>
      <c r="JTO99" s="27"/>
      <c r="JTP99" s="27"/>
      <c r="JTQ99" s="27"/>
      <c r="JTR99" s="27"/>
      <c r="JTS99" s="27"/>
      <c r="JTT99" s="27"/>
      <c r="JTU99" s="27"/>
      <c r="JTV99" s="27"/>
      <c r="JTW99" s="27"/>
      <c r="JTX99" s="27"/>
      <c r="JTY99" s="27"/>
      <c r="JTZ99" s="27"/>
      <c r="JUA99" s="27"/>
      <c r="JUB99" s="27"/>
      <c r="JUC99" s="27"/>
      <c r="JUD99" s="27"/>
      <c r="JUE99" s="27"/>
      <c r="JUF99" s="27"/>
      <c r="JUG99" s="27"/>
      <c r="JUH99" s="27"/>
      <c r="JUI99" s="27"/>
      <c r="JUJ99" s="27"/>
      <c r="JUK99" s="27"/>
      <c r="JUL99" s="27"/>
      <c r="JUM99" s="27"/>
      <c r="JUN99" s="27"/>
      <c r="JUO99" s="27"/>
      <c r="JUP99" s="27"/>
      <c r="JUQ99" s="27"/>
      <c r="JUR99" s="27"/>
      <c r="JUS99" s="27"/>
      <c r="JUT99" s="27"/>
      <c r="JUU99" s="27"/>
      <c r="JUV99" s="27"/>
      <c r="JUW99" s="27"/>
      <c r="JUX99" s="27"/>
      <c r="JUY99" s="27"/>
      <c r="JUZ99" s="27"/>
      <c r="JVA99" s="27"/>
      <c r="JVB99" s="27"/>
      <c r="JVC99" s="27"/>
      <c r="JVD99" s="27"/>
      <c r="JVE99" s="27"/>
      <c r="JVF99" s="27"/>
      <c r="JVG99" s="27"/>
      <c r="JVH99" s="27"/>
      <c r="JVI99" s="27"/>
      <c r="JVJ99" s="27"/>
      <c r="JVK99" s="27"/>
      <c r="JVL99" s="27"/>
      <c r="JVM99" s="27"/>
      <c r="JVN99" s="27"/>
      <c r="JVO99" s="27"/>
      <c r="JVP99" s="27"/>
      <c r="JVQ99" s="27"/>
      <c r="JVR99" s="27"/>
      <c r="JVS99" s="27"/>
      <c r="JVT99" s="27"/>
      <c r="JVU99" s="27"/>
      <c r="JVV99" s="27"/>
      <c r="JVW99" s="27"/>
      <c r="JVX99" s="27"/>
      <c r="JVY99" s="27"/>
      <c r="JVZ99" s="27"/>
      <c r="JWA99" s="27"/>
      <c r="JWB99" s="27"/>
      <c r="JWC99" s="27"/>
      <c r="JWD99" s="27"/>
      <c r="JWE99" s="27"/>
      <c r="JWF99" s="27"/>
      <c r="JWG99" s="27"/>
      <c r="JWH99" s="27"/>
      <c r="JWI99" s="27"/>
      <c r="JWJ99" s="27"/>
      <c r="JWK99" s="27"/>
      <c r="JWL99" s="27"/>
      <c r="JWM99" s="27"/>
      <c r="JWN99" s="27"/>
      <c r="JWO99" s="27"/>
      <c r="JWP99" s="27"/>
      <c r="JWQ99" s="27"/>
      <c r="JWR99" s="27"/>
      <c r="JWS99" s="27"/>
      <c r="JWT99" s="27"/>
      <c r="JWU99" s="27"/>
      <c r="JWV99" s="27"/>
      <c r="JWW99" s="27"/>
      <c r="JWX99" s="27"/>
      <c r="JWY99" s="27"/>
      <c r="JWZ99" s="27"/>
      <c r="JXA99" s="27"/>
      <c r="JXB99" s="27"/>
      <c r="JXC99" s="27"/>
      <c r="JXD99" s="27"/>
      <c r="JXE99" s="27"/>
      <c r="JXF99" s="27"/>
      <c r="JXG99" s="27"/>
      <c r="JXH99" s="27"/>
      <c r="JXI99" s="27"/>
      <c r="JXJ99" s="27"/>
      <c r="JXK99" s="27"/>
      <c r="JXL99" s="27"/>
      <c r="JXM99" s="27"/>
      <c r="JXN99" s="27"/>
      <c r="JXO99" s="27"/>
      <c r="JXP99" s="27"/>
      <c r="JXQ99" s="27"/>
      <c r="JXR99" s="27"/>
      <c r="JXS99" s="27"/>
      <c r="JXT99" s="27"/>
      <c r="JXU99" s="27"/>
      <c r="JXV99" s="27"/>
      <c r="JXW99" s="27"/>
      <c r="JXX99" s="27"/>
      <c r="JXY99" s="27"/>
      <c r="JXZ99" s="27"/>
      <c r="JYA99" s="27"/>
      <c r="JYB99" s="27"/>
      <c r="JYC99" s="27"/>
      <c r="JYD99" s="27"/>
      <c r="JYE99" s="27"/>
      <c r="JYF99" s="27"/>
      <c r="JYG99" s="27"/>
      <c r="JYH99" s="27"/>
      <c r="JYI99" s="27"/>
      <c r="JYJ99" s="27"/>
      <c r="JYK99" s="27"/>
      <c r="JYL99" s="27"/>
      <c r="JYM99" s="27"/>
      <c r="JYN99" s="27"/>
      <c r="JYO99" s="27"/>
      <c r="JYP99" s="27"/>
      <c r="JYQ99" s="27"/>
      <c r="JYR99" s="27"/>
      <c r="JYS99" s="27"/>
      <c r="JYT99" s="27"/>
      <c r="JYU99" s="27"/>
      <c r="JYV99" s="27"/>
      <c r="JYW99" s="27"/>
      <c r="JYX99" s="27"/>
      <c r="JYY99" s="27"/>
      <c r="JYZ99" s="27"/>
      <c r="JZA99" s="27"/>
      <c r="JZB99" s="27"/>
      <c r="JZC99" s="27"/>
      <c r="JZD99" s="27"/>
      <c r="JZE99" s="27"/>
      <c r="JZF99" s="27"/>
      <c r="JZG99" s="27"/>
      <c r="JZH99" s="27"/>
      <c r="JZI99" s="27"/>
      <c r="JZJ99" s="27"/>
      <c r="JZK99" s="27"/>
      <c r="JZL99" s="27"/>
      <c r="JZM99" s="27"/>
      <c r="JZN99" s="27"/>
      <c r="JZO99" s="27"/>
      <c r="JZP99" s="27"/>
      <c r="JZQ99" s="27"/>
      <c r="JZR99" s="27"/>
      <c r="JZS99" s="27"/>
      <c r="JZT99" s="27"/>
      <c r="JZU99" s="27"/>
      <c r="JZV99" s="27"/>
      <c r="JZW99" s="27"/>
      <c r="JZX99" s="27"/>
      <c r="JZY99" s="27"/>
      <c r="JZZ99" s="27"/>
      <c r="KAA99" s="27"/>
      <c r="KAB99" s="27"/>
      <c r="KAC99" s="27"/>
      <c r="KAD99" s="27"/>
      <c r="KAE99" s="27"/>
      <c r="KAF99" s="27"/>
      <c r="KAG99" s="27"/>
      <c r="KAH99" s="27"/>
      <c r="KAI99" s="27"/>
      <c r="KAJ99" s="27"/>
      <c r="KAK99" s="27"/>
      <c r="KAL99" s="27"/>
      <c r="KAM99" s="27"/>
      <c r="KAN99" s="27"/>
      <c r="KAO99" s="27"/>
      <c r="KAP99" s="27"/>
      <c r="KAQ99" s="27"/>
      <c r="KAR99" s="27"/>
      <c r="KAS99" s="27"/>
      <c r="KAT99" s="27"/>
      <c r="KAU99" s="27"/>
      <c r="KAV99" s="27"/>
      <c r="KAW99" s="27"/>
      <c r="KAX99" s="27"/>
      <c r="KAY99" s="27"/>
      <c r="KAZ99" s="27"/>
      <c r="KBA99" s="27"/>
      <c r="KBB99" s="27"/>
      <c r="KBC99" s="27"/>
      <c r="KBD99" s="27"/>
      <c r="KBE99" s="27"/>
      <c r="KBF99" s="27"/>
      <c r="KBG99" s="27"/>
      <c r="KBH99" s="27"/>
      <c r="KBI99" s="27"/>
      <c r="KBJ99" s="27"/>
      <c r="KBK99" s="27"/>
      <c r="KBL99" s="27"/>
      <c r="KBM99" s="27"/>
      <c r="KBN99" s="27"/>
      <c r="KBO99" s="27"/>
      <c r="KBP99" s="27"/>
      <c r="KBQ99" s="27"/>
      <c r="KBR99" s="27"/>
      <c r="KBS99" s="27"/>
      <c r="KBT99" s="27"/>
      <c r="KBU99" s="27"/>
      <c r="KBV99" s="27"/>
      <c r="KBW99" s="27"/>
      <c r="KBX99" s="27"/>
      <c r="KBY99" s="27"/>
      <c r="KBZ99" s="27"/>
      <c r="KCA99" s="27"/>
      <c r="KCB99" s="27"/>
      <c r="KCC99" s="27"/>
      <c r="KCD99" s="27"/>
      <c r="KCE99" s="27"/>
      <c r="KCF99" s="27"/>
      <c r="KCG99" s="27"/>
      <c r="KCH99" s="27"/>
      <c r="KCI99" s="27"/>
      <c r="KCJ99" s="27"/>
      <c r="KCK99" s="27"/>
      <c r="KCL99" s="27"/>
      <c r="KCM99" s="27"/>
      <c r="KCN99" s="27"/>
      <c r="KCO99" s="27"/>
      <c r="KCP99" s="27"/>
      <c r="KCQ99" s="27"/>
      <c r="KCR99" s="27"/>
      <c r="KCS99" s="27"/>
      <c r="KCT99" s="27"/>
      <c r="KCU99" s="27"/>
      <c r="KCV99" s="27"/>
      <c r="KCW99" s="27"/>
      <c r="KCX99" s="27"/>
      <c r="KCY99" s="27"/>
      <c r="KCZ99" s="27"/>
      <c r="KDA99" s="27"/>
      <c r="KDB99" s="27"/>
      <c r="KDC99" s="27"/>
      <c r="KDD99" s="27"/>
      <c r="KDE99" s="27"/>
      <c r="KDF99" s="27"/>
      <c r="KDG99" s="27"/>
      <c r="KDH99" s="27"/>
      <c r="KDI99" s="27"/>
      <c r="KDJ99" s="27"/>
      <c r="KDK99" s="27"/>
      <c r="KDL99" s="27"/>
      <c r="KDM99" s="27"/>
      <c r="KDN99" s="27"/>
      <c r="KDO99" s="27"/>
      <c r="KDP99" s="27"/>
      <c r="KDQ99" s="27"/>
      <c r="KDR99" s="27"/>
      <c r="KDS99" s="27"/>
      <c r="KDT99" s="27"/>
      <c r="KDU99" s="27"/>
      <c r="KDV99" s="27"/>
      <c r="KDW99" s="27"/>
      <c r="KDX99" s="27"/>
      <c r="KDY99" s="27"/>
      <c r="KDZ99" s="27"/>
      <c r="KEA99" s="27"/>
      <c r="KEB99" s="27"/>
      <c r="KEC99" s="27"/>
      <c r="KED99" s="27"/>
      <c r="KEE99" s="27"/>
      <c r="KEF99" s="27"/>
      <c r="KEG99" s="27"/>
      <c r="KEH99" s="27"/>
      <c r="KEI99" s="27"/>
      <c r="KEJ99" s="27"/>
      <c r="KEK99" s="27"/>
      <c r="KEL99" s="27"/>
      <c r="KEM99" s="27"/>
      <c r="KEN99" s="27"/>
      <c r="KEO99" s="27"/>
      <c r="KEP99" s="27"/>
      <c r="KEQ99" s="27"/>
      <c r="KER99" s="27"/>
      <c r="KES99" s="27"/>
      <c r="KET99" s="27"/>
      <c r="KEU99" s="27"/>
      <c r="KEV99" s="27"/>
      <c r="KEW99" s="27"/>
      <c r="KEX99" s="27"/>
      <c r="KEY99" s="27"/>
      <c r="KEZ99" s="27"/>
      <c r="KFA99" s="27"/>
      <c r="KFB99" s="27"/>
      <c r="KFC99" s="27"/>
      <c r="KFD99" s="27"/>
      <c r="KFE99" s="27"/>
      <c r="KFF99" s="27"/>
      <c r="KFG99" s="27"/>
      <c r="KFH99" s="27"/>
      <c r="KFI99" s="27"/>
      <c r="KFJ99" s="27"/>
      <c r="KFK99" s="27"/>
      <c r="KFL99" s="27"/>
      <c r="KFM99" s="27"/>
      <c r="KFN99" s="27"/>
      <c r="KFO99" s="27"/>
      <c r="KFP99" s="27"/>
      <c r="KFQ99" s="27"/>
      <c r="KFR99" s="27"/>
      <c r="KFS99" s="27"/>
      <c r="KFT99" s="27"/>
      <c r="KFU99" s="27"/>
      <c r="KFV99" s="27"/>
      <c r="KFW99" s="27"/>
      <c r="KFX99" s="27"/>
      <c r="KFY99" s="27"/>
      <c r="KFZ99" s="27"/>
      <c r="KGA99" s="27"/>
      <c r="KGB99" s="27"/>
      <c r="KGC99" s="27"/>
      <c r="KGD99" s="27"/>
      <c r="KGE99" s="27"/>
      <c r="KGF99" s="27"/>
      <c r="KGG99" s="27"/>
      <c r="KGH99" s="27"/>
      <c r="KGI99" s="27"/>
      <c r="KGJ99" s="27"/>
      <c r="KGK99" s="27"/>
      <c r="KGL99" s="27"/>
      <c r="KGM99" s="27"/>
      <c r="KGN99" s="27"/>
      <c r="KGO99" s="27"/>
      <c r="KGP99" s="27"/>
      <c r="KGQ99" s="27"/>
      <c r="KGR99" s="27"/>
      <c r="KGS99" s="27"/>
      <c r="KGT99" s="27"/>
      <c r="KGU99" s="27"/>
      <c r="KGV99" s="27"/>
      <c r="KGW99" s="27"/>
      <c r="KGX99" s="27"/>
      <c r="KGY99" s="27"/>
      <c r="KGZ99" s="27"/>
      <c r="KHA99" s="27"/>
      <c r="KHB99" s="27"/>
      <c r="KHC99" s="27"/>
      <c r="KHD99" s="27"/>
      <c r="KHE99" s="27"/>
      <c r="KHF99" s="27"/>
      <c r="KHG99" s="27"/>
      <c r="KHH99" s="27"/>
      <c r="KHI99" s="27"/>
      <c r="KHJ99" s="27"/>
      <c r="KHK99" s="27"/>
      <c r="KHL99" s="27"/>
      <c r="KHM99" s="27"/>
      <c r="KHN99" s="27"/>
      <c r="KHO99" s="27"/>
      <c r="KHP99" s="27"/>
      <c r="KHQ99" s="27"/>
      <c r="KHR99" s="27"/>
      <c r="KHS99" s="27"/>
      <c r="KHT99" s="27"/>
      <c r="KHU99" s="27"/>
      <c r="KHV99" s="27"/>
      <c r="KHW99" s="27"/>
      <c r="KHX99" s="27"/>
      <c r="KHY99" s="27"/>
      <c r="KHZ99" s="27"/>
      <c r="KIA99" s="27"/>
      <c r="KIB99" s="27"/>
      <c r="KIC99" s="27"/>
      <c r="KID99" s="27"/>
      <c r="KIE99" s="27"/>
      <c r="KIF99" s="27"/>
      <c r="KIG99" s="27"/>
      <c r="KIH99" s="27"/>
      <c r="KII99" s="27"/>
      <c r="KIJ99" s="27"/>
      <c r="KIK99" s="27"/>
      <c r="KIL99" s="27"/>
      <c r="KIM99" s="27"/>
      <c r="KIN99" s="27"/>
      <c r="KIO99" s="27"/>
      <c r="KIP99" s="27"/>
      <c r="KIQ99" s="27"/>
      <c r="KIR99" s="27"/>
      <c r="KIS99" s="27"/>
      <c r="KIT99" s="27"/>
      <c r="KIU99" s="27"/>
      <c r="KIV99" s="27"/>
      <c r="KIW99" s="27"/>
      <c r="KIX99" s="27"/>
      <c r="KIY99" s="27"/>
      <c r="KIZ99" s="27"/>
      <c r="KJA99" s="27"/>
      <c r="KJB99" s="27"/>
      <c r="KJC99" s="27"/>
      <c r="KJD99" s="27"/>
      <c r="KJE99" s="27"/>
      <c r="KJF99" s="27"/>
      <c r="KJG99" s="27"/>
      <c r="KJH99" s="27"/>
      <c r="KJI99" s="27"/>
      <c r="KJJ99" s="27"/>
      <c r="KJK99" s="27"/>
      <c r="KJL99" s="27"/>
      <c r="KJM99" s="27"/>
      <c r="KJN99" s="27"/>
      <c r="KJO99" s="27"/>
      <c r="KJP99" s="27"/>
      <c r="KJQ99" s="27"/>
      <c r="KJR99" s="27"/>
      <c r="KJS99" s="27"/>
      <c r="KJT99" s="27"/>
      <c r="KJU99" s="27"/>
      <c r="KJV99" s="27"/>
      <c r="KJW99" s="27"/>
      <c r="KJX99" s="27"/>
      <c r="KJY99" s="27"/>
      <c r="KJZ99" s="27"/>
      <c r="KKA99" s="27"/>
      <c r="KKB99" s="27"/>
      <c r="KKC99" s="27"/>
      <c r="KKD99" s="27"/>
      <c r="KKE99" s="27"/>
      <c r="KKF99" s="27"/>
      <c r="KKG99" s="27"/>
      <c r="KKH99" s="27"/>
      <c r="KKI99" s="27"/>
      <c r="KKJ99" s="27"/>
      <c r="KKK99" s="27"/>
      <c r="KKL99" s="27"/>
      <c r="KKM99" s="27"/>
      <c r="KKN99" s="27"/>
      <c r="KKO99" s="27"/>
      <c r="KKP99" s="27"/>
      <c r="KKQ99" s="27"/>
      <c r="KKR99" s="27"/>
      <c r="KKS99" s="27"/>
      <c r="KKT99" s="27"/>
      <c r="KKU99" s="27"/>
      <c r="KKV99" s="27"/>
      <c r="KKW99" s="27"/>
      <c r="KKX99" s="27"/>
      <c r="KKY99" s="27"/>
      <c r="KKZ99" s="27"/>
      <c r="KLA99" s="27"/>
      <c r="KLB99" s="27"/>
      <c r="KLC99" s="27"/>
      <c r="KLD99" s="27"/>
      <c r="KLE99" s="27"/>
      <c r="KLF99" s="27"/>
      <c r="KLG99" s="27"/>
      <c r="KLH99" s="27"/>
      <c r="KLI99" s="27"/>
      <c r="KLJ99" s="27"/>
      <c r="KLK99" s="27"/>
      <c r="KLL99" s="27"/>
      <c r="KLM99" s="27"/>
      <c r="KLN99" s="27"/>
      <c r="KLO99" s="27"/>
      <c r="KLP99" s="27"/>
      <c r="KLQ99" s="27"/>
      <c r="KLR99" s="27"/>
      <c r="KLS99" s="27"/>
      <c r="KLT99" s="27"/>
      <c r="KLU99" s="27"/>
      <c r="KLV99" s="27"/>
      <c r="KLW99" s="27"/>
      <c r="KLX99" s="27"/>
      <c r="KLY99" s="27"/>
      <c r="KLZ99" s="27"/>
      <c r="KMA99" s="27"/>
      <c r="KMB99" s="27"/>
      <c r="KMC99" s="27"/>
      <c r="KMD99" s="27"/>
      <c r="KME99" s="27"/>
      <c r="KMF99" s="27"/>
      <c r="KMG99" s="27"/>
      <c r="KMH99" s="27"/>
      <c r="KMI99" s="27"/>
      <c r="KMJ99" s="27"/>
      <c r="KMK99" s="27"/>
      <c r="KML99" s="27"/>
      <c r="KMM99" s="27"/>
      <c r="KMN99" s="27"/>
      <c r="KMO99" s="27"/>
      <c r="KMP99" s="27"/>
      <c r="KMQ99" s="27"/>
      <c r="KMR99" s="27"/>
      <c r="KMS99" s="27"/>
      <c r="KMT99" s="27"/>
      <c r="KMU99" s="27"/>
      <c r="KMV99" s="27"/>
      <c r="KMW99" s="27"/>
      <c r="KMX99" s="27"/>
      <c r="KMY99" s="27"/>
      <c r="KMZ99" s="27"/>
      <c r="KNA99" s="27"/>
      <c r="KNB99" s="27"/>
      <c r="KNC99" s="27"/>
      <c r="KND99" s="27"/>
      <c r="KNE99" s="27"/>
      <c r="KNF99" s="27"/>
      <c r="KNG99" s="27"/>
      <c r="KNH99" s="27"/>
      <c r="KNI99" s="27"/>
      <c r="KNJ99" s="27"/>
      <c r="KNK99" s="27"/>
      <c r="KNL99" s="27"/>
      <c r="KNM99" s="27"/>
      <c r="KNN99" s="27"/>
      <c r="KNO99" s="27"/>
      <c r="KNP99" s="27"/>
      <c r="KNQ99" s="27"/>
      <c r="KNR99" s="27"/>
      <c r="KNS99" s="27"/>
      <c r="KNT99" s="27"/>
      <c r="KNU99" s="27"/>
      <c r="KNV99" s="27"/>
      <c r="KNW99" s="27"/>
      <c r="KNX99" s="27"/>
      <c r="KNY99" s="27"/>
      <c r="KNZ99" s="27"/>
      <c r="KOA99" s="27"/>
      <c r="KOB99" s="27"/>
      <c r="KOC99" s="27"/>
      <c r="KOD99" s="27"/>
      <c r="KOE99" s="27"/>
      <c r="KOF99" s="27"/>
      <c r="KOG99" s="27"/>
      <c r="KOH99" s="27"/>
      <c r="KOI99" s="27"/>
      <c r="KOJ99" s="27"/>
      <c r="KOK99" s="27"/>
      <c r="KOL99" s="27"/>
      <c r="KOM99" s="27"/>
      <c r="KON99" s="27"/>
      <c r="KOO99" s="27"/>
      <c r="KOP99" s="27"/>
      <c r="KOQ99" s="27"/>
      <c r="KOR99" s="27"/>
      <c r="KOS99" s="27"/>
      <c r="KOT99" s="27"/>
      <c r="KOU99" s="27"/>
      <c r="KOV99" s="27"/>
      <c r="KOW99" s="27"/>
      <c r="KOX99" s="27"/>
      <c r="KOY99" s="27"/>
      <c r="KOZ99" s="27"/>
      <c r="KPA99" s="27"/>
      <c r="KPB99" s="27"/>
      <c r="KPC99" s="27"/>
      <c r="KPD99" s="27"/>
      <c r="KPE99" s="27"/>
      <c r="KPF99" s="27"/>
      <c r="KPG99" s="27"/>
      <c r="KPH99" s="27"/>
      <c r="KPI99" s="27"/>
      <c r="KPJ99" s="27"/>
      <c r="KPK99" s="27"/>
      <c r="KPL99" s="27"/>
      <c r="KPM99" s="27"/>
      <c r="KPN99" s="27"/>
      <c r="KPO99" s="27"/>
      <c r="KPP99" s="27"/>
      <c r="KPQ99" s="27"/>
      <c r="KPR99" s="27"/>
      <c r="KPS99" s="27"/>
      <c r="KPT99" s="27"/>
      <c r="KPU99" s="27"/>
      <c r="KPV99" s="27"/>
      <c r="KPW99" s="27"/>
      <c r="KPX99" s="27"/>
      <c r="KPY99" s="27"/>
      <c r="KPZ99" s="27"/>
      <c r="KQA99" s="27"/>
      <c r="KQB99" s="27"/>
      <c r="KQC99" s="27"/>
      <c r="KQD99" s="27"/>
      <c r="KQE99" s="27"/>
      <c r="KQF99" s="27"/>
      <c r="KQG99" s="27"/>
      <c r="KQH99" s="27"/>
      <c r="KQI99" s="27"/>
      <c r="KQJ99" s="27"/>
      <c r="KQK99" s="27"/>
      <c r="KQL99" s="27"/>
      <c r="KQM99" s="27"/>
      <c r="KQN99" s="27"/>
      <c r="KQO99" s="27"/>
      <c r="KQP99" s="27"/>
      <c r="KQQ99" s="27"/>
      <c r="KQR99" s="27"/>
      <c r="KQS99" s="27"/>
      <c r="KQT99" s="27"/>
      <c r="KQU99" s="27"/>
      <c r="KQV99" s="27"/>
      <c r="KQW99" s="27"/>
      <c r="KQX99" s="27"/>
      <c r="KQY99" s="27"/>
      <c r="KQZ99" s="27"/>
      <c r="KRA99" s="27"/>
      <c r="KRB99" s="27"/>
      <c r="KRC99" s="27"/>
      <c r="KRD99" s="27"/>
      <c r="KRE99" s="27"/>
      <c r="KRF99" s="27"/>
      <c r="KRG99" s="27"/>
      <c r="KRH99" s="27"/>
      <c r="KRI99" s="27"/>
      <c r="KRJ99" s="27"/>
      <c r="KRK99" s="27"/>
      <c r="KRL99" s="27"/>
      <c r="KRM99" s="27"/>
      <c r="KRN99" s="27"/>
      <c r="KRO99" s="27"/>
      <c r="KRP99" s="27"/>
      <c r="KRQ99" s="27"/>
      <c r="KRR99" s="27"/>
      <c r="KRS99" s="27"/>
      <c r="KRT99" s="27"/>
      <c r="KRU99" s="27"/>
      <c r="KRV99" s="27"/>
      <c r="KRW99" s="27"/>
      <c r="KRX99" s="27"/>
      <c r="KRY99" s="27"/>
      <c r="KRZ99" s="27"/>
      <c r="KSA99" s="27"/>
      <c r="KSB99" s="27"/>
      <c r="KSC99" s="27"/>
      <c r="KSD99" s="27"/>
      <c r="KSE99" s="27"/>
      <c r="KSF99" s="27"/>
      <c r="KSG99" s="27"/>
      <c r="KSH99" s="27"/>
      <c r="KSI99" s="27"/>
      <c r="KSJ99" s="27"/>
      <c r="KSK99" s="27"/>
      <c r="KSL99" s="27"/>
      <c r="KSM99" s="27"/>
      <c r="KSN99" s="27"/>
      <c r="KSO99" s="27"/>
      <c r="KSP99" s="27"/>
      <c r="KSQ99" s="27"/>
      <c r="KSR99" s="27"/>
      <c r="KSS99" s="27"/>
      <c r="KST99" s="27"/>
      <c r="KSU99" s="27"/>
      <c r="KSV99" s="27"/>
      <c r="KSW99" s="27"/>
      <c r="KSX99" s="27"/>
      <c r="KSY99" s="27"/>
      <c r="KSZ99" s="27"/>
      <c r="KTA99" s="27"/>
      <c r="KTB99" s="27"/>
      <c r="KTC99" s="27"/>
      <c r="KTD99" s="27"/>
      <c r="KTE99" s="27"/>
      <c r="KTF99" s="27"/>
      <c r="KTG99" s="27"/>
      <c r="KTH99" s="27"/>
      <c r="KTI99" s="27"/>
      <c r="KTJ99" s="27"/>
      <c r="KTK99" s="27"/>
      <c r="KTL99" s="27"/>
      <c r="KTM99" s="27"/>
      <c r="KTN99" s="27"/>
      <c r="KTO99" s="27"/>
      <c r="KTP99" s="27"/>
      <c r="KTQ99" s="27"/>
      <c r="KTR99" s="27"/>
      <c r="KTS99" s="27"/>
      <c r="KTT99" s="27"/>
      <c r="KTU99" s="27"/>
      <c r="KTV99" s="27"/>
      <c r="KTW99" s="27"/>
      <c r="KTX99" s="27"/>
      <c r="KTY99" s="27"/>
      <c r="KTZ99" s="27"/>
      <c r="KUA99" s="27"/>
      <c r="KUB99" s="27"/>
      <c r="KUC99" s="27"/>
      <c r="KUD99" s="27"/>
      <c r="KUE99" s="27"/>
      <c r="KUF99" s="27"/>
      <c r="KUG99" s="27"/>
      <c r="KUH99" s="27"/>
      <c r="KUI99" s="27"/>
      <c r="KUJ99" s="27"/>
      <c r="KUK99" s="27"/>
      <c r="KUL99" s="27"/>
      <c r="KUM99" s="27"/>
      <c r="KUN99" s="27"/>
      <c r="KUO99" s="27"/>
      <c r="KUP99" s="27"/>
      <c r="KUQ99" s="27"/>
      <c r="KUR99" s="27"/>
      <c r="KUS99" s="27"/>
      <c r="KUT99" s="27"/>
      <c r="KUU99" s="27"/>
      <c r="KUV99" s="27"/>
      <c r="KUW99" s="27"/>
      <c r="KUX99" s="27"/>
      <c r="KUY99" s="27"/>
      <c r="KUZ99" s="27"/>
      <c r="KVA99" s="27"/>
      <c r="KVB99" s="27"/>
      <c r="KVC99" s="27"/>
      <c r="KVD99" s="27"/>
      <c r="KVE99" s="27"/>
      <c r="KVF99" s="27"/>
      <c r="KVG99" s="27"/>
      <c r="KVH99" s="27"/>
      <c r="KVI99" s="27"/>
      <c r="KVJ99" s="27"/>
      <c r="KVK99" s="27"/>
      <c r="KVL99" s="27"/>
      <c r="KVM99" s="27"/>
      <c r="KVN99" s="27"/>
      <c r="KVO99" s="27"/>
      <c r="KVP99" s="27"/>
      <c r="KVQ99" s="27"/>
      <c r="KVR99" s="27"/>
      <c r="KVS99" s="27"/>
      <c r="KVT99" s="27"/>
      <c r="KVU99" s="27"/>
      <c r="KVV99" s="27"/>
      <c r="KVW99" s="27"/>
      <c r="KVX99" s="27"/>
      <c r="KVY99" s="27"/>
      <c r="KVZ99" s="27"/>
      <c r="KWA99" s="27"/>
      <c r="KWB99" s="27"/>
      <c r="KWC99" s="27"/>
      <c r="KWD99" s="27"/>
      <c r="KWE99" s="27"/>
      <c r="KWF99" s="27"/>
      <c r="KWG99" s="27"/>
      <c r="KWH99" s="27"/>
      <c r="KWI99" s="27"/>
      <c r="KWJ99" s="27"/>
      <c r="KWK99" s="27"/>
      <c r="KWL99" s="27"/>
      <c r="KWM99" s="27"/>
      <c r="KWN99" s="27"/>
      <c r="KWO99" s="27"/>
      <c r="KWP99" s="27"/>
      <c r="KWQ99" s="27"/>
      <c r="KWR99" s="27"/>
      <c r="KWS99" s="27"/>
      <c r="KWT99" s="27"/>
      <c r="KWU99" s="27"/>
      <c r="KWV99" s="27"/>
      <c r="KWW99" s="27"/>
      <c r="KWX99" s="27"/>
      <c r="KWY99" s="27"/>
      <c r="KWZ99" s="27"/>
      <c r="KXA99" s="27"/>
      <c r="KXB99" s="27"/>
      <c r="KXC99" s="27"/>
      <c r="KXD99" s="27"/>
      <c r="KXE99" s="27"/>
      <c r="KXF99" s="27"/>
      <c r="KXG99" s="27"/>
      <c r="KXH99" s="27"/>
      <c r="KXI99" s="27"/>
      <c r="KXJ99" s="27"/>
      <c r="KXK99" s="27"/>
      <c r="KXL99" s="27"/>
      <c r="KXM99" s="27"/>
      <c r="KXN99" s="27"/>
      <c r="KXO99" s="27"/>
      <c r="KXP99" s="27"/>
      <c r="KXQ99" s="27"/>
      <c r="KXR99" s="27"/>
      <c r="KXS99" s="27"/>
      <c r="KXT99" s="27"/>
      <c r="KXU99" s="27"/>
      <c r="KXV99" s="27"/>
      <c r="KXW99" s="27"/>
      <c r="KXX99" s="27"/>
      <c r="KXY99" s="27"/>
      <c r="KXZ99" s="27"/>
      <c r="KYA99" s="27"/>
      <c r="KYB99" s="27"/>
      <c r="KYC99" s="27"/>
      <c r="KYD99" s="27"/>
      <c r="KYE99" s="27"/>
      <c r="KYF99" s="27"/>
    </row>
    <row r="100" spans="1:8092" ht="26" customHeight="1" x14ac:dyDescent="0.35">
      <c r="A100" s="182" t="s">
        <v>144</v>
      </c>
      <c r="B100" s="242" t="s">
        <v>17</v>
      </c>
      <c r="C100" s="55">
        <f>J100</f>
        <v>2</v>
      </c>
      <c r="D100" s="56">
        <f>K100</f>
        <v>0</v>
      </c>
      <c r="E100" s="262"/>
      <c r="F100" s="263"/>
      <c r="G100" s="341"/>
      <c r="I100" s="309">
        <v>2</v>
      </c>
      <c r="J100" s="302">
        <f t="shared" si="5"/>
        <v>2</v>
      </c>
      <c r="K100" s="306">
        <f>IF(B100="Yes",J100,0)</f>
        <v>0</v>
      </c>
    </row>
    <row r="101" spans="1:8092" ht="26" customHeight="1" x14ac:dyDescent="0.35">
      <c r="A101" s="182" t="s">
        <v>145</v>
      </c>
      <c r="B101" s="242" t="s">
        <v>17</v>
      </c>
      <c r="C101" s="55">
        <f>J101</f>
        <v>1</v>
      </c>
      <c r="D101" s="56">
        <f>K101</f>
        <v>0</v>
      </c>
      <c r="E101" s="262"/>
      <c r="F101" s="263"/>
      <c r="G101" s="341"/>
      <c r="I101" s="309">
        <v>1</v>
      </c>
      <c r="J101" s="302">
        <f t="shared" si="5"/>
        <v>1</v>
      </c>
      <c r="K101" s="306">
        <f>IF(B101="Yes",J101,0)</f>
        <v>0</v>
      </c>
    </row>
    <row r="102" spans="1:8092" ht="26" customHeight="1" x14ac:dyDescent="0.35">
      <c r="A102" s="319" t="s">
        <v>146</v>
      </c>
      <c r="B102" s="257" t="s">
        <v>86</v>
      </c>
      <c r="C102" s="174"/>
      <c r="D102" s="56"/>
      <c r="E102" s="262"/>
      <c r="F102" s="263"/>
      <c r="G102" s="341"/>
      <c r="I102" s="309"/>
      <c r="J102" s="302">
        <f t="shared" si="5"/>
        <v>0</v>
      </c>
      <c r="K102" s="306"/>
    </row>
    <row r="103" spans="1:8092" ht="26" customHeight="1" x14ac:dyDescent="0.35">
      <c r="A103" s="324" t="s">
        <v>147</v>
      </c>
      <c r="B103" s="257" t="s">
        <v>17</v>
      </c>
      <c r="C103" s="174">
        <f t="shared" ref="C103:D105" si="6">J103</f>
        <v>2</v>
      </c>
      <c r="D103" s="56">
        <f t="shared" si="6"/>
        <v>0</v>
      </c>
      <c r="E103" s="262"/>
      <c r="F103" s="263"/>
      <c r="G103" s="341"/>
      <c r="H103" s="35"/>
      <c r="I103" s="309">
        <v>2</v>
      </c>
      <c r="J103" s="302">
        <f t="shared" si="5"/>
        <v>2</v>
      </c>
      <c r="K103" s="306">
        <f>IF(B103="Yes",J103,0)</f>
        <v>0</v>
      </c>
    </row>
    <row r="104" spans="1:8092" ht="26" customHeight="1" x14ac:dyDescent="0.35">
      <c r="A104" s="324" t="s">
        <v>148</v>
      </c>
      <c r="B104" s="257" t="s">
        <v>17</v>
      </c>
      <c r="C104" s="174">
        <f t="shared" si="6"/>
        <v>1</v>
      </c>
      <c r="D104" s="56">
        <f t="shared" si="6"/>
        <v>0</v>
      </c>
      <c r="E104" s="262"/>
      <c r="F104" s="263"/>
      <c r="G104" s="341"/>
      <c r="I104" s="309">
        <v>1</v>
      </c>
      <c r="J104" s="302">
        <f t="shared" si="5"/>
        <v>1</v>
      </c>
      <c r="K104" s="306">
        <f>IF(B104="Yes",J104,0)</f>
        <v>0</v>
      </c>
    </row>
    <row r="105" spans="1:8092" ht="26" customHeight="1" x14ac:dyDescent="0.35">
      <c r="A105" s="324" t="s">
        <v>150</v>
      </c>
      <c r="B105" s="257" t="s">
        <v>17</v>
      </c>
      <c r="C105" s="174">
        <f t="shared" si="6"/>
        <v>0.5</v>
      </c>
      <c r="D105" s="56">
        <f t="shared" si="6"/>
        <v>0</v>
      </c>
      <c r="E105" s="262"/>
      <c r="F105" s="263"/>
      <c r="G105" s="341"/>
      <c r="I105" s="309">
        <v>0.5</v>
      </c>
      <c r="J105" s="302">
        <f t="shared" si="5"/>
        <v>0.5</v>
      </c>
      <c r="K105" s="306">
        <f>IF(B105="Yes",J105,0)</f>
        <v>0</v>
      </c>
    </row>
    <row r="106" spans="1:8092" ht="26" customHeight="1" x14ac:dyDescent="0.35">
      <c r="A106" s="319" t="s">
        <v>146</v>
      </c>
      <c r="B106" s="257" t="s">
        <v>86</v>
      </c>
      <c r="C106" s="174"/>
      <c r="D106" s="56"/>
      <c r="E106" s="262"/>
      <c r="F106" s="263"/>
      <c r="G106" s="341"/>
      <c r="I106" s="309"/>
      <c r="J106" s="302">
        <f t="shared" si="5"/>
        <v>0</v>
      </c>
      <c r="K106" s="306"/>
    </row>
    <row r="107" spans="1:8092" ht="26" customHeight="1" x14ac:dyDescent="0.35">
      <c r="A107" s="182" t="s">
        <v>151</v>
      </c>
      <c r="B107" s="242" t="s">
        <v>17</v>
      </c>
      <c r="C107" s="55">
        <f t="shared" ref="C107:D112" si="7">J107</f>
        <v>0.5</v>
      </c>
      <c r="D107" s="56">
        <f t="shared" si="7"/>
        <v>0</v>
      </c>
      <c r="E107" s="262"/>
      <c r="F107" s="263"/>
      <c r="G107" s="341"/>
      <c r="I107" s="309">
        <v>0.5</v>
      </c>
      <c r="J107" s="302">
        <f t="shared" si="5"/>
        <v>0.5</v>
      </c>
      <c r="K107" s="306">
        <f t="shared" ref="K107:K112" si="8">IF(B107="Yes",J107,0)</f>
        <v>0</v>
      </c>
    </row>
    <row r="108" spans="1:8092" ht="26" customHeight="1" x14ac:dyDescent="0.35">
      <c r="A108" s="182" t="s">
        <v>392</v>
      </c>
      <c r="B108" s="242" t="s">
        <v>17</v>
      </c>
      <c r="C108" s="55">
        <f t="shared" si="7"/>
        <v>0.5</v>
      </c>
      <c r="D108" s="56">
        <f t="shared" si="7"/>
        <v>0</v>
      </c>
      <c r="E108" s="262"/>
      <c r="F108" s="263"/>
      <c r="G108" s="341"/>
      <c r="I108" s="309">
        <v>0.5</v>
      </c>
      <c r="J108" s="302">
        <f t="shared" si="5"/>
        <v>0.5</v>
      </c>
      <c r="K108" s="306">
        <f t="shared" si="8"/>
        <v>0</v>
      </c>
    </row>
    <row r="109" spans="1:8092" ht="26" customHeight="1" x14ac:dyDescent="0.35">
      <c r="A109" s="182" t="s">
        <v>152</v>
      </c>
      <c r="B109" s="242" t="s">
        <v>17</v>
      </c>
      <c r="C109" s="55">
        <f t="shared" si="7"/>
        <v>0.5</v>
      </c>
      <c r="D109" s="56">
        <f t="shared" si="7"/>
        <v>0</v>
      </c>
      <c r="E109" s="262"/>
      <c r="F109" s="263"/>
      <c r="G109" s="341"/>
      <c r="I109" s="309">
        <v>0.5</v>
      </c>
      <c r="J109" s="302">
        <f t="shared" si="5"/>
        <v>0.5</v>
      </c>
      <c r="K109" s="306">
        <f t="shared" si="8"/>
        <v>0</v>
      </c>
    </row>
    <row r="110" spans="1:8092" ht="26" customHeight="1" x14ac:dyDescent="0.35">
      <c r="A110" s="187" t="s">
        <v>153</v>
      </c>
      <c r="B110" s="242" t="s">
        <v>17</v>
      </c>
      <c r="C110" s="55">
        <f t="shared" si="7"/>
        <v>0.5</v>
      </c>
      <c r="D110" s="56">
        <f t="shared" si="7"/>
        <v>0</v>
      </c>
      <c r="E110" s="262"/>
      <c r="F110" s="263"/>
      <c r="G110" s="341"/>
      <c r="I110" s="309">
        <v>0.5</v>
      </c>
      <c r="J110" s="302">
        <f>IF(B110="N/A",0,I110)</f>
        <v>0.5</v>
      </c>
      <c r="K110" s="306">
        <f t="shared" si="8"/>
        <v>0</v>
      </c>
    </row>
    <row r="111" spans="1:8092" ht="26" customHeight="1" x14ac:dyDescent="0.35">
      <c r="A111" s="203" t="s">
        <v>154</v>
      </c>
      <c r="B111" s="242" t="s">
        <v>17</v>
      </c>
      <c r="C111" s="55">
        <f t="shared" si="7"/>
        <v>0.5</v>
      </c>
      <c r="D111" s="56">
        <f t="shared" si="7"/>
        <v>0</v>
      </c>
      <c r="E111" s="262"/>
      <c r="F111" s="263"/>
      <c r="G111" s="341"/>
      <c r="I111" s="309">
        <v>0.5</v>
      </c>
      <c r="J111" s="302">
        <f>IF(B111="N/A",0,I111)</f>
        <v>0.5</v>
      </c>
      <c r="K111" s="306">
        <f t="shared" si="8"/>
        <v>0</v>
      </c>
    </row>
    <row r="112" spans="1:8092" ht="26" customHeight="1" x14ac:dyDescent="0.35">
      <c r="A112" s="204" t="s">
        <v>155</v>
      </c>
      <c r="B112" s="242" t="s">
        <v>17</v>
      </c>
      <c r="C112" s="55">
        <f t="shared" si="7"/>
        <v>0.5</v>
      </c>
      <c r="D112" s="56">
        <f t="shared" si="7"/>
        <v>0</v>
      </c>
      <c r="E112" s="262"/>
      <c r="F112" s="263"/>
      <c r="G112" s="341"/>
      <c r="I112" s="309">
        <v>0.5</v>
      </c>
      <c r="J112" s="302">
        <f>IF(B112="N/A",0,I112)</f>
        <v>0.5</v>
      </c>
      <c r="K112" s="306">
        <f t="shared" si="8"/>
        <v>0</v>
      </c>
    </row>
    <row r="113" spans="1:11" ht="26" customHeight="1" x14ac:dyDescent="0.35">
      <c r="A113" s="195" t="s">
        <v>156</v>
      </c>
      <c r="B113" s="245"/>
      <c r="C113" s="55"/>
      <c r="D113" s="56"/>
      <c r="E113" s="276"/>
      <c r="F113" s="277"/>
      <c r="G113" s="341" t="s">
        <v>345</v>
      </c>
      <c r="H113" s="35"/>
      <c r="I113" s="306"/>
      <c r="J113" s="302"/>
      <c r="K113" s="306"/>
    </row>
    <row r="114" spans="1:11" ht="26" customHeight="1" x14ac:dyDescent="0.35">
      <c r="A114" s="321" t="s">
        <v>157</v>
      </c>
      <c r="B114" s="419" t="s">
        <v>17</v>
      </c>
      <c r="C114" s="55">
        <f>J114</f>
        <v>3</v>
      </c>
      <c r="D114" s="56">
        <f>K114</f>
        <v>0</v>
      </c>
      <c r="E114" s="262"/>
      <c r="F114" s="263"/>
      <c r="G114" s="341" t="s">
        <v>346</v>
      </c>
      <c r="H114" s="170"/>
      <c r="I114" s="306">
        <v>3</v>
      </c>
      <c r="J114" s="302">
        <f>IF(B114="N/A",0,I114)</f>
        <v>3</v>
      </c>
      <c r="K114" s="306" cm="1">
        <f t="array" ref="K114">_xlfn.IFS(B114="Yes – Biodiverse green roof",J114,B114="Yes – Extensive green roof",2,B114="Select from dropdown menu",0,B114="Yes – Intensive green roof",1,B114="No",0,B114="N/A",0)</f>
        <v>0</v>
      </c>
    </row>
    <row r="115" spans="1:11" ht="26" customHeight="1" x14ac:dyDescent="0.35">
      <c r="A115" s="319" t="s">
        <v>146</v>
      </c>
      <c r="B115" s="231" t="s">
        <v>86</v>
      </c>
      <c r="C115" s="174"/>
      <c r="D115" s="176"/>
      <c r="E115" s="262"/>
      <c r="F115" s="278"/>
      <c r="G115" s="350"/>
      <c r="H115" s="170"/>
      <c r="I115" s="306"/>
      <c r="J115" s="302"/>
      <c r="K115" s="306"/>
    </row>
    <row r="116" spans="1:11" ht="26" customHeight="1" x14ac:dyDescent="0.35">
      <c r="A116" s="220" t="s">
        <v>158</v>
      </c>
      <c r="B116" s="332" t="s">
        <v>17</v>
      </c>
      <c r="C116" s="55">
        <f>J116</f>
        <v>1</v>
      </c>
      <c r="D116" s="176">
        <f>K116</f>
        <v>0</v>
      </c>
      <c r="E116" s="262"/>
      <c r="F116" s="278"/>
      <c r="G116" s="350"/>
      <c r="H116" s="170"/>
      <c r="I116" s="306">
        <v>1</v>
      </c>
      <c r="J116" s="302">
        <f>IF(B116="N/A (e.g. not technically feasible/roof plate area less than 100sqm)",0,I116)</f>
        <v>1</v>
      </c>
      <c r="K116" s="306" cm="1">
        <f t="array" ref="K116">_xlfn.IFS(B116="Yes",J116,B116="No – feasible/feasibility not assessed",0,B116="N/A (e.g. not technically feasible/roof plate area less than 100sqm)",0,B116="N/A",0,B116="Select from dropdown menu",0)</f>
        <v>0</v>
      </c>
    </row>
    <row r="117" spans="1:11" ht="21" customHeight="1" x14ac:dyDescent="0.35">
      <c r="A117" s="195" t="s">
        <v>159</v>
      </c>
      <c r="B117" s="247"/>
      <c r="C117" s="55"/>
      <c r="D117" s="100"/>
      <c r="E117" s="276"/>
      <c r="F117" s="295"/>
      <c r="G117" s="350" t="s">
        <v>408</v>
      </c>
      <c r="H117" s="170"/>
      <c r="I117" s="322"/>
      <c r="J117" s="323"/>
      <c r="K117" s="322"/>
    </row>
    <row r="118" spans="1:11" ht="26" customHeight="1" x14ac:dyDescent="0.35">
      <c r="A118" s="182" t="s">
        <v>160</v>
      </c>
      <c r="B118" s="242" t="s">
        <v>17</v>
      </c>
      <c r="C118" s="55">
        <f>J118</f>
        <v>1</v>
      </c>
      <c r="D118" s="176">
        <f>K118</f>
        <v>0</v>
      </c>
      <c r="E118" s="262"/>
      <c r="F118" s="278"/>
      <c r="G118" s="350"/>
      <c r="I118" s="309">
        <v>1</v>
      </c>
      <c r="J118" s="302">
        <f>IF(B118="N/A",0,I118)</f>
        <v>1</v>
      </c>
      <c r="K118" s="306">
        <f>IF(B118="Yes",J118,0)</f>
        <v>0</v>
      </c>
    </row>
    <row r="119" spans="1:11" ht="26" customHeight="1" x14ac:dyDescent="0.35">
      <c r="A119" s="206" t="s">
        <v>161</v>
      </c>
      <c r="B119" s="242" t="s">
        <v>86</v>
      </c>
      <c r="C119" s="55"/>
      <c r="D119" s="100"/>
      <c r="E119" s="262"/>
      <c r="F119" s="278"/>
      <c r="G119" s="350"/>
      <c r="I119" s="309"/>
      <c r="J119" s="302"/>
      <c r="K119" s="306"/>
    </row>
    <row r="120" spans="1:11" ht="26" customHeight="1" thickBot="1" x14ac:dyDescent="0.4">
      <c r="A120" s="220" t="s">
        <v>162</v>
      </c>
      <c r="B120" s="231" t="s">
        <v>17</v>
      </c>
      <c r="C120" s="174">
        <f>J120</f>
        <v>2</v>
      </c>
      <c r="D120" s="176">
        <f>K120</f>
        <v>0</v>
      </c>
      <c r="E120" s="262"/>
      <c r="F120" s="278"/>
      <c r="G120" s="350"/>
      <c r="I120" s="309">
        <v>2</v>
      </c>
      <c r="J120" s="302">
        <f>IF(B120="N/A (e.g. internal works only)",0,I120)</f>
        <v>2</v>
      </c>
      <c r="K120" s="306" cm="1">
        <f t="array" ref="K120">_xlfn.IFS(B120="Yes",J120,B120="No",0,B120="Select from dropdown menu",0,B120="N/A (e.g. internal works only)",0,B120="Select from dropdown menu",0,B120="N/A",0)</f>
        <v>0</v>
      </c>
    </row>
    <row r="121" spans="1:11" ht="15" customHeight="1" x14ac:dyDescent="0.35">
      <c r="A121" s="19"/>
      <c r="B121" s="245"/>
      <c r="C121" s="137" t="s">
        <v>92</v>
      </c>
      <c r="D121" s="138"/>
      <c r="E121" s="260"/>
      <c r="F121" s="261"/>
      <c r="G121" s="349"/>
      <c r="H121" s="9"/>
      <c r="I121" s="302"/>
      <c r="J121" s="302"/>
      <c r="K121" s="306"/>
    </row>
    <row r="122" spans="1:11" ht="40.25" customHeight="1" x14ac:dyDescent="0.35">
      <c r="A122" s="191" t="s">
        <v>93</v>
      </c>
      <c r="B122" s="239" t="s">
        <v>94</v>
      </c>
      <c r="C122" s="139">
        <f>SUM(C96:C120)</f>
        <v>20.5</v>
      </c>
      <c r="D122" s="140">
        <f>SUM(D96:D121)</f>
        <v>0</v>
      </c>
      <c r="E122" s="260"/>
      <c r="F122" s="261"/>
      <c r="G122" s="356"/>
      <c r="H122" s="27"/>
      <c r="I122" s="302"/>
      <c r="J122" s="302"/>
      <c r="K122" s="306"/>
    </row>
    <row r="123" spans="1:11" ht="15" customHeight="1" thickBot="1" x14ac:dyDescent="0.4">
      <c r="A123" s="72"/>
      <c r="B123" s="240"/>
      <c r="C123" s="141" t="s">
        <v>95</v>
      </c>
      <c r="D123" s="162">
        <f>_xlfn.PERCENTOF(D122,C122)</f>
        <v>0</v>
      </c>
      <c r="E123" s="272"/>
      <c r="F123" s="273"/>
      <c r="G123" s="344"/>
      <c r="I123" s="302"/>
      <c r="J123" s="302"/>
      <c r="K123" s="302"/>
    </row>
    <row r="124" spans="1:11" ht="40.25" customHeight="1" x14ac:dyDescent="0.35">
      <c r="A124" s="109" t="s">
        <v>163</v>
      </c>
      <c r="B124" s="241"/>
      <c r="C124" s="79"/>
      <c r="D124" s="77"/>
      <c r="E124" s="471"/>
      <c r="F124" s="472"/>
      <c r="G124" s="449"/>
      <c r="H124" s="9"/>
      <c r="I124" s="302"/>
      <c r="J124" s="302"/>
      <c r="K124" s="306"/>
    </row>
    <row r="125" spans="1:11" ht="26" customHeight="1" x14ac:dyDescent="0.35">
      <c r="A125" s="185" t="s">
        <v>164</v>
      </c>
      <c r="B125" s="252" t="s">
        <v>17</v>
      </c>
      <c r="C125" s="55">
        <f t="shared" ref="C125:D126" si="9">J125</f>
        <v>3</v>
      </c>
      <c r="D125" s="56">
        <f t="shared" si="9"/>
        <v>0</v>
      </c>
      <c r="E125" s="262"/>
      <c r="F125" s="263"/>
      <c r="G125" s="341" t="s">
        <v>347</v>
      </c>
      <c r="I125" s="302">
        <v>3</v>
      </c>
      <c r="J125" s="302">
        <f>IF(B125="N/A",0,I125)</f>
        <v>3</v>
      </c>
      <c r="K125" s="306">
        <f>IF(B125="Yes",J125,0)</f>
        <v>0</v>
      </c>
    </row>
    <row r="126" spans="1:11" ht="31.5" thickBot="1" x14ac:dyDescent="0.4">
      <c r="A126" s="185" t="s">
        <v>165</v>
      </c>
      <c r="B126" s="252" t="s">
        <v>17</v>
      </c>
      <c r="C126" s="55">
        <f t="shared" si="9"/>
        <v>2</v>
      </c>
      <c r="D126" s="56">
        <f t="shared" si="9"/>
        <v>0</v>
      </c>
      <c r="E126" s="262"/>
      <c r="F126" s="263"/>
      <c r="G126" s="341" t="s">
        <v>348</v>
      </c>
      <c r="I126" s="302">
        <v>2</v>
      </c>
      <c r="J126" s="302">
        <f>IF(B126="N/A",0,I126)</f>
        <v>2</v>
      </c>
      <c r="K126" s="306">
        <f>IF(B126="Yes",J126,0)</f>
        <v>0</v>
      </c>
    </row>
    <row r="127" spans="1:11" ht="15" customHeight="1" x14ac:dyDescent="0.35">
      <c r="A127" s="20"/>
      <c r="B127" s="255"/>
      <c r="C127" s="137" t="s">
        <v>92</v>
      </c>
      <c r="D127" s="138"/>
      <c r="E127" s="274"/>
      <c r="F127" s="275"/>
      <c r="G127" s="341"/>
      <c r="H127" s="35"/>
      <c r="I127" s="306"/>
      <c r="J127" s="302"/>
      <c r="K127" s="306"/>
    </row>
    <row r="128" spans="1:11" ht="40.25" customHeight="1" x14ac:dyDescent="0.35">
      <c r="A128" s="191" t="s">
        <v>93</v>
      </c>
      <c r="B128" s="239" t="s">
        <v>94</v>
      </c>
      <c r="C128" s="139">
        <f>SUM(C125:C126)</f>
        <v>5</v>
      </c>
      <c r="D128" s="140">
        <f>SUM(D125:D127)</f>
        <v>0</v>
      </c>
      <c r="E128" s="260"/>
      <c r="F128" s="261"/>
      <c r="G128" s="356"/>
      <c r="H128" s="27"/>
      <c r="I128" s="302"/>
      <c r="J128" s="302"/>
      <c r="K128" s="302"/>
    </row>
    <row r="129" spans="1:8092" ht="15" customHeight="1" thickBot="1" x14ac:dyDescent="0.4">
      <c r="A129" s="72"/>
      <c r="B129" s="240"/>
      <c r="C129" s="141" t="s">
        <v>95</v>
      </c>
      <c r="D129" s="162">
        <f>_xlfn.PERCENTOF(D128,C128)</f>
        <v>0</v>
      </c>
      <c r="E129" s="272"/>
      <c r="F129" s="273"/>
      <c r="G129" s="344"/>
      <c r="I129" s="302"/>
      <c r="J129" s="302"/>
      <c r="K129" s="302"/>
    </row>
    <row r="130" spans="1:8092" ht="40.25" customHeight="1" x14ac:dyDescent="0.35">
      <c r="A130" s="109" t="s">
        <v>168</v>
      </c>
      <c r="B130" s="241"/>
      <c r="C130" s="79"/>
      <c r="D130" s="77"/>
      <c r="E130" s="471"/>
      <c r="F130" s="472"/>
      <c r="G130" s="449"/>
      <c r="H130" s="9"/>
      <c r="I130" s="302"/>
      <c r="J130" s="302"/>
      <c r="K130" s="302"/>
    </row>
    <row r="131" spans="1:8092" ht="26" customHeight="1" x14ac:dyDescent="0.35">
      <c r="A131" s="207" t="s">
        <v>169</v>
      </c>
      <c r="B131" s="257" t="s">
        <v>17</v>
      </c>
      <c r="C131" s="174">
        <f t="shared" ref="C131:D133" si="10">J131</f>
        <v>2</v>
      </c>
      <c r="D131" s="56">
        <f t="shared" si="10"/>
        <v>0</v>
      </c>
      <c r="E131" s="262"/>
      <c r="F131" s="263"/>
      <c r="G131" s="341" t="s">
        <v>350</v>
      </c>
      <c r="I131" s="302">
        <v>2</v>
      </c>
      <c r="J131" s="302">
        <f>IF(B131="N/A",0,I131)</f>
        <v>2</v>
      </c>
      <c r="K131" s="306">
        <f>IF(B131="Yes",J131,0)</f>
        <v>0</v>
      </c>
    </row>
    <row r="132" spans="1:8092" ht="26" customHeight="1" x14ac:dyDescent="0.35">
      <c r="A132" s="185" t="s">
        <v>170</v>
      </c>
      <c r="B132" s="257" t="s">
        <v>17</v>
      </c>
      <c r="C132" s="423">
        <f t="shared" si="10"/>
        <v>1</v>
      </c>
      <c r="D132" s="424">
        <f t="shared" si="10"/>
        <v>0</v>
      </c>
      <c r="E132" s="262"/>
      <c r="F132" s="263"/>
      <c r="G132" s="341" t="s">
        <v>410</v>
      </c>
      <c r="H132" s="35"/>
      <c r="I132" s="302">
        <v>1</v>
      </c>
      <c r="J132" s="302">
        <f>IF(B132="N/A",0,I132)</f>
        <v>1</v>
      </c>
      <c r="K132" s="306">
        <f>IF(B132="Yes",J132,0)</f>
        <v>0</v>
      </c>
    </row>
    <row r="133" spans="1:8092" ht="28.25" customHeight="1" x14ac:dyDescent="0.35">
      <c r="A133" s="185" t="s">
        <v>171</v>
      </c>
      <c r="B133" s="422" t="s">
        <v>17</v>
      </c>
      <c r="C133" s="174">
        <f t="shared" si="10"/>
        <v>2</v>
      </c>
      <c r="D133" s="56">
        <f t="shared" si="10"/>
        <v>0</v>
      </c>
      <c r="E133" s="262"/>
      <c r="F133" s="263"/>
      <c r="G133" s="356" t="s">
        <v>351</v>
      </c>
      <c r="H133" s="27"/>
      <c r="I133" s="309">
        <v>2</v>
      </c>
      <c r="J133" s="302">
        <f>IF(B133="N/A",0,I133)</f>
        <v>2</v>
      </c>
      <c r="K133" s="310" cm="1">
        <f t="array" ref="K133">_xlfn.IFS(B133="Select from dropdown menu",0,B133="Yes – Greenfield run-off rates achieved",I133,B133="No - not achieved, but achieves a run-off rate of 2 litres per second or below, or at least 50% attenuation of peak surface water run-off compared to pre-development levels",1,B133="No – Does not achieve any of the above",0,B133="N/A",0)</f>
        <v>0</v>
      </c>
    </row>
    <row r="134" spans="1:8092" ht="46.5" x14ac:dyDescent="0.35">
      <c r="A134" s="195" t="s">
        <v>393</v>
      </c>
      <c r="B134" s="256"/>
      <c r="C134" s="51"/>
      <c r="D134" s="52"/>
      <c r="E134" s="274"/>
      <c r="F134" s="275"/>
      <c r="G134" s="341" t="s">
        <v>352</v>
      </c>
      <c r="H134" s="35"/>
      <c r="I134" s="306"/>
      <c r="J134" s="306"/>
      <c r="K134" s="302"/>
    </row>
    <row r="135" spans="1:8092" ht="26" customHeight="1" x14ac:dyDescent="0.35">
      <c r="A135" s="194" t="s">
        <v>172</v>
      </c>
      <c r="B135" s="246" t="s">
        <v>17</v>
      </c>
      <c r="C135" s="55">
        <f>J135</f>
        <v>3</v>
      </c>
      <c r="D135" s="56">
        <f>K135</f>
        <v>0</v>
      </c>
      <c r="E135" s="262"/>
      <c r="F135" s="263"/>
      <c r="G135" s="356"/>
      <c r="H135" s="27"/>
      <c r="I135" s="309">
        <v>3</v>
      </c>
      <c r="J135" s="302">
        <f t="shared" ref="J135:J140" si="11">IF(B135="N/A (Provide explanation in further information option below)",0,I135)</f>
        <v>3</v>
      </c>
      <c r="K135" s="311">
        <f>IF(B135&gt;="not implimented", 0, IF(B135="N/A (give explenation)", 0, IF(B135="Implemented", J135, 0)))</f>
        <v>0</v>
      </c>
    </row>
    <row r="136" spans="1:8092" ht="26" customHeight="1" x14ac:dyDescent="0.35">
      <c r="A136" s="194" t="s">
        <v>173</v>
      </c>
      <c r="B136" s="246" t="s">
        <v>17</v>
      </c>
      <c r="C136" s="55">
        <f t="shared" ref="C136:D141" si="12">J136</f>
        <v>2</v>
      </c>
      <c r="D136" s="56">
        <f t="shared" si="12"/>
        <v>0</v>
      </c>
      <c r="E136" s="262"/>
      <c r="F136" s="263"/>
      <c r="G136" s="356"/>
      <c r="H136" s="27"/>
      <c r="I136" s="309">
        <v>2</v>
      </c>
      <c r="J136" s="302">
        <f t="shared" si="11"/>
        <v>2</v>
      </c>
      <c r="K136" s="310" cm="1">
        <f t="array" ref="K136">_xlfn.IFS(B136="Not implemented as all targets are met higher up the hierarchy",J136,B136="Implemented",J136,B136="Select from dropdown menu",0,B136="Not implemented (without all targets being met higher up the hierarchy)",0,B136="N/A (Provide explanation in further information option below)",0)</f>
        <v>0</v>
      </c>
    </row>
    <row r="137" spans="1:8092" ht="26" customHeight="1" x14ac:dyDescent="0.35">
      <c r="A137" s="194" t="s">
        <v>174</v>
      </c>
      <c r="B137" s="246" t="s">
        <v>17</v>
      </c>
      <c r="C137" s="55">
        <f t="shared" si="12"/>
        <v>2</v>
      </c>
      <c r="D137" s="56">
        <f t="shared" si="12"/>
        <v>0</v>
      </c>
      <c r="E137" s="262"/>
      <c r="F137" s="263"/>
      <c r="G137" s="356"/>
      <c r="H137" s="27"/>
      <c r="I137" s="309">
        <v>2</v>
      </c>
      <c r="J137" s="302">
        <f t="shared" si="11"/>
        <v>2</v>
      </c>
      <c r="K137" s="310" cm="1">
        <f t="array" ref="K137">_xlfn.IFS(B137="Not implemented as all targets are met higher up the hierarchy",J137,B137="Implemented",J137,B137="Select from dropdown menu",0,B137="Not implemented (without all targets being met higher up the hierarchy)",0,B137="N/A (Provide explanation in further information option below)",0)</f>
        <v>0</v>
      </c>
    </row>
    <row r="138" spans="1:8092" ht="26" customHeight="1" x14ac:dyDescent="0.35">
      <c r="A138" s="194" t="s">
        <v>175</v>
      </c>
      <c r="B138" s="246" t="s">
        <v>17</v>
      </c>
      <c r="C138" s="55">
        <f t="shared" si="12"/>
        <v>1</v>
      </c>
      <c r="D138" s="56">
        <f t="shared" si="12"/>
        <v>0</v>
      </c>
      <c r="E138" s="262"/>
      <c r="F138" s="263"/>
      <c r="G138" s="356"/>
      <c r="H138" s="27"/>
      <c r="I138" s="309">
        <v>1</v>
      </c>
      <c r="J138" s="302">
        <f t="shared" si="11"/>
        <v>1</v>
      </c>
      <c r="K138" s="310" cm="1">
        <f t="array" ref="K138">_xlfn.IFS(B138="Not implemented as all targets are met higher up the hierarchy",J138,B138="Implemented",J138,B138="Select from dropdown menu",0,B138="Not implemented (without all targets being met higher up the hierarchy)",0,B138="N/A (Provide explanation in further information option below)",0)</f>
        <v>0</v>
      </c>
    </row>
    <row r="139" spans="1:8092" ht="26" customHeight="1" x14ac:dyDescent="0.35">
      <c r="A139" s="194" t="s">
        <v>176</v>
      </c>
      <c r="B139" s="246" t="s">
        <v>17</v>
      </c>
      <c r="C139" s="55">
        <f t="shared" si="12"/>
        <v>1</v>
      </c>
      <c r="D139" s="56">
        <f t="shared" si="12"/>
        <v>0</v>
      </c>
      <c r="E139" s="262"/>
      <c r="F139" s="263"/>
      <c r="G139" s="356"/>
      <c r="H139" s="27"/>
      <c r="I139" s="309">
        <v>1</v>
      </c>
      <c r="J139" s="302">
        <f t="shared" si="11"/>
        <v>1</v>
      </c>
      <c r="K139" s="310" cm="1">
        <f t="array" ref="K139">_xlfn.IFS(B139="Not implemented as all targets are met higher up the hierarchy",J139,B139="Implemented",J139,B139="Select from dropdown menu",0,B139="Not implemented (without all targets being met higher up the hierarchy)",0,B139="N/A (Provide explanation in further information option below)",0)</f>
        <v>0</v>
      </c>
    </row>
    <row r="140" spans="1:8092" ht="26" customHeight="1" x14ac:dyDescent="0.35">
      <c r="A140" s="194" t="s">
        <v>177</v>
      </c>
      <c r="B140" s="246" t="s">
        <v>17</v>
      </c>
      <c r="C140" s="55">
        <f t="shared" si="12"/>
        <v>1</v>
      </c>
      <c r="D140" s="56">
        <f t="shared" si="12"/>
        <v>0</v>
      </c>
      <c r="E140" s="262"/>
      <c r="F140" s="263"/>
      <c r="G140" s="356"/>
      <c r="H140" s="27"/>
      <c r="I140" s="309">
        <v>1</v>
      </c>
      <c r="J140" s="302">
        <f t="shared" si="11"/>
        <v>1</v>
      </c>
      <c r="K140" s="310" cm="1">
        <f t="array" ref="K140">_xlfn.IFS(B140="Not implemented as all targets are met higher up the hierarchy",J140,B140="Implemented",J140,B140="Select from dropdown menu",0,B140="Not implemented (without all targets being met higher up the hierarchy)",0,B140="N/A (Provide explanation in further information option below)",0)</f>
        <v>0</v>
      </c>
    </row>
    <row r="141" spans="1:8092" ht="26" customHeight="1" x14ac:dyDescent="0.35">
      <c r="A141" s="194" t="s">
        <v>178</v>
      </c>
      <c r="B141" s="246" t="s">
        <v>17</v>
      </c>
      <c r="C141" s="55">
        <f t="shared" si="12"/>
        <v>3</v>
      </c>
      <c r="D141" s="56">
        <f>K141</f>
        <v>0</v>
      </c>
      <c r="E141" s="262"/>
      <c r="F141" s="263"/>
      <c r="G141" s="356"/>
      <c r="H141" s="27"/>
      <c r="I141" s="302">
        <v>3</v>
      </c>
      <c r="J141" s="302">
        <f>I141</f>
        <v>3</v>
      </c>
      <c r="K141" s="302" cm="1">
        <f t="array" ref="K141">_xlfn.IFS(B141="No increase in impermeable area",2,B141="Increase in impermeable area",0,B141="Decrease in impermeable area",I141,B141="Select from dropdown menu",0)</f>
        <v>0</v>
      </c>
    </row>
    <row r="142" spans="1:8092" ht="26" customHeight="1" thickBot="1" x14ac:dyDescent="0.4">
      <c r="A142" s="194" t="s">
        <v>179</v>
      </c>
      <c r="B142" s="252" t="s">
        <v>86</v>
      </c>
      <c r="C142" s="51"/>
      <c r="D142" s="52"/>
      <c r="E142" s="262"/>
      <c r="F142" s="263"/>
      <c r="G142" s="341"/>
      <c r="I142" s="302"/>
      <c r="J142" s="302"/>
      <c r="K142" s="302"/>
    </row>
    <row r="143" spans="1:8092" ht="15" customHeight="1" x14ac:dyDescent="0.35">
      <c r="A143" s="15"/>
      <c r="B143" s="247"/>
      <c r="C143" s="137" t="s">
        <v>92</v>
      </c>
      <c r="D143" s="138"/>
      <c r="E143" s="247"/>
      <c r="F143" s="261"/>
      <c r="G143" s="341"/>
      <c r="I143" s="302"/>
      <c r="J143" s="302"/>
      <c r="K143" s="302"/>
    </row>
    <row r="144" spans="1:8092" s="29" customFormat="1" ht="40.25" customHeight="1" x14ac:dyDescent="0.35">
      <c r="A144" s="191" t="s">
        <v>93</v>
      </c>
      <c r="B144" s="239" t="s">
        <v>94</v>
      </c>
      <c r="C144" s="139">
        <f>SUM(C131:C141)</f>
        <v>18</v>
      </c>
      <c r="D144" s="140">
        <f>SUM(D131:D143)</f>
        <v>0</v>
      </c>
      <c r="E144" s="247"/>
      <c r="F144" s="261"/>
      <c r="G144" s="356"/>
      <c r="H144" s="27"/>
      <c r="I144" s="302"/>
      <c r="J144" s="302"/>
      <c r="K144" s="302"/>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c r="KX144" s="27"/>
      <c r="KY144" s="27"/>
      <c r="KZ144" s="27"/>
      <c r="LA144" s="27"/>
      <c r="LB144" s="27"/>
      <c r="LC144" s="27"/>
      <c r="LD144" s="27"/>
      <c r="LE144" s="27"/>
      <c r="LF144" s="27"/>
      <c r="LG144" s="27"/>
      <c r="LH144" s="27"/>
      <c r="LI144" s="27"/>
      <c r="LJ144" s="27"/>
      <c r="LK144" s="27"/>
      <c r="LL144" s="27"/>
      <c r="LM144" s="27"/>
      <c r="LN144" s="27"/>
      <c r="LO144" s="27"/>
      <c r="LP144" s="27"/>
      <c r="LQ144" s="27"/>
      <c r="LR144" s="27"/>
      <c r="LS144" s="27"/>
      <c r="LT144" s="27"/>
      <c r="LU144" s="27"/>
      <c r="LV144" s="27"/>
      <c r="LW144" s="27"/>
      <c r="LX144" s="27"/>
      <c r="LY144" s="27"/>
      <c r="LZ144" s="27"/>
      <c r="MA144" s="27"/>
      <c r="MB144" s="27"/>
      <c r="MC144" s="27"/>
      <c r="MD144" s="27"/>
      <c r="ME144" s="27"/>
      <c r="MF144" s="27"/>
      <c r="MG144" s="27"/>
      <c r="MH144" s="27"/>
      <c r="MI144" s="27"/>
      <c r="MJ144" s="27"/>
      <c r="MK144" s="27"/>
      <c r="ML144" s="27"/>
      <c r="MM144" s="27"/>
      <c r="MN144" s="27"/>
      <c r="MO144" s="27"/>
      <c r="MP144" s="27"/>
      <c r="MQ144" s="27"/>
      <c r="MR144" s="27"/>
      <c r="MS144" s="27"/>
      <c r="MT144" s="27"/>
      <c r="MU144" s="27"/>
      <c r="MV144" s="27"/>
      <c r="MW144" s="27"/>
      <c r="MX144" s="27"/>
      <c r="MY144" s="27"/>
      <c r="MZ144" s="27"/>
      <c r="NA144" s="27"/>
      <c r="NB144" s="27"/>
      <c r="NC144" s="27"/>
      <c r="ND144" s="27"/>
      <c r="NE144" s="27"/>
      <c r="NF144" s="27"/>
      <c r="NG144" s="27"/>
      <c r="NH144" s="27"/>
      <c r="NI144" s="27"/>
      <c r="NJ144" s="27"/>
      <c r="NK144" s="27"/>
      <c r="NL144" s="27"/>
      <c r="NM144" s="27"/>
      <c r="NN144" s="27"/>
      <c r="NO144" s="27"/>
      <c r="NP144" s="27"/>
      <c r="NQ144" s="27"/>
      <c r="NR144" s="27"/>
      <c r="NS144" s="27"/>
      <c r="NT144" s="27"/>
      <c r="NU144" s="27"/>
      <c r="NV144" s="27"/>
      <c r="NW144" s="27"/>
      <c r="NX144" s="27"/>
      <c r="NY144" s="27"/>
      <c r="NZ144" s="27"/>
      <c r="OA144" s="27"/>
      <c r="OB144" s="27"/>
      <c r="OC144" s="27"/>
      <c r="OD144" s="27"/>
      <c r="OE144" s="27"/>
      <c r="OF144" s="27"/>
      <c r="OG144" s="27"/>
      <c r="OH144" s="27"/>
      <c r="OI144" s="27"/>
      <c r="OJ144" s="27"/>
      <c r="OK144" s="27"/>
      <c r="OL144" s="27"/>
      <c r="OM144" s="27"/>
      <c r="ON144" s="27"/>
      <c r="OO144" s="27"/>
      <c r="OP144" s="27"/>
      <c r="OQ144" s="27"/>
      <c r="OR144" s="27"/>
      <c r="OS144" s="27"/>
      <c r="OT144" s="27"/>
      <c r="OU144" s="27"/>
      <c r="OV144" s="27"/>
      <c r="OW144" s="27"/>
      <c r="OX144" s="27"/>
      <c r="OY144" s="27"/>
      <c r="OZ144" s="27"/>
      <c r="PA144" s="27"/>
      <c r="PB144" s="27"/>
      <c r="PC144" s="27"/>
      <c r="PD144" s="27"/>
      <c r="PE144" s="27"/>
      <c r="PF144" s="27"/>
      <c r="PG144" s="27"/>
      <c r="PH144" s="27"/>
      <c r="PI144" s="27"/>
      <c r="PJ144" s="27"/>
      <c r="PK144" s="27"/>
      <c r="PL144" s="27"/>
      <c r="PM144" s="27"/>
      <c r="PN144" s="27"/>
      <c r="PO144" s="27"/>
      <c r="PP144" s="27"/>
      <c r="PQ144" s="27"/>
      <c r="PR144" s="27"/>
      <c r="PS144" s="27"/>
      <c r="PT144" s="27"/>
      <c r="PU144" s="27"/>
      <c r="PV144" s="27"/>
      <c r="PW144" s="27"/>
      <c r="PX144" s="27"/>
      <c r="PY144" s="27"/>
      <c r="PZ144" s="27"/>
      <c r="QA144" s="27"/>
      <c r="QB144" s="27"/>
      <c r="QC144" s="27"/>
      <c r="QD144" s="27"/>
      <c r="QE144" s="27"/>
      <c r="QF144" s="27"/>
      <c r="QG144" s="27"/>
      <c r="QH144" s="27"/>
      <c r="QI144" s="27"/>
      <c r="QJ144" s="27"/>
      <c r="QK144" s="27"/>
      <c r="QL144" s="27"/>
      <c r="QM144" s="27"/>
      <c r="QN144" s="27"/>
      <c r="QO144" s="27"/>
      <c r="QP144" s="27"/>
      <c r="QQ144" s="27"/>
      <c r="QR144" s="27"/>
      <c r="QS144" s="27"/>
      <c r="QT144" s="27"/>
      <c r="QU144" s="27"/>
      <c r="QV144" s="27"/>
      <c r="QW144" s="27"/>
      <c r="QX144" s="27"/>
      <c r="QY144" s="27"/>
      <c r="QZ144" s="27"/>
      <c r="RA144" s="27"/>
      <c r="RB144" s="27"/>
      <c r="RC144" s="27"/>
      <c r="RD144" s="27"/>
      <c r="RE144" s="27"/>
      <c r="RF144" s="27"/>
      <c r="RG144" s="27"/>
      <c r="RH144" s="27"/>
      <c r="RI144" s="27"/>
      <c r="RJ144" s="27"/>
      <c r="RK144" s="27"/>
      <c r="RL144" s="27"/>
      <c r="RM144" s="27"/>
      <c r="RN144" s="27"/>
      <c r="RO144" s="27"/>
      <c r="RP144" s="27"/>
      <c r="RQ144" s="27"/>
      <c r="RR144" s="27"/>
      <c r="RS144" s="27"/>
      <c r="RT144" s="27"/>
      <c r="RU144" s="27"/>
      <c r="RV144" s="27"/>
      <c r="RW144" s="27"/>
      <c r="RX144" s="27"/>
      <c r="RY144" s="27"/>
      <c r="RZ144" s="27"/>
      <c r="SA144" s="27"/>
      <c r="SB144" s="27"/>
      <c r="SC144" s="27"/>
      <c r="SD144" s="27"/>
      <c r="SE144" s="27"/>
      <c r="SF144" s="27"/>
      <c r="SG144" s="27"/>
      <c r="SH144" s="27"/>
      <c r="SI144" s="27"/>
      <c r="SJ144" s="27"/>
      <c r="SK144" s="27"/>
      <c r="SL144" s="27"/>
      <c r="SM144" s="27"/>
      <c r="SN144" s="27"/>
      <c r="SO144" s="27"/>
      <c r="SP144" s="27"/>
      <c r="SQ144" s="27"/>
      <c r="SR144" s="27"/>
      <c r="SS144" s="27"/>
      <c r="ST144" s="27"/>
      <c r="SU144" s="27"/>
      <c r="SV144" s="27"/>
      <c r="SW144" s="27"/>
      <c r="SX144" s="27"/>
      <c r="SY144" s="27"/>
      <c r="SZ144" s="27"/>
      <c r="TA144" s="27"/>
      <c r="TB144" s="27"/>
      <c r="TC144" s="27"/>
      <c r="TD144" s="27"/>
      <c r="TE144" s="27"/>
      <c r="TF144" s="27"/>
      <c r="TG144" s="27"/>
      <c r="TH144" s="27"/>
      <c r="TI144" s="27"/>
      <c r="TJ144" s="27"/>
      <c r="TK144" s="27"/>
      <c r="TL144" s="27"/>
      <c r="TM144" s="27"/>
      <c r="TN144" s="27"/>
      <c r="TO144" s="27"/>
      <c r="TP144" s="27"/>
      <c r="TQ144" s="27"/>
      <c r="TR144" s="27"/>
      <c r="TS144" s="27"/>
      <c r="TT144" s="27"/>
      <c r="TU144" s="27"/>
      <c r="TV144" s="27"/>
      <c r="TW144" s="27"/>
      <c r="TX144" s="27"/>
      <c r="TY144" s="27"/>
      <c r="TZ144" s="27"/>
      <c r="UA144" s="27"/>
      <c r="UB144" s="27"/>
      <c r="UC144" s="27"/>
      <c r="UD144" s="27"/>
      <c r="UE144" s="27"/>
      <c r="UF144" s="27"/>
      <c r="UG144" s="27"/>
      <c r="UH144" s="27"/>
      <c r="UI144" s="27"/>
      <c r="UJ144" s="27"/>
      <c r="UK144" s="27"/>
      <c r="UL144" s="27"/>
      <c r="UM144" s="27"/>
      <c r="UN144" s="27"/>
      <c r="UO144" s="27"/>
      <c r="UP144" s="27"/>
      <c r="UQ144" s="27"/>
      <c r="UR144" s="27"/>
      <c r="US144" s="27"/>
      <c r="UT144" s="27"/>
      <c r="UU144" s="27"/>
      <c r="UV144" s="27"/>
      <c r="UW144" s="27"/>
      <c r="UX144" s="27"/>
      <c r="UY144" s="27"/>
      <c r="UZ144" s="27"/>
      <c r="VA144" s="27"/>
      <c r="VB144" s="27"/>
      <c r="VC144" s="27"/>
      <c r="VD144" s="27"/>
      <c r="VE144" s="27"/>
      <c r="VF144" s="27"/>
      <c r="VG144" s="27"/>
      <c r="VH144" s="27"/>
      <c r="VI144" s="27"/>
      <c r="VJ144" s="27"/>
      <c r="VK144" s="27"/>
      <c r="VL144" s="27"/>
      <c r="VM144" s="27"/>
      <c r="VN144" s="27"/>
      <c r="VO144" s="27"/>
      <c r="VP144" s="27"/>
      <c r="VQ144" s="27"/>
      <c r="VR144" s="27"/>
      <c r="VS144" s="27"/>
      <c r="VT144" s="27"/>
      <c r="VU144" s="27"/>
      <c r="VV144" s="27"/>
      <c r="VW144" s="27"/>
      <c r="VX144" s="27"/>
      <c r="VY144" s="27"/>
      <c r="VZ144" s="27"/>
      <c r="WA144" s="27"/>
      <c r="WB144" s="27"/>
      <c r="WC144" s="27"/>
      <c r="WD144" s="27"/>
      <c r="WE144" s="27"/>
      <c r="WF144" s="27"/>
      <c r="WG144" s="27"/>
      <c r="WH144" s="27"/>
      <c r="WI144" s="27"/>
      <c r="WJ144" s="27"/>
      <c r="WK144" s="27"/>
      <c r="WL144" s="27"/>
      <c r="WM144" s="27"/>
      <c r="WN144" s="27"/>
      <c r="WO144" s="27"/>
      <c r="WP144" s="27"/>
      <c r="WQ144" s="27"/>
      <c r="WR144" s="27"/>
      <c r="WS144" s="27"/>
      <c r="WT144" s="27"/>
      <c r="WU144" s="27"/>
      <c r="WV144" s="27"/>
      <c r="WW144" s="27"/>
      <c r="WX144" s="27"/>
      <c r="WY144" s="27"/>
      <c r="WZ144" s="27"/>
      <c r="XA144" s="27"/>
      <c r="XB144" s="27"/>
      <c r="XC144" s="27"/>
      <c r="XD144" s="27"/>
      <c r="XE144" s="27"/>
      <c r="XF144" s="27"/>
      <c r="XG144" s="27"/>
      <c r="XH144" s="27"/>
      <c r="XI144" s="27"/>
      <c r="XJ144" s="27"/>
      <c r="XK144" s="27"/>
      <c r="XL144" s="27"/>
      <c r="XM144" s="27"/>
      <c r="XN144" s="27"/>
      <c r="XO144" s="27"/>
      <c r="XP144" s="27"/>
      <c r="XQ144" s="27"/>
      <c r="XR144" s="27"/>
      <c r="XS144" s="27"/>
      <c r="XT144" s="27"/>
      <c r="XU144" s="27"/>
      <c r="XV144" s="27"/>
      <c r="XW144" s="27"/>
      <c r="XX144" s="27"/>
      <c r="XY144" s="27"/>
      <c r="XZ144" s="27"/>
      <c r="YA144" s="27"/>
      <c r="YB144" s="27"/>
      <c r="YC144" s="27"/>
      <c r="YD144" s="27"/>
      <c r="YE144" s="27"/>
      <c r="YF144" s="27"/>
      <c r="YG144" s="27"/>
      <c r="YH144" s="27"/>
      <c r="YI144" s="27"/>
      <c r="YJ144" s="27"/>
      <c r="YK144" s="27"/>
      <c r="YL144" s="27"/>
      <c r="YM144" s="27"/>
      <c r="YN144" s="27"/>
      <c r="YO144" s="27"/>
      <c r="YP144" s="27"/>
      <c r="YQ144" s="27"/>
      <c r="YR144" s="27"/>
      <c r="YS144" s="27"/>
      <c r="YT144" s="27"/>
      <c r="YU144" s="27"/>
      <c r="YV144" s="27"/>
      <c r="YW144" s="27"/>
      <c r="YX144" s="27"/>
      <c r="YY144" s="27"/>
      <c r="YZ144" s="27"/>
      <c r="ZA144" s="27"/>
      <c r="ZB144" s="27"/>
      <c r="ZC144" s="27"/>
      <c r="ZD144" s="27"/>
      <c r="ZE144" s="27"/>
      <c r="ZF144" s="27"/>
      <c r="ZG144" s="27"/>
      <c r="ZH144" s="27"/>
      <c r="ZI144" s="27"/>
      <c r="ZJ144" s="27"/>
      <c r="ZK144" s="27"/>
      <c r="ZL144" s="27"/>
      <c r="ZM144" s="27"/>
      <c r="ZN144" s="27"/>
      <c r="ZO144" s="27"/>
      <c r="ZP144" s="27"/>
      <c r="ZQ144" s="27"/>
      <c r="ZR144" s="27"/>
      <c r="ZS144" s="27"/>
      <c r="ZT144" s="27"/>
      <c r="ZU144" s="27"/>
      <c r="ZV144" s="27"/>
      <c r="ZW144" s="27"/>
      <c r="ZX144" s="27"/>
      <c r="ZY144" s="27"/>
      <c r="ZZ144" s="27"/>
      <c r="AAA144" s="27"/>
      <c r="AAB144" s="27"/>
      <c r="AAC144" s="27"/>
      <c r="AAD144" s="27"/>
      <c r="AAE144" s="27"/>
      <c r="AAF144" s="27"/>
      <c r="AAG144" s="27"/>
      <c r="AAH144" s="27"/>
      <c r="AAI144" s="27"/>
      <c r="AAJ144" s="27"/>
      <c r="AAK144" s="27"/>
      <c r="AAL144" s="27"/>
      <c r="AAM144" s="27"/>
      <c r="AAN144" s="27"/>
      <c r="AAO144" s="27"/>
      <c r="AAP144" s="27"/>
      <c r="AAQ144" s="27"/>
      <c r="AAR144" s="27"/>
      <c r="AAS144" s="27"/>
      <c r="AAT144" s="27"/>
      <c r="AAU144" s="27"/>
      <c r="AAV144" s="27"/>
      <c r="AAW144" s="27"/>
      <c r="AAX144" s="27"/>
      <c r="AAY144" s="27"/>
      <c r="AAZ144" s="27"/>
      <c r="ABA144" s="27"/>
      <c r="ABB144" s="27"/>
      <c r="ABC144" s="27"/>
      <c r="ABD144" s="27"/>
      <c r="ABE144" s="27"/>
      <c r="ABF144" s="27"/>
      <c r="ABG144" s="27"/>
      <c r="ABH144" s="27"/>
      <c r="ABI144" s="27"/>
      <c r="ABJ144" s="27"/>
      <c r="ABK144" s="27"/>
      <c r="ABL144" s="27"/>
      <c r="ABM144" s="27"/>
      <c r="ABN144" s="27"/>
      <c r="ABO144" s="27"/>
      <c r="ABP144" s="27"/>
      <c r="ABQ144" s="27"/>
      <c r="ABR144" s="27"/>
      <c r="ABS144" s="27"/>
      <c r="ABT144" s="27"/>
      <c r="ABU144" s="27"/>
      <c r="ABV144" s="27"/>
      <c r="ABW144" s="27"/>
      <c r="ABX144" s="27"/>
      <c r="ABY144" s="27"/>
      <c r="ABZ144" s="27"/>
      <c r="ACA144" s="27"/>
      <c r="ACB144" s="27"/>
      <c r="ACC144" s="27"/>
      <c r="ACD144" s="27"/>
      <c r="ACE144" s="27"/>
      <c r="ACF144" s="27"/>
      <c r="ACG144" s="27"/>
      <c r="ACH144" s="27"/>
      <c r="ACI144" s="27"/>
      <c r="ACJ144" s="27"/>
      <c r="ACK144" s="27"/>
      <c r="ACL144" s="27"/>
      <c r="ACM144" s="27"/>
      <c r="ACN144" s="27"/>
      <c r="ACO144" s="27"/>
      <c r="ACP144" s="27"/>
      <c r="ACQ144" s="27"/>
      <c r="ACR144" s="27"/>
      <c r="ACS144" s="27"/>
      <c r="ACT144" s="27"/>
      <c r="ACU144" s="27"/>
      <c r="ACV144" s="27"/>
      <c r="ACW144" s="27"/>
      <c r="ACX144" s="27"/>
      <c r="ACY144" s="27"/>
      <c r="ACZ144" s="27"/>
      <c r="ADA144" s="27"/>
      <c r="ADB144" s="27"/>
      <c r="ADC144" s="27"/>
      <c r="ADD144" s="27"/>
      <c r="ADE144" s="27"/>
      <c r="ADF144" s="27"/>
      <c r="ADG144" s="27"/>
      <c r="ADH144" s="27"/>
      <c r="ADI144" s="27"/>
      <c r="ADJ144" s="27"/>
      <c r="ADK144" s="27"/>
      <c r="ADL144" s="27"/>
      <c r="ADM144" s="27"/>
      <c r="ADN144" s="27"/>
      <c r="ADO144" s="27"/>
      <c r="ADP144" s="27"/>
      <c r="ADQ144" s="27"/>
      <c r="ADR144" s="27"/>
      <c r="ADS144" s="27"/>
      <c r="ADT144" s="27"/>
      <c r="ADU144" s="27"/>
      <c r="ADV144" s="27"/>
      <c r="ADW144" s="27"/>
      <c r="ADX144" s="27"/>
      <c r="ADY144" s="27"/>
      <c r="ADZ144" s="27"/>
      <c r="AEA144" s="27"/>
      <c r="AEB144" s="27"/>
      <c r="AEC144" s="27"/>
      <c r="AED144" s="27"/>
      <c r="AEE144" s="27"/>
      <c r="AEF144" s="27"/>
      <c r="AEG144" s="27"/>
      <c r="AEH144" s="27"/>
      <c r="AEI144" s="27"/>
      <c r="AEJ144" s="27"/>
      <c r="AEK144" s="27"/>
      <c r="AEL144" s="27"/>
      <c r="AEM144" s="27"/>
      <c r="AEN144" s="27"/>
      <c r="AEO144" s="27"/>
      <c r="AEP144" s="27"/>
      <c r="AEQ144" s="27"/>
      <c r="AER144" s="27"/>
      <c r="AES144" s="27"/>
      <c r="AET144" s="27"/>
      <c r="AEU144" s="27"/>
      <c r="AEV144" s="27"/>
      <c r="AEW144" s="27"/>
      <c r="AEX144" s="27"/>
      <c r="AEY144" s="27"/>
      <c r="AEZ144" s="27"/>
      <c r="AFA144" s="27"/>
      <c r="AFB144" s="27"/>
      <c r="AFC144" s="27"/>
      <c r="AFD144" s="27"/>
      <c r="AFE144" s="27"/>
      <c r="AFF144" s="27"/>
      <c r="AFG144" s="27"/>
      <c r="AFH144" s="27"/>
      <c r="AFI144" s="27"/>
      <c r="AFJ144" s="27"/>
      <c r="AFK144" s="27"/>
      <c r="AFL144" s="27"/>
      <c r="AFM144" s="27"/>
      <c r="AFN144" s="27"/>
      <c r="AFO144" s="27"/>
      <c r="AFP144" s="27"/>
      <c r="AFQ144" s="27"/>
      <c r="AFR144" s="27"/>
      <c r="AFS144" s="27"/>
      <c r="AFT144" s="27"/>
      <c r="AFU144" s="27"/>
      <c r="AFV144" s="27"/>
      <c r="AFW144" s="27"/>
      <c r="AFX144" s="27"/>
      <c r="AFY144" s="27"/>
      <c r="AFZ144" s="27"/>
      <c r="AGA144" s="27"/>
      <c r="AGB144" s="27"/>
      <c r="AGC144" s="27"/>
      <c r="AGD144" s="27"/>
      <c r="AGE144" s="27"/>
      <c r="AGF144" s="27"/>
      <c r="AGG144" s="27"/>
      <c r="AGH144" s="27"/>
      <c r="AGI144" s="27"/>
      <c r="AGJ144" s="27"/>
      <c r="AGK144" s="27"/>
      <c r="AGL144" s="27"/>
      <c r="AGM144" s="27"/>
      <c r="AGN144" s="27"/>
      <c r="AGO144" s="27"/>
      <c r="AGP144" s="27"/>
      <c r="AGQ144" s="27"/>
      <c r="AGR144" s="27"/>
      <c r="AGS144" s="27"/>
      <c r="AGT144" s="27"/>
      <c r="AGU144" s="27"/>
      <c r="AGV144" s="27"/>
      <c r="AGW144" s="27"/>
      <c r="AGX144" s="27"/>
      <c r="AGY144" s="27"/>
      <c r="AGZ144" s="27"/>
      <c r="AHA144" s="27"/>
      <c r="AHB144" s="27"/>
      <c r="AHC144" s="27"/>
      <c r="AHD144" s="27"/>
      <c r="AHE144" s="27"/>
      <c r="AHF144" s="27"/>
      <c r="AHG144" s="27"/>
      <c r="AHH144" s="27"/>
      <c r="AHI144" s="27"/>
      <c r="AHJ144" s="27"/>
      <c r="AHK144" s="27"/>
      <c r="AHL144" s="27"/>
      <c r="AHM144" s="27"/>
      <c r="AHN144" s="27"/>
      <c r="AHO144" s="27"/>
      <c r="AHP144" s="27"/>
      <c r="AHQ144" s="27"/>
      <c r="AHR144" s="27"/>
      <c r="AHS144" s="27"/>
      <c r="AHT144" s="27"/>
      <c r="AHU144" s="27"/>
      <c r="AHV144" s="27"/>
      <c r="AHW144" s="27"/>
      <c r="AHX144" s="27"/>
      <c r="AHY144" s="27"/>
      <c r="AHZ144" s="27"/>
      <c r="AIA144" s="27"/>
      <c r="AIB144" s="27"/>
      <c r="AIC144" s="27"/>
      <c r="AID144" s="27"/>
      <c r="AIE144" s="27"/>
      <c r="AIF144" s="27"/>
      <c r="AIG144" s="27"/>
      <c r="AIH144" s="27"/>
      <c r="AII144" s="27"/>
      <c r="AIJ144" s="27"/>
      <c r="AIK144" s="27"/>
      <c r="AIL144" s="27"/>
      <c r="AIM144" s="27"/>
      <c r="AIN144" s="27"/>
      <c r="AIO144" s="27"/>
      <c r="AIP144" s="27"/>
      <c r="AIQ144" s="27"/>
      <c r="AIR144" s="27"/>
      <c r="AIS144" s="27"/>
      <c r="AIT144" s="27"/>
      <c r="AIU144" s="27"/>
      <c r="AIV144" s="27"/>
      <c r="AIW144" s="27"/>
      <c r="AIX144" s="27"/>
      <c r="AIY144" s="27"/>
      <c r="AIZ144" s="27"/>
      <c r="AJA144" s="27"/>
      <c r="AJB144" s="27"/>
      <c r="AJC144" s="27"/>
      <c r="AJD144" s="27"/>
      <c r="AJE144" s="27"/>
      <c r="AJF144" s="27"/>
      <c r="AJG144" s="27"/>
      <c r="AJH144" s="27"/>
      <c r="AJI144" s="27"/>
      <c r="AJJ144" s="27"/>
      <c r="AJK144" s="27"/>
      <c r="AJL144" s="27"/>
      <c r="AJM144" s="27"/>
      <c r="AJN144" s="27"/>
      <c r="AJO144" s="27"/>
      <c r="AJP144" s="27"/>
      <c r="AJQ144" s="27"/>
      <c r="AJR144" s="27"/>
      <c r="AJS144" s="27"/>
      <c r="AJT144" s="27"/>
      <c r="AJU144" s="27"/>
      <c r="AJV144" s="27"/>
      <c r="AJW144" s="27"/>
      <c r="AJX144" s="27"/>
      <c r="AJY144" s="27"/>
      <c r="AJZ144" s="27"/>
      <c r="AKA144" s="27"/>
      <c r="AKB144" s="27"/>
      <c r="AKC144" s="27"/>
      <c r="AKD144" s="27"/>
      <c r="AKE144" s="27"/>
      <c r="AKF144" s="27"/>
      <c r="AKG144" s="27"/>
      <c r="AKH144" s="27"/>
      <c r="AKI144" s="27"/>
      <c r="AKJ144" s="27"/>
      <c r="AKK144" s="27"/>
      <c r="AKL144" s="27"/>
      <c r="AKM144" s="27"/>
      <c r="AKN144" s="27"/>
      <c r="AKO144" s="27"/>
      <c r="AKP144" s="27"/>
      <c r="AKQ144" s="27"/>
      <c r="AKR144" s="27"/>
      <c r="AKS144" s="27"/>
      <c r="AKT144" s="27"/>
      <c r="AKU144" s="27"/>
      <c r="AKV144" s="27"/>
      <c r="AKW144" s="27"/>
      <c r="AKX144" s="27"/>
      <c r="AKY144" s="27"/>
      <c r="AKZ144" s="27"/>
      <c r="ALA144" s="27"/>
      <c r="ALB144" s="27"/>
      <c r="ALC144" s="27"/>
      <c r="ALD144" s="27"/>
      <c r="ALE144" s="27"/>
      <c r="ALF144" s="27"/>
      <c r="ALG144" s="27"/>
      <c r="ALH144" s="27"/>
      <c r="ALI144" s="27"/>
      <c r="ALJ144" s="27"/>
      <c r="ALK144" s="27"/>
      <c r="ALL144" s="27"/>
      <c r="ALM144" s="27"/>
      <c r="ALN144" s="27"/>
      <c r="ALO144" s="27"/>
      <c r="ALP144" s="27"/>
      <c r="ALQ144" s="27"/>
      <c r="ALR144" s="27"/>
      <c r="ALS144" s="27"/>
      <c r="ALT144" s="27"/>
      <c r="ALU144" s="27"/>
      <c r="ALV144" s="27"/>
      <c r="ALW144" s="27"/>
      <c r="ALX144" s="27"/>
      <c r="ALY144" s="27"/>
      <c r="ALZ144" s="27"/>
      <c r="AMA144" s="27"/>
      <c r="AMB144" s="27"/>
      <c r="AMC144" s="27"/>
      <c r="AMD144" s="27"/>
      <c r="AME144" s="27"/>
      <c r="AMF144" s="27"/>
      <c r="AMG144" s="27"/>
      <c r="AMH144" s="27"/>
      <c r="AMI144" s="27"/>
      <c r="AMJ144" s="27"/>
      <c r="AMK144" s="27"/>
      <c r="AML144" s="27"/>
      <c r="AMM144" s="27"/>
      <c r="AMN144" s="27"/>
      <c r="AMO144" s="27"/>
      <c r="AMP144" s="27"/>
      <c r="AMQ144" s="27"/>
      <c r="AMR144" s="27"/>
      <c r="AMS144" s="27"/>
      <c r="AMT144" s="27"/>
      <c r="AMU144" s="27"/>
      <c r="AMV144" s="27"/>
      <c r="AMW144" s="27"/>
      <c r="AMX144" s="27"/>
      <c r="AMY144" s="27"/>
      <c r="AMZ144" s="27"/>
      <c r="ANA144" s="27"/>
      <c r="ANB144" s="27"/>
      <c r="ANC144" s="27"/>
      <c r="AND144" s="27"/>
      <c r="ANE144" s="27"/>
      <c r="ANF144" s="27"/>
      <c r="ANG144" s="27"/>
      <c r="ANH144" s="27"/>
      <c r="ANI144" s="27"/>
      <c r="ANJ144" s="27"/>
      <c r="ANK144" s="27"/>
      <c r="ANL144" s="27"/>
      <c r="ANM144" s="27"/>
      <c r="ANN144" s="27"/>
      <c r="ANO144" s="27"/>
      <c r="ANP144" s="27"/>
      <c r="ANQ144" s="27"/>
      <c r="ANR144" s="27"/>
      <c r="ANS144" s="27"/>
      <c r="ANT144" s="27"/>
      <c r="ANU144" s="27"/>
      <c r="ANV144" s="27"/>
      <c r="ANW144" s="27"/>
      <c r="ANX144" s="27"/>
      <c r="ANY144" s="27"/>
      <c r="ANZ144" s="27"/>
      <c r="AOA144" s="27"/>
      <c r="AOB144" s="27"/>
      <c r="AOC144" s="27"/>
      <c r="AOD144" s="27"/>
      <c r="AOE144" s="27"/>
      <c r="AOF144" s="27"/>
      <c r="AOG144" s="27"/>
      <c r="AOH144" s="27"/>
      <c r="AOI144" s="27"/>
      <c r="AOJ144" s="27"/>
      <c r="AOK144" s="27"/>
      <c r="AOL144" s="27"/>
      <c r="AOM144" s="27"/>
      <c r="AON144" s="27"/>
      <c r="AOO144" s="27"/>
      <c r="AOP144" s="27"/>
      <c r="AOQ144" s="27"/>
      <c r="AOR144" s="27"/>
      <c r="AOS144" s="27"/>
      <c r="AOT144" s="27"/>
      <c r="AOU144" s="27"/>
      <c r="AOV144" s="27"/>
      <c r="AOW144" s="27"/>
      <c r="AOX144" s="27"/>
      <c r="AOY144" s="27"/>
      <c r="AOZ144" s="27"/>
      <c r="APA144" s="27"/>
      <c r="APB144" s="27"/>
      <c r="APC144" s="27"/>
      <c r="APD144" s="27"/>
      <c r="APE144" s="27"/>
      <c r="APF144" s="27"/>
      <c r="APG144" s="27"/>
      <c r="APH144" s="27"/>
      <c r="API144" s="27"/>
      <c r="APJ144" s="27"/>
      <c r="APK144" s="27"/>
      <c r="APL144" s="27"/>
      <c r="APM144" s="27"/>
      <c r="APN144" s="27"/>
      <c r="APO144" s="27"/>
      <c r="APP144" s="27"/>
      <c r="APQ144" s="27"/>
      <c r="APR144" s="27"/>
      <c r="APS144" s="27"/>
      <c r="APT144" s="27"/>
      <c r="APU144" s="27"/>
      <c r="APV144" s="27"/>
      <c r="APW144" s="27"/>
      <c r="APX144" s="27"/>
      <c r="APY144" s="27"/>
      <c r="APZ144" s="27"/>
      <c r="AQA144" s="27"/>
      <c r="AQB144" s="27"/>
      <c r="AQC144" s="27"/>
      <c r="AQD144" s="27"/>
      <c r="AQE144" s="27"/>
      <c r="AQF144" s="27"/>
      <c r="AQG144" s="27"/>
      <c r="AQH144" s="27"/>
      <c r="AQI144" s="27"/>
      <c r="AQJ144" s="27"/>
      <c r="AQK144" s="27"/>
      <c r="AQL144" s="27"/>
      <c r="AQM144" s="27"/>
      <c r="AQN144" s="27"/>
      <c r="AQO144" s="27"/>
      <c r="AQP144" s="27"/>
      <c r="AQQ144" s="27"/>
      <c r="AQR144" s="27"/>
      <c r="AQS144" s="27"/>
      <c r="AQT144" s="27"/>
      <c r="AQU144" s="27"/>
      <c r="AQV144" s="27"/>
      <c r="AQW144" s="27"/>
      <c r="AQX144" s="27"/>
      <c r="AQY144" s="27"/>
      <c r="AQZ144" s="27"/>
      <c r="ARA144" s="27"/>
      <c r="ARB144" s="27"/>
      <c r="ARC144" s="27"/>
      <c r="ARD144" s="27"/>
      <c r="ARE144" s="27"/>
      <c r="ARF144" s="27"/>
      <c r="ARG144" s="27"/>
      <c r="ARH144" s="27"/>
      <c r="ARI144" s="27"/>
      <c r="ARJ144" s="27"/>
      <c r="ARK144" s="27"/>
      <c r="ARL144" s="27"/>
      <c r="ARM144" s="27"/>
      <c r="ARN144" s="27"/>
      <c r="ARO144" s="27"/>
      <c r="ARP144" s="27"/>
      <c r="ARQ144" s="27"/>
      <c r="ARR144" s="27"/>
      <c r="ARS144" s="27"/>
      <c r="ART144" s="27"/>
      <c r="ARU144" s="27"/>
      <c r="ARV144" s="27"/>
      <c r="ARW144" s="27"/>
      <c r="ARX144" s="27"/>
      <c r="ARY144" s="27"/>
      <c r="ARZ144" s="27"/>
      <c r="ASA144" s="27"/>
      <c r="ASB144" s="27"/>
      <c r="ASC144" s="27"/>
      <c r="ASD144" s="27"/>
      <c r="ASE144" s="27"/>
      <c r="ASF144" s="27"/>
      <c r="ASG144" s="27"/>
      <c r="ASH144" s="27"/>
      <c r="ASI144" s="27"/>
      <c r="ASJ144" s="27"/>
      <c r="ASK144" s="27"/>
      <c r="ASL144" s="27"/>
      <c r="ASM144" s="27"/>
      <c r="ASN144" s="27"/>
      <c r="ASO144" s="27"/>
      <c r="ASP144" s="27"/>
      <c r="ASQ144" s="27"/>
      <c r="ASR144" s="27"/>
      <c r="ASS144" s="27"/>
      <c r="AST144" s="27"/>
      <c r="ASU144" s="27"/>
      <c r="ASV144" s="27"/>
      <c r="ASW144" s="27"/>
      <c r="ASX144" s="27"/>
      <c r="ASY144" s="27"/>
      <c r="ASZ144" s="27"/>
      <c r="ATA144" s="27"/>
      <c r="ATB144" s="27"/>
      <c r="ATC144" s="27"/>
      <c r="ATD144" s="27"/>
      <c r="ATE144" s="27"/>
      <c r="ATF144" s="27"/>
      <c r="ATG144" s="27"/>
      <c r="ATH144" s="27"/>
      <c r="ATI144" s="27"/>
      <c r="ATJ144" s="27"/>
      <c r="ATK144" s="27"/>
      <c r="ATL144" s="27"/>
      <c r="ATM144" s="27"/>
      <c r="ATN144" s="27"/>
      <c r="ATO144" s="27"/>
      <c r="ATP144" s="27"/>
      <c r="ATQ144" s="27"/>
      <c r="ATR144" s="27"/>
      <c r="ATS144" s="27"/>
      <c r="ATT144" s="27"/>
      <c r="ATU144" s="27"/>
      <c r="ATV144" s="27"/>
      <c r="ATW144" s="27"/>
      <c r="ATX144" s="27"/>
      <c r="ATY144" s="27"/>
      <c r="ATZ144" s="27"/>
      <c r="AUA144" s="27"/>
      <c r="AUB144" s="27"/>
      <c r="AUC144" s="27"/>
      <c r="AUD144" s="27"/>
      <c r="AUE144" s="27"/>
      <c r="AUF144" s="27"/>
      <c r="AUG144" s="27"/>
      <c r="AUH144" s="27"/>
      <c r="AUI144" s="27"/>
      <c r="AUJ144" s="27"/>
      <c r="AUK144" s="27"/>
      <c r="AUL144" s="27"/>
      <c r="AUM144" s="27"/>
      <c r="AUN144" s="27"/>
      <c r="AUO144" s="27"/>
      <c r="AUP144" s="27"/>
      <c r="AUQ144" s="27"/>
      <c r="AUR144" s="27"/>
      <c r="AUS144" s="27"/>
      <c r="AUT144" s="27"/>
      <c r="AUU144" s="27"/>
      <c r="AUV144" s="27"/>
      <c r="AUW144" s="27"/>
      <c r="AUX144" s="27"/>
      <c r="AUY144" s="27"/>
      <c r="AUZ144" s="27"/>
      <c r="AVA144" s="27"/>
      <c r="AVB144" s="27"/>
      <c r="AVC144" s="27"/>
      <c r="AVD144" s="27"/>
      <c r="AVE144" s="27"/>
      <c r="AVF144" s="27"/>
      <c r="AVG144" s="27"/>
      <c r="AVH144" s="27"/>
      <c r="AVI144" s="27"/>
      <c r="AVJ144" s="27"/>
      <c r="AVK144" s="27"/>
      <c r="AVL144" s="27"/>
      <c r="AVM144" s="27"/>
      <c r="AVN144" s="27"/>
      <c r="AVO144" s="27"/>
      <c r="AVP144" s="27"/>
      <c r="AVQ144" s="27"/>
      <c r="AVR144" s="27"/>
      <c r="AVS144" s="27"/>
      <c r="AVT144" s="27"/>
      <c r="AVU144" s="27"/>
      <c r="AVV144" s="27"/>
      <c r="AVW144" s="27"/>
      <c r="AVX144" s="27"/>
      <c r="AVY144" s="27"/>
      <c r="AVZ144" s="27"/>
      <c r="AWA144" s="27"/>
      <c r="AWB144" s="27"/>
      <c r="AWC144" s="27"/>
      <c r="AWD144" s="27"/>
      <c r="AWE144" s="27"/>
      <c r="AWF144" s="27"/>
      <c r="AWG144" s="27"/>
      <c r="AWH144" s="27"/>
      <c r="AWI144" s="27"/>
      <c r="AWJ144" s="27"/>
      <c r="AWK144" s="27"/>
      <c r="AWL144" s="27"/>
      <c r="AWM144" s="27"/>
      <c r="AWN144" s="27"/>
      <c r="AWO144" s="27"/>
      <c r="AWP144" s="27"/>
      <c r="AWQ144" s="27"/>
      <c r="AWR144" s="27"/>
      <c r="AWS144" s="27"/>
      <c r="AWT144" s="27"/>
      <c r="AWU144" s="27"/>
      <c r="AWV144" s="27"/>
      <c r="AWW144" s="27"/>
      <c r="AWX144" s="27"/>
      <c r="AWY144" s="27"/>
      <c r="AWZ144" s="27"/>
      <c r="AXA144" s="27"/>
      <c r="AXB144" s="27"/>
      <c r="AXC144" s="27"/>
      <c r="AXD144" s="27"/>
      <c r="AXE144" s="27"/>
      <c r="AXF144" s="27"/>
      <c r="AXG144" s="27"/>
      <c r="AXH144" s="27"/>
      <c r="AXI144" s="27"/>
      <c r="AXJ144" s="27"/>
      <c r="AXK144" s="27"/>
      <c r="AXL144" s="27"/>
      <c r="AXM144" s="27"/>
      <c r="AXN144" s="27"/>
      <c r="AXO144" s="27"/>
      <c r="AXP144" s="27"/>
      <c r="AXQ144" s="27"/>
      <c r="AXR144" s="27"/>
      <c r="AXS144" s="27"/>
      <c r="AXT144" s="27"/>
      <c r="AXU144" s="27"/>
      <c r="AXV144" s="27"/>
      <c r="AXW144" s="27"/>
      <c r="AXX144" s="27"/>
      <c r="AXY144" s="27"/>
      <c r="AXZ144" s="27"/>
      <c r="AYA144" s="27"/>
      <c r="AYB144" s="27"/>
      <c r="AYC144" s="27"/>
      <c r="AYD144" s="27"/>
      <c r="AYE144" s="27"/>
      <c r="AYF144" s="27"/>
      <c r="AYG144" s="27"/>
      <c r="AYH144" s="27"/>
      <c r="AYI144" s="27"/>
      <c r="AYJ144" s="27"/>
      <c r="AYK144" s="27"/>
      <c r="AYL144" s="27"/>
      <c r="AYM144" s="27"/>
      <c r="AYN144" s="27"/>
      <c r="AYO144" s="27"/>
      <c r="AYP144" s="27"/>
      <c r="AYQ144" s="27"/>
      <c r="AYR144" s="27"/>
      <c r="AYS144" s="27"/>
      <c r="AYT144" s="27"/>
      <c r="AYU144" s="27"/>
      <c r="AYV144" s="27"/>
      <c r="AYW144" s="27"/>
      <c r="AYX144" s="27"/>
      <c r="AYY144" s="27"/>
      <c r="AYZ144" s="27"/>
      <c r="AZA144" s="27"/>
      <c r="AZB144" s="27"/>
      <c r="AZC144" s="27"/>
      <c r="AZD144" s="27"/>
      <c r="AZE144" s="27"/>
      <c r="AZF144" s="27"/>
      <c r="AZG144" s="27"/>
      <c r="AZH144" s="27"/>
      <c r="AZI144" s="27"/>
      <c r="AZJ144" s="27"/>
      <c r="AZK144" s="27"/>
      <c r="AZL144" s="27"/>
      <c r="AZM144" s="27"/>
      <c r="AZN144" s="27"/>
      <c r="AZO144" s="27"/>
      <c r="AZP144" s="27"/>
      <c r="AZQ144" s="27"/>
      <c r="AZR144" s="27"/>
      <c r="AZS144" s="27"/>
      <c r="AZT144" s="27"/>
      <c r="AZU144" s="27"/>
      <c r="AZV144" s="27"/>
      <c r="AZW144" s="27"/>
      <c r="AZX144" s="27"/>
      <c r="AZY144" s="27"/>
      <c r="AZZ144" s="27"/>
      <c r="BAA144" s="27"/>
      <c r="BAB144" s="27"/>
      <c r="BAC144" s="27"/>
      <c r="BAD144" s="27"/>
      <c r="BAE144" s="27"/>
      <c r="BAF144" s="27"/>
      <c r="BAG144" s="27"/>
      <c r="BAH144" s="27"/>
      <c r="BAI144" s="27"/>
      <c r="BAJ144" s="27"/>
      <c r="BAK144" s="27"/>
      <c r="BAL144" s="27"/>
      <c r="BAM144" s="27"/>
      <c r="BAN144" s="27"/>
      <c r="BAO144" s="27"/>
      <c r="BAP144" s="27"/>
      <c r="BAQ144" s="27"/>
      <c r="BAR144" s="27"/>
      <c r="BAS144" s="27"/>
      <c r="BAT144" s="27"/>
      <c r="BAU144" s="27"/>
      <c r="BAV144" s="27"/>
      <c r="BAW144" s="27"/>
      <c r="BAX144" s="27"/>
      <c r="BAY144" s="27"/>
      <c r="BAZ144" s="27"/>
      <c r="BBA144" s="27"/>
      <c r="BBB144" s="27"/>
      <c r="BBC144" s="27"/>
      <c r="BBD144" s="27"/>
      <c r="BBE144" s="27"/>
      <c r="BBF144" s="27"/>
      <c r="BBG144" s="27"/>
      <c r="BBH144" s="27"/>
      <c r="BBI144" s="27"/>
      <c r="BBJ144" s="27"/>
      <c r="BBK144" s="27"/>
      <c r="BBL144" s="27"/>
      <c r="BBM144" s="27"/>
      <c r="BBN144" s="27"/>
      <c r="BBO144" s="27"/>
      <c r="BBP144" s="27"/>
      <c r="BBQ144" s="27"/>
      <c r="BBR144" s="27"/>
      <c r="BBS144" s="27"/>
      <c r="BBT144" s="27"/>
      <c r="BBU144" s="27"/>
      <c r="BBV144" s="27"/>
      <c r="BBW144" s="27"/>
      <c r="BBX144" s="27"/>
      <c r="BBY144" s="27"/>
      <c r="BBZ144" s="27"/>
      <c r="BCA144" s="27"/>
      <c r="BCB144" s="27"/>
      <c r="BCC144" s="27"/>
      <c r="BCD144" s="27"/>
      <c r="BCE144" s="27"/>
      <c r="BCF144" s="27"/>
      <c r="BCG144" s="27"/>
      <c r="BCH144" s="27"/>
      <c r="BCI144" s="27"/>
      <c r="BCJ144" s="27"/>
      <c r="BCK144" s="27"/>
      <c r="BCL144" s="27"/>
      <c r="BCM144" s="27"/>
      <c r="BCN144" s="27"/>
      <c r="BCO144" s="27"/>
      <c r="BCP144" s="27"/>
      <c r="BCQ144" s="27"/>
      <c r="BCR144" s="27"/>
      <c r="BCS144" s="27"/>
      <c r="BCT144" s="27"/>
      <c r="BCU144" s="27"/>
      <c r="BCV144" s="27"/>
      <c r="BCW144" s="27"/>
      <c r="BCX144" s="27"/>
      <c r="BCY144" s="27"/>
      <c r="BCZ144" s="27"/>
      <c r="BDA144" s="27"/>
      <c r="BDB144" s="27"/>
      <c r="BDC144" s="27"/>
      <c r="BDD144" s="27"/>
      <c r="BDE144" s="27"/>
      <c r="BDF144" s="27"/>
      <c r="BDG144" s="27"/>
      <c r="BDH144" s="27"/>
      <c r="BDI144" s="27"/>
      <c r="BDJ144" s="27"/>
      <c r="BDK144" s="27"/>
      <c r="BDL144" s="27"/>
      <c r="BDM144" s="27"/>
      <c r="BDN144" s="27"/>
      <c r="BDO144" s="27"/>
      <c r="BDP144" s="27"/>
      <c r="BDQ144" s="27"/>
      <c r="BDR144" s="27"/>
      <c r="BDS144" s="27"/>
      <c r="BDT144" s="27"/>
      <c r="BDU144" s="27"/>
      <c r="BDV144" s="27"/>
      <c r="BDW144" s="27"/>
      <c r="BDX144" s="27"/>
      <c r="BDY144" s="27"/>
      <c r="BDZ144" s="27"/>
      <c r="BEA144" s="27"/>
      <c r="BEB144" s="27"/>
      <c r="BEC144" s="27"/>
      <c r="BED144" s="27"/>
      <c r="BEE144" s="27"/>
      <c r="BEF144" s="27"/>
      <c r="BEG144" s="27"/>
      <c r="BEH144" s="27"/>
      <c r="BEI144" s="27"/>
      <c r="BEJ144" s="27"/>
      <c r="BEK144" s="27"/>
      <c r="BEL144" s="27"/>
      <c r="BEM144" s="27"/>
      <c r="BEN144" s="27"/>
      <c r="BEO144" s="27"/>
      <c r="BEP144" s="27"/>
      <c r="BEQ144" s="27"/>
      <c r="BER144" s="27"/>
      <c r="BES144" s="27"/>
      <c r="BET144" s="27"/>
      <c r="BEU144" s="27"/>
      <c r="BEV144" s="27"/>
      <c r="BEW144" s="27"/>
      <c r="BEX144" s="27"/>
      <c r="BEY144" s="27"/>
      <c r="BEZ144" s="27"/>
      <c r="BFA144" s="27"/>
      <c r="BFB144" s="27"/>
      <c r="BFC144" s="27"/>
      <c r="BFD144" s="27"/>
      <c r="BFE144" s="27"/>
      <c r="BFF144" s="27"/>
      <c r="BFG144" s="27"/>
      <c r="BFH144" s="27"/>
      <c r="BFI144" s="27"/>
      <c r="BFJ144" s="27"/>
      <c r="BFK144" s="27"/>
      <c r="BFL144" s="27"/>
      <c r="BFM144" s="27"/>
      <c r="BFN144" s="27"/>
      <c r="BFO144" s="27"/>
      <c r="BFP144" s="27"/>
      <c r="BFQ144" s="27"/>
      <c r="BFR144" s="27"/>
      <c r="BFS144" s="27"/>
      <c r="BFT144" s="27"/>
      <c r="BFU144" s="27"/>
      <c r="BFV144" s="27"/>
      <c r="BFW144" s="27"/>
      <c r="BFX144" s="27"/>
      <c r="BFY144" s="27"/>
      <c r="BFZ144" s="27"/>
      <c r="BGA144" s="27"/>
      <c r="BGB144" s="27"/>
      <c r="BGC144" s="27"/>
      <c r="BGD144" s="27"/>
      <c r="BGE144" s="27"/>
      <c r="BGF144" s="27"/>
      <c r="BGG144" s="27"/>
      <c r="BGH144" s="27"/>
      <c r="BGI144" s="27"/>
      <c r="BGJ144" s="27"/>
      <c r="BGK144" s="27"/>
      <c r="BGL144" s="27"/>
      <c r="BGM144" s="27"/>
      <c r="BGN144" s="27"/>
      <c r="BGO144" s="27"/>
      <c r="BGP144" s="27"/>
      <c r="BGQ144" s="27"/>
      <c r="BGR144" s="27"/>
      <c r="BGS144" s="27"/>
      <c r="BGT144" s="27"/>
      <c r="BGU144" s="27"/>
      <c r="BGV144" s="27"/>
      <c r="BGW144" s="27"/>
      <c r="BGX144" s="27"/>
      <c r="BGY144" s="27"/>
      <c r="BGZ144" s="27"/>
      <c r="BHA144" s="27"/>
      <c r="BHB144" s="27"/>
      <c r="BHC144" s="27"/>
      <c r="BHD144" s="27"/>
      <c r="BHE144" s="27"/>
      <c r="BHF144" s="27"/>
      <c r="BHG144" s="27"/>
      <c r="BHH144" s="27"/>
      <c r="BHI144" s="27"/>
      <c r="BHJ144" s="27"/>
      <c r="BHK144" s="27"/>
      <c r="BHL144" s="27"/>
      <c r="BHM144" s="27"/>
      <c r="BHN144" s="27"/>
      <c r="BHO144" s="27"/>
      <c r="BHP144" s="27"/>
      <c r="BHQ144" s="27"/>
      <c r="BHR144" s="27"/>
      <c r="BHS144" s="27"/>
      <c r="BHT144" s="27"/>
      <c r="BHU144" s="27"/>
      <c r="BHV144" s="27"/>
      <c r="BHW144" s="27"/>
      <c r="BHX144" s="27"/>
      <c r="BHY144" s="27"/>
      <c r="BHZ144" s="27"/>
      <c r="BIA144" s="27"/>
      <c r="BIB144" s="27"/>
      <c r="BIC144" s="27"/>
      <c r="BID144" s="27"/>
      <c r="BIE144" s="27"/>
      <c r="BIF144" s="27"/>
      <c r="BIG144" s="27"/>
      <c r="BIH144" s="27"/>
      <c r="BII144" s="27"/>
      <c r="BIJ144" s="27"/>
      <c r="BIK144" s="27"/>
      <c r="BIL144" s="27"/>
      <c r="BIM144" s="27"/>
      <c r="BIN144" s="27"/>
      <c r="BIO144" s="27"/>
      <c r="BIP144" s="27"/>
      <c r="BIQ144" s="27"/>
      <c r="BIR144" s="27"/>
      <c r="BIS144" s="27"/>
      <c r="BIT144" s="27"/>
      <c r="BIU144" s="27"/>
      <c r="BIV144" s="27"/>
      <c r="BIW144" s="27"/>
      <c r="BIX144" s="27"/>
      <c r="BIY144" s="27"/>
      <c r="BIZ144" s="27"/>
      <c r="BJA144" s="27"/>
      <c r="BJB144" s="27"/>
      <c r="BJC144" s="27"/>
      <c r="BJD144" s="27"/>
      <c r="BJE144" s="27"/>
      <c r="BJF144" s="27"/>
      <c r="BJG144" s="27"/>
      <c r="BJH144" s="27"/>
      <c r="BJI144" s="27"/>
      <c r="BJJ144" s="27"/>
      <c r="BJK144" s="27"/>
      <c r="BJL144" s="27"/>
      <c r="BJM144" s="27"/>
      <c r="BJN144" s="27"/>
      <c r="BJO144" s="27"/>
      <c r="BJP144" s="27"/>
      <c r="BJQ144" s="27"/>
      <c r="BJR144" s="27"/>
      <c r="BJS144" s="27"/>
      <c r="BJT144" s="27"/>
      <c r="BJU144" s="27"/>
      <c r="BJV144" s="27"/>
      <c r="BJW144" s="27"/>
      <c r="BJX144" s="27"/>
      <c r="BJY144" s="27"/>
      <c r="BJZ144" s="27"/>
      <c r="BKA144" s="27"/>
      <c r="BKB144" s="27"/>
      <c r="BKC144" s="27"/>
      <c r="BKD144" s="27"/>
      <c r="BKE144" s="27"/>
      <c r="BKF144" s="27"/>
      <c r="BKG144" s="27"/>
      <c r="BKH144" s="27"/>
      <c r="BKI144" s="27"/>
      <c r="BKJ144" s="27"/>
      <c r="BKK144" s="27"/>
      <c r="BKL144" s="27"/>
      <c r="BKM144" s="27"/>
      <c r="BKN144" s="27"/>
      <c r="BKO144" s="27"/>
      <c r="BKP144" s="27"/>
      <c r="BKQ144" s="27"/>
      <c r="BKR144" s="27"/>
      <c r="BKS144" s="27"/>
      <c r="BKT144" s="27"/>
      <c r="BKU144" s="27"/>
      <c r="BKV144" s="27"/>
      <c r="BKW144" s="27"/>
      <c r="BKX144" s="27"/>
      <c r="BKY144" s="27"/>
      <c r="BKZ144" s="27"/>
      <c r="BLA144" s="27"/>
      <c r="BLB144" s="27"/>
      <c r="BLC144" s="27"/>
      <c r="BLD144" s="27"/>
      <c r="BLE144" s="27"/>
      <c r="BLF144" s="27"/>
      <c r="BLG144" s="27"/>
      <c r="BLH144" s="27"/>
      <c r="BLI144" s="27"/>
      <c r="BLJ144" s="27"/>
      <c r="BLK144" s="27"/>
      <c r="BLL144" s="27"/>
      <c r="BLM144" s="27"/>
      <c r="BLN144" s="27"/>
      <c r="BLO144" s="27"/>
      <c r="BLP144" s="27"/>
      <c r="BLQ144" s="27"/>
      <c r="BLR144" s="27"/>
      <c r="BLS144" s="27"/>
      <c r="BLT144" s="27"/>
      <c r="BLU144" s="27"/>
      <c r="BLV144" s="27"/>
      <c r="BLW144" s="27"/>
      <c r="BLX144" s="27"/>
      <c r="BLY144" s="27"/>
      <c r="BLZ144" s="27"/>
      <c r="BMA144" s="27"/>
      <c r="BMB144" s="27"/>
      <c r="BMC144" s="27"/>
      <c r="BMD144" s="27"/>
      <c r="BME144" s="27"/>
      <c r="BMF144" s="27"/>
      <c r="BMG144" s="27"/>
      <c r="BMH144" s="27"/>
      <c r="BMI144" s="27"/>
      <c r="BMJ144" s="27"/>
      <c r="BMK144" s="27"/>
      <c r="BML144" s="27"/>
      <c r="BMM144" s="27"/>
      <c r="BMN144" s="27"/>
      <c r="BMO144" s="27"/>
      <c r="BMP144" s="27"/>
      <c r="BMQ144" s="27"/>
      <c r="BMR144" s="27"/>
      <c r="BMS144" s="27"/>
      <c r="BMT144" s="27"/>
      <c r="BMU144" s="27"/>
      <c r="BMV144" s="27"/>
      <c r="BMW144" s="27"/>
      <c r="BMX144" s="27"/>
      <c r="BMY144" s="27"/>
      <c r="BMZ144" s="27"/>
      <c r="BNA144" s="27"/>
      <c r="BNB144" s="27"/>
      <c r="BNC144" s="27"/>
      <c r="BND144" s="27"/>
      <c r="BNE144" s="27"/>
      <c r="BNF144" s="27"/>
      <c r="BNG144" s="27"/>
      <c r="BNH144" s="27"/>
      <c r="BNI144" s="27"/>
      <c r="BNJ144" s="27"/>
      <c r="BNK144" s="27"/>
      <c r="BNL144" s="27"/>
      <c r="BNM144" s="27"/>
      <c r="BNN144" s="27"/>
      <c r="BNO144" s="27"/>
      <c r="BNP144" s="27"/>
      <c r="BNQ144" s="27"/>
      <c r="BNR144" s="27"/>
      <c r="BNS144" s="27"/>
      <c r="BNT144" s="27"/>
      <c r="BNU144" s="27"/>
      <c r="BNV144" s="27"/>
      <c r="BNW144" s="27"/>
      <c r="BNX144" s="27"/>
      <c r="BNY144" s="27"/>
      <c r="BNZ144" s="27"/>
      <c r="BOA144" s="27"/>
      <c r="BOB144" s="27"/>
      <c r="BOC144" s="27"/>
      <c r="BOD144" s="27"/>
      <c r="BOE144" s="27"/>
      <c r="BOF144" s="27"/>
      <c r="BOG144" s="27"/>
      <c r="BOH144" s="27"/>
      <c r="BOI144" s="27"/>
      <c r="BOJ144" s="27"/>
      <c r="BOK144" s="27"/>
      <c r="BOL144" s="27"/>
      <c r="BOM144" s="27"/>
      <c r="BON144" s="27"/>
      <c r="BOO144" s="27"/>
      <c r="BOP144" s="27"/>
      <c r="BOQ144" s="27"/>
      <c r="BOR144" s="27"/>
      <c r="BOS144" s="27"/>
      <c r="BOT144" s="27"/>
      <c r="BOU144" s="27"/>
      <c r="BOV144" s="27"/>
      <c r="BOW144" s="27"/>
      <c r="BOX144" s="27"/>
      <c r="BOY144" s="27"/>
      <c r="BOZ144" s="27"/>
      <c r="BPA144" s="27"/>
      <c r="BPB144" s="27"/>
      <c r="BPC144" s="27"/>
      <c r="BPD144" s="27"/>
      <c r="BPE144" s="27"/>
      <c r="BPF144" s="27"/>
      <c r="BPG144" s="27"/>
      <c r="BPH144" s="27"/>
      <c r="BPI144" s="27"/>
      <c r="BPJ144" s="27"/>
      <c r="BPK144" s="27"/>
      <c r="BPL144" s="27"/>
      <c r="BPM144" s="27"/>
      <c r="BPN144" s="27"/>
      <c r="BPO144" s="27"/>
      <c r="BPP144" s="27"/>
      <c r="BPQ144" s="27"/>
      <c r="BPR144" s="27"/>
      <c r="BPS144" s="27"/>
      <c r="BPT144" s="27"/>
      <c r="BPU144" s="27"/>
      <c r="BPV144" s="27"/>
      <c r="BPW144" s="27"/>
      <c r="BPX144" s="27"/>
      <c r="BPY144" s="27"/>
      <c r="BPZ144" s="27"/>
      <c r="BQA144" s="27"/>
      <c r="BQB144" s="27"/>
      <c r="BQC144" s="27"/>
      <c r="BQD144" s="27"/>
      <c r="BQE144" s="27"/>
      <c r="BQF144" s="27"/>
      <c r="BQG144" s="27"/>
      <c r="BQH144" s="27"/>
      <c r="BQI144" s="27"/>
      <c r="BQJ144" s="27"/>
      <c r="BQK144" s="27"/>
      <c r="BQL144" s="27"/>
      <c r="BQM144" s="27"/>
      <c r="BQN144" s="27"/>
      <c r="BQO144" s="27"/>
      <c r="BQP144" s="27"/>
      <c r="BQQ144" s="27"/>
      <c r="BQR144" s="27"/>
      <c r="BQS144" s="27"/>
      <c r="BQT144" s="27"/>
      <c r="BQU144" s="27"/>
      <c r="BQV144" s="27"/>
      <c r="BQW144" s="27"/>
      <c r="BQX144" s="27"/>
      <c r="BQY144" s="27"/>
      <c r="BQZ144" s="27"/>
      <c r="BRA144" s="27"/>
      <c r="BRB144" s="27"/>
      <c r="BRC144" s="27"/>
      <c r="BRD144" s="27"/>
      <c r="BRE144" s="27"/>
      <c r="BRF144" s="27"/>
      <c r="BRG144" s="27"/>
      <c r="BRH144" s="27"/>
      <c r="BRI144" s="27"/>
      <c r="BRJ144" s="27"/>
      <c r="BRK144" s="27"/>
      <c r="BRL144" s="27"/>
      <c r="BRM144" s="27"/>
      <c r="BRN144" s="27"/>
      <c r="BRO144" s="27"/>
      <c r="BRP144" s="27"/>
      <c r="BRQ144" s="27"/>
      <c r="BRR144" s="27"/>
      <c r="BRS144" s="27"/>
      <c r="BRT144" s="27"/>
      <c r="BRU144" s="27"/>
      <c r="BRV144" s="27"/>
      <c r="BRW144" s="27"/>
      <c r="BRX144" s="27"/>
      <c r="BRY144" s="27"/>
      <c r="BRZ144" s="27"/>
      <c r="BSA144" s="27"/>
      <c r="BSB144" s="27"/>
      <c r="BSC144" s="27"/>
      <c r="BSD144" s="27"/>
      <c r="BSE144" s="27"/>
      <c r="BSF144" s="27"/>
      <c r="BSG144" s="27"/>
      <c r="BSH144" s="27"/>
      <c r="BSI144" s="27"/>
      <c r="BSJ144" s="27"/>
      <c r="BSK144" s="27"/>
      <c r="BSL144" s="27"/>
      <c r="BSM144" s="27"/>
      <c r="BSN144" s="27"/>
      <c r="BSO144" s="27"/>
      <c r="BSP144" s="27"/>
      <c r="BSQ144" s="27"/>
      <c r="BSR144" s="27"/>
      <c r="BSS144" s="27"/>
      <c r="BST144" s="27"/>
      <c r="BSU144" s="27"/>
      <c r="BSV144" s="27"/>
      <c r="BSW144" s="27"/>
      <c r="BSX144" s="27"/>
      <c r="BSY144" s="27"/>
      <c r="BSZ144" s="27"/>
      <c r="BTA144" s="27"/>
      <c r="BTB144" s="27"/>
      <c r="BTC144" s="27"/>
      <c r="BTD144" s="27"/>
      <c r="BTE144" s="27"/>
      <c r="BTF144" s="27"/>
      <c r="BTG144" s="27"/>
      <c r="BTH144" s="27"/>
      <c r="BTI144" s="27"/>
      <c r="BTJ144" s="27"/>
      <c r="BTK144" s="27"/>
      <c r="BTL144" s="27"/>
      <c r="BTM144" s="27"/>
      <c r="BTN144" s="27"/>
      <c r="BTO144" s="27"/>
      <c r="BTP144" s="27"/>
      <c r="BTQ144" s="27"/>
      <c r="BTR144" s="27"/>
      <c r="BTS144" s="27"/>
      <c r="BTT144" s="27"/>
      <c r="BTU144" s="27"/>
      <c r="BTV144" s="27"/>
      <c r="BTW144" s="27"/>
      <c r="BTX144" s="27"/>
      <c r="BTY144" s="27"/>
      <c r="BTZ144" s="27"/>
      <c r="BUA144" s="27"/>
      <c r="BUB144" s="27"/>
      <c r="BUC144" s="27"/>
      <c r="BUD144" s="27"/>
      <c r="BUE144" s="27"/>
      <c r="BUF144" s="27"/>
      <c r="BUG144" s="27"/>
      <c r="BUH144" s="27"/>
      <c r="BUI144" s="27"/>
      <c r="BUJ144" s="27"/>
      <c r="BUK144" s="27"/>
      <c r="BUL144" s="27"/>
      <c r="BUM144" s="27"/>
      <c r="BUN144" s="27"/>
      <c r="BUO144" s="27"/>
      <c r="BUP144" s="27"/>
      <c r="BUQ144" s="27"/>
      <c r="BUR144" s="27"/>
      <c r="BUS144" s="27"/>
      <c r="BUT144" s="27"/>
      <c r="BUU144" s="27"/>
      <c r="BUV144" s="27"/>
      <c r="BUW144" s="27"/>
      <c r="BUX144" s="27"/>
      <c r="BUY144" s="27"/>
      <c r="BUZ144" s="27"/>
      <c r="BVA144" s="27"/>
      <c r="BVB144" s="27"/>
      <c r="BVC144" s="27"/>
      <c r="BVD144" s="27"/>
      <c r="BVE144" s="27"/>
      <c r="BVF144" s="27"/>
      <c r="BVG144" s="27"/>
      <c r="BVH144" s="27"/>
      <c r="BVI144" s="27"/>
      <c r="BVJ144" s="27"/>
      <c r="BVK144" s="27"/>
      <c r="BVL144" s="27"/>
      <c r="BVM144" s="27"/>
      <c r="BVN144" s="27"/>
      <c r="BVO144" s="27"/>
      <c r="BVP144" s="27"/>
      <c r="BVQ144" s="27"/>
      <c r="BVR144" s="27"/>
      <c r="BVS144" s="27"/>
      <c r="BVT144" s="27"/>
      <c r="BVU144" s="27"/>
      <c r="BVV144" s="27"/>
      <c r="BVW144" s="27"/>
      <c r="BVX144" s="27"/>
      <c r="BVY144" s="27"/>
      <c r="BVZ144" s="27"/>
      <c r="BWA144" s="27"/>
      <c r="BWB144" s="27"/>
      <c r="BWC144" s="27"/>
      <c r="BWD144" s="27"/>
      <c r="BWE144" s="27"/>
      <c r="BWF144" s="27"/>
      <c r="BWG144" s="27"/>
      <c r="BWH144" s="27"/>
      <c r="BWI144" s="27"/>
      <c r="BWJ144" s="27"/>
      <c r="BWK144" s="27"/>
      <c r="BWL144" s="27"/>
      <c r="BWM144" s="27"/>
      <c r="BWN144" s="27"/>
      <c r="BWO144" s="27"/>
      <c r="BWP144" s="27"/>
      <c r="BWQ144" s="27"/>
      <c r="BWR144" s="27"/>
      <c r="BWS144" s="27"/>
      <c r="BWT144" s="27"/>
      <c r="BWU144" s="27"/>
      <c r="BWV144" s="27"/>
      <c r="BWW144" s="27"/>
      <c r="BWX144" s="27"/>
      <c r="BWY144" s="27"/>
      <c r="BWZ144" s="27"/>
      <c r="BXA144" s="27"/>
      <c r="BXB144" s="27"/>
      <c r="BXC144" s="27"/>
      <c r="BXD144" s="27"/>
      <c r="BXE144" s="27"/>
      <c r="BXF144" s="27"/>
      <c r="BXG144" s="27"/>
      <c r="BXH144" s="27"/>
      <c r="BXI144" s="27"/>
      <c r="BXJ144" s="27"/>
      <c r="BXK144" s="27"/>
      <c r="BXL144" s="27"/>
      <c r="BXM144" s="27"/>
      <c r="BXN144" s="27"/>
      <c r="BXO144" s="27"/>
      <c r="BXP144" s="27"/>
      <c r="BXQ144" s="27"/>
      <c r="BXR144" s="27"/>
      <c r="BXS144" s="27"/>
      <c r="BXT144" s="27"/>
      <c r="BXU144" s="27"/>
      <c r="BXV144" s="27"/>
      <c r="BXW144" s="27"/>
      <c r="BXX144" s="27"/>
      <c r="BXY144" s="27"/>
      <c r="BXZ144" s="27"/>
      <c r="BYA144" s="27"/>
      <c r="BYB144" s="27"/>
      <c r="BYC144" s="27"/>
      <c r="BYD144" s="27"/>
      <c r="BYE144" s="27"/>
      <c r="BYF144" s="27"/>
      <c r="BYG144" s="27"/>
      <c r="BYH144" s="27"/>
      <c r="BYI144" s="27"/>
      <c r="BYJ144" s="27"/>
      <c r="BYK144" s="27"/>
      <c r="BYL144" s="27"/>
      <c r="BYM144" s="27"/>
      <c r="BYN144" s="27"/>
      <c r="BYO144" s="27"/>
      <c r="BYP144" s="27"/>
      <c r="BYQ144" s="27"/>
      <c r="BYR144" s="27"/>
      <c r="BYS144" s="27"/>
      <c r="BYT144" s="27"/>
      <c r="BYU144" s="27"/>
      <c r="BYV144" s="27"/>
      <c r="BYW144" s="27"/>
      <c r="BYX144" s="27"/>
      <c r="BYY144" s="27"/>
      <c r="BYZ144" s="27"/>
      <c r="BZA144" s="27"/>
      <c r="BZB144" s="27"/>
      <c r="BZC144" s="27"/>
      <c r="BZD144" s="27"/>
      <c r="BZE144" s="27"/>
      <c r="BZF144" s="27"/>
      <c r="BZG144" s="27"/>
      <c r="BZH144" s="27"/>
      <c r="BZI144" s="27"/>
      <c r="BZJ144" s="27"/>
      <c r="BZK144" s="27"/>
      <c r="BZL144" s="27"/>
      <c r="BZM144" s="27"/>
      <c r="BZN144" s="27"/>
      <c r="BZO144" s="27"/>
      <c r="BZP144" s="27"/>
      <c r="BZQ144" s="27"/>
      <c r="BZR144" s="27"/>
      <c r="BZS144" s="27"/>
      <c r="BZT144" s="27"/>
      <c r="BZU144" s="27"/>
      <c r="BZV144" s="27"/>
      <c r="BZW144" s="27"/>
      <c r="BZX144" s="27"/>
      <c r="BZY144" s="27"/>
      <c r="BZZ144" s="27"/>
      <c r="CAA144" s="27"/>
      <c r="CAB144" s="27"/>
      <c r="CAC144" s="27"/>
      <c r="CAD144" s="27"/>
      <c r="CAE144" s="27"/>
      <c r="CAF144" s="27"/>
      <c r="CAG144" s="27"/>
      <c r="CAH144" s="27"/>
      <c r="CAI144" s="27"/>
      <c r="CAJ144" s="27"/>
      <c r="CAK144" s="27"/>
      <c r="CAL144" s="27"/>
      <c r="CAM144" s="27"/>
      <c r="CAN144" s="27"/>
      <c r="CAO144" s="27"/>
      <c r="CAP144" s="27"/>
      <c r="CAQ144" s="27"/>
      <c r="CAR144" s="27"/>
      <c r="CAS144" s="27"/>
      <c r="CAT144" s="27"/>
      <c r="CAU144" s="27"/>
      <c r="CAV144" s="27"/>
      <c r="CAW144" s="27"/>
      <c r="CAX144" s="27"/>
      <c r="CAY144" s="27"/>
      <c r="CAZ144" s="27"/>
      <c r="CBA144" s="27"/>
      <c r="CBB144" s="27"/>
      <c r="CBC144" s="27"/>
      <c r="CBD144" s="27"/>
      <c r="CBE144" s="27"/>
      <c r="CBF144" s="27"/>
      <c r="CBG144" s="27"/>
      <c r="CBH144" s="27"/>
      <c r="CBI144" s="27"/>
      <c r="CBJ144" s="27"/>
      <c r="CBK144" s="27"/>
      <c r="CBL144" s="27"/>
      <c r="CBM144" s="27"/>
      <c r="CBN144" s="27"/>
      <c r="CBO144" s="27"/>
      <c r="CBP144" s="27"/>
      <c r="CBQ144" s="27"/>
      <c r="CBR144" s="27"/>
      <c r="CBS144" s="27"/>
      <c r="CBT144" s="27"/>
      <c r="CBU144" s="27"/>
      <c r="CBV144" s="27"/>
      <c r="CBW144" s="27"/>
      <c r="CBX144" s="27"/>
      <c r="CBY144" s="27"/>
      <c r="CBZ144" s="27"/>
      <c r="CCA144" s="27"/>
      <c r="CCB144" s="27"/>
      <c r="CCC144" s="27"/>
      <c r="CCD144" s="27"/>
      <c r="CCE144" s="27"/>
      <c r="CCF144" s="27"/>
      <c r="CCG144" s="27"/>
      <c r="CCH144" s="27"/>
      <c r="CCI144" s="27"/>
      <c r="CCJ144" s="27"/>
      <c r="CCK144" s="27"/>
      <c r="CCL144" s="27"/>
      <c r="CCM144" s="27"/>
      <c r="CCN144" s="27"/>
      <c r="CCO144" s="27"/>
      <c r="CCP144" s="27"/>
      <c r="CCQ144" s="27"/>
      <c r="CCR144" s="27"/>
      <c r="CCS144" s="27"/>
      <c r="CCT144" s="27"/>
      <c r="CCU144" s="27"/>
      <c r="CCV144" s="27"/>
      <c r="CCW144" s="27"/>
      <c r="CCX144" s="27"/>
      <c r="CCY144" s="27"/>
      <c r="CCZ144" s="27"/>
      <c r="CDA144" s="27"/>
      <c r="CDB144" s="27"/>
      <c r="CDC144" s="27"/>
      <c r="CDD144" s="27"/>
      <c r="CDE144" s="27"/>
      <c r="CDF144" s="27"/>
      <c r="CDG144" s="27"/>
      <c r="CDH144" s="27"/>
      <c r="CDI144" s="27"/>
      <c r="CDJ144" s="27"/>
      <c r="CDK144" s="27"/>
      <c r="CDL144" s="27"/>
      <c r="CDM144" s="27"/>
      <c r="CDN144" s="27"/>
      <c r="CDO144" s="27"/>
      <c r="CDP144" s="27"/>
      <c r="CDQ144" s="27"/>
      <c r="CDR144" s="27"/>
      <c r="CDS144" s="27"/>
      <c r="CDT144" s="27"/>
      <c r="CDU144" s="27"/>
      <c r="CDV144" s="27"/>
      <c r="CDW144" s="27"/>
      <c r="CDX144" s="27"/>
      <c r="CDY144" s="27"/>
      <c r="CDZ144" s="27"/>
      <c r="CEA144" s="27"/>
      <c r="CEB144" s="27"/>
      <c r="CEC144" s="27"/>
      <c r="CED144" s="27"/>
      <c r="CEE144" s="27"/>
      <c r="CEF144" s="27"/>
      <c r="CEG144" s="27"/>
      <c r="CEH144" s="27"/>
      <c r="CEI144" s="27"/>
      <c r="CEJ144" s="27"/>
      <c r="CEK144" s="27"/>
      <c r="CEL144" s="27"/>
      <c r="CEM144" s="27"/>
      <c r="CEN144" s="27"/>
      <c r="CEO144" s="27"/>
      <c r="CEP144" s="27"/>
      <c r="CEQ144" s="27"/>
      <c r="CER144" s="27"/>
      <c r="CES144" s="27"/>
      <c r="CET144" s="27"/>
      <c r="CEU144" s="27"/>
      <c r="CEV144" s="27"/>
      <c r="CEW144" s="27"/>
      <c r="CEX144" s="27"/>
      <c r="CEY144" s="27"/>
      <c r="CEZ144" s="27"/>
      <c r="CFA144" s="27"/>
      <c r="CFB144" s="27"/>
      <c r="CFC144" s="27"/>
      <c r="CFD144" s="27"/>
      <c r="CFE144" s="27"/>
      <c r="CFF144" s="27"/>
      <c r="CFG144" s="27"/>
      <c r="CFH144" s="27"/>
      <c r="CFI144" s="27"/>
      <c r="CFJ144" s="27"/>
      <c r="CFK144" s="27"/>
      <c r="CFL144" s="27"/>
      <c r="CFM144" s="27"/>
      <c r="CFN144" s="27"/>
      <c r="CFO144" s="27"/>
      <c r="CFP144" s="27"/>
      <c r="CFQ144" s="27"/>
      <c r="CFR144" s="27"/>
      <c r="CFS144" s="27"/>
      <c r="CFT144" s="27"/>
      <c r="CFU144" s="27"/>
      <c r="CFV144" s="27"/>
      <c r="CFW144" s="27"/>
      <c r="CFX144" s="27"/>
      <c r="CFY144" s="27"/>
      <c r="CFZ144" s="27"/>
      <c r="CGA144" s="27"/>
      <c r="CGB144" s="27"/>
      <c r="CGC144" s="27"/>
      <c r="CGD144" s="27"/>
      <c r="CGE144" s="27"/>
      <c r="CGF144" s="27"/>
      <c r="CGG144" s="27"/>
      <c r="CGH144" s="27"/>
      <c r="CGI144" s="27"/>
      <c r="CGJ144" s="27"/>
      <c r="CGK144" s="27"/>
      <c r="CGL144" s="27"/>
      <c r="CGM144" s="27"/>
      <c r="CGN144" s="27"/>
      <c r="CGO144" s="27"/>
      <c r="CGP144" s="27"/>
      <c r="CGQ144" s="27"/>
      <c r="CGR144" s="27"/>
      <c r="CGS144" s="27"/>
      <c r="CGT144" s="27"/>
      <c r="CGU144" s="27"/>
      <c r="CGV144" s="27"/>
      <c r="CGW144" s="27"/>
      <c r="CGX144" s="27"/>
      <c r="CGY144" s="27"/>
      <c r="CGZ144" s="27"/>
      <c r="CHA144" s="27"/>
      <c r="CHB144" s="27"/>
      <c r="CHC144" s="27"/>
      <c r="CHD144" s="27"/>
      <c r="CHE144" s="27"/>
      <c r="CHF144" s="27"/>
      <c r="CHG144" s="27"/>
      <c r="CHH144" s="27"/>
      <c r="CHI144" s="27"/>
      <c r="CHJ144" s="27"/>
      <c r="CHK144" s="27"/>
      <c r="CHL144" s="27"/>
      <c r="CHM144" s="27"/>
      <c r="CHN144" s="27"/>
      <c r="CHO144" s="27"/>
      <c r="CHP144" s="27"/>
      <c r="CHQ144" s="27"/>
      <c r="CHR144" s="27"/>
      <c r="CHS144" s="27"/>
      <c r="CHT144" s="27"/>
      <c r="CHU144" s="27"/>
      <c r="CHV144" s="27"/>
      <c r="CHW144" s="27"/>
      <c r="CHX144" s="27"/>
      <c r="CHY144" s="27"/>
      <c r="CHZ144" s="27"/>
      <c r="CIA144" s="27"/>
      <c r="CIB144" s="27"/>
      <c r="CIC144" s="27"/>
      <c r="CID144" s="27"/>
      <c r="CIE144" s="27"/>
      <c r="CIF144" s="27"/>
      <c r="CIG144" s="27"/>
      <c r="CIH144" s="27"/>
      <c r="CII144" s="27"/>
      <c r="CIJ144" s="27"/>
      <c r="CIK144" s="27"/>
      <c r="CIL144" s="27"/>
      <c r="CIM144" s="27"/>
      <c r="CIN144" s="27"/>
      <c r="CIO144" s="27"/>
      <c r="CIP144" s="27"/>
      <c r="CIQ144" s="27"/>
      <c r="CIR144" s="27"/>
      <c r="CIS144" s="27"/>
      <c r="CIT144" s="27"/>
      <c r="CIU144" s="27"/>
      <c r="CIV144" s="27"/>
      <c r="CIW144" s="27"/>
      <c r="CIX144" s="27"/>
      <c r="CIY144" s="27"/>
      <c r="CIZ144" s="27"/>
      <c r="CJA144" s="27"/>
      <c r="CJB144" s="27"/>
      <c r="CJC144" s="27"/>
      <c r="CJD144" s="27"/>
      <c r="CJE144" s="27"/>
      <c r="CJF144" s="27"/>
      <c r="CJG144" s="27"/>
      <c r="CJH144" s="27"/>
      <c r="CJI144" s="27"/>
      <c r="CJJ144" s="27"/>
      <c r="CJK144" s="27"/>
      <c r="CJL144" s="27"/>
      <c r="CJM144" s="27"/>
      <c r="CJN144" s="27"/>
      <c r="CJO144" s="27"/>
      <c r="CJP144" s="27"/>
      <c r="CJQ144" s="27"/>
      <c r="CJR144" s="27"/>
      <c r="CJS144" s="27"/>
      <c r="CJT144" s="27"/>
      <c r="CJU144" s="27"/>
      <c r="CJV144" s="27"/>
      <c r="CJW144" s="27"/>
      <c r="CJX144" s="27"/>
      <c r="CJY144" s="27"/>
      <c r="CJZ144" s="27"/>
      <c r="CKA144" s="27"/>
      <c r="CKB144" s="27"/>
      <c r="CKC144" s="27"/>
      <c r="CKD144" s="27"/>
      <c r="CKE144" s="27"/>
      <c r="CKF144" s="27"/>
      <c r="CKG144" s="27"/>
      <c r="CKH144" s="27"/>
      <c r="CKI144" s="27"/>
      <c r="CKJ144" s="27"/>
      <c r="CKK144" s="27"/>
      <c r="CKL144" s="27"/>
      <c r="CKM144" s="27"/>
      <c r="CKN144" s="27"/>
      <c r="CKO144" s="27"/>
      <c r="CKP144" s="27"/>
      <c r="CKQ144" s="27"/>
      <c r="CKR144" s="27"/>
      <c r="CKS144" s="27"/>
      <c r="CKT144" s="27"/>
      <c r="CKU144" s="27"/>
      <c r="CKV144" s="27"/>
      <c r="CKW144" s="27"/>
      <c r="CKX144" s="27"/>
      <c r="CKY144" s="27"/>
      <c r="CKZ144" s="27"/>
      <c r="CLA144" s="27"/>
      <c r="CLB144" s="27"/>
      <c r="CLC144" s="27"/>
      <c r="CLD144" s="27"/>
      <c r="CLE144" s="27"/>
      <c r="CLF144" s="27"/>
      <c r="CLG144" s="27"/>
      <c r="CLH144" s="27"/>
      <c r="CLI144" s="27"/>
      <c r="CLJ144" s="27"/>
      <c r="CLK144" s="27"/>
      <c r="CLL144" s="27"/>
      <c r="CLM144" s="27"/>
      <c r="CLN144" s="27"/>
      <c r="CLO144" s="27"/>
      <c r="CLP144" s="27"/>
      <c r="CLQ144" s="27"/>
      <c r="CLR144" s="27"/>
      <c r="CLS144" s="27"/>
      <c r="CLT144" s="27"/>
      <c r="CLU144" s="27"/>
      <c r="CLV144" s="27"/>
      <c r="CLW144" s="27"/>
      <c r="CLX144" s="27"/>
      <c r="CLY144" s="27"/>
      <c r="CLZ144" s="27"/>
      <c r="CMA144" s="27"/>
      <c r="CMB144" s="27"/>
      <c r="CMC144" s="27"/>
      <c r="CMD144" s="27"/>
      <c r="CME144" s="27"/>
      <c r="CMF144" s="27"/>
      <c r="CMG144" s="27"/>
      <c r="CMH144" s="27"/>
      <c r="CMI144" s="27"/>
      <c r="CMJ144" s="27"/>
      <c r="CMK144" s="27"/>
      <c r="CML144" s="27"/>
      <c r="CMM144" s="27"/>
      <c r="CMN144" s="27"/>
      <c r="CMO144" s="27"/>
      <c r="CMP144" s="27"/>
      <c r="CMQ144" s="27"/>
      <c r="CMR144" s="27"/>
      <c r="CMS144" s="27"/>
      <c r="CMT144" s="27"/>
      <c r="CMU144" s="27"/>
      <c r="CMV144" s="27"/>
      <c r="CMW144" s="27"/>
      <c r="CMX144" s="27"/>
      <c r="CMY144" s="27"/>
      <c r="CMZ144" s="27"/>
      <c r="CNA144" s="27"/>
      <c r="CNB144" s="27"/>
      <c r="CNC144" s="27"/>
      <c r="CND144" s="27"/>
      <c r="CNE144" s="27"/>
      <c r="CNF144" s="27"/>
      <c r="CNG144" s="27"/>
      <c r="CNH144" s="27"/>
      <c r="CNI144" s="27"/>
      <c r="CNJ144" s="27"/>
      <c r="CNK144" s="27"/>
      <c r="CNL144" s="27"/>
      <c r="CNM144" s="27"/>
      <c r="CNN144" s="27"/>
      <c r="CNO144" s="27"/>
      <c r="CNP144" s="27"/>
      <c r="CNQ144" s="27"/>
      <c r="CNR144" s="27"/>
      <c r="CNS144" s="27"/>
      <c r="CNT144" s="27"/>
      <c r="CNU144" s="27"/>
      <c r="CNV144" s="27"/>
      <c r="CNW144" s="27"/>
      <c r="CNX144" s="27"/>
      <c r="CNY144" s="27"/>
      <c r="CNZ144" s="27"/>
      <c r="COA144" s="27"/>
      <c r="COB144" s="27"/>
      <c r="COC144" s="27"/>
      <c r="COD144" s="27"/>
      <c r="COE144" s="27"/>
      <c r="COF144" s="27"/>
      <c r="COG144" s="27"/>
      <c r="COH144" s="27"/>
      <c r="COI144" s="27"/>
      <c r="COJ144" s="27"/>
      <c r="COK144" s="27"/>
      <c r="COL144" s="27"/>
      <c r="COM144" s="27"/>
      <c r="CON144" s="27"/>
      <c r="COO144" s="27"/>
      <c r="COP144" s="27"/>
      <c r="COQ144" s="27"/>
      <c r="COR144" s="27"/>
      <c r="COS144" s="27"/>
      <c r="COT144" s="27"/>
      <c r="COU144" s="27"/>
      <c r="COV144" s="27"/>
      <c r="COW144" s="27"/>
      <c r="COX144" s="27"/>
      <c r="COY144" s="27"/>
      <c r="COZ144" s="27"/>
      <c r="CPA144" s="27"/>
      <c r="CPB144" s="27"/>
      <c r="CPC144" s="27"/>
      <c r="CPD144" s="27"/>
      <c r="CPE144" s="27"/>
      <c r="CPF144" s="27"/>
      <c r="CPG144" s="27"/>
      <c r="CPH144" s="27"/>
      <c r="CPI144" s="27"/>
      <c r="CPJ144" s="27"/>
      <c r="CPK144" s="27"/>
      <c r="CPL144" s="27"/>
      <c r="CPM144" s="27"/>
      <c r="CPN144" s="27"/>
      <c r="CPO144" s="27"/>
      <c r="CPP144" s="27"/>
      <c r="CPQ144" s="27"/>
      <c r="CPR144" s="27"/>
      <c r="CPS144" s="27"/>
      <c r="CPT144" s="27"/>
      <c r="CPU144" s="27"/>
      <c r="CPV144" s="27"/>
      <c r="CPW144" s="27"/>
      <c r="CPX144" s="27"/>
      <c r="CPY144" s="27"/>
      <c r="CPZ144" s="27"/>
      <c r="CQA144" s="27"/>
      <c r="CQB144" s="27"/>
      <c r="CQC144" s="27"/>
      <c r="CQD144" s="27"/>
      <c r="CQE144" s="27"/>
      <c r="CQF144" s="27"/>
      <c r="CQG144" s="27"/>
      <c r="CQH144" s="27"/>
      <c r="CQI144" s="27"/>
      <c r="CQJ144" s="27"/>
      <c r="CQK144" s="27"/>
      <c r="CQL144" s="27"/>
      <c r="CQM144" s="27"/>
      <c r="CQN144" s="27"/>
      <c r="CQO144" s="27"/>
      <c r="CQP144" s="27"/>
      <c r="CQQ144" s="27"/>
      <c r="CQR144" s="27"/>
      <c r="CQS144" s="27"/>
      <c r="CQT144" s="27"/>
      <c r="CQU144" s="27"/>
      <c r="CQV144" s="27"/>
      <c r="CQW144" s="27"/>
      <c r="CQX144" s="27"/>
      <c r="CQY144" s="27"/>
      <c r="CQZ144" s="27"/>
      <c r="CRA144" s="27"/>
      <c r="CRB144" s="27"/>
      <c r="CRC144" s="27"/>
      <c r="CRD144" s="27"/>
      <c r="CRE144" s="27"/>
      <c r="CRF144" s="27"/>
      <c r="CRG144" s="27"/>
      <c r="CRH144" s="27"/>
      <c r="CRI144" s="27"/>
      <c r="CRJ144" s="27"/>
      <c r="CRK144" s="27"/>
      <c r="CRL144" s="27"/>
      <c r="CRM144" s="27"/>
      <c r="CRN144" s="27"/>
      <c r="CRO144" s="27"/>
      <c r="CRP144" s="27"/>
      <c r="CRQ144" s="27"/>
      <c r="CRR144" s="27"/>
      <c r="CRS144" s="27"/>
      <c r="CRT144" s="27"/>
      <c r="CRU144" s="27"/>
      <c r="CRV144" s="27"/>
      <c r="CRW144" s="27"/>
      <c r="CRX144" s="27"/>
      <c r="CRY144" s="27"/>
      <c r="CRZ144" s="27"/>
      <c r="CSA144" s="27"/>
      <c r="CSB144" s="27"/>
      <c r="CSC144" s="27"/>
      <c r="CSD144" s="27"/>
      <c r="CSE144" s="27"/>
      <c r="CSF144" s="27"/>
      <c r="CSG144" s="27"/>
      <c r="CSH144" s="27"/>
      <c r="CSI144" s="27"/>
      <c r="CSJ144" s="27"/>
      <c r="CSK144" s="27"/>
      <c r="CSL144" s="27"/>
      <c r="CSM144" s="27"/>
      <c r="CSN144" s="27"/>
      <c r="CSO144" s="27"/>
      <c r="CSP144" s="27"/>
      <c r="CSQ144" s="27"/>
      <c r="CSR144" s="27"/>
      <c r="CSS144" s="27"/>
      <c r="CST144" s="27"/>
      <c r="CSU144" s="27"/>
      <c r="CSV144" s="27"/>
      <c r="CSW144" s="27"/>
      <c r="CSX144" s="27"/>
      <c r="CSY144" s="27"/>
      <c r="CSZ144" s="27"/>
      <c r="CTA144" s="27"/>
      <c r="CTB144" s="27"/>
      <c r="CTC144" s="27"/>
      <c r="CTD144" s="27"/>
      <c r="CTE144" s="27"/>
      <c r="CTF144" s="27"/>
      <c r="CTG144" s="27"/>
      <c r="CTH144" s="27"/>
      <c r="CTI144" s="27"/>
      <c r="CTJ144" s="27"/>
      <c r="CTK144" s="27"/>
      <c r="CTL144" s="27"/>
      <c r="CTM144" s="27"/>
      <c r="CTN144" s="27"/>
      <c r="CTO144" s="27"/>
      <c r="CTP144" s="27"/>
      <c r="CTQ144" s="27"/>
      <c r="CTR144" s="27"/>
      <c r="CTS144" s="27"/>
      <c r="CTT144" s="27"/>
      <c r="CTU144" s="27"/>
      <c r="CTV144" s="27"/>
      <c r="CTW144" s="27"/>
      <c r="CTX144" s="27"/>
      <c r="CTY144" s="27"/>
      <c r="CTZ144" s="27"/>
      <c r="CUA144" s="27"/>
      <c r="CUB144" s="27"/>
      <c r="CUC144" s="27"/>
      <c r="CUD144" s="27"/>
      <c r="CUE144" s="27"/>
      <c r="CUF144" s="27"/>
      <c r="CUG144" s="27"/>
      <c r="CUH144" s="27"/>
      <c r="CUI144" s="27"/>
      <c r="CUJ144" s="27"/>
      <c r="CUK144" s="27"/>
      <c r="CUL144" s="27"/>
      <c r="CUM144" s="27"/>
      <c r="CUN144" s="27"/>
      <c r="CUO144" s="27"/>
      <c r="CUP144" s="27"/>
      <c r="CUQ144" s="27"/>
      <c r="CUR144" s="27"/>
      <c r="CUS144" s="27"/>
      <c r="CUT144" s="27"/>
      <c r="CUU144" s="27"/>
      <c r="CUV144" s="27"/>
      <c r="CUW144" s="27"/>
      <c r="CUX144" s="27"/>
      <c r="CUY144" s="27"/>
      <c r="CUZ144" s="27"/>
      <c r="CVA144" s="27"/>
      <c r="CVB144" s="27"/>
      <c r="CVC144" s="27"/>
      <c r="CVD144" s="27"/>
      <c r="CVE144" s="27"/>
      <c r="CVF144" s="27"/>
      <c r="CVG144" s="27"/>
      <c r="CVH144" s="27"/>
      <c r="CVI144" s="27"/>
      <c r="CVJ144" s="27"/>
      <c r="CVK144" s="27"/>
      <c r="CVL144" s="27"/>
      <c r="CVM144" s="27"/>
      <c r="CVN144" s="27"/>
      <c r="CVO144" s="27"/>
      <c r="CVP144" s="27"/>
      <c r="CVQ144" s="27"/>
      <c r="CVR144" s="27"/>
      <c r="CVS144" s="27"/>
      <c r="CVT144" s="27"/>
      <c r="CVU144" s="27"/>
      <c r="CVV144" s="27"/>
      <c r="CVW144" s="27"/>
      <c r="CVX144" s="27"/>
      <c r="CVY144" s="27"/>
      <c r="CVZ144" s="27"/>
      <c r="CWA144" s="27"/>
      <c r="CWB144" s="27"/>
      <c r="CWC144" s="27"/>
      <c r="CWD144" s="27"/>
      <c r="CWE144" s="27"/>
      <c r="CWF144" s="27"/>
      <c r="CWG144" s="27"/>
      <c r="CWH144" s="27"/>
      <c r="CWI144" s="27"/>
      <c r="CWJ144" s="27"/>
      <c r="CWK144" s="27"/>
      <c r="CWL144" s="27"/>
      <c r="CWM144" s="27"/>
      <c r="CWN144" s="27"/>
      <c r="CWO144" s="27"/>
      <c r="CWP144" s="27"/>
      <c r="CWQ144" s="27"/>
      <c r="CWR144" s="27"/>
      <c r="CWS144" s="27"/>
      <c r="CWT144" s="27"/>
      <c r="CWU144" s="27"/>
      <c r="CWV144" s="27"/>
      <c r="CWW144" s="27"/>
      <c r="CWX144" s="27"/>
      <c r="CWY144" s="27"/>
      <c r="CWZ144" s="27"/>
      <c r="CXA144" s="27"/>
      <c r="CXB144" s="27"/>
      <c r="CXC144" s="27"/>
      <c r="CXD144" s="27"/>
      <c r="CXE144" s="27"/>
      <c r="CXF144" s="27"/>
      <c r="CXG144" s="27"/>
      <c r="CXH144" s="27"/>
      <c r="CXI144" s="27"/>
      <c r="CXJ144" s="27"/>
      <c r="CXK144" s="27"/>
      <c r="CXL144" s="27"/>
      <c r="CXM144" s="27"/>
      <c r="CXN144" s="27"/>
      <c r="CXO144" s="27"/>
      <c r="CXP144" s="27"/>
      <c r="CXQ144" s="27"/>
      <c r="CXR144" s="27"/>
      <c r="CXS144" s="27"/>
      <c r="CXT144" s="27"/>
      <c r="CXU144" s="27"/>
      <c r="CXV144" s="27"/>
      <c r="CXW144" s="27"/>
      <c r="CXX144" s="27"/>
      <c r="CXY144" s="27"/>
      <c r="CXZ144" s="27"/>
      <c r="CYA144" s="27"/>
      <c r="CYB144" s="27"/>
      <c r="CYC144" s="27"/>
      <c r="CYD144" s="27"/>
      <c r="CYE144" s="27"/>
      <c r="CYF144" s="27"/>
      <c r="CYG144" s="27"/>
      <c r="CYH144" s="27"/>
      <c r="CYI144" s="27"/>
      <c r="CYJ144" s="27"/>
      <c r="CYK144" s="27"/>
      <c r="CYL144" s="27"/>
      <c r="CYM144" s="27"/>
      <c r="CYN144" s="27"/>
      <c r="CYO144" s="27"/>
      <c r="CYP144" s="27"/>
      <c r="CYQ144" s="27"/>
      <c r="CYR144" s="27"/>
      <c r="CYS144" s="27"/>
      <c r="CYT144" s="27"/>
      <c r="CYU144" s="27"/>
      <c r="CYV144" s="27"/>
      <c r="CYW144" s="27"/>
      <c r="CYX144" s="27"/>
      <c r="CYY144" s="27"/>
      <c r="CYZ144" s="27"/>
      <c r="CZA144" s="27"/>
      <c r="CZB144" s="27"/>
      <c r="CZC144" s="27"/>
      <c r="CZD144" s="27"/>
      <c r="CZE144" s="27"/>
      <c r="CZF144" s="27"/>
      <c r="CZG144" s="27"/>
      <c r="CZH144" s="27"/>
      <c r="CZI144" s="27"/>
      <c r="CZJ144" s="27"/>
      <c r="CZK144" s="27"/>
      <c r="CZL144" s="27"/>
      <c r="CZM144" s="27"/>
      <c r="CZN144" s="27"/>
      <c r="CZO144" s="27"/>
      <c r="CZP144" s="27"/>
      <c r="CZQ144" s="27"/>
      <c r="CZR144" s="27"/>
      <c r="CZS144" s="27"/>
      <c r="CZT144" s="27"/>
      <c r="CZU144" s="27"/>
      <c r="CZV144" s="27"/>
      <c r="CZW144" s="27"/>
      <c r="CZX144" s="27"/>
      <c r="CZY144" s="27"/>
      <c r="CZZ144" s="27"/>
      <c r="DAA144" s="27"/>
      <c r="DAB144" s="27"/>
      <c r="DAC144" s="27"/>
      <c r="DAD144" s="27"/>
      <c r="DAE144" s="27"/>
      <c r="DAF144" s="27"/>
      <c r="DAG144" s="27"/>
      <c r="DAH144" s="27"/>
      <c r="DAI144" s="27"/>
      <c r="DAJ144" s="27"/>
      <c r="DAK144" s="27"/>
      <c r="DAL144" s="27"/>
      <c r="DAM144" s="27"/>
      <c r="DAN144" s="27"/>
      <c r="DAO144" s="27"/>
      <c r="DAP144" s="27"/>
      <c r="DAQ144" s="27"/>
      <c r="DAR144" s="27"/>
      <c r="DAS144" s="27"/>
      <c r="DAT144" s="27"/>
      <c r="DAU144" s="27"/>
      <c r="DAV144" s="27"/>
      <c r="DAW144" s="27"/>
      <c r="DAX144" s="27"/>
      <c r="DAY144" s="27"/>
      <c r="DAZ144" s="27"/>
      <c r="DBA144" s="27"/>
      <c r="DBB144" s="27"/>
      <c r="DBC144" s="27"/>
      <c r="DBD144" s="27"/>
      <c r="DBE144" s="27"/>
      <c r="DBF144" s="27"/>
      <c r="DBG144" s="27"/>
      <c r="DBH144" s="27"/>
      <c r="DBI144" s="27"/>
      <c r="DBJ144" s="27"/>
      <c r="DBK144" s="27"/>
      <c r="DBL144" s="27"/>
      <c r="DBM144" s="27"/>
      <c r="DBN144" s="27"/>
      <c r="DBO144" s="27"/>
      <c r="DBP144" s="27"/>
      <c r="DBQ144" s="27"/>
      <c r="DBR144" s="27"/>
      <c r="DBS144" s="27"/>
      <c r="DBT144" s="27"/>
      <c r="DBU144" s="27"/>
      <c r="DBV144" s="27"/>
      <c r="DBW144" s="27"/>
      <c r="DBX144" s="27"/>
      <c r="DBY144" s="27"/>
      <c r="DBZ144" s="27"/>
      <c r="DCA144" s="27"/>
      <c r="DCB144" s="27"/>
      <c r="DCC144" s="27"/>
      <c r="DCD144" s="27"/>
      <c r="DCE144" s="27"/>
      <c r="DCF144" s="27"/>
      <c r="DCG144" s="27"/>
      <c r="DCH144" s="27"/>
      <c r="DCI144" s="27"/>
      <c r="DCJ144" s="27"/>
      <c r="DCK144" s="27"/>
      <c r="DCL144" s="27"/>
      <c r="DCM144" s="27"/>
      <c r="DCN144" s="27"/>
      <c r="DCO144" s="27"/>
      <c r="DCP144" s="27"/>
      <c r="DCQ144" s="27"/>
      <c r="DCR144" s="27"/>
      <c r="DCS144" s="27"/>
      <c r="DCT144" s="27"/>
      <c r="DCU144" s="27"/>
      <c r="DCV144" s="27"/>
      <c r="DCW144" s="27"/>
      <c r="DCX144" s="27"/>
      <c r="DCY144" s="27"/>
      <c r="DCZ144" s="27"/>
      <c r="DDA144" s="27"/>
      <c r="DDB144" s="27"/>
      <c r="DDC144" s="27"/>
      <c r="DDD144" s="27"/>
      <c r="DDE144" s="27"/>
      <c r="DDF144" s="27"/>
      <c r="DDG144" s="27"/>
      <c r="DDH144" s="27"/>
      <c r="DDI144" s="27"/>
      <c r="DDJ144" s="27"/>
      <c r="DDK144" s="27"/>
      <c r="DDL144" s="27"/>
      <c r="DDM144" s="27"/>
      <c r="DDN144" s="27"/>
      <c r="DDO144" s="27"/>
      <c r="DDP144" s="27"/>
      <c r="DDQ144" s="27"/>
      <c r="DDR144" s="27"/>
      <c r="DDS144" s="27"/>
      <c r="DDT144" s="27"/>
      <c r="DDU144" s="27"/>
      <c r="DDV144" s="27"/>
      <c r="DDW144" s="27"/>
      <c r="DDX144" s="27"/>
      <c r="DDY144" s="27"/>
      <c r="DDZ144" s="27"/>
      <c r="DEA144" s="27"/>
      <c r="DEB144" s="27"/>
      <c r="DEC144" s="27"/>
      <c r="DED144" s="27"/>
      <c r="DEE144" s="27"/>
      <c r="DEF144" s="27"/>
      <c r="DEG144" s="27"/>
      <c r="DEH144" s="27"/>
      <c r="DEI144" s="27"/>
      <c r="DEJ144" s="27"/>
      <c r="DEK144" s="27"/>
      <c r="DEL144" s="27"/>
      <c r="DEM144" s="27"/>
      <c r="DEN144" s="27"/>
      <c r="DEO144" s="27"/>
      <c r="DEP144" s="27"/>
      <c r="DEQ144" s="27"/>
      <c r="DER144" s="27"/>
      <c r="DES144" s="27"/>
      <c r="DET144" s="27"/>
      <c r="DEU144" s="27"/>
      <c r="DEV144" s="27"/>
      <c r="DEW144" s="27"/>
      <c r="DEX144" s="27"/>
      <c r="DEY144" s="27"/>
      <c r="DEZ144" s="27"/>
      <c r="DFA144" s="27"/>
      <c r="DFB144" s="27"/>
      <c r="DFC144" s="27"/>
      <c r="DFD144" s="27"/>
      <c r="DFE144" s="27"/>
      <c r="DFF144" s="27"/>
      <c r="DFG144" s="27"/>
      <c r="DFH144" s="27"/>
      <c r="DFI144" s="27"/>
      <c r="DFJ144" s="27"/>
      <c r="DFK144" s="27"/>
      <c r="DFL144" s="27"/>
      <c r="DFM144" s="27"/>
      <c r="DFN144" s="27"/>
      <c r="DFO144" s="27"/>
      <c r="DFP144" s="27"/>
      <c r="DFQ144" s="27"/>
      <c r="DFR144" s="27"/>
      <c r="DFS144" s="27"/>
      <c r="DFT144" s="27"/>
      <c r="DFU144" s="27"/>
      <c r="DFV144" s="27"/>
      <c r="DFW144" s="27"/>
      <c r="DFX144" s="27"/>
      <c r="DFY144" s="27"/>
      <c r="DFZ144" s="27"/>
      <c r="DGA144" s="27"/>
      <c r="DGB144" s="27"/>
      <c r="DGC144" s="27"/>
      <c r="DGD144" s="27"/>
      <c r="DGE144" s="27"/>
      <c r="DGF144" s="27"/>
      <c r="DGG144" s="27"/>
      <c r="DGH144" s="27"/>
      <c r="DGI144" s="27"/>
      <c r="DGJ144" s="27"/>
      <c r="DGK144" s="27"/>
      <c r="DGL144" s="27"/>
      <c r="DGM144" s="27"/>
      <c r="DGN144" s="27"/>
      <c r="DGO144" s="27"/>
      <c r="DGP144" s="27"/>
      <c r="DGQ144" s="27"/>
      <c r="DGR144" s="27"/>
      <c r="DGS144" s="27"/>
      <c r="DGT144" s="27"/>
      <c r="DGU144" s="27"/>
      <c r="DGV144" s="27"/>
      <c r="DGW144" s="27"/>
      <c r="DGX144" s="27"/>
      <c r="DGY144" s="27"/>
      <c r="DGZ144" s="27"/>
      <c r="DHA144" s="27"/>
      <c r="DHB144" s="27"/>
      <c r="DHC144" s="27"/>
      <c r="DHD144" s="27"/>
      <c r="DHE144" s="27"/>
      <c r="DHF144" s="27"/>
      <c r="DHG144" s="27"/>
      <c r="DHH144" s="27"/>
      <c r="DHI144" s="27"/>
      <c r="DHJ144" s="27"/>
      <c r="DHK144" s="27"/>
      <c r="DHL144" s="27"/>
      <c r="DHM144" s="27"/>
      <c r="DHN144" s="27"/>
      <c r="DHO144" s="27"/>
      <c r="DHP144" s="27"/>
      <c r="DHQ144" s="27"/>
      <c r="DHR144" s="27"/>
      <c r="DHS144" s="27"/>
      <c r="DHT144" s="27"/>
      <c r="DHU144" s="27"/>
      <c r="DHV144" s="27"/>
      <c r="DHW144" s="27"/>
      <c r="DHX144" s="27"/>
      <c r="DHY144" s="27"/>
      <c r="DHZ144" s="27"/>
      <c r="DIA144" s="27"/>
      <c r="DIB144" s="27"/>
      <c r="DIC144" s="27"/>
      <c r="DID144" s="27"/>
      <c r="DIE144" s="27"/>
      <c r="DIF144" s="27"/>
      <c r="DIG144" s="27"/>
      <c r="DIH144" s="27"/>
      <c r="DII144" s="27"/>
      <c r="DIJ144" s="27"/>
      <c r="DIK144" s="27"/>
      <c r="DIL144" s="27"/>
      <c r="DIM144" s="27"/>
      <c r="DIN144" s="27"/>
      <c r="DIO144" s="27"/>
      <c r="DIP144" s="27"/>
      <c r="DIQ144" s="27"/>
      <c r="DIR144" s="27"/>
      <c r="DIS144" s="27"/>
      <c r="DIT144" s="27"/>
      <c r="DIU144" s="27"/>
      <c r="DIV144" s="27"/>
      <c r="DIW144" s="27"/>
      <c r="DIX144" s="27"/>
      <c r="DIY144" s="27"/>
      <c r="DIZ144" s="27"/>
      <c r="DJA144" s="27"/>
      <c r="DJB144" s="27"/>
      <c r="DJC144" s="27"/>
      <c r="DJD144" s="27"/>
      <c r="DJE144" s="27"/>
      <c r="DJF144" s="27"/>
      <c r="DJG144" s="27"/>
      <c r="DJH144" s="27"/>
      <c r="DJI144" s="27"/>
      <c r="DJJ144" s="27"/>
      <c r="DJK144" s="27"/>
      <c r="DJL144" s="27"/>
      <c r="DJM144" s="27"/>
      <c r="DJN144" s="27"/>
      <c r="DJO144" s="27"/>
      <c r="DJP144" s="27"/>
      <c r="DJQ144" s="27"/>
      <c r="DJR144" s="27"/>
      <c r="DJS144" s="27"/>
      <c r="DJT144" s="27"/>
      <c r="DJU144" s="27"/>
      <c r="DJV144" s="27"/>
      <c r="DJW144" s="27"/>
      <c r="DJX144" s="27"/>
      <c r="DJY144" s="27"/>
      <c r="DJZ144" s="27"/>
      <c r="DKA144" s="27"/>
      <c r="DKB144" s="27"/>
      <c r="DKC144" s="27"/>
      <c r="DKD144" s="27"/>
      <c r="DKE144" s="27"/>
      <c r="DKF144" s="27"/>
      <c r="DKG144" s="27"/>
      <c r="DKH144" s="27"/>
      <c r="DKI144" s="27"/>
      <c r="DKJ144" s="27"/>
      <c r="DKK144" s="27"/>
      <c r="DKL144" s="27"/>
      <c r="DKM144" s="27"/>
      <c r="DKN144" s="27"/>
      <c r="DKO144" s="27"/>
      <c r="DKP144" s="27"/>
      <c r="DKQ144" s="27"/>
      <c r="DKR144" s="27"/>
      <c r="DKS144" s="27"/>
      <c r="DKT144" s="27"/>
      <c r="DKU144" s="27"/>
      <c r="DKV144" s="27"/>
      <c r="DKW144" s="27"/>
      <c r="DKX144" s="27"/>
      <c r="DKY144" s="27"/>
      <c r="DKZ144" s="27"/>
      <c r="DLA144" s="27"/>
      <c r="DLB144" s="27"/>
      <c r="DLC144" s="27"/>
      <c r="DLD144" s="27"/>
      <c r="DLE144" s="27"/>
      <c r="DLF144" s="27"/>
      <c r="DLG144" s="27"/>
      <c r="DLH144" s="27"/>
      <c r="DLI144" s="27"/>
      <c r="DLJ144" s="27"/>
      <c r="DLK144" s="27"/>
      <c r="DLL144" s="27"/>
      <c r="DLM144" s="27"/>
      <c r="DLN144" s="27"/>
      <c r="DLO144" s="27"/>
      <c r="DLP144" s="27"/>
      <c r="DLQ144" s="27"/>
      <c r="DLR144" s="27"/>
      <c r="DLS144" s="27"/>
      <c r="DLT144" s="27"/>
      <c r="DLU144" s="27"/>
      <c r="DLV144" s="27"/>
      <c r="DLW144" s="27"/>
      <c r="DLX144" s="27"/>
      <c r="DLY144" s="27"/>
      <c r="DLZ144" s="27"/>
      <c r="DMA144" s="27"/>
      <c r="DMB144" s="27"/>
      <c r="DMC144" s="27"/>
      <c r="DMD144" s="27"/>
      <c r="DME144" s="27"/>
      <c r="DMF144" s="27"/>
      <c r="DMG144" s="27"/>
      <c r="DMH144" s="27"/>
      <c r="DMI144" s="27"/>
      <c r="DMJ144" s="27"/>
      <c r="DMK144" s="27"/>
      <c r="DML144" s="27"/>
      <c r="DMM144" s="27"/>
      <c r="DMN144" s="27"/>
      <c r="DMO144" s="27"/>
      <c r="DMP144" s="27"/>
      <c r="DMQ144" s="27"/>
      <c r="DMR144" s="27"/>
      <c r="DMS144" s="27"/>
      <c r="DMT144" s="27"/>
      <c r="DMU144" s="27"/>
      <c r="DMV144" s="27"/>
      <c r="DMW144" s="27"/>
      <c r="DMX144" s="27"/>
      <c r="DMY144" s="27"/>
      <c r="DMZ144" s="27"/>
      <c r="DNA144" s="27"/>
      <c r="DNB144" s="27"/>
      <c r="DNC144" s="27"/>
      <c r="DND144" s="27"/>
      <c r="DNE144" s="27"/>
      <c r="DNF144" s="27"/>
      <c r="DNG144" s="27"/>
      <c r="DNH144" s="27"/>
      <c r="DNI144" s="27"/>
      <c r="DNJ144" s="27"/>
      <c r="DNK144" s="27"/>
      <c r="DNL144" s="27"/>
      <c r="DNM144" s="27"/>
      <c r="DNN144" s="27"/>
      <c r="DNO144" s="27"/>
      <c r="DNP144" s="27"/>
      <c r="DNQ144" s="27"/>
      <c r="DNR144" s="27"/>
      <c r="DNS144" s="27"/>
      <c r="DNT144" s="27"/>
      <c r="DNU144" s="27"/>
      <c r="DNV144" s="27"/>
      <c r="DNW144" s="27"/>
      <c r="DNX144" s="27"/>
      <c r="DNY144" s="27"/>
      <c r="DNZ144" s="27"/>
      <c r="DOA144" s="27"/>
      <c r="DOB144" s="27"/>
      <c r="DOC144" s="27"/>
      <c r="DOD144" s="27"/>
      <c r="DOE144" s="27"/>
      <c r="DOF144" s="27"/>
      <c r="DOG144" s="27"/>
      <c r="DOH144" s="27"/>
      <c r="DOI144" s="27"/>
      <c r="DOJ144" s="27"/>
      <c r="DOK144" s="27"/>
      <c r="DOL144" s="27"/>
      <c r="DOM144" s="27"/>
      <c r="DON144" s="27"/>
      <c r="DOO144" s="27"/>
      <c r="DOP144" s="27"/>
      <c r="DOQ144" s="27"/>
      <c r="DOR144" s="27"/>
      <c r="DOS144" s="27"/>
      <c r="DOT144" s="27"/>
      <c r="DOU144" s="27"/>
      <c r="DOV144" s="27"/>
      <c r="DOW144" s="27"/>
      <c r="DOX144" s="27"/>
      <c r="DOY144" s="27"/>
      <c r="DOZ144" s="27"/>
      <c r="DPA144" s="27"/>
      <c r="DPB144" s="27"/>
      <c r="DPC144" s="27"/>
      <c r="DPD144" s="27"/>
      <c r="DPE144" s="27"/>
      <c r="DPF144" s="27"/>
      <c r="DPG144" s="27"/>
      <c r="DPH144" s="27"/>
      <c r="DPI144" s="27"/>
      <c r="DPJ144" s="27"/>
      <c r="DPK144" s="27"/>
      <c r="DPL144" s="27"/>
      <c r="DPM144" s="27"/>
      <c r="DPN144" s="27"/>
      <c r="DPO144" s="27"/>
      <c r="DPP144" s="27"/>
      <c r="DPQ144" s="27"/>
      <c r="DPR144" s="27"/>
      <c r="DPS144" s="27"/>
      <c r="DPT144" s="27"/>
      <c r="DPU144" s="27"/>
      <c r="DPV144" s="27"/>
      <c r="DPW144" s="27"/>
      <c r="DPX144" s="27"/>
      <c r="DPY144" s="27"/>
      <c r="DPZ144" s="27"/>
      <c r="DQA144" s="27"/>
      <c r="DQB144" s="27"/>
      <c r="DQC144" s="27"/>
      <c r="DQD144" s="27"/>
      <c r="DQE144" s="27"/>
      <c r="DQF144" s="27"/>
      <c r="DQG144" s="27"/>
      <c r="DQH144" s="27"/>
      <c r="DQI144" s="27"/>
      <c r="DQJ144" s="27"/>
      <c r="DQK144" s="27"/>
      <c r="DQL144" s="27"/>
      <c r="DQM144" s="27"/>
      <c r="DQN144" s="27"/>
      <c r="DQO144" s="27"/>
      <c r="DQP144" s="27"/>
      <c r="DQQ144" s="27"/>
      <c r="DQR144" s="27"/>
      <c r="DQS144" s="27"/>
      <c r="DQT144" s="27"/>
      <c r="DQU144" s="27"/>
      <c r="DQV144" s="27"/>
      <c r="DQW144" s="27"/>
      <c r="DQX144" s="27"/>
      <c r="DQY144" s="27"/>
      <c r="DQZ144" s="27"/>
      <c r="DRA144" s="27"/>
      <c r="DRB144" s="27"/>
      <c r="DRC144" s="27"/>
      <c r="DRD144" s="27"/>
      <c r="DRE144" s="27"/>
      <c r="DRF144" s="27"/>
      <c r="DRG144" s="27"/>
      <c r="DRH144" s="27"/>
      <c r="DRI144" s="27"/>
      <c r="DRJ144" s="27"/>
      <c r="DRK144" s="27"/>
      <c r="DRL144" s="27"/>
      <c r="DRM144" s="27"/>
      <c r="DRN144" s="27"/>
      <c r="DRO144" s="27"/>
      <c r="DRP144" s="27"/>
      <c r="DRQ144" s="27"/>
      <c r="DRR144" s="27"/>
      <c r="DRS144" s="27"/>
      <c r="DRT144" s="27"/>
      <c r="DRU144" s="27"/>
      <c r="DRV144" s="27"/>
      <c r="DRW144" s="27"/>
      <c r="DRX144" s="27"/>
      <c r="DRY144" s="27"/>
      <c r="DRZ144" s="27"/>
      <c r="DSA144" s="27"/>
      <c r="DSB144" s="27"/>
      <c r="DSC144" s="27"/>
      <c r="DSD144" s="27"/>
      <c r="DSE144" s="27"/>
      <c r="DSF144" s="27"/>
      <c r="DSG144" s="27"/>
      <c r="DSH144" s="27"/>
      <c r="DSI144" s="27"/>
      <c r="DSJ144" s="27"/>
      <c r="DSK144" s="27"/>
      <c r="DSL144" s="27"/>
      <c r="DSM144" s="27"/>
      <c r="DSN144" s="27"/>
      <c r="DSO144" s="27"/>
      <c r="DSP144" s="27"/>
      <c r="DSQ144" s="27"/>
      <c r="DSR144" s="27"/>
      <c r="DSS144" s="27"/>
      <c r="DST144" s="27"/>
      <c r="DSU144" s="27"/>
      <c r="DSV144" s="27"/>
      <c r="DSW144" s="27"/>
      <c r="DSX144" s="27"/>
      <c r="DSY144" s="27"/>
      <c r="DSZ144" s="27"/>
      <c r="DTA144" s="27"/>
      <c r="DTB144" s="27"/>
      <c r="DTC144" s="27"/>
      <c r="DTD144" s="27"/>
      <c r="DTE144" s="27"/>
      <c r="DTF144" s="27"/>
      <c r="DTG144" s="27"/>
      <c r="DTH144" s="27"/>
      <c r="DTI144" s="27"/>
      <c r="DTJ144" s="27"/>
      <c r="DTK144" s="27"/>
      <c r="DTL144" s="27"/>
      <c r="DTM144" s="27"/>
      <c r="DTN144" s="27"/>
      <c r="DTO144" s="27"/>
      <c r="DTP144" s="27"/>
      <c r="DTQ144" s="27"/>
      <c r="DTR144" s="27"/>
      <c r="DTS144" s="27"/>
      <c r="DTT144" s="27"/>
      <c r="DTU144" s="27"/>
      <c r="DTV144" s="27"/>
      <c r="DTW144" s="27"/>
      <c r="DTX144" s="27"/>
      <c r="DTY144" s="27"/>
      <c r="DTZ144" s="27"/>
      <c r="DUA144" s="27"/>
      <c r="DUB144" s="27"/>
      <c r="DUC144" s="27"/>
      <c r="DUD144" s="27"/>
      <c r="DUE144" s="27"/>
      <c r="DUF144" s="27"/>
      <c r="DUG144" s="27"/>
      <c r="DUH144" s="27"/>
      <c r="DUI144" s="27"/>
      <c r="DUJ144" s="27"/>
      <c r="DUK144" s="27"/>
      <c r="DUL144" s="27"/>
      <c r="DUM144" s="27"/>
      <c r="DUN144" s="27"/>
      <c r="DUO144" s="27"/>
      <c r="DUP144" s="27"/>
      <c r="DUQ144" s="27"/>
      <c r="DUR144" s="27"/>
      <c r="DUS144" s="27"/>
      <c r="DUT144" s="27"/>
      <c r="DUU144" s="27"/>
      <c r="DUV144" s="27"/>
      <c r="DUW144" s="27"/>
      <c r="DUX144" s="27"/>
      <c r="DUY144" s="27"/>
      <c r="DUZ144" s="27"/>
      <c r="DVA144" s="27"/>
      <c r="DVB144" s="27"/>
      <c r="DVC144" s="27"/>
      <c r="DVD144" s="27"/>
      <c r="DVE144" s="27"/>
      <c r="DVF144" s="27"/>
      <c r="DVG144" s="27"/>
      <c r="DVH144" s="27"/>
      <c r="DVI144" s="27"/>
      <c r="DVJ144" s="27"/>
      <c r="DVK144" s="27"/>
      <c r="DVL144" s="27"/>
      <c r="DVM144" s="27"/>
      <c r="DVN144" s="27"/>
      <c r="DVO144" s="27"/>
      <c r="DVP144" s="27"/>
      <c r="DVQ144" s="27"/>
      <c r="DVR144" s="27"/>
      <c r="DVS144" s="27"/>
      <c r="DVT144" s="27"/>
      <c r="DVU144" s="27"/>
      <c r="DVV144" s="27"/>
      <c r="DVW144" s="27"/>
      <c r="DVX144" s="27"/>
      <c r="DVY144" s="27"/>
      <c r="DVZ144" s="27"/>
      <c r="DWA144" s="27"/>
      <c r="DWB144" s="27"/>
      <c r="DWC144" s="27"/>
      <c r="DWD144" s="27"/>
      <c r="DWE144" s="27"/>
      <c r="DWF144" s="27"/>
      <c r="DWG144" s="27"/>
      <c r="DWH144" s="27"/>
      <c r="DWI144" s="27"/>
      <c r="DWJ144" s="27"/>
      <c r="DWK144" s="27"/>
      <c r="DWL144" s="27"/>
      <c r="DWM144" s="27"/>
      <c r="DWN144" s="27"/>
      <c r="DWO144" s="27"/>
      <c r="DWP144" s="27"/>
      <c r="DWQ144" s="27"/>
      <c r="DWR144" s="27"/>
      <c r="DWS144" s="27"/>
      <c r="DWT144" s="27"/>
      <c r="DWU144" s="27"/>
      <c r="DWV144" s="27"/>
      <c r="DWW144" s="27"/>
      <c r="DWX144" s="27"/>
      <c r="DWY144" s="27"/>
      <c r="DWZ144" s="27"/>
      <c r="DXA144" s="27"/>
      <c r="DXB144" s="27"/>
      <c r="DXC144" s="27"/>
      <c r="DXD144" s="27"/>
      <c r="DXE144" s="27"/>
      <c r="DXF144" s="27"/>
      <c r="DXG144" s="27"/>
      <c r="DXH144" s="27"/>
      <c r="DXI144" s="27"/>
      <c r="DXJ144" s="27"/>
      <c r="DXK144" s="27"/>
      <c r="DXL144" s="27"/>
      <c r="DXM144" s="27"/>
      <c r="DXN144" s="27"/>
      <c r="DXO144" s="27"/>
      <c r="DXP144" s="27"/>
      <c r="DXQ144" s="27"/>
      <c r="DXR144" s="27"/>
      <c r="DXS144" s="27"/>
      <c r="DXT144" s="27"/>
      <c r="DXU144" s="27"/>
      <c r="DXV144" s="27"/>
      <c r="DXW144" s="27"/>
      <c r="DXX144" s="27"/>
      <c r="DXY144" s="27"/>
      <c r="DXZ144" s="27"/>
      <c r="DYA144" s="27"/>
      <c r="DYB144" s="27"/>
      <c r="DYC144" s="27"/>
      <c r="DYD144" s="27"/>
      <c r="DYE144" s="27"/>
      <c r="DYF144" s="27"/>
      <c r="DYG144" s="27"/>
      <c r="DYH144" s="27"/>
      <c r="DYI144" s="27"/>
      <c r="DYJ144" s="27"/>
      <c r="DYK144" s="27"/>
      <c r="DYL144" s="27"/>
      <c r="DYM144" s="27"/>
      <c r="DYN144" s="27"/>
      <c r="DYO144" s="27"/>
      <c r="DYP144" s="27"/>
      <c r="DYQ144" s="27"/>
      <c r="DYR144" s="27"/>
      <c r="DYS144" s="27"/>
      <c r="DYT144" s="27"/>
      <c r="DYU144" s="27"/>
      <c r="DYV144" s="27"/>
      <c r="DYW144" s="27"/>
      <c r="DYX144" s="27"/>
      <c r="DYY144" s="27"/>
      <c r="DYZ144" s="27"/>
      <c r="DZA144" s="27"/>
      <c r="DZB144" s="27"/>
      <c r="DZC144" s="27"/>
      <c r="DZD144" s="27"/>
      <c r="DZE144" s="27"/>
      <c r="DZF144" s="27"/>
      <c r="DZG144" s="27"/>
      <c r="DZH144" s="27"/>
      <c r="DZI144" s="27"/>
      <c r="DZJ144" s="27"/>
      <c r="DZK144" s="27"/>
      <c r="DZL144" s="27"/>
      <c r="DZM144" s="27"/>
      <c r="DZN144" s="27"/>
      <c r="DZO144" s="27"/>
      <c r="DZP144" s="27"/>
      <c r="DZQ144" s="27"/>
      <c r="DZR144" s="27"/>
      <c r="DZS144" s="27"/>
      <c r="DZT144" s="27"/>
      <c r="DZU144" s="27"/>
      <c r="DZV144" s="27"/>
      <c r="DZW144" s="27"/>
      <c r="DZX144" s="27"/>
      <c r="DZY144" s="27"/>
      <c r="DZZ144" s="27"/>
      <c r="EAA144" s="27"/>
      <c r="EAB144" s="27"/>
      <c r="EAC144" s="27"/>
      <c r="EAD144" s="27"/>
      <c r="EAE144" s="27"/>
      <c r="EAF144" s="27"/>
      <c r="EAG144" s="27"/>
      <c r="EAH144" s="27"/>
      <c r="EAI144" s="27"/>
      <c r="EAJ144" s="27"/>
      <c r="EAK144" s="27"/>
      <c r="EAL144" s="27"/>
      <c r="EAM144" s="27"/>
      <c r="EAN144" s="27"/>
      <c r="EAO144" s="27"/>
      <c r="EAP144" s="27"/>
      <c r="EAQ144" s="27"/>
      <c r="EAR144" s="27"/>
      <c r="EAS144" s="27"/>
      <c r="EAT144" s="27"/>
      <c r="EAU144" s="27"/>
      <c r="EAV144" s="27"/>
      <c r="EAW144" s="27"/>
      <c r="EAX144" s="27"/>
      <c r="EAY144" s="27"/>
      <c r="EAZ144" s="27"/>
      <c r="EBA144" s="27"/>
      <c r="EBB144" s="27"/>
      <c r="EBC144" s="27"/>
      <c r="EBD144" s="27"/>
      <c r="EBE144" s="27"/>
      <c r="EBF144" s="27"/>
      <c r="EBG144" s="27"/>
      <c r="EBH144" s="27"/>
      <c r="EBI144" s="27"/>
      <c r="EBJ144" s="27"/>
      <c r="EBK144" s="27"/>
      <c r="EBL144" s="27"/>
      <c r="EBM144" s="27"/>
      <c r="EBN144" s="27"/>
      <c r="EBO144" s="27"/>
      <c r="EBP144" s="27"/>
      <c r="EBQ144" s="27"/>
      <c r="EBR144" s="27"/>
      <c r="EBS144" s="27"/>
      <c r="EBT144" s="27"/>
      <c r="EBU144" s="27"/>
      <c r="EBV144" s="27"/>
      <c r="EBW144" s="27"/>
      <c r="EBX144" s="27"/>
      <c r="EBY144" s="27"/>
      <c r="EBZ144" s="27"/>
      <c r="ECA144" s="27"/>
      <c r="ECB144" s="27"/>
      <c r="ECC144" s="27"/>
      <c r="ECD144" s="27"/>
      <c r="ECE144" s="27"/>
      <c r="ECF144" s="27"/>
      <c r="ECG144" s="27"/>
      <c r="ECH144" s="27"/>
      <c r="ECI144" s="27"/>
      <c r="ECJ144" s="27"/>
      <c r="ECK144" s="27"/>
      <c r="ECL144" s="27"/>
      <c r="ECM144" s="27"/>
      <c r="ECN144" s="27"/>
      <c r="ECO144" s="27"/>
      <c r="ECP144" s="27"/>
      <c r="ECQ144" s="27"/>
      <c r="ECR144" s="27"/>
      <c r="ECS144" s="27"/>
      <c r="ECT144" s="27"/>
      <c r="ECU144" s="27"/>
      <c r="ECV144" s="27"/>
      <c r="ECW144" s="27"/>
      <c r="ECX144" s="27"/>
      <c r="ECY144" s="27"/>
      <c r="ECZ144" s="27"/>
      <c r="EDA144" s="27"/>
      <c r="EDB144" s="27"/>
      <c r="EDC144" s="27"/>
      <c r="EDD144" s="27"/>
      <c r="EDE144" s="27"/>
      <c r="EDF144" s="27"/>
      <c r="EDG144" s="27"/>
      <c r="EDH144" s="27"/>
      <c r="EDI144" s="27"/>
      <c r="EDJ144" s="27"/>
      <c r="EDK144" s="27"/>
      <c r="EDL144" s="27"/>
      <c r="EDM144" s="27"/>
      <c r="EDN144" s="27"/>
      <c r="EDO144" s="27"/>
      <c r="EDP144" s="27"/>
      <c r="EDQ144" s="27"/>
      <c r="EDR144" s="27"/>
      <c r="EDS144" s="27"/>
      <c r="EDT144" s="27"/>
      <c r="EDU144" s="27"/>
      <c r="EDV144" s="27"/>
      <c r="EDW144" s="27"/>
      <c r="EDX144" s="27"/>
      <c r="EDY144" s="27"/>
      <c r="EDZ144" s="27"/>
      <c r="EEA144" s="27"/>
      <c r="EEB144" s="27"/>
      <c r="EEC144" s="27"/>
      <c r="EED144" s="27"/>
      <c r="EEE144" s="27"/>
      <c r="EEF144" s="27"/>
      <c r="EEG144" s="27"/>
      <c r="EEH144" s="27"/>
      <c r="EEI144" s="27"/>
      <c r="EEJ144" s="27"/>
      <c r="EEK144" s="27"/>
      <c r="EEL144" s="27"/>
      <c r="EEM144" s="27"/>
      <c r="EEN144" s="27"/>
      <c r="EEO144" s="27"/>
      <c r="EEP144" s="27"/>
      <c r="EEQ144" s="27"/>
      <c r="EER144" s="27"/>
      <c r="EES144" s="27"/>
      <c r="EET144" s="27"/>
      <c r="EEU144" s="27"/>
      <c r="EEV144" s="27"/>
      <c r="EEW144" s="27"/>
      <c r="EEX144" s="27"/>
      <c r="EEY144" s="27"/>
      <c r="EEZ144" s="27"/>
      <c r="EFA144" s="27"/>
      <c r="EFB144" s="27"/>
      <c r="EFC144" s="27"/>
      <c r="EFD144" s="27"/>
      <c r="EFE144" s="27"/>
      <c r="EFF144" s="27"/>
      <c r="EFG144" s="27"/>
      <c r="EFH144" s="27"/>
      <c r="EFI144" s="27"/>
      <c r="EFJ144" s="27"/>
      <c r="EFK144" s="27"/>
      <c r="EFL144" s="27"/>
      <c r="EFM144" s="27"/>
      <c r="EFN144" s="27"/>
      <c r="EFO144" s="27"/>
      <c r="EFP144" s="27"/>
      <c r="EFQ144" s="27"/>
      <c r="EFR144" s="27"/>
      <c r="EFS144" s="27"/>
      <c r="EFT144" s="27"/>
      <c r="EFU144" s="27"/>
      <c r="EFV144" s="27"/>
      <c r="EFW144" s="27"/>
      <c r="EFX144" s="27"/>
      <c r="EFY144" s="27"/>
      <c r="EFZ144" s="27"/>
      <c r="EGA144" s="27"/>
      <c r="EGB144" s="27"/>
      <c r="EGC144" s="27"/>
      <c r="EGD144" s="27"/>
      <c r="EGE144" s="27"/>
      <c r="EGF144" s="27"/>
      <c r="EGG144" s="27"/>
      <c r="EGH144" s="27"/>
      <c r="EGI144" s="27"/>
      <c r="EGJ144" s="27"/>
      <c r="EGK144" s="27"/>
      <c r="EGL144" s="27"/>
      <c r="EGM144" s="27"/>
      <c r="EGN144" s="27"/>
      <c r="EGO144" s="27"/>
      <c r="EGP144" s="27"/>
      <c r="EGQ144" s="27"/>
      <c r="EGR144" s="27"/>
      <c r="EGS144" s="27"/>
      <c r="EGT144" s="27"/>
      <c r="EGU144" s="27"/>
      <c r="EGV144" s="27"/>
      <c r="EGW144" s="27"/>
      <c r="EGX144" s="27"/>
      <c r="EGY144" s="27"/>
      <c r="EGZ144" s="27"/>
      <c r="EHA144" s="27"/>
      <c r="EHB144" s="27"/>
      <c r="EHC144" s="27"/>
      <c r="EHD144" s="27"/>
      <c r="EHE144" s="27"/>
      <c r="EHF144" s="27"/>
      <c r="EHG144" s="27"/>
      <c r="EHH144" s="27"/>
      <c r="EHI144" s="27"/>
      <c r="EHJ144" s="27"/>
      <c r="EHK144" s="27"/>
      <c r="EHL144" s="27"/>
      <c r="EHM144" s="27"/>
      <c r="EHN144" s="27"/>
      <c r="EHO144" s="27"/>
      <c r="EHP144" s="27"/>
      <c r="EHQ144" s="27"/>
      <c r="EHR144" s="27"/>
      <c r="EHS144" s="27"/>
      <c r="EHT144" s="27"/>
      <c r="EHU144" s="27"/>
      <c r="EHV144" s="27"/>
      <c r="EHW144" s="27"/>
      <c r="EHX144" s="27"/>
      <c r="EHY144" s="27"/>
      <c r="EHZ144" s="27"/>
      <c r="EIA144" s="27"/>
      <c r="EIB144" s="27"/>
      <c r="EIC144" s="27"/>
      <c r="EID144" s="27"/>
      <c r="EIE144" s="27"/>
      <c r="EIF144" s="27"/>
      <c r="EIG144" s="27"/>
      <c r="EIH144" s="27"/>
      <c r="EII144" s="27"/>
      <c r="EIJ144" s="27"/>
      <c r="EIK144" s="27"/>
      <c r="EIL144" s="27"/>
      <c r="EIM144" s="27"/>
      <c r="EIN144" s="27"/>
      <c r="EIO144" s="27"/>
      <c r="EIP144" s="27"/>
      <c r="EIQ144" s="27"/>
      <c r="EIR144" s="27"/>
      <c r="EIS144" s="27"/>
      <c r="EIT144" s="27"/>
      <c r="EIU144" s="27"/>
      <c r="EIV144" s="27"/>
      <c r="EIW144" s="27"/>
      <c r="EIX144" s="27"/>
      <c r="EIY144" s="27"/>
      <c r="EIZ144" s="27"/>
      <c r="EJA144" s="27"/>
      <c r="EJB144" s="27"/>
      <c r="EJC144" s="27"/>
      <c r="EJD144" s="27"/>
      <c r="EJE144" s="27"/>
      <c r="EJF144" s="27"/>
      <c r="EJG144" s="27"/>
      <c r="EJH144" s="27"/>
      <c r="EJI144" s="27"/>
      <c r="EJJ144" s="27"/>
      <c r="EJK144" s="27"/>
      <c r="EJL144" s="27"/>
      <c r="EJM144" s="27"/>
      <c r="EJN144" s="27"/>
      <c r="EJO144" s="27"/>
      <c r="EJP144" s="27"/>
      <c r="EJQ144" s="27"/>
      <c r="EJR144" s="27"/>
      <c r="EJS144" s="27"/>
      <c r="EJT144" s="27"/>
      <c r="EJU144" s="27"/>
      <c r="EJV144" s="27"/>
      <c r="EJW144" s="27"/>
      <c r="EJX144" s="27"/>
      <c r="EJY144" s="27"/>
      <c r="EJZ144" s="27"/>
      <c r="EKA144" s="27"/>
      <c r="EKB144" s="27"/>
      <c r="EKC144" s="27"/>
      <c r="EKD144" s="27"/>
      <c r="EKE144" s="27"/>
      <c r="EKF144" s="27"/>
      <c r="EKG144" s="27"/>
      <c r="EKH144" s="27"/>
      <c r="EKI144" s="27"/>
      <c r="EKJ144" s="27"/>
      <c r="EKK144" s="27"/>
      <c r="EKL144" s="27"/>
      <c r="EKM144" s="27"/>
      <c r="EKN144" s="27"/>
      <c r="EKO144" s="27"/>
      <c r="EKP144" s="27"/>
      <c r="EKQ144" s="27"/>
      <c r="EKR144" s="27"/>
      <c r="EKS144" s="27"/>
      <c r="EKT144" s="27"/>
      <c r="EKU144" s="27"/>
      <c r="EKV144" s="27"/>
      <c r="EKW144" s="27"/>
      <c r="EKX144" s="27"/>
      <c r="EKY144" s="27"/>
      <c r="EKZ144" s="27"/>
      <c r="ELA144" s="27"/>
      <c r="ELB144" s="27"/>
      <c r="ELC144" s="27"/>
      <c r="ELD144" s="27"/>
      <c r="ELE144" s="27"/>
      <c r="ELF144" s="27"/>
      <c r="ELG144" s="27"/>
      <c r="ELH144" s="27"/>
      <c r="ELI144" s="27"/>
      <c r="ELJ144" s="27"/>
      <c r="ELK144" s="27"/>
      <c r="ELL144" s="27"/>
      <c r="ELM144" s="27"/>
      <c r="ELN144" s="27"/>
      <c r="ELO144" s="27"/>
      <c r="ELP144" s="27"/>
      <c r="ELQ144" s="27"/>
      <c r="ELR144" s="27"/>
      <c r="ELS144" s="27"/>
      <c r="ELT144" s="27"/>
      <c r="ELU144" s="27"/>
      <c r="ELV144" s="27"/>
      <c r="ELW144" s="27"/>
      <c r="ELX144" s="27"/>
      <c r="ELY144" s="27"/>
      <c r="ELZ144" s="27"/>
      <c r="EMA144" s="27"/>
      <c r="EMB144" s="27"/>
      <c r="EMC144" s="27"/>
      <c r="EMD144" s="27"/>
      <c r="EME144" s="27"/>
      <c r="EMF144" s="27"/>
      <c r="EMG144" s="27"/>
      <c r="EMH144" s="27"/>
      <c r="EMI144" s="27"/>
      <c r="EMJ144" s="27"/>
      <c r="EMK144" s="27"/>
      <c r="EML144" s="27"/>
      <c r="EMM144" s="27"/>
      <c r="EMN144" s="27"/>
      <c r="EMO144" s="27"/>
      <c r="EMP144" s="27"/>
      <c r="EMQ144" s="27"/>
      <c r="EMR144" s="27"/>
      <c r="EMS144" s="27"/>
      <c r="EMT144" s="27"/>
      <c r="EMU144" s="27"/>
      <c r="EMV144" s="27"/>
      <c r="EMW144" s="27"/>
      <c r="EMX144" s="27"/>
      <c r="EMY144" s="27"/>
      <c r="EMZ144" s="27"/>
      <c r="ENA144" s="27"/>
      <c r="ENB144" s="27"/>
      <c r="ENC144" s="27"/>
      <c r="END144" s="27"/>
      <c r="ENE144" s="27"/>
      <c r="ENF144" s="27"/>
      <c r="ENG144" s="27"/>
      <c r="ENH144" s="27"/>
      <c r="ENI144" s="27"/>
      <c r="ENJ144" s="27"/>
      <c r="ENK144" s="27"/>
      <c r="ENL144" s="27"/>
      <c r="ENM144" s="27"/>
      <c r="ENN144" s="27"/>
      <c r="ENO144" s="27"/>
      <c r="ENP144" s="27"/>
      <c r="ENQ144" s="27"/>
      <c r="ENR144" s="27"/>
      <c r="ENS144" s="27"/>
      <c r="ENT144" s="27"/>
      <c r="ENU144" s="27"/>
      <c r="ENV144" s="27"/>
      <c r="ENW144" s="27"/>
      <c r="ENX144" s="27"/>
      <c r="ENY144" s="27"/>
      <c r="ENZ144" s="27"/>
      <c r="EOA144" s="27"/>
      <c r="EOB144" s="27"/>
      <c r="EOC144" s="27"/>
      <c r="EOD144" s="27"/>
      <c r="EOE144" s="27"/>
      <c r="EOF144" s="27"/>
      <c r="EOG144" s="27"/>
      <c r="EOH144" s="27"/>
      <c r="EOI144" s="27"/>
      <c r="EOJ144" s="27"/>
      <c r="EOK144" s="27"/>
      <c r="EOL144" s="27"/>
      <c r="EOM144" s="27"/>
      <c r="EON144" s="27"/>
      <c r="EOO144" s="27"/>
      <c r="EOP144" s="27"/>
      <c r="EOQ144" s="27"/>
      <c r="EOR144" s="27"/>
      <c r="EOS144" s="27"/>
      <c r="EOT144" s="27"/>
      <c r="EOU144" s="27"/>
      <c r="EOV144" s="27"/>
      <c r="EOW144" s="27"/>
      <c r="EOX144" s="27"/>
      <c r="EOY144" s="27"/>
      <c r="EOZ144" s="27"/>
      <c r="EPA144" s="27"/>
      <c r="EPB144" s="27"/>
      <c r="EPC144" s="27"/>
      <c r="EPD144" s="27"/>
      <c r="EPE144" s="27"/>
      <c r="EPF144" s="27"/>
      <c r="EPG144" s="27"/>
      <c r="EPH144" s="27"/>
      <c r="EPI144" s="27"/>
      <c r="EPJ144" s="27"/>
      <c r="EPK144" s="27"/>
      <c r="EPL144" s="27"/>
      <c r="EPM144" s="27"/>
      <c r="EPN144" s="27"/>
      <c r="EPO144" s="27"/>
      <c r="EPP144" s="27"/>
      <c r="EPQ144" s="27"/>
      <c r="EPR144" s="27"/>
      <c r="EPS144" s="27"/>
      <c r="EPT144" s="27"/>
      <c r="EPU144" s="27"/>
      <c r="EPV144" s="27"/>
      <c r="EPW144" s="27"/>
      <c r="EPX144" s="27"/>
      <c r="EPY144" s="27"/>
      <c r="EPZ144" s="27"/>
      <c r="EQA144" s="27"/>
      <c r="EQB144" s="27"/>
      <c r="EQC144" s="27"/>
      <c r="EQD144" s="27"/>
      <c r="EQE144" s="27"/>
      <c r="EQF144" s="27"/>
      <c r="EQG144" s="27"/>
      <c r="EQH144" s="27"/>
      <c r="EQI144" s="27"/>
      <c r="EQJ144" s="27"/>
      <c r="EQK144" s="27"/>
      <c r="EQL144" s="27"/>
      <c r="EQM144" s="27"/>
      <c r="EQN144" s="27"/>
      <c r="EQO144" s="27"/>
      <c r="EQP144" s="27"/>
      <c r="EQQ144" s="27"/>
      <c r="EQR144" s="27"/>
      <c r="EQS144" s="27"/>
      <c r="EQT144" s="27"/>
      <c r="EQU144" s="27"/>
      <c r="EQV144" s="27"/>
      <c r="EQW144" s="27"/>
      <c r="EQX144" s="27"/>
      <c r="EQY144" s="27"/>
      <c r="EQZ144" s="27"/>
      <c r="ERA144" s="27"/>
      <c r="ERB144" s="27"/>
      <c r="ERC144" s="27"/>
      <c r="ERD144" s="27"/>
      <c r="ERE144" s="27"/>
      <c r="ERF144" s="27"/>
      <c r="ERG144" s="27"/>
      <c r="ERH144" s="27"/>
      <c r="ERI144" s="27"/>
      <c r="ERJ144" s="27"/>
      <c r="ERK144" s="27"/>
      <c r="ERL144" s="27"/>
      <c r="ERM144" s="27"/>
      <c r="ERN144" s="27"/>
      <c r="ERO144" s="27"/>
      <c r="ERP144" s="27"/>
      <c r="ERQ144" s="27"/>
      <c r="ERR144" s="27"/>
      <c r="ERS144" s="27"/>
      <c r="ERT144" s="27"/>
      <c r="ERU144" s="27"/>
      <c r="ERV144" s="27"/>
      <c r="ERW144" s="27"/>
      <c r="ERX144" s="27"/>
      <c r="ERY144" s="27"/>
      <c r="ERZ144" s="27"/>
      <c r="ESA144" s="27"/>
      <c r="ESB144" s="27"/>
      <c r="ESC144" s="27"/>
      <c r="ESD144" s="27"/>
      <c r="ESE144" s="27"/>
      <c r="ESF144" s="27"/>
      <c r="ESG144" s="27"/>
      <c r="ESH144" s="27"/>
      <c r="ESI144" s="27"/>
      <c r="ESJ144" s="27"/>
      <c r="ESK144" s="27"/>
      <c r="ESL144" s="27"/>
      <c r="ESM144" s="27"/>
      <c r="ESN144" s="27"/>
      <c r="ESO144" s="27"/>
      <c r="ESP144" s="27"/>
      <c r="ESQ144" s="27"/>
      <c r="ESR144" s="27"/>
      <c r="ESS144" s="27"/>
      <c r="EST144" s="27"/>
      <c r="ESU144" s="27"/>
      <c r="ESV144" s="27"/>
      <c r="ESW144" s="27"/>
      <c r="ESX144" s="27"/>
      <c r="ESY144" s="27"/>
      <c r="ESZ144" s="27"/>
      <c r="ETA144" s="27"/>
      <c r="ETB144" s="27"/>
      <c r="ETC144" s="27"/>
      <c r="ETD144" s="27"/>
      <c r="ETE144" s="27"/>
      <c r="ETF144" s="27"/>
      <c r="ETG144" s="27"/>
      <c r="ETH144" s="27"/>
      <c r="ETI144" s="27"/>
      <c r="ETJ144" s="27"/>
      <c r="ETK144" s="27"/>
      <c r="ETL144" s="27"/>
      <c r="ETM144" s="27"/>
      <c r="ETN144" s="27"/>
      <c r="ETO144" s="27"/>
      <c r="ETP144" s="27"/>
      <c r="ETQ144" s="27"/>
      <c r="ETR144" s="27"/>
      <c r="ETS144" s="27"/>
      <c r="ETT144" s="27"/>
      <c r="ETU144" s="27"/>
      <c r="ETV144" s="27"/>
      <c r="ETW144" s="27"/>
      <c r="ETX144" s="27"/>
      <c r="ETY144" s="27"/>
      <c r="ETZ144" s="27"/>
      <c r="EUA144" s="27"/>
      <c r="EUB144" s="27"/>
      <c r="EUC144" s="27"/>
      <c r="EUD144" s="27"/>
      <c r="EUE144" s="27"/>
      <c r="EUF144" s="27"/>
      <c r="EUG144" s="27"/>
      <c r="EUH144" s="27"/>
      <c r="EUI144" s="27"/>
      <c r="EUJ144" s="27"/>
      <c r="EUK144" s="27"/>
      <c r="EUL144" s="27"/>
      <c r="EUM144" s="27"/>
      <c r="EUN144" s="27"/>
      <c r="EUO144" s="27"/>
      <c r="EUP144" s="27"/>
      <c r="EUQ144" s="27"/>
      <c r="EUR144" s="27"/>
      <c r="EUS144" s="27"/>
      <c r="EUT144" s="27"/>
      <c r="EUU144" s="27"/>
      <c r="EUV144" s="27"/>
      <c r="EUW144" s="27"/>
      <c r="EUX144" s="27"/>
      <c r="EUY144" s="27"/>
      <c r="EUZ144" s="27"/>
      <c r="EVA144" s="27"/>
      <c r="EVB144" s="27"/>
      <c r="EVC144" s="27"/>
      <c r="EVD144" s="27"/>
      <c r="EVE144" s="27"/>
      <c r="EVF144" s="27"/>
      <c r="EVG144" s="27"/>
      <c r="EVH144" s="27"/>
      <c r="EVI144" s="27"/>
      <c r="EVJ144" s="27"/>
      <c r="EVK144" s="27"/>
      <c r="EVL144" s="27"/>
      <c r="EVM144" s="27"/>
      <c r="EVN144" s="27"/>
      <c r="EVO144" s="27"/>
      <c r="EVP144" s="27"/>
      <c r="EVQ144" s="27"/>
      <c r="EVR144" s="27"/>
      <c r="EVS144" s="27"/>
      <c r="EVT144" s="27"/>
      <c r="EVU144" s="27"/>
      <c r="EVV144" s="27"/>
      <c r="EVW144" s="27"/>
      <c r="EVX144" s="27"/>
      <c r="EVY144" s="27"/>
      <c r="EVZ144" s="27"/>
      <c r="EWA144" s="27"/>
      <c r="EWB144" s="27"/>
      <c r="EWC144" s="27"/>
      <c r="EWD144" s="27"/>
      <c r="EWE144" s="27"/>
      <c r="EWF144" s="27"/>
      <c r="EWG144" s="27"/>
      <c r="EWH144" s="27"/>
      <c r="EWI144" s="27"/>
      <c r="EWJ144" s="27"/>
      <c r="EWK144" s="27"/>
      <c r="EWL144" s="27"/>
      <c r="EWM144" s="27"/>
      <c r="EWN144" s="27"/>
      <c r="EWO144" s="27"/>
      <c r="EWP144" s="27"/>
      <c r="EWQ144" s="27"/>
      <c r="EWR144" s="27"/>
      <c r="EWS144" s="27"/>
      <c r="EWT144" s="27"/>
      <c r="EWU144" s="27"/>
      <c r="EWV144" s="27"/>
      <c r="EWW144" s="27"/>
      <c r="EWX144" s="27"/>
      <c r="EWY144" s="27"/>
      <c r="EWZ144" s="27"/>
      <c r="EXA144" s="27"/>
      <c r="EXB144" s="27"/>
      <c r="EXC144" s="27"/>
      <c r="EXD144" s="27"/>
      <c r="EXE144" s="27"/>
      <c r="EXF144" s="27"/>
      <c r="EXG144" s="27"/>
      <c r="EXH144" s="27"/>
      <c r="EXI144" s="27"/>
      <c r="EXJ144" s="27"/>
      <c r="EXK144" s="27"/>
      <c r="EXL144" s="27"/>
      <c r="EXM144" s="27"/>
      <c r="EXN144" s="27"/>
      <c r="EXO144" s="27"/>
      <c r="EXP144" s="27"/>
      <c r="EXQ144" s="27"/>
      <c r="EXR144" s="27"/>
      <c r="EXS144" s="27"/>
      <c r="EXT144" s="27"/>
      <c r="EXU144" s="27"/>
      <c r="EXV144" s="27"/>
      <c r="EXW144" s="27"/>
      <c r="EXX144" s="27"/>
      <c r="EXY144" s="27"/>
      <c r="EXZ144" s="27"/>
      <c r="EYA144" s="27"/>
      <c r="EYB144" s="27"/>
      <c r="EYC144" s="27"/>
      <c r="EYD144" s="27"/>
      <c r="EYE144" s="27"/>
      <c r="EYF144" s="27"/>
      <c r="EYG144" s="27"/>
      <c r="EYH144" s="27"/>
      <c r="EYI144" s="27"/>
      <c r="EYJ144" s="27"/>
      <c r="EYK144" s="27"/>
      <c r="EYL144" s="27"/>
      <c r="EYM144" s="27"/>
      <c r="EYN144" s="27"/>
      <c r="EYO144" s="27"/>
      <c r="EYP144" s="27"/>
      <c r="EYQ144" s="27"/>
      <c r="EYR144" s="27"/>
      <c r="EYS144" s="27"/>
      <c r="EYT144" s="27"/>
      <c r="EYU144" s="27"/>
      <c r="EYV144" s="27"/>
      <c r="EYW144" s="27"/>
      <c r="EYX144" s="27"/>
      <c r="EYY144" s="27"/>
      <c r="EYZ144" s="27"/>
      <c r="EZA144" s="27"/>
      <c r="EZB144" s="27"/>
      <c r="EZC144" s="27"/>
      <c r="EZD144" s="27"/>
      <c r="EZE144" s="27"/>
      <c r="EZF144" s="27"/>
      <c r="EZG144" s="27"/>
      <c r="EZH144" s="27"/>
      <c r="EZI144" s="27"/>
      <c r="EZJ144" s="27"/>
      <c r="EZK144" s="27"/>
      <c r="EZL144" s="27"/>
      <c r="EZM144" s="27"/>
      <c r="EZN144" s="27"/>
      <c r="EZO144" s="27"/>
      <c r="EZP144" s="27"/>
      <c r="EZQ144" s="27"/>
      <c r="EZR144" s="27"/>
      <c r="EZS144" s="27"/>
      <c r="EZT144" s="27"/>
      <c r="EZU144" s="27"/>
      <c r="EZV144" s="27"/>
      <c r="EZW144" s="27"/>
      <c r="EZX144" s="27"/>
      <c r="EZY144" s="27"/>
      <c r="EZZ144" s="27"/>
      <c r="FAA144" s="27"/>
      <c r="FAB144" s="27"/>
      <c r="FAC144" s="27"/>
      <c r="FAD144" s="27"/>
      <c r="FAE144" s="27"/>
      <c r="FAF144" s="27"/>
      <c r="FAG144" s="27"/>
      <c r="FAH144" s="27"/>
      <c r="FAI144" s="27"/>
      <c r="FAJ144" s="27"/>
      <c r="FAK144" s="27"/>
      <c r="FAL144" s="27"/>
      <c r="FAM144" s="27"/>
      <c r="FAN144" s="27"/>
      <c r="FAO144" s="27"/>
      <c r="FAP144" s="27"/>
      <c r="FAQ144" s="27"/>
      <c r="FAR144" s="27"/>
      <c r="FAS144" s="27"/>
      <c r="FAT144" s="27"/>
      <c r="FAU144" s="27"/>
      <c r="FAV144" s="27"/>
      <c r="FAW144" s="27"/>
      <c r="FAX144" s="27"/>
      <c r="FAY144" s="27"/>
      <c r="FAZ144" s="27"/>
      <c r="FBA144" s="27"/>
      <c r="FBB144" s="27"/>
      <c r="FBC144" s="27"/>
      <c r="FBD144" s="27"/>
      <c r="FBE144" s="27"/>
      <c r="FBF144" s="27"/>
      <c r="FBG144" s="27"/>
      <c r="FBH144" s="27"/>
      <c r="FBI144" s="27"/>
      <c r="FBJ144" s="27"/>
      <c r="FBK144" s="27"/>
      <c r="FBL144" s="27"/>
      <c r="FBM144" s="27"/>
      <c r="FBN144" s="27"/>
      <c r="FBO144" s="27"/>
      <c r="FBP144" s="27"/>
      <c r="FBQ144" s="27"/>
      <c r="FBR144" s="27"/>
      <c r="FBS144" s="27"/>
      <c r="FBT144" s="27"/>
      <c r="FBU144" s="27"/>
      <c r="FBV144" s="27"/>
      <c r="FBW144" s="27"/>
      <c r="FBX144" s="27"/>
      <c r="FBY144" s="27"/>
      <c r="FBZ144" s="27"/>
      <c r="FCA144" s="27"/>
      <c r="FCB144" s="27"/>
      <c r="FCC144" s="27"/>
      <c r="FCD144" s="27"/>
      <c r="FCE144" s="27"/>
      <c r="FCF144" s="27"/>
      <c r="FCG144" s="27"/>
      <c r="FCH144" s="27"/>
      <c r="FCI144" s="27"/>
      <c r="FCJ144" s="27"/>
      <c r="FCK144" s="27"/>
      <c r="FCL144" s="27"/>
      <c r="FCM144" s="27"/>
      <c r="FCN144" s="27"/>
      <c r="FCO144" s="27"/>
      <c r="FCP144" s="27"/>
      <c r="FCQ144" s="27"/>
      <c r="FCR144" s="27"/>
      <c r="FCS144" s="27"/>
      <c r="FCT144" s="27"/>
      <c r="FCU144" s="27"/>
      <c r="FCV144" s="27"/>
      <c r="FCW144" s="27"/>
      <c r="FCX144" s="27"/>
      <c r="FCY144" s="27"/>
      <c r="FCZ144" s="27"/>
      <c r="FDA144" s="27"/>
      <c r="FDB144" s="27"/>
      <c r="FDC144" s="27"/>
      <c r="FDD144" s="27"/>
      <c r="FDE144" s="27"/>
      <c r="FDF144" s="27"/>
      <c r="FDG144" s="27"/>
      <c r="FDH144" s="27"/>
      <c r="FDI144" s="27"/>
      <c r="FDJ144" s="27"/>
      <c r="FDK144" s="27"/>
      <c r="FDL144" s="27"/>
      <c r="FDM144" s="27"/>
      <c r="FDN144" s="27"/>
      <c r="FDO144" s="27"/>
      <c r="FDP144" s="27"/>
      <c r="FDQ144" s="27"/>
      <c r="FDR144" s="27"/>
      <c r="FDS144" s="27"/>
      <c r="FDT144" s="27"/>
      <c r="FDU144" s="27"/>
      <c r="FDV144" s="27"/>
      <c r="FDW144" s="27"/>
      <c r="FDX144" s="27"/>
      <c r="FDY144" s="27"/>
      <c r="FDZ144" s="27"/>
      <c r="FEA144" s="27"/>
      <c r="FEB144" s="27"/>
      <c r="FEC144" s="27"/>
      <c r="FED144" s="27"/>
      <c r="FEE144" s="27"/>
      <c r="FEF144" s="27"/>
      <c r="FEG144" s="27"/>
      <c r="FEH144" s="27"/>
      <c r="FEI144" s="27"/>
      <c r="FEJ144" s="27"/>
      <c r="FEK144" s="27"/>
      <c r="FEL144" s="27"/>
      <c r="FEM144" s="27"/>
      <c r="FEN144" s="27"/>
      <c r="FEO144" s="27"/>
      <c r="FEP144" s="27"/>
      <c r="FEQ144" s="27"/>
      <c r="FER144" s="27"/>
      <c r="FES144" s="27"/>
      <c r="FET144" s="27"/>
      <c r="FEU144" s="27"/>
      <c r="FEV144" s="27"/>
      <c r="FEW144" s="27"/>
      <c r="FEX144" s="27"/>
      <c r="FEY144" s="27"/>
      <c r="FEZ144" s="27"/>
      <c r="FFA144" s="27"/>
      <c r="FFB144" s="27"/>
      <c r="FFC144" s="27"/>
      <c r="FFD144" s="27"/>
      <c r="FFE144" s="27"/>
      <c r="FFF144" s="27"/>
      <c r="FFG144" s="27"/>
      <c r="FFH144" s="27"/>
      <c r="FFI144" s="27"/>
      <c r="FFJ144" s="27"/>
      <c r="FFK144" s="27"/>
      <c r="FFL144" s="27"/>
      <c r="FFM144" s="27"/>
      <c r="FFN144" s="27"/>
      <c r="FFO144" s="27"/>
      <c r="FFP144" s="27"/>
      <c r="FFQ144" s="27"/>
      <c r="FFR144" s="27"/>
      <c r="FFS144" s="27"/>
      <c r="FFT144" s="27"/>
      <c r="FFU144" s="27"/>
      <c r="FFV144" s="27"/>
      <c r="FFW144" s="27"/>
      <c r="FFX144" s="27"/>
      <c r="FFY144" s="27"/>
      <c r="FFZ144" s="27"/>
      <c r="FGA144" s="27"/>
      <c r="FGB144" s="27"/>
      <c r="FGC144" s="27"/>
      <c r="FGD144" s="27"/>
      <c r="FGE144" s="27"/>
      <c r="FGF144" s="27"/>
      <c r="FGG144" s="27"/>
      <c r="FGH144" s="27"/>
      <c r="FGI144" s="27"/>
      <c r="FGJ144" s="27"/>
      <c r="FGK144" s="27"/>
      <c r="FGL144" s="27"/>
      <c r="FGM144" s="27"/>
      <c r="FGN144" s="27"/>
      <c r="FGO144" s="27"/>
      <c r="FGP144" s="27"/>
      <c r="FGQ144" s="27"/>
      <c r="FGR144" s="27"/>
      <c r="FGS144" s="27"/>
      <c r="FGT144" s="27"/>
      <c r="FGU144" s="27"/>
      <c r="FGV144" s="27"/>
      <c r="FGW144" s="27"/>
      <c r="FGX144" s="27"/>
      <c r="FGY144" s="27"/>
      <c r="FGZ144" s="27"/>
      <c r="FHA144" s="27"/>
      <c r="FHB144" s="27"/>
      <c r="FHC144" s="27"/>
      <c r="FHD144" s="27"/>
      <c r="FHE144" s="27"/>
      <c r="FHF144" s="27"/>
      <c r="FHG144" s="27"/>
      <c r="FHH144" s="27"/>
      <c r="FHI144" s="27"/>
      <c r="FHJ144" s="27"/>
      <c r="FHK144" s="27"/>
      <c r="FHL144" s="27"/>
      <c r="FHM144" s="27"/>
      <c r="FHN144" s="27"/>
      <c r="FHO144" s="27"/>
      <c r="FHP144" s="27"/>
      <c r="FHQ144" s="27"/>
      <c r="FHR144" s="27"/>
      <c r="FHS144" s="27"/>
      <c r="FHT144" s="27"/>
      <c r="FHU144" s="27"/>
      <c r="FHV144" s="27"/>
      <c r="FHW144" s="27"/>
      <c r="FHX144" s="27"/>
      <c r="FHY144" s="27"/>
      <c r="FHZ144" s="27"/>
      <c r="FIA144" s="27"/>
      <c r="FIB144" s="27"/>
      <c r="FIC144" s="27"/>
      <c r="FID144" s="27"/>
      <c r="FIE144" s="27"/>
      <c r="FIF144" s="27"/>
      <c r="FIG144" s="27"/>
      <c r="FIH144" s="27"/>
      <c r="FII144" s="27"/>
      <c r="FIJ144" s="27"/>
      <c r="FIK144" s="27"/>
      <c r="FIL144" s="27"/>
      <c r="FIM144" s="27"/>
      <c r="FIN144" s="27"/>
      <c r="FIO144" s="27"/>
      <c r="FIP144" s="27"/>
      <c r="FIQ144" s="27"/>
      <c r="FIR144" s="27"/>
      <c r="FIS144" s="27"/>
      <c r="FIT144" s="27"/>
      <c r="FIU144" s="27"/>
      <c r="FIV144" s="27"/>
      <c r="FIW144" s="27"/>
      <c r="FIX144" s="27"/>
      <c r="FIY144" s="27"/>
      <c r="FIZ144" s="27"/>
      <c r="FJA144" s="27"/>
      <c r="FJB144" s="27"/>
      <c r="FJC144" s="27"/>
      <c r="FJD144" s="27"/>
      <c r="FJE144" s="27"/>
      <c r="FJF144" s="27"/>
      <c r="FJG144" s="27"/>
      <c r="FJH144" s="27"/>
      <c r="FJI144" s="27"/>
      <c r="FJJ144" s="27"/>
      <c r="FJK144" s="27"/>
      <c r="FJL144" s="27"/>
      <c r="FJM144" s="27"/>
      <c r="FJN144" s="27"/>
      <c r="FJO144" s="27"/>
      <c r="FJP144" s="27"/>
      <c r="FJQ144" s="27"/>
      <c r="FJR144" s="27"/>
      <c r="FJS144" s="27"/>
      <c r="FJT144" s="27"/>
      <c r="FJU144" s="27"/>
      <c r="FJV144" s="27"/>
      <c r="FJW144" s="27"/>
      <c r="FJX144" s="27"/>
      <c r="FJY144" s="27"/>
      <c r="FJZ144" s="27"/>
      <c r="FKA144" s="27"/>
      <c r="FKB144" s="27"/>
      <c r="FKC144" s="27"/>
      <c r="FKD144" s="27"/>
      <c r="FKE144" s="27"/>
      <c r="FKF144" s="27"/>
      <c r="FKG144" s="27"/>
      <c r="FKH144" s="27"/>
      <c r="FKI144" s="27"/>
      <c r="FKJ144" s="27"/>
      <c r="FKK144" s="27"/>
      <c r="FKL144" s="27"/>
      <c r="FKM144" s="27"/>
      <c r="FKN144" s="27"/>
      <c r="FKO144" s="27"/>
      <c r="FKP144" s="27"/>
      <c r="FKQ144" s="27"/>
      <c r="FKR144" s="27"/>
      <c r="FKS144" s="27"/>
      <c r="FKT144" s="27"/>
      <c r="FKU144" s="27"/>
      <c r="FKV144" s="27"/>
      <c r="FKW144" s="27"/>
      <c r="FKX144" s="27"/>
      <c r="FKY144" s="27"/>
      <c r="FKZ144" s="27"/>
      <c r="FLA144" s="27"/>
      <c r="FLB144" s="27"/>
      <c r="FLC144" s="27"/>
      <c r="FLD144" s="27"/>
      <c r="FLE144" s="27"/>
      <c r="FLF144" s="27"/>
      <c r="FLG144" s="27"/>
      <c r="FLH144" s="27"/>
      <c r="FLI144" s="27"/>
      <c r="FLJ144" s="27"/>
      <c r="FLK144" s="27"/>
      <c r="FLL144" s="27"/>
      <c r="FLM144" s="27"/>
      <c r="FLN144" s="27"/>
      <c r="FLO144" s="27"/>
      <c r="FLP144" s="27"/>
      <c r="FLQ144" s="27"/>
      <c r="FLR144" s="27"/>
      <c r="FLS144" s="27"/>
      <c r="FLT144" s="27"/>
      <c r="FLU144" s="27"/>
      <c r="FLV144" s="27"/>
      <c r="FLW144" s="27"/>
      <c r="FLX144" s="27"/>
      <c r="FLY144" s="27"/>
      <c r="FLZ144" s="27"/>
      <c r="FMA144" s="27"/>
      <c r="FMB144" s="27"/>
      <c r="FMC144" s="27"/>
      <c r="FMD144" s="27"/>
      <c r="FME144" s="27"/>
      <c r="FMF144" s="27"/>
      <c r="FMG144" s="27"/>
      <c r="FMH144" s="27"/>
      <c r="FMI144" s="27"/>
      <c r="FMJ144" s="27"/>
      <c r="FMK144" s="27"/>
      <c r="FML144" s="27"/>
      <c r="FMM144" s="27"/>
      <c r="FMN144" s="27"/>
      <c r="FMO144" s="27"/>
      <c r="FMP144" s="27"/>
      <c r="FMQ144" s="27"/>
      <c r="FMR144" s="27"/>
      <c r="FMS144" s="27"/>
      <c r="FMT144" s="27"/>
      <c r="FMU144" s="27"/>
      <c r="FMV144" s="27"/>
      <c r="FMW144" s="27"/>
      <c r="FMX144" s="27"/>
      <c r="FMY144" s="27"/>
      <c r="FMZ144" s="27"/>
      <c r="FNA144" s="27"/>
      <c r="FNB144" s="27"/>
      <c r="FNC144" s="27"/>
      <c r="FND144" s="27"/>
      <c r="FNE144" s="27"/>
      <c r="FNF144" s="27"/>
      <c r="FNG144" s="27"/>
      <c r="FNH144" s="27"/>
      <c r="FNI144" s="27"/>
      <c r="FNJ144" s="27"/>
      <c r="FNK144" s="27"/>
      <c r="FNL144" s="27"/>
      <c r="FNM144" s="27"/>
      <c r="FNN144" s="27"/>
      <c r="FNO144" s="27"/>
      <c r="FNP144" s="27"/>
      <c r="FNQ144" s="27"/>
      <c r="FNR144" s="27"/>
      <c r="FNS144" s="27"/>
      <c r="FNT144" s="27"/>
      <c r="FNU144" s="27"/>
      <c r="FNV144" s="27"/>
      <c r="FNW144" s="27"/>
      <c r="FNX144" s="27"/>
      <c r="FNY144" s="27"/>
      <c r="FNZ144" s="27"/>
      <c r="FOA144" s="27"/>
      <c r="FOB144" s="27"/>
      <c r="FOC144" s="27"/>
      <c r="FOD144" s="27"/>
      <c r="FOE144" s="27"/>
      <c r="FOF144" s="27"/>
      <c r="FOG144" s="27"/>
      <c r="FOH144" s="27"/>
      <c r="FOI144" s="27"/>
      <c r="FOJ144" s="27"/>
      <c r="FOK144" s="27"/>
      <c r="FOL144" s="27"/>
      <c r="FOM144" s="27"/>
      <c r="FON144" s="27"/>
      <c r="FOO144" s="27"/>
      <c r="FOP144" s="27"/>
      <c r="FOQ144" s="27"/>
      <c r="FOR144" s="27"/>
      <c r="FOS144" s="27"/>
      <c r="FOT144" s="27"/>
      <c r="FOU144" s="27"/>
      <c r="FOV144" s="27"/>
      <c r="FOW144" s="27"/>
      <c r="FOX144" s="27"/>
      <c r="FOY144" s="27"/>
      <c r="FOZ144" s="27"/>
      <c r="FPA144" s="27"/>
      <c r="FPB144" s="27"/>
      <c r="FPC144" s="27"/>
      <c r="FPD144" s="27"/>
      <c r="FPE144" s="27"/>
      <c r="FPF144" s="27"/>
      <c r="FPG144" s="27"/>
      <c r="FPH144" s="27"/>
      <c r="FPI144" s="27"/>
      <c r="FPJ144" s="27"/>
      <c r="FPK144" s="27"/>
      <c r="FPL144" s="27"/>
      <c r="FPM144" s="27"/>
      <c r="FPN144" s="27"/>
      <c r="FPO144" s="27"/>
      <c r="FPP144" s="27"/>
      <c r="FPQ144" s="27"/>
      <c r="FPR144" s="27"/>
      <c r="FPS144" s="27"/>
      <c r="FPT144" s="27"/>
      <c r="FPU144" s="27"/>
      <c r="FPV144" s="27"/>
      <c r="FPW144" s="27"/>
      <c r="FPX144" s="27"/>
      <c r="FPY144" s="27"/>
      <c r="FPZ144" s="27"/>
      <c r="FQA144" s="27"/>
      <c r="FQB144" s="27"/>
      <c r="FQC144" s="27"/>
      <c r="FQD144" s="27"/>
      <c r="FQE144" s="27"/>
      <c r="FQF144" s="27"/>
      <c r="FQG144" s="27"/>
      <c r="FQH144" s="27"/>
      <c r="FQI144" s="27"/>
      <c r="FQJ144" s="27"/>
      <c r="FQK144" s="27"/>
      <c r="FQL144" s="27"/>
      <c r="FQM144" s="27"/>
      <c r="FQN144" s="27"/>
      <c r="FQO144" s="27"/>
      <c r="FQP144" s="27"/>
      <c r="FQQ144" s="27"/>
      <c r="FQR144" s="27"/>
      <c r="FQS144" s="27"/>
      <c r="FQT144" s="27"/>
      <c r="FQU144" s="27"/>
      <c r="FQV144" s="27"/>
      <c r="FQW144" s="27"/>
      <c r="FQX144" s="27"/>
      <c r="FQY144" s="27"/>
      <c r="FQZ144" s="27"/>
      <c r="FRA144" s="27"/>
      <c r="FRB144" s="27"/>
      <c r="FRC144" s="27"/>
      <c r="FRD144" s="27"/>
      <c r="FRE144" s="27"/>
      <c r="FRF144" s="27"/>
      <c r="FRG144" s="27"/>
      <c r="FRH144" s="27"/>
      <c r="FRI144" s="27"/>
      <c r="FRJ144" s="27"/>
      <c r="FRK144" s="27"/>
      <c r="FRL144" s="27"/>
      <c r="FRM144" s="27"/>
      <c r="FRN144" s="27"/>
      <c r="FRO144" s="27"/>
      <c r="FRP144" s="27"/>
      <c r="FRQ144" s="27"/>
      <c r="FRR144" s="27"/>
      <c r="FRS144" s="27"/>
      <c r="FRT144" s="27"/>
      <c r="FRU144" s="27"/>
      <c r="FRV144" s="27"/>
      <c r="FRW144" s="27"/>
      <c r="FRX144" s="27"/>
      <c r="FRY144" s="27"/>
      <c r="FRZ144" s="27"/>
      <c r="FSA144" s="27"/>
      <c r="FSB144" s="27"/>
      <c r="FSC144" s="27"/>
      <c r="FSD144" s="27"/>
      <c r="FSE144" s="27"/>
      <c r="FSF144" s="27"/>
      <c r="FSG144" s="27"/>
      <c r="FSH144" s="27"/>
      <c r="FSI144" s="27"/>
      <c r="FSJ144" s="27"/>
      <c r="FSK144" s="27"/>
      <c r="FSL144" s="27"/>
      <c r="FSM144" s="27"/>
      <c r="FSN144" s="27"/>
      <c r="FSO144" s="27"/>
      <c r="FSP144" s="27"/>
      <c r="FSQ144" s="27"/>
      <c r="FSR144" s="27"/>
      <c r="FSS144" s="27"/>
      <c r="FST144" s="27"/>
      <c r="FSU144" s="27"/>
      <c r="FSV144" s="27"/>
      <c r="FSW144" s="27"/>
      <c r="FSX144" s="27"/>
      <c r="FSY144" s="27"/>
      <c r="FSZ144" s="27"/>
      <c r="FTA144" s="27"/>
      <c r="FTB144" s="27"/>
      <c r="FTC144" s="27"/>
      <c r="FTD144" s="27"/>
      <c r="FTE144" s="27"/>
      <c r="FTF144" s="27"/>
      <c r="FTG144" s="27"/>
      <c r="FTH144" s="27"/>
      <c r="FTI144" s="27"/>
      <c r="FTJ144" s="27"/>
      <c r="FTK144" s="27"/>
      <c r="FTL144" s="27"/>
      <c r="FTM144" s="27"/>
      <c r="FTN144" s="27"/>
      <c r="FTO144" s="27"/>
      <c r="FTP144" s="27"/>
      <c r="FTQ144" s="27"/>
      <c r="FTR144" s="27"/>
      <c r="FTS144" s="27"/>
      <c r="FTT144" s="27"/>
      <c r="FTU144" s="27"/>
      <c r="FTV144" s="27"/>
      <c r="FTW144" s="27"/>
      <c r="FTX144" s="27"/>
      <c r="FTY144" s="27"/>
      <c r="FTZ144" s="27"/>
      <c r="FUA144" s="27"/>
      <c r="FUB144" s="27"/>
      <c r="FUC144" s="27"/>
      <c r="FUD144" s="27"/>
      <c r="FUE144" s="27"/>
      <c r="FUF144" s="27"/>
      <c r="FUG144" s="27"/>
      <c r="FUH144" s="27"/>
      <c r="FUI144" s="27"/>
      <c r="FUJ144" s="27"/>
      <c r="FUK144" s="27"/>
      <c r="FUL144" s="27"/>
      <c r="FUM144" s="27"/>
      <c r="FUN144" s="27"/>
      <c r="FUO144" s="27"/>
      <c r="FUP144" s="27"/>
      <c r="FUQ144" s="27"/>
      <c r="FUR144" s="27"/>
      <c r="FUS144" s="27"/>
      <c r="FUT144" s="27"/>
      <c r="FUU144" s="27"/>
      <c r="FUV144" s="27"/>
      <c r="FUW144" s="27"/>
      <c r="FUX144" s="27"/>
      <c r="FUY144" s="27"/>
      <c r="FUZ144" s="27"/>
      <c r="FVA144" s="27"/>
      <c r="FVB144" s="27"/>
      <c r="FVC144" s="27"/>
      <c r="FVD144" s="27"/>
      <c r="FVE144" s="27"/>
      <c r="FVF144" s="27"/>
      <c r="FVG144" s="27"/>
      <c r="FVH144" s="27"/>
      <c r="FVI144" s="27"/>
      <c r="FVJ144" s="27"/>
      <c r="FVK144" s="27"/>
      <c r="FVL144" s="27"/>
      <c r="FVM144" s="27"/>
      <c r="FVN144" s="27"/>
      <c r="FVO144" s="27"/>
      <c r="FVP144" s="27"/>
      <c r="FVQ144" s="27"/>
      <c r="FVR144" s="27"/>
      <c r="FVS144" s="27"/>
      <c r="FVT144" s="27"/>
      <c r="FVU144" s="27"/>
      <c r="FVV144" s="27"/>
      <c r="FVW144" s="27"/>
      <c r="FVX144" s="27"/>
      <c r="FVY144" s="27"/>
      <c r="FVZ144" s="27"/>
      <c r="FWA144" s="27"/>
      <c r="FWB144" s="27"/>
      <c r="FWC144" s="27"/>
      <c r="FWD144" s="27"/>
      <c r="FWE144" s="27"/>
      <c r="FWF144" s="27"/>
      <c r="FWG144" s="27"/>
      <c r="FWH144" s="27"/>
      <c r="FWI144" s="27"/>
      <c r="FWJ144" s="27"/>
      <c r="FWK144" s="27"/>
      <c r="FWL144" s="27"/>
      <c r="FWM144" s="27"/>
      <c r="FWN144" s="27"/>
      <c r="FWO144" s="27"/>
      <c r="FWP144" s="27"/>
      <c r="FWQ144" s="27"/>
      <c r="FWR144" s="27"/>
      <c r="FWS144" s="27"/>
      <c r="FWT144" s="27"/>
      <c r="FWU144" s="27"/>
      <c r="FWV144" s="27"/>
      <c r="FWW144" s="27"/>
      <c r="FWX144" s="27"/>
      <c r="FWY144" s="27"/>
      <c r="FWZ144" s="27"/>
      <c r="FXA144" s="27"/>
      <c r="FXB144" s="27"/>
      <c r="FXC144" s="27"/>
      <c r="FXD144" s="27"/>
      <c r="FXE144" s="27"/>
      <c r="FXF144" s="27"/>
      <c r="FXG144" s="27"/>
      <c r="FXH144" s="27"/>
      <c r="FXI144" s="27"/>
      <c r="FXJ144" s="27"/>
      <c r="FXK144" s="27"/>
      <c r="FXL144" s="27"/>
      <c r="FXM144" s="27"/>
      <c r="FXN144" s="27"/>
      <c r="FXO144" s="27"/>
      <c r="FXP144" s="27"/>
      <c r="FXQ144" s="27"/>
      <c r="FXR144" s="27"/>
      <c r="FXS144" s="27"/>
      <c r="FXT144" s="27"/>
      <c r="FXU144" s="27"/>
      <c r="FXV144" s="27"/>
      <c r="FXW144" s="27"/>
      <c r="FXX144" s="27"/>
      <c r="FXY144" s="27"/>
      <c r="FXZ144" s="27"/>
      <c r="FYA144" s="27"/>
      <c r="FYB144" s="27"/>
      <c r="FYC144" s="27"/>
      <c r="FYD144" s="27"/>
      <c r="FYE144" s="27"/>
      <c r="FYF144" s="27"/>
      <c r="FYG144" s="27"/>
      <c r="FYH144" s="27"/>
      <c r="FYI144" s="27"/>
      <c r="FYJ144" s="27"/>
      <c r="FYK144" s="27"/>
      <c r="FYL144" s="27"/>
      <c r="FYM144" s="27"/>
      <c r="FYN144" s="27"/>
      <c r="FYO144" s="27"/>
      <c r="FYP144" s="27"/>
      <c r="FYQ144" s="27"/>
      <c r="FYR144" s="27"/>
      <c r="FYS144" s="27"/>
      <c r="FYT144" s="27"/>
      <c r="FYU144" s="27"/>
      <c r="FYV144" s="27"/>
      <c r="FYW144" s="27"/>
      <c r="FYX144" s="27"/>
      <c r="FYY144" s="27"/>
      <c r="FYZ144" s="27"/>
      <c r="FZA144" s="27"/>
      <c r="FZB144" s="27"/>
      <c r="FZC144" s="27"/>
      <c r="FZD144" s="27"/>
      <c r="FZE144" s="27"/>
      <c r="FZF144" s="27"/>
      <c r="FZG144" s="27"/>
      <c r="FZH144" s="27"/>
      <c r="FZI144" s="27"/>
      <c r="FZJ144" s="27"/>
      <c r="FZK144" s="27"/>
      <c r="FZL144" s="27"/>
      <c r="FZM144" s="27"/>
      <c r="FZN144" s="27"/>
      <c r="FZO144" s="27"/>
      <c r="FZP144" s="27"/>
      <c r="FZQ144" s="27"/>
      <c r="FZR144" s="27"/>
      <c r="FZS144" s="27"/>
      <c r="FZT144" s="27"/>
      <c r="FZU144" s="27"/>
      <c r="FZV144" s="27"/>
      <c r="FZW144" s="27"/>
      <c r="FZX144" s="27"/>
      <c r="FZY144" s="27"/>
      <c r="FZZ144" s="27"/>
      <c r="GAA144" s="27"/>
      <c r="GAB144" s="27"/>
      <c r="GAC144" s="27"/>
      <c r="GAD144" s="27"/>
      <c r="GAE144" s="27"/>
      <c r="GAF144" s="27"/>
      <c r="GAG144" s="27"/>
      <c r="GAH144" s="27"/>
      <c r="GAI144" s="27"/>
      <c r="GAJ144" s="27"/>
      <c r="GAK144" s="27"/>
      <c r="GAL144" s="27"/>
      <c r="GAM144" s="27"/>
      <c r="GAN144" s="27"/>
      <c r="GAO144" s="27"/>
      <c r="GAP144" s="27"/>
      <c r="GAQ144" s="27"/>
      <c r="GAR144" s="27"/>
      <c r="GAS144" s="27"/>
      <c r="GAT144" s="27"/>
      <c r="GAU144" s="27"/>
      <c r="GAV144" s="27"/>
      <c r="GAW144" s="27"/>
      <c r="GAX144" s="27"/>
      <c r="GAY144" s="27"/>
      <c r="GAZ144" s="27"/>
      <c r="GBA144" s="27"/>
      <c r="GBB144" s="27"/>
      <c r="GBC144" s="27"/>
      <c r="GBD144" s="27"/>
      <c r="GBE144" s="27"/>
      <c r="GBF144" s="27"/>
      <c r="GBG144" s="27"/>
      <c r="GBH144" s="27"/>
      <c r="GBI144" s="27"/>
      <c r="GBJ144" s="27"/>
      <c r="GBK144" s="27"/>
      <c r="GBL144" s="27"/>
      <c r="GBM144" s="27"/>
      <c r="GBN144" s="27"/>
      <c r="GBO144" s="27"/>
      <c r="GBP144" s="27"/>
      <c r="GBQ144" s="27"/>
      <c r="GBR144" s="27"/>
      <c r="GBS144" s="27"/>
      <c r="GBT144" s="27"/>
      <c r="GBU144" s="27"/>
      <c r="GBV144" s="27"/>
      <c r="GBW144" s="27"/>
      <c r="GBX144" s="27"/>
      <c r="GBY144" s="27"/>
      <c r="GBZ144" s="27"/>
      <c r="GCA144" s="27"/>
      <c r="GCB144" s="27"/>
      <c r="GCC144" s="27"/>
      <c r="GCD144" s="27"/>
      <c r="GCE144" s="27"/>
      <c r="GCF144" s="27"/>
      <c r="GCG144" s="27"/>
      <c r="GCH144" s="27"/>
      <c r="GCI144" s="27"/>
      <c r="GCJ144" s="27"/>
      <c r="GCK144" s="27"/>
      <c r="GCL144" s="27"/>
      <c r="GCM144" s="27"/>
      <c r="GCN144" s="27"/>
      <c r="GCO144" s="27"/>
      <c r="GCP144" s="27"/>
      <c r="GCQ144" s="27"/>
      <c r="GCR144" s="27"/>
      <c r="GCS144" s="27"/>
      <c r="GCT144" s="27"/>
      <c r="GCU144" s="27"/>
      <c r="GCV144" s="27"/>
      <c r="GCW144" s="27"/>
      <c r="GCX144" s="27"/>
      <c r="GCY144" s="27"/>
      <c r="GCZ144" s="27"/>
      <c r="GDA144" s="27"/>
      <c r="GDB144" s="27"/>
      <c r="GDC144" s="27"/>
      <c r="GDD144" s="27"/>
      <c r="GDE144" s="27"/>
      <c r="GDF144" s="27"/>
      <c r="GDG144" s="27"/>
      <c r="GDH144" s="27"/>
      <c r="GDI144" s="27"/>
      <c r="GDJ144" s="27"/>
      <c r="GDK144" s="27"/>
      <c r="GDL144" s="27"/>
      <c r="GDM144" s="27"/>
      <c r="GDN144" s="27"/>
      <c r="GDO144" s="27"/>
      <c r="GDP144" s="27"/>
      <c r="GDQ144" s="27"/>
      <c r="GDR144" s="27"/>
      <c r="GDS144" s="27"/>
      <c r="GDT144" s="27"/>
      <c r="GDU144" s="27"/>
      <c r="GDV144" s="27"/>
      <c r="GDW144" s="27"/>
      <c r="GDX144" s="27"/>
      <c r="GDY144" s="27"/>
      <c r="GDZ144" s="27"/>
      <c r="GEA144" s="27"/>
      <c r="GEB144" s="27"/>
      <c r="GEC144" s="27"/>
      <c r="GED144" s="27"/>
      <c r="GEE144" s="27"/>
      <c r="GEF144" s="27"/>
      <c r="GEG144" s="27"/>
      <c r="GEH144" s="27"/>
      <c r="GEI144" s="27"/>
      <c r="GEJ144" s="27"/>
      <c r="GEK144" s="27"/>
      <c r="GEL144" s="27"/>
      <c r="GEM144" s="27"/>
      <c r="GEN144" s="27"/>
      <c r="GEO144" s="27"/>
      <c r="GEP144" s="27"/>
      <c r="GEQ144" s="27"/>
      <c r="GER144" s="27"/>
      <c r="GES144" s="27"/>
      <c r="GET144" s="27"/>
      <c r="GEU144" s="27"/>
      <c r="GEV144" s="27"/>
      <c r="GEW144" s="27"/>
      <c r="GEX144" s="27"/>
      <c r="GEY144" s="27"/>
      <c r="GEZ144" s="27"/>
      <c r="GFA144" s="27"/>
      <c r="GFB144" s="27"/>
      <c r="GFC144" s="27"/>
      <c r="GFD144" s="27"/>
      <c r="GFE144" s="27"/>
      <c r="GFF144" s="27"/>
      <c r="GFG144" s="27"/>
      <c r="GFH144" s="27"/>
      <c r="GFI144" s="27"/>
      <c r="GFJ144" s="27"/>
      <c r="GFK144" s="27"/>
      <c r="GFL144" s="27"/>
      <c r="GFM144" s="27"/>
      <c r="GFN144" s="27"/>
      <c r="GFO144" s="27"/>
      <c r="GFP144" s="27"/>
      <c r="GFQ144" s="27"/>
      <c r="GFR144" s="27"/>
      <c r="GFS144" s="27"/>
      <c r="GFT144" s="27"/>
      <c r="GFU144" s="27"/>
      <c r="GFV144" s="27"/>
      <c r="GFW144" s="27"/>
      <c r="GFX144" s="27"/>
      <c r="GFY144" s="27"/>
      <c r="GFZ144" s="27"/>
      <c r="GGA144" s="27"/>
      <c r="GGB144" s="27"/>
      <c r="GGC144" s="27"/>
      <c r="GGD144" s="27"/>
      <c r="GGE144" s="27"/>
      <c r="GGF144" s="27"/>
      <c r="GGG144" s="27"/>
      <c r="GGH144" s="27"/>
      <c r="GGI144" s="27"/>
      <c r="GGJ144" s="27"/>
      <c r="GGK144" s="27"/>
      <c r="GGL144" s="27"/>
      <c r="GGM144" s="27"/>
      <c r="GGN144" s="27"/>
      <c r="GGO144" s="27"/>
      <c r="GGP144" s="27"/>
      <c r="GGQ144" s="27"/>
      <c r="GGR144" s="27"/>
      <c r="GGS144" s="27"/>
      <c r="GGT144" s="27"/>
      <c r="GGU144" s="27"/>
      <c r="GGV144" s="27"/>
      <c r="GGW144" s="27"/>
      <c r="GGX144" s="27"/>
      <c r="GGY144" s="27"/>
      <c r="GGZ144" s="27"/>
      <c r="GHA144" s="27"/>
      <c r="GHB144" s="27"/>
      <c r="GHC144" s="27"/>
      <c r="GHD144" s="27"/>
      <c r="GHE144" s="27"/>
      <c r="GHF144" s="27"/>
      <c r="GHG144" s="27"/>
      <c r="GHH144" s="27"/>
      <c r="GHI144" s="27"/>
      <c r="GHJ144" s="27"/>
      <c r="GHK144" s="27"/>
      <c r="GHL144" s="27"/>
      <c r="GHM144" s="27"/>
      <c r="GHN144" s="27"/>
      <c r="GHO144" s="27"/>
      <c r="GHP144" s="27"/>
      <c r="GHQ144" s="27"/>
      <c r="GHR144" s="27"/>
      <c r="GHS144" s="27"/>
      <c r="GHT144" s="27"/>
      <c r="GHU144" s="27"/>
      <c r="GHV144" s="27"/>
      <c r="GHW144" s="27"/>
      <c r="GHX144" s="27"/>
      <c r="GHY144" s="27"/>
      <c r="GHZ144" s="27"/>
      <c r="GIA144" s="27"/>
      <c r="GIB144" s="27"/>
      <c r="GIC144" s="27"/>
      <c r="GID144" s="27"/>
      <c r="GIE144" s="27"/>
      <c r="GIF144" s="27"/>
      <c r="GIG144" s="27"/>
      <c r="GIH144" s="27"/>
      <c r="GII144" s="27"/>
      <c r="GIJ144" s="27"/>
      <c r="GIK144" s="27"/>
      <c r="GIL144" s="27"/>
      <c r="GIM144" s="27"/>
      <c r="GIN144" s="27"/>
      <c r="GIO144" s="27"/>
      <c r="GIP144" s="27"/>
      <c r="GIQ144" s="27"/>
      <c r="GIR144" s="27"/>
      <c r="GIS144" s="27"/>
      <c r="GIT144" s="27"/>
      <c r="GIU144" s="27"/>
      <c r="GIV144" s="27"/>
      <c r="GIW144" s="27"/>
      <c r="GIX144" s="27"/>
      <c r="GIY144" s="27"/>
      <c r="GIZ144" s="27"/>
      <c r="GJA144" s="27"/>
      <c r="GJB144" s="27"/>
      <c r="GJC144" s="27"/>
      <c r="GJD144" s="27"/>
      <c r="GJE144" s="27"/>
      <c r="GJF144" s="27"/>
      <c r="GJG144" s="27"/>
      <c r="GJH144" s="27"/>
      <c r="GJI144" s="27"/>
      <c r="GJJ144" s="27"/>
      <c r="GJK144" s="27"/>
      <c r="GJL144" s="27"/>
      <c r="GJM144" s="27"/>
      <c r="GJN144" s="27"/>
      <c r="GJO144" s="27"/>
      <c r="GJP144" s="27"/>
      <c r="GJQ144" s="27"/>
      <c r="GJR144" s="27"/>
      <c r="GJS144" s="27"/>
      <c r="GJT144" s="27"/>
      <c r="GJU144" s="27"/>
      <c r="GJV144" s="27"/>
      <c r="GJW144" s="27"/>
      <c r="GJX144" s="27"/>
      <c r="GJY144" s="27"/>
      <c r="GJZ144" s="27"/>
      <c r="GKA144" s="27"/>
      <c r="GKB144" s="27"/>
      <c r="GKC144" s="27"/>
      <c r="GKD144" s="27"/>
      <c r="GKE144" s="27"/>
      <c r="GKF144" s="27"/>
      <c r="GKG144" s="27"/>
      <c r="GKH144" s="27"/>
      <c r="GKI144" s="27"/>
      <c r="GKJ144" s="27"/>
      <c r="GKK144" s="27"/>
      <c r="GKL144" s="27"/>
      <c r="GKM144" s="27"/>
      <c r="GKN144" s="27"/>
      <c r="GKO144" s="27"/>
      <c r="GKP144" s="27"/>
      <c r="GKQ144" s="27"/>
      <c r="GKR144" s="27"/>
      <c r="GKS144" s="27"/>
      <c r="GKT144" s="27"/>
      <c r="GKU144" s="27"/>
      <c r="GKV144" s="27"/>
      <c r="GKW144" s="27"/>
      <c r="GKX144" s="27"/>
      <c r="GKY144" s="27"/>
      <c r="GKZ144" s="27"/>
      <c r="GLA144" s="27"/>
      <c r="GLB144" s="27"/>
      <c r="GLC144" s="27"/>
      <c r="GLD144" s="27"/>
      <c r="GLE144" s="27"/>
      <c r="GLF144" s="27"/>
      <c r="GLG144" s="27"/>
      <c r="GLH144" s="27"/>
      <c r="GLI144" s="27"/>
      <c r="GLJ144" s="27"/>
      <c r="GLK144" s="27"/>
      <c r="GLL144" s="27"/>
      <c r="GLM144" s="27"/>
      <c r="GLN144" s="27"/>
      <c r="GLO144" s="27"/>
      <c r="GLP144" s="27"/>
      <c r="GLQ144" s="27"/>
      <c r="GLR144" s="27"/>
      <c r="GLS144" s="27"/>
      <c r="GLT144" s="27"/>
      <c r="GLU144" s="27"/>
      <c r="GLV144" s="27"/>
      <c r="GLW144" s="27"/>
      <c r="GLX144" s="27"/>
      <c r="GLY144" s="27"/>
      <c r="GLZ144" s="27"/>
      <c r="GMA144" s="27"/>
      <c r="GMB144" s="27"/>
      <c r="GMC144" s="27"/>
      <c r="GMD144" s="27"/>
      <c r="GME144" s="27"/>
      <c r="GMF144" s="27"/>
      <c r="GMG144" s="27"/>
      <c r="GMH144" s="27"/>
      <c r="GMI144" s="27"/>
      <c r="GMJ144" s="27"/>
      <c r="GMK144" s="27"/>
      <c r="GML144" s="27"/>
      <c r="GMM144" s="27"/>
      <c r="GMN144" s="27"/>
      <c r="GMO144" s="27"/>
      <c r="GMP144" s="27"/>
      <c r="GMQ144" s="27"/>
      <c r="GMR144" s="27"/>
      <c r="GMS144" s="27"/>
      <c r="GMT144" s="27"/>
      <c r="GMU144" s="27"/>
      <c r="GMV144" s="27"/>
      <c r="GMW144" s="27"/>
      <c r="GMX144" s="27"/>
      <c r="GMY144" s="27"/>
      <c r="GMZ144" s="27"/>
      <c r="GNA144" s="27"/>
      <c r="GNB144" s="27"/>
      <c r="GNC144" s="27"/>
      <c r="GND144" s="27"/>
      <c r="GNE144" s="27"/>
      <c r="GNF144" s="27"/>
      <c r="GNG144" s="27"/>
      <c r="GNH144" s="27"/>
      <c r="GNI144" s="27"/>
      <c r="GNJ144" s="27"/>
      <c r="GNK144" s="27"/>
      <c r="GNL144" s="27"/>
      <c r="GNM144" s="27"/>
      <c r="GNN144" s="27"/>
      <c r="GNO144" s="27"/>
      <c r="GNP144" s="27"/>
      <c r="GNQ144" s="27"/>
      <c r="GNR144" s="27"/>
      <c r="GNS144" s="27"/>
      <c r="GNT144" s="27"/>
      <c r="GNU144" s="27"/>
      <c r="GNV144" s="27"/>
      <c r="GNW144" s="27"/>
      <c r="GNX144" s="27"/>
      <c r="GNY144" s="27"/>
      <c r="GNZ144" s="27"/>
      <c r="GOA144" s="27"/>
      <c r="GOB144" s="27"/>
      <c r="GOC144" s="27"/>
      <c r="GOD144" s="27"/>
      <c r="GOE144" s="27"/>
      <c r="GOF144" s="27"/>
      <c r="GOG144" s="27"/>
      <c r="GOH144" s="27"/>
      <c r="GOI144" s="27"/>
      <c r="GOJ144" s="27"/>
      <c r="GOK144" s="27"/>
      <c r="GOL144" s="27"/>
      <c r="GOM144" s="27"/>
      <c r="GON144" s="27"/>
      <c r="GOO144" s="27"/>
      <c r="GOP144" s="27"/>
      <c r="GOQ144" s="27"/>
      <c r="GOR144" s="27"/>
      <c r="GOS144" s="27"/>
      <c r="GOT144" s="27"/>
      <c r="GOU144" s="27"/>
      <c r="GOV144" s="27"/>
      <c r="GOW144" s="27"/>
      <c r="GOX144" s="27"/>
      <c r="GOY144" s="27"/>
      <c r="GOZ144" s="27"/>
      <c r="GPA144" s="27"/>
      <c r="GPB144" s="27"/>
      <c r="GPC144" s="27"/>
      <c r="GPD144" s="27"/>
      <c r="GPE144" s="27"/>
      <c r="GPF144" s="27"/>
      <c r="GPG144" s="27"/>
      <c r="GPH144" s="27"/>
      <c r="GPI144" s="27"/>
      <c r="GPJ144" s="27"/>
      <c r="GPK144" s="27"/>
      <c r="GPL144" s="27"/>
      <c r="GPM144" s="27"/>
      <c r="GPN144" s="27"/>
      <c r="GPO144" s="27"/>
      <c r="GPP144" s="27"/>
      <c r="GPQ144" s="27"/>
      <c r="GPR144" s="27"/>
      <c r="GPS144" s="27"/>
      <c r="GPT144" s="27"/>
      <c r="GPU144" s="27"/>
      <c r="GPV144" s="27"/>
      <c r="GPW144" s="27"/>
      <c r="GPX144" s="27"/>
      <c r="GPY144" s="27"/>
      <c r="GPZ144" s="27"/>
      <c r="GQA144" s="27"/>
      <c r="GQB144" s="27"/>
      <c r="GQC144" s="27"/>
      <c r="GQD144" s="27"/>
      <c r="GQE144" s="27"/>
      <c r="GQF144" s="27"/>
      <c r="GQG144" s="27"/>
      <c r="GQH144" s="27"/>
      <c r="GQI144" s="27"/>
      <c r="GQJ144" s="27"/>
      <c r="GQK144" s="27"/>
      <c r="GQL144" s="27"/>
      <c r="GQM144" s="27"/>
      <c r="GQN144" s="27"/>
      <c r="GQO144" s="27"/>
      <c r="GQP144" s="27"/>
      <c r="GQQ144" s="27"/>
      <c r="GQR144" s="27"/>
      <c r="GQS144" s="27"/>
      <c r="GQT144" s="27"/>
      <c r="GQU144" s="27"/>
      <c r="GQV144" s="27"/>
      <c r="GQW144" s="27"/>
      <c r="GQX144" s="27"/>
      <c r="GQY144" s="27"/>
      <c r="GQZ144" s="27"/>
      <c r="GRA144" s="27"/>
      <c r="GRB144" s="27"/>
      <c r="GRC144" s="27"/>
      <c r="GRD144" s="27"/>
      <c r="GRE144" s="27"/>
      <c r="GRF144" s="27"/>
      <c r="GRG144" s="27"/>
      <c r="GRH144" s="27"/>
      <c r="GRI144" s="27"/>
      <c r="GRJ144" s="27"/>
      <c r="GRK144" s="27"/>
      <c r="GRL144" s="27"/>
      <c r="GRM144" s="27"/>
      <c r="GRN144" s="27"/>
      <c r="GRO144" s="27"/>
      <c r="GRP144" s="27"/>
      <c r="GRQ144" s="27"/>
      <c r="GRR144" s="27"/>
      <c r="GRS144" s="27"/>
      <c r="GRT144" s="27"/>
      <c r="GRU144" s="27"/>
      <c r="GRV144" s="27"/>
      <c r="GRW144" s="27"/>
      <c r="GRX144" s="27"/>
      <c r="GRY144" s="27"/>
      <c r="GRZ144" s="27"/>
      <c r="GSA144" s="27"/>
      <c r="GSB144" s="27"/>
      <c r="GSC144" s="27"/>
      <c r="GSD144" s="27"/>
      <c r="GSE144" s="27"/>
      <c r="GSF144" s="27"/>
      <c r="GSG144" s="27"/>
      <c r="GSH144" s="27"/>
      <c r="GSI144" s="27"/>
      <c r="GSJ144" s="27"/>
      <c r="GSK144" s="27"/>
      <c r="GSL144" s="27"/>
      <c r="GSM144" s="27"/>
      <c r="GSN144" s="27"/>
      <c r="GSO144" s="27"/>
      <c r="GSP144" s="27"/>
      <c r="GSQ144" s="27"/>
      <c r="GSR144" s="27"/>
      <c r="GSS144" s="27"/>
      <c r="GST144" s="27"/>
      <c r="GSU144" s="27"/>
      <c r="GSV144" s="27"/>
      <c r="GSW144" s="27"/>
      <c r="GSX144" s="27"/>
      <c r="GSY144" s="27"/>
      <c r="GSZ144" s="27"/>
      <c r="GTA144" s="27"/>
      <c r="GTB144" s="27"/>
      <c r="GTC144" s="27"/>
      <c r="GTD144" s="27"/>
      <c r="GTE144" s="27"/>
      <c r="GTF144" s="27"/>
      <c r="GTG144" s="27"/>
      <c r="GTH144" s="27"/>
      <c r="GTI144" s="27"/>
      <c r="GTJ144" s="27"/>
      <c r="GTK144" s="27"/>
      <c r="GTL144" s="27"/>
      <c r="GTM144" s="27"/>
      <c r="GTN144" s="27"/>
      <c r="GTO144" s="27"/>
      <c r="GTP144" s="27"/>
      <c r="GTQ144" s="27"/>
      <c r="GTR144" s="27"/>
      <c r="GTS144" s="27"/>
      <c r="GTT144" s="27"/>
      <c r="GTU144" s="27"/>
      <c r="GTV144" s="27"/>
      <c r="GTW144" s="27"/>
      <c r="GTX144" s="27"/>
      <c r="GTY144" s="27"/>
      <c r="GTZ144" s="27"/>
      <c r="GUA144" s="27"/>
      <c r="GUB144" s="27"/>
      <c r="GUC144" s="27"/>
      <c r="GUD144" s="27"/>
      <c r="GUE144" s="27"/>
      <c r="GUF144" s="27"/>
      <c r="GUG144" s="27"/>
      <c r="GUH144" s="27"/>
      <c r="GUI144" s="27"/>
      <c r="GUJ144" s="27"/>
      <c r="GUK144" s="27"/>
      <c r="GUL144" s="27"/>
      <c r="GUM144" s="27"/>
      <c r="GUN144" s="27"/>
      <c r="GUO144" s="27"/>
      <c r="GUP144" s="27"/>
      <c r="GUQ144" s="27"/>
      <c r="GUR144" s="27"/>
      <c r="GUS144" s="27"/>
      <c r="GUT144" s="27"/>
      <c r="GUU144" s="27"/>
      <c r="GUV144" s="27"/>
      <c r="GUW144" s="27"/>
      <c r="GUX144" s="27"/>
      <c r="GUY144" s="27"/>
      <c r="GUZ144" s="27"/>
      <c r="GVA144" s="27"/>
      <c r="GVB144" s="27"/>
      <c r="GVC144" s="27"/>
      <c r="GVD144" s="27"/>
      <c r="GVE144" s="27"/>
      <c r="GVF144" s="27"/>
      <c r="GVG144" s="27"/>
      <c r="GVH144" s="27"/>
      <c r="GVI144" s="27"/>
      <c r="GVJ144" s="27"/>
      <c r="GVK144" s="27"/>
      <c r="GVL144" s="27"/>
      <c r="GVM144" s="27"/>
      <c r="GVN144" s="27"/>
      <c r="GVO144" s="27"/>
      <c r="GVP144" s="27"/>
      <c r="GVQ144" s="27"/>
      <c r="GVR144" s="27"/>
      <c r="GVS144" s="27"/>
      <c r="GVT144" s="27"/>
      <c r="GVU144" s="27"/>
      <c r="GVV144" s="27"/>
      <c r="GVW144" s="27"/>
      <c r="GVX144" s="27"/>
      <c r="GVY144" s="27"/>
      <c r="GVZ144" s="27"/>
      <c r="GWA144" s="27"/>
      <c r="GWB144" s="27"/>
      <c r="GWC144" s="27"/>
      <c r="GWD144" s="27"/>
      <c r="GWE144" s="27"/>
      <c r="GWF144" s="27"/>
      <c r="GWG144" s="27"/>
      <c r="GWH144" s="27"/>
      <c r="GWI144" s="27"/>
      <c r="GWJ144" s="27"/>
      <c r="GWK144" s="27"/>
      <c r="GWL144" s="27"/>
      <c r="GWM144" s="27"/>
      <c r="GWN144" s="27"/>
      <c r="GWO144" s="27"/>
      <c r="GWP144" s="27"/>
      <c r="GWQ144" s="27"/>
      <c r="GWR144" s="27"/>
      <c r="GWS144" s="27"/>
      <c r="GWT144" s="27"/>
      <c r="GWU144" s="27"/>
      <c r="GWV144" s="27"/>
      <c r="GWW144" s="27"/>
      <c r="GWX144" s="27"/>
      <c r="GWY144" s="27"/>
      <c r="GWZ144" s="27"/>
      <c r="GXA144" s="27"/>
      <c r="GXB144" s="27"/>
      <c r="GXC144" s="27"/>
      <c r="GXD144" s="27"/>
      <c r="GXE144" s="27"/>
      <c r="GXF144" s="27"/>
      <c r="GXG144" s="27"/>
      <c r="GXH144" s="27"/>
      <c r="GXI144" s="27"/>
      <c r="GXJ144" s="27"/>
      <c r="GXK144" s="27"/>
      <c r="GXL144" s="27"/>
      <c r="GXM144" s="27"/>
      <c r="GXN144" s="27"/>
      <c r="GXO144" s="27"/>
      <c r="GXP144" s="27"/>
      <c r="GXQ144" s="27"/>
      <c r="GXR144" s="27"/>
      <c r="GXS144" s="27"/>
      <c r="GXT144" s="27"/>
      <c r="GXU144" s="27"/>
      <c r="GXV144" s="27"/>
      <c r="GXW144" s="27"/>
      <c r="GXX144" s="27"/>
      <c r="GXY144" s="27"/>
      <c r="GXZ144" s="27"/>
      <c r="GYA144" s="27"/>
      <c r="GYB144" s="27"/>
      <c r="GYC144" s="27"/>
      <c r="GYD144" s="27"/>
      <c r="GYE144" s="27"/>
      <c r="GYF144" s="27"/>
      <c r="GYG144" s="27"/>
      <c r="GYH144" s="27"/>
      <c r="GYI144" s="27"/>
      <c r="GYJ144" s="27"/>
      <c r="GYK144" s="27"/>
      <c r="GYL144" s="27"/>
      <c r="GYM144" s="27"/>
      <c r="GYN144" s="27"/>
      <c r="GYO144" s="27"/>
      <c r="GYP144" s="27"/>
      <c r="GYQ144" s="27"/>
      <c r="GYR144" s="27"/>
      <c r="GYS144" s="27"/>
      <c r="GYT144" s="27"/>
      <c r="GYU144" s="27"/>
      <c r="GYV144" s="27"/>
      <c r="GYW144" s="27"/>
      <c r="GYX144" s="27"/>
      <c r="GYY144" s="27"/>
      <c r="GYZ144" s="27"/>
      <c r="GZA144" s="27"/>
      <c r="GZB144" s="27"/>
      <c r="GZC144" s="27"/>
      <c r="GZD144" s="27"/>
      <c r="GZE144" s="27"/>
      <c r="GZF144" s="27"/>
      <c r="GZG144" s="27"/>
      <c r="GZH144" s="27"/>
      <c r="GZI144" s="27"/>
      <c r="GZJ144" s="27"/>
      <c r="GZK144" s="27"/>
      <c r="GZL144" s="27"/>
      <c r="GZM144" s="27"/>
      <c r="GZN144" s="27"/>
      <c r="GZO144" s="27"/>
      <c r="GZP144" s="27"/>
      <c r="GZQ144" s="27"/>
      <c r="GZR144" s="27"/>
      <c r="GZS144" s="27"/>
      <c r="GZT144" s="27"/>
      <c r="GZU144" s="27"/>
      <c r="GZV144" s="27"/>
      <c r="GZW144" s="27"/>
      <c r="GZX144" s="27"/>
      <c r="GZY144" s="27"/>
      <c r="GZZ144" s="27"/>
      <c r="HAA144" s="27"/>
      <c r="HAB144" s="27"/>
      <c r="HAC144" s="27"/>
      <c r="HAD144" s="27"/>
      <c r="HAE144" s="27"/>
      <c r="HAF144" s="27"/>
      <c r="HAG144" s="27"/>
      <c r="HAH144" s="27"/>
      <c r="HAI144" s="27"/>
      <c r="HAJ144" s="27"/>
      <c r="HAK144" s="27"/>
      <c r="HAL144" s="27"/>
      <c r="HAM144" s="27"/>
      <c r="HAN144" s="27"/>
      <c r="HAO144" s="27"/>
      <c r="HAP144" s="27"/>
      <c r="HAQ144" s="27"/>
      <c r="HAR144" s="27"/>
      <c r="HAS144" s="27"/>
      <c r="HAT144" s="27"/>
      <c r="HAU144" s="27"/>
      <c r="HAV144" s="27"/>
      <c r="HAW144" s="27"/>
      <c r="HAX144" s="27"/>
      <c r="HAY144" s="27"/>
      <c r="HAZ144" s="27"/>
      <c r="HBA144" s="27"/>
      <c r="HBB144" s="27"/>
      <c r="HBC144" s="27"/>
      <c r="HBD144" s="27"/>
      <c r="HBE144" s="27"/>
      <c r="HBF144" s="27"/>
      <c r="HBG144" s="27"/>
      <c r="HBH144" s="27"/>
      <c r="HBI144" s="27"/>
      <c r="HBJ144" s="27"/>
      <c r="HBK144" s="27"/>
      <c r="HBL144" s="27"/>
      <c r="HBM144" s="27"/>
      <c r="HBN144" s="27"/>
      <c r="HBO144" s="27"/>
      <c r="HBP144" s="27"/>
      <c r="HBQ144" s="27"/>
      <c r="HBR144" s="27"/>
      <c r="HBS144" s="27"/>
      <c r="HBT144" s="27"/>
      <c r="HBU144" s="27"/>
      <c r="HBV144" s="27"/>
      <c r="HBW144" s="27"/>
      <c r="HBX144" s="27"/>
      <c r="HBY144" s="27"/>
      <c r="HBZ144" s="27"/>
      <c r="HCA144" s="27"/>
      <c r="HCB144" s="27"/>
      <c r="HCC144" s="27"/>
      <c r="HCD144" s="27"/>
      <c r="HCE144" s="27"/>
      <c r="HCF144" s="27"/>
      <c r="HCG144" s="27"/>
      <c r="HCH144" s="27"/>
      <c r="HCI144" s="27"/>
      <c r="HCJ144" s="27"/>
      <c r="HCK144" s="27"/>
      <c r="HCL144" s="27"/>
      <c r="HCM144" s="27"/>
      <c r="HCN144" s="27"/>
      <c r="HCO144" s="27"/>
      <c r="HCP144" s="27"/>
      <c r="HCQ144" s="27"/>
      <c r="HCR144" s="27"/>
      <c r="HCS144" s="27"/>
      <c r="HCT144" s="27"/>
      <c r="HCU144" s="27"/>
      <c r="HCV144" s="27"/>
      <c r="HCW144" s="27"/>
      <c r="HCX144" s="27"/>
      <c r="HCY144" s="27"/>
      <c r="HCZ144" s="27"/>
      <c r="HDA144" s="27"/>
      <c r="HDB144" s="27"/>
      <c r="HDC144" s="27"/>
      <c r="HDD144" s="27"/>
      <c r="HDE144" s="27"/>
      <c r="HDF144" s="27"/>
      <c r="HDG144" s="27"/>
      <c r="HDH144" s="27"/>
      <c r="HDI144" s="27"/>
      <c r="HDJ144" s="27"/>
      <c r="HDK144" s="27"/>
      <c r="HDL144" s="27"/>
      <c r="HDM144" s="27"/>
      <c r="HDN144" s="27"/>
      <c r="HDO144" s="27"/>
      <c r="HDP144" s="27"/>
      <c r="HDQ144" s="27"/>
      <c r="HDR144" s="27"/>
      <c r="HDS144" s="27"/>
      <c r="HDT144" s="27"/>
      <c r="HDU144" s="27"/>
      <c r="HDV144" s="27"/>
      <c r="HDW144" s="27"/>
      <c r="HDX144" s="27"/>
      <c r="HDY144" s="27"/>
      <c r="HDZ144" s="27"/>
      <c r="HEA144" s="27"/>
      <c r="HEB144" s="27"/>
      <c r="HEC144" s="27"/>
      <c r="HED144" s="27"/>
      <c r="HEE144" s="27"/>
      <c r="HEF144" s="27"/>
      <c r="HEG144" s="27"/>
      <c r="HEH144" s="27"/>
      <c r="HEI144" s="27"/>
      <c r="HEJ144" s="27"/>
      <c r="HEK144" s="27"/>
      <c r="HEL144" s="27"/>
      <c r="HEM144" s="27"/>
      <c r="HEN144" s="27"/>
      <c r="HEO144" s="27"/>
      <c r="HEP144" s="27"/>
      <c r="HEQ144" s="27"/>
      <c r="HER144" s="27"/>
      <c r="HES144" s="27"/>
      <c r="HET144" s="27"/>
      <c r="HEU144" s="27"/>
      <c r="HEV144" s="27"/>
      <c r="HEW144" s="27"/>
      <c r="HEX144" s="27"/>
      <c r="HEY144" s="27"/>
      <c r="HEZ144" s="27"/>
      <c r="HFA144" s="27"/>
      <c r="HFB144" s="27"/>
      <c r="HFC144" s="27"/>
      <c r="HFD144" s="27"/>
      <c r="HFE144" s="27"/>
      <c r="HFF144" s="27"/>
      <c r="HFG144" s="27"/>
      <c r="HFH144" s="27"/>
      <c r="HFI144" s="27"/>
      <c r="HFJ144" s="27"/>
      <c r="HFK144" s="27"/>
      <c r="HFL144" s="27"/>
      <c r="HFM144" s="27"/>
      <c r="HFN144" s="27"/>
      <c r="HFO144" s="27"/>
      <c r="HFP144" s="27"/>
      <c r="HFQ144" s="27"/>
      <c r="HFR144" s="27"/>
      <c r="HFS144" s="27"/>
      <c r="HFT144" s="27"/>
      <c r="HFU144" s="27"/>
      <c r="HFV144" s="27"/>
      <c r="HFW144" s="27"/>
      <c r="HFX144" s="27"/>
      <c r="HFY144" s="27"/>
      <c r="HFZ144" s="27"/>
      <c r="HGA144" s="27"/>
      <c r="HGB144" s="27"/>
      <c r="HGC144" s="27"/>
      <c r="HGD144" s="27"/>
      <c r="HGE144" s="27"/>
      <c r="HGF144" s="27"/>
      <c r="HGG144" s="27"/>
      <c r="HGH144" s="27"/>
      <c r="HGI144" s="27"/>
      <c r="HGJ144" s="27"/>
      <c r="HGK144" s="27"/>
      <c r="HGL144" s="27"/>
      <c r="HGM144" s="27"/>
      <c r="HGN144" s="27"/>
      <c r="HGO144" s="27"/>
      <c r="HGP144" s="27"/>
      <c r="HGQ144" s="27"/>
      <c r="HGR144" s="27"/>
      <c r="HGS144" s="27"/>
      <c r="HGT144" s="27"/>
      <c r="HGU144" s="27"/>
      <c r="HGV144" s="27"/>
      <c r="HGW144" s="27"/>
      <c r="HGX144" s="27"/>
      <c r="HGY144" s="27"/>
      <c r="HGZ144" s="27"/>
      <c r="HHA144" s="27"/>
      <c r="HHB144" s="27"/>
      <c r="HHC144" s="27"/>
      <c r="HHD144" s="27"/>
      <c r="HHE144" s="27"/>
      <c r="HHF144" s="27"/>
      <c r="HHG144" s="27"/>
      <c r="HHH144" s="27"/>
      <c r="HHI144" s="27"/>
      <c r="HHJ144" s="27"/>
      <c r="HHK144" s="27"/>
      <c r="HHL144" s="27"/>
      <c r="HHM144" s="27"/>
      <c r="HHN144" s="27"/>
      <c r="HHO144" s="27"/>
      <c r="HHP144" s="27"/>
      <c r="HHQ144" s="27"/>
      <c r="HHR144" s="27"/>
      <c r="HHS144" s="27"/>
      <c r="HHT144" s="27"/>
      <c r="HHU144" s="27"/>
      <c r="HHV144" s="27"/>
      <c r="HHW144" s="27"/>
      <c r="HHX144" s="27"/>
      <c r="HHY144" s="27"/>
      <c r="HHZ144" s="27"/>
      <c r="HIA144" s="27"/>
      <c r="HIB144" s="27"/>
      <c r="HIC144" s="27"/>
      <c r="HID144" s="27"/>
      <c r="HIE144" s="27"/>
      <c r="HIF144" s="27"/>
      <c r="HIG144" s="27"/>
      <c r="HIH144" s="27"/>
      <c r="HII144" s="27"/>
      <c r="HIJ144" s="27"/>
      <c r="HIK144" s="27"/>
      <c r="HIL144" s="27"/>
      <c r="HIM144" s="27"/>
      <c r="HIN144" s="27"/>
      <c r="HIO144" s="27"/>
      <c r="HIP144" s="27"/>
      <c r="HIQ144" s="27"/>
      <c r="HIR144" s="27"/>
      <c r="HIS144" s="27"/>
      <c r="HIT144" s="27"/>
      <c r="HIU144" s="27"/>
      <c r="HIV144" s="27"/>
      <c r="HIW144" s="27"/>
      <c r="HIX144" s="27"/>
      <c r="HIY144" s="27"/>
      <c r="HIZ144" s="27"/>
      <c r="HJA144" s="27"/>
      <c r="HJB144" s="27"/>
      <c r="HJC144" s="27"/>
      <c r="HJD144" s="27"/>
      <c r="HJE144" s="27"/>
      <c r="HJF144" s="27"/>
      <c r="HJG144" s="27"/>
      <c r="HJH144" s="27"/>
      <c r="HJI144" s="27"/>
      <c r="HJJ144" s="27"/>
      <c r="HJK144" s="27"/>
      <c r="HJL144" s="27"/>
      <c r="HJM144" s="27"/>
      <c r="HJN144" s="27"/>
      <c r="HJO144" s="27"/>
      <c r="HJP144" s="27"/>
      <c r="HJQ144" s="27"/>
      <c r="HJR144" s="27"/>
      <c r="HJS144" s="27"/>
      <c r="HJT144" s="27"/>
      <c r="HJU144" s="27"/>
      <c r="HJV144" s="27"/>
      <c r="HJW144" s="27"/>
      <c r="HJX144" s="27"/>
      <c r="HJY144" s="27"/>
      <c r="HJZ144" s="27"/>
      <c r="HKA144" s="27"/>
      <c r="HKB144" s="27"/>
      <c r="HKC144" s="27"/>
      <c r="HKD144" s="27"/>
      <c r="HKE144" s="27"/>
      <c r="HKF144" s="27"/>
      <c r="HKG144" s="27"/>
      <c r="HKH144" s="27"/>
      <c r="HKI144" s="27"/>
      <c r="HKJ144" s="27"/>
      <c r="HKK144" s="27"/>
      <c r="HKL144" s="27"/>
      <c r="HKM144" s="27"/>
      <c r="HKN144" s="27"/>
      <c r="HKO144" s="27"/>
      <c r="HKP144" s="27"/>
      <c r="HKQ144" s="27"/>
      <c r="HKR144" s="27"/>
      <c r="HKS144" s="27"/>
      <c r="HKT144" s="27"/>
      <c r="HKU144" s="27"/>
      <c r="HKV144" s="27"/>
      <c r="HKW144" s="27"/>
      <c r="HKX144" s="27"/>
      <c r="HKY144" s="27"/>
      <c r="HKZ144" s="27"/>
      <c r="HLA144" s="27"/>
      <c r="HLB144" s="27"/>
      <c r="HLC144" s="27"/>
      <c r="HLD144" s="27"/>
      <c r="HLE144" s="27"/>
      <c r="HLF144" s="27"/>
      <c r="HLG144" s="27"/>
      <c r="HLH144" s="27"/>
      <c r="HLI144" s="27"/>
      <c r="HLJ144" s="27"/>
      <c r="HLK144" s="27"/>
      <c r="HLL144" s="27"/>
      <c r="HLM144" s="27"/>
      <c r="HLN144" s="27"/>
      <c r="HLO144" s="27"/>
      <c r="HLP144" s="27"/>
      <c r="HLQ144" s="27"/>
      <c r="HLR144" s="27"/>
      <c r="HLS144" s="27"/>
      <c r="HLT144" s="27"/>
      <c r="HLU144" s="27"/>
      <c r="HLV144" s="27"/>
      <c r="HLW144" s="27"/>
      <c r="HLX144" s="27"/>
      <c r="HLY144" s="27"/>
      <c r="HLZ144" s="27"/>
      <c r="HMA144" s="27"/>
      <c r="HMB144" s="27"/>
      <c r="HMC144" s="27"/>
      <c r="HMD144" s="27"/>
      <c r="HME144" s="27"/>
      <c r="HMF144" s="27"/>
      <c r="HMG144" s="27"/>
      <c r="HMH144" s="27"/>
      <c r="HMI144" s="27"/>
      <c r="HMJ144" s="27"/>
      <c r="HMK144" s="27"/>
      <c r="HML144" s="27"/>
      <c r="HMM144" s="27"/>
      <c r="HMN144" s="27"/>
      <c r="HMO144" s="27"/>
      <c r="HMP144" s="27"/>
      <c r="HMQ144" s="27"/>
      <c r="HMR144" s="27"/>
      <c r="HMS144" s="27"/>
      <c r="HMT144" s="27"/>
      <c r="HMU144" s="27"/>
      <c r="HMV144" s="27"/>
      <c r="HMW144" s="27"/>
      <c r="HMX144" s="27"/>
      <c r="HMY144" s="27"/>
      <c r="HMZ144" s="27"/>
      <c r="HNA144" s="27"/>
      <c r="HNB144" s="27"/>
      <c r="HNC144" s="27"/>
      <c r="HND144" s="27"/>
      <c r="HNE144" s="27"/>
      <c r="HNF144" s="27"/>
      <c r="HNG144" s="27"/>
      <c r="HNH144" s="27"/>
      <c r="HNI144" s="27"/>
      <c r="HNJ144" s="27"/>
      <c r="HNK144" s="27"/>
      <c r="HNL144" s="27"/>
      <c r="HNM144" s="27"/>
      <c r="HNN144" s="27"/>
      <c r="HNO144" s="27"/>
      <c r="HNP144" s="27"/>
      <c r="HNQ144" s="27"/>
      <c r="HNR144" s="27"/>
      <c r="HNS144" s="27"/>
      <c r="HNT144" s="27"/>
      <c r="HNU144" s="27"/>
      <c r="HNV144" s="27"/>
      <c r="HNW144" s="27"/>
      <c r="HNX144" s="27"/>
      <c r="HNY144" s="27"/>
      <c r="HNZ144" s="27"/>
      <c r="HOA144" s="27"/>
      <c r="HOB144" s="27"/>
      <c r="HOC144" s="27"/>
      <c r="HOD144" s="27"/>
      <c r="HOE144" s="27"/>
      <c r="HOF144" s="27"/>
      <c r="HOG144" s="27"/>
      <c r="HOH144" s="27"/>
      <c r="HOI144" s="27"/>
      <c r="HOJ144" s="27"/>
      <c r="HOK144" s="27"/>
      <c r="HOL144" s="27"/>
      <c r="HOM144" s="27"/>
      <c r="HON144" s="27"/>
      <c r="HOO144" s="27"/>
      <c r="HOP144" s="27"/>
      <c r="HOQ144" s="27"/>
      <c r="HOR144" s="27"/>
      <c r="HOS144" s="27"/>
      <c r="HOT144" s="27"/>
      <c r="HOU144" s="27"/>
      <c r="HOV144" s="27"/>
      <c r="HOW144" s="27"/>
      <c r="HOX144" s="27"/>
      <c r="HOY144" s="27"/>
      <c r="HOZ144" s="27"/>
      <c r="HPA144" s="27"/>
      <c r="HPB144" s="27"/>
      <c r="HPC144" s="27"/>
      <c r="HPD144" s="27"/>
      <c r="HPE144" s="27"/>
      <c r="HPF144" s="27"/>
      <c r="HPG144" s="27"/>
      <c r="HPH144" s="27"/>
      <c r="HPI144" s="27"/>
      <c r="HPJ144" s="27"/>
      <c r="HPK144" s="27"/>
      <c r="HPL144" s="27"/>
      <c r="HPM144" s="27"/>
      <c r="HPN144" s="27"/>
      <c r="HPO144" s="27"/>
      <c r="HPP144" s="27"/>
      <c r="HPQ144" s="27"/>
      <c r="HPR144" s="27"/>
      <c r="HPS144" s="27"/>
      <c r="HPT144" s="27"/>
      <c r="HPU144" s="27"/>
      <c r="HPV144" s="27"/>
      <c r="HPW144" s="27"/>
      <c r="HPX144" s="27"/>
      <c r="HPY144" s="27"/>
      <c r="HPZ144" s="27"/>
      <c r="HQA144" s="27"/>
      <c r="HQB144" s="27"/>
      <c r="HQC144" s="27"/>
      <c r="HQD144" s="27"/>
      <c r="HQE144" s="27"/>
      <c r="HQF144" s="27"/>
      <c r="HQG144" s="27"/>
      <c r="HQH144" s="27"/>
      <c r="HQI144" s="27"/>
      <c r="HQJ144" s="27"/>
      <c r="HQK144" s="27"/>
      <c r="HQL144" s="27"/>
      <c r="HQM144" s="27"/>
      <c r="HQN144" s="27"/>
      <c r="HQO144" s="27"/>
      <c r="HQP144" s="27"/>
      <c r="HQQ144" s="27"/>
      <c r="HQR144" s="27"/>
      <c r="HQS144" s="27"/>
      <c r="HQT144" s="27"/>
      <c r="HQU144" s="27"/>
      <c r="HQV144" s="27"/>
      <c r="HQW144" s="27"/>
      <c r="HQX144" s="27"/>
      <c r="HQY144" s="27"/>
      <c r="HQZ144" s="27"/>
      <c r="HRA144" s="27"/>
      <c r="HRB144" s="27"/>
      <c r="HRC144" s="27"/>
      <c r="HRD144" s="27"/>
      <c r="HRE144" s="27"/>
      <c r="HRF144" s="27"/>
      <c r="HRG144" s="27"/>
      <c r="HRH144" s="27"/>
      <c r="HRI144" s="27"/>
      <c r="HRJ144" s="27"/>
      <c r="HRK144" s="27"/>
      <c r="HRL144" s="27"/>
      <c r="HRM144" s="27"/>
      <c r="HRN144" s="27"/>
      <c r="HRO144" s="27"/>
      <c r="HRP144" s="27"/>
      <c r="HRQ144" s="27"/>
      <c r="HRR144" s="27"/>
      <c r="HRS144" s="27"/>
      <c r="HRT144" s="27"/>
      <c r="HRU144" s="27"/>
      <c r="HRV144" s="27"/>
      <c r="HRW144" s="27"/>
      <c r="HRX144" s="27"/>
      <c r="HRY144" s="27"/>
      <c r="HRZ144" s="27"/>
      <c r="HSA144" s="27"/>
      <c r="HSB144" s="27"/>
      <c r="HSC144" s="27"/>
      <c r="HSD144" s="27"/>
      <c r="HSE144" s="27"/>
      <c r="HSF144" s="27"/>
      <c r="HSG144" s="27"/>
      <c r="HSH144" s="27"/>
      <c r="HSI144" s="27"/>
      <c r="HSJ144" s="27"/>
      <c r="HSK144" s="27"/>
      <c r="HSL144" s="27"/>
      <c r="HSM144" s="27"/>
      <c r="HSN144" s="27"/>
      <c r="HSO144" s="27"/>
      <c r="HSP144" s="27"/>
      <c r="HSQ144" s="27"/>
      <c r="HSR144" s="27"/>
      <c r="HSS144" s="27"/>
      <c r="HST144" s="27"/>
      <c r="HSU144" s="27"/>
      <c r="HSV144" s="27"/>
      <c r="HSW144" s="27"/>
      <c r="HSX144" s="27"/>
      <c r="HSY144" s="27"/>
      <c r="HSZ144" s="27"/>
      <c r="HTA144" s="27"/>
      <c r="HTB144" s="27"/>
      <c r="HTC144" s="27"/>
      <c r="HTD144" s="27"/>
      <c r="HTE144" s="27"/>
      <c r="HTF144" s="27"/>
      <c r="HTG144" s="27"/>
      <c r="HTH144" s="27"/>
      <c r="HTI144" s="27"/>
      <c r="HTJ144" s="27"/>
      <c r="HTK144" s="27"/>
      <c r="HTL144" s="27"/>
      <c r="HTM144" s="27"/>
      <c r="HTN144" s="27"/>
      <c r="HTO144" s="27"/>
      <c r="HTP144" s="27"/>
      <c r="HTQ144" s="27"/>
      <c r="HTR144" s="27"/>
      <c r="HTS144" s="27"/>
      <c r="HTT144" s="27"/>
      <c r="HTU144" s="27"/>
      <c r="HTV144" s="27"/>
      <c r="HTW144" s="27"/>
      <c r="HTX144" s="27"/>
      <c r="HTY144" s="27"/>
      <c r="HTZ144" s="27"/>
      <c r="HUA144" s="27"/>
      <c r="HUB144" s="27"/>
      <c r="HUC144" s="27"/>
      <c r="HUD144" s="27"/>
      <c r="HUE144" s="27"/>
      <c r="HUF144" s="27"/>
      <c r="HUG144" s="27"/>
      <c r="HUH144" s="27"/>
      <c r="HUI144" s="27"/>
      <c r="HUJ144" s="27"/>
      <c r="HUK144" s="27"/>
      <c r="HUL144" s="27"/>
      <c r="HUM144" s="27"/>
      <c r="HUN144" s="27"/>
      <c r="HUO144" s="27"/>
      <c r="HUP144" s="27"/>
      <c r="HUQ144" s="27"/>
      <c r="HUR144" s="27"/>
      <c r="HUS144" s="27"/>
      <c r="HUT144" s="27"/>
      <c r="HUU144" s="27"/>
      <c r="HUV144" s="27"/>
      <c r="HUW144" s="27"/>
      <c r="HUX144" s="27"/>
      <c r="HUY144" s="27"/>
      <c r="HUZ144" s="27"/>
      <c r="HVA144" s="27"/>
      <c r="HVB144" s="27"/>
      <c r="HVC144" s="27"/>
      <c r="HVD144" s="27"/>
      <c r="HVE144" s="27"/>
      <c r="HVF144" s="27"/>
      <c r="HVG144" s="27"/>
      <c r="HVH144" s="27"/>
      <c r="HVI144" s="27"/>
      <c r="HVJ144" s="27"/>
      <c r="HVK144" s="27"/>
      <c r="HVL144" s="27"/>
      <c r="HVM144" s="27"/>
      <c r="HVN144" s="27"/>
      <c r="HVO144" s="27"/>
      <c r="HVP144" s="27"/>
      <c r="HVQ144" s="27"/>
      <c r="HVR144" s="27"/>
      <c r="HVS144" s="27"/>
      <c r="HVT144" s="27"/>
      <c r="HVU144" s="27"/>
      <c r="HVV144" s="27"/>
      <c r="HVW144" s="27"/>
      <c r="HVX144" s="27"/>
      <c r="HVY144" s="27"/>
      <c r="HVZ144" s="27"/>
      <c r="HWA144" s="27"/>
      <c r="HWB144" s="27"/>
      <c r="HWC144" s="27"/>
      <c r="HWD144" s="27"/>
      <c r="HWE144" s="27"/>
      <c r="HWF144" s="27"/>
      <c r="HWG144" s="27"/>
      <c r="HWH144" s="27"/>
      <c r="HWI144" s="27"/>
      <c r="HWJ144" s="27"/>
      <c r="HWK144" s="27"/>
      <c r="HWL144" s="27"/>
      <c r="HWM144" s="27"/>
      <c r="HWN144" s="27"/>
      <c r="HWO144" s="27"/>
      <c r="HWP144" s="27"/>
      <c r="HWQ144" s="27"/>
      <c r="HWR144" s="27"/>
      <c r="HWS144" s="27"/>
      <c r="HWT144" s="27"/>
      <c r="HWU144" s="27"/>
      <c r="HWV144" s="27"/>
      <c r="HWW144" s="27"/>
      <c r="HWX144" s="27"/>
      <c r="HWY144" s="27"/>
      <c r="HWZ144" s="27"/>
      <c r="HXA144" s="27"/>
      <c r="HXB144" s="27"/>
      <c r="HXC144" s="27"/>
      <c r="HXD144" s="27"/>
      <c r="HXE144" s="27"/>
      <c r="HXF144" s="27"/>
      <c r="HXG144" s="27"/>
      <c r="HXH144" s="27"/>
      <c r="HXI144" s="27"/>
      <c r="HXJ144" s="27"/>
      <c r="HXK144" s="27"/>
      <c r="HXL144" s="27"/>
      <c r="HXM144" s="27"/>
      <c r="HXN144" s="27"/>
      <c r="HXO144" s="27"/>
      <c r="HXP144" s="27"/>
      <c r="HXQ144" s="27"/>
      <c r="HXR144" s="27"/>
      <c r="HXS144" s="27"/>
      <c r="HXT144" s="27"/>
      <c r="HXU144" s="27"/>
      <c r="HXV144" s="27"/>
      <c r="HXW144" s="27"/>
      <c r="HXX144" s="27"/>
      <c r="HXY144" s="27"/>
      <c r="HXZ144" s="27"/>
      <c r="HYA144" s="27"/>
      <c r="HYB144" s="27"/>
      <c r="HYC144" s="27"/>
      <c r="HYD144" s="27"/>
      <c r="HYE144" s="27"/>
      <c r="HYF144" s="27"/>
      <c r="HYG144" s="27"/>
      <c r="HYH144" s="27"/>
      <c r="HYI144" s="27"/>
      <c r="HYJ144" s="27"/>
      <c r="HYK144" s="27"/>
      <c r="HYL144" s="27"/>
      <c r="HYM144" s="27"/>
      <c r="HYN144" s="27"/>
      <c r="HYO144" s="27"/>
      <c r="HYP144" s="27"/>
      <c r="HYQ144" s="27"/>
      <c r="HYR144" s="27"/>
      <c r="HYS144" s="27"/>
      <c r="HYT144" s="27"/>
      <c r="HYU144" s="27"/>
      <c r="HYV144" s="27"/>
      <c r="HYW144" s="27"/>
      <c r="HYX144" s="27"/>
      <c r="HYY144" s="27"/>
      <c r="HYZ144" s="27"/>
      <c r="HZA144" s="27"/>
      <c r="HZB144" s="27"/>
      <c r="HZC144" s="27"/>
      <c r="HZD144" s="27"/>
      <c r="HZE144" s="27"/>
      <c r="HZF144" s="27"/>
      <c r="HZG144" s="27"/>
      <c r="HZH144" s="27"/>
      <c r="HZI144" s="27"/>
      <c r="HZJ144" s="27"/>
      <c r="HZK144" s="27"/>
      <c r="HZL144" s="27"/>
      <c r="HZM144" s="27"/>
      <c r="HZN144" s="27"/>
      <c r="HZO144" s="27"/>
      <c r="HZP144" s="27"/>
      <c r="HZQ144" s="27"/>
      <c r="HZR144" s="27"/>
      <c r="HZS144" s="27"/>
      <c r="HZT144" s="27"/>
      <c r="HZU144" s="27"/>
      <c r="HZV144" s="27"/>
      <c r="HZW144" s="27"/>
      <c r="HZX144" s="27"/>
      <c r="HZY144" s="27"/>
      <c r="HZZ144" s="27"/>
      <c r="IAA144" s="27"/>
      <c r="IAB144" s="27"/>
      <c r="IAC144" s="27"/>
      <c r="IAD144" s="27"/>
      <c r="IAE144" s="27"/>
      <c r="IAF144" s="27"/>
      <c r="IAG144" s="27"/>
      <c r="IAH144" s="27"/>
      <c r="IAI144" s="27"/>
      <c r="IAJ144" s="27"/>
      <c r="IAK144" s="27"/>
      <c r="IAL144" s="27"/>
      <c r="IAM144" s="27"/>
      <c r="IAN144" s="27"/>
      <c r="IAO144" s="27"/>
      <c r="IAP144" s="27"/>
      <c r="IAQ144" s="27"/>
      <c r="IAR144" s="27"/>
      <c r="IAS144" s="27"/>
      <c r="IAT144" s="27"/>
      <c r="IAU144" s="27"/>
      <c r="IAV144" s="27"/>
      <c r="IAW144" s="27"/>
      <c r="IAX144" s="27"/>
      <c r="IAY144" s="27"/>
      <c r="IAZ144" s="27"/>
      <c r="IBA144" s="27"/>
      <c r="IBB144" s="27"/>
      <c r="IBC144" s="27"/>
      <c r="IBD144" s="27"/>
      <c r="IBE144" s="27"/>
      <c r="IBF144" s="27"/>
      <c r="IBG144" s="27"/>
      <c r="IBH144" s="27"/>
      <c r="IBI144" s="27"/>
      <c r="IBJ144" s="27"/>
      <c r="IBK144" s="27"/>
      <c r="IBL144" s="27"/>
      <c r="IBM144" s="27"/>
      <c r="IBN144" s="27"/>
      <c r="IBO144" s="27"/>
      <c r="IBP144" s="27"/>
      <c r="IBQ144" s="27"/>
      <c r="IBR144" s="27"/>
      <c r="IBS144" s="27"/>
      <c r="IBT144" s="27"/>
      <c r="IBU144" s="27"/>
      <c r="IBV144" s="27"/>
      <c r="IBW144" s="27"/>
      <c r="IBX144" s="27"/>
      <c r="IBY144" s="27"/>
      <c r="IBZ144" s="27"/>
      <c r="ICA144" s="27"/>
      <c r="ICB144" s="27"/>
      <c r="ICC144" s="27"/>
      <c r="ICD144" s="27"/>
      <c r="ICE144" s="27"/>
      <c r="ICF144" s="27"/>
      <c r="ICG144" s="27"/>
      <c r="ICH144" s="27"/>
      <c r="ICI144" s="27"/>
      <c r="ICJ144" s="27"/>
      <c r="ICK144" s="27"/>
      <c r="ICL144" s="27"/>
      <c r="ICM144" s="27"/>
      <c r="ICN144" s="27"/>
      <c r="ICO144" s="27"/>
      <c r="ICP144" s="27"/>
      <c r="ICQ144" s="27"/>
      <c r="ICR144" s="27"/>
      <c r="ICS144" s="27"/>
      <c r="ICT144" s="27"/>
      <c r="ICU144" s="27"/>
      <c r="ICV144" s="27"/>
      <c r="ICW144" s="27"/>
      <c r="ICX144" s="27"/>
      <c r="ICY144" s="27"/>
      <c r="ICZ144" s="27"/>
      <c r="IDA144" s="27"/>
      <c r="IDB144" s="27"/>
      <c r="IDC144" s="27"/>
      <c r="IDD144" s="27"/>
      <c r="IDE144" s="27"/>
      <c r="IDF144" s="27"/>
      <c r="IDG144" s="27"/>
      <c r="IDH144" s="27"/>
      <c r="IDI144" s="27"/>
      <c r="IDJ144" s="27"/>
      <c r="IDK144" s="27"/>
      <c r="IDL144" s="27"/>
      <c r="IDM144" s="27"/>
      <c r="IDN144" s="27"/>
      <c r="IDO144" s="27"/>
      <c r="IDP144" s="27"/>
      <c r="IDQ144" s="27"/>
      <c r="IDR144" s="27"/>
      <c r="IDS144" s="27"/>
      <c r="IDT144" s="27"/>
      <c r="IDU144" s="27"/>
      <c r="IDV144" s="27"/>
      <c r="IDW144" s="27"/>
      <c r="IDX144" s="27"/>
      <c r="IDY144" s="27"/>
      <c r="IDZ144" s="27"/>
      <c r="IEA144" s="27"/>
      <c r="IEB144" s="27"/>
      <c r="IEC144" s="27"/>
      <c r="IED144" s="27"/>
      <c r="IEE144" s="27"/>
      <c r="IEF144" s="27"/>
      <c r="IEG144" s="27"/>
      <c r="IEH144" s="27"/>
      <c r="IEI144" s="27"/>
      <c r="IEJ144" s="27"/>
      <c r="IEK144" s="27"/>
      <c r="IEL144" s="27"/>
      <c r="IEM144" s="27"/>
      <c r="IEN144" s="27"/>
      <c r="IEO144" s="27"/>
      <c r="IEP144" s="27"/>
      <c r="IEQ144" s="27"/>
      <c r="IER144" s="27"/>
      <c r="IES144" s="27"/>
      <c r="IET144" s="27"/>
      <c r="IEU144" s="27"/>
      <c r="IEV144" s="27"/>
      <c r="IEW144" s="27"/>
      <c r="IEX144" s="27"/>
      <c r="IEY144" s="27"/>
      <c r="IEZ144" s="27"/>
      <c r="IFA144" s="27"/>
      <c r="IFB144" s="27"/>
      <c r="IFC144" s="27"/>
      <c r="IFD144" s="27"/>
      <c r="IFE144" s="27"/>
      <c r="IFF144" s="27"/>
      <c r="IFG144" s="27"/>
      <c r="IFH144" s="27"/>
      <c r="IFI144" s="27"/>
      <c r="IFJ144" s="27"/>
      <c r="IFK144" s="27"/>
      <c r="IFL144" s="27"/>
      <c r="IFM144" s="27"/>
      <c r="IFN144" s="27"/>
      <c r="IFO144" s="27"/>
      <c r="IFP144" s="27"/>
      <c r="IFQ144" s="27"/>
      <c r="IFR144" s="27"/>
      <c r="IFS144" s="27"/>
      <c r="IFT144" s="27"/>
      <c r="IFU144" s="27"/>
      <c r="IFV144" s="27"/>
      <c r="IFW144" s="27"/>
      <c r="IFX144" s="27"/>
      <c r="IFY144" s="27"/>
      <c r="IFZ144" s="27"/>
      <c r="IGA144" s="27"/>
      <c r="IGB144" s="27"/>
      <c r="IGC144" s="27"/>
      <c r="IGD144" s="27"/>
      <c r="IGE144" s="27"/>
      <c r="IGF144" s="27"/>
      <c r="IGG144" s="27"/>
      <c r="IGH144" s="27"/>
      <c r="IGI144" s="27"/>
      <c r="IGJ144" s="27"/>
      <c r="IGK144" s="27"/>
      <c r="IGL144" s="27"/>
      <c r="IGM144" s="27"/>
      <c r="IGN144" s="27"/>
      <c r="IGO144" s="27"/>
      <c r="IGP144" s="27"/>
      <c r="IGQ144" s="27"/>
      <c r="IGR144" s="27"/>
      <c r="IGS144" s="27"/>
      <c r="IGT144" s="27"/>
      <c r="IGU144" s="27"/>
      <c r="IGV144" s="27"/>
      <c r="IGW144" s="27"/>
      <c r="IGX144" s="27"/>
      <c r="IGY144" s="27"/>
      <c r="IGZ144" s="27"/>
      <c r="IHA144" s="27"/>
      <c r="IHB144" s="27"/>
      <c r="IHC144" s="27"/>
      <c r="IHD144" s="27"/>
      <c r="IHE144" s="27"/>
      <c r="IHF144" s="27"/>
      <c r="IHG144" s="27"/>
      <c r="IHH144" s="27"/>
      <c r="IHI144" s="27"/>
      <c r="IHJ144" s="27"/>
      <c r="IHK144" s="27"/>
      <c r="IHL144" s="27"/>
      <c r="IHM144" s="27"/>
      <c r="IHN144" s="27"/>
      <c r="IHO144" s="27"/>
      <c r="IHP144" s="27"/>
      <c r="IHQ144" s="27"/>
      <c r="IHR144" s="27"/>
      <c r="IHS144" s="27"/>
      <c r="IHT144" s="27"/>
      <c r="IHU144" s="27"/>
      <c r="IHV144" s="27"/>
      <c r="IHW144" s="27"/>
      <c r="IHX144" s="27"/>
      <c r="IHY144" s="27"/>
      <c r="IHZ144" s="27"/>
      <c r="IIA144" s="27"/>
      <c r="IIB144" s="27"/>
      <c r="IIC144" s="27"/>
      <c r="IID144" s="27"/>
      <c r="IIE144" s="27"/>
      <c r="IIF144" s="27"/>
      <c r="IIG144" s="27"/>
      <c r="IIH144" s="27"/>
      <c r="III144" s="27"/>
      <c r="IIJ144" s="27"/>
      <c r="IIK144" s="27"/>
      <c r="IIL144" s="27"/>
      <c r="IIM144" s="27"/>
      <c r="IIN144" s="27"/>
      <c r="IIO144" s="27"/>
      <c r="IIP144" s="27"/>
      <c r="IIQ144" s="27"/>
      <c r="IIR144" s="27"/>
      <c r="IIS144" s="27"/>
      <c r="IIT144" s="27"/>
      <c r="IIU144" s="27"/>
      <c r="IIV144" s="27"/>
      <c r="IIW144" s="27"/>
      <c r="IIX144" s="27"/>
      <c r="IIY144" s="27"/>
      <c r="IIZ144" s="27"/>
      <c r="IJA144" s="27"/>
      <c r="IJB144" s="27"/>
      <c r="IJC144" s="27"/>
      <c r="IJD144" s="27"/>
      <c r="IJE144" s="27"/>
      <c r="IJF144" s="27"/>
      <c r="IJG144" s="27"/>
      <c r="IJH144" s="27"/>
      <c r="IJI144" s="27"/>
      <c r="IJJ144" s="27"/>
      <c r="IJK144" s="27"/>
      <c r="IJL144" s="27"/>
      <c r="IJM144" s="27"/>
      <c r="IJN144" s="27"/>
      <c r="IJO144" s="27"/>
      <c r="IJP144" s="27"/>
      <c r="IJQ144" s="27"/>
      <c r="IJR144" s="27"/>
      <c r="IJS144" s="27"/>
      <c r="IJT144" s="27"/>
      <c r="IJU144" s="27"/>
      <c r="IJV144" s="27"/>
      <c r="IJW144" s="27"/>
      <c r="IJX144" s="27"/>
      <c r="IJY144" s="27"/>
      <c r="IJZ144" s="27"/>
      <c r="IKA144" s="27"/>
      <c r="IKB144" s="27"/>
      <c r="IKC144" s="27"/>
      <c r="IKD144" s="27"/>
      <c r="IKE144" s="27"/>
      <c r="IKF144" s="27"/>
      <c r="IKG144" s="27"/>
      <c r="IKH144" s="27"/>
      <c r="IKI144" s="27"/>
      <c r="IKJ144" s="27"/>
      <c r="IKK144" s="27"/>
      <c r="IKL144" s="27"/>
      <c r="IKM144" s="27"/>
      <c r="IKN144" s="27"/>
      <c r="IKO144" s="27"/>
      <c r="IKP144" s="27"/>
      <c r="IKQ144" s="27"/>
      <c r="IKR144" s="27"/>
      <c r="IKS144" s="27"/>
      <c r="IKT144" s="27"/>
      <c r="IKU144" s="27"/>
      <c r="IKV144" s="27"/>
      <c r="IKW144" s="27"/>
      <c r="IKX144" s="27"/>
      <c r="IKY144" s="27"/>
      <c r="IKZ144" s="27"/>
      <c r="ILA144" s="27"/>
      <c r="ILB144" s="27"/>
      <c r="ILC144" s="27"/>
      <c r="ILD144" s="27"/>
      <c r="ILE144" s="27"/>
      <c r="ILF144" s="27"/>
      <c r="ILG144" s="27"/>
      <c r="ILH144" s="27"/>
      <c r="ILI144" s="27"/>
      <c r="ILJ144" s="27"/>
      <c r="ILK144" s="27"/>
      <c r="ILL144" s="27"/>
      <c r="ILM144" s="27"/>
      <c r="ILN144" s="27"/>
      <c r="ILO144" s="27"/>
      <c r="ILP144" s="27"/>
      <c r="ILQ144" s="27"/>
      <c r="ILR144" s="27"/>
      <c r="ILS144" s="27"/>
      <c r="ILT144" s="27"/>
      <c r="ILU144" s="27"/>
      <c r="ILV144" s="27"/>
      <c r="ILW144" s="27"/>
      <c r="ILX144" s="27"/>
      <c r="ILY144" s="27"/>
      <c r="ILZ144" s="27"/>
      <c r="IMA144" s="27"/>
      <c r="IMB144" s="27"/>
      <c r="IMC144" s="27"/>
      <c r="IMD144" s="27"/>
      <c r="IME144" s="27"/>
      <c r="IMF144" s="27"/>
      <c r="IMG144" s="27"/>
      <c r="IMH144" s="27"/>
      <c r="IMI144" s="27"/>
      <c r="IMJ144" s="27"/>
      <c r="IMK144" s="27"/>
      <c r="IML144" s="27"/>
      <c r="IMM144" s="27"/>
      <c r="IMN144" s="27"/>
      <c r="IMO144" s="27"/>
      <c r="IMP144" s="27"/>
      <c r="IMQ144" s="27"/>
      <c r="IMR144" s="27"/>
      <c r="IMS144" s="27"/>
      <c r="IMT144" s="27"/>
      <c r="IMU144" s="27"/>
      <c r="IMV144" s="27"/>
      <c r="IMW144" s="27"/>
      <c r="IMX144" s="27"/>
      <c r="IMY144" s="27"/>
      <c r="IMZ144" s="27"/>
      <c r="INA144" s="27"/>
      <c r="INB144" s="27"/>
      <c r="INC144" s="27"/>
      <c r="IND144" s="27"/>
      <c r="INE144" s="27"/>
      <c r="INF144" s="27"/>
      <c r="ING144" s="27"/>
      <c r="INH144" s="27"/>
      <c r="INI144" s="27"/>
      <c r="INJ144" s="27"/>
      <c r="INK144" s="27"/>
      <c r="INL144" s="27"/>
      <c r="INM144" s="27"/>
      <c r="INN144" s="27"/>
      <c r="INO144" s="27"/>
      <c r="INP144" s="27"/>
      <c r="INQ144" s="27"/>
      <c r="INR144" s="27"/>
      <c r="INS144" s="27"/>
      <c r="INT144" s="27"/>
      <c r="INU144" s="27"/>
      <c r="INV144" s="27"/>
      <c r="INW144" s="27"/>
      <c r="INX144" s="27"/>
      <c r="INY144" s="27"/>
      <c r="INZ144" s="27"/>
      <c r="IOA144" s="27"/>
      <c r="IOB144" s="27"/>
      <c r="IOC144" s="27"/>
      <c r="IOD144" s="27"/>
      <c r="IOE144" s="27"/>
      <c r="IOF144" s="27"/>
      <c r="IOG144" s="27"/>
      <c r="IOH144" s="27"/>
      <c r="IOI144" s="27"/>
      <c r="IOJ144" s="27"/>
      <c r="IOK144" s="27"/>
      <c r="IOL144" s="27"/>
      <c r="IOM144" s="27"/>
      <c r="ION144" s="27"/>
      <c r="IOO144" s="27"/>
      <c r="IOP144" s="27"/>
      <c r="IOQ144" s="27"/>
      <c r="IOR144" s="27"/>
      <c r="IOS144" s="27"/>
      <c r="IOT144" s="27"/>
      <c r="IOU144" s="27"/>
      <c r="IOV144" s="27"/>
      <c r="IOW144" s="27"/>
      <c r="IOX144" s="27"/>
      <c r="IOY144" s="27"/>
      <c r="IOZ144" s="27"/>
      <c r="IPA144" s="27"/>
      <c r="IPB144" s="27"/>
      <c r="IPC144" s="27"/>
      <c r="IPD144" s="27"/>
      <c r="IPE144" s="27"/>
      <c r="IPF144" s="27"/>
      <c r="IPG144" s="27"/>
      <c r="IPH144" s="27"/>
      <c r="IPI144" s="27"/>
      <c r="IPJ144" s="27"/>
      <c r="IPK144" s="27"/>
      <c r="IPL144" s="27"/>
      <c r="IPM144" s="27"/>
      <c r="IPN144" s="27"/>
      <c r="IPO144" s="27"/>
      <c r="IPP144" s="27"/>
      <c r="IPQ144" s="27"/>
      <c r="IPR144" s="27"/>
      <c r="IPS144" s="27"/>
      <c r="IPT144" s="27"/>
      <c r="IPU144" s="27"/>
      <c r="IPV144" s="27"/>
      <c r="IPW144" s="27"/>
      <c r="IPX144" s="27"/>
      <c r="IPY144" s="27"/>
      <c r="IPZ144" s="27"/>
      <c r="IQA144" s="27"/>
      <c r="IQB144" s="27"/>
      <c r="IQC144" s="27"/>
      <c r="IQD144" s="27"/>
      <c r="IQE144" s="27"/>
      <c r="IQF144" s="27"/>
      <c r="IQG144" s="27"/>
      <c r="IQH144" s="27"/>
      <c r="IQI144" s="27"/>
      <c r="IQJ144" s="27"/>
      <c r="IQK144" s="27"/>
      <c r="IQL144" s="27"/>
      <c r="IQM144" s="27"/>
      <c r="IQN144" s="27"/>
      <c r="IQO144" s="27"/>
      <c r="IQP144" s="27"/>
      <c r="IQQ144" s="27"/>
      <c r="IQR144" s="27"/>
      <c r="IQS144" s="27"/>
      <c r="IQT144" s="27"/>
      <c r="IQU144" s="27"/>
      <c r="IQV144" s="27"/>
      <c r="IQW144" s="27"/>
      <c r="IQX144" s="27"/>
      <c r="IQY144" s="27"/>
      <c r="IQZ144" s="27"/>
      <c r="IRA144" s="27"/>
      <c r="IRB144" s="27"/>
      <c r="IRC144" s="27"/>
      <c r="IRD144" s="27"/>
      <c r="IRE144" s="27"/>
      <c r="IRF144" s="27"/>
      <c r="IRG144" s="27"/>
      <c r="IRH144" s="27"/>
      <c r="IRI144" s="27"/>
      <c r="IRJ144" s="27"/>
      <c r="IRK144" s="27"/>
      <c r="IRL144" s="27"/>
      <c r="IRM144" s="27"/>
      <c r="IRN144" s="27"/>
      <c r="IRO144" s="27"/>
      <c r="IRP144" s="27"/>
      <c r="IRQ144" s="27"/>
      <c r="IRR144" s="27"/>
      <c r="IRS144" s="27"/>
      <c r="IRT144" s="27"/>
      <c r="IRU144" s="27"/>
      <c r="IRV144" s="27"/>
      <c r="IRW144" s="27"/>
      <c r="IRX144" s="27"/>
      <c r="IRY144" s="27"/>
      <c r="IRZ144" s="27"/>
      <c r="ISA144" s="27"/>
      <c r="ISB144" s="27"/>
      <c r="ISC144" s="27"/>
      <c r="ISD144" s="27"/>
      <c r="ISE144" s="27"/>
      <c r="ISF144" s="27"/>
      <c r="ISG144" s="27"/>
      <c r="ISH144" s="27"/>
      <c r="ISI144" s="27"/>
      <c r="ISJ144" s="27"/>
      <c r="ISK144" s="27"/>
      <c r="ISL144" s="27"/>
      <c r="ISM144" s="27"/>
      <c r="ISN144" s="27"/>
      <c r="ISO144" s="27"/>
      <c r="ISP144" s="27"/>
      <c r="ISQ144" s="27"/>
      <c r="ISR144" s="27"/>
      <c r="ISS144" s="27"/>
      <c r="IST144" s="27"/>
      <c r="ISU144" s="27"/>
      <c r="ISV144" s="27"/>
      <c r="ISW144" s="27"/>
      <c r="ISX144" s="27"/>
      <c r="ISY144" s="27"/>
      <c r="ISZ144" s="27"/>
      <c r="ITA144" s="27"/>
      <c r="ITB144" s="27"/>
      <c r="ITC144" s="27"/>
      <c r="ITD144" s="27"/>
      <c r="ITE144" s="27"/>
      <c r="ITF144" s="27"/>
      <c r="ITG144" s="27"/>
      <c r="ITH144" s="27"/>
      <c r="ITI144" s="27"/>
      <c r="ITJ144" s="27"/>
      <c r="ITK144" s="27"/>
      <c r="ITL144" s="27"/>
      <c r="ITM144" s="27"/>
      <c r="ITN144" s="27"/>
      <c r="ITO144" s="27"/>
      <c r="ITP144" s="27"/>
      <c r="ITQ144" s="27"/>
      <c r="ITR144" s="27"/>
      <c r="ITS144" s="27"/>
      <c r="ITT144" s="27"/>
      <c r="ITU144" s="27"/>
      <c r="ITV144" s="27"/>
      <c r="ITW144" s="27"/>
      <c r="ITX144" s="27"/>
      <c r="ITY144" s="27"/>
      <c r="ITZ144" s="27"/>
      <c r="IUA144" s="27"/>
      <c r="IUB144" s="27"/>
      <c r="IUC144" s="27"/>
      <c r="IUD144" s="27"/>
      <c r="IUE144" s="27"/>
      <c r="IUF144" s="27"/>
      <c r="IUG144" s="27"/>
      <c r="IUH144" s="27"/>
      <c r="IUI144" s="27"/>
      <c r="IUJ144" s="27"/>
      <c r="IUK144" s="27"/>
      <c r="IUL144" s="27"/>
      <c r="IUM144" s="27"/>
      <c r="IUN144" s="27"/>
      <c r="IUO144" s="27"/>
      <c r="IUP144" s="27"/>
      <c r="IUQ144" s="27"/>
      <c r="IUR144" s="27"/>
      <c r="IUS144" s="27"/>
      <c r="IUT144" s="27"/>
      <c r="IUU144" s="27"/>
      <c r="IUV144" s="27"/>
      <c r="IUW144" s="27"/>
      <c r="IUX144" s="27"/>
      <c r="IUY144" s="27"/>
      <c r="IUZ144" s="27"/>
      <c r="IVA144" s="27"/>
      <c r="IVB144" s="27"/>
      <c r="IVC144" s="27"/>
      <c r="IVD144" s="27"/>
      <c r="IVE144" s="27"/>
      <c r="IVF144" s="27"/>
      <c r="IVG144" s="27"/>
      <c r="IVH144" s="27"/>
      <c r="IVI144" s="27"/>
      <c r="IVJ144" s="27"/>
      <c r="IVK144" s="27"/>
      <c r="IVL144" s="27"/>
      <c r="IVM144" s="27"/>
      <c r="IVN144" s="27"/>
      <c r="IVO144" s="27"/>
      <c r="IVP144" s="27"/>
      <c r="IVQ144" s="27"/>
      <c r="IVR144" s="27"/>
      <c r="IVS144" s="27"/>
      <c r="IVT144" s="27"/>
      <c r="IVU144" s="27"/>
      <c r="IVV144" s="27"/>
      <c r="IVW144" s="27"/>
      <c r="IVX144" s="27"/>
      <c r="IVY144" s="27"/>
      <c r="IVZ144" s="27"/>
      <c r="IWA144" s="27"/>
      <c r="IWB144" s="27"/>
      <c r="IWC144" s="27"/>
      <c r="IWD144" s="27"/>
      <c r="IWE144" s="27"/>
      <c r="IWF144" s="27"/>
      <c r="IWG144" s="27"/>
      <c r="IWH144" s="27"/>
      <c r="IWI144" s="27"/>
      <c r="IWJ144" s="27"/>
      <c r="IWK144" s="27"/>
      <c r="IWL144" s="27"/>
      <c r="IWM144" s="27"/>
      <c r="IWN144" s="27"/>
      <c r="IWO144" s="27"/>
      <c r="IWP144" s="27"/>
      <c r="IWQ144" s="27"/>
      <c r="IWR144" s="27"/>
      <c r="IWS144" s="27"/>
      <c r="IWT144" s="27"/>
      <c r="IWU144" s="27"/>
      <c r="IWV144" s="27"/>
      <c r="IWW144" s="27"/>
      <c r="IWX144" s="27"/>
      <c r="IWY144" s="27"/>
      <c r="IWZ144" s="27"/>
      <c r="IXA144" s="27"/>
      <c r="IXB144" s="27"/>
      <c r="IXC144" s="27"/>
      <c r="IXD144" s="27"/>
      <c r="IXE144" s="27"/>
      <c r="IXF144" s="27"/>
      <c r="IXG144" s="27"/>
      <c r="IXH144" s="27"/>
      <c r="IXI144" s="27"/>
      <c r="IXJ144" s="27"/>
      <c r="IXK144" s="27"/>
      <c r="IXL144" s="27"/>
      <c r="IXM144" s="27"/>
      <c r="IXN144" s="27"/>
      <c r="IXO144" s="27"/>
      <c r="IXP144" s="27"/>
      <c r="IXQ144" s="27"/>
      <c r="IXR144" s="27"/>
      <c r="IXS144" s="27"/>
      <c r="IXT144" s="27"/>
      <c r="IXU144" s="27"/>
      <c r="IXV144" s="27"/>
      <c r="IXW144" s="27"/>
      <c r="IXX144" s="27"/>
      <c r="IXY144" s="27"/>
      <c r="IXZ144" s="27"/>
      <c r="IYA144" s="27"/>
      <c r="IYB144" s="27"/>
      <c r="IYC144" s="27"/>
      <c r="IYD144" s="27"/>
      <c r="IYE144" s="27"/>
      <c r="IYF144" s="27"/>
      <c r="IYG144" s="27"/>
      <c r="IYH144" s="27"/>
      <c r="IYI144" s="27"/>
      <c r="IYJ144" s="27"/>
      <c r="IYK144" s="27"/>
      <c r="IYL144" s="27"/>
      <c r="IYM144" s="27"/>
      <c r="IYN144" s="27"/>
      <c r="IYO144" s="27"/>
      <c r="IYP144" s="27"/>
      <c r="IYQ144" s="27"/>
      <c r="IYR144" s="27"/>
      <c r="IYS144" s="27"/>
      <c r="IYT144" s="27"/>
      <c r="IYU144" s="27"/>
      <c r="IYV144" s="27"/>
      <c r="IYW144" s="27"/>
      <c r="IYX144" s="27"/>
      <c r="IYY144" s="27"/>
      <c r="IYZ144" s="27"/>
      <c r="IZA144" s="27"/>
      <c r="IZB144" s="27"/>
      <c r="IZC144" s="27"/>
      <c r="IZD144" s="27"/>
      <c r="IZE144" s="27"/>
      <c r="IZF144" s="27"/>
      <c r="IZG144" s="27"/>
      <c r="IZH144" s="27"/>
      <c r="IZI144" s="27"/>
      <c r="IZJ144" s="27"/>
      <c r="IZK144" s="27"/>
      <c r="IZL144" s="27"/>
      <c r="IZM144" s="27"/>
      <c r="IZN144" s="27"/>
      <c r="IZO144" s="27"/>
      <c r="IZP144" s="27"/>
      <c r="IZQ144" s="27"/>
      <c r="IZR144" s="27"/>
      <c r="IZS144" s="27"/>
      <c r="IZT144" s="27"/>
      <c r="IZU144" s="27"/>
      <c r="IZV144" s="27"/>
      <c r="IZW144" s="27"/>
      <c r="IZX144" s="27"/>
      <c r="IZY144" s="27"/>
      <c r="IZZ144" s="27"/>
      <c r="JAA144" s="27"/>
      <c r="JAB144" s="27"/>
      <c r="JAC144" s="27"/>
      <c r="JAD144" s="27"/>
      <c r="JAE144" s="27"/>
      <c r="JAF144" s="27"/>
      <c r="JAG144" s="27"/>
      <c r="JAH144" s="27"/>
      <c r="JAI144" s="27"/>
      <c r="JAJ144" s="27"/>
      <c r="JAK144" s="27"/>
      <c r="JAL144" s="27"/>
      <c r="JAM144" s="27"/>
      <c r="JAN144" s="27"/>
      <c r="JAO144" s="27"/>
      <c r="JAP144" s="27"/>
      <c r="JAQ144" s="27"/>
      <c r="JAR144" s="27"/>
      <c r="JAS144" s="27"/>
      <c r="JAT144" s="27"/>
      <c r="JAU144" s="27"/>
      <c r="JAV144" s="27"/>
      <c r="JAW144" s="27"/>
      <c r="JAX144" s="27"/>
      <c r="JAY144" s="27"/>
      <c r="JAZ144" s="27"/>
      <c r="JBA144" s="27"/>
      <c r="JBB144" s="27"/>
      <c r="JBC144" s="27"/>
      <c r="JBD144" s="27"/>
      <c r="JBE144" s="27"/>
      <c r="JBF144" s="27"/>
      <c r="JBG144" s="27"/>
      <c r="JBH144" s="27"/>
      <c r="JBI144" s="27"/>
      <c r="JBJ144" s="27"/>
      <c r="JBK144" s="27"/>
      <c r="JBL144" s="27"/>
      <c r="JBM144" s="27"/>
      <c r="JBN144" s="27"/>
      <c r="JBO144" s="27"/>
      <c r="JBP144" s="27"/>
      <c r="JBQ144" s="27"/>
      <c r="JBR144" s="27"/>
      <c r="JBS144" s="27"/>
      <c r="JBT144" s="27"/>
      <c r="JBU144" s="27"/>
      <c r="JBV144" s="27"/>
      <c r="JBW144" s="27"/>
      <c r="JBX144" s="27"/>
      <c r="JBY144" s="27"/>
      <c r="JBZ144" s="27"/>
      <c r="JCA144" s="27"/>
      <c r="JCB144" s="27"/>
      <c r="JCC144" s="27"/>
      <c r="JCD144" s="27"/>
      <c r="JCE144" s="27"/>
      <c r="JCF144" s="27"/>
      <c r="JCG144" s="27"/>
      <c r="JCH144" s="27"/>
      <c r="JCI144" s="27"/>
      <c r="JCJ144" s="27"/>
      <c r="JCK144" s="27"/>
      <c r="JCL144" s="27"/>
      <c r="JCM144" s="27"/>
      <c r="JCN144" s="27"/>
      <c r="JCO144" s="27"/>
      <c r="JCP144" s="27"/>
      <c r="JCQ144" s="27"/>
      <c r="JCR144" s="27"/>
      <c r="JCS144" s="27"/>
      <c r="JCT144" s="27"/>
      <c r="JCU144" s="27"/>
      <c r="JCV144" s="27"/>
      <c r="JCW144" s="27"/>
      <c r="JCX144" s="27"/>
      <c r="JCY144" s="27"/>
      <c r="JCZ144" s="27"/>
      <c r="JDA144" s="27"/>
      <c r="JDB144" s="27"/>
      <c r="JDC144" s="27"/>
      <c r="JDD144" s="27"/>
      <c r="JDE144" s="27"/>
      <c r="JDF144" s="27"/>
      <c r="JDG144" s="27"/>
      <c r="JDH144" s="27"/>
      <c r="JDI144" s="27"/>
      <c r="JDJ144" s="27"/>
      <c r="JDK144" s="27"/>
      <c r="JDL144" s="27"/>
      <c r="JDM144" s="27"/>
      <c r="JDN144" s="27"/>
      <c r="JDO144" s="27"/>
      <c r="JDP144" s="27"/>
      <c r="JDQ144" s="27"/>
      <c r="JDR144" s="27"/>
      <c r="JDS144" s="27"/>
      <c r="JDT144" s="27"/>
      <c r="JDU144" s="27"/>
      <c r="JDV144" s="27"/>
      <c r="JDW144" s="27"/>
      <c r="JDX144" s="27"/>
      <c r="JDY144" s="27"/>
      <c r="JDZ144" s="27"/>
      <c r="JEA144" s="27"/>
      <c r="JEB144" s="27"/>
      <c r="JEC144" s="27"/>
      <c r="JED144" s="27"/>
      <c r="JEE144" s="27"/>
      <c r="JEF144" s="27"/>
      <c r="JEG144" s="27"/>
      <c r="JEH144" s="27"/>
      <c r="JEI144" s="27"/>
      <c r="JEJ144" s="27"/>
      <c r="JEK144" s="27"/>
      <c r="JEL144" s="27"/>
      <c r="JEM144" s="27"/>
      <c r="JEN144" s="27"/>
      <c r="JEO144" s="27"/>
      <c r="JEP144" s="27"/>
      <c r="JEQ144" s="27"/>
      <c r="JER144" s="27"/>
      <c r="JES144" s="27"/>
      <c r="JET144" s="27"/>
      <c r="JEU144" s="27"/>
      <c r="JEV144" s="27"/>
      <c r="JEW144" s="27"/>
      <c r="JEX144" s="27"/>
      <c r="JEY144" s="27"/>
      <c r="JEZ144" s="27"/>
      <c r="JFA144" s="27"/>
      <c r="JFB144" s="27"/>
      <c r="JFC144" s="27"/>
      <c r="JFD144" s="27"/>
      <c r="JFE144" s="27"/>
      <c r="JFF144" s="27"/>
      <c r="JFG144" s="27"/>
      <c r="JFH144" s="27"/>
      <c r="JFI144" s="27"/>
      <c r="JFJ144" s="27"/>
      <c r="JFK144" s="27"/>
      <c r="JFL144" s="27"/>
      <c r="JFM144" s="27"/>
      <c r="JFN144" s="27"/>
      <c r="JFO144" s="27"/>
      <c r="JFP144" s="27"/>
      <c r="JFQ144" s="27"/>
      <c r="JFR144" s="27"/>
      <c r="JFS144" s="27"/>
      <c r="JFT144" s="27"/>
      <c r="JFU144" s="27"/>
      <c r="JFV144" s="27"/>
      <c r="JFW144" s="27"/>
      <c r="JFX144" s="27"/>
      <c r="JFY144" s="27"/>
      <c r="JFZ144" s="27"/>
      <c r="JGA144" s="27"/>
      <c r="JGB144" s="27"/>
      <c r="JGC144" s="27"/>
      <c r="JGD144" s="27"/>
      <c r="JGE144" s="27"/>
      <c r="JGF144" s="27"/>
      <c r="JGG144" s="27"/>
      <c r="JGH144" s="27"/>
      <c r="JGI144" s="27"/>
      <c r="JGJ144" s="27"/>
      <c r="JGK144" s="27"/>
      <c r="JGL144" s="27"/>
      <c r="JGM144" s="27"/>
      <c r="JGN144" s="27"/>
      <c r="JGO144" s="27"/>
      <c r="JGP144" s="27"/>
      <c r="JGQ144" s="27"/>
      <c r="JGR144" s="27"/>
      <c r="JGS144" s="27"/>
      <c r="JGT144" s="27"/>
      <c r="JGU144" s="27"/>
      <c r="JGV144" s="27"/>
      <c r="JGW144" s="27"/>
      <c r="JGX144" s="27"/>
      <c r="JGY144" s="27"/>
      <c r="JGZ144" s="27"/>
      <c r="JHA144" s="27"/>
      <c r="JHB144" s="27"/>
      <c r="JHC144" s="27"/>
      <c r="JHD144" s="27"/>
      <c r="JHE144" s="27"/>
      <c r="JHF144" s="27"/>
      <c r="JHG144" s="27"/>
      <c r="JHH144" s="27"/>
      <c r="JHI144" s="27"/>
      <c r="JHJ144" s="27"/>
      <c r="JHK144" s="27"/>
      <c r="JHL144" s="27"/>
      <c r="JHM144" s="27"/>
      <c r="JHN144" s="27"/>
      <c r="JHO144" s="27"/>
      <c r="JHP144" s="27"/>
      <c r="JHQ144" s="27"/>
      <c r="JHR144" s="27"/>
      <c r="JHS144" s="27"/>
      <c r="JHT144" s="27"/>
      <c r="JHU144" s="27"/>
      <c r="JHV144" s="27"/>
      <c r="JHW144" s="27"/>
      <c r="JHX144" s="27"/>
      <c r="JHY144" s="27"/>
      <c r="JHZ144" s="27"/>
      <c r="JIA144" s="27"/>
      <c r="JIB144" s="27"/>
      <c r="JIC144" s="27"/>
      <c r="JID144" s="27"/>
      <c r="JIE144" s="27"/>
      <c r="JIF144" s="27"/>
      <c r="JIG144" s="27"/>
      <c r="JIH144" s="27"/>
      <c r="JII144" s="27"/>
      <c r="JIJ144" s="27"/>
      <c r="JIK144" s="27"/>
      <c r="JIL144" s="27"/>
      <c r="JIM144" s="27"/>
      <c r="JIN144" s="27"/>
      <c r="JIO144" s="27"/>
      <c r="JIP144" s="27"/>
      <c r="JIQ144" s="27"/>
      <c r="JIR144" s="27"/>
      <c r="JIS144" s="27"/>
      <c r="JIT144" s="27"/>
      <c r="JIU144" s="27"/>
      <c r="JIV144" s="27"/>
      <c r="JIW144" s="27"/>
      <c r="JIX144" s="27"/>
      <c r="JIY144" s="27"/>
      <c r="JIZ144" s="27"/>
      <c r="JJA144" s="27"/>
      <c r="JJB144" s="27"/>
      <c r="JJC144" s="27"/>
      <c r="JJD144" s="27"/>
      <c r="JJE144" s="27"/>
      <c r="JJF144" s="27"/>
      <c r="JJG144" s="27"/>
      <c r="JJH144" s="27"/>
      <c r="JJI144" s="27"/>
      <c r="JJJ144" s="27"/>
      <c r="JJK144" s="27"/>
      <c r="JJL144" s="27"/>
      <c r="JJM144" s="27"/>
      <c r="JJN144" s="27"/>
      <c r="JJO144" s="27"/>
      <c r="JJP144" s="27"/>
      <c r="JJQ144" s="27"/>
      <c r="JJR144" s="27"/>
      <c r="JJS144" s="27"/>
      <c r="JJT144" s="27"/>
      <c r="JJU144" s="27"/>
      <c r="JJV144" s="27"/>
      <c r="JJW144" s="27"/>
      <c r="JJX144" s="27"/>
      <c r="JJY144" s="27"/>
      <c r="JJZ144" s="27"/>
      <c r="JKA144" s="27"/>
      <c r="JKB144" s="27"/>
      <c r="JKC144" s="27"/>
      <c r="JKD144" s="27"/>
      <c r="JKE144" s="27"/>
      <c r="JKF144" s="27"/>
      <c r="JKG144" s="27"/>
      <c r="JKH144" s="27"/>
      <c r="JKI144" s="27"/>
      <c r="JKJ144" s="27"/>
      <c r="JKK144" s="27"/>
      <c r="JKL144" s="27"/>
      <c r="JKM144" s="27"/>
      <c r="JKN144" s="27"/>
      <c r="JKO144" s="27"/>
      <c r="JKP144" s="27"/>
      <c r="JKQ144" s="27"/>
      <c r="JKR144" s="27"/>
      <c r="JKS144" s="27"/>
      <c r="JKT144" s="27"/>
      <c r="JKU144" s="27"/>
      <c r="JKV144" s="27"/>
      <c r="JKW144" s="27"/>
      <c r="JKX144" s="27"/>
      <c r="JKY144" s="27"/>
      <c r="JKZ144" s="27"/>
      <c r="JLA144" s="27"/>
      <c r="JLB144" s="27"/>
      <c r="JLC144" s="27"/>
      <c r="JLD144" s="27"/>
      <c r="JLE144" s="27"/>
      <c r="JLF144" s="27"/>
      <c r="JLG144" s="27"/>
      <c r="JLH144" s="27"/>
      <c r="JLI144" s="27"/>
      <c r="JLJ144" s="27"/>
      <c r="JLK144" s="27"/>
      <c r="JLL144" s="27"/>
      <c r="JLM144" s="27"/>
      <c r="JLN144" s="27"/>
      <c r="JLO144" s="27"/>
      <c r="JLP144" s="27"/>
      <c r="JLQ144" s="27"/>
      <c r="JLR144" s="27"/>
      <c r="JLS144" s="27"/>
      <c r="JLT144" s="27"/>
      <c r="JLU144" s="27"/>
      <c r="JLV144" s="27"/>
      <c r="JLW144" s="27"/>
      <c r="JLX144" s="27"/>
      <c r="JLY144" s="27"/>
      <c r="JLZ144" s="27"/>
      <c r="JMA144" s="27"/>
      <c r="JMB144" s="27"/>
      <c r="JMC144" s="27"/>
      <c r="JMD144" s="27"/>
      <c r="JME144" s="27"/>
      <c r="JMF144" s="27"/>
      <c r="JMG144" s="27"/>
      <c r="JMH144" s="27"/>
      <c r="JMI144" s="27"/>
      <c r="JMJ144" s="27"/>
      <c r="JMK144" s="27"/>
      <c r="JML144" s="27"/>
      <c r="JMM144" s="27"/>
      <c r="JMN144" s="27"/>
      <c r="JMO144" s="27"/>
      <c r="JMP144" s="27"/>
      <c r="JMQ144" s="27"/>
      <c r="JMR144" s="27"/>
      <c r="JMS144" s="27"/>
      <c r="JMT144" s="27"/>
      <c r="JMU144" s="27"/>
      <c r="JMV144" s="27"/>
      <c r="JMW144" s="27"/>
      <c r="JMX144" s="27"/>
      <c r="JMY144" s="27"/>
      <c r="JMZ144" s="27"/>
      <c r="JNA144" s="27"/>
      <c r="JNB144" s="27"/>
      <c r="JNC144" s="27"/>
      <c r="JND144" s="27"/>
      <c r="JNE144" s="27"/>
      <c r="JNF144" s="27"/>
      <c r="JNG144" s="27"/>
      <c r="JNH144" s="27"/>
      <c r="JNI144" s="27"/>
      <c r="JNJ144" s="27"/>
      <c r="JNK144" s="27"/>
      <c r="JNL144" s="27"/>
      <c r="JNM144" s="27"/>
      <c r="JNN144" s="27"/>
      <c r="JNO144" s="27"/>
      <c r="JNP144" s="27"/>
      <c r="JNQ144" s="27"/>
      <c r="JNR144" s="27"/>
      <c r="JNS144" s="27"/>
      <c r="JNT144" s="27"/>
      <c r="JNU144" s="27"/>
      <c r="JNV144" s="27"/>
      <c r="JNW144" s="27"/>
      <c r="JNX144" s="27"/>
      <c r="JNY144" s="27"/>
      <c r="JNZ144" s="27"/>
      <c r="JOA144" s="27"/>
      <c r="JOB144" s="27"/>
      <c r="JOC144" s="27"/>
      <c r="JOD144" s="27"/>
      <c r="JOE144" s="27"/>
      <c r="JOF144" s="27"/>
      <c r="JOG144" s="27"/>
      <c r="JOH144" s="27"/>
      <c r="JOI144" s="27"/>
      <c r="JOJ144" s="27"/>
      <c r="JOK144" s="27"/>
      <c r="JOL144" s="27"/>
      <c r="JOM144" s="27"/>
      <c r="JON144" s="27"/>
      <c r="JOO144" s="27"/>
      <c r="JOP144" s="27"/>
      <c r="JOQ144" s="27"/>
      <c r="JOR144" s="27"/>
      <c r="JOS144" s="27"/>
      <c r="JOT144" s="27"/>
      <c r="JOU144" s="27"/>
      <c r="JOV144" s="27"/>
      <c r="JOW144" s="27"/>
      <c r="JOX144" s="27"/>
      <c r="JOY144" s="27"/>
      <c r="JOZ144" s="27"/>
      <c r="JPA144" s="27"/>
      <c r="JPB144" s="27"/>
      <c r="JPC144" s="27"/>
      <c r="JPD144" s="27"/>
      <c r="JPE144" s="27"/>
      <c r="JPF144" s="27"/>
      <c r="JPG144" s="27"/>
      <c r="JPH144" s="27"/>
      <c r="JPI144" s="27"/>
      <c r="JPJ144" s="27"/>
      <c r="JPK144" s="27"/>
      <c r="JPL144" s="27"/>
      <c r="JPM144" s="27"/>
      <c r="JPN144" s="27"/>
      <c r="JPO144" s="27"/>
      <c r="JPP144" s="27"/>
      <c r="JPQ144" s="27"/>
      <c r="JPR144" s="27"/>
      <c r="JPS144" s="27"/>
      <c r="JPT144" s="27"/>
      <c r="JPU144" s="27"/>
      <c r="JPV144" s="27"/>
      <c r="JPW144" s="27"/>
      <c r="JPX144" s="27"/>
      <c r="JPY144" s="27"/>
      <c r="JPZ144" s="27"/>
      <c r="JQA144" s="27"/>
      <c r="JQB144" s="27"/>
      <c r="JQC144" s="27"/>
      <c r="JQD144" s="27"/>
      <c r="JQE144" s="27"/>
      <c r="JQF144" s="27"/>
      <c r="JQG144" s="27"/>
      <c r="JQH144" s="27"/>
      <c r="JQI144" s="27"/>
      <c r="JQJ144" s="27"/>
      <c r="JQK144" s="27"/>
      <c r="JQL144" s="27"/>
      <c r="JQM144" s="27"/>
      <c r="JQN144" s="27"/>
      <c r="JQO144" s="27"/>
      <c r="JQP144" s="27"/>
      <c r="JQQ144" s="27"/>
      <c r="JQR144" s="27"/>
      <c r="JQS144" s="27"/>
      <c r="JQT144" s="27"/>
      <c r="JQU144" s="27"/>
      <c r="JQV144" s="27"/>
      <c r="JQW144" s="27"/>
      <c r="JQX144" s="27"/>
      <c r="JQY144" s="27"/>
      <c r="JQZ144" s="27"/>
      <c r="JRA144" s="27"/>
      <c r="JRB144" s="27"/>
      <c r="JRC144" s="27"/>
      <c r="JRD144" s="27"/>
      <c r="JRE144" s="27"/>
      <c r="JRF144" s="27"/>
      <c r="JRG144" s="27"/>
      <c r="JRH144" s="27"/>
      <c r="JRI144" s="27"/>
      <c r="JRJ144" s="27"/>
      <c r="JRK144" s="27"/>
      <c r="JRL144" s="27"/>
      <c r="JRM144" s="27"/>
      <c r="JRN144" s="27"/>
      <c r="JRO144" s="27"/>
      <c r="JRP144" s="27"/>
      <c r="JRQ144" s="27"/>
      <c r="JRR144" s="27"/>
      <c r="JRS144" s="27"/>
      <c r="JRT144" s="27"/>
      <c r="JRU144" s="27"/>
      <c r="JRV144" s="27"/>
      <c r="JRW144" s="27"/>
      <c r="JRX144" s="27"/>
      <c r="JRY144" s="27"/>
      <c r="JRZ144" s="27"/>
      <c r="JSA144" s="27"/>
      <c r="JSB144" s="27"/>
      <c r="JSC144" s="27"/>
      <c r="JSD144" s="27"/>
      <c r="JSE144" s="27"/>
      <c r="JSF144" s="27"/>
      <c r="JSG144" s="27"/>
      <c r="JSH144" s="27"/>
      <c r="JSI144" s="27"/>
      <c r="JSJ144" s="27"/>
      <c r="JSK144" s="27"/>
      <c r="JSL144" s="27"/>
      <c r="JSM144" s="27"/>
      <c r="JSN144" s="27"/>
      <c r="JSO144" s="27"/>
      <c r="JSP144" s="27"/>
      <c r="JSQ144" s="27"/>
      <c r="JSR144" s="27"/>
      <c r="JSS144" s="27"/>
      <c r="JST144" s="27"/>
      <c r="JSU144" s="27"/>
      <c r="JSV144" s="27"/>
      <c r="JSW144" s="27"/>
      <c r="JSX144" s="27"/>
      <c r="JSY144" s="27"/>
      <c r="JSZ144" s="27"/>
      <c r="JTA144" s="27"/>
      <c r="JTB144" s="27"/>
      <c r="JTC144" s="27"/>
      <c r="JTD144" s="27"/>
      <c r="JTE144" s="27"/>
      <c r="JTF144" s="27"/>
      <c r="JTG144" s="27"/>
      <c r="JTH144" s="27"/>
      <c r="JTI144" s="27"/>
      <c r="JTJ144" s="27"/>
      <c r="JTK144" s="27"/>
      <c r="JTL144" s="27"/>
      <c r="JTM144" s="27"/>
      <c r="JTN144" s="27"/>
      <c r="JTO144" s="27"/>
      <c r="JTP144" s="27"/>
      <c r="JTQ144" s="27"/>
      <c r="JTR144" s="27"/>
      <c r="JTS144" s="27"/>
      <c r="JTT144" s="27"/>
      <c r="JTU144" s="27"/>
      <c r="JTV144" s="27"/>
      <c r="JTW144" s="27"/>
      <c r="JTX144" s="27"/>
      <c r="JTY144" s="27"/>
      <c r="JTZ144" s="27"/>
      <c r="JUA144" s="27"/>
      <c r="JUB144" s="27"/>
      <c r="JUC144" s="27"/>
      <c r="JUD144" s="27"/>
      <c r="JUE144" s="27"/>
      <c r="JUF144" s="27"/>
      <c r="JUG144" s="27"/>
      <c r="JUH144" s="27"/>
      <c r="JUI144" s="27"/>
      <c r="JUJ144" s="27"/>
      <c r="JUK144" s="27"/>
      <c r="JUL144" s="27"/>
      <c r="JUM144" s="27"/>
      <c r="JUN144" s="27"/>
      <c r="JUO144" s="27"/>
      <c r="JUP144" s="27"/>
      <c r="JUQ144" s="27"/>
      <c r="JUR144" s="27"/>
      <c r="JUS144" s="27"/>
      <c r="JUT144" s="27"/>
      <c r="JUU144" s="27"/>
      <c r="JUV144" s="27"/>
      <c r="JUW144" s="27"/>
      <c r="JUX144" s="27"/>
      <c r="JUY144" s="27"/>
      <c r="JUZ144" s="27"/>
      <c r="JVA144" s="27"/>
      <c r="JVB144" s="27"/>
      <c r="JVC144" s="27"/>
      <c r="JVD144" s="27"/>
      <c r="JVE144" s="27"/>
      <c r="JVF144" s="27"/>
      <c r="JVG144" s="27"/>
      <c r="JVH144" s="27"/>
      <c r="JVI144" s="27"/>
      <c r="JVJ144" s="27"/>
      <c r="JVK144" s="27"/>
      <c r="JVL144" s="27"/>
      <c r="JVM144" s="27"/>
      <c r="JVN144" s="27"/>
      <c r="JVO144" s="27"/>
      <c r="JVP144" s="27"/>
      <c r="JVQ144" s="27"/>
      <c r="JVR144" s="27"/>
      <c r="JVS144" s="27"/>
      <c r="JVT144" s="27"/>
      <c r="JVU144" s="27"/>
      <c r="JVV144" s="27"/>
      <c r="JVW144" s="27"/>
      <c r="JVX144" s="27"/>
      <c r="JVY144" s="27"/>
      <c r="JVZ144" s="27"/>
      <c r="JWA144" s="27"/>
      <c r="JWB144" s="27"/>
      <c r="JWC144" s="27"/>
      <c r="JWD144" s="27"/>
      <c r="JWE144" s="27"/>
      <c r="JWF144" s="27"/>
      <c r="JWG144" s="27"/>
      <c r="JWH144" s="27"/>
      <c r="JWI144" s="27"/>
      <c r="JWJ144" s="27"/>
      <c r="JWK144" s="27"/>
      <c r="JWL144" s="27"/>
      <c r="JWM144" s="27"/>
      <c r="JWN144" s="27"/>
      <c r="JWO144" s="27"/>
      <c r="JWP144" s="27"/>
      <c r="JWQ144" s="27"/>
      <c r="JWR144" s="27"/>
      <c r="JWS144" s="27"/>
      <c r="JWT144" s="27"/>
      <c r="JWU144" s="27"/>
      <c r="JWV144" s="27"/>
      <c r="JWW144" s="27"/>
      <c r="JWX144" s="27"/>
      <c r="JWY144" s="27"/>
      <c r="JWZ144" s="27"/>
      <c r="JXA144" s="27"/>
      <c r="JXB144" s="27"/>
      <c r="JXC144" s="27"/>
      <c r="JXD144" s="27"/>
      <c r="JXE144" s="27"/>
      <c r="JXF144" s="27"/>
      <c r="JXG144" s="27"/>
      <c r="JXH144" s="27"/>
      <c r="JXI144" s="27"/>
      <c r="JXJ144" s="27"/>
      <c r="JXK144" s="27"/>
      <c r="JXL144" s="27"/>
      <c r="JXM144" s="27"/>
      <c r="JXN144" s="27"/>
      <c r="JXO144" s="27"/>
      <c r="JXP144" s="27"/>
      <c r="JXQ144" s="27"/>
      <c r="JXR144" s="27"/>
      <c r="JXS144" s="27"/>
      <c r="JXT144" s="27"/>
      <c r="JXU144" s="27"/>
      <c r="JXV144" s="27"/>
      <c r="JXW144" s="27"/>
      <c r="JXX144" s="27"/>
      <c r="JXY144" s="27"/>
      <c r="JXZ144" s="27"/>
      <c r="JYA144" s="27"/>
      <c r="JYB144" s="27"/>
      <c r="JYC144" s="27"/>
      <c r="JYD144" s="27"/>
      <c r="JYE144" s="27"/>
      <c r="JYF144" s="27"/>
      <c r="JYG144" s="27"/>
      <c r="JYH144" s="27"/>
      <c r="JYI144" s="27"/>
      <c r="JYJ144" s="27"/>
      <c r="JYK144" s="27"/>
      <c r="JYL144" s="27"/>
      <c r="JYM144" s="27"/>
      <c r="JYN144" s="27"/>
      <c r="JYO144" s="27"/>
      <c r="JYP144" s="27"/>
      <c r="JYQ144" s="27"/>
      <c r="JYR144" s="27"/>
      <c r="JYS144" s="27"/>
      <c r="JYT144" s="27"/>
      <c r="JYU144" s="27"/>
      <c r="JYV144" s="27"/>
      <c r="JYW144" s="27"/>
      <c r="JYX144" s="27"/>
      <c r="JYY144" s="27"/>
      <c r="JYZ144" s="27"/>
      <c r="JZA144" s="27"/>
      <c r="JZB144" s="27"/>
      <c r="JZC144" s="27"/>
      <c r="JZD144" s="27"/>
      <c r="JZE144" s="27"/>
      <c r="JZF144" s="27"/>
      <c r="JZG144" s="27"/>
      <c r="JZH144" s="27"/>
      <c r="JZI144" s="27"/>
      <c r="JZJ144" s="27"/>
      <c r="JZK144" s="27"/>
      <c r="JZL144" s="27"/>
      <c r="JZM144" s="27"/>
      <c r="JZN144" s="27"/>
      <c r="JZO144" s="27"/>
      <c r="JZP144" s="27"/>
      <c r="JZQ144" s="27"/>
      <c r="JZR144" s="27"/>
      <c r="JZS144" s="27"/>
      <c r="JZT144" s="27"/>
      <c r="JZU144" s="27"/>
      <c r="JZV144" s="27"/>
      <c r="JZW144" s="27"/>
      <c r="JZX144" s="27"/>
      <c r="JZY144" s="27"/>
      <c r="JZZ144" s="27"/>
      <c r="KAA144" s="27"/>
      <c r="KAB144" s="27"/>
      <c r="KAC144" s="27"/>
      <c r="KAD144" s="27"/>
      <c r="KAE144" s="27"/>
      <c r="KAF144" s="27"/>
      <c r="KAG144" s="27"/>
      <c r="KAH144" s="27"/>
      <c r="KAI144" s="27"/>
      <c r="KAJ144" s="27"/>
      <c r="KAK144" s="27"/>
      <c r="KAL144" s="27"/>
      <c r="KAM144" s="27"/>
      <c r="KAN144" s="27"/>
      <c r="KAO144" s="27"/>
      <c r="KAP144" s="27"/>
      <c r="KAQ144" s="27"/>
      <c r="KAR144" s="27"/>
      <c r="KAS144" s="27"/>
      <c r="KAT144" s="27"/>
      <c r="KAU144" s="27"/>
      <c r="KAV144" s="27"/>
      <c r="KAW144" s="27"/>
      <c r="KAX144" s="27"/>
      <c r="KAY144" s="27"/>
      <c r="KAZ144" s="27"/>
      <c r="KBA144" s="27"/>
      <c r="KBB144" s="27"/>
      <c r="KBC144" s="27"/>
      <c r="KBD144" s="27"/>
      <c r="KBE144" s="27"/>
      <c r="KBF144" s="27"/>
      <c r="KBG144" s="27"/>
      <c r="KBH144" s="27"/>
      <c r="KBI144" s="27"/>
      <c r="KBJ144" s="27"/>
      <c r="KBK144" s="27"/>
      <c r="KBL144" s="27"/>
      <c r="KBM144" s="27"/>
      <c r="KBN144" s="27"/>
      <c r="KBO144" s="27"/>
      <c r="KBP144" s="27"/>
      <c r="KBQ144" s="27"/>
      <c r="KBR144" s="27"/>
      <c r="KBS144" s="27"/>
      <c r="KBT144" s="27"/>
      <c r="KBU144" s="27"/>
      <c r="KBV144" s="27"/>
      <c r="KBW144" s="27"/>
      <c r="KBX144" s="27"/>
      <c r="KBY144" s="27"/>
      <c r="KBZ144" s="27"/>
      <c r="KCA144" s="27"/>
      <c r="KCB144" s="27"/>
      <c r="KCC144" s="27"/>
      <c r="KCD144" s="27"/>
      <c r="KCE144" s="27"/>
      <c r="KCF144" s="27"/>
      <c r="KCG144" s="27"/>
      <c r="KCH144" s="27"/>
      <c r="KCI144" s="27"/>
      <c r="KCJ144" s="27"/>
      <c r="KCK144" s="27"/>
      <c r="KCL144" s="27"/>
      <c r="KCM144" s="27"/>
      <c r="KCN144" s="27"/>
      <c r="KCO144" s="27"/>
      <c r="KCP144" s="27"/>
      <c r="KCQ144" s="27"/>
      <c r="KCR144" s="27"/>
      <c r="KCS144" s="27"/>
      <c r="KCT144" s="27"/>
      <c r="KCU144" s="27"/>
      <c r="KCV144" s="27"/>
      <c r="KCW144" s="27"/>
      <c r="KCX144" s="27"/>
      <c r="KCY144" s="27"/>
      <c r="KCZ144" s="27"/>
      <c r="KDA144" s="27"/>
      <c r="KDB144" s="27"/>
      <c r="KDC144" s="27"/>
      <c r="KDD144" s="27"/>
      <c r="KDE144" s="27"/>
      <c r="KDF144" s="27"/>
      <c r="KDG144" s="27"/>
      <c r="KDH144" s="27"/>
      <c r="KDI144" s="27"/>
      <c r="KDJ144" s="27"/>
      <c r="KDK144" s="27"/>
      <c r="KDL144" s="27"/>
      <c r="KDM144" s="27"/>
      <c r="KDN144" s="27"/>
      <c r="KDO144" s="27"/>
      <c r="KDP144" s="27"/>
      <c r="KDQ144" s="27"/>
      <c r="KDR144" s="27"/>
      <c r="KDS144" s="27"/>
      <c r="KDT144" s="27"/>
      <c r="KDU144" s="27"/>
      <c r="KDV144" s="27"/>
      <c r="KDW144" s="27"/>
      <c r="KDX144" s="27"/>
      <c r="KDY144" s="27"/>
      <c r="KDZ144" s="27"/>
      <c r="KEA144" s="27"/>
      <c r="KEB144" s="27"/>
      <c r="KEC144" s="27"/>
      <c r="KED144" s="27"/>
      <c r="KEE144" s="27"/>
      <c r="KEF144" s="27"/>
      <c r="KEG144" s="27"/>
      <c r="KEH144" s="27"/>
      <c r="KEI144" s="27"/>
      <c r="KEJ144" s="27"/>
      <c r="KEK144" s="27"/>
      <c r="KEL144" s="27"/>
      <c r="KEM144" s="27"/>
      <c r="KEN144" s="27"/>
      <c r="KEO144" s="27"/>
      <c r="KEP144" s="27"/>
      <c r="KEQ144" s="27"/>
      <c r="KER144" s="27"/>
      <c r="KES144" s="27"/>
      <c r="KET144" s="27"/>
      <c r="KEU144" s="27"/>
      <c r="KEV144" s="27"/>
      <c r="KEW144" s="27"/>
      <c r="KEX144" s="27"/>
      <c r="KEY144" s="27"/>
      <c r="KEZ144" s="27"/>
      <c r="KFA144" s="27"/>
      <c r="KFB144" s="27"/>
      <c r="KFC144" s="27"/>
      <c r="KFD144" s="27"/>
      <c r="KFE144" s="27"/>
      <c r="KFF144" s="27"/>
      <c r="KFG144" s="27"/>
      <c r="KFH144" s="27"/>
      <c r="KFI144" s="27"/>
      <c r="KFJ144" s="27"/>
      <c r="KFK144" s="27"/>
      <c r="KFL144" s="27"/>
      <c r="KFM144" s="27"/>
      <c r="KFN144" s="27"/>
      <c r="KFO144" s="27"/>
      <c r="KFP144" s="27"/>
      <c r="KFQ144" s="27"/>
      <c r="KFR144" s="27"/>
      <c r="KFS144" s="27"/>
      <c r="KFT144" s="27"/>
      <c r="KFU144" s="27"/>
      <c r="KFV144" s="27"/>
      <c r="KFW144" s="27"/>
      <c r="KFX144" s="27"/>
      <c r="KFY144" s="27"/>
      <c r="KFZ144" s="27"/>
      <c r="KGA144" s="27"/>
      <c r="KGB144" s="27"/>
      <c r="KGC144" s="27"/>
      <c r="KGD144" s="27"/>
      <c r="KGE144" s="27"/>
      <c r="KGF144" s="27"/>
      <c r="KGG144" s="27"/>
      <c r="KGH144" s="27"/>
      <c r="KGI144" s="27"/>
      <c r="KGJ144" s="27"/>
      <c r="KGK144" s="27"/>
      <c r="KGL144" s="27"/>
      <c r="KGM144" s="27"/>
      <c r="KGN144" s="27"/>
      <c r="KGO144" s="27"/>
      <c r="KGP144" s="27"/>
      <c r="KGQ144" s="27"/>
      <c r="KGR144" s="27"/>
      <c r="KGS144" s="27"/>
      <c r="KGT144" s="27"/>
      <c r="KGU144" s="27"/>
      <c r="KGV144" s="27"/>
      <c r="KGW144" s="27"/>
      <c r="KGX144" s="27"/>
      <c r="KGY144" s="27"/>
      <c r="KGZ144" s="27"/>
      <c r="KHA144" s="27"/>
      <c r="KHB144" s="27"/>
      <c r="KHC144" s="27"/>
      <c r="KHD144" s="27"/>
      <c r="KHE144" s="27"/>
      <c r="KHF144" s="27"/>
      <c r="KHG144" s="27"/>
      <c r="KHH144" s="27"/>
      <c r="KHI144" s="27"/>
      <c r="KHJ144" s="27"/>
      <c r="KHK144" s="27"/>
      <c r="KHL144" s="27"/>
      <c r="KHM144" s="27"/>
      <c r="KHN144" s="27"/>
      <c r="KHO144" s="27"/>
      <c r="KHP144" s="27"/>
      <c r="KHQ144" s="27"/>
      <c r="KHR144" s="27"/>
      <c r="KHS144" s="27"/>
      <c r="KHT144" s="27"/>
      <c r="KHU144" s="27"/>
      <c r="KHV144" s="27"/>
      <c r="KHW144" s="27"/>
      <c r="KHX144" s="27"/>
      <c r="KHY144" s="27"/>
      <c r="KHZ144" s="27"/>
      <c r="KIA144" s="27"/>
      <c r="KIB144" s="27"/>
      <c r="KIC144" s="27"/>
      <c r="KID144" s="27"/>
      <c r="KIE144" s="27"/>
      <c r="KIF144" s="27"/>
      <c r="KIG144" s="27"/>
      <c r="KIH144" s="27"/>
      <c r="KII144" s="27"/>
      <c r="KIJ144" s="27"/>
      <c r="KIK144" s="27"/>
      <c r="KIL144" s="27"/>
      <c r="KIM144" s="27"/>
      <c r="KIN144" s="27"/>
      <c r="KIO144" s="27"/>
      <c r="KIP144" s="27"/>
      <c r="KIQ144" s="27"/>
      <c r="KIR144" s="27"/>
      <c r="KIS144" s="27"/>
      <c r="KIT144" s="27"/>
      <c r="KIU144" s="27"/>
      <c r="KIV144" s="27"/>
      <c r="KIW144" s="27"/>
      <c r="KIX144" s="27"/>
      <c r="KIY144" s="27"/>
      <c r="KIZ144" s="27"/>
      <c r="KJA144" s="27"/>
      <c r="KJB144" s="27"/>
      <c r="KJC144" s="27"/>
      <c r="KJD144" s="27"/>
      <c r="KJE144" s="27"/>
      <c r="KJF144" s="27"/>
      <c r="KJG144" s="27"/>
      <c r="KJH144" s="27"/>
      <c r="KJI144" s="27"/>
      <c r="KJJ144" s="27"/>
      <c r="KJK144" s="27"/>
      <c r="KJL144" s="27"/>
      <c r="KJM144" s="27"/>
      <c r="KJN144" s="27"/>
      <c r="KJO144" s="27"/>
      <c r="KJP144" s="27"/>
      <c r="KJQ144" s="27"/>
      <c r="KJR144" s="27"/>
      <c r="KJS144" s="27"/>
      <c r="KJT144" s="27"/>
      <c r="KJU144" s="27"/>
      <c r="KJV144" s="27"/>
      <c r="KJW144" s="27"/>
      <c r="KJX144" s="27"/>
      <c r="KJY144" s="27"/>
      <c r="KJZ144" s="27"/>
      <c r="KKA144" s="27"/>
      <c r="KKB144" s="27"/>
      <c r="KKC144" s="27"/>
      <c r="KKD144" s="27"/>
      <c r="KKE144" s="27"/>
      <c r="KKF144" s="27"/>
      <c r="KKG144" s="27"/>
      <c r="KKH144" s="27"/>
      <c r="KKI144" s="27"/>
      <c r="KKJ144" s="27"/>
      <c r="KKK144" s="27"/>
      <c r="KKL144" s="27"/>
      <c r="KKM144" s="27"/>
      <c r="KKN144" s="27"/>
      <c r="KKO144" s="27"/>
      <c r="KKP144" s="27"/>
      <c r="KKQ144" s="27"/>
      <c r="KKR144" s="27"/>
      <c r="KKS144" s="27"/>
      <c r="KKT144" s="27"/>
      <c r="KKU144" s="27"/>
      <c r="KKV144" s="27"/>
      <c r="KKW144" s="27"/>
      <c r="KKX144" s="27"/>
      <c r="KKY144" s="27"/>
      <c r="KKZ144" s="27"/>
      <c r="KLA144" s="27"/>
      <c r="KLB144" s="27"/>
      <c r="KLC144" s="27"/>
      <c r="KLD144" s="27"/>
      <c r="KLE144" s="27"/>
      <c r="KLF144" s="27"/>
      <c r="KLG144" s="27"/>
      <c r="KLH144" s="27"/>
      <c r="KLI144" s="27"/>
      <c r="KLJ144" s="27"/>
      <c r="KLK144" s="27"/>
      <c r="KLL144" s="27"/>
      <c r="KLM144" s="27"/>
      <c r="KLN144" s="27"/>
      <c r="KLO144" s="27"/>
      <c r="KLP144" s="27"/>
      <c r="KLQ144" s="27"/>
      <c r="KLR144" s="27"/>
      <c r="KLS144" s="27"/>
      <c r="KLT144" s="27"/>
      <c r="KLU144" s="27"/>
      <c r="KLV144" s="27"/>
      <c r="KLW144" s="27"/>
      <c r="KLX144" s="27"/>
      <c r="KLY144" s="27"/>
      <c r="KLZ144" s="27"/>
      <c r="KMA144" s="27"/>
      <c r="KMB144" s="27"/>
      <c r="KMC144" s="27"/>
      <c r="KMD144" s="27"/>
      <c r="KME144" s="27"/>
      <c r="KMF144" s="27"/>
      <c r="KMG144" s="27"/>
      <c r="KMH144" s="27"/>
      <c r="KMI144" s="27"/>
      <c r="KMJ144" s="27"/>
      <c r="KMK144" s="27"/>
      <c r="KML144" s="27"/>
      <c r="KMM144" s="27"/>
      <c r="KMN144" s="27"/>
      <c r="KMO144" s="27"/>
      <c r="KMP144" s="27"/>
      <c r="KMQ144" s="27"/>
      <c r="KMR144" s="27"/>
      <c r="KMS144" s="27"/>
      <c r="KMT144" s="27"/>
      <c r="KMU144" s="27"/>
      <c r="KMV144" s="27"/>
      <c r="KMW144" s="27"/>
      <c r="KMX144" s="27"/>
      <c r="KMY144" s="27"/>
      <c r="KMZ144" s="27"/>
      <c r="KNA144" s="27"/>
      <c r="KNB144" s="27"/>
      <c r="KNC144" s="27"/>
      <c r="KND144" s="27"/>
      <c r="KNE144" s="27"/>
      <c r="KNF144" s="27"/>
      <c r="KNG144" s="27"/>
      <c r="KNH144" s="27"/>
      <c r="KNI144" s="27"/>
      <c r="KNJ144" s="27"/>
      <c r="KNK144" s="27"/>
      <c r="KNL144" s="27"/>
      <c r="KNM144" s="27"/>
      <c r="KNN144" s="27"/>
      <c r="KNO144" s="27"/>
      <c r="KNP144" s="27"/>
      <c r="KNQ144" s="27"/>
      <c r="KNR144" s="27"/>
      <c r="KNS144" s="27"/>
      <c r="KNT144" s="27"/>
      <c r="KNU144" s="27"/>
      <c r="KNV144" s="27"/>
      <c r="KNW144" s="27"/>
      <c r="KNX144" s="27"/>
      <c r="KNY144" s="27"/>
      <c r="KNZ144" s="27"/>
      <c r="KOA144" s="27"/>
      <c r="KOB144" s="27"/>
      <c r="KOC144" s="27"/>
      <c r="KOD144" s="27"/>
      <c r="KOE144" s="27"/>
      <c r="KOF144" s="27"/>
      <c r="KOG144" s="27"/>
      <c r="KOH144" s="27"/>
      <c r="KOI144" s="27"/>
      <c r="KOJ144" s="27"/>
      <c r="KOK144" s="27"/>
      <c r="KOL144" s="27"/>
      <c r="KOM144" s="27"/>
      <c r="KON144" s="27"/>
      <c r="KOO144" s="27"/>
      <c r="KOP144" s="27"/>
      <c r="KOQ144" s="27"/>
      <c r="KOR144" s="27"/>
      <c r="KOS144" s="27"/>
      <c r="KOT144" s="27"/>
      <c r="KOU144" s="27"/>
      <c r="KOV144" s="27"/>
      <c r="KOW144" s="27"/>
      <c r="KOX144" s="27"/>
      <c r="KOY144" s="27"/>
      <c r="KOZ144" s="27"/>
      <c r="KPA144" s="27"/>
      <c r="KPB144" s="27"/>
      <c r="KPC144" s="27"/>
      <c r="KPD144" s="27"/>
      <c r="KPE144" s="27"/>
      <c r="KPF144" s="27"/>
      <c r="KPG144" s="27"/>
      <c r="KPH144" s="27"/>
      <c r="KPI144" s="27"/>
      <c r="KPJ144" s="27"/>
      <c r="KPK144" s="27"/>
      <c r="KPL144" s="27"/>
      <c r="KPM144" s="27"/>
      <c r="KPN144" s="27"/>
      <c r="KPO144" s="27"/>
      <c r="KPP144" s="27"/>
      <c r="KPQ144" s="27"/>
      <c r="KPR144" s="27"/>
      <c r="KPS144" s="27"/>
      <c r="KPT144" s="27"/>
      <c r="KPU144" s="27"/>
      <c r="KPV144" s="27"/>
      <c r="KPW144" s="27"/>
      <c r="KPX144" s="27"/>
      <c r="KPY144" s="27"/>
      <c r="KPZ144" s="27"/>
      <c r="KQA144" s="27"/>
      <c r="KQB144" s="27"/>
      <c r="KQC144" s="27"/>
      <c r="KQD144" s="27"/>
      <c r="KQE144" s="27"/>
      <c r="KQF144" s="27"/>
      <c r="KQG144" s="27"/>
      <c r="KQH144" s="27"/>
      <c r="KQI144" s="27"/>
      <c r="KQJ144" s="27"/>
      <c r="KQK144" s="27"/>
      <c r="KQL144" s="27"/>
      <c r="KQM144" s="27"/>
      <c r="KQN144" s="27"/>
      <c r="KQO144" s="27"/>
      <c r="KQP144" s="27"/>
      <c r="KQQ144" s="27"/>
      <c r="KQR144" s="27"/>
      <c r="KQS144" s="27"/>
      <c r="KQT144" s="27"/>
      <c r="KQU144" s="27"/>
      <c r="KQV144" s="27"/>
      <c r="KQW144" s="27"/>
      <c r="KQX144" s="27"/>
      <c r="KQY144" s="27"/>
      <c r="KQZ144" s="27"/>
      <c r="KRA144" s="27"/>
      <c r="KRB144" s="27"/>
      <c r="KRC144" s="27"/>
      <c r="KRD144" s="27"/>
      <c r="KRE144" s="27"/>
      <c r="KRF144" s="27"/>
      <c r="KRG144" s="27"/>
      <c r="KRH144" s="27"/>
      <c r="KRI144" s="27"/>
      <c r="KRJ144" s="27"/>
      <c r="KRK144" s="27"/>
      <c r="KRL144" s="27"/>
      <c r="KRM144" s="27"/>
      <c r="KRN144" s="27"/>
      <c r="KRO144" s="27"/>
      <c r="KRP144" s="27"/>
      <c r="KRQ144" s="27"/>
      <c r="KRR144" s="27"/>
      <c r="KRS144" s="27"/>
      <c r="KRT144" s="27"/>
      <c r="KRU144" s="27"/>
      <c r="KRV144" s="27"/>
      <c r="KRW144" s="27"/>
      <c r="KRX144" s="27"/>
      <c r="KRY144" s="27"/>
      <c r="KRZ144" s="27"/>
      <c r="KSA144" s="27"/>
      <c r="KSB144" s="27"/>
      <c r="KSC144" s="27"/>
      <c r="KSD144" s="27"/>
      <c r="KSE144" s="27"/>
      <c r="KSF144" s="27"/>
      <c r="KSG144" s="27"/>
      <c r="KSH144" s="27"/>
      <c r="KSI144" s="27"/>
      <c r="KSJ144" s="27"/>
      <c r="KSK144" s="27"/>
      <c r="KSL144" s="27"/>
      <c r="KSM144" s="27"/>
      <c r="KSN144" s="27"/>
      <c r="KSO144" s="27"/>
      <c r="KSP144" s="27"/>
      <c r="KSQ144" s="27"/>
      <c r="KSR144" s="27"/>
      <c r="KSS144" s="27"/>
      <c r="KST144" s="27"/>
      <c r="KSU144" s="27"/>
      <c r="KSV144" s="27"/>
      <c r="KSW144" s="27"/>
      <c r="KSX144" s="27"/>
      <c r="KSY144" s="27"/>
      <c r="KSZ144" s="27"/>
      <c r="KTA144" s="27"/>
      <c r="KTB144" s="27"/>
      <c r="KTC144" s="27"/>
      <c r="KTD144" s="27"/>
      <c r="KTE144" s="27"/>
      <c r="KTF144" s="27"/>
      <c r="KTG144" s="27"/>
      <c r="KTH144" s="27"/>
      <c r="KTI144" s="27"/>
      <c r="KTJ144" s="27"/>
      <c r="KTK144" s="27"/>
      <c r="KTL144" s="27"/>
      <c r="KTM144" s="27"/>
      <c r="KTN144" s="27"/>
      <c r="KTO144" s="27"/>
      <c r="KTP144" s="27"/>
      <c r="KTQ144" s="27"/>
      <c r="KTR144" s="27"/>
      <c r="KTS144" s="27"/>
      <c r="KTT144" s="27"/>
      <c r="KTU144" s="27"/>
      <c r="KTV144" s="27"/>
      <c r="KTW144" s="27"/>
      <c r="KTX144" s="27"/>
      <c r="KTY144" s="27"/>
      <c r="KTZ144" s="27"/>
      <c r="KUA144" s="27"/>
      <c r="KUB144" s="27"/>
      <c r="KUC144" s="27"/>
      <c r="KUD144" s="27"/>
      <c r="KUE144" s="27"/>
      <c r="KUF144" s="27"/>
      <c r="KUG144" s="27"/>
      <c r="KUH144" s="27"/>
      <c r="KUI144" s="27"/>
      <c r="KUJ144" s="27"/>
      <c r="KUK144" s="27"/>
      <c r="KUL144" s="27"/>
      <c r="KUM144" s="27"/>
      <c r="KUN144" s="27"/>
      <c r="KUO144" s="27"/>
      <c r="KUP144" s="27"/>
      <c r="KUQ144" s="27"/>
      <c r="KUR144" s="27"/>
      <c r="KUS144" s="27"/>
      <c r="KUT144" s="27"/>
      <c r="KUU144" s="27"/>
      <c r="KUV144" s="27"/>
      <c r="KUW144" s="27"/>
      <c r="KUX144" s="27"/>
      <c r="KUY144" s="27"/>
      <c r="KUZ144" s="27"/>
      <c r="KVA144" s="27"/>
      <c r="KVB144" s="27"/>
      <c r="KVC144" s="27"/>
      <c r="KVD144" s="27"/>
      <c r="KVE144" s="27"/>
      <c r="KVF144" s="27"/>
      <c r="KVG144" s="27"/>
      <c r="KVH144" s="27"/>
      <c r="KVI144" s="27"/>
      <c r="KVJ144" s="27"/>
      <c r="KVK144" s="27"/>
      <c r="KVL144" s="27"/>
      <c r="KVM144" s="27"/>
      <c r="KVN144" s="27"/>
      <c r="KVO144" s="27"/>
      <c r="KVP144" s="27"/>
      <c r="KVQ144" s="27"/>
      <c r="KVR144" s="27"/>
      <c r="KVS144" s="27"/>
      <c r="KVT144" s="27"/>
      <c r="KVU144" s="27"/>
      <c r="KVV144" s="27"/>
      <c r="KVW144" s="27"/>
      <c r="KVX144" s="27"/>
      <c r="KVY144" s="27"/>
      <c r="KVZ144" s="27"/>
      <c r="KWA144" s="27"/>
      <c r="KWB144" s="27"/>
      <c r="KWC144" s="27"/>
      <c r="KWD144" s="27"/>
      <c r="KWE144" s="27"/>
      <c r="KWF144" s="27"/>
      <c r="KWG144" s="27"/>
      <c r="KWH144" s="27"/>
      <c r="KWI144" s="27"/>
      <c r="KWJ144" s="27"/>
      <c r="KWK144" s="27"/>
      <c r="KWL144" s="27"/>
      <c r="KWM144" s="27"/>
      <c r="KWN144" s="27"/>
      <c r="KWO144" s="27"/>
      <c r="KWP144" s="27"/>
      <c r="KWQ144" s="27"/>
      <c r="KWR144" s="27"/>
      <c r="KWS144" s="27"/>
      <c r="KWT144" s="27"/>
      <c r="KWU144" s="27"/>
      <c r="KWV144" s="27"/>
      <c r="KWW144" s="27"/>
      <c r="KWX144" s="27"/>
      <c r="KWY144" s="27"/>
      <c r="KWZ144" s="27"/>
      <c r="KXA144" s="27"/>
      <c r="KXB144" s="27"/>
      <c r="KXC144" s="27"/>
      <c r="KXD144" s="27"/>
      <c r="KXE144" s="27"/>
      <c r="KXF144" s="27"/>
      <c r="KXG144" s="27"/>
      <c r="KXH144" s="27"/>
      <c r="KXI144" s="27"/>
      <c r="KXJ144" s="27"/>
      <c r="KXK144" s="27"/>
      <c r="KXL144" s="27"/>
      <c r="KXM144" s="27"/>
      <c r="KXN144" s="27"/>
      <c r="KXO144" s="27"/>
      <c r="KXP144" s="27"/>
      <c r="KXQ144" s="27"/>
      <c r="KXR144" s="27"/>
      <c r="KXS144" s="27"/>
      <c r="KXT144" s="27"/>
      <c r="KXU144" s="27"/>
      <c r="KXV144" s="27"/>
      <c r="KXW144" s="27"/>
      <c r="KXX144" s="27"/>
      <c r="KXY144" s="27"/>
      <c r="KXZ144" s="27"/>
      <c r="KYA144" s="27"/>
      <c r="KYB144" s="27"/>
      <c r="KYC144" s="27"/>
      <c r="KYD144" s="27"/>
      <c r="KYE144" s="27"/>
      <c r="KYF144" s="27"/>
    </row>
    <row r="145" spans="1:8092" ht="15" customHeight="1" thickBot="1" x14ac:dyDescent="0.4">
      <c r="A145" s="74"/>
      <c r="B145" s="240"/>
      <c r="C145" s="141" t="s">
        <v>95</v>
      </c>
      <c r="D145" s="162">
        <f>_xlfn.PERCENTOF(D144,C144)</f>
        <v>0</v>
      </c>
      <c r="E145" s="279"/>
      <c r="F145" s="280"/>
      <c r="G145" s="451"/>
      <c r="H145" s="27"/>
      <c r="I145" s="302"/>
      <c r="J145" s="302"/>
      <c r="K145" s="302"/>
    </row>
    <row r="146" spans="1:8092" ht="40.25" customHeight="1" x14ac:dyDescent="0.35">
      <c r="A146" s="109" t="s">
        <v>180</v>
      </c>
      <c r="B146" s="241"/>
      <c r="C146" s="79"/>
      <c r="D146" s="77"/>
      <c r="E146" s="471"/>
      <c r="F146" s="472"/>
      <c r="G146" s="449"/>
      <c r="H146" s="9"/>
      <c r="I146" s="302"/>
      <c r="J146" s="302"/>
      <c r="K146" s="302"/>
    </row>
    <row r="147" spans="1:8092" ht="26" customHeight="1" thickBot="1" x14ac:dyDescent="0.4">
      <c r="A147" s="317" t="s">
        <v>181</v>
      </c>
      <c r="B147" s="257" t="s">
        <v>17</v>
      </c>
      <c r="C147" s="55">
        <f>J147</f>
        <v>3</v>
      </c>
      <c r="D147" s="56">
        <f>K147</f>
        <v>0</v>
      </c>
      <c r="E147" s="262"/>
      <c r="F147" s="263"/>
      <c r="G147" s="341" t="s">
        <v>353</v>
      </c>
      <c r="H147" s="35"/>
      <c r="I147" s="306">
        <v>3</v>
      </c>
      <c r="J147" s="302">
        <f>I147</f>
        <v>3</v>
      </c>
      <c r="K147" s="306">
        <f>IF(B147="Yes",J147,0)</f>
        <v>0</v>
      </c>
    </row>
    <row r="148" spans="1:8092" ht="15" customHeight="1" x14ac:dyDescent="0.35">
      <c r="A148" s="19"/>
      <c r="B148" s="245"/>
      <c r="C148" s="137" t="s">
        <v>92</v>
      </c>
      <c r="D148" s="138"/>
      <c r="E148" s="479"/>
      <c r="F148" s="480"/>
      <c r="G148" s="452"/>
      <c r="H148" s="44"/>
      <c r="I148" s="302"/>
      <c r="J148" s="302"/>
      <c r="K148" s="302"/>
    </row>
    <row r="149" spans="1:8092" ht="45" customHeight="1" x14ac:dyDescent="0.35">
      <c r="A149" s="191" t="s">
        <v>93</v>
      </c>
      <c r="B149" s="239" t="s">
        <v>94</v>
      </c>
      <c r="C149" s="139">
        <f>SUM(C147:C147)</f>
        <v>3</v>
      </c>
      <c r="D149" s="140">
        <f>SUM(D147:D148)</f>
        <v>0</v>
      </c>
      <c r="E149" s="260"/>
      <c r="F149" s="261"/>
      <c r="G149" s="356"/>
      <c r="H149" s="27"/>
      <c r="I149" s="302"/>
      <c r="J149" s="302"/>
      <c r="K149" s="302"/>
    </row>
    <row r="150" spans="1:8092" ht="15" customHeight="1" thickBot="1" x14ac:dyDescent="0.4">
      <c r="A150" s="72"/>
      <c r="B150" s="240"/>
      <c r="C150" s="141" t="s">
        <v>95</v>
      </c>
      <c r="D150" s="162">
        <f>_xlfn.PERCENTOF(D149,C149)</f>
        <v>0</v>
      </c>
      <c r="E150" s="272"/>
      <c r="F150" s="273"/>
      <c r="G150" s="344"/>
      <c r="I150" s="302"/>
      <c r="J150" s="302"/>
      <c r="K150" s="306"/>
    </row>
    <row r="151" spans="1:8092" ht="40.25" customHeight="1" x14ac:dyDescent="0.35">
      <c r="A151" s="110" t="s">
        <v>182</v>
      </c>
      <c r="B151" s="258"/>
      <c r="C151" s="79"/>
      <c r="D151" s="77"/>
      <c r="E151" s="481"/>
      <c r="F151" s="482"/>
      <c r="G151" s="453"/>
      <c r="H151" s="45"/>
      <c r="I151" s="302"/>
      <c r="J151" s="302"/>
      <c r="K151" s="306"/>
    </row>
    <row r="152" spans="1:8092" ht="26" customHeight="1" x14ac:dyDescent="0.35">
      <c r="A152" s="16" t="s">
        <v>183</v>
      </c>
      <c r="B152" s="259"/>
      <c r="C152" s="51"/>
      <c r="D152" s="52"/>
      <c r="E152" s="18"/>
      <c r="F152" s="43"/>
      <c r="G152" s="450"/>
      <c r="H152" s="43"/>
      <c r="I152" s="312"/>
      <c r="J152" s="312"/>
      <c r="K152" s="302"/>
    </row>
    <row r="153" spans="1:8092" ht="26" customHeight="1" x14ac:dyDescent="0.35">
      <c r="A153" s="208" t="s">
        <v>184</v>
      </c>
      <c r="B153" s="252" t="s">
        <v>185</v>
      </c>
      <c r="C153" s="51"/>
      <c r="D153" s="52"/>
      <c r="E153" s="49"/>
      <c r="F153" s="13"/>
      <c r="G153" s="338"/>
      <c r="H153" s="13"/>
      <c r="I153" s="302"/>
      <c r="J153" s="302"/>
      <c r="K153" s="306"/>
    </row>
    <row r="154" spans="1:8092" ht="26" customHeight="1" thickBot="1" x14ac:dyDescent="0.4">
      <c r="A154" s="182" t="s">
        <v>28</v>
      </c>
      <c r="B154" s="252" t="s">
        <v>186</v>
      </c>
      <c r="C154" s="51"/>
      <c r="D154" s="52"/>
      <c r="E154" s="21"/>
      <c r="G154" s="341"/>
      <c r="I154" s="302"/>
      <c r="J154" s="302"/>
      <c r="K154" s="302"/>
    </row>
    <row r="155" spans="1:8092" ht="40.25" customHeight="1" thickBot="1" x14ac:dyDescent="0.4">
      <c r="A155" s="110" t="s">
        <v>187</v>
      </c>
      <c r="B155" s="82"/>
      <c r="C155" s="62"/>
      <c r="D155" s="63"/>
      <c r="E155" s="483"/>
      <c r="F155" s="483"/>
      <c r="G155" s="453"/>
      <c r="H155" s="45"/>
      <c r="I155" s="302"/>
      <c r="J155" s="302"/>
      <c r="K155" s="302"/>
    </row>
    <row r="156" spans="1:8092" s="29" customFormat="1" ht="26" customHeight="1" thickBot="1" x14ac:dyDescent="0.4">
      <c r="A156" s="84"/>
      <c r="B156" s="107" t="s">
        <v>75</v>
      </c>
      <c r="C156" s="64">
        <f>C28</f>
        <v>51</v>
      </c>
      <c r="D156" s="65">
        <f>D28</f>
        <v>0</v>
      </c>
      <c r="E156" s="560">
        <f t="shared" ref="E156:E166" si="13">_xlfn.PERCENTOF(D156,C156)</f>
        <v>0</v>
      </c>
      <c r="F156" s="561"/>
      <c r="G156" s="455" t="s">
        <v>188</v>
      </c>
      <c r="H156" s="12"/>
      <c r="I156" s="302"/>
      <c r="J156" s="302"/>
      <c r="K156" s="302"/>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c r="MH156" s="27"/>
      <c r="MI156" s="27"/>
      <c r="MJ156" s="27"/>
      <c r="MK156" s="27"/>
      <c r="ML156" s="27"/>
      <c r="MM156" s="27"/>
      <c r="MN156" s="27"/>
      <c r="MO156" s="27"/>
      <c r="MP156" s="27"/>
      <c r="MQ156" s="27"/>
      <c r="MR156" s="27"/>
      <c r="MS156" s="27"/>
      <c r="MT156" s="27"/>
      <c r="MU156" s="27"/>
      <c r="MV156" s="27"/>
      <c r="MW156" s="27"/>
      <c r="MX156" s="27"/>
      <c r="MY156" s="27"/>
      <c r="MZ156" s="27"/>
      <c r="NA156" s="27"/>
      <c r="NB156" s="27"/>
      <c r="NC156" s="27"/>
      <c r="ND156" s="27"/>
      <c r="NE156" s="27"/>
      <c r="NF156" s="27"/>
      <c r="NG156" s="27"/>
      <c r="NH156" s="27"/>
      <c r="NI156" s="27"/>
      <c r="NJ156" s="27"/>
      <c r="NK156" s="27"/>
      <c r="NL156" s="27"/>
      <c r="NM156" s="27"/>
      <c r="NN156" s="27"/>
      <c r="NO156" s="27"/>
      <c r="NP156" s="27"/>
      <c r="NQ156" s="27"/>
      <c r="NR156" s="27"/>
      <c r="NS156" s="27"/>
      <c r="NT156" s="27"/>
      <c r="NU156" s="27"/>
      <c r="NV156" s="27"/>
      <c r="NW156" s="27"/>
      <c r="NX156" s="27"/>
      <c r="NY156" s="27"/>
      <c r="NZ156" s="27"/>
      <c r="OA156" s="27"/>
      <c r="OB156" s="27"/>
      <c r="OC156" s="27"/>
      <c r="OD156" s="27"/>
      <c r="OE156" s="27"/>
      <c r="OF156" s="27"/>
      <c r="OG156" s="27"/>
      <c r="OH156" s="27"/>
      <c r="OI156" s="27"/>
      <c r="OJ156" s="27"/>
      <c r="OK156" s="27"/>
      <c r="OL156" s="27"/>
      <c r="OM156" s="27"/>
      <c r="ON156" s="27"/>
      <c r="OO156" s="27"/>
      <c r="OP156" s="27"/>
      <c r="OQ156" s="27"/>
      <c r="OR156" s="27"/>
      <c r="OS156" s="27"/>
      <c r="OT156" s="27"/>
      <c r="OU156" s="27"/>
      <c r="OV156" s="27"/>
      <c r="OW156" s="27"/>
      <c r="OX156" s="27"/>
      <c r="OY156" s="27"/>
      <c r="OZ156" s="27"/>
      <c r="PA156" s="27"/>
      <c r="PB156" s="27"/>
      <c r="PC156" s="27"/>
      <c r="PD156" s="27"/>
      <c r="PE156" s="27"/>
      <c r="PF156" s="27"/>
      <c r="PG156" s="27"/>
      <c r="PH156" s="27"/>
      <c r="PI156" s="27"/>
      <c r="PJ156" s="27"/>
      <c r="PK156" s="27"/>
      <c r="PL156" s="27"/>
      <c r="PM156" s="27"/>
      <c r="PN156" s="27"/>
      <c r="PO156" s="27"/>
      <c r="PP156" s="27"/>
      <c r="PQ156" s="27"/>
      <c r="PR156" s="27"/>
      <c r="PS156" s="27"/>
      <c r="PT156" s="27"/>
      <c r="PU156" s="27"/>
      <c r="PV156" s="27"/>
      <c r="PW156" s="27"/>
      <c r="PX156" s="27"/>
      <c r="PY156" s="27"/>
      <c r="PZ156" s="27"/>
      <c r="QA156" s="27"/>
      <c r="QB156" s="27"/>
      <c r="QC156" s="27"/>
      <c r="QD156" s="27"/>
      <c r="QE156" s="27"/>
      <c r="QF156" s="27"/>
      <c r="QG156" s="27"/>
      <c r="QH156" s="27"/>
      <c r="QI156" s="27"/>
      <c r="QJ156" s="27"/>
      <c r="QK156" s="27"/>
      <c r="QL156" s="27"/>
      <c r="QM156" s="27"/>
      <c r="QN156" s="27"/>
      <c r="QO156" s="27"/>
      <c r="QP156" s="27"/>
      <c r="QQ156" s="27"/>
      <c r="QR156" s="27"/>
      <c r="QS156" s="27"/>
      <c r="QT156" s="27"/>
      <c r="QU156" s="27"/>
      <c r="QV156" s="27"/>
      <c r="QW156" s="27"/>
      <c r="QX156" s="27"/>
      <c r="QY156" s="27"/>
      <c r="QZ156" s="27"/>
      <c r="RA156" s="27"/>
      <c r="RB156" s="27"/>
      <c r="RC156" s="27"/>
      <c r="RD156" s="27"/>
      <c r="RE156" s="27"/>
      <c r="RF156" s="27"/>
      <c r="RG156" s="27"/>
      <c r="RH156" s="27"/>
      <c r="RI156" s="27"/>
      <c r="RJ156" s="27"/>
      <c r="RK156" s="27"/>
      <c r="RL156" s="27"/>
      <c r="RM156" s="27"/>
      <c r="RN156" s="27"/>
      <c r="RO156" s="27"/>
      <c r="RP156" s="27"/>
      <c r="RQ156" s="27"/>
      <c r="RR156" s="27"/>
      <c r="RS156" s="27"/>
      <c r="RT156" s="27"/>
      <c r="RU156" s="27"/>
      <c r="RV156" s="27"/>
      <c r="RW156" s="27"/>
      <c r="RX156" s="27"/>
      <c r="RY156" s="27"/>
      <c r="RZ156" s="27"/>
      <c r="SA156" s="27"/>
      <c r="SB156" s="27"/>
      <c r="SC156" s="27"/>
      <c r="SD156" s="27"/>
      <c r="SE156" s="27"/>
      <c r="SF156" s="27"/>
      <c r="SG156" s="27"/>
      <c r="SH156" s="27"/>
      <c r="SI156" s="27"/>
      <c r="SJ156" s="27"/>
      <c r="SK156" s="27"/>
      <c r="SL156" s="27"/>
      <c r="SM156" s="27"/>
      <c r="SN156" s="27"/>
      <c r="SO156" s="27"/>
      <c r="SP156" s="27"/>
      <c r="SQ156" s="27"/>
      <c r="SR156" s="27"/>
      <c r="SS156" s="27"/>
      <c r="ST156" s="27"/>
      <c r="SU156" s="27"/>
      <c r="SV156" s="27"/>
      <c r="SW156" s="27"/>
      <c r="SX156" s="27"/>
      <c r="SY156" s="27"/>
      <c r="SZ156" s="27"/>
      <c r="TA156" s="27"/>
      <c r="TB156" s="27"/>
      <c r="TC156" s="27"/>
      <c r="TD156" s="27"/>
      <c r="TE156" s="27"/>
      <c r="TF156" s="27"/>
      <c r="TG156" s="27"/>
      <c r="TH156" s="27"/>
      <c r="TI156" s="27"/>
      <c r="TJ156" s="27"/>
      <c r="TK156" s="27"/>
      <c r="TL156" s="27"/>
      <c r="TM156" s="27"/>
      <c r="TN156" s="27"/>
      <c r="TO156" s="27"/>
      <c r="TP156" s="27"/>
      <c r="TQ156" s="27"/>
      <c r="TR156" s="27"/>
      <c r="TS156" s="27"/>
      <c r="TT156" s="27"/>
      <c r="TU156" s="27"/>
      <c r="TV156" s="27"/>
      <c r="TW156" s="27"/>
      <c r="TX156" s="27"/>
      <c r="TY156" s="27"/>
      <c r="TZ156" s="27"/>
      <c r="UA156" s="27"/>
      <c r="UB156" s="27"/>
      <c r="UC156" s="27"/>
      <c r="UD156" s="27"/>
      <c r="UE156" s="27"/>
      <c r="UF156" s="27"/>
      <c r="UG156" s="27"/>
      <c r="UH156" s="27"/>
      <c r="UI156" s="27"/>
      <c r="UJ156" s="27"/>
      <c r="UK156" s="27"/>
      <c r="UL156" s="27"/>
      <c r="UM156" s="27"/>
      <c r="UN156" s="27"/>
      <c r="UO156" s="27"/>
      <c r="UP156" s="27"/>
      <c r="UQ156" s="27"/>
      <c r="UR156" s="27"/>
      <c r="US156" s="27"/>
      <c r="UT156" s="27"/>
      <c r="UU156" s="27"/>
      <c r="UV156" s="27"/>
      <c r="UW156" s="27"/>
      <c r="UX156" s="27"/>
      <c r="UY156" s="27"/>
      <c r="UZ156" s="27"/>
      <c r="VA156" s="27"/>
      <c r="VB156" s="27"/>
      <c r="VC156" s="27"/>
      <c r="VD156" s="27"/>
      <c r="VE156" s="27"/>
      <c r="VF156" s="27"/>
      <c r="VG156" s="27"/>
      <c r="VH156" s="27"/>
      <c r="VI156" s="27"/>
      <c r="VJ156" s="27"/>
      <c r="VK156" s="27"/>
      <c r="VL156" s="27"/>
      <c r="VM156" s="27"/>
      <c r="VN156" s="27"/>
      <c r="VO156" s="27"/>
      <c r="VP156" s="27"/>
      <c r="VQ156" s="27"/>
      <c r="VR156" s="27"/>
      <c r="VS156" s="27"/>
      <c r="VT156" s="27"/>
      <c r="VU156" s="27"/>
      <c r="VV156" s="27"/>
      <c r="VW156" s="27"/>
      <c r="VX156" s="27"/>
      <c r="VY156" s="27"/>
      <c r="VZ156" s="27"/>
      <c r="WA156" s="27"/>
      <c r="WB156" s="27"/>
      <c r="WC156" s="27"/>
      <c r="WD156" s="27"/>
      <c r="WE156" s="27"/>
      <c r="WF156" s="27"/>
      <c r="WG156" s="27"/>
      <c r="WH156" s="27"/>
      <c r="WI156" s="27"/>
      <c r="WJ156" s="27"/>
      <c r="WK156" s="27"/>
      <c r="WL156" s="27"/>
      <c r="WM156" s="27"/>
      <c r="WN156" s="27"/>
      <c r="WO156" s="27"/>
      <c r="WP156" s="27"/>
      <c r="WQ156" s="27"/>
      <c r="WR156" s="27"/>
      <c r="WS156" s="27"/>
      <c r="WT156" s="27"/>
      <c r="WU156" s="27"/>
      <c r="WV156" s="27"/>
      <c r="WW156" s="27"/>
      <c r="WX156" s="27"/>
      <c r="WY156" s="27"/>
      <c r="WZ156" s="27"/>
      <c r="XA156" s="27"/>
      <c r="XB156" s="27"/>
      <c r="XC156" s="27"/>
      <c r="XD156" s="27"/>
      <c r="XE156" s="27"/>
      <c r="XF156" s="27"/>
      <c r="XG156" s="27"/>
      <c r="XH156" s="27"/>
      <c r="XI156" s="27"/>
      <c r="XJ156" s="27"/>
      <c r="XK156" s="27"/>
      <c r="XL156" s="27"/>
      <c r="XM156" s="27"/>
      <c r="XN156" s="27"/>
      <c r="XO156" s="27"/>
      <c r="XP156" s="27"/>
      <c r="XQ156" s="27"/>
      <c r="XR156" s="27"/>
      <c r="XS156" s="27"/>
      <c r="XT156" s="27"/>
      <c r="XU156" s="27"/>
      <c r="XV156" s="27"/>
      <c r="XW156" s="27"/>
      <c r="XX156" s="27"/>
      <c r="XY156" s="27"/>
      <c r="XZ156" s="27"/>
      <c r="YA156" s="27"/>
      <c r="YB156" s="27"/>
      <c r="YC156" s="27"/>
      <c r="YD156" s="27"/>
      <c r="YE156" s="27"/>
      <c r="YF156" s="27"/>
      <c r="YG156" s="27"/>
      <c r="YH156" s="27"/>
      <c r="YI156" s="27"/>
      <c r="YJ156" s="27"/>
      <c r="YK156" s="27"/>
      <c r="YL156" s="27"/>
      <c r="YM156" s="27"/>
      <c r="YN156" s="27"/>
      <c r="YO156" s="27"/>
      <c r="YP156" s="27"/>
      <c r="YQ156" s="27"/>
      <c r="YR156" s="27"/>
      <c r="YS156" s="27"/>
      <c r="YT156" s="27"/>
      <c r="YU156" s="27"/>
      <c r="YV156" s="27"/>
      <c r="YW156" s="27"/>
      <c r="YX156" s="27"/>
      <c r="YY156" s="27"/>
      <c r="YZ156" s="27"/>
      <c r="ZA156" s="27"/>
      <c r="ZB156" s="27"/>
      <c r="ZC156" s="27"/>
      <c r="ZD156" s="27"/>
      <c r="ZE156" s="27"/>
      <c r="ZF156" s="27"/>
      <c r="ZG156" s="27"/>
      <c r="ZH156" s="27"/>
      <c r="ZI156" s="27"/>
      <c r="ZJ156" s="27"/>
      <c r="ZK156" s="27"/>
      <c r="ZL156" s="27"/>
      <c r="ZM156" s="27"/>
      <c r="ZN156" s="27"/>
      <c r="ZO156" s="27"/>
      <c r="ZP156" s="27"/>
      <c r="ZQ156" s="27"/>
      <c r="ZR156" s="27"/>
      <c r="ZS156" s="27"/>
      <c r="ZT156" s="27"/>
      <c r="ZU156" s="27"/>
      <c r="ZV156" s="27"/>
      <c r="ZW156" s="27"/>
      <c r="ZX156" s="27"/>
      <c r="ZY156" s="27"/>
      <c r="ZZ156" s="27"/>
      <c r="AAA156" s="27"/>
      <c r="AAB156" s="27"/>
      <c r="AAC156" s="27"/>
      <c r="AAD156" s="27"/>
      <c r="AAE156" s="27"/>
      <c r="AAF156" s="27"/>
      <c r="AAG156" s="27"/>
      <c r="AAH156" s="27"/>
      <c r="AAI156" s="27"/>
      <c r="AAJ156" s="27"/>
      <c r="AAK156" s="27"/>
      <c r="AAL156" s="27"/>
      <c r="AAM156" s="27"/>
      <c r="AAN156" s="27"/>
      <c r="AAO156" s="27"/>
      <c r="AAP156" s="27"/>
      <c r="AAQ156" s="27"/>
      <c r="AAR156" s="27"/>
      <c r="AAS156" s="27"/>
      <c r="AAT156" s="27"/>
      <c r="AAU156" s="27"/>
      <c r="AAV156" s="27"/>
      <c r="AAW156" s="27"/>
      <c r="AAX156" s="27"/>
      <c r="AAY156" s="27"/>
      <c r="AAZ156" s="27"/>
      <c r="ABA156" s="27"/>
      <c r="ABB156" s="27"/>
      <c r="ABC156" s="27"/>
      <c r="ABD156" s="27"/>
      <c r="ABE156" s="27"/>
      <c r="ABF156" s="27"/>
      <c r="ABG156" s="27"/>
      <c r="ABH156" s="27"/>
      <c r="ABI156" s="27"/>
      <c r="ABJ156" s="27"/>
      <c r="ABK156" s="27"/>
      <c r="ABL156" s="27"/>
      <c r="ABM156" s="27"/>
      <c r="ABN156" s="27"/>
      <c r="ABO156" s="27"/>
      <c r="ABP156" s="27"/>
      <c r="ABQ156" s="27"/>
      <c r="ABR156" s="27"/>
      <c r="ABS156" s="27"/>
      <c r="ABT156" s="27"/>
      <c r="ABU156" s="27"/>
      <c r="ABV156" s="27"/>
      <c r="ABW156" s="27"/>
      <c r="ABX156" s="27"/>
      <c r="ABY156" s="27"/>
      <c r="ABZ156" s="27"/>
      <c r="ACA156" s="27"/>
      <c r="ACB156" s="27"/>
      <c r="ACC156" s="27"/>
      <c r="ACD156" s="27"/>
      <c r="ACE156" s="27"/>
      <c r="ACF156" s="27"/>
      <c r="ACG156" s="27"/>
      <c r="ACH156" s="27"/>
      <c r="ACI156" s="27"/>
      <c r="ACJ156" s="27"/>
      <c r="ACK156" s="27"/>
      <c r="ACL156" s="27"/>
      <c r="ACM156" s="27"/>
      <c r="ACN156" s="27"/>
      <c r="ACO156" s="27"/>
      <c r="ACP156" s="27"/>
      <c r="ACQ156" s="27"/>
      <c r="ACR156" s="27"/>
      <c r="ACS156" s="27"/>
      <c r="ACT156" s="27"/>
      <c r="ACU156" s="27"/>
      <c r="ACV156" s="27"/>
      <c r="ACW156" s="27"/>
      <c r="ACX156" s="27"/>
      <c r="ACY156" s="27"/>
      <c r="ACZ156" s="27"/>
      <c r="ADA156" s="27"/>
      <c r="ADB156" s="27"/>
      <c r="ADC156" s="27"/>
      <c r="ADD156" s="27"/>
      <c r="ADE156" s="27"/>
      <c r="ADF156" s="27"/>
      <c r="ADG156" s="27"/>
      <c r="ADH156" s="27"/>
      <c r="ADI156" s="27"/>
      <c r="ADJ156" s="27"/>
      <c r="ADK156" s="27"/>
      <c r="ADL156" s="27"/>
      <c r="ADM156" s="27"/>
      <c r="ADN156" s="27"/>
      <c r="ADO156" s="27"/>
      <c r="ADP156" s="27"/>
      <c r="ADQ156" s="27"/>
      <c r="ADR156" s="27"/>
      <c r="ADS156" s="27"/>
      <c r="ADT156" s="27"/>
      <c r="ADU156" s="27"/>
      <c r="ADV156" s="27"/>
      <c r="ADW156" s="27"/>
      <c r="ADX156" s="27"/>
      <c r="ADY156" s="27"/>
      <c r="ADZ156" s="27"/>
      <c r="AEA156" s="27"/>
      <c r="AEB156" s="27"/>
      <c r="AEC156" s="27"/>
      <c r="AED156" s="27"/>
      <c r="AEE156" s="27"/>
      <c r="AEF156" s="27"/>
      <c r="AEG156" s="27"/>
      <c r="AEH156" s="27"/>
      <c r="AEI156" s="27"/>
      <c r="AEJ156" s="27"/>
      <c r="AEK156" s="27"/>
      <c r="AEL156" s="27"/>
      <c r="AEM156" s="27"/>
      <c r="AEN156" s="27"/>
      <c r="AEO156" s="27"/>
      <c r="AEP156" s="27"/>
      <c r="AEQ156" s="27"/>
      <c r="AER156" s="27"/>
      <c r="AES156" s="27"/>
      <c r="AET156" s="27"/>
      <c r="AEU156" s="27"/>
      <c r="AEV156" s="27"/>
      <c r="AEW156" s="27"/>
      <c r="AEX156" s="27"/>
      <c r="AEY156" s="27"/>
      <c r="AEZ156" s="27"/>
      <c r="AFA156" s="27"/>
      <c r="AFB156" s="27"/>
      <c r="AFC156" s="27"/>
      <c r="AFD156" s="27"/>
      <c r="AFE156" s="27"/>
      <c r="AFF156" s="27"/>
      <c r="AFG156" s="27"/>
      <c r="AFH156" s="27"/>
      <c r="AFI156" s="27"/>
      <c r="AFJ156" s="27"/>
      <c r="AFK156" s="27"/>
      <c r="AFL156" s="27"/>
      <c r="AFM156" s="27"/>
      <c r="AFN156" s="27"/>
      <c r="AFO156" s="27"/>
      <c r="AFP156" s="27"/>
      <c r="AFQ156" s="27"/>
      <c r="AFR156" s="27"/>
      <c r="AFS156" s="27"/>
      <c r="AFT156" s="27"/>
      <c r="AFU156" s="27"/>
      <c r="AFV156" s="27"/>
      <c r="AFW156" s="27"/>
      <c r="AFX156" s="27"/>
      <c r="AFY156" s="27"/>
      <c r="AFZ156" s="27"/>
      <c r="AGA156" s="27"/>
      <c r="AGB156" s="27"/>
      <c r="AGC156" s="27"/>
      <c r="AGD156" s="27"/>
      <c r="AGE156" s="27"/>
      <c r="AGF156" s="27"/>
      <c r="AGG156" s="27"/>
      <c r="AGH156" s="27"/>
      <c r="AGI156" s="27"/>
      <c r="AGJ156" s="27"/>
      <c r="AGK156" s="27"/>
      <c r="AGL156" s="27"/>
      <c r="AGM156" s="27"/>
      <c r="AGN156" s="27"/>
      <c r="AGO156" s="27"/>
      <c r="AGP156" s="27"/>
      <c r="AGQ156" s="27"/>
      <c r="AGR156" s="27"/>
      <c r="AGS156" s="27"/>
      <c r="AGT156" s="27"/>
      <c r="AGU156" s="27"/>
      <c r="AGV156" s="27"/>
      <c r="AGW156" s="27"/>
      <c r="AGX156" s="27"/>
      <c r="AGY156" s="27"/>
      <c r="AGZ156" s="27"/>
      <c r="AHA156" s="27"/>
      <c r="AHB156" s="27"/>
      <c r="AHC156" s="27"/>
      <c r="AHD156" s="27"/>
      <c r="AHE156" s="27"/>
      <c r="AHF156" s="27"/>
      <c r="AHG156" s="27"/>
      <c r="AHH156" s="27"/>
      <c r="AHI156" s="27"/>
      <c r="AHJ156" s="27"/>
      <c r="AHK156" s="27"/>
      <c r="AHL156" s="27"/>
      <c r="AHM156" s="27"/>
      <c r="AHN156" s="27"/>
      <c r="AHO156" s="27"/>
      <c r="AHP156" s="27"/>
      <c r="AHQ156" s="27"/>
      <c r="AHR156" s="27"/>
      <c r="AHS156" s="27"/>
      <c r="AHT156" s="27"/>
      <c r="AHU156" s="27"/>
      <c r="AHV156" s="27"/>
      <c r="AHW156" s="27"/>
      <c r="AHX156" s="27"/>
      <c r="AHY156" s="27"/>
      <c r="AHZ156" s="27"/>
      <c r="AIA156" s="27"/>
      <c r="AIB156" s="27"/>
      <c r="AIC156" s="27"/>
      <c r="AID156" s="27"/>
      <c r="AIE156" s="27"/>
      <c r="AIF156" s="27"/>
      <c r="AIG156" s="27"/>
      <c r="AIH156" s="27"/>
      <c r="AII156" s="27"/>
      <c r="AIJ156" s="27"/>
      <c r="AIK156" s="27"/>
      <c r="AIL156" s="27"/>
      <c r="AIM156" s="27"/>
      <c r="AIN156" s="27"/>
      <c r="AIO156" s="27"/>
      <c r="AIP156" s="27"/>
      <c r="AIQ156" s="27"/>
      <c r="AIR156" s="27"/>
      <c r="AIS156" s="27"/>
      <c r="AIT156" s="27"/>
      <c r="AIU156" s="27"/>
      <c r="AIV156" s="27"/>
      <c r="AIW156" s="27"/>
      <c r="AIX156" s="27"/>
      <c r="AIY156" s="27"/>
      <c r="AIZ156" s="27"/>
      <c r="AJA156" s="27"/>
      <c r="AJB156" s="27"/>
      <c r="AJC156" s="27"/>
      <c r="AJD156" s="27"/>
      <c r="AJE156" s="27"/>
      <c r="AJF156" s="27"/>
      <c r="AJG156" s="27"/>
      <c r="AJH156" s="27"/>
      <c r="AJI156" s="27"/>
      <c r="AJJ156" s="27"/>
      <c r="AJK156" s="27"/>
      <c r="AJL156" s="27"/>
      <c r="AJM156" s="27"/>
      <c r="AJN156" s="27"/>
      <c r="AJO156" s="27"/>
      <c r="AJP156" s="27"/>
      <c r="AJQ156" s="27"/>
      <c r="AJR156" s="27"/>
      <c r="AJS156" s="27"/>
      <c r="AJT156" s="27"/>
      <c r="AJU156" s="27"/>
      <c r="AJV156" s="27"/>
      <c r="AJW156" s="27"/>
      <c r="AJX156" s="27"/>
      <c r="AJY156" s="27"/>
      <c r="AJZ156" s="27"/>
      <c r="AKA156" s="27"/>
      <c r="AKB156" s="27"/>
      <c r="AKC156" s="27"/>
      <c r="AKD156" s="27"/>
      <c r="AKE156" s="27"/>
      <c r="AKF156" s="27"/>
      <c r="AKG156" s="27"/>
      <c r="AKH156" s="27"/>
      <c r="AKI156" s="27"/>
      <c r="AKJ156" s="27"/>
      <c r="AKK156" s="27"/>
      <c r="AKL156" s="27"/>
      <c r="AKM156" s="27"/>
      <c r="AKN156" s="27"/>
      <c r="AKO156" s="27"/>
      <c r="AKP156" s="27"/>
      <c r="AKQ156" s="27"/>
      <c r="AKR156" s="27"/>
      <c r="AKS156" s="27"/>
      <c r="AKT156" s="27"/>
      <c r="AKU156" s="27"/>
      <c r="AKV156" s="27"/>
      <c r="AKW156" s="27"/>
      <c r="AKX156" s="27"/>
      <c r="AKY156" s="27"/>
      <c r="AKZ156" s="27"/>
      <c r="ALA156" s="27"/>
      <c r="ALB156" s="27"/>
      <c r="ALC156" s="27"/>
      <c r="ALD156" s="27"/>
      <c r="ALE156" s="27"/>
      <c r="ALF156" s="27"/>
      <c r="ALG156" s="27"/>
      <c r="ALH156" s="27"/>
      <c r="ALI156" s="27"/>
      <c r="ALJ156" s="27"/>
      <c r="ALK156" s="27"/>
      <c r="ALL156" s="27"/>
      <c r="ALM156" s="27"/>
      <c r="ALN156" s="27"/>
      <c r="ALO156" s="27"/>
      <c r="ALP156" s="27"/>
      <c r="ALQ156" s="27"/>
      <c r="ALR156" s="27"/>
      <c r="ALS156" s="27"/>
      <c r="ALT156" s="27"/>
      <c r="ALU156" s="27"/>
      <c r="ALV156" s="27"/>
      <c r="ALW156" s="27"/>
      <c r="ALX156" s="27"/>
      <c r="ALY156" s="27"/>
      <c r="ALZ156" s="27"/>
      <c r="AMA156" s="27"/>
      <c r="AMB156" s="27"/>
      <c r="AMC156" s="27"/>
      <c r="AMD156" s="27"/>
      <c r="AME156" s="27"/>
      <c r="AMF156" s="27"/>
      <c r="AMG156" s="27"/>
      <c r="AMH156" s="27"/>
      <c r="AMI156" s="27"/>
      <c r="AMJ156" s="27"/>
      <c r="AMK156" s="27"/>
      <c r="AML156" s="27"/>
      <c r="AMM156" s="27"/>
      <c r="AMN156" s="27"/>
      <c r="AMO156" s="27"/>
      <c r="AMP156" s="27"/>
      <c r="AMQ156" s="27"/>
      <c r="AMR156" s="27"/>
      <c r="AMS156" s="27"/>
      <c r="AMT156" s="27"/>
      <c r="AMU156" s="27"/>
      <c r="AMV156" s="27"/>
      <c r="AMW156" s="27"/>
      <c r="AMX156" s="27"/>
      <c r="AMY156" s="27"/>
      <c r="AMZ156" s="27"/>
      <c r="ANA156" s="27"/>
      <c r="ANB156" s="27"/>
      <c r="ANC156" s="27"/>
      <c r="AND156" s="27"/>
      <c r="ANE156" s="27"/>
      <c r="ANF156" s="27"/>
      <c r="ANG156" s="27"/>
      <c r="ANH156" s="27"/>
      <c r="ANI156" s="27"/>
      <c r="ANJ156" s="27"/>
      <c r="ANK156" s="27"/>
      <c r="ANL156" s="27"/>
      <c r="ANM156" s="27"/>
      <c r="ANN156" s="27"/>
      <c r="ANO156" s="27"/>
      <c r="ANP156" s="27"/>
      <c r="ANQ156" s="27"/>
      <c r="ANR156" s="27"/>
      <c r="ANS156" s="27"/>
      <c r="ANT156" s="27"/>
      <c r="ANU156" s="27"/>
      <c r="ANV156" s="27"/>
      <c r="ANW156" s="27"/>
      <c r="ANX156" s="27"/>
      <c r="ANY156" s="27"/>
      <c r="ANZ156" s="27"/>
      <c r="AOA156" s="27"/>
      <c r="AOB156" s="27"/>
      <c r="AOC156" s="27"/>
      <c r="AOD156" s="27"/>
      <c r="AOE156" s="27"/>
      <c r="AOF156" s="27"/>
      <c r="AOG156" s="27"/>
      <c r="AOH156" s="27"/>
      <c r="AOI156" s="27"/>
      <c r="AOJ156" s="27"/>
      <c r="AOK156" s="27"/>
      <c r="AOL156" s="27"/>
      <c r="AOM156" s="27"/>
      <c r="AON156" s="27"/>
      <c r="AOO156" s="27"/>
      <c r="AOP156" s="27"/>
      <c r="AOQ156" s="27"/>
      <c r="AOR156" s="27"/>
      <c r="AOS156" s="27"/>
      <c r="AOT156" s="27"/>
      <c r="AOU156" s="27"/>
      <c r="AOV156" s="27"/>
      <c r="AOW156" s="27"/>
      <c r="AOX156" s="27"/>
      <c r="AOY156" s="27"/>
      <c r="AOZ156" s="27"/>
      <c r="APA156" s="27"/>
      <c r="APB156" s="27"/>
      <c r="APC156" s="27"/>
      <c r="APD156" s="27"/>
      <c r="APE156" s="27"/>
      <c r="APF156" s="27"/>
      <c r="APG156" s="27"/>
      <c r="APH156" s="27"/>
      <c r="API156" s="27"/>
      <c r="APJ156" s="27"/>
      <c r="APK156" s="27"/>
      <c r="APL156" s="27"/>
      <c r="APM156" s="27"/>
      <c r="APN156" s="27"/>
      <c r="APO156" s="27"/>
      <c r="APP156" s="27"/>
      <c r="APQ156" s="27"/>
      <c r="APR156" s="27"/>
      <c r="APS156" s="27"/>
      <c r="APT156" s="27"/>
      <c r="APU156" s="27"/>
      <c r="APV156" s="27"/>
      <c r="APW156" s="27"/>
      <c r="APX156" s="27"/>
      <c r="APY156" s="27"/>
      <c r="APZ156" s="27"/>
      <c r="AQA156" s="27"/>
      <c r="AQB156" s="27"/>
      <c r="AQC156" s="27"/>
      <c r="AQD156" s="27"/>
      <c r="AQE156" s="27"/>
      <c r="AQF156" s="27"/>
      <c r="AQG156" s="27"/>
      <c r="AQH156" s="27"/>
      <c r="AQI156" s="27"/>
      <c r="AQJ156" s="27"/>
      <c r="AQK156" s="27"/>
      <c r="AQL156" s="27"/>
      <c r="AQM156" s="27"/>
      <c r="AQN156" s="27"/>
      <c r="AQO156" s="27"/>
      <c r="AQP156" s="27"/>
      <c r="AQQ156" s="27"/>
      <c r="AQR156" s="27"/>
      <c r="AQS156" s="27"/>
      <c r="AQT156" s="27"/>
      <c r="AQU156" s="27"/>
      <c r="AQV156" s="27"/>
      <c r="AQW156" s="27"/>
      <c r="AQX156" s="27"/>
      <c r="AQY156" s="27"/>
      <c r="AQZ156" s="27"/>
      <c r="ARA156" s="27"/>
      <c r="ARB156" s="27"/>
      <c r="ARC156" s="27"/>
      <c r="ARD156" s="27"/>
      <c r="ARE156" s="27"/>
      <c r="ARF156" s="27"/>
      <c r="ARG156" s="27"/>
      <c r="ARH156" s="27"/>
      <c r="ARI156" s="27"/>
      <c r="ARJ156" s="27"/>
      <c r="ARK156" s="27"/>
      <c r="ARL156" s="27"/>
      <c r="ARM156" s="27"/>
      <c r="ARN156" s="27"/>
      <c r="ARO156" s="27"/>
      <c r="ARP156" s="27"/>
      <c r="ARQ156" s="27"/>
      <c r="ARR156" s="27"/>
      <c r="ARS156" s="27"/>
      <c r="ART156" s="27"/>
      <c r="ARU156" s="27"/>
      <c r="ARV156" s="27"/>
      <c r="ARW156" s="27"/>
      <c r="ARX156" s="27"/>
      <c r="ARY156" s="27"/>
      <c r="ARZ156" s="27"/>
      <c r="ASA156" s="27"/>
      <c r="ASB156" s="27"/>
      <c r="ASC156" s="27"/>
      <c r="ASD156" s="27"/>
      <c r="ASE156" s="27"/>
      <c r="ASF156" s="27"/>
      <c r="ASG156" s="27"/>
      <c r="ASH156" s="27"/>
      <c r="ASI156" s="27"/>
      <c r="ASJ156" s="27"/>
      <c r="ASK156" s="27"/>
      <c r="ASL156" s="27"/>
      <c r="ASM156" s="27"/>
      <c r="ASN156" s="27"/>
      <c r="ASO156" s="27"/>
      <c r="ASP156" s="27"/>
      <c r="ASQ156" s="27"/>
      <c r="ASR156" s="27"/>
      <c r="ASS156" s="27"/>
      <c r="AST156" s="27"/>
      <c r="ASU156" s="27"/>
      <c r="ASV156" s="27"/>
      <c r="ASW156" s="27"/>
      <c r="ASX156" s="27"/>
      <c r="ASY156" s="27"/>
      <c r="ASZ156" s="27"/>
      <c r="ATA156" s="27"/>
      <c r="ATB156" s="27"/>
      <c r="ATC156" s="27"/>
      <c r="ATD156" s="27"/>
      <c r="ATE156" s="27"/>
      <c r="ATF156" s="27"/>
      <c r="ATG156" s="27"/>
      <c r="ATH156" s="27"/>
      <c r="ATI156" s="27"/>
      <c r="ATJ156" s="27"/>
      <c r="ATK156" s="27"/>
      <c r="ATL156" s="27"/>
      <c r="ATM156" s="27"/>
      <c r="ATN156" s="27"/>
      <c r="ATO156" s="27"/>
      <c r="ATP156" s="27"/>
      <c r="ATQ156" s="27"/>
      <c r="ATR156" s="27"/>
      <c r="ATS156" s="27"/>
      <c r="ATT156" s="27"/>
      <c r="ATU156" s="27"/>
      <c r="ATV156" s="27"/>
      <c r="ATW156" s="27"/>
      <c r="ATX156" s="27"/>
      <c r="ATY156" s="27"/>
      <c r="ATZ156" s="27"/>
      <c r="AUA156" s="27"/>
      <c r="AUB156" s="27"/>
      <c r="AUC156" s="27"/>
      <c r="AUD156" s="27"/>
      <c r="AUE156" s="27"/>
      <c r="AUF156" s="27"/>
      <c r="AUG156" s="27"/>
      <c r="AUH156" s="27"/>
      <c r="AUI156" s="27"/>
      <c r="AUJ156" s="27"/>
      <c r="AUK156" s="27"/>
      <c r="AUL156" s="27"/>
      <c r="AUM156" s="27"/>
      <c r="AUN156" s="27"/>
      <c r="AUO156" s="27"/>
      <c r="AUP156" s="27"/>
      <c r="AUQ156" s="27"/>
      <c r="AUR156" s="27"/>
      <c r="AUS156" s="27"/>
      <c r="AUT156" s="27"/>
      <c r="AUU156" s="27"/>
      <c r="AUV156" s="27"/>
      <c r="AUW156" s="27"/>
      <c r="AUX156" s="27"/>
      <c r="AUY156" s="27"/>
      <c r="AUZ156" s="27"/>
      <c r="AVA156" s="27"/>
      <c r="AVB156" s="27"/>
      <c r="AVC156" s="27"/>
      <c r="AVD156" s="27"/>
      <c r="AVE156" s="27"/>
      <c r="AVF156" s="27"/>
      <c r="AVG156" s="27"/>
      <c r="AVH156" s="27"/>
      <c r="AVI156" s="27"/>
      <c r="AVJ156" s="27"/>
      <c r="AVK156" s="27"/>
      <c r="AVL156" s="27"/>
      <c r="AVM156" s="27"/>
      <c r="AVN156" s="27"/>
      <c r="AVO156" s="27"/>
      <c r="AVP156" s="27"/>
      <c r="AVQ156" s="27"/>
      <c r="AVR156" s="27"/>
      <c r="AVS156" s="27"/>
      <c r="AVT156" s="27"/>
      <c r="AVU156" s="27"/>
      <c r="AVV156" s="27"/>
      <c r="AVW156" s="27"/>
      <c r="AVX156" s="27"/>
      <c r="AVY156" s="27"/>
      <c r="AVZ156" s="27"/>
      <c r="AWA156" s="27"/>
      <c r="AWB156" s="27"/>
      <c r="AWC156" s="27"/>
      <c r="AWD156" s="27"/>
      <c r="AWE156" s="27"/>
      <c r="AWF156" s="27"/>
      <c r="AWG156" s="27"/>
      <c r="AWH156" s="27"/>
      <c r="AWI156" s="27"/>
      <c r="AWJ156" s="27"/>
      <c r="AWK156" s="27"/>
      <c r="AWL156" s="27"/>
      <c r="AWM156" s="27"/>
      <c r="AWN156" s="27"/>
      <c r="AWO156" s="27"/>
      <c r="AWP156" s="27"/>
      <c r="AWQ156" s="27"/>
      <c r="AWR156" s="27"/>
      <c r="AWS156" s="27"/>
      <c r="AWT156" s="27"/>
      <c r="AWU156" s="27"/>
      <c r="AWV156" s="27"/>
      <c r="AWW156" s="27"/>
      <c r="AWX156" s="27"/>
      <c r="AWY156" s="27"/>
      <c r="AWZ156" s="27"/>
      <c r="AXA156" s="27"/>
      <c r="AXB156" s="27"/>
      <c r="AXC156" s="27"/>
      <c r="AXD156" s="27"/>
      <c r="AXE156" s="27"/>
      <c r="AXF156" s="27"/>
      <c r="AXG156" s="27"/>
      <c r="AXH156" s="27"/>
      <c r="AXI156" s="27"/>
      <c r="AXJ156" s="27"/>
      <c r="AXK156" s="27"/>
      <c r="AXL156" s="27"/>
      <c r="AXM156" s="27"/>
      <c r="AXN156" s="27"/>
      <c r="AXO156" s="27"/>
      <c r="AXP156" s="27"/>
      <c r="AXQ156" s="27"/>
      <c r="AXR156" s="27"/>
      <c r="AXS156" s="27"/>
      <c r="AXT156" s="27"/>
      <c r="AXU156" s="27"/>
      <c r="AXV156" s="27"/>
      <c r="AXW156" s="27"/>
      <c r="AXX156" s="27"/>
      <c r="AXY156" s="27"/>
      <c r="AXZ156" s="27"/>
      <c r="AYA156" s="27"/>
      <c r="AYB156" s="27"/>
      <c r="AYC156" s="27"/>
      <c r="AYD156" s="27"/>
      <c r="AYE156" s="27"/>
      <c r="AYF156" s="27"/>
      <c r="AYG156" s="27"/>
      <c r="AYH156" s="27"/>
      <c r="AYI156" s="27"/>
      <c r="AYJ156" s="27"/>
      <c r="AYK156" s="27"/>
      <c r="AYL156" s="27"/>
      <c r="AYM156" s="27"/>
      <c r="AYN156" s="27"/>
      <c r="AYO156" s="27"/>
      <c r="AYP156" s="27"/>
      <c r="AYQ156" s="27"/>
      <c r="AYR156" s="27"/>
      <c r="AYS156" s="27"/>
      <c r="AYT156" s="27"/>
      <c r="AYU156" s="27"/>
      <c r="AYV156" s="27"/>
      <c r="AYW156" s="27"/>
      <c r="AYX156" s="27"/>
      <c r="AYY156" s="27"/>
      <c r="AYZ156" s="27"/>
      <c r="AZA156" s="27"/>
      <c r="AZB156" s="27"/>
      <c r="AZC156" s="27"/>
      <c r="AZD156" s="27"/>
      <c r="AZE156" s="27"/>
      <c r="AZF156" s="27"/>
      <c r="AZG156" s="27"/>
      <c r="AZH156" s="27"/>
      <c r="AZI156" s="27"/>
      <c r="AZJ156" s="27"/>
      <c r="AZK156" s="27"/>
      <c r="AZL156" s="27"/>
      <c r="AZM156" s="27"/>
      <c r="AZN156" s="27"/>
      <c r="AZO156" s="27"/>
      <c r="AZP156" s="27"/>
      <c r="AZQ156" s="27"/>
      <c r="AZR156" s="27"/>
      <c r="AZS156" s="27"/>
      <c r="AZT156" s="27"/>
      <c r="AZU156" s="27"/>
      <c r="AZV156" s="27"/>
      <c r="AZW156" s="27"/>
      <c r="AZX156" s="27"/>
      <c r="AZY156" s="27"/>
      <c r="AZZ156" s="27"/>
      <c r="BAA156" s="27"/>
      <c r="BAB156" s="27"/>
      <c r="BAC156" s="27"/>
      <c r="BAD156" s="27"/>
      <c r="BAE156" s="27"/>
      <c r="BAF156" s="27"/>
      <c r="BAG156" s="27"/>
      <c r="BAH156" s="27"/>
      <c r="BAI156" s="27"/>
      <c r="BAJ156" s="27"/>
      <c r="BAK156" s="27"/>
      <c r="BAL156" s="27"/>
      <c r="BAM156" s="27"/>
      <c r="BAN156" s="27"/>
      <c r="BAO156" s="27"/>
      <c r="BAP156" s="27"/>
      <c r="BAQ156" s="27"/>
      <c r="BAR156" s="27"/>
      <c r="BAS156" s="27"/>
      <c r="BAT156" s="27"/>
      <c r="BAU156" s="27"/>
      <c r="BAV156" s="27"/>
      <c r="BAW156" s="27"/>
      <c r="BAX156" s="27"/>
      <c r="BAY156" s="27"/>
      <c r="BAZ156" s="27"/>
      <c r="BBA156" s="27"/>
      <c r="BBB156" s="27"/>
      <c r="BBC156" s="27"/>
      <c r="BBD156" s="27"/>
      <c r="BBE156" s="27"/>
      <c r="BBF156" s="27"/>
      <c r="BBG156" s="27"/>
      <c r="BBH156" s="27"/>
      <c r="BBI156" s="27"/>
      <c r="BBJ156" s="27"/>
      <c r="BBK156" s="27"/>
      <c r="BBL156" s="27"/>
      <c r="BBM156" s="27"/>
      <c r="BBN156" s="27"/>
      <c r="BBO156" s="27"/>
      <c r="BBP156" s="27"/>
      <c r="BBQ156" s="27"/>
      <c r="BBR156" s="27"/>
      <c r="BBS156" s="27"/>
      <c r="BBT156" s="27"/>
      <c r="BBU156" s="27"/>
      <c r="BBV156" s="27"/>
      <c r="BBW156" s="27"/>
      <c r="BBX156" s="27"/>
      <c r="BBY156" s="27"/>
      <c r="BBZ156" s="27"/>
      <c r="BCA156" s="27"/>
      <c r="BCB156" s="27"/>
      <c r="BCC156" s="27"/>
      <c r="BCD156" s="27"/>
      <c r="BCE156" s="27"/>
      <c r="BCF156" s="27"/>
      <c r="BCG156" s="27"/>
      <c r="BCH156" s="27"/>
      <c r="BCI156" s="27"/>
      <c r="BCJ156" s="27"/>
      <c r="BCK156" s="27"/>
      <c r="BCL156" s="27"/>
      <c r="BCM156" s="27"/>
      <c r="BCN156" s="27"/>
      <c r="BCO156" s="27"/>
      <c r="BCP156" s="27"/>
      <c r="BCQ156" s="27"/>
      <c r="BCR156" s="27"/>
      <c r="BCS156" s="27"/>
      <c r="BCT156" s="27"/>
      <c r="BCU156" s="27"/>
      <c r="BCV156" s="27"/>
      <c r="BCW156" s="27"/>
      <c r="BCX156" s="27"/>
      <c r="BCY156" s="27"/>
      <c r="BCZ156" s="27"/>
      <c r="BDA156" s="27"/>
      <c r="BDB156" s="27"/>
      <c r="BDC156" s="27"/>
      <c r="BDD156" s="27"/>
      <c r="BDE156" s="27"/>
      <c r="BDF156" s="27"/>
      <c r="BDG156" s="27"/>
      <c r="BDH156" s="27"/>
      <c r="BDI156" s="27"/>
      <c r="BDJ156" s="27"/>
      <c r="BDK156" s="27"/>
      <c r="BDL156" s="27"/>
      <c r="BDM156" s="27"/>
      <c r="BDN156" s="27"/>
      <c r="BDO156" s="27"/>
      <c r="BDP156" s="27"/>
      <c r="BDQ156" s="27"/>
      <c r="BDR156" s="27"/>
      <c r="BDS156" s="27"/>
      <c r="BDT156" s="27"/>
      <c r="BDU156" s="27"/>
      <c r="BDV156" s="27"/>
      <c r="BDW156" s="27"/>
      <c r="BDX156" s="27"/>
      <c r="BDY156" s="27"/>
      <c r="BDZ156" s="27"/>
      <c r="BEA156" s="27"/>
      <c r="BEB156" s="27"/>
      <c r="BEC156" s="27"/>
      <c r="BED156" s="27"/>
      <c r="BEE156" s="27"/>
      <c r="BEF156" s="27"/>
      <c r="BEG156" s="27"/>
      <c r="BEH156" s="27"/>
      <c r="BEI156" s="27"/>
      <c r="BEJ156" s="27"/>
      <c r="BEK156" s="27"/>
      <c r="BEL156" s="27"/>
      <c r="BEM156" s="27"/>
      <c r="BEN156" s="27"/>
      <c r="BEO156" s="27"/>
      <c r="BEP156" s="27"/>
      <c r="BEQ156" s="27"/>
      <c r="BER156" s="27"/>
      <c r="BES156" s="27"/>
      <c r="BET156" s="27"/>
      <c r="BEU156" s="27"/>
      <c r="BEV156" s="27"/>
      <c r="BEW156" s="27"/>
      <c r="BEX156" s="27"/>
      <c r="BEY156" s="27"/>
      <c r="BEZ156" s="27"/>
      <c r="BFA156" s="27"/>
      <c r="BFB156" s="27"/>
      <c r="BFC156" s="27"/>
      <c r="BFD156" s="27"/>
      <c r="BFE156" s="27"/>
      <c r="BFF156" s="27"/>
      <c r="BFG156" s="27"/>
      <c r="BFH156" s="27"/>
      <c r="BFI156" s="27"/>
      <c r="BFJ156" s="27"/>
      <c r="BFK156" s="27"/>
      <c r="BFL156" s="27"/>
      <c r="BFM156" s="27"/>
      <c r="BFN156" s="27"/>
      <c r="BFO156" s="27"/>
      <c r="BFP156" s="27"/>
      <c r="BFQ156" s="27"/>
      <c r="BFR156" s="27"/>
      <c r="BFS156" s="27"/>
      <c r="BFT156" s="27"/>
      <c r="BFU156" s="27"/>
      <c r="BFV156" s="27"/>
      <c r="BFW156" s="27"/>
      <c r="BFX156" s="27"/>
      <c r="BFY156" s="27"/>
      <c r="BFZ156" s="27"/>
      <c r="BGA156" s="27"/>
      <c r="BGB156" s="27"/>
      <c r="BGC156" s="27"/>
      <c r="BGD156" s="27"/>
      <c r="BGE156" s="27"/>
      <c r="BGF156" s="27"/>
      <c r="BGG156" s="27"/>
      <c r="BGH156" s="27"/>
      <c r="BGI156" s="27"/>
      <c r="BGJ156" s="27"/>
      <c r="BGK156" s="27"/>
      <c r="BGL156" s="27"/>
      <c r="BGM156" s="27"/>
      <c r="BGN156" s="27"/>
      <c r="BGO156" s="27"/>
      <c r="BGP156" s="27"/>
      <c r="BGQ156" s="27"/>
      <c r="BGR156" s="27"/>
      <c r="BGS156" s="27"/>
      <c r="BGT156" s="27"/>
      <c r="BGU156" s="27"/>
      <c r="BGV156" s="27"/>
      <c r="BGW156" s="27"/>
      <c r="BGX156" s="27"/>
      <c r="BGY156" s="27"/>
      <c r="BGZ156" s="27"/>
      <c r="BHA156" s="27"/>
      <c r="BHB156" s="27"/>
      <c r="BHC156" s="27"/>
      <c r="BHD156" s="27"/>
      <c r="BHE156" s="27"/>
      <c r="BHF156" s="27"/>
      <c r="BHG156" s="27"/>
      <c r="BHH156" s="27"/>
      <c r="BHI156" s="27"/>
      <c r="BHJ156" s="27"/>
      <c r="BHK156" s="27"/>
      <c r="BHL156" s="27"/>
      <c r="BHM156" s="27"/>
      <c r="BHN156" s="27"/>
      <c r="BHO156" s="27"/>
      <c r="BHP156" s="27"/>
      <c r="BHQ156" s="27"/>
      <c r="BHR156" s="27"/>
      <c r="BHS156" s="27"/>
      <c r="BHT156" s="27"/>
      <c r="BHU156" s="27"/>
      <c r="BHV156" s="27"/>
      <c r="BHW156" s="27"/>
      <c r="BHX156" s="27"/>
      <c r="BHY156" s="27"/>
      <c r="BHZ156" s="27"/>
      <c r="BIA156" s="27"/>
      <c r="BIB156" s="27"/>
      <c r="BIC156" s="27"/>
      <c r="BID156" s="27"/>
      <c r="BIE156" s="27"/>
      <c r="BIF156" s="27"/>
      <c r="BIG156" s="27"/>
      <c r="BIH156" s="27"/>
      <c r="BII156" s="27"/>
      <c r="BIJ156" s="27"/>
      <c r="BIK156" s="27"/>
      <c r="BIL156" s="27"/>
      <c r="BIM156" s="27"/>
      <c r="BIN156" s="27"/>
      <c r="BIO156" s="27"/>
      <c r="BIP156" s="27"/>
      <c r="BIQ156" s="27"/>
      <c r="BIR156" s="27"/>
      <c r="BIS156" s="27"/>
      <c r="BIT156" s="27"/>
      <c r="BIU156" s="27"/>
      <c r="BIV156" s="27"/>
      <c r="BIW156" s="27"/>
      <c r="BIX156" s="27"/>
      <c r="BIY156" s="27"/>
      <c r="BIZ156" s="27"/>
      <c r="BJA156" s="27"/>
      <c r="BJB156" s="27"/>
      <c r="BJC156" s="27"/>
      <c r="BJD156" s="27"/>
      <c r="BJE156" s="27"/>
      <c r="BJF156" s="27"/>
      <c r="BJG156" s="27"/>
      <c r="BJH156" s="27"/>
      <c r="BJI156" s="27"/>
      <c r="BJJ156" s="27"/>
      <c r="BJK156" s="27"/>
      <c r="BJL156" s="27"/>
      <c r="BJM156" s="27"/>
      <c r="BJN156" s="27"/>
      <c r="BJO156" s="27"/>
      <c r="BJP156" s="27"/>
      <c r="BJQ156" s="27"/>
      <c r="BJR156" s="27"/>
      <c r="BJS156" s="27"/>
      <c r="BJT156" s="27"/>
      <c r="BJU156" s="27"/>
      <c r="BJV156" s="27"/>
      <c r="BJW156" s="27"/>
      <c r="BJX156" s="27"/>
      <c r="BJY156" s="27"/>
      <c r="BJZ156" s="27"/>
      <c r="BKA156" s="27"/>
      <c r="BKB156" s="27"/>
      <c r="BKC156" s="27"/>
      <c r="BKD156" s="27"/>
      <c r="BKE156" s="27"/>
      <c r="BKF156" s="27"/>
      <c r="BKG156" s="27"/>
      <c r="BKH156" s="27"/>
      <c r="BKI156" s="27"/>
      <c r="BKJ156" s="27"/>
      <c r="BKK156" s="27"/>
      <c r="BKL156" s="27"/>
      <c r="BKM156" s="27"/>
      <c r="BKN156" s="27"/>
      <c r="BKO156" s="27"/>
      <c r="BKP156" s="27"/>
      <c r="BKQ156" s="27"/>
      <c r="BKR156" s="27"/>
      <c r="BKS156" s="27"/>
      <c r="BKT156" s="27"/>
      <c r="BKU156" s="27"/>
      <c r="BKV156" s="27"/>
      <c r="BKW156" s="27"/>
      <c r="BKX156" s="27"/>
      <c r="BKY156" s="27"/>
      <c r="BKZ156" s="27"/>
      <c r="BLA156" s="27"/>
      <c r="BLB156" s="27"/>
      <c r="BLC156" s="27"/>
      <c r="BLD156" s="27"/>
      <c r="BLE156" s="27"/>
      <c r="BLF156" s="27"/>
      <c r="BLG156" s="27"/>
      <c r="BLH156" s="27"/>
      <c r="BLI156" s="27"/>
      <c r="BLJ156" s="27"/>
      <c r="BLK156" s="27"/>
      <c r="BLL156" s="27"/>
      <c r="BLM156" s="27"/>
      <c r="BLN156" s="27"/>
      <c r="BLO156" s="27"/>
      <c r="BLP156" s="27"/>
      <c r="BLQ156" s="27"/>
      <c r="BLR156" s="27"/>
      <c r="BLS156" s="27"/>
      <c r="BLT156" s="27"/>
      <c r="BLU156" s="27"/>
      <c r="BLV156" s="27"/>
      <c r="BLW156" s="27"/>
      <c r="BLX156" s="27"/>
      <c r="BLY156" s="27"/>
      <c r="BLZ156" s="27"/>
      <c r="BMA156" s="27"/>
      <c r="BMB156" s="27"/>
      <c r="BMC156" s="27"/>
      <c r="BMD156" s="27"/>
      <c r="BME156" s="27"/>
      <c r="BMF156" s="27"/>
      <c r="BMG156" s="27"/>
      <c r="BMH156" s="27"/>
      <c r="BMI156" s="27"/>
      <c r="BMJ156" s="27"/>
      <c r="BMK156" s="27"/>
      <c r="BML156" s="27"/>
      <c r="BMM156" s="27"/>
      <c r="BMN156" s="27"/>
      <c r="BMO156" s="27"/>
      <c r="BMP156" s="27"/>
      <c r="BMQ156" s="27"/>
      <c r="BMR156" s="27"/>
      <c r="BMS156" s="27"/>
      <c r="BMT156" s="27"/>
      <c r="BMU156" s="27"/>
      <c r="BMV156" s="27"/>
      <c r="BMW156" s="27"/>
      <c r="BMX156" s="27"/>
      <c r="BMY156" s="27"/>
      <c r="BMZ156" s="27"/>
      <c r="BNA156" s="27"/>
      <c r="BNB156" s="27"/>
      <c r="BNC156" s="27"/>
      <c r="BND156" s="27"/>
      <c r="BNE156" s="27"/>
      <c r="BNF156" s="27"/>
      <c r="BNG156" s="27"/>
      <c r="BNH156" s="27"/>
      <c r="BNI156" s="27"/>
      <c r="BNJ156" s="27"/>
      <c r="BNK156" s="27"/>
      <c r="BNL156" s="27"/>
      <c r="BNM156" s="27"/>
      <c r="BNN156" s="27"/>
      <c r="BNO156" s="27"/>
      <c r="BNP156" s="27"/>
      <c r="BNQ156" s="27"/>
      <c r="BNR156" s="27"/>
      <c r="BNS156" s="27"/>
      <c r="BNT156" s="27"/>
      <c r="BNU156" s="27"/>
      <c r="BNV156" s="27"/>
      <c r="BNW156" s="27"/>
      <c r="BNX156" s="27"/>
      <c r="BNY156" s="27"/>
      <c r="BNZ156" s="27"/>
      <c r="BOA156" s="27"/>
      <c r="BOB156" s="27"/>
      <c r="BOC156" s="27"/>
      <c r="BOD156" s="27"/>
      <c r="BOE156" s="27"/>
      <c r="BOF156" s="27"/>
      <c r="BOG156" s="27"/>
      <c r="BOH156" s="27"/>
      <c r="BOI156" s="27"/>
      <c r="BOJ156" s="27"/>
      <c r="BOK156" s="27"/>
      <c r="BOL156" s="27"/>
      <c r="BOM156" s="27"/>
      <c r="BON156" s="27"/>
      <c r="BOO156" s="27"/>
      <c r="BOP156" s="27"/>
      <c r="BOQ156" s="27"/>
      <c r="BOR156" s="27"/>
      <c r="BOS156" s="27"/>
      <c r="BOT156" s="27"/>
      <c r="BOU156" s="27"/>
      <c r="BOV156" s="27"/>
      <c r="BOW156" s="27"/>
      <c r="BOX156" s="27"/>
      <c r="BOY156" s="27"/>
      <c r="BOZ156" s="27"/>
      <c r="BPA156" s="27"/>
      <c r="BPB156" s="27"/>
      <c r="BPC156" s="27"/>
      <c r="BPD156" s="27"/>
      <c r="BPE156" s="27"/>
      <c r="BPF156" s="27"/>
      <c r="BPG156" s="27"/>
      <c r="BPH156" s="27"/>
      <c r="BPI156" s="27"/>
      <c r="BPJ156" s="27"/>
      <c r="BPK156" s="27"/>
      <c r="BPL156" s="27"/>
      <c r="BPM156" s="27"/>
      <c r="BPN156" s="27"/>
      <c r="BPO156" s="27"/>
      <c r="BPP156" s="27"/>
      <c r="BPQ156" s="27"/>
      <c r="BPR156" s="27"/>
      <c r="BPS156" s="27"/>
      <c r="BPT156" s="27"/>
      <c r="BPU156" s="27"/>
      <c r="BPV156" s="27"/>
      <c r="BPW156" s="27"/>
      <c r="BPX156" s="27"/>
      <c r="BPY156" s="27"/>
      <c r="BPZ156" s="27"/>
      <c r="BQA156" s="27"/>
      <c r="BQB156" s="27"/>
      <c r="BQC156" s="27"/>
      <c r="BQD156" s="27"/>
      <c r="BQE156" s="27"/>
      <c r="BQF156" s="27"/>
      <c r="BQG156" s="27"/>
      <c r="BQH156" s="27"/>
      <c r="BQI156" s="27"/>
      <c r="BQJ156" s="27"/>
      <c r="BQK156" s="27"/>
      <c r="BQL156" s="27"/>
      <c r="BQM156" s="27"/>
      <c r="BQN156" s="27"/>
      <c r="BQO156" s="27"/>
      <c r="BQP156" s="27"/>
      <c r="BQQ156" s="27"/>
      <c r="BQR156" s="27"/>
      <c r="BQS156" s="27"/>
      <c r="BQT156" s="27"/>
      <c r="BQU156" s="27"/>
      <c r="BQV156" s="27"/>
      <c r="BQW156" s="27"/>
      <c r="BQX156" s="27"/>
      <c r="BQY156" s="27"/>
      <c r="BQZ156" s="27"/>
      <c r="BRA156" s="27"/>
      <c r="BRB156" s="27"/>
      <c r="BRC156" s="27"/>
      <c r="BRD156" s="27"/>
      <c r="BRE156" s="27"/>
      <c r="BRF156" s="27"/>
      <c r="BRG156" s="27"/>
      <c r="BRH156" s="27"/>
      <c r="BRI156" s="27"/>
      <c r="BRJ156" s="27"/>
      <c r="BRK156" s="27"/>
      <c r="BRL156" s="27"/>
      <c r="BRM156" s="27"/>
      <c r="BRN156" s="27"/>
      <c r="BRO156" s="27"/>
      <c r="BRP156" s="27"/>
      <c r="BRQ156" s="27"/>
      <c r="BRR156" s="27"/>
      <c r="BRS156" s="27"/>
      <c r="BRT156" s="27"/>
      <c r="BRU156" s="27"/>
      <c r="BRV156" s="27"/>
      <c r="BRW156" s="27"/>
      <c r="BRX156" s="27"/>
      <c r="BRY156" s="27"/>
      <c r="BRZ156" s="27"/>
      <c r="BSA156" s="27"/>
      <c r="BSB156" s="27"/>
      <c r="BSC156" s="27"/>
      <c r="BSD156" s="27"/>
      <c r="BSE156" s="27"/>
      <c r="BSF156" s="27"/>
      <c r="BSG156" s="27"/>
      <c r="BSH156" s="27"/>
      <c r="BSI156" s="27"/>
      <c r="BSJ156" s="27"/>
      <c r="BSK156" s="27"/>
      <c r="BSL156" s="27"/>
      <c r="BSM156" s="27"/>
      <c r="BSN156" s="27"/>
      <c r="BSO156" s="27"/>
      <c r="BSP156" s="27"/>
      <c r="BSQ156" s="27"/>
      <c r="BSR156" s="27"/>
      <c r="BSS156" s="27"/>
      <c r="BST156" s="27"/>
      <c r="BSU156" s="27"/>
      <c r="BSV156" s="27"/>
      <c r="BSW156" s="27"/>
      <c r="BSX156" s="27"/>
      <c r="BSY156" s="27"/>
      <c r="BSZ156" s="27"/>
      <c r="BTA156" s="27"/>
      <c r="BTB156" s="27"/>
      <c r="BTC156" s="27"/>
      <c r="BTD156" s="27"/>
      <c r="BTE156" s="27"/>
      <c r="BTF156" s="27"/>
      <c r="BTG156" s="27"/>
      <c r="BTH156" s="27"/>
      <c r="BTI156" s="27"/>
      <c r="BTJ156" s="27"/>
      <c r="BTK156" s="27"/>
      <c r="BTL156" s="27"/>
      <c r="BTM156" s="27"/>
      <c r="BTN156" s="27"/>
      <c r="BTO156" s="27"/>
      <c r="BTP156" s="27"/>
      <c r="BTQ156" s="27"/>
      <c r="BTR156" s="27"/>
      <c r="BTS156" s="27"/>
      <c r="BTT156" s="27"/>
      <c r="BTU156" s="27"/>
      <c r="BTV156" s="27"/>
      <c r="BTW156" s="27"/>
      <c r="BTX156" s="27"/>
      <c r="BTY156" s="27"/>
      <c r="BTZ156" s="27"/>
      <c r="BUA156" s="27"/>
      <c r="BUB156" s="27"/>
      <c r="BUC156" s="27"/>
      <c r="BUD156" s="27"/>
      <c r="BUE156" s="27"/>
      <c r="BUF156" s="27"/>
      <c r="BUG156" s="27"/>
      <c r="BUH156" s="27"/>
      <c r="BUI156" s="27"/>
      <c r="BUJ156" s="27"/>
      <c r="BUK156" s="27"/>
      <c r="BUL156" s="27"/>
      <c r="BUM156" s="27"/>
      <c r="BUN156" s="27"/>
      <c r="BUO156" s="27"/>
      <c r="BUP156" s="27"/>
      <c r="BUQ156" s="27"/>
      <c r="BUR156" s="27"/>
      <c r="BUS156" s="27"/>
      <c r="BUT156" s="27"/>
      <c r="BUU156" s="27"/>
      <c r="BUV156" s="27"/>
      <c r="BUW156" s="27"/>
      <c r="BUX156" s="27"/>
      <c r="BUY156" s="27"/>
      <c r="BUZ156" s="27"/>
      <c r="BVA156" s="27"/>
      <c r="BVB156" s="27"/>
      <c r="BVC156" s="27"/>
      <c r="BVD156" s="27"/>
      <c r="BVE156" s="27"/>
      <c r="BVF156" s="27"/>
      <c r="BVG156" s="27"/>
      <c r="BVH156" s="27"/>
      <c r="BVI156" s="27"/>
      <c r="BVJ156" s="27"/>
      <c r="BVK156" s="27"/>
      <c r="BVL156" s="27"/>
      <c r="BVM156" s="27"/>
      <c r="BVN156" s="27"/>
      <c r="BVO156" s="27"/>
      <c r="BVP156" s="27"/>
      <c r="BVQ156" s="27"/>
      <c r="BVR156" s="27"/>
      <c r="BVS156" s="27"/>
      <c r="BVT156" s="27"/>
      <c r="BVU156" s="27"/>
      <c r="BVV156" s="27"/>
      <c r="BVW156" s="27"/>
      <c r="BVX156" s="27"/>
      <c r="BVY156" s="27"/>
      <c r="BVZ156" s="27"/>
      <c r="BWA156" s="27"/>
      <c r="BWB156" s="27"/>
      <c r="BWC156" s="27"/>
      <c r="BWD156" s="27"/>
      <c r="BWE156" s="27"/>
      <c r="BWF156" s="27"/>
      <c r="BWG156" s="27"/>
      <c r="BWH156" s="27"/>
      <c r="BWI156" s="27"/>
      <c r="BWJ156" s="27"/>
      <c r="BWK156" s="27"/>
      <c r="BWL156" s="27"/>
      <c r="BWM156" s="27"/>
      <c r="BWN156" s="27"/>
      <c r="BWO156" s="27"/>
      <c r="BWP156" s="27"/>
      <c r="BWQ156" s="27"/>
      <c r="BWR156" s="27"/>
      <c r="BWS156" s="27"/>
      <c r="BWT156" s="27"/>
      <c r="BWU156" s="27"/>
      <c r="BWV156" s="27"/>
      <c r="BWW156" s="27"/>
      <c r="BWX156" s="27"/>
      <c r="BWY156" s="27"/>
      <c r="BWZ156" s="27"/>
      <c r="BXA156" s="27"/>
      <c r="BXB156" s="27"/>
      <c r="BXC156" s="27"/>
      <c r="BXD156" s="27"/>
      <c r="BXE156" s="27"/>
      <c r="BXF156" s="27"/>
      <c r="BXG156" s="27"/>
      <c r="BXH156" s="27"/>
      <c r="BXI156" s="27"/>
      <c r="BXJ156" s="27"/>
      <c r="BXK156" s="27"/>
      <c r="BXL156" s="27"/>
      <c r="BXM156" s="27"/>
      <c r="BXN156" s="27"/>
      <c r="BXO156" s="27"/>
      <c r="BXP156" s="27"/>
      <c r="BXQ156" s="27"/>
      <c r="BXR156" s="27"/>
      <c r="BXS156" s="27"/>
      <c r="BXT156" s="27"/>
      <c r="BXU156" s="27"/>
      <c r="BXV156" s="27"/>
      <c r="BXW156" s="27"/>
      <c r="BXX156" s="27"/>
      <c r="BXY156" s="27"/>
      <c r="BXZ156" s="27"/>
      <c r="BYA156" s="27"/>
      <c r="BYB156" s="27"/>
      <c r="BYC156" s="27"/>
      <c r="BYD156" s="27"/>
      <c r="BYE156" s="27"/>
      <c r="BYF156" s="27"/>
      <c r="BYG156" s="27"/>
      <c r="BYH156" s="27"/>
      <c r="BYI156" s="27"/>
      <c r="BYJ156" s="27"/>
      <c r="BYK156" s="27"/>
      <c r="BYL156" s="27"/>
      <c r="BYM156" s="27"/>
      <c r="BYN156" s="27"/>
      <c r="BYO156" s="27"/>
      <c r="BYP156" s="27"/>
      <c r="BYQ156" s="27"/>
      <c r="BYR156" s="27"/>
      <c r="BYS156" s="27"/>
      <c r="BYT156" s="27"/>
      <c r="BYU156" s="27"/>
      <c r="BYV156" s="27"/>
      <c r="BYW156" s="27"/>
      <c r="BYX156" s="27"/>
      <c r="BYY156" s="27"/>
      <c r="BYZ156" s="27"/>
      <c r="BZA156" s="27"/>
      <c r="BZB156" s="27"/>
      <c r="BZC156" s="27"/>
      <c r="BZD156" s="27"/>
      <c r="BZE156" s="27"/>
      <c r="BZF156" s="27"/>
      <c r="BZG156" s="27"/>
      <c r="BZH156" s="27"/>
      <c r="BZI156" s="27"/>
      <c r="BZJ156" s="27"/>
      <c r="BZK156" s="27"/>
      <c r="BZL156" s="27"/>
      <c r="BZM156" s="27"/>
      <c r="BZN156" s="27"/>
      <c r="BZO156" s="27"/>
      <c r="BZP156" s="27"/>
      <c r="BZQ156" s="27"/>
      <c r="BZR156" s="27"/>
      <c r="BZS156" s="27"/>
      <c r="BZT156" s="27"/>
      <c r="BZU156" s="27"/>
      <c r="BZV156" s="27"/>
      <c r="BZW156" s="27"/>
      <c r="BZX156" s="27"/>
      <c r="BZY156" s="27"/>
      <c r="BZZ156" s="27"/>
      <c r="CAA156" s="27"/>
      <c r="CAB156" s="27"/>
      <c r="CAC156" s="27"/>
      <c r="CAD156" s="27"/>
      <c r="CAE156" s="27"/>
      <c r="CAF156" s="27"/>
      <c r="CAG156" s="27"/>
      <c r="CAH156" s="27"/>
      <c r="CAI156" s="27"/>
      <c r="CAJ156" s="27"/>
      <c r="CAK156" s="27"/>
      <c r="CAL156" s="27"/>
      <c r="CAM156" s="27"/>
      <c r="CAN156" s="27"/>
      <c r="CAO156" s="27"/>
      <c r="CAP156" s="27"/>
      <c r="CAQ156" s="27"/>
      <c r="CAR156" s="27"/>
      <c r="CAS156" s="27"/>
      <c r="CAT156" s="27"/>
      <c r="CAU156" s="27"/>
      <c r="CAV156" s="27"/>
      <c r="CAW156" s="27"/>
      <c r="CAX156" s="27"/>
      <c r="CAY156" s="27"/>
      <c r="CAZ156" s="27"/>
      <c r="CBA156" s="27"/>
      <c r="CBB156" s="27"/>
      <c r="CBC156" s="27"/>
      <c r="CBD156" s="27"/>
      <c r="CBE156" s="27"/>
      <c r="CBF156" s="27"/>
      <c r="CBG156" s="27"/>
      <c r="CBH156" s="27"/>
      <c r="CBI156" s="27"/>
      <c r="CBJ156" s="27"/>
      <c r="CBK156" s="27"/>
      <c r="CBL156" s="27"/>
      <c r="CBM156" s="27"/>
      <c r="CBN156" s="27"/>
      <c r="CBO156" s="27"/>
      <c r="CBP156" s="27"/>
      <c r="CBQ156" s="27"/>
      <c r="CBR156" s="27"/>
      <c r="CBS156" s="27"/>
      <c r="CBT156" s="27"/>
      <c r="CBU156" s="27"/>
      <c r="CBV156" s="27"/>
      <c r="CBW156" s="27"/>
      <c r="CBX156" s="27"/>
      <c r="CBY156" s="27"/>
      <c r="CBZ156" s="27"/>
      <c r="CCA156" s="27"/>
      <c r="CCB156" s="27"/>
      <c r="CCC156" s="27"/>
      <c r="CCD156" s="27"/>
      <c r="CCE156" s="27"/>
      <c r="CCF156" s="27"/>
      <c r="CCG156" s="27"/>
      <c r="CCH156" s="27"/>
      <c r="CCI156" s="27"/>
      <c r="CCJ156" s="27"/>
      <c r="CCK156" s="27"/>
      <c r="CCL156" s="27"/>
      <c r="CCM156" s="27"/>
      <c r="CCN156" s="27"/>
      <c r="CCO156" s="27"/>
      <c r="CCP156" s="27"/>
      <c r="CCQ156" s="27"/>
      <c r="CCR156" s="27"/>
      <c r="CCS156" s="27"/>
      <c r="CCT156" s="27"/>
      <c r="CCU156" s="27"/>
      <c r="CCV156" s="27"/>
      <c r="CCW156" s="27"/>
      <c r="CCX156" s="27"/>
      <c r="CCY156" s="27"/>
      <c r="CCZ156" s="27"/>
      <c r="CDA156" s="27"/>
      <c r="CDB156" s="27"/>
      <c r="CDC156" s="27"/>
      <c r="CDD156" s="27"/>
      <c r="CDE156" s="27"/>
      <c r="CDF156" s="27"/>
      <c r="CDG156" s="27"/>
      <c r="CDH156" s="27"/>
      <c r="CDI156" s="27"/>
      <c r="CDJ156" s="27"/>
      <c r="CDK156" s="27"/>
      <c r="CDL156" s="27"/>
      <c r="CDM156" s="27"/>
      <c r="CDN156" s="27"/>
      <c r="CDO156" s="27"/>
      <c r="CDP156" s="27"/>
      <c r="CDQ156" s="27"/>
      <c r="CDR156" s="27"/>
      <c r="CDS156" s="27"/>
      <c r="CDT156" s="27"/>
      <c r="CDU156" s="27"/>
      <c r="CDV156" s="27"/>
      <c r="CDW156" s="27"/>
      <c r="CDX156" s="27"/>
      <c r="CDY156" s="27"/>
      <c r="CDZ156" s="27"/>
      <c r="CEA156" s="27"/>
      <c r="CEB156" s="27"/>
      <c r="CEC156" s="27"/>
      <c r="CED156" s="27"/>
      <c r="CEE156" s="27"/>
      <c r="CEF156" s="27"/>
      <c r="CEG156" s="27"/>
      <c r="CEH156" s="27"/>
      <c r="CEI156" s="27"/>
      <c r="CEJ156" s="27"/>
      <c r="CEK156" s="27"/>
      <c r="CEL156" s="27"/>
      <c r="CEM156" s="27"/>
      <c r="CEN156" s="27"/>
      <c r="CEO156" s="27"/>
      <c r="CEP156" s="27"/>
      <c r="CEQ156" s="27"/>
      <c r="CER156" s="27"/>
      <c r="CES156" s="27"/>
      <c r="CET156" s="27"/>
      <c r="CEU156" s="27"/>
      <c r="CEV156" s="27"/>
      <c r="CEW156" s="27"/>
      <c r="CEX156" s="27"/>
      <c r="CEY156" s="27"/>
      <c r="CEZ156" s="27"/>
      <c r="CFA156" s="27"/>
      <c r="CFB156" s="27"/>
      <c r="CFC156" s="27"/>
      <c r="CFD156" s="27"/>
      <c r="CFE156" s="27"/>
      <c r="CFF156" s="27"/>
      <c r="CFG156" s="27"/>
      <c r="CFH156" s="27"/>
      <c r="CFI156" s="27"/>
      <c r="CFJ156" s="27"/>
      <c r="CFK156" s="27"/>
      <c r="CFL156" s="27"/>
      <c r="CFM156" s="27"/>
      <c r="CFN156" s="27"/>
      <c r="CFO156" s="27"/>
      <c r="CFP156" s="27"/>
      <c r="CFQ156" s="27"/>
      <c r="CFR156" s="27"/>
      <c r="CFS156" s="27"/>
      <c r="CFT156" s="27"/>
      <c r="CFU156" s="27"/>
      <c r="CFV156" s="27"/>
      <c r="CFW156" s="27"/>
      <c r="CFX156" s="27"/>
      <c r="CFY156" s="27"/>
      <c r="CFZ156" s="27"/>
      <c r="CGA156" s="27"/>
      <c r="CGB156" s="27"/>
      <c r="CGC156" s="27"/>
      <c r="CGD156" s="27"/>
      <c r="CGE156" s="27"/>
      <c r="CGF156" s="27"/>
      <c r="CGG156" s="27"/>
      <c r="CGH156" s="27"/>
      <c r="CGI156" s="27"/>
      <c r="CGJ156" s="27"/>
      <c r="CGK156" s="27"/>
      <c r="CGL156" s="27"/>
      <c r="CGM156" s="27"/>
      <c r="CGN156" s="27"/>
      <c r="CGO156" s="27"/>
      <c r="CGP156" s="27"/>
      <c r="CGQ156" s="27"/>
      <c r="CGR156" s="27"/>
      <c r="CGS156" s="27"/>
      <c r="CGT156" s="27"/>
      <c r="CGU156" s="27"/>
      <c r="CGV156" s="27"/>
      <c r="CGW156" s="27"/>
      <c r="CGX156" s="27"/>
      <c r="CGY156" s="27"/>
      <c r="CGZ156" s="27"/>
      <c r="CHA156" s="27"/>
      <c r="CHB156" s="27"/>
      <c r="CHC156" s="27"/>
      <c r="CHD156" s="27"/>
      <c r="CHE156" s="27"/>
      <c r="CHF156" s="27"/>
      <c r="CHG156" s="27"/>
      <c r="CHH156" s="27"/>
      <c r="CHI156" s="27"/>
      <c r="CHJ156" s="27"/>
      <c r="CHK156" s="27"/>
      <c r="CHL156" s="27"/>
      <c r="CHM156" s="27"/>
      <c r="CHN156" s="27"/>
      <c r="CHO156" s="27"/>
      <c r="CHP156" s="27"/>
      <c r="CHQ156" s="27"/>
      <c r="CHR156" s="27"/>
      <c r="CHS156" s="27"/>
      <c r="CHT156" s="27"/>
      <c r="CHU156" s="27"/>
      <c r="CHV156" s="27"/>
      <c r="CHW156" s="27"/>
      <c r="CHX156" s="27"/>
      <c r="CHY156" s="27"/>
      <c r="CHZ156" s="27"/>
      <c r="CIA156" s="27"/>
      <c r="CIB156" s="27"/>
      <c r="CIC156" s="27"/>
      <c r="CID156" s="27"/>
      <c r="CIE156" s="27"/>
      <c r="CIF156" s="27"/>
      <c r="CIG156" s="27"/>
      <c r="CIH156" s="27"/>
      <c r="CII156" s="27"/>
      <c r="CIJ156" s="27"/>
      <c r="CIK156" s="27"/>
      <c r="CIL156" s="27"/>
      <c r="CIM156" s="27"/>
      <c r="CIN156" s="27"/>
      <c r="CIO156" s="27"/>
      <c r="CIP156" s="27"/>
      <c r="CIQ156" s="27"/>
      <c r="CIR156" s="27"/>
      <c r="CIS156" s="27"/>
      <c r="CIT156" s="27"/>
      <c r="CIU156" s="27"/>
      <c r="CIV156" s="27"/>
      <c r="CIW156" s="27"/>
      <c r="CIX156" s="27"/>
      <c r="CIY156" s="27"/>
      <c r="CIZ156" s="27"/>
      <c r="CJA156" s="27"/>
      <c r="CJB156" s="27"/>
      <c r="CJC156" s="27"/>
      <c r="CJD156" s="27"/>
      <c r="CJE156" s="27"/>
      <c r="CJF156" s="27"/>
      <c r="CJG156" s="27"/>
      <c r="CJH156" s="27"/>
      <c r="CJI156" s="27"/>
      <c r="CJJ156" s="27"/>
      <c r="CJK156" s="27"/>
      <c r="CJL156" s="27"/>
      <c r="CJM156" s="27"/>
      <c r="CJN156" s="27"/>
      <c r="CJO156" s="27"/>
      <c r="CJP156" s="27"/>
      <c r="CJQ156" s="27"/>
      <c r="CJR156" s="27"/>
      <c r="CJS156" s="27"/>
      <c r="CJT156" s="27"/>
      <c r="CJU156" s="27"/>
      <c r="CJV156" s="27"/>
      <c r="CJW156" s="27"/>
      <c r="CJX156" s="27"/>
      <c r="CJY156" s="27"/>
      <c r="CJZ156" s="27"/>
      <c r="CKA156" s="27"/>
      <c r="CKB156" s="27"/>
      <c r="CKC156" s="27"/>
      <c r="CKD156" s="27"/>
      <c r="CKE156" s="27"/>
      <c r="CKF156" s="27"/>
      <c r="CKG156" s="27"/>
      <c r="CKH156" s="27"/>
      <c r="CKI156" s="27"/>
      <c r="CKJ156" s="27"/>
      <c r="CKK156" s="27"/>
      <c r="CKL156" s="27"/>
      <c r="CKM156" s="27"/>
      <c r="CKN156" s="27"/>
      <c r="CKO156" s="27"/>
      <c r="CKP156" s="27"/>
      <c r="CKQ156" s="27"/>
      <c r="CKR156" s="27"/>
      <c r="CKS156" s="27"/>
      <c r="CKT156" s="27"/>
      <c r="CKU156" s="27"/>
      <c r="CKV156" s="27"/>
      <c r="CKW156" s="27"/>
      <c r="CKX156" s="27"/>
      <c r="CKY156" s="27"/>
      <c r="CKZ156" s="27"/>
      <c r="CLA156" s="27"/>
      <c r="CLB156" s="27"/>
      <c r="CLC156" s="27"/>
      <c r="CLD156" s="27"/>
      <c r="CLE156" s="27"/>
      <c r="CLF156" s="27"/>
      <c r="CLG156" s="27"/>
      <c r="CLH156" s="27"/>
      <c r="CLI156" s="27"/>
      <c r="CLJ156" s="27"/>
      <c r="CLK156" s="27"/>
      <c r="CLL156" s="27"/>
      <c r="CLM156" s="27"/>
      <c r="CLN156" s="27"/>
      <c r="CLO156" s="27"/>
      <c r="CLP156" s="27"/>
      <c r="CLQ156" s="27"/>
      <c r="CLR156" s="27"/>
      <c r="CLS156" s="27"/>
      <c r="CLT156" s="27"/>
      <c r="CLU156" s="27"/>
      <c r="CLV156" s="27"/>
      <c r="CLW156" s="27"/>
      <c r="CLX156" s="27"/>
      <c r="CLY156" s="27"/>
      <c r="CLZ156" s="27"/>
      <c r="CMA156" s="27"/>
      <c r="CMB156" s="27"/>
      <c r="CMC156" s="27"/>
      <c r="CMD156" s="27"/>
      <c r="CME156" s="27"/>
      <c r="CMF156" s="27"/>
      <c r="CMG156" s="27"/>
      <c r="CMH156" s="27"/>
      <c r="CMI156" s="27"/>
      <c r="CMJ156" s="27"/>
      <c r="CMK156" s="27"/>
      <c r="CML156" s="27"/>
      <c r="CMM156" s="27"/>
      <c r="CMN156" s="27"/>
      <c r="CMO156" s="27"/>
      <c r="CMP156" s="27"/>
      <c r="CMQ156" s="27"/>
      <c r="CMR156" s="27"/>
      <c r="CMS156" s="27"/>
      <c r="CMT156" s="27"/>
      <c r="CMU156" s="27"/>
      <c r="CMV156" s="27"/>
      <c r="CMW156" s="27"/>
      <c r="CMX156" s="27"/>
      <c r="CMY156" s="27"/>
      <c r="CMZ156" s="27"/>
      <c r="CNA156" s="27"/>
      <c r="CNB156" s="27"/>
      <c r="CNC156" s="27"/>
      <c r="CND156" s="27"/>
      <c r="CNE156" s="27"/>
      <c r="CNF156" s="27"/>
      <c r="CNG156" s="27"/>
      <c r="CNH156" s="27"/>
      <c r="CNI156" s="27"/>
      <c r="CNJ156" s="27"/>
      <c r="CNK156" s="27"/>
      <c r="CNL156" s="27"/>
      <c r="CNM156" s="27"/>
      <c r="CNN156" s="27"/>
      <c r="CNO156" s="27"/>
      <c r="CNP156" s="27"/>
      <c r="CNQ156" s="27"/>
      <c r="CNR156" s="27"/>
      <c r="CNS156" s="27"/>
      <c r="CNT156" s="27"/>
      <c r="CNU156" s="27"/>
      <c r="CNV156" s="27"/>
      <c r="CNW156" s="27"/>
      <c r="CNX156" s="27"/>
      <c r="CNY156" s="27"/>
      <c r="CNZ156" s="27"/>
      <c r="COA156" s="27"/>
      <c r="COB156" s="27"/>
      <c r="COC156" s="27"/>
      <c r="COD156" s="27"/>
      <c r="COE156" s="27"/>
      <c r="COF156" s="27"/>
      <c r="COG156" s="27"/>
      <c r="COH156" s="27"/>
      <c r="COI156" s="27"/>
      <c r="COJ156" s="27"/>
      <c r="COK156" s="27"/>
      <c r="COL156" s="27"/>
      <c r="COM156" s="27"/>
      <c r="CON156" s="27"/>
      <c r="COO156" s="27"/>
      <c r="COP156" s="27"/>
      <c r="COQ156" s="27"/>
      <c r="COR156" s="27"/>
      <c r="COS156" s="27"/>
      <c r="COT156" s="27"/>
      <c r="COU156" s="27"/>
      <c r="COV156" s="27"/>
      <c r="COW156" s="27"/>
      <c r="COX156" s="27"/>
      <c r="COY156" s="27"/>
      <c r="COZ156" s="27"/>
      <c r="CPA156" s="27"/>
      <c r="CPB156" s="27"/>
      <c r="CPC156" s="27"/>
      <c r="CPD156" s="27"/>
      <c r="CPE156" s="27"/>
      <c r="CPF156" s="27"/>
      <c r="CPG156" s="27"/>
      <c r="CPH156" s="27"/>
      <c r="CPI156" s="27"/>
      <c r="CPJ156" s="27"/>
      <c r="CPK156" s="27"/>
      <c r="CPL156" s="27"/>
      <c r="CPM156" s="27"/>
      <c r="CPN156" s="27"/>
      <c r="CPO156" s="27"/>
      <c r="CPP156" s="27"/>
      <c r="CPQ156" s="27"/>
      <c r="CPR156" s="27"/>
      <c r="CPS156" s="27"/>
      <c r="CPT156" s="27"/>
      <c r="CPU156" s="27"/>
      <c r="CPV156" s="27"/>
      <c r="CPW156" s="27"/>
      <c r="CPX156" s="27"/>
      <c r="CPY156" s="27"/>
      <c r="CPZ156" s="27"/>
      <c r="CQA156" s="27"/>
      <c r="CQB156" s="27"/>
      <c r="CQC156" s="27"/>
      <c r="CQD156" s="27"/>
      <c r="CQE156" s="27"/>
      <c r="CQF156" s="27"/>
      <c r="CQG156" s="27"/>
      <c r="CQH156" s="27"/>
      <c r="CQI156" s="27"/>
      <c r="CQJ156" s="27"/>
      <c r="CQK156" s="27"/>
      <c r="CQL156" s="27"/>
      <c r="CQM156" s="27"/>
      <c r="CQN156" s="27"/>
      <c r="CQO156" s="27"/>
      <c r="CQP156" s="27"/>
      <c r="CQQ156" s="27"/>
      <c r="CQR156" s="27"/>
      <c r="CQS156" s="27"/>
      <c r="CQT156" s="27"/>
      <c r="CQU156" s="27"/>
      <c r="CQV156" s="27"/>
      <c r="CQW156" s="27"/>
      <c r="CQX156" s="27"/>
      <c r="CQY156" s="27"/>
      <c r="CQZ156" s="27"/>
      <c r="CRA156" s="27"/>
      <c r="CRB156" s="27"/>
      <c r="CRC156" s="27"/>
      <c r="CRD156" s="27"/>
      <c r="CRE156" s="27"/>
      <c r="CRF156" s="27"/>
      <c r="CRG156" s="27"/>
      <c r="CRH156" s="27"/>
      <c r="CRI156" s="27"/>
      <c r="CRJ156" s="27"/>
      <c r="CRK156" s="27"/>
      <c r="CRL156" s="27"/>
      <c r="CRM156" s="27"/>
      <c r="CRN156" s="27"/>
      <c r="CRO156" s="27"/>
      <c r="CRP156" s="27"/>
      <c r="CRQ156" s="27"/>
      <c r="CRR156" s="27"/>
      <c r="CRS156" s="27"/>
      <c r="CRT156" s="27"/>
      <c r="CRU156" s="27"/>
      <c r="CRV156" s="27"/>
      <c r="CRW156" s="27"/>
      <c r="CRX156" s="27"/>
      <c r="CRY156" s="27"/>
      <c r="CRZ156" s="27"/>
      <c r="CSA156" s="27"/>
      <c r="CSB156" s="27"/>
      <c r="CSC156" s="27"/>
      <c r="CSD156" s="27"/>
      <c r="CSE156" s="27"/>
      <c r="CSF156" s="27"/>
      <c r="CSG156" s="27"/>
      <c r="CSH156" s="27"/>
      <c r="CSI156" s="27"/>
      <c r="CSJ156" s="27"/>
      <c r="CSK156" s="27"/>
      <c r="CSL156" s="27"/>
      <c r="CSM156" s="27"/>
      <c r="CSN156" s="27"/>
      <c r="CSO156" s="27"/>
      <c r="CSP156" s="27"/>
      <c r="CSQ156" s="27"/>
      <c r="CSR156" s="27"/>
      <c r="CSS156" s="27"/>
      <c r="CST156" s="27"/>
      <c r="CSU156" s="27"/>
      <c r="CSV156" s="27"/>
      <c r="CSW156" s="27"/>
      <c r="CSX156" s="27"/>
      <c r="CSY156" s="27"/>
      <c r="CSZ156" s="27"/>
      <c r="CTA156" s="27"/>
      <c r="CTB156" s="27"/>
      <c r="CTC156" s="27"/>
      <c r="CTD156" s="27"/>
      <c r="CTE156" s="27"/>
      <c r="CTF156" s="27"/>
      <c r="CTG156" s="27"/>
      <c r="CTH156" s="27"/>
      <c r="CTI156" s="27"/>
      <c r="CTJ156" s="27"/>
      <c r="CTK156" s="27"/>
      <c r="CTL156" s="27"/>
      <c r="CTM156" s="27"/>
      <c r="CTN156" s="27"/>
      <c r="CTO156" s="27"/>
      <c r="CTP156" s="27"/>
      <c r="CTQ156" s="27"/>
      <c r="CTR156" s="27"/>
      <c r="CTS156" s="27"/>
      <c r="CTT156" s="27"/>
      <c r="CTU156" s="27"/>
      <c r="CTV156" s="27"/>
      <c r="CTW156" s="27"/>
      <c r="CTX156" s="27"/>
      <c r="CTY156" s="27"/>
      <c r="CTZ156" s="27"/>
      <c r="CUA156" s="27"/>
      <c r="CUB156" s="27"/>
      <c r="CUC156" s="27"/>
      <c r="CUD156" s="27"/>
      <c r="CUE156" s="27"/>
      <c r="CUF156" s="27"/>
      <c r="CUG156" s="27"/>
      <c r="CUH156" s="27"/>
      <c r="CUI156" s="27"/>
      <c r="CUJ156" s="27"/>
      <c r="CUK156" s="27"/>
      <c r="CUL156" s="27"/>
      <c r="CUM156" s="27"/>
      <c r="CUN156" s="27"/>
      <c r="CUO156" s="27"/>
      <c r="CUP156" s="27"/>
      <c r="CUQ156" s="27"/>
      <c r="CUR156" s="27"/>
      <c r="CUS156" s="27"/>
      <c r="CUT156" s="27"/>
      <c r="CUU156" s="27"/>
      <c r="CUV156" s="27"/>
      <c r="CUW156" s="27"/>
      <c r="CUX156" s="27"/>
      <c r="CUY156" s="27"/>
      <c r="CUZ156" s="27"/>
      <c r="CVA156" s="27"/>
      <c r="CVB156" s="27"/>
      <c r="CVC156" s="27"/>
      <c r="CVD156" s="27"/>
      <c r="CVE156" s="27"/>
      <c r="CVF156" s="27"/>
      <c r="CVG156" s="27"/>
      <c r="CVH156" s="27"/>
      <c r="CVI156" s="27"/>
      <c r="CVJ156" s="27"/>
      <c r="CVK156" s="27"/>
      <c r="CVL156" s="27"/>
      <c r="CVM156" s="27"/>
      <c r="CVN156" s="27"/>
      <c r="CVO156" s="27"/>
      <c r="CVP156" s="27"/>
      <c r="CVQ156" s="27"/>
      <c r="CVR156" s="27"/>
      <c r="CVS156" s="27"/>
      <c r="CVT156" s="27"/>
      <c r="CVU156" s="27"/>
      <c r="CVV156" s="27"/>
      <c r="CVW156" s="27"/>
      <c r="CVX156" s="27"/>
      <c r="CVY156" s="27"/>
      <c r="CVZ156" s="27"/>
      <c r="CWA156" s="27"/>
      <c r="CWB156" s="27"/>
      <c r="CWC156" s="27"/>
      <c r="CWD156" s="27"/>
      <c r="CWE156" s="27"/>
      <c r="CWF156" s="27"/>
      <c r="CWG156" s="27"/>
      <c r="CWH156" s="27"/>
      <c r="CWI156" s="27"/>
      <c r="CWJ156" s="27"/>
      <c r="CWK156" s="27"/>
      <c r="CWL156" s="27"/>
      <c r="CWM156" s="27"/>
      <c r="CWN156" s="27"/>
      <c r="CWO156" s="27"/>
      <c r="CWP156" s="27"/>
      <c r="CWQ156" s="27"/>
      <c r="CWR156" s="27"/>
      <c r="CWS156" s="27"/>
      <c r="CWT156" s="27"/>
      <c r="CWU156" s="27"/>
      <c r="CWV156" s="27"/>
      <c r="CWW156" s="27"/>
      <c r="CWX156" s="27"/>
      <c r="CWY156" s="27"/>
      <c r="CWZ156" s="27"/>
      <c r="CXA156" s="27"/>
      <c r="CXB156" s="27"/>
      <c r="CXC156" s="27"/>
      <c r="CXD156" s="27"/>
      <c r="CXE156" s="27"/>
      <c r="CXF156" s="27"/>
      <c r="CXG156" s="27"/>
      <c r="CXH156" s="27"/>
      <c r="CXI156" s="27"/>
      <c r="CXJ156" s="27"/>
      <c r="CXK156" s="27"/>
      <c r="CXL156" s="27"/>
      <c r="CXM156" s="27"/>
      <c r="CXN156" s="27"/>
      <c r="CXO156" s="27"/>
      <c r="CXP156" s="27"/>
      <c r="CXQ156" s="27"/>
      <c r="CXR156" s="27"/>
      <c r="CXS156" s="27"/>
      <c r="CXT156" s="27"/>
      <c r="CXU156" s="27"/>
      <c r="CXV156" s="27"/>
      <c r="CXW156" s="27"/>
      <c r="CXX156" s="27"/>
      <c r="CXY156" s="27"/>
      <c r="CXZ156" s="27"/>
      <c r="CYA156" s="27"/>
      <c r="CYB156" s="27"/>
      <c r="CYC156" s="27"/>
      <c r="CYD156" s="27"/>
      <c r="CYE156" s="27"/>
      <c r="CYF156" s="27"/>
      <c r="CYG156" s="27"/>
      <c r="CYH156" s="27"/>
      <c r="CYI156" s="27"/>
      <c r="CYJ156" s="27"/>
      <c r="CYK156" s="27"/>
      <c r="CYL156" s="27"/>
      <c r="CYM156" s="27"/>
      <c r="CYN156" s="27"/>
      <c r="CYO156" s="27"/>
      <c r="CYP156" s="27"/>
      <c r="CYQ156" s="27"/>
      <c r="CYR156" s="27"/>
      <c r="CYS156" s="27"/>
      <c r="CYT156" s="27"/>
      <c r="CYU156" s="27"/>
      <c r="CYV156" s="27"/>
      <c r="CYW156" s="27"/>
      <c r="CYX156" s="27"/>
      <c r="CYY156" s="27"/>
      <c r="CYZ156" s="27"/>
      <c r="CZA156" s="27"/>
      <c r="CZB156" s="27"/>
      <c r="CZC156" s="27"/>
      <c r="CZD156" s="27"/>
      <c r="CZE156" s="27"/>
      <c r="CZF156" s="27"/>
      <c r="CZG156" s="27"/>
      <c r="CZH156" s="27"/>
      <c r="CZI156" s="27"/>
      <c r="CZJ156" s="27"/>
      <c r="CZK156" s="27"/>
      <c r="CZL156" s="27"/>
      <c r="CZM156" s="27"/>
      <c r="CZN156" s="27"/>
      <c r="CZO156" s="27"/>
      <c r="CZP156" s="27"/>
      <c r="CZQ156" s="27"/>
      <c r="CZR156" s="27"/>
      <c r="CZS156" s="27"/>
      <c r="CZT156" s="27"/>
      <c r="CZU156" s="27"/>
      <c r="CZV156" s="27"/>
      <c r="CZW156" s="27"/>
      <c r="CZX156" s="27"/>
      <c r="CZY156" s="27"/>
      <c r="CZZ156" s="27"/>
      <c r="DAA156" s="27"/>
      <c r="DAB156" s="27"/>
      <c r="DAC156" s="27"/>
      <c r="DAD156" s="27"/>
      <c r="DAE156" s="27"/>
      <c r="DAF156" s="27"/>
      <c r="DAG156" s="27"/>
      <c r="DAH156" s="27"/>
      <c r="DAI156" s="27"/>
      <c r="DAJ156" s="27"/>
      <c r="DAK156" s="27"/>
      <c r="DAL156" s="27"/>
      <c r="DAM156" s="27"/>
      <c r="DAN156" s="27"/>
      <c r="DAO156" s="27"/>
      <c r="DAP156" s="27"/>
      <c r="DAQ156" s="27"/>
      <c r="DAR156" s="27"/>
      <c r="DAS156" s="27"/>
      <c r="DAT156" s="27"/>
      <c r="DAU156" s="27"/>
      <c r="DAV156" s="27"/>
      <c r="DAW156" s="27"/>
      <c r="DAX156" s="27"/>
      <c r="DAY156" s="27"/>
      <c r="DAZ156" s="27"/>
      <c r="DBA156" s="27"/>
      <c r="DBB156" s="27"/>
      <c r="DBC156" s="27"/>
      <c r="DBD156" s="27"/>
      <c r="DBE156" s="27"/>
      <c r="DBF156" s="27"/>
      <c r="DBG156" s="27"/>
      <c r="DBH156" s="27"/>
      <c r="DBI156" s="27"/>
      <c r="DBJ156" s="27"/>
      <c r="DBK156" s="27"/>
      <c r="DBL156" s="27"/>
      <c r="DBM156" s="27"/>
      <c r="DBN156" s="27"/>
      <c r="DBO156" s="27"/>
      <c r="DBP156" s="27"/>
      <c r="DBQ156" s="27"/>
      <c r="DBR156" s="27"/>
      <c r="DBS156" s="27"/>
      <c r="DBT156" s="27"/>
      <c r="DBU156" s="27"/>
      <c r="DBV156" s="27"/>
      <c r="DBW156" s="27"/>
      <c r="DBX156" s="27"/>
      <c r="DBY156" s="27"/>
      <c r="DBZ156" s="27"/>
      <c r="DCA156" s="27"/>
      <c r="DCB156" s="27"/>
      <c r="DCC156" s="27"/>
      <c r="DCD156" s="27"/>
      <c r="DCE156" s="27"/>
      <c r="DCF156" s="27"/>
      <c r="DCG156" s="27"/>
      <c r="DCH156" s="27"/>
      <c r="DCI156" s="27"/>
      <c r="DCJ156" s="27"/>
      <c r="DCK156" s="27"/>
      <c r="DCL156" s="27"/>
      <c r="DCM156" s="27"/>
      <c r="DCN156" s="27"/>
      <c r="DCO156" s="27"/>
      <c r="DCP156" s="27"/>
      <c r="DCQ156" s="27"/>
      <c r="DCR156" s="27"/>
      <c r="DCS156" s="27"/>
      <c r="DCT156" s="27"/>
      <c r="DCU156" s="27"/>
      <c r="DCV156" s="27"/>
      <c r="DCW156" s="27"/>
      <c r="DCX156" s="27"/>
      <c r="DCY156" s="27"/>
      <c r="DCZ156" s="27"/>
      <c r="DDA156" s="27"/>
      <c r="DDB156" s="27"/>
      <c r="DDC156" s="27"/>
      <c r="DDD156" s="27"/>
      <c r="DDE156" s="27"/>
      <c r="DDF156" s="27"/>
      <c r="DDG156" s="27"/>
      <c r="DDH156" s="27"/>
      <c r="DDI156" s="27"/>
      <c r="DDJ156" s="27"/>
      <c r="DDK156" s="27"/>
      <c r="DDL156" s="27"/>
      <c r="DDM156" s="27"/>
      <c r="DDN156" s="27"/>
      <c r="DDO156" s="27"/>
      <c r="DDP156" s="27"/>
      <c r="DDQ156" s="27"/>
      <c r="DDR156" s="27"/>
      <c r="DDS156" s="27"/>
      <c r="DDT156" s="27"/>
      <c r="DDU156" s="27"/>
      <c r="DDV156" s="27"/>
      <c r="DDW156" s="27"/>
      <c r="DDX156" s="27"/>
      <c r="DDY156" s="27"/>
      <c r="DDZ156" s="27"/>
      <c r="DEA156" s="27"/>
      <c r="DEB156" s="27"/>
      <c r="DEC156" s="27"/>
      <c r="DED156" s="27"/>
      <c r="DEE156" s="27"/>
      <c r="DEF156" s="27"/>
      <c r="DEG156" s="27"/>
      <c r="DEH156" s="27"/>
      <c r="DEI156" s="27"/>
      <c r="DEJ156" s="27"/>
      <c r="DEK156" s="27"/>
      <c r="DEL156" s="27"/>
      <c r="DEM156" s="27"/>
      <c r="DEN156" s="27"/>
      <c r="DEO156" s="27"/>
      <c r="DEP156" s="27"/>
      <c r="DEQ156" s="27"/>
      <c r="DER156" s="27"/>
      <c r="DES156" s="27"/>
      <c r="DET156" s="27"/>
      <c r="DEU156" s="27"/>
      <c r="DEV156" s="27"/>
      <c r="DEW156" s="27"/>
      <c r="DEX156" s="27"/>
      <c r="DEY156" s="27"/>
      <c r="DEZ156" s="27"/>
      <c r="DFA156" s="27"/>
      <c r="DFB156" s="27"/>
      <c r="DFC156" s="27"/>
      <c r="DFD156" s="27"/>
      <c r="DFE156" s="27"/>
      <c r="DFF156" s="27"/>
      <c r="DFG156" s="27"/>
      <c r="DFH156" s="27"/>
      <c r="DFI156" s="27"/>
      <c r="DFJ156" s="27"/>
      <c r="DFK156" s="27"/>
      <c r="DFL156" s="27"/>
      <c r="DFM156" s="27"/>
      <c r="DFN156" s="27"/>
      <c r="DFO156" s="27"/>
      <c r="DFP156" s="27"/>
      <c r="DFQ156" s="27"/>
      <c r="DFR156" s="27"/>
      <c r="DFS156" s="27"/>
      <c r="DFT156" s="27"/>
      <c r="DFU156" s="27"/>
      <c r="DFV156" s="27"/>
      <c r="DFW156" s="27"/>
      <c r="DFX156" s="27"/>
      <c r="DFY156" s="27"/>
      <c r="DFZ156" s="27"/>
      <c r="DGA156" s="27"/>
      <c r="DGB156" s="27"/>
      <c r="DGC156" s="27"/>
      <c r="DGD156" s="27"/>
      <c r="DGE156" s="27"/>
      <c r="DGF156" s="27"/>
      <c r="DGG156" s="27"/>
      <c r="DGH156" s="27"/>
      <c r="DGI156" s="27"/>
      <c r="DGJ156" s="27"/>
      <c r="DGK156" s="27"/>
      <c r="DGL156" s="27"/>
      <c r="DGM156" s="27"/>
      <c r="DGN156" s="27"/>
      <c r="DGO156" s="27"/>
      <c r="DGP156" s="27"/>
      <c r="DGQ156" s="27"/>
      <c r="DGR156" s="27"/>
      <c r="DGS156" s="27"/>
      <c r="DGT156" s="27"/>
      <c r="DGU156" s="27"/>
      <c r="DGV156" s="27"/>
      <c r="DGW156" s="27"/>
      <c r="DGX156" s="27"/>
      <c r="DGY156" s="27"/>
      <c r="DGZ156" s="27"/>
      <c r="DHA156" s="27"/>
      <c r="DHB156" s="27"/>
      <c r="DHC156" s="27"/>
      <c r="DHD156" s="27"/>
      <c r="DHE156" s="27"/>
      <c r="DHF156" s="27"/>
      <c r="DHG156" s="27"/>
      <c r="DHH156" s="27"/>
      <c r="DHI156" s="27"/>
      <c r="DHJ156" s="27"/>
      <c r="DHK156" s="27"/>
      <c r="DHL156" s="27"/>
      <c r="DHM156" s="27"/>
      <c r="DHN156" s="27"/>
      <c r="DHO156" s="27"/>
      <c r="DHP156" s="27"/>
      <c r="DHQ156" s="27"/>
      <c r="DHR156" s="27"/>
      <c r="DHS156" s="27"/>
      <c r="DHT156" s="27"/>
      <c r="DHU156" s="27"/>
      <c r="DHV156" s="27"/>
      <c r="DHW156" s="27"/>
      <c r="DHX156" s="27"/>
      <c r="DHY156" s="27"/>
      <c r="DHZ156" s="27"/>
      <c r="DIA156" s="27"/>
      <c r="DIB156" s="27"/>
      <c r="DIC156" s="27"/>
      <c r="DID156" s="27"/>
      <c r="DIE156" s="27"/>
      <c r="DIF156" s="27"/>
      <c r="DIG156" s="27"/>
      <c r="DIH156" s="27"/>
      <c r="DII156" s="27"/>
      <c r="DIJ156" s="27"/>
      <c r="DIK156" s="27"/>
      <c r="DIL156" s="27"/>
      <c r="DIM156" s="27"/>
      <c r="DIN156" s="27"/>
      <c r="DIO156" s="27"/>
      <c r="DIP156" s="27"/>
      <c r="DIQ156" s="27"/>
      <c r="DIR156" s="27"/>
      <c r="DIS156" s="27"/>
      <c r="DIT156" s="27"/>
      <c r="DIU156" s="27"/>
      <c r="DIV156" s="27"/>
      <c r="DIW156" s="27"/>
      <c r="DIX156" s="27"/>
      <c r="DIY156" s="27"/>
      <c r="DIZ156" s="27"/>
      <c r="DJA156" s="27"/>
      <c r="DJB156" s="27"/>
      <c r="DJC156" s="27"/>
      <c r="DJD156" s="27"/>
      <c r="DJE156" s="27"/>
      <c r="DJF156" s="27"/>
      <c r="DJG156" s="27"/>
      <c r="DJH156" s="27"/>
      <c r="DJI156" s="27"/>
      <c r="DJJ156" s="27"/>
      <c r="DJK156" s="27"/>
      <c r="DJL156" s="27"/>
      <c r="DJM156" s="27"/>
      <c r="DJN156" s="27"/>
      <c r="DJO156" s="27"/>
      <c r="DJP156" s="27"/>
      <c r="DJQ156" s="27"/>
      <c r="DJR156" s="27"/>
      <c r="DJS156" s="27"/>
      <c r="DJT156" s="27"/>
      <c r="DJU156" s="27"/>
      <c r="DJV156" s="27"/>
      <c r="DJW156" s="27"/>
      <c r="DJX156" s="27"/>
      <c r="DJY156" s="27"/>
      <c r="DJZ156" s="27"/>
      <c r="DKA156" s="27"/>
      <c r="DKB156" s="27"/>
      <c r="DKC156" s="27"/>
      <c r="DKD156" s="27"/>
      <c r="DKE156" s="27"/>
      <c r="DKF156" s="27"/>
      <c r="DKG156" s="27"/>
      <c r="DKH156" s="27"/>
      <c r="DKI156" s="27"/>
      <c r="DKJ156" s="27"/>
      <c r="DKK156" s="27"/>
      <c r="DKL156" s="27"/>
      <c r="DKM156" s="27"/>
      <c r="DKN156" s="27"/>
      <c r="DKO156" s="27"/>
      <c r="DKP156" s="27"/>
      <c r="DKQ156" s="27"/>
      <c r="DKR156" s="27"/>
      <c r="DKS156" s="27"/>
      <c r="DKT156" s="27"/>
      <c r="DKU156" s="27"/>
      <c r="DKV156" s="27"/>
      <c r="DKW156" s="27"/>
      <c r="DKX156" s="27"/>
      <c r="DKY156" s="27"/>
      <c r="DKZ156" s="27"/>
      <c r="DLA156" s="27"/>
      <c r="DLB156" s="27"/>
      <c r="DLC156" s="27"/>
      <c r="DLD156" s="27"/>
      <c r="DLE156" s="27"/>
      <c r="DLF156" s="27"/>
      <c r="DLG156" s="27"/>
      <c r="DLH156" s="27"/>
      <c r="DLI156" s="27"/>
      <c r="DLJ156" s="27"/>
      <c r="DLK156" s="27"/>
      <c r="DLL156" s="27"/>
      <c r="DLM156" s="27"/>
      <c r="DLN156" s="27"/>
      <c r="DLO156" s="27"/>
      <c r="DLP156" s="27"/>
      <c r="DLQ156" s="27"/>
      <c r="DLR156" s="27"/>
      <c r="DLS156" s="27"/>
      <c r="DLT156" s="27"/>
      <c r="DLU156" s="27"/>
      <c r="DLV156" s="27"/>
      <c r="DLW156" s="27"/>
      <c r="DLX156" s="27"/>
      <c r="DLY156" s="27"/>
      <c r="DLZ156" s="27"/>
      <c r="DMA156" s="27"/>
      <c r="DMB156" s="27"/>
      <c r="DMC156" s="27"/>
      <c r="DMD156" s="27"/>
      <c r="DME156" s="27"/>
      <c r="DMF156" s="27"/>
      <c r="DMG156" s="27"/>
      <c r="DMH156" s="27"/>
      <c r="DMI156" s="27"/>
      <c r="DMJ156" s="27"/>
      <c r="DMK156" s="27"/>
      <c r="DML156" s="27"/>
      <c r="DMM156" s="27"/>
      <c r="DMN156" s="27"/>
      <c r="DMO156" s="27"/>
      <c r="DMP156" s="27"/>
      <c r="DMQ156" s="27"/>
      <c r="DMR156" s="27"/>
      <c r="DMS156" s="27"/>
      <c r="DMT156" s="27"/>
      <c r="DMU156" s="27"/>
      <c r="DMV156" s="27"/>
      <c r="DMW156" s="27"/>
      <c r="DMX156" s="27"/>
      <c r="DMY156" s="27"/>
      <c r="DMZ156" s="27"/>
      <c r="DNA156" s="27"/>
      <c r="DNB156" s="27"/>
      <c r="DNC156" s="27"/>
      <c r="DND156" s="27"/>
      <c r="DNE156" s="27"/>
      <c r="DNF156" s="27"/>
      <c r="DNG156" s="27"/>
      <c r="DNH156" s="27"/>
      <c r="DNI156" s="27"/>
      <c r="DNJ156" s="27"/>
      <c r="DNK156" s="27"/>
      <c r="DNL156" s="27"/>
      <c r="DNM156" s="27"/>
      <c r="DNN156" s="27"/>
      <c r="DNO156" s="27"/>
      <c r="DNP156" s="27"/>
      <c r="DNQ156" s="27"/>
      <c r="DNR156" s="27"/>
      <c r="DNS156" s="27"/>
      <c r="DNT156" s="27"/>
      <c r="DNU156" s="27"/>
      <c r="DNV156" s="27"/>
      <c r="DNW156" s="27"/>
      <c r="DNX156" s="27"/>
      <c r="DNY156" s="27"/>
      <c r="DNZ156" s="27"/>
      <c r="DOA156" s="27"/>
      <c r="DOB156" s="27"/>
      <c r="DOC156" s="27"/>
      <c r="DOD156" s="27"/>
      <c r="DOE156" s="27"/>
      <c r="DOF156" s="27"/>
      <c r="DOG156" s="27"/>
      <c r="DOH156" s="27"/>
      <c r="DOI156" s="27"/>
      <c r="DOJ156" s="27"/>
      <c r="DOK156" s="27"/>
      <c r="DOL156" s="27"/>
      <c r="DOM156" s="27"/>
      <c r="DON156" s="27"/>
      <c r="DOO156" s="27"/>
      <c r="DOP156" s="27"/>
      <c r="DOQ156" s="27"/>
      <c r="DOR156" s="27"/>
      <c r="DOS156" s="27"/>
      <c r="DOT156" s="27"/>
      <c r="DOU156" s="27"/>
      <c r="DOV156" s="27"/>
      <c r="DOW156" s="27"/>
      <c r="DOX156" s="27"/>
      <c r="DOY156" s="27"/>
      <c r="DOZ156" s="27"/>
      <c r="DPA156" s="27"/>
      <c r="DPB156" s="27"/>
      <c r="DPC156" s="27"/>
      <c r="DPD156" s="27"/>
      <c r="DPE156" s="27"/>
      <c r="DPF156" s="27"/>
      <c r="DPG156" s="27"/>
      <c r="DPH156" s="27"/>
      <c r="DPI156" s="27"/>
      <c r="DPJ156" s="27"/>
      <c r="DPK156" s="27"/>
      <c r="DPL156" s="27"/>
      <c r="DPM156" s="27"/>
      <c r="DPN156" s="27"/>
      <c r="DPO156" s="27"/>
      <c r="DPP156" s="27"/>
      <c r="DPQ156" s="27"/>
      <c r="DPR156" s="27"/>
      <c r="DPS156" s="27"/>
      <c r="DPT156" s="27"/>
      <c r="DPU156" s="27"/>
      <c r="DPV156" s="27"/>
      <c r="DPW156" s="27"/>
      <c r="DPX156" s="27"/>
      <c r="DPY156" s="27"/>
      <c r="DPZ156" s="27"/>
      <c r="DQA156" s="27"/>
      <c r="DQB156" s="27"/>
      <c r="DQC156" s="27"/>
      <c r="DQD156" s="27"/>
      <c r="DQE156" s="27"/>
      <c r="DQF156" s="27"/>
      <c r="DQG156" s="27"/>
      <c r="DQH156" s="27"/>
      <c r="DQI156" s="27"/>
      <c r="DQJ156" s="27"/>
      <c r="DQK156" s="27"/>
      <c r="DQL156" s="27"/>
      <c r="DQM156" s="27"/>
      <c r="DQN156" s="27"/>
      <c r="DQO156" s="27"/>
      <c r="DQP156" s="27"/>
      <c r="DQQ156" s="27"/>
      <c r="DQR156" s="27"/>
      <c r="DQS156" s="27"/>
      <c r="DQT156" s="27"/>
      <c r="DQU156" s="27"/>
      <c r="DQV156" s="27"/>
      <c r="DQW156" s="27"/>
      <c r="DQX156" s="27"/>
      <c r="DQY156" s="27"/>
      <c r="DQZ156" s="27"/>
      <c r="DRA156" s="27"/>
      <c r="DRB156" s="27"/>
      <c r="DRC156" s="27"/>
      <c r="DRD156" s="27"/>
      <c r="DRE156" s="27"/>
      <c r="DRF156" s="27"/>
      <c r="DRG156" s="27"/>
      <c r="DRH156" s="27"/>
      <c r="DRI156" s="27"/>
      <c r="DRJ156" s="27"/>
      <c r="DRK156" s="27"/>
      <c r="DRL156" s="27"/>
      <c r="DRM156" s="27"/>
      <c r="DRN156" s="27"/>
      <c r="DRO156" s="27"/>
      <c r="DRP156" s="27"/>
      <c r="DRQ156" s="27"/>
      <c r="DRR156" s="27"/>
      <c r="DRS156" s="27"/>
      <c r="DRT156" s="27"/>
      <c r="DRU156" s="27"/>
      <c r="DRV156" s="27"/>
      <c r="DRW156" s="27"/>
      <c r="DRX156" s="27"/>
      <c r="DRY156" s="27"/>
      <c r="DRZ156" s="27"/>
      <c r="DSA156" s="27"/>
      <c r="DSB156" s="27"/>
      <c r="DSC156" s="27"/>
      <c r="DSD156" s="27"/>
      <c r="DSE156" s="27"/>
      <c r="DSF156" s="27"/>
      <c r="DSG156" s="27"/>
      <c r="DSH156" s="27"/>
      <c r="DSI156" s="27"/>
      <c r="DSJ156" s="27"/>
      <c r="DSK156" s="27"/>
      <c r="DSL156" s="27"/>
      <c r="DSM156" s="27"/>
      <c r="DSN156" s="27"/>
      <c r="DSO156" s="27"/>
      <c r="DSP156" s="27"/>
      <c r="DSQ156" s="27"/>
      <c r="DSR156" s="27"/>
      <c r="DSS156" s="27"/>
      <c r="DST156" s="27"/>
      <c r="DSU156" s="27"/>
      <c r="DSV156" s="27"/>
      <c r="DSW156" s="27"/>
      <c r="DSX156" s="27"/>
      <c r="DSY156" s="27"/>
      <c r="DSZ156" s="27"/>
      <c r="DTA156" s="27"/>
      <c r="DTB156" s="27"/>
      <c r="DTC156" s="27"/>
      <c r="DTD156" s="27"/>
      <c r="DTE156" s="27"/>
      <c r="DTF156" s="27"/>
      <c r="DTG156" s="27"/>
      <c r="DTH156" s="27"/>
      <c r="DTI156" s="27"/>
      <c r="DTJ156" s="27"/>
      <c r="DTK156" s="27"/>
      <c r="DTL156" s="27"/>
      <c r="DTM156" s="27"/>
      <c r="DTN156" s="27"/>
      <c r="DTO156" s="27"/>
      <c r="DTP156" s="27"/>
      <c r="DTQ156" s="27"/>
      <c r="DTR156" s="27"/>
      <c r="DTS156" s="27"/>
      <c r="DTT156" s="27"/>
      <c r="DTU156" s="27"/>
      <c r="DTV156" s="27"/>
      <c r="DTW156" s="27"/>
      <c r="DTX156" s="27"/>
      <c r="DTY156" s="27"/>
      <c r="DTZ156" s="27"/>
      <c r="DUA156" s="27"/>
      <c r="DUB156" s="27"/>
      <c r="DUC156" s="27"/>
      <c r="DUD156" s="27"/>
      <c r="DUE156" s="27"/>
      <c r="DUF156" s="27"/>
      <c r="DUG156" s="27"/>
      <c r="DUH156" s="27"/>
      <c r="DUI156" s="27"/>
      <c r="DUJ156" s="27"/>
      <c r="DUK156" s="27"/>
      <c r="DUL156" s="27"/>
      <c r="DUM156" s="27"/>
      <c r="DUN156" s="27"/>
      <c r="DUO156" s="27"/>
      <c r="DUP156" s="27"/>
      <c r="DUQ156" s="27"/>
      <c r="DUR156" s="27"/>
      <c r="DUS156" s="27"/>
      <c r="DUT156" s="27"/>
      <c r="DUU156" s="27"/>
      <c r="DUV156" s="27"/>
      <c r="DUW156" s="27"/>
      <c r="DUX156" s="27"/>
      <c r="DUY156" s="27"/>
      <c r="DUZ156" s="27"/>
      <c r="DVA156" s="27"/>
      <c r="DVB156" s="27"/>
      <c r="DVC156" s="27"/>
      <c r="DVD156" s="27"/>
      <c r="DVE156" s="27"/>
      <c r="DVF156" s="27"/>
      <c r="DVG156" s="27"/>
      <c r="DVH156" s="27"/>
      <c r="DVI156" s="27"/>
      <c r="DVJ156" s="27"/>
      <c r="DVK156" s="27"/>
      <c r="DVL156" s="27"/>
      <c r="DVM156" s="27"/>
      <c r="DVN156" s="27"/>
      <c r="DVO156" s="27"/>
      <c r="DVP156" s="27"/>
      <c r="DVQ156" s="27"/>
      <c r="DVR156" s="27"/>
      <c r="DVS156" s="27"/>
      <c r="DVT156" s="27"/>
      <c r="DVU156" s="27"/>
      <c r="DVV156" s="27"/>
      <c r="DVW156" s="27"/>
      <c r="DVX156" s="27"/>
      <c r="DVY156" s="27"/>
      <c r="DVZ156" s="27"/>
      <c r="DWA156" s="27"/>
      <c r="DWB156" s="27"/>
      <c r="DWC156" s="27"/>
      <c r="DWD156" s="27"/>
      <c r="DWE156" s="27"/>
      <c r="DWF156" s="27"/>
      <c r="DWG156" s="27"/>
      <c r="DWH156" s="27"/>
      <c r="DWI156" s="27"/>
      <c r="DWJ156" s="27"/>
      <c r="DWK156" s="27"/>
      <c r="DWL156" s="27"/>
      <c r="DWM156" s="27"/>
      <c r="DWN156" s="27"/>
      <c r="DWO156" s="27"/>
      <c r="DWP156" s="27"/>
      <c r="DWQ156" s="27"/>
      <c r="DWR156" s="27"/>
      <c r="DWS156" s="27"/>
      <c r="DWT156" s="27"/>
      <c r="DWU156" s="27"/>
      <c r="DWV156" s="27"/>
      <c r="DWW156" s="27"/>
      <c r="DWX156" s="27"/>
      <c r="DWY156" s="27"/>
      <c r="DWZ156" s="27"/>
      <c r="DXA156" s="27"/>
      <c r="DXB156" s="27"/>
      <c r="DXC156" s="27"/>
      <c r="DXD156" s="27"/>
      <c r="DXE156" s="27"/>
      <c r="DXF156" s="27"/>
      <c r="DXG156" s="27"/>
      <c r="DXH156" s="27"/>
      <c r="DXI156" s="27"/>
      <c r="DXJ156" s="27"/>
      <c r="DXK156" s="27"/>
      <c r="DXL156" s="27"/>
      <c r="DXM156" s="27"/>
      <c r="DXN156" s="27"/>
      <c r="DXO156" s="27"/>
      <c r="DXP156" s="27"/>
      <c r="DXQ156" s="27"/>
      <c r="DXR156" s="27"/>
      <c r="DXS156" s="27"/>
      <c r="DXT156" s="27"/>
      <c r="DXU156" s="27"/>
      <c r="DXV156" s="27"/>
      <c r="DXW156" s="27"/>
      <c r="DXX156" s="27"/>
      <c r="DXY156" s="27"/>
      <c r="DXZ156" s="27"/>
      <c r="DYA156" s="27"/>
      <c r="DYB156" s="27"/>
      <c r="DYC156" s="27"/>
      <c r="DYD156" s="27"/>
      <c r="DYE156" s="27"/>
      <c r="DYF156" s="27"/>
      <c r="DYG156" s="27"/>
      <c r="DYH156" s="27"/>
      <c r="DYI156" s="27"/>
      <c r="DYJ156" s="27"/>
      <c r="DYK156" s="27"/>
      <c r="DYL156" s="27"/>
      <c r="DYM156" s="27"/>
      <c r="DYN156" s="27"/>
      <c r="DYO156" s="27"/>
      <c r="DYP156" s="27"/>
      <c r="DYQ156" s="27"/>
      <c r="DYR156" s="27"/>
      <c r="DYS156" s="27"/>
      <c r="DYT156" s="27"/>
      <c r="DYU156" s="27"/>
      <c r="DYV156" s="27"/>
      <c r="DYW156" s="27"/>
      <c r="DYX156" s="27"/>
      <c r="DYY156" s="27"/>
      <c r="DYZ156" s="27"/>
      <c r="DZA156" s="27"/>
      <c r="DZB156" s="27"/>
      <c r="DZC156" s="27"/>
      <c r="DZD156" s="27"/>
      <c r="DZE156" s="27"/>
      <c r="DZF156" s="27"/>
      <c r="DZG156" s="27"/>
      <c r="DZH156" s="27"/>
      <c r="DZI156" s="27"/>
      <c r="DZJ156" s="27"/>
      <c r="DZK156" s="27"/>
      <c r="DZL156" s="27"/>
      <c r="DZM156" s="27"/>
      <c r="DZN156" s="27"/>
      <c r="DZO156" s="27"/>
      <c r="DZP156" s="27"/>
      <c r="DZQ156" s="27"/>
      <c r="DZR156" s="27"/>
      <c r="DZS156" s="27"/>
      <c r="DZT156" s="27"/>
      <c r="DZU156" s="27"/>
      <c r="DZV156" s="27"/>
      <c r="DZW156" s="27"/>
      <c r="DZX156" s="27"/>
      <c r="DZY156" s="27"/>
      <c r="DZZ156" s="27"/>
      <c r="EAA156" s="27"/>
      <c r="EAB156" s="27"/>
      <c r="EAC156" s="27"/>
      <c r="EAD156" s="27"/>
      <c r="EAE156" s="27"/>
      <c r="EAF156" s="27"/>
      <c r="EAG156" s="27"/>
      <c r="EAH156" s="27"/>
      <c r="EAI156" s="27"/>
      <c r="EAJ156" s="27"/>
      <c r="EAK156" s="27"/>
      <c r="EAL156" s="27"/>
      <c r="EAM156" s="27"/>
      <c r="EAN156" s="27"/>
      <c r="EAO156" s="27"/>
      <c r="EAP156" s="27"/>
      <c r="EAQ156" s="27"/>
      <c r="EAR156" s="27"/>
      <c r="EAS156" s="27"/>
      <c r="EAT156" s="27"/>
      <c r="EAU156" s="27"/>
      <c r="EAV156" s="27"/>
      <c r="EAW156" s="27"/>
      <c r="EAX156" s="27"/>
      <c r="EAY156" s="27"/>
      <c r="EAZ156" s="27"/>
      <c r="EBA156" s="27"/>
      <c r="EBB156" s="27"/>
      <c r="EBC156" s="27"/>
      <c r="EBD156" s="27"/>
      <c r="EBE156" s="27"/>
      <c r="EBF156" s="27"/>
      <c r="EBG156" s="27"/>
      <c r="EBH156" s="27"/>
      <c r="EBI156" s="27"/>
      <c r="EBJ156" s="27"/>
      <c r="EBK156" s="27"/>
      <c r="EBL156" s="27"/>
      <c r="EBM156" s="27"/>
      <c r="EBN156" s="27"/>
      <c r="EBO156" s="27"/>
      <c r="EBP156" s="27"/>
      <c r="EBQ156" s="27"/>
      <c r="EBR156" s="27"/>
      <c r="EBS156" s="27"/>
      <c r="EBT156" s="27"/>
      <c r="EBU156" s="27"/>
      <c r="EBV156" s="27"/>
      <c r="EBW156" s="27"/>
      <c r="EBX156" s="27"/>
      <c r="EBY156" s="27"/>
      <c r="EBZ156" s="27"/>
      <c r="ECA156" s="27"/>
      <c r="ECB156" s="27"/>
      <c r="ECC156" s="27"/>
      <c r="ECD156" s="27"/>
      <c r="ECE156" s="27"/>
      <c r="ECF156" s="27"/>
      <c r="ECG156" s="27"/>
      <c r="ECH156" s="27"/>
      <c r="ECI156" s="27"/>
      <c r="ECJ156" s="27"/>
      <c r="ECK156" s="27"/>
      <c r="ECL156" s="27"/>
      <c r="ECM156" s="27"/>
      <c r="ECN156" s="27"/>
      <c r="ECO156" s="27"/>
      <c r="ECP156" s="27"/>
      <c r="ECQ156" s="27"/>
      <c r="ECR156" s="27"/>
      <c r="ECS156" s="27"/>
      <c r="ECT156" s="27"/>
      <c r="ECU156" s="27"/>
      <c r="ECV156" s="27"/>
      <c r="ECW156" s="27"/>
      <c r="ECX156" s="27"/>
      <c r="ECY156" s="27"/>
      <c r="ECZ156" s="27"/>
      <c r="EDA156" s="27"/>
      <c r="EDB156" s="27"/>
      <c r="EDC156" s="27"/>
      <c r="EDD156" s="27"/>
      <c r="EDE156" s="27"/>
      <c r="EDF156" s="27"/>
      <c r="EDG156" s="27"/>
      <c r="EDH156" s="27"/>
      <c r="EDI156" s="27"/>
      <c r="EDJ156" s="27"/>
      <c r="EDK156" s="27"/>
      <c r="EDL156" s="27"/>
      <c r="EDM156" s="27"/>
      <c r="EDN156" s="27"/>
      <c r="EDO156" s="27"/>
      <c r="EDP156" s="27"/>
      <c r="EDQ156" s="27"/>
      <c r="EDR156" s="27"/>
      <c r="EDS156" s="27"/>
      <c r="EDT156" s="27"/>
      <c r="EDU156" s="27"/>
      <c r="EDV156" s="27"/>
      <c r="EDW156" s="27"/>
      <c r="EDX156" s="27"/>
      <c r="EDY156" s="27"/>
      <c r="EDZ156" s="27"/>
      <c r="EEA156" s="27"/>
      <c r="EEB156" s="27"/>
      <c r="EEC156" s="27"/>
      <c r="EED156" s="27"/>
      <c r="EEE156" s="27"/>
      <c r="EEF156" s="27"/>
      <c r="EEG156" s="27"/>
      <c r="EEH156" s="27"/>
      <c r="EEI156" s="27"/>
      <c r="EEJ156" s="27"/>
      <c r="EEK156" s="27"/>
      <c r="EEL156" s="27"/>
      <c r="EEM156" s="27"/>
      <c r="EEN156" s="27"/>
      <c r="EEO156" s="27"/>
      <c r="EEP156" s="27"/>
      <c r="EEQ156" s="27"/>
      <c r="EER156" s="27"/>
      <c r="EES156" s="27"/>
      <c r="EET156" s="27"/>
      <c r="EEU156" s="27"/>
      <c r="EEV156" s="27"/>
      <c r="EEW156" s="27"/>
      <c r="EEX156" s="27"/>
      <c r="EEY156" s="27"/>
      <c r="EEZ156" s="27"/>
      <c r="EFA156" s="27"/>
      <c r="EFB156" s="27"/>
      <c r="EFC156" s="27"/>
      <c r="EFD156" s="27"/>
      <c r="EFE156" s="27"/>
      <c r="EFF156" s="27"/>
      <c r="EFG156" s="27"/>
      <c r="EFH156" s="27"/>
      <c r="EFI156" s="27"/>
      <c r="EFJ156" s="27"/>
      <c r="EFK156" s="27"/>
      <c r="EFL156" s="27"/>
      <c r="EFM156" s="27"/>
      <c r="EFN156" s="27"/>
      <c r="EFO156" s="27"/>
      <c r="EFP156" s="27"/>
      <c r="EFQ156" s="27"/>
      <c r="EFR156" s="27"/>
      <c r="EFS156" s="27"/>
      <c r="EFT156" s="27"/>
      <c r="EFU156" s="27"/>
      <c r="EFV156" s="27"/>
      <c r="EFW156" s="27"/>
      <c r="EFX156" s="27"/>
      <c r="EFY156" s="27"/>
      <c r="EFZ156" s="27"/>
      <c r="EGA156" s="27"/>
      <c r="EGB156" s="27"/>
      <c r="EGC156" s="27"/>
      <c r="EGD156" s="27"/>
      <c r="EGE156" s="27"/>
      <c r="EGF156" s="27"/>
      <c r="EGG156" s="27"/>
      <c r="EGH156" s="27"/>
      <c r="EGI156" s="27"/>
      <c r="EGJ156" s="27"/>
      <c r="EGK156" s="27"/>
      <c r="EGL156" s="27"/>
      <c r="EGM156" s="27"/>
      <c r="EGN156" s="27"/>
      <c r="EGO156" s="27"/>
      <c r="EGP156" s="27"/>
      <c r="EGQ156" s="27"/>
      <c r="EGR156" s="27"/>
      <c r="EGS156" s="27"/>
      <c r="EGT156" s="27"/>
      <c r="EGU156" s="27"/>
      <c r="EGV156" s="27"/>
      <c r="EGW156" s="27"/>
      <c r="EGX156" s="27"/>
      <c r="EGY156" s="27"/>
      <c r="EGZ156" s="27"/>
      <c r="EHA156" s="27"/>
      <c r="EHB156" s="27"/>
      <c r="EHC156" s="27"/>
      <c r="EHD156" s="27"/>
      <c r="EHE156" s="27"/>
      <c r="EHF156" s="27"/>
      <c r="EHG156" s="27"/>
      <c r="EHH156" s="27"/>
      <c r="EHI156" s="27"/>
      <c r="EHJ156" s="27"/>
      <c r="EHK156" s="27"/>
      <c r="EHL156" s="27"/>
      <c r="EHM156" s="27"/>
      <c r="EHN156" s="27"/>
      <c r="EHO156" s="27"/>
      <c r="EHP156" s="27"/>
      <c r="EHQ156" s="27"/>
      <c r="EHR156" s="27"/>
      <c r="EHS156" s="27"/>
      <c r="EHT156" s="27"/>
      <c r="EHU156" s="27"/>
      <c r="EHV156" s="27"/>
      <c r="EHW156" s="27"/>
      <c r="EHX156" s="27"/>
      <c r="EHY156" s="27"/>
      <c r="EHZ156" s="27"/>
      <c r="EIA156" s="27"/>
      <c r="EIB156" s="27"/>
      <c r="EIC156" s="27"/>
      <c r="EID156" s="27"/>
      <c r="EIE156" s="27"/>
      <c r="EIF156" s="27"/>
      <c r="EIG156" s="27"/>
      <c r="EIH156" s="27"/>
      <c r="EII156" s="27"/>
      <c r="EIJ156" s="27"/>
      <c r="EIK156" s="27"/>
      <c r="EIL156" s="27"/>
      <c r="EIM156" s="27"/>
      <c r="EIN156" s="27"/>
      <c r="EIO156" s="27"/>
      <c r="EIP156" s="27"/>
      <c r="EIQ156" s="27"/>
      <c r="EIR156" s="27"/>
      <c r="EIS156" s="27"/>
      <c r="EIT156" s="27"/>
      <c r="EIU156" s="27"/>
      <c r="EIV156" s="27"/>
      <c r="EIW156" s="27"/>
      <c r="EIX156" s="27"/>
      <c r="EIY156" s="27"/>
      <c r="EIZ156" s="27"/>
      <c r="EJA156" s="27"/>
      <c r="EJB156" s="27"/>
      <c r="EJC156" s="27"/>
      <c r="EJD156" s="27"/>
      <c r="EJE156" s="27"/>
      <c r="EJF156" s="27"/>
      <c r="EJG156" s="27"/>
      <c r="EJH156" s="27"/>
      <c r="EJI156" s="27"/>
      <c r="EJJ156" s="27"/>
      <c r="EJK156" s="27"/>
      <c r="EJL156" s="27"/>
      <c r="EJM156" s="27"/>
      <c r="EJN156" s="27"/>
      <c r="EJO156" s="27"/>
      <c r="EJP156" s="27"/>
      <c r="EJQ156" s="27"/>
      <c r="EJR156" s="27"/>
      <c r="EJS156" s="27"/>
      <c r="EJT156" s="27"/>
      <c r="EJU156" s="27"/>
      <c r="EJV156" s="27"/>
      <c r="EJW156" s="27"/>
      <c r="EJX156" s="27"/>
      <c r="EJY156" s="27"/>
      <c r="EJZ156" s="27"/>
      <c r="EKA156" s="27"/>
      <c r="EKB156" s="27"/>
      <c r="EKC156" s="27"/>
      <c r="EKD156" s="27"/>
      <c r="EKE156" s="27"/>
      <c r="EKF156" s="27"/>
      <c r="EKG156" s="27"/>
      <c r="EKH156" s="27"/>
      <c r="EKI156" s="27"/>
      <c r="EKJ156" s="27"/>
      <c r="EKK156" s="27"/>
      <c r="EKL156" s="27"/>
      <c r="EKM156" s="27"/>
      <c r="EKN156" s="27"/>
      <c r="EKO156" s="27"/>
      <c r="EKP156" s="27"/>
      <c r="EKQ156" s="27"/>
      <c r="EKR156" s="27"/>
      <c r="EKS156" s="27"/>
      <c r="EKT156" s="27"/>
      <c r="EKU156" s="27"/>
      <c r="EKV156" s="27"/>
      <c r="EKW156" s="27"/>
      <c r="EKX156" s="27"/>
      <c r="EKY156" s="27"/>
      <c r="EKZ156" s="27"/>
      <c r="ELA156" s="27"/>
      <c r="ELB156" s="27"/>
      <c r="ELC156" s="27"/>
      <c r="ELD156" s="27"/>
      <c r="ELE156" s="27"/>
      <c r="ELF156" s="27"/>
      <c r="ELG156" s="27"/>
      <c r="ELH156" s="27"/>
      <c r="ELI156" s="27"/>
      <c r="ELJ156" s="27"/>
      <c r="ELK156" s="27"/>
      <c r="ELL156" s="27"/>
      <c r="ELM156" s="27"/>
      <c r="ELN156" s="27"/>
      <c r="ELO156" s="27"/>
      <c r="ELP156" s="27"/>
      <c r="ELQ156" s="27"/>
      <c r="ELR156" s="27"/>
      <c r="ELS156" s="27"/>
      <c r="ELT156" s="27"/>
      <c r="ELU156" s="27"/>
      <c r="ELV156" s="27"/>
      <c r="ELW156" s="27"/>
      <c r="ELX156" s="27"/>
      <c r="ELY156" s="27"/>
      <c r="ELZ156" s="27"/>
      <c r="EMA156" s="27"/>
      <c r="EMB156" s="27"/>
      <c r="EMC156" s="27"/>
      <c r="EMD156" s="27"/>
      <c r="EME156" s="27"/>
      <c r="EMF156" s="27"/>
      <c r="EMG156" s="27"/>
      <c r="EMH156" s="27"/>
      <c r="EMI156" s="27"/>
      <c r="EMJ156" s="27"/>
      <c r="EMK156" s="27"/>
      <c r="EML156" s="27"/>
      <c r="EMM156" s="27"/>
      <c r="EMN156" s="27"/>
      <c r="EMO156" s="27"/>
      <c r="EMP156" s="27"/>
      <c r="EMQ156" s="27"/>
      <c r="EMR156" s="27"/>
      <c r="EMS156" s="27"/>
      <c r="EMT156" s="27"/>
      <c r="EMU156" s="27"/>
      <c r="EMV156" s="27"/>
      <c r="EMW156" s="27"/>
      <c r="EMX156" s="27"/>
      <c r="EMY156" s="27"/>
      <c r="EMZ156" s="27"/>
      <c r="ENA156" s="27"/>
      <c r="ENB156" s="27"/>
      <c r="ENC156" s="27"/>
      <c r="END156" s="27"/>
      <c r="ENE156" s="27"/>
      <c r="ENF156" s="27"/>
      <c r="ENG156" s="27"/>
      <c r="ENH156" s="27"/>
      <c r="ENI156" s="27"/>
      <c r="ENJ156" s="27"/>
      <c r="ENK156" s="27"/>
      <c r="ENL156" s="27"/>
      <c r="ENM156" s="27"/>
      <c r="ENN156" s="27"/>
      <c r="ENO156" s="27"/>
      <c r="ENP156" s="27"/>
      <c r="ENQ156" s="27"/>
      <c r="ENR156" s="27"/>
      <c r="ENS156" s="27"/>
      <c r="ENT156" s="27"/>
      <c r="ENU156" s="27"/>
      <c r="ENV156" s="27"/>
      <c r="ENW156" s="27"/>
      <c r="ENX156" s="27"/>
      <c r="ENY156" s="27"/>
      <c r="ENZ156" s="27"/>
      <c r="EOA156" s="27"/>
      <c r="EOB156" s="27"/>
      <c r="EOC156" s="27"/>
      <c r="EOD156" s="27"/>
      <c r="EOE156" s="27"/>
      <c r="EOF156" s="27"/>
      <c r="EOG156" s="27"/>
      <c r="EOH156" s="27"/>
      <c r="EOI156" s="27"/>
      <c r="EOJ156" s="27"/>
      <c r="EOK156" s="27"/>
      <c r="EOL156" s="27"/>
      <c r="EOM156" s="27"/>
      <c r="EON156" s="27"/>
      <c r="EOO156" s="27"/>
      <c r="EOP156" s="27"/>
      <c r="EOQ156" s="27"/>
      <c r="EOR156" s="27"/>
      <c r="EOS156" s="27"/>
      <c r="EOT156" s="27"/>
      <c r="EOU156" s="27"/>
      <c r="EOV156" s="27"/>
      <c r="EOW156" s="27"/>
      <c r="EOX156" s="27"/>
      <c r="EOY156" s="27"/>
      <c r="EOZ156" s="27"/>
      <c r="EPA156" s="27"/>
      <c r="EPB156" s="27"/>
      <c r="EPC156" s="27"/>
      <c r="EPD156" s="27"/>
      <c r="EPE156" s="27"/>
      <c r="EPF156" s="27"/>
      <c r="EPG156" s="27"/>
      <c r="EPH156" s="27"/>
      <c r="EPI156" s="27"/>
      <c r="EPJ156" s="27"/>
      <c r="EPK156" s="27"/>
      <c r="EPL156" s="27"/>
      <c r="EPM156" s="27"/>
      <c r="EPN156" s="27"/>
      <c r="EPO156" s="27"/>
      <c r="EPP156" s="27"/>
      <c r="EPQ156" s="27"/>
      <c r="EPR156" s="27"/>
      <c r="EPS156" s="27"/>
      <c r="EPT156" s="27"/>
      <c r="EPU156" s="27"/>
      <c r="EPV156" s="27"/>
      <c r="EPW156" s="27"/>
      <c r="EPX156" s="27"/>
      <c r="EPY156" s="27"/>
      <c r="EPZ156" s="27"/>
      <c r="EQA156" s="27"/>
      <c r="EQB156" s="27"/>
      <c r="EQC156" s="27"/>
      <c r="EQD156" s="27"/>
      <c r="EQE156" s="27"/>
      <c r="EQF156" s="27"/>
      <c r="EQG156" s="27"/>
      <c r="EQH156" s="27"/>
      <c r="EQI156" s="27"/>
      <c r="EQJ156" s="27"/>
      <c r="EQK156" s="27"/>
      <c r="EQL156" s="27"/>
      <c r="EQM156" s="27"/>
      <c r="EQN156" s="27"/>
      <c r="EQO156" s="27"/>
      <c r="EQP156" s="27"/>
      <c r="EQQ156" s="27"/>
      <c r="EQR156" s="27"/>
      <c r="EQS156" s="27"/>
      <c r="EQT156" s="27"/>
      <c r="EQU156" s="27"/>
      <c r="EQV156" s="27"/>
      <c r="EQW156" s="27"/>
      <c r="EQX156" s="27"/>
      <c r="EQY156" s="27"/>
      <c r="EQZ156" s="27"/>
      <c r="ERA156" s="27"/>
      <c r="ERB156" s="27"/>
      <c r="ERC156" s="27"/>
      <c r="ERD156" s="27"/>
      <c r="ERE156" s="27"/>
      <c r="ERF156" s="27"/>
      <c r="ERG156" s="27"/>
      <c r="ERH156" s="27"/>
      <c r="ERI156" s="27"/>
      <c r="ERJ156" s="27"/>
      <c r="ERK156" s="27"/>
      <c r="ERL156" s="27"/>
      <c r="ERM156" s="27"/>
      <c r="ERN156" s="27"/>
      <c r="ERO156" s="27"/>
      <c r="ERP156" s="27"/>
      <c r="ERQ156" s="27"/>
      <c r="ERR156" s="27"/>
      <c r="ERS156" s="27"/>
      <c r="ERT156" s="27"/>
      <c r="ERU156" s="27"/>
      <c r="ERV156" s="27"/>
      <c r="ERW156" s="27"/>
      <c r="ERX156" s="27"/>
      <c r="ERY156" s="27"/>
      <c r="ERZ156" s="27"/>
      <c r="ESA156" s="27"/>
      <c r="ESB156" s="27"/>
      <c r="ESC156" s="27"/>
      <c r="ESD156" s="27"/>
      <c r="ESE156" s="27"/>
      <c r="ESF156" s="27"/>
      <c r="ESG156" s="27"/>
      <c r="ESH156" s="27"/>
      <c r="ESI156" s="27"/>
      <c r="ESJ156" s="27"/>
      <c r="ESK156" s="27"/>
      <c r="ESL156" s="27"/>
      <c r="ESM156" s="27"/>
      <c r="ESN156" s="27"/>
      <c r="ESO156" s="27"/>
      <c r="ESP156" s="27"/>
      <c r="ESQ156" s="27"/>
      <c r="ESR156" s="27"/>
      <c r="ESS156" s="27"/>
      <c r="EST156" s="27"/>
      <c r="ESU156" s="27"/>
      <c r="ESV156" s="27"/>
      <c r="ESW156" s="27"/>
      <c r="ESX156" s="27"/>
      <c r="ESY156" s="27"/>
      <c r="ESZ156" s="27"/>
      <c r="ETA156" s="27"/>
      <c r="ETB156" s="27"/>
      <c r="ETC156" s="27"/>
      <c r="ETD156" s="27"/>
      <c r="ETE156" s="27"/>
      <c r="ETF156" s="27"/>
      <c r="ETG156" s="27"/>
      <c r="ETH156" s="27"/>
      <c r="ETI156" s="27"/>
      <c r="ETJ156" s="27"/>
      <c r="ETK156" s="27"/>
      <c r="ETL156" s="27"/>
      <c r="ETM156" s="27"/>
      <c r="ETN156" s="27"/>
      <c r="ETO156" s="27"/>
      <c r="ETP156" s="27"/>
      <c r="ETQ156" s="27"/>
      <c r="ETR156" s="27"/>
      <c r="ETS156" s="27"/>
      <c r="ETT156" s="27"/>
      <c r="ETU156" s="27"/>
      <c r="ETV156" s="27"/>
      <c r="ETW156" s="27"/>
      <c r="ETX156" s="27"/>
      <c r="ETY156" s="27"/>
      <c r="ETZ156" s="27"/>
      <c r="EUA156" s="27"/>
      <c r="EUB156" s="27"/>
      <c r="EUC156" s="27"/>
      <c r="EUD156" s="27"/>
      <c r="EUE156" s="27"/>
      <c r="EUF156" s="27"/>
      <c r="EUG156" s="27"/>
      <c r="EUH156" s="27"/>
      <c r="EUI156" s="27"/>
      <c r="EUJ156" s="27"/>
      <c r="EUK156" s="27"/>
      <c r="EUL156" s="27"/>
      <c r="EUM156" s="27"/>
      <c r="EUN156" s="27"/>
      <c r="EUO156" s="27"/>
      <c r="EUP156" s="27"/>
      <c r="EUQ156" s="27"/>
      <c r="EUR156" s="27"/>
      <c r="EUS156" s="27"/>
      <c r="EUT156" s="27"/>
      <c r="EUU156" s="27"/>
      <c r="EUV156" s="27"/>
      <c r="EUW156" s="27"/>
      <c r="EUX156" s="27"/>
      <c r="EUY156" s="27"/>
      <c r="EUZ156" s="27"/>
      <c r="EVA156" s="27"/>
      <c r="EVB156" s="27"/>
      <c r="EVC156" s="27"/>
      <c r="EVD156" s="27"/>
      <c r="EVE156" s="27"/>
      <c r="EVF156" s="27"/>
      <c r="EVG156" s="27"/>
      <c r="EVH156" s="27"/>
      <c r="EVI156" s="27"/>
      <c r="EVJ156" s="27"/>
      <c r="EVK156" s="27"/>
      <c r="EVL156" s="27"/>
      <c r="EVM156" s="27"/>
      <c r="EVN156" s="27"/>
      <c r="EVO156" s="27"/>
      <c r="EVP156" s="27"/>
      <c r="EVQ156" s="27"/>
      <c r="EVR156" s="27"/>
      <c r="EVS156" s="27"/>
      <c r="EVT156" s="27"/>
      <c r="EVU156" s="27"/>
      <c r="EVV156" s="27"/>
      <c r="EVW156" s="27"/>
      <c r="EVX156" s="27"/>
      <c r="EVY156" s="27"/>
      <c r="EVZ156" s="27"/>
      <c r="EWA156" s="27"/>
      <c r="EWB156" s="27"/>
      <c r="EWC156" s="27"/>
      <c r="EWD156" s="27"/>
      <c r="EWE156" s="27"/>
      <c r="EWF156" s="27"/>
      <c r="EWG156" s="27"/>
      <c r="EWH156" s="27"/>
      <c r="EWI156" s="27"/>
      <c r="EWJ156" s="27"/>
      <c r="EWK156" s="27"/>
      <c r="EWL156" s="27"/>
      <c r="EWM156" s="27"/>
      <c r="EWN156" s="27"/>
      <c r="EWO156" s="27"/>
      <c r="EWP156" s="27"/>
      <c r="EWQ156" s="27"/>
      <c r="EWR156" s="27"/>
      <c r="EWS156" s="27"/>
      <c r="EWT156" s="27"/>
      <c r="EWU156" s="27"/>
      <c r="EWV156" s="27"/>
      <c r="EWW156" s="27"/>
      <c r="EWX156" s="27"/>
      <c r="EWY156" s="27"/>
      <c r="EWZ156" s="27"/>
      <c r="EXA156" s="27"/>
      <c r="EXB156" s="27"/>
      <c r="EXC156" s="27"/>
      <c r="EXD156" s="27"/>
      <c r="EXE156" s="27"/>
      <c r="EXF156" s="27"/>
      <c r="EXG156" s="27"/>
      <c r="EXH156" s="27"/>
      <c r="EXI156" s="27"/>
      <c r="EXJ156" s="27"/>
      <c r="EXK156" s="27"/>
      <c r="EXL156" s="27"/>
      <c r="EXM156" s="27"/>
      <c r="EXN156" s="27"/>
      <c r="EXO156" s="27"/>
      <c r="EXP156" s="27"/>
      <c r="EXQ156" s="27"/>
      <c r="EXR156" s="27"/>
      <c r="EXS156" s="27"/>
      <c r="EXT156" s="27"/>
      <c r="EXU156" s="27"/>
      <c r="EXV156" s="27"/>
      <c r="EXW156" s="27"/>
      <c r="EXX156" s="27"/>
      <c r="EXY156" s="27"/>
      <c r="EXZ156" s="27"/>
      <c r="EYA156" s="27"/>
      <c r="EYB156" s="27"/>
      <c r="EYC156" s="27"/>
      <c r="EYD156" s="27"/>
      <c r="EYE156" s="27"/>
      <c r="EYF156" s="27"/>
      <c r="EYG156" s="27"/>
      <c r="EYH156" s="27"/>
      <c r="EYI156" s="27"/>
      <c r="EYJ156" s="27"/>
      <c r="EYK156" s="27"/>
      <c r="EYL156" s="27"/>
      <c r="EYM156" s="27"/>
      <c r="EYN156" s="27"/>
      <c r="EYO156" s="27"/>
      <c r="EYP156" s="27"/>
      <c r="EYQ156" s="27"/>
      <c r="EYR156" s="27"/>
      <c r="EYS156" s="27"/>
      <c r="EYT156" s="27"/>
      <c r="EYU156" s="27"/>
      <c r="EYV156" s="27"/>
      <c r="EYW156" s="27"/>
      <c r="EYX156" s="27"/>
      <c r="EYY156" s="27"/>
      <c r="EYZ156" s="27"/>
      <c r="EZA156" s="27"/>
      <c r="EZB156" s="27"/>
      <c r="EZC156" s="27"/>
      <c r="EZD156" s="27"/>
      <c r="EZE156" s="27"/>
      <c r="EZF156" s="27"/>
      <c r="EZG156" s="27"/>
      <c r="EZH156" s="27"/>
      <c r="EZI156" s="27"/>
      <c r="EZJ156" s="27"/>
      <c r="EZK156" s="27"/>
      <c r="EZL156" s="27"/>
      <c r="EZM156" s="27"/>
      <c r="EZN156" s="27"/>
      <c r="EZO156" s="27"/>
      <c r="EZP156" s="27"/>
      <c r="EZQ156" s="27"/>
      <c r="EZR156" s="27"/>
      <c r="EZS156" s="27"/>
      <c r="EZT156" s="27"/>
      <c r="EZU156" s="27"/>
      <c r="EZV156" s="27"/>
      <c r="EZW156" s="27"/>
      <c r="EZX156" s="27"/>
      <c r="EZY156" s="27"/>
      <c r="EZZ156" s="27"/>
      <c r="FAA156" s="27"/>
      <c r="FAB156" s="27"/>
      <c r="FAC156" s="27"/>
      <c r="FAD156" s="27"/>
      <c r="FAE156" s="27"/>
      <c r="FAF156" s="27"/>
      <c r="FAG156" s="27"/>
      <c r="FAH156" s="27"/>
      <c r="FAI156" s="27"/>
      <c r="FAJ156" s="27"/>
      <c r="FAK156" s="27"/>
      <c r="FAL156" s="27"/>
      <c r="FAM156" s="27"/>
      <c r="FAN156" s="27"/>
      <c r="FAO156" s="27"/>
      <c r="FAP156" s="27"/>
      <c r="FAQ156" s="27"/>
      <c r="FAR156" s="27"/>
      <c r="FAS156" s="27"/>
      <c r="FAT156" s="27"/>
      <c r="FAU156" s="27"/>
      <c r="FAV156" s="27"/>
      <c r="FAW156" s="27"/>
      <c r="FAX156" s="27"/>
      <c r="FAY156" s="27"/>
      <c r="FAZ156" s="27"/>
      <c r="FBA156" s="27"/>
      <c r="FBB156" s="27"/>
      <c r="FBC156" s="27"/>
      <c r="FBD156" s="27"/>
      <c r="FBE156" s="27"/>
      <c r="FBF156" s="27"/>
      <c r="FBG156" s="27"/>
      <c r="FBH156" s="27"/>
      <c r="FBI156" s="27"/>
      <c r="FBJ156" s="27"/>
      <c r="FBK156" s="27"/>
      <c r="FBL156" s="27"/>
      <c r="FBM156" s="27"/>
      <c r="FBN156" s="27"/>
      <c r="FBO156" s="27"/>
      <c r="FBP156" s="27"/>
      <c r="FBQ156" s="27"/>
      <c r="FBR156" s="27"/>
      <c r="FBS156" s="27"/>
      <c r="FBT156" s="27"/>
      <c r="FBU156" s="27"/>
      <c r="FBV156" s="27"/>
      <c r="FBW156" s="27"/>
      <c r="FBX156" s="27"/>
      <c r="FBY156" s="27"/>
      <c r="FBZ156" s="27"/>
      <c r="FCA156" s="27"/>
      <c r="FCB156" s="27"/>
      <c r="FCC156" s="27"/>
      <c r="FCD156" s="27"/>
      <c r="FCE156" s="27"/>
      <c r="FCF156" s="27"/>
      <c r="FCG156" s="27"/>
      <c r="FCH156" s="27"/>
      <c r="FCI156" s="27"/>
      <c r="FCJ156" s="27"/>
      <c r="FCK156" s="27"/>
      <c r="FCL156" s="27"/>
      <c r="FCM156" s="27"/>
      <c r="FCN156" s="27"/>
      <c r="FCO156" s="27"/>
      <c r="FCP156" s="27"/>
      <c r="FCQ156" s="27"/>
      <c r="FCR156" s="27"/>
      <c r="FCS156" s="27"/>
      <c r="FCT156" s="27"/>
      <c r="FCU156" s="27"/>
      <c r="FCV156" s="27"/>
      <c r="FCW156" s="27"/>
      <c r="FCX156" s="27"/>
      <c r="FCY156" s="27"/>
      <c r="FCZ156" s="27"/>
      <c r="FDA156" s="27"/>
      <c r="FDB156" s="27"/>
      <c r="FDC156" s="27"/>
      <c r="FDD156" s="27"/>
      <c r="FDE156" s="27"/>
      <c r="FDF156" s="27"/>
      <c r="FDG156" s="27"/>
      <c r="FDH156" s="27"/>
      <c r="FDI156" s="27"/>
      <c r="FDJ156" s="27"/>
      <c r="FDK156" s="27"/>
      <c r="FDL156" s="27"/>
      <c r="FDM156" s="27"/>
      <c r="FDN156" s="27"/>
      <c r="FDO156" s="27"/>
      <c r="FDP156" s="27"/>
      <c r="FDQ156" s="27"/>
      <c r="FDR156" s="27"/>
      <c r="FDS156" s="27"/>
      <c r="FDT156" s="27"/>
      <c r="FDU156" s="27"/>
      <c r="FDV156" s="27"/>
      <c r="FDW156" s="27"/>
      <c r="FDX156" s="27"/>
      <c r="FDY156" s="27"/>
      <c r="FDZ156" s="27"/>
      <c r="FEA156" s="27"/>
      <c r="FEB156" s="27"/>
      <c r="FEC156" s="27"/>
      <c r="FED156" s="27"/>
      <c r="FEE156" s="27"/>
      <c r="FEF156" s="27"/>
      <c r="FEG156" s="27"/>
      <c r="FEH156" s="27"/>
      <c r="FEI156" s="27"/>
      <c r="FEJ156" s="27"/>
      <c r="FEK156" s="27"/>
      <c r="FEL156" s="27"/>
      <c r="FEM156" s="27"/>
      <c r="FEN156" s="27"/>
      <c r="FEO156" s="27"/>
      <c r="FEP156" s="27"/>
      <c r="FEQ156" s="27"/>
      <c r="FER156" s="27"/>
      <c r="FES156" s="27"/>
      <c r="FET156" s="27"/>
      <c r="FEU156" s="27"/>
      <c r="FEV156" s="27"/>
      <c r="FEW156" s="27"/>
      <c r="FEX156" s="27"/>
      <c r="FEY156" s="27"/>
      <c r="FEZ156" s="27"/>
      <c r="FFA156" s="27"/>
      <c r="FFB156" s="27"/>
      <c r="FFC156" s="27"/>
      <c r="FFD156" s="27"/>
      <c r="FFE156" s="27"/>
      <c r="FFF156" s="27"/>
      <c r="FFG156" s="27"/>
      <c r="FFH156" s="27"/>
      <c r="FFI156" s="27"/>
      <c r="FFJ156" s="27"/>
      <c r="FFK156" s="27"/>
      <c r="FFL156" s="27"/>
      <c r="FFM156" s="27"/>
      <c r="FFN156" s="27"/>
      <c r="FFO156" s="27"/>
      <c r="FFP156" s="27"/>
      <c r="FFQ156" s="27"/>
      <c r="FFR156" s="27"/>
      <c r="FFS156" s="27"/>
      <c r="FFT156" s="27"/>
      <c r="FFU156" s="27"/>
      <c r="FFV156" s="27"/>
      <c r="FFW156" s="27"/>
      <c r="FFX156" s="27"/>
      <c r="FFY156" s="27"/>
      <c r="FFZ156" s="27"/>
      <c r="FGA156" s="27"/>
      <c r="FGB156" s="27"/>
      <c r="FGC156" s="27"/>
      <c r="FGD156" s="27"/>
      <c r="FGE156" s="27"/>
      <c r="FGF156" s="27"/>
      <c r="FGG156" s="27"/>
      <c r="FGH156" s="27"/>
      <c r="FGI156" s="27"/>
      <c r="FGJ156" s="27"/>
      <c r="FGK156" s="27"/>
      <c r="FGL156" s="27"/>
      <c r="FGM156" s="27"/>
      <c r="FGN156" s="27"/>
      <c r="FGO156" s="27"/>
      <c r="FGP156" s="27"/>
      <c r="FGQ156" s="27"/>
      <c r="FGR156" s="27"/>
      <c r="FGS156" s="27"/>
      <c r="FGT156" s="27"/>
      <c r="FGU156" s="27"/>
      <c r="FGV156" s="27"/>
      <c r="FGW156" s="27"/>
      <c r="FGX156" s="27"/>
      <c r="FGY156" s="27"/>
      <c r="FGZ156" s="27"/>
      <c r="FHA156" s="27"/>
      <c r="FHB156" s="27"/>
      <c r="FHC156" s="27"/>
      <c r="FHD156" s="27"/>
      <c r="FHE156" s="27"/>
      <c r="FHF156" s="27"/>
      <c r="FHG156" s="27"/>
      <c r="FHH156" s="27"/>
      <c r="FHI156" s="27"/>
      <c r="FHJ156" s="27"/>
      <c r="FHK156" s="27"/>
      <c r="FHL156" s="27"/>
      <c r="FHM156" s="27"/>
      <c r="FHN156" s="27"/>
      <c r="FHO156" s="27"/>
      <c r="FHP156" s="27"/>
      <c r="FHQ156" s="27"/>
      <c r="FHR156" s="27"/>
      <c r="FHS156" s="27"/>
      <c r="FHT156" s="27"/>
      <c r="FHU156" s="27"/>
      <c r="FHV156" s="27"/>
      <c r="FHW156" s="27"/>
      <c r="FHX156" s="27"/>
      <c r="FHY156" s="27"/>
      <c r="FHZ156" s="27"/>
      <c r="FIA156" s="27"/>
      <c r="FIB156" s="27"/>
      <c r="FIC156" s="27"/>
      <c r="FID156" s="27"/>
      <c r="FIE156" s="27"/>
      <c r="FIF156" s="27"/>
      <c r="FIG156" s="27"/>
      <c r="FIH156" s="27"/>
      <c r="FII156" s="27"/>
      <c r="FIJ156" s="27"/>
      <c r="FIK156" s="27"/>
      <c r="FIL156" s="27"/>
      <c r="FIM156" s="27"/>
      <c r="FIN156" s="27"/>
      <c r="FIO156" s="27"/>
      <c r="FIP156" s="27"/>
      <c r="FIQ156" s="27"/>
      <c r="FIR156" s="27"/>
      <c r="FIS156" s="27"/>
      <c r="FIT156" s="27"/>
      <c r="FIU156" s="27"/>
      <c r="FIV156" s="27"/>
      <c r="FIW156" s="27"/>
      <c r="FIX156" s="27"/>
      <c r="FIY156" s="27"/>
      <c r="FIZ156" s="27"/>
      <c r="FJA156" s="27"/>
      <c r="FJB156" s="27"/>
      <c r="FJC156" s="27"/>
      <c r="FJD156" s="27"/>
      <c r="FJE156" s="27"/>
      <c r="FJF156" s="27"/>
      <c r="FJG156" s="27"/>
      <c r="FJH156" s="27"/>
      <c r="FJI156" s="27"/>
      <c r="FJJ156" s="27"/>
      <c r="FJK156" s="27"/>
      <c r="FJL156" s="27"/>
      <c r="FJM156" s="27"/>
      <c r="FJN156" s="27"/>
      <c r="FJO156" s="27"/>
      <c r="FJP156" s="27"/>
      <c r="FJQ156" s="27"/>
      <c r="FJR156" s="27"/>
      <c r="FJS156" s="27"/>
      <c r="FJT156" s="27"/>
      <c r="FJU156" s="27"/>
      <c r="FJV156" s="27"/>
      <c r="FJW156" s="27"/>
      <c r="FJX156" s="27"/>
      <c r="FJY156" s="27"/>
      <c r="FJZ156" s="27"/>
      <c r="FKA156" s="27"/>
      <c r="FKB156" s="27"/>
      <c r="FKC156" s="27"/>
      <c r="FKD156" s="27"/>
      <c r="FKE156" s="27"/>
      <c r="FKF156" s="27"/>
      <c r="FKG156" s="27"/>
      <c r="FKH156" s="27"/>
      <c r="FKI156" s="27"/>
      <c r="FKJ156" s="27"/>
      <c r="FKK156" s="27"/>
      <c r="FKL156" s="27"/>
      <c r="FKM156" s="27"/>
      <c r="FKN156" s="27"/>
      <c r="FKO156" s="27"/>
      <c r="FKP156" s="27"/>
      <c r="FKQ156" s="27"/>
      <c r="FKR156" s="27"/>
      <c r="FKS156" s="27"/>
      <c r="FKT156" s="27"/>
      <c r="FKU156" s="27"/>
      <c r="FKV156" s="27"/>
      <c r="FKW156" s="27"/>
      <c r="FKX156" s="27"/>
      <c r="FKY156" s="27"/>
      <c r="FKZ156" s="27"/>
      <c r="FLA156" s="27"/>
      <c r="FLB156" s="27"/>
      <c r="FLC156" s="27"/>
      <c r="FLD156" s="27"/>
      <c r="FLE156" s="27"/>
      <c r="FLF156" s="27"/>
      <c r="FLG156" s="27"/>
      <c r="FLH156" s="27"/>
      <c r="FLI156" s="27"/>
      <c r="FLJ156" s="27"/>
      <c r="FLK156" s="27"/>
      <c r="FLL156" s="27"/>
      <c r="FLM156" s="27"/>
      <c r="FLN156" s="27"/>
      <c r="FLO156" s="27"/>
      <c r="FLP156" s="27"/>
      <c r="FLQ156" s="27"/>
      <c r="FLR156" s="27"/>
      <c r="FLS156" s="27"/>
      <c r="FLT156" s="27"/>
      <c r="FLU156" s="27"/>
      <c r="FLV156" s="27"/>
      <c r="FLW156" s="27"/>
      <c r="FLX156" s="27"/>
      <c r="FLY156" s="27"/>
      <c r="FLZ156" s="27"/>
      <c r="FMA156" s="27"/>
      <c r="FMB156" s="27"/>
      <c r="FMC156" s="27"/>
      <c r="FMD156" s="27"/>
      <c r="FME156" s="27"/>
      <c r="FMF156" s="27"/>
      <c r="FMG156" s="27"/>
      <c r="FMH156" s="27"/>
      <c r="FMI156" s="27"/>
      <c r="FMJ156" s="27"/>
      <c r="FMK156" s="27"/>
      <c r="FML156" s="27"/>
      <c r="FMM156" s="27"/>
      <c r="FMN156" s="27"/>
      <c r="FMO156" s="27"/>
      <c r="FMP156" s="27"/>
      <c r="FMQ156" s="27"/>
      <c r="FMR156" s="27"/>
      <c r="FMS156" s="27"/>
      <c r="FMT156" s="27"/>
      <c r="FMU156" s="27"/>
      <c r="FMV156" s="27"/>
      <c r="FMW156" s="27"/>
      <c r="FMX156" s="27"/>
      <c r="FMY156" s="27"/>
      <c r="FMZ156" s="27"/>
      <c r="FNA156" s="27"/>
      <c r="FNB156" s="27"/>
      <c r="FNC156" s="27"/>
      <c r="FND156" s="27"/>
      <c r="FNE156" s="27"/>
      <c r="FNF156" s="27"/>
      <c r="FNG156" s="27"/>
      <c r="FNH156" s="27"/>
      <c r="FNI156" s="27"/>
      <c r="FNJ156" s="27"/>
      <c r="FNK156" s="27"/>
      <c r="FNL156" s="27"/>
      <c r="FNM156" s="27"/>
      <c r="FNN156" s="27"/>
      <c r="FNO156" s="27"/>
      <c r="FNP156" s="27"/>
      <c r="FNQ156" s="27"/>
      <c r="FNR156" s="27"/>
      <c r="FNS156" s="27"/>
      <c r="FNT156" s="27"/>
      <c r="FNU156" s="27"/>
      <c r="FNV156" s="27"/>
      <c r="FNW156" s="27"/>
      <c r="FNX156" s="27"/>
      <c r="FNY156" s="27"/>
      <c r="FNZ156" s="27"/>
      <c r="FOA156" s="27"/>
      <c r="FOB156" s="27"/>
      <c r="FOC156" s="27"/>
      <c r="FOD156" s="27"/>
      <c r="FOE156" s="27"/>
      <c r="FOF156" s="27"/>
      <c r="FOG156" s="27"/>
      <c r="FOH156" s="27"/>
      <c r="FOI156" s="27"/>
      <c r="FOJ156" s="27"/>
      <c r="FOK156" s="27"/>
      <c r="FOL156" s="27"/>
      <c r="FOM156" s="27"/>
      <c r="FON156" s="27"/>
      <c r="FOO156" s="27"/>
      <c r="FOP156" s="27"/>
      <c r="FOQ156" s="27"/>
      <c r="FOR156" s="27"/>
      <c r="FOS156" s="27"/>
      <c r="FOT156" s="27"/>
      <c r="FOU156" s="27"/>
      <c r="FOV156" s="27"/>
      <c r="FOW156" s="27"/>
      <c r="FOX156" s="27"/>
      <c r="FOY156" s="27"/>
      <c r="FOZ156" s="27"/>
      <c r="FPA156" s="27"/>
      <c r="FPB156" s="27"/>
      <c r="FPC156" s="27"/>
      <c r="FPD156" s="27"/>
      <c r="FPE156" s="27"/>
      <c r="FPF156" s="27"/>
      <c r="FPG156" s="27"/>
      <c r="FPH156" s="27"/>
      <c r="FPI156" s="27"/>
      <c r="FPJ156" s="27"/>
      <c r="FPK156" s="27"/>
      <c r="FPL156" s="27"/>
      <c r="FPM156" s="27"/>
      <c r="FPN156" s="27"/>
      <c r="FPO156" s="27"/>
      <c r="FPP156" s="27"/>
      <c r="FPQ156" s="27"/>
      <c r="FPR156" s="27"/>
      <c r="FPS156" s="27"/>
      <c r="FPT156" s="27"/>
      <c r="FPU156" s="27"/>
      <c r="FPV156" s="27"/>
      <c r="FPW156" s="27"/>
      <c r="FPX156" s="27"/>
      <c r="FPY156" s="27"/>
      <c r="FPZ156" s="27"/>
      <c r="FQA156" s="27"/>
      <c r="FQB156" s="27"/>
      <c r="FQC156" s="27"/>
      <c r="FQD156" s="27"/>
      <c r="FQE156" s="27"/>
      <c r="FQF156" s="27"/>
      <c r="FQG156" s="27"/>
      <c r="FQH156" s="27"/>
      <c r="FQI156" s="27"/>
      <c r="FQJ156" s="27"/>
      <c r="FQK156" s="27"/>
      <c r="FQL156" s="27"/>
      <c r="FQM156" s="27"/>
      <c r="FQN156" s="27"/>
      <c r="FQO156" s="27"/>
      <c r="FQP156" s="27"/>
      <c r="FQQ156" s="27"/>
      <c r="FQR156" s="27"/>
      <c r="FQS156" s="27"/>
      <c r="FQT156" s="27"/>
      <c r="FQU156" s="27"/>
      <c r="FQV156" s="27"/>
      <c r="FQW156" s="27"/>
      <c r="FQX156" s="27"/>
      <c r="FQY156" s="27"/>
      <c r="FQZ156" s="27"/>
      <c r="FRA156" s="27"/>
      <c r="FRB156" s="27"/>
      <c r="FRC156" s="27"/>
      <c r="FRD156" s="27"/>
      <c r="FRE156" s="27"/>
      <c r="FRF156" s="27"/>
      <c r="FRG156" s="27"/>
      <c r="FRH156" s="27"/>
      <c r="FRI156" s="27"/>
      <c r="FRJ156" s="27"/>
      <c r="FRK156" s="27"/>
      <c r="FRL156" s="27"/>
      <c r="FRM156" s="27"/>
      <c r="FRN156" s="27"/>
      <c r="FRO156" s="27"/>
      <c r="FRP156" s="27"/>
      <c r="FRQ156" s="27"/>
      <c r="FRR156" s="27"/>
      <c r="FRS156" s="27"/>
      <c r="FRT156" s="27"/>
      <c r="FRU156" s="27"/>
      <c r="FRV156" s="27"/>
      <c r="FRW156" s="27"/>
      <c r="FRX156" s="27"/>
      <c r="FRY156" s="27"/>
      <c r="FRZ156" s="27"/>
      <c r="FSA156" s="27"/>
      <c r="FSB156" s="27"/>
      <c r="FSC156" s="27"/>
      <c r="FSD156" s="27"/>
      <c r="FSE156" s="27"/>
      <c r="FSF156" s="27"/>
      <c r="FSG156" s="27"/>
      <c r="FSH156" s="27"/>
      <c r="FSI156" s="27"/>
      <c r="FSJ156" s="27"/>
      <c r="FSK156" s="27"/>
      <c r="FSL156" s="27"/>
      <c r="FSM156" s="27"/>
      <c r="FSN156" s="27"/>
      <c r="FSO156" s="27"/>
      <c r="FSP156" s="27"/>
      <c r="FSQ156" s="27"/>
      <c r="FSR156" s="27"/>
      <c r="FSS156" s="27"/>
      <c r="FST156" s="27"/>
      <c r="FSU156" s="27"/>
      <c r="FSV156" s="27"/>
      <c r="FSW156" s="27"/>
      <c r="FSX156" s="27"/>
      <c r="FSY156" s="27"/>
      <c r="FSZ156" s="27"/>
      <c r="FTA156" s="27"/>
      <c r="FTB156" s="27"/>
      <c r="FTC156" s="27"/>
      <c r="FTD156" s="27"/>
      <c r="FTE156" s="27"/>
      <c r="FTF156" s="27"/>
      <c r="FTG156" s="27"/>
      <c r="FTH156" s="27"/>
      <c r="FTI156" s="27"/>
      <c r="FTJ156" s="27"/>
      <c r="FTK156" s="27"/>
      <c r="FTL156" s="27"/>
      <c r="FTM156" s="27"/>
      <c r="FTN156" s="27"/>
      <c r="FTO156" s="27"/>
      <c r="FTP156" s="27"/>
      <c r="FTQ156" s="27"/>
      <c r="FTR156" s="27"/>
      <c r="FTS156" s="27"/>
      <c r="FTT156" s="27"/>
      <c r="FTU156" s="27"/>
      <c r="FTV156" s="27"/>
      <c r="FTW156" s="27"/>
      <c r="FTX156" s="27"/>
      <c r="FTY156" s="27"/>
      <c r="FTZ156" s="27"/>
      <c r="FUA156" s="27"/>
      <c r="FUB156" s="27"/>
      <c r="FUC156" s="27"/>
      <c r="FUD156" s="27"/>
      <c r="FUE156" s="27"/>
      <c r="FUF156" s="27"/>
      <c r="FUG156" s="27"/>
      <c r="FUH156" s="27"/>
      <c r="FUI156" s="27"/>
      <c r="FUJ156" s="27"/>
      <c r="FUK156" s="27"/>
      <c r="FUL156" s="27"/>
      <c r="FUM156" s="27"/>
      <c r="FUN156" s="27"/>
      <c r="FUO156" s="27"/>
      <c r="FUP156" s="27"/>
      <c r="FUQ156" s="27"/>
      <c r="FUR156" s="27"/>
      <c r="FUS156" s="27"/>
      <c r="FUT156" s="27"/>
      <c r="FUU156" s="27"/>
      <c r="FUV156" s="27"/>
      <c r="FUW156" s="27"/>
      <c r="FUX156" s="27"/>
      <c r="FUY156" s="27"/>
      <c r="FUZ156" s="27"/>
      <c r="FVA156" s="27"/>
      <c r="FVB156" s="27"/>
      <c r="FVC156" s="27"/>
      <c r="FVD156" s="27"/>
      <c r="FVE156" s="27"/>
      <c r="FVF156" s="27"/>
      <c r="FVG156" s="27"/>
      <c r="FVH156" s="27"/>
      <c r="FVI156" s="27"/>
      <c r="FVJ156" s="27"/>
      <c r="FVK156" s="27"/>
      <c r="FVL156" s="27"/>
      <c r="FVM156" s="27"/>
      <c r="FVN156" s="27"/>
      <c r="FVO156" s="27"/>
      <c r="FVP156" s="27"/>
      <c r="FVQ156" s="27"/>
      <c r="FVR156" s="27"/>
      <c r="FVS156" s="27"/>
      <c r="FVT156" s="27"/>
      <c r="FVU156" s="27"/>
      <c r="FVV156" s="27"/>
      <c r="FVW156" s="27"/>
      <c r="FVX156" s="27"/>
      <c r="FVY156" s="27"/>
      <c r="FVZ156" s="27"/>
      <c r="FWA156" s="27"/>
      <c r="FWB156" s="27"/>
      <c r="FWC156" s="27"/>
      <c r="FWD156" s="27"/>
      <c r="FWE156" s="27"/>
      <c r="FWF156" s="27"/>
      <c r="FWG156" s="27"/>
      <c r="FWH156" s="27"/>
      <c r="FWI156" s="27"/>
      <c r="FWJ156" s="27"/>
      <c r="FWK156" s="27"/>
      <c r="FWL156" s="27"/>
      <c r="FWM156" s="27"/>
      <c r="FWN156" s="27"/>
      <c r="FWO156" s="27"/>
      <c r="FWP156" s="27"/>
      <c r="FWQ156" s="27"/>
      <c r="FWR156" s="27"/>
      <c r="FWS156" s="27"/>
      <c r="FWT156" s="27"/>
      <c r="FWU156" s="27"/>
      <c r="FWV156" s="27"/>
      <c r="FWW156" s="27"/>
      <c r="FWX156" s="27"/>
      <c r="FWY156" s="27"/>
      <c r="FWZ156" s="27"/>
      <c r="FXA156" s="27"/>
      <c r="FXB156" s="27"/>
      <c r="FXC156" s="27"/>
      <c r="FXD156" s="27"/>
      <c r="FXE156" s="27"/>
      <c r="FXF156" s="27"/>
      <c r="FXG156" s="27"/>
      <c r="FXH156" s="27"/>
      <c r="FXI156" s="27"/>
      <c r="FXJ156" s="27"/>
      <c r="FXK156" s="27"/>
      <c r="FXL156" s="27"/>
      <c r="FXM156" s="27"/>
      <c r="FXN156" s="27"/>
      <c r="FXO156" s="27"/>
      <c r="FXP156" s="27"/>
      <c r="FXQ156" s="27"/>
      <c r="FXR156" s="27"/>
      <c r="FXS156" s="27"/>
      <c r="FXT156" s="27"/>
      <c r="FXU156" s="27"/>
      <c r="FXV156" s="27"/>
      <c r="FXW156" s="27"/>
      <c r="FXX156" s="27"/>
      <c r="FXY156" s="27"/>
      <c r="FXZ156" s="27"/>
      <c r="FYA156" s="27"/>
      <c r="FYB156" s="27"/>
      <c r="FYC156" s="27"/>
      <c r="FYD156" s="27"/>
      <c r="FYE156" s="27"/>
      <c r="FYF156" s="27"/>
      <c r="FYG156" s="27"/>
      <c r="FYH156" s="27"/>
      <c r="FYI156" s="27"/>
      <c r="FYJ156" s="27"/>
      <c r="FYK156" s="27"/>
      <c r="FYL156" s="27"/>
      <c r="FYM156" s="27"/>
      <c r="FYN156" s="27"/>
      <c r="FYO156" s="27"/>
      <c r="FYP156" s="27"/>
      <c r="FYQ156" s="27"/>
      <c r="FYR156" s="27"/>
      <c r="FYS156" s="27"/>
      <c r="FYT156" s="27"/>
      <c r="FYU156" s="27"/>
      <c r="FYV156" s="27"/>
      <c r="FYW156" s="27"/>
      <c r="FYX156" s="27"/>
      <c r="FYY156" s="27"/>
      <c r="FYZ156" s="27"/>
      <c r="FZA156" s="27"/>
      <c r="FZB156" s="27"/>
      <c r="FZC156" s="27"/>
      <c r="FZD156" s="27"/>
      <c r="FZE156" s="27"/>
      <c r="FZF156" s="27"/>
      <c r="FZG156" s="27"/>
      <c r="FZH156" s="27"/>
      <c r="FZI156" s="27"/>
      <c r="FZJ156" s="27"/>
      <c r="FZK156" s="27"/>
      <c r="FZL156" s="27"/>
      <c r="FZM156" s="27"/>
      <c r="FZN156" s="27"/>
      <c r="FZO156" s="27"/>
      <c r="FZP156" s="27"/>
      <c r="FZQ156" s="27"/>
      <c r="FZR156" s="27"/>
      <c r="FZS156" s="27"/>
      <c r="FZT156" s="27"/>
      <c r="FZU156" s="27"/>
      <c r="FZV156" s="27"/>
      <c r="FZW156" s="27"/>
      <c r="FZX156" s="27"/>
      <c r="FZY156" s="27"/>
      <c r="FZZ156" s="27"/>
      <c r="GAA156" s="27"/>
      <c r="GAB156" s="27"/>
      <c r="GAC156" s="27"/>
      <c r="GAD156" s="27"/>
      <c r="GAE156" s="27"/>
      <c r="GAF156" s="27"/>
      <c r="GAG156" s="27"/>
      <c r="GAH156" s="27"/>
      <c r="GAI156" s="27"/>
      <c r="GAJ156" s="27"/>
      <c r="GAK156" s="27"/>
      <c r="GAL156" s="27"/>
      <c r="GAM156" s="27"/>
      <c r="GAN156" s="27"/>
      <c r="GAO156" s="27"/>
      <c r="GAP156" s="27"/>
      <c r="GAQ156" s="27"/>
      <c r="GAR156" s="27"/>
      <c r="GAS156" s="27"/>
      <c r="GAT156" s="27"/>
      <c r="GAU156" s="27"/>
      <c r="GAV156" s="27"/>
      <c r="GAW156" s="27"/>
      <c r="GAX156" s="27"/>
      <c r="GAY156" s="27"/>
      <c r="GAZ156" s="27"/>
      <c r="GBA156" s="27"/>
      <c r="GBB156" s="27"/>
      <c r="GBC156" s="27"/>
      <c r="GBD156" s="27"/>
      <c r="GBE156" s="27"/>
      <c r="GBF156" s="27"/>
      <c r="GBG156" s="27"/>
      <c r="GBH156" s="27"/>
      <c r="GBI156" s="27"/>
      <c r="GBJ156" s="27"/>
      <c r="GBK156" s="27"/>
      <c r="GBL156" s="27"/>
      <c r="GBM156" s="27"/>
      <c r="GBN156" s="27"/>
      <c r="GBO156" s="27"/>
      <c r="GBP156" s="27"/>
      <c r="GBQ156" s="27"/>
      <c r="GBR156" s="27"/>
      <c r="GBS156" s="27"/>
      <c r="GBT156" s="27"/>
      <c r="GBU156" s="27"/>
      <c r="GBV156" s="27"/>
      <c r="GBW156" s="27"/>
      <c r="GBX156" s="27"/>
      <c r="GBY156" s="27"/>
      <c r="GBZ156" s="27"/>
      <c r="GCA156" s="27"/>
      <c r="GCB156" s="27"/>
      <c r="GCC156" s="27"/>
      <c r="GCD156" s="27"/>
      <c r="GCE156" s="27"/>
      <c r="GCF156" s="27"/>
      <c r="GCG156" s="27"/>
      <c r="GCH156" s="27"/>
      <c r="GCI156" s="27"/>
      <c r="GCJ156" s="27"/>
      <c r="GCK156" s="27"/>
      <c r="GCL156" s="27"/>
      <c r="GCM156" s="27"/>
      <c r="GCN156" s="27"/>
      <c r="GCO156" s="27"/>
      <c r="GCP156" s="27"/>
      <c r="GCQ156" s="27"/>
      <c r="GCR156" s="27"/>
      <c r="GCS156" s="27"/>
      <c r="GCT156" s="27"/>
      <c r="GCU156" s="27"/>
      <c r="GCV156" s="27"/>
      <c r="GCW156" s="27"/>
      <c r="GCX156" s="27"/>
      <c r="GCY156" s="27"/>
      <c r="GCZ156" s="27"/>
      <c r="GDA156" s="27"/>
      <c r="GDB156" s="27"/>
      <c r="GDC156" s="27"/>
      <c r="GDD156" s="27"/>
      <c r="GDE156" s="27"/>
      <c r="GDF156" s="27"/>
      <c r="GDG156" s="27"/>
      <c r="GDH156" s="27"/>
      <c r="GDI156" s="27"/>
      <c r="GDJ156" s="27"/>
      <c r="GDK156" s="27"/>
      <c r="GDL156" s="27"/>
      <c r="GDM156" s="27"/>
      <c r="GDN156" s="27"/>
      <c r="GDO156" s="27"/>
      <c r="GDP156" s="27"/>
      <c r="GDQ156" s="27"/>
      <c r="GDR156" s="27"/>
      <c r="GDS156" s="27"/>
      <c r="GDT156" s="27"/>
      <c r="GDU156" s="27"/>
      <c r="GDV156" s="27"/>
      <c r="GDW156" s="27"/>
      <c r="GDX156" s="27"/>
      <c r="GDY156" s="27"/>
      <c r="GDZ156" s="27"/>
      <c r="GEA156" s="27"/>
      <c r="GEB156" s="27"/>
      <c r="GEC156" s="27"/>
      <c r="GED156" s="27"/>
      <c r="GEE156" s="27"/>
      <c r="GEF156" s="27"/>
      <c r="GEG156" s="27"/>
      <c r="GEH156" s="27"/>
      <c r="GEI156" s="27"/>
      <c r="GEJ156" s="27"/>
      <c r="GEK156" s="27"/>
      <c r="GEL156" s="27"/>
      <c r="GEM156" s="27"/>
      <c r="GEN156" s="27"/>
      <c r="GEO156" s="27"/>
      <c r="GEP156" s="27"/>
      <c r="GEQ156" s="27"/>
      <c r="GER156" s="27"/>
      <c r="GES156" s="27"/>
      <c r="GET156" s="27"/>
      <c r="GEU156" s="27"/>
      <c r="GEV156" s="27"/>
      <c r="GEW156" s="27"/>
      <c r="GEX156" s="27"/>
      <c r="GEY156" s="27"/>
      <c r="GEZ156" s="27"/>
      <c r="GFA156" s="27"/>
      <c r="GFB156" s="27"/>
      <c r="GFC156" s="27"/>
      <c r="GFD156" s="27"/>
      <c r="GFE156" s="27"/>
      <c r="GFF156" s="27"/>
      <c r="GFG156" s="27"/>
      <c r="GFH156" s="27"/>
      <c r="GFI156" s="27"/>
      <c r="GFJ156" s="27"/>
      <c r="GFK156" s="27"/>
      <c r="GFL156" s="27"/>
      <c r="GFM156" s="27"/>
      <c r="GFN156" s="27"/>
      <c r="GFO156" s="27"/>
      <c r="GFP156" s="27"/>
      <c r="GFQ156" s="27"/>
      <c r="GFR156" s="27"/>
      <c r="GFS156" s="27"/>
      <c r="GFT156" s="27"/>
      <c r="GFU156" s="27"/>
      <c r="GFV156" s="27"/>
      <c r="GFW156" s="27"/>
      <c r="GFX156" s="27"/>
      <c r="GFY156" s="27"/>
      <c r="GFZ156" s="27"/>
      <c r="GGA156" s="27"/>
      <c r="GGB156" s="27"/>
      <c r="GGC156" s="27"/>
      <c r="GGD156" s="27"/>
      <c r="GGE156" s="27"/>
      <c r="GGF156" s="27"/>
      <c r="GGG156" s="27"/>
      <c r="GGH156" s="27"/>
      <c r="GGI156" s="27"/>
      <c r="GGJ156" s="27"/>
      <c r="GGK156" s="27"/>
      <c r="GGL156" s="27"/>
      <c r="GGM156" s="27"/>
      <c r="GGN156" s="27"/>
      <c r="GGO156" s="27"/>
      <c r="GGP156" s="27"/>
      <c r="GGQ156" s="27"/>
      <c r="GGR156" s="27"/>
      <c r="GGS156" s="27"/>
      <c r="GGT156" s="27"/>
      <c r="GGU156" s="27"/>
      <c r="GGV156" s="27"/>
      <c r="GGW156" s="27"/>
      <c r="GGX156" s="27"/>
      <c r="GGY156" s="27"/>
      <c r="GGZ156" s="27"/>
      <c r="GHA156" s="27"/>
      <c r="GHB156" s="27"/>
      <c r="GHC156" s="27"/>
      <c r="GHD156" s="27"/>
      <c r="GHE156" s="27"/>
      <c r="GHF156" s="27"/>
      <c r="GHG156" s="27"/>
      <c r="GHH156" s="27"/>
      <c r="GHI156" s="27"/>
      <c r="GHJ156" s="27"/>
      <c r="GHK156" s="27"/>
      <c r="GHL156" s="27"/>
      <c r="GHM156" s="27"/>
      <c r="GHN156" s="27"/>
      <c r="GHO156" s="27"/>
      <c r="GHP156" s="27"/>
      <c r="GHQ156" s="27"/>
      <c r="GHR156" s="27"/>
      <c r="GHS156" s="27"/>
      <c r="GHT156" s="27"/>
      <c r="GHU156" s="27"/>
      <c r="GHV156" s="27"/>
      <c r="GHW156" s="27"/>
      <c r="GHX156" s="27"/>
      <c r="GHY156" s="27"/>
      <c r="GHZ156" s="27"/>
      <c r="GIA156" s="27"/>
      <c r="GIB156" s="27"/>
      <c r="GIC156" s="27"/>
      <c r="GID156" s="27"/>
      <c r="GIE156" s="27"/>
      <c r="GIF156" s="27"/>
      <c r="GIG156" s="27"/>
      <c r="GIH156" s="27"/>
      <c r="GII156" s="27"/>
      <c r="GIJ156" s="27"/>
      <c r="GIK156" s="27"/>
      <c r="GIL156" s="27"/>
      <c r="GIM156" s="27"/>
      <c r="GIN156" s="27"/>
      <c r="GIO156" s="27"/>
      <c r="GIP156" s="27"/>
      <c r="GIQ156" s="27"/>
      <c r="GIR156" s="27"/>
      <c r="GIS156" s="27"/>
      <c r="GIT156" s="27"/>
      <c r="GIU156" s="27"/>
      <c r="GIV156" s="27"/>
      <c r="GIW156" s="27"/>
      <c r="GIX156" s="27"/>
      <c r="GIY156" s="27"/>
      <c r="GIZ156" s="27"/>
      <c r="GJA156" s="27"/>
      <c r="GJB156" s="27"/>
      <c r="GJC156" s="27"/>
      <c r="GJD156" s="27"/>
      <c r="GJE156" s="27"/>
      <c r="GJF156" s="27"/>
      <c r="GJG156" s="27"/>
      <c r="GJH156" s="27"/>
      <c r="GJI156" s="27"/>
      <c r="GJJ156" s="27"/>
      <c r="GJK156" s="27"/>
      <c r="GJL156" s="27"/>
      <c r="GJM156" s="27"/>
      <c r="GJN156" s="27"/>
      <c r="GJO156" s="27"/>
      <c r="GJP156" s="27"/>
      <c r="GJQ156" s="27"/>
      <c r="GJR156" s="27"/>
      <c r="GJS156" s="27"/>
      <c r="GJT156" s="27"/>
      <c r="GJU156" s="27"/>
      <c r="GJV156" s="27"/>
      <c r="GJW156" s="27"/>
      <c r="GJX156" s="27"/>
      <c r="GJY156" s="27"/>
      <c r="GJZ156" s="27"/>
      <c r="GKA156" s="27"/>
      <c r="GKB156" s="27"/>
      <c r="GKC156" s="27"/>
      <c r="GKD156" s="27"/>
      <c r="GKE156" s="27"/>
      <c r="GKF156" s="27"/>
      <c r="GKG156" s="27"/>
      <c r="GKH156" s="27"/>
      <c r="GKI156" s="27"/>
      <c r="GKJ156" s="27"/>
      <c r="GKK156" s="27"/>
      <c r="GKL156" s="27"/>
      <c r="GKM156" s="27"/>
      <c r="GKN156" s="27"/>
      <c r="GKO156" s="27"/>
      <c r="GKP156" s="27"/>
      <c r="GKQ156" s="27"/>
      <c r="GKR156" s="27"/>
      <c r="GKS156" s="27"/>
      <c r="GKT156" s="27"/>
      <c r="GKU156" s="27"/>
      <c r="GKV156" s="27"/>
      <c r="GKW156" s="27"/>
      <c r="GKX156" s="27"/>
      <c r="GKY156" s="27"/>
      <c r="GKZ156" s="27"/>
      <c r="GLA156" s="27"/>
      <c r="GLB156" s="27"/>
      <c r="GLC156" s="27"/>
      <c r="GLD156" s="27"/>
      <c r="GLE156" s="27"/>
      <c r="GLF156" s="27"/>
      <c r="GLG156" s="27"/>
      <c r="GLH156" s="27"/>
      <c r="GLI156" s="27"/>
      <c r="GLJ156" s="27"/>
      <c r="GLK156" s="27"/>
      <c r="GLL156" s="27"/>
      <c r="GLM156" s="27"/>
      <c r="GLN156" s="27"/>
      <c r="GLO156" s="27"/>
      <c r="GLP156" s="27"/>
      <c r="GLQ156" s="27"/>
      <c r="GLR156" s="27"/>
      <c r="GLS156" s="27"/>
      <c r="GLT156" s="27"/>
      <c r="GLU156" s="27"/>
      <c r="GLV156" s="27"/>
      <c r="GLW156" s="27"/>
      <c r="GLX156" s="27"/>
      <c r="GLY156" s="27"/>
      <c r="GLZ156" s="27"/>
      <c r="GMA156" s="27"/>
      <c r="GMB156" s="27"/>
      <c r="GMC156" s="27"/>
      <c r="GMD156" s="27"/>
      <c r="GME156" s="27"/>
      <c r="GMF156" s="27"/>
      <c r="GMG156" s="27"/>
      <c r="GMH156" s="27"/>
      <c r="GMI156" s="27"/>
      <c r="GMJ156" s="27"/>
      <c r="GMK156" s="27"/>
      <c r="GML156" s="27"/>
      <c r="GMM156" s="27"/>
      <c r="GMN156" s="27"/>
      <c r="GMO156" s="27"/>
      <c r="GMP156" s="27"/>
      <c r="GMQ156" s="27"/>
      <c r="GMR156" s="27"/>
      <c r="GMS156" s="27"/>
      <c r="GMT156" s="27"/>
      <c r="GMU156" s="27"/>
      <c r="GMV156" s="27"/>
      <c r="GMW156" s="27"/>
      <c r="GMX156" s="27"/>
      <c r="GMY156" s="27"/>
      <c r="GMZ156" s="27"/>
      <c r="GNA156" s="27"/>
      <c r="GNB156" s="27"/>
      <c r="GNC156" s="27"/>
      <c r="GND156" s="27"/>
      <c r="GNE156" s="27"/>
      <c r="GNF156" s="27"/>
      <c r="GNG156" s="27"/>
      <c r="GNH156" s="27"/>
      <c r="GNI156" s="27"/>
      <c r="GNJ156" s="27"/>
      <c r="GNK156" s="27"/>
      <c r="GNL156" s="27"/>
      <c r="GNM156" s="27"/>
      <c r="GNN156" s="27"/>
      <c r="GNO156" s="27"/>
      <c r="GNP156" s="27"/>
      <c r="GNQ156" s="27"/>
      <c r="GNR156" s="27"/>
      <c r="GNS156" s="27"/>
      <c r="GNT156" s="27"/>
      <c r="GNU156" s="27"/>
      <c r="GNV156" s="27"/>
      <c r="GNW156" s="27"/>
      <c r="GNX156" s="27"/>
      <c r="GNY156" s="27"/>
      <c r="GNZ156" s="27"/>
      <c r="GOA156" s="27"/>
      <c r="GOB156" s="27"/>
      <c r="GOC156" s="27"/>
      <c r="GOD156" s="27"/>
      <c r="GOE156" s="27"/>
      <c r="GOF156" s="27"/>
      <c r="GOG156" s="27"/>
      <c r="GOH156" s="27"/>
      <c r="GOI156" s="27"/>
      <c r="GOJ156" s="27"/>
      <c r="GOK156" s="27"/>
      <c r="GOL156" s="27"/>
      <c r="GOM156" s="27"/>
      <c r="GON156" s="27"/>
      <c r="GOO156" s="27"/>
      <c r="GOP156" s="27"/>
      <c r="GOQ156" s="27"/>
      <c r="GOR156" s="27"/>
      <c r="GOS156" s="27"/>
      <c r="GOT156" s="27"/>
      <c r="GOU156" s="27"/>
      <c r="GOV156" s="27"/>
      <c r="GOW156" s="27"/>
      <c r="GOX156" s="27"/>
      <c r="GOY156" s="27"/>
      <c r="GOZ156" s="27"/>
      <c r="GPA156" s="27"/>
      <c r="GPB156" s="27"/>
      <c r="GPC156" s="27"/>
      <c r="GPD156" s="27"/>
      <c r="GPE156" s="27"/>
      <c r="GPF156" s="27"/>
      <c r="GPG156" s="27"/>
      <c r="GPH156" s="27"/>
      <c r="GPI156" s="27"/>
      <c r="GPJ156" s="27"/>
      <c r="GPK156" s="27"/>
      <c r="GPL156" s="27"/>
      <c r="GPM156" s="27"/>
      <c r="GPN156" s="27"/>
      <c r="GPO156" s="27"/>
      <c r="GPP156" s="27"/>
      <c r="GPQ156" s="27"/>
      <c r="GPR156" s="27"/>
      <c r="GPS156" s="27"/>
      <c r="GPT156" s="27"/>
      <c r="GPU156" s="27"/>
      <c r="GPV156" s="27"/>
      <c r="GPW156" s="27"/>
      <c r="GPX156" s="27"/>
      <c r="GPY156" s="27"/>
      <c r="GPZ156" s="27"/>
      <c r="GQA156" s="27"/>
      <c r="GQB156" s="27"/>
      <c r="GQC156" s="27"/>
      <c r="GQD156" s="27"/>
      <c r="GQE156" s="27"/>
      <c r="GQF156" s="27"/>
      <c r="GQG156" s="27"/>
      <c r="GQH156" s="27"/>
      <c r="GQI156" s="27"/>
      <c r="GQJ156" s="27"/>
      <c r="GQK156" s="27"/>
      <c r="GQL156" s="27"/>
      <c r="GQM156" s="27"/>
      <c r="GQN156" s="27"/>
      <c r="GQO156" s="27"/>
      <c r="GQP156" s="27"/>
      <c r="GQQ156" s="27"/>
      <c r="GQR156" s="27"/>
      <c r="GQS156" s="27"/>
      <c r="GQT156" s="27"/>
      <c r="GQU156" s="27"/>
      <c r="GQV156" s="27"/>
      <c r="GQW156" s="27"/>
      <c r="GQX156" s="27"/>
      <c r="GQY156" s="27"/>
      <c r="GQZ156" s="27"/>
      <c r="GRA156" s="27"/>
      <c r="GRB156" s="27"/>
      <c r="GRC156" s="27"/>
      <c r="GRD156" s="27"/>
      <c r="GRE156" s="27"/>
      <c r="GRF156" s="27"/>
      <c r="GRG156" s="27"/>
      <c r="GRH156" s="27"/>
      <c r="GRI156" s="27"/>
      <c r="GRJ156" s="27"/>
      <c r="GRK156" s="27"/>
      <c r="GRL156" s="27"/>
      <c r="GRM156" s="27"/>
      <c r="GRN156" s="27"/>
      <c r="GRO156" s="27"/>
      <c r="GRP156" s="27"/>
      <c r="GRQ156" s="27"/>
      <c r="GRR156" s="27"/>
      <c r="GRS156" s="27"/>
      <c r="GRT156" s="27"/>
      <c r="GRU156" s="27"/>
      <c r="GRV156" s="27"/>
      <c r="GRW156" s="27"/>
      <c r="GRX156" s="27"/>
      <c r="GRY156" s="27"/>
      <c r="GRZ156" s="27"/>
      <c r="GSA156" s="27"/>
      <c r="GSB156" s="27"/>
      <c r="GSC156" s="27"/>
      <c r="GSD156" s="27"/>
      <c r="GSE156" s="27"/>
      <c r="GSF156" s="27"/>
      <c r="GSG156" s="27"/>
      <c r="GSH156" s="27"/>
      <c r="GSI156" s="27"/>
      <c r="GSJ156" s="27"/>
      <c r="GSK156" s="27"/>
      <c r="GSL156" s="27"/>
      <c r="GSM156" s="27"/>
      <c r="GSN156" s="27"/>
      <c r="GSO156" s="27"/>
      <c r="GSP156" s="27"/>
      <c r="GSQ156" s="27"/>
      <c r="GSR156" s="27"/>
      <c r="GSS156" s="27"/>
      <c r="GST156" s="27"/>
      <c r="GSU156" s="27"/>
      <c r="GSV156" s="27"/>
      <c r="GSW156" s="27"/>
      <c r="GSX156" s="27"/>
      <c r="GSY156" s="27"/>
      <c r="GSZ156" s="27"/>
      <c r="GTA156" s="27"/>
      <c r="GTB156" s="27"/>
      <c r="GTC156" s="27"/>
      <c r="GTD156" s="27"/>
      <c r="GTE156" s="27"/>
      <c r="GTF156" s="27"/>
      <c r="GTG156" s="27"/>
      <c r="GTH156" s="27"/>
      <c r="GTI156" s="27"/>
      <c r="GTJ156" s="27"/>
      <c r="GTK156" s="27"/>
      <c r="GTL156" s="27"/>
      <c r="GTM156" s="27"/>
      <c r="GTN156" s="27"/>
      <c r="GTO156" s="27"/>
      <c r="GTP156" s="27"/>
      <c r="GTQ156" s="27"/>
      <c r="GTR156" s="27"/>
      <c r="GTS156" s="27"/>
      <c r="GTT156" s="27"/>
      <c r="GTU156" s="27"/>
      <c r="GTV156" s="27"/>
      <c r="GTW156" s="27"/>
      <c r="GTX156" s="27"/>
      <c r="GTY156" s="27"/>
      <c r="GTZ156" s="27"/>
      <c r="GUA156" s="27"/>
      <c r="GUB156" s="27"/>
      <c r="GUC156" s="27"/>
      <c r="GUD156" s="27"/>
      <c r="GUE156" s="27"/>
      <c r="GUF156" s="27"/>
      <c r="GUG156" s="27"/>
      <c r="GUH156" s="27"/>
      <c r="GUI156" s="27"/>
      <c r="GUJ156" s="27"/>
      <c r="GUK156" s="27"/>
      <c r="GUL156" s="27"/>
      <c r="GUM156" s="27"/>
      <c r="GUN156" s="27"/>
      <c r="GUO156" s="27"/>
      <c r="GUP156" s="27"/>
      <c r="GUQ156" s="27"/>
      <c r="GUR156" s="27"/>
      <c r="GUS156" s="27"/>
      <c r="GUT156" s="27"/>
      <c r="GUU156" s="27"/>
      <c r="GUV156" s="27"/>
      <c r="GUW156" s="27"/>
      <c r="GUX156" s="27"/>
      <c r="GUY156" s="27"/>
      <c r="GUZ156" s="27"/>
      <c r="GVA156" s="27"/>
      <c r="GVB156" s="27"/>
      <c r="GVC156" s="27"/>
      <c r="GVD156" s="27"/>
      <c r="GVE156" s="27"/>
      <c r="GVF156" s="27"/>
      <c r="GVG156" s="27"/>
      <c r="GVH156" s="27"/>
      <c r="GVI156" s="27"/>
      <c r="GVJ156" s="27"/>
      <c r="GVK156" s="27"/>
      <c r="GVL156" s="27"/>
      <c r="GVM156" s="27"/>
      <c r="GVN156" s="27"/>
      <c r="GVO156" s="27"/>
      <c r="GVP156" s="27"/>
      <c r="GVQ156" s="27"/>
      <c r="GVR156" s="27"/>
      <c r="GVS156" s="27"/>
      <c r="GVT156" s="27"/>
      <c r="GVU156" s="27"/>
      <c r="GVV156" s="27"/>
      <c r="GVW156" s="27"/>
      <c r="GVX156" s="27"/>
      <c r="GVY156" s="27"/>
      <c r="GVZ156" s="27"/>
      <c r="GWA156" s="27"/>
      <c r="GWB156" s="27"/>
      <c r="GWC156" s="27"/>
      <c r="GWD156" s="27"/>
      <c r="GWE156" s="27"/>
      <c r="GWF156" s="27"/>
      <c r="GWG156" s="27"/>
      <c r="GWH156" s="27"/>
      <c r="GWI156" s="27"/>
      <c r="GWJ156" s="27"/>
      <c r="GWK156" s="27"/>
      <c r="GWL156" s="27"/>
      <c r="GWM156" s="27"/>
      <c r="GWN156" s="27"/>
      <c r="GWO156" s="27"/>
      <c r="GWP156" s="27"/>
      <c r="GWQ156" s="27"/>
      <c r="GWR156" s="27"/>
      <c r="GWS156" s="27"/>
      <c r="GWT156" s="27"/>
      <c r="GWU156" s="27"/>
      <c r="GWV156" s="27"/>
      <c r="GWW156" s="27"/>
      <c r="GWX156" s="27"/>
      <c r="GWY156" s="27"/>
      <c r="GWZ156" s="27"/>
      <c r="GXA156" s="27"/>
      <c r="GXB156" s="27"/>
      <c r="GXC156" s="27"/>
      <c r="GXD156" s="27"/>
      <c r="GXE156" s="27"/>
      <c r="GXF156" s="27"/>
      <c r="GXG156" s="27"/>
      <c r="GXH156" s="27"/>
      <c r="GXI156" s="27"/>
      <c r="GXJ156" s="27"/>
      <c r="GXK156" s="27"/>
      <c r="GXL156" s="27"/>
      <c r="GXM156" s="27"/>
      <c r="GXN156" s="27"/>
      <c r="GXO156" s="27"/>
      <c r="GXP156" s="27"/>
      <c r="GXQ156" s="27"/>
      <c r="GXR156" s="27"/>
      <c r="GXS156" s="27"/>
      <c r="GXT156" s="27"/>
      <c r="GXU156" s="27"/>
      <c r="GXV156" s="27"/>
      <c r="GXW156" s="27"/>
      <c r="GXX156" s="27"/>
      <c r="GXY156" s="27"/>
      <c r="GXZ156" s="27"/>
      <c r="GYA156" s="27"/>
      <c r="GYB156" s="27"/>
      <c r="GYC156" s="27"/>
      <c r="GYD156" s="27"/>
      <c r="GYE156" s="27"/>
      <c r="GYF156" s="27"/>
      <c r="GYG156" s="27"/>
      <c r="GYH156" s="27"/>
      <c r="GYI156" s="27"/>
      <c r="GYJ156" s="27"/>
      <c r="GYK156" s="27"/>
      <c r="GYL156" s="27"/>
      <c r="GYM156" s="27"/>
      <c r="GYN156" s="27"/>
      <c r="GYO156" s="27"/>
      <c r="GYP156" s="27"/>
      <c r="GYQ156" s="27"/>
      <c r="GYR156" s="27"/>
      <c r="GYS156" s="27"/>
      <c r="GYT156" s="27"/>
      <c r="GYU156" s="27"/>
      <c r="GYV156" s="27"/>
      <c r="GYW156" s="27"/>
      <c r="GYX156" s="27"/>
      <c r="GYY156" s="27"/>
      <c r="GYZ156" s="27"/>
      <c r="GZA156" s="27"/>
      <c r="GZB156" s="27"/>
      <c r="GZC156" s="27"/>
      <c r="GZD156" s="27"/>
      <c r="GZE156" s="27"/>
      <c r="GZF156" s="27"/>
      <c r="GZG156" s="27"/>
      <c r="GZH156" s="27"/>
      <c r="GZI156" s="27"/>
      <c r="GZJ156" s="27"/>
      <c r="GZK156" s="27"/>
      <c r="GZL156" s="27"/>
      <c r="GZM156" s="27"/>
      <c r="GZN156" s="27"/>
      <c r="GZO156" s="27"/>
      <c r="GZP156" s="27"/>
      <c r="GZQ156" s="27"/>
      <c r="GZR156" s="27"/>
      <c r="GZS156" s="27"/>
      <c r="GZT156" s="27"/>
      <c r="GZU156" s="27"/>
      <c r="GZV156" s="27"/>
      <c r="GZW156" s="27"/>
      <c r="GZX156" s="27"/>
      <c r="GZY156" s="27"/>
      <c r="GZZ156" s="27"/>
      <c r="HAA156" s="27"/>
      <c r="HAB156" s="27"/>
      <c r="HAC156" s="27"/>
      <c r="HAD156" s="27"/>
      <c r="HAE156" s="27"/>
      <c r="HAF156" s="27"/>
      <c r="HAG156" s="27"/>
      <c r="HAH156" s="27"/>
      <c r="HAI156" s="27"/>
      <c r="HAJ156" s="27"/>
      <c r="HAK156" s="27"/>
      <c r="HAL156" s="27"/>
      <c r="HAM156" s="27"/>
      <c r="HAN156" s="27"/>
      <c r="HAO156" s="27"/>
      <c r="HAP156" s="27"/>
      <c r="HAQ156" s="27"/>
      <c r="HAR156" s="27"/>
      <c r="HAS156" s="27"/>
      <c r="HAT156" s="27"/>
      <c r="HAU156" s="27"/>
      <c r="HAV156" s="27"/>
      <c r="HAW156" s="27"/>
      <c r="HAX156" s="27"/>
      <c r="HAY156" s="27"/>
      <c r="HAZ156" s="27"/>
      <c r="HBA156" s="27"/>
      <c r="HBB156" s="27"/>
      <c r="HBC156" s="27"/>
      <c r="HBD156" s="27"/>
      <c r="HBE156" s="27"/>
      <c r="HBF156" s="27"/>
      <c r="HBG156" s="27"/>
      <c r="HBH156" s="27"/>
      <c r="HBI156" s="27"/>
      <c r="HBJ156" s="27"/>
      <c r="HBK156" s="27"/>
      <c r="HBL156" s="27"/>
      <c r="HBM156" s="27"/>
      <c r="HBN156" s="27"/>
      <c r="HBO156" s="27"/>
      <c r="HBP156" s="27"/>
      <c r="HBQ156" s="27"/>
      <c r="HBR156" s="27"/>
      <c r="HBS156" s="27"/>
      <c r="HBT156" s="27"/>
      <c r="HBU156" s="27"/>
      <c r="HBV156" s="27"/>
      <c r="HBW156" s="27"/>
      <c r="HBX156" s="27"/>
      <c r="HBY156" s="27"/>
      <c r="HBZ156" s="27"/>
      <c r="HCA156" s="27"/>
      <c r="HCB156" s="27"/>
      <c r="HCC156" s="27"/>
      <c r="HCD156" s="27"/>
      <c r="HCE156" s="27"/>
      <c r="HCF156" s="27"/>
      <c r="HCG156" s="27"/>
      <c r="HCH156" s="27"/>
      <c r="HCI156" s="27"/>
      <c r="HCJ156" s="27"/>
      <c r="HCK156" s="27"/>
      <c r="HCL156" s="27"/>
      <c r="HCM156" s="27"/>
      <c r="HCN156" s="27"/>
      <c r="HCO156" s="27"/>
      <c r="HCP156" s="27"/>
      <c r="HCQ156" s="27"/>
      <c r="HCR156" s="27"/>
      <c r="HCS156" s="27"/>
      <c r="HCT156" s="27"/>
      <c r="HCU156" s="27"/>
      <c r="HCV156" s="27"/>
      <c r="HCW156" s="27"/>
      <c r="HCX156" s="27"/>
      <c r="HCY156" s="27"/>
      <c r="HCZ156" s="27"/>
      <c r="HDA156" s="27"/>
      <c r="HDB156" s="27"/>
      <c r="HDC156" s="27"/>
      <c r="HDD156" s="27"/>
      <c r="HDE156" s="27"/>
      <c r="HDF156" s="27"/>
      <c r="HDG156" s="27"/>
      <c r="HDH156" s="27"/>
      <c r="HDI156" s="27"/>
      <c r="HDJ156" s="27"/>
      <c r="HDK156" s="27"/>
      <c r="HDL156" s="27"/>
      <c r="HDM156" s="27"/>
      <c r="HDN156" s="27"/>
      <c r="HDO156" s="27"/>
      <c r="HDP156" s="27"/>
      <c r="HDQ156" s="27"/>
      <c r="HDR156" s="27"/>
      <c r="HDS156" s="27"/>
      <c r="HDT156" s="27"/>
      <c r="HDU156" s="27"/>
      <c r="HDV156" s="27"/>
      <c r="HDW156" s="27"/>
      <c r="HDX156" s="27"/>
      <c r="HDY156" s="27"/>
      <c r="HDZ156" s="27"/>
      <c r="HEA156" s="27"/>
      <c r="HEB156" s="27"/>
      <c r="HEC156" s="27"/>
      <c r="HED156" s="27"/>
      <c r="HEE156" s="27"/>
      <c r="HEF156" s="27"/>
      <c r="HEG156" s="27"/>
      <c r="HEH156" s="27"/>
      <c r="HEI156" s="27"/>
      <c r="HEJ156" s="27"/>
      <c r="HEK156" s="27"/>
      <c r="HEL156" s="27"/>
      <c r="HEM156" s="27"/>
      <c r="HEN156" s="27"/>
      <c r="HEO156" s="27"/>
      <c r="HEP156" s="27"/>
      <c r="HEQ156" s="27"/>
      <c r="HER156" s="27"/>
      <c r="HES156" s="27"/>
      <c r="HET156" s="27"/>
      <c r="HEU156" s="27"/>
      <c r="HEV156" s="27"/>
      <c r="HEW156" s="27"/>
      <c r="HEX156" s="27"/>
      <c r="HEY156" s="27"/>
      <c r="HEZ156" s="27"/>
      <c r="HFA156" s="27"/>
      <c r="HFB156" s="27"/>
      <c r="HFC156" s="27"/>
      <c r="HFD156" s="27"/>
      <c r="HFE156" s="27"/>
      <c r="HFF156" s="27"/>
      <c r="HFG156" s="27"/>
      <c r="HFH156" s="27"/>
      <c r="HFI156" s="27"/>
      <c r="HFJ156" s="27"/>
      <c r="HFK156" s="27"/>
      <c r="HFL156" s="27"/>
      <c r="HFM156" s="27"/>
      <c r="HFN156" s="27"/>
      <c r="HFO156" s="27"/>
      <c r="HFP156" s="27"/>
      <c r="HFQ156" s="27"/>
      <c r="HFR156" s="27"/>
      <c r="HFS156" s="27"/>
      <c r="HFT156" s="27"/>
      <c r="HFU156" s="27"/>
      <c r="HFV156" s="27"/>
      <c r="HFW156" s="27"/>
      <c r="HFX156" s="27"/>
      <c r="HFY156" s="27"/>
      <c r="HFZ156" s="27"/>
      <c r="HGA156" s="27"/>
      <c r="HGB156" s="27"/>
      <c r="HGC156" s="27"/>
      <c r="HGD156" s="27"/>
      <c r="HGE156" s="27"/>
      <c r="HGF156" s="27"/>
      <c r="HGG156" s="27"/>
      <c r="HGH156" s="27"/>
      <c r="HGI156" s="27"/>
      <c r="HGJ156" s="27"/>
      <c r="HGK156" s="27"/>
      <c r="HGL156" s="27"/>
      <c r="HGM156" s="27"/>
      <c r="HGN156" s="27"/>
      <c r="HGO156" s="27"/>
      <c r="HGP156" s="27"/>
      <c r="HGQ156" s="27"/>
      <c r="HGR156" s="27"/>
      <c r="HGS156" s="27"/>
      <c r="HGT156" s="27"/>
      <c r="HGU156" s="27"/>
      <c r="HGV156" s="27"/>
      <c r="HGW156" s="27"/>
      <c r="HGX156" s="27"/>
      <c r="HGY156" s="27"/>
      <c r="HGZ156" s="27"/>
      <c r="HHA156" s="27"/>
      <c r="HHB156" s="27"/>
      <c r="HHC156" s="27"/>
      <c r="HHD156" s="27"/>
      <c r="HHE156" s="27"/>
      <c r="HHF156" s="27"/>
      <c r="HHG156" s="27"/>
      <c r="HHH156" s="27"/>
      <c r="HHI156" s="27"/>
      <c r="HHJ156" s="27"/>
      <c r="HHK156" s="27"/>
      <c r="HHL156" s="27"/>
      <c r="HHM156" s="27"/>
      <c r="HHN156" s="27"/>
      <c r="HHO156" s="27"/>
      <c r="HHP156" s="27"/>
      <c r="HHQ156" s="27"/>
      <c r="HHR156" s="27"/>
      <c r="HHS156" s="27"/>
      <c r="HHT156" s="27"/>
      <c r="HHU156" s="27"/>
      <c r="HHV156" s="27"/>
      <c r="HHW156" s="27"/>
      <c r="HHX156" s="27"/>
      <c r="HHY156" s="27"/>
      <c r="HHZ156" s="27"/>
      <c r="HIA156" s="27"/>
      <c r="HIB156" s="27"/>
      <c r="HIC156" s="27"/>
      <c r="HID156" s="27"/>
      <c r="HIE156" s="27"/>
      <c r="HIF156" s="27"/>
      <c r="HIG156" s="27"/>
      <c r="HIH156" s="27"/>
      <c r="HII156" s="27"/>
      <c r="HIJ156" s="27"/>
      <c r="HIK156" s="27"/>
      <c r="HIL156" s="27"/>
      <c r="HIM156" s="27"/>
      <c r="HIN156" s="27"/>
      <c r="HIO156" s="27"/>
      <c r="HIP156" s="27"/>
      <c r="HIQ156" s="27"/>
      <c r="HIR156" s="27"/>
      <c r="HIS156" s="27"/>
      <c r="HIT156" s="27"/>
      <c r="HIU156" s="27"/>
      <c r="HIV156" s="27"/>
      <c r="HIW156" s="27"/>
      <c r="HIX156" s="27"/>
      <c r="HIY156" s="27"/>
      <c r="HIZ156" s="27"/>
      <c r="HJA156" s="27"/>
      <c r="HJB156" s="27"/>
      <c r="HJC156" s="27"/>
      <c r="HJD156" s="27"/>
      <c r="HJE156" s="27"/>
      <c r="HJF156" s="27"/>
      <c r="HJG156" s="27"/>
      <c r="HJH156" s="27"/>
      <c r="HJI156" s="27"/>
      <c r="HJJ156" s="27"/>
      <c r="HJK156" s="27"/>
      <c r="HJL156" s="27"/>
      <c r="HJM156" s="27"/>
      <c r="HJN156" s="27"/>
      <c r="HJO156" s="27"/>
      <c r="HJP156" s="27"/>
      <c r="HJQ156" s="27"/>
      <c r="HJR156" s="27"/>
      <c r="HJS156" s="27"/>
      <c r="HJT156" s="27"/>
      <c r="HJU156" s="27"/>
      <c r="HJV156" s="27"/>
      <c r="HJW156" s="27"/>
      <c r="HJX156" s="27"/>
      <c r="HJY156" s="27"/>
      <c r="HJZ156" s="27"/>
      <c r="HKA156" s="27"/>
      <c r="HKB156" s="27"/>
      <c r="HKC156" s="27"/>
      <c r="HKD156" s="27"/>
      <c r="HKE156" s="27"/>
      <c r="HKF156" s="27"/>
      <c r="HKG156" s="27"/>
      <c r="HKH156" s="27"/>
      <c r="HKI156" s="27"/>
      <c r="HKJ156" s="27"/>
      <c r="HKK156" s="27"/>
      <c r="HKL156" s="27"/>
      <c r="HKM156" s="27"/>
      <c r="HKN156" s="27"/>
      <c r="HKO156" s="27"/>
      <c r="HKP156" s="27"/>
      <c r="HKQ156" s="27"/>
      <c r="HKR156" s="27"/>
      <c r="HKS156" s="27"/>
      <c r="HKT156" s="27"/>
      <c r="HKU156" s="27"/>
      <c r="HKV156" s="27"/>
      <c r="HKW156" s="27"/>
      <c r="HKX156" s="27"/>
      <c r="HKY156" s="27"/>
      <c r="HKZ156" s="27"/>
      <c r="HLA156" s="27"/>
      <c r="HLB156" s="27"/>
      <c r="HLC156" s="27"/>
      <c r="HLD156" s="27"/>
      <c r="HLE156" s="27"/>
      <c r="HLF156" s="27"/>
      <c r="HLG156" s="27"/>
      <c r="HLH156" s="27"/>
      <c r="HLI156" s="27"/>
      <c r="HLJ156" s="27"/>
      <c r="HLK156" s="27"/>
      <c r="HLL156" s="27"/>
      <c r="HLM156" s="27"/>
      <c r="HLN156" s="27"/>
      <c r="HLO156" s="27"/>
      <c r="HLP156" s="27"/>
      <c r="HLQ156" s="27"/>
      <c r="HLR156" s="27"/>
      <c r="HLS156" s="27"/>
      <c r="HLT156" s="27"/>
      <c r="HLU156" s="27"/>
      <c r="HLV156" s="27"/>
      <c r="HLW156" s="27"/>
      <c r="HLX156" s="27"/>
      <c r="HLY156" s="27"/>
      <c r="HLZ156" s="27"/>
      <c r="HMA156" s="27"/>
      <c r="HMB156" s="27"/>
      <c r="HMC156" s="27"/>
      <c r="HMD156" s="27"/>
      <c r="HME156" s="27"/>
      <c r="HMF156" s="27"/>
      <c r="HMG156" s="27"/>
      <c r="HMH156" s="27"/>
      <c r="HMI156" s="27"/>
      <c r="HMJ156" s="27"/>
      <c r="HMK156" s="27"/>
      <c r="HML156" s="27"/>
      <c r="HMM156" s="27"/>
      <c r="HMN156" s="27"/>
      <c r="HMO156" s="27"/>
      <c r="HMP156" s="27"/>
      <c r="HMQ156" s="27"/>
      <c r="HMR156" s="27"/>
      <c r="HMS156" s="27"/>
      <c r="HMT156" s="27"/>
      <c r="HMU156" s="27"/>
      <c r="HMV156" s="27"/>
      <c r="HMW156" s="27"/>
      <c r="HMX156" s="27"/>
      <c r="HMY156" s="27"/>
      <c r="HMZ156" s="27"/>
      <c r="HNA156" s="27"/>
      <c r="HNB156" s="27"/>
      <c r="HNC156" s="27"/>
      <c r="HND156" s="27"/>
      <c r="HNE156" s="27"/>
      <c r="HNF156" s="27"/>
      <c r="HNG156" s="27"/>
      <c r="HNH156" s="27"/>
      <c r="HNI156" s="27"/>
      <c r="HNJ156" s="27"/>
      <c r="HNK156" s="27"/>
      <c r="HNL156" s="27"/>
      <c r="HNM156" s="27"/>
      <c r="HNN156" s="27"/>
      <c r="HNO156" s="27"/>
      <c r="HNP156" s="27"/>
      <c r="HNQ156" s="27"/>
      <c r="HNR156" s="27"/>
      <c r="HNS156" s="27"/>
      <c r="HNT156" s="27"/>
      <c r="HNU156" s="27"/>
      <c r="HNV156" s="27"/>
      <c r="HNW156" s="27"/>
      <c r="HNX156" s="27"/>
      <c r="HNY156" s="27"/>
      <c r="HNZ156" s="27"/>
      <c r="HOA156" s="27"/>
      <c r="HOB156" s="27"/>
      <c r="HOC156" s="27"/>
      <c r="HOD156" s="27"/>
      <c r="HOE156" s="27"/>
      <c r="HOF156" s="27"/>
      <c r="HOG156" s="27"/>
      <c r="HOH156" s="27"/>
      <c r="HOI156" s="27"/>
      <c r="HOJ156" s="27"/>
      <c r="HOK156" s="27"/>
      <c r="HOL156" s="27"/>
      <c r="HOM156" s="27"/>
      <c r="HON156" s="27"/>
      <c r="HOO156" s="27"/>
      <c r="HOP156" s="27"/>
      <c r="HOQ156" s="27"/>
      <c r="HOR156" s="27"/>
      <c r="HOS156" s="27"/>
      <c r="HOT156" s="27"/>
      <c r="HOU156" s="27"/>
      <c r="HOV156" s="27"/>
      <c r="HOW156" s="27"/>
      <c r="HOX156" s="27"/>
      <c r="HOY156" s="27"/>
      <c r="HOZ156" s="27"/>
      <c r="HPA156" s="27"/>
      <c r="HPB156" s="27"/>
      <c r="HPC156" s="27"/>
      <c r="HPD156" s="27"/>
      <c r="HPE156" s="27"/>
      <c r="HPF156" s="27"/>
      <c r="HPG156" s="27"/>
      <c r="HPH156" s="27"/>
      <c r="HPI156" s="27"/>
      <c r="HPJ156" s="27"/>
      <c r="HPK156" s="27"/>
      <c r="HPL156" s="27"/>
      <c r="HPM156" s="27"/>
      <c r="HPN156" s="27"/>
      <c r="HPO156" s="27"/>
      <c r="HPP156" s="27"/>
      <c r="HPQ156" s="27"/>
      <c r="HPR156" s="27"/>
      <c r="HPS156" s="27"/>
      <c r="HPT156" s="27"/>
      <c r="HPU156" s="27"/>
      <c r="HPV156" s="27"/>
      <c r="HPW156" s="27"/>
      <c r="HPX156" s="27"/>
      <c r="HPY156" s="27"/>
      <c r="HPZ156" s="27"/>
      <c r="HQA156" s="27"/>
      <c r="HQB156" s="27"/>
      <c r="HQC156" s="27"/>
      <c r="HQD156" s="27"/>
      <c r="HQE156" s="27"/>
      <c r="HQF156" s="27"/>
      <c r="HQG156" s="27"/>
      <c r="HQH156" s="27"/>
      <c r="HQI156" s="27"/>
      <c r="HQJ156" s="27"/>
      <c r="HQK156" s="27"/>
      <c r="HQL156" s="27"/>
      <c r="HQM156" s="27"/>
      <c r="HQN156" s="27"/>
      <c r="HQO156" s="27"/>
      <c r="HQP156" s="27"/>
      <c r="HQQ156" s="27"/>
      <c r="HQR156" s="27"/>
      <c r="HQS156" s="27"/>
      <c r="HQT156" s="27"/>
      <c r="HQU156" s="27"/>
      <c r="HQV156" s="27"/>
      <c r="HQW156" s="27"/>
      <c r="HQX156" s="27"/>
      <c r="HQY156" s="27"/>
      <c r="HQZ156" s="27"/>
      <c r="HRA156" s="27"/>
      <c r="HRB156" s="27"/>
      <c r="HRC156" s="27"/>
      <c r="HRD156" s="27"/>
      <c r="HRE156" s="27"/>
      <c r="HRF156" s="27"/>
      <c r="HRG156" s="27"/>
      <c r="HRH156" s="27"/>
      <c r="HRI156" s="27"/>
      <c r="HRJ156" s="27"/>
      <c r="HRK156" s="27"/>
      <c r="HRL156" s="27"/>
      <c r="HRM156" s="27"/>
      <c r="HRN156" s="27"/>
      <c r="HRO156" s="27"/>
      <c r="HRP156" s="27"/>
      <c r="HRQ156" s="27"/>
      <c r="HRR156" s="27"/>
      <c r="HRS156" s="27"/>
      <c r="HRT156" s="27"/>
      <c r="HRU156" s="27"/>
      <c r="HRV156" s="27"/>
      <c r="HRW156" s="27"/>
      <c r="HRX156" s="27"/>
      <c r="HRY156" s="27"/>
      <c r="HRZ156" s="27"/>
      <c r="HSA156" s="27"/>
      <c r="HSB156" s="27"/>
      <c r="HSC156" s="27"/>
      <c r="HSD156" s="27"/>
      <c r="HSE156" s="27"/>
      <c r="HSF156" s="27"/>
      <c r="HSG156" s="27"/>
      <c r="HSH156" s="27"/>
      <c r="HSI156" s="27"/>
      <c r="HSJ156" s="27"/>
      <c r="HSK156" s="27"/>
      <c r="HSL156" s="27"/>
      <c r="HSM156" s="27"/>
      <c r="HSN156" s="27"/>
      <c r="HSO156" s="27"/>
      <c r="HSP156" s="27"/>
      <c r="HSQ156" s="27"/>
      <c r="HSR156" s="27"/>
      <c r="HSS156" s="27"/>
      <c r="HST156" s="27"/>
      <c r="HSU156" s="27"/>
      <c r="HSV156" s="27"/>
      <c r="HSW156" s="27"/>
      <c r="HSX156" s="27"/>
      <c r="HSY156" s="27"/>
      <c r="HSZ156" s="27"/>
      <c r="HTA156" s="27"/>
      <c r="HTB156" s="27"/>
      <c r="HTC156" s="27"/>
      <c r="HTD156" s="27"/>
      <c r="HTE156" s="27"/>
      <c r="HTF156" s="27"/>
      <c r="HTG156" s="27"/>
      <c r="HTH156" s="27"/>
      <c r="HTI156" s="27"/>
      <c r="HTJ156" s="27"/>
      <c r="HTK156" s="27"/>
      <c r="HTL156" s="27"/>
      <c r="HTM156" s="27"/>
      <c r="HTN156" s="27"/>
      <c r="HTO156" s="27"/>
      <c r="HTP156" s="27"/>
      <c r="HTQ156" s="27"/>
      <c r="HTR156" s="27"/>
      <c r="HTS156" s="27"/>
      <c r="HTT156" s="27"/>
      <c r="HTU156" s="27"/>
      <c r="HTV156" s="27"/>
      <c r="HTW156" s="27"/>
      <c r="HTX156" s="27"/>
      <c r="HTY156" s="27"/>
      <c r="HTZ156" s="27"/>
      <c r="HUA156" s="27"/>
      <c r="HUB156" s="27"/>
      <c r="HUC156" s="27"/>
      <c r="HUD156" s="27"/>
      <c r="HUE156" s="27"/>
      <c r="HUF156" s="27"/>
      <c r="HUG156" s="27"/>
      <c r="HUH156" s="27"/>
      <c r="HUI156" s="27"/>
      <c r="HUJ156" s="27"/>
      <c r="HUK156" s="27"/>
      <c r="HUL156" s="27"/>
      <c r="HUM156" s="27"/>
      <c r="HUN156" s="27"/>
      <c r="HUO156" s="27"/>
      <c r="HUP156" s="27"/>
      <c r="HUQ156" s="27"/>
      <c r="HUR156" s="27"/>
      <c r="HUS156" s="27"/>
      <c r="HUT156" s="27"/>
      <c r="HUU156" s="27"/>
      <c r="HUV156" s="27"/>
      <c r="HUW156" s="27"/>
      <c r="HUX156" s="27"/>
      <c r="HUY156" s="27"/>
      <c r="HUZ156" s="27"/>
      <c r="HVA156" s="27"/>
      <c r="HVB156" s="27"/>
      <c r="HVC156" s="27"/>
      <c r="HVD156" s="27"/>
      <c r="HVE156" s="27"/>
      <c r="HVF156" s="27"/>
      <c r="HVG156" s="27"/>
      <c r="HVH156" s="27"/>
      <c r="HVI156" s="27"/>
      <c r="HVJ156" s="27"/>
      <c r="HVK156" s="27"/>
      <c r="HVL156" s="27"/>
      <c r="HVM156" s="27"/>
      <c r="HVN156" s="27"/>
      <c r="HVO156" s="27"/>
      <c r="HVP156" s="27"/>
      <c r="HVQ156" s="27"/>
      <c r="HVR156" s="27"/>
      <c r="HVS156" s="27"/>
      <c r="HVT156" s="27"/>
      <c r="HVU156" s="27"/>
      <c r="HVV156" s="27"/>
      <c r="HVW156" s="27"/>
      <c r="HVX156" s="27"/>
      <c r="HVY156" s="27"/>
      <c r="HVZ156" s="27"/>
      <c r="HWA156" s="27"/>
      <c r="HWB156" s="27"/>
      <c r="HWC156" s="27"/>
      <c r="HWD156" s="27"/>
      <c r="HWE156" s="27"/>
      <c r="HWF156" s="27"/>
      <c r="HWG156" s="27"/>
      <c r="HWH156" s="27"/>
      <c r="HWI156" s="27"/>
      <c r="HWJ156" s="27"/>
      <c r="HWK156" s="27"/>
      <c r="HWL156" s="27"/>
      <c r="HWM156" s="27"/>
      <c r="HWN156" s="27"/>
      <c r="HWO156" s="27"/>
      <c r="HWP156" s="27"/>
      <c r="HWQ156" s="27"/>
      <c r="HWR156" s="27"/>
      <c r="HWS156" s="27"/>
      <c r="HWT156" s="27"/>
      <c r="HWU156" s="27"/>
      <c r="HWV156" s="27"/>
      <c r="HWW156" s="27"/>
      <c r="HWX156" s="27"/>
      <c r="HWY156" s="27"/>
      <c r="HWZ156" s="27"/>
      <c r="HXA156" s="27"/>
      <c r="HXB156" s="27"/>
      <c r="HXC156" s="27"/>
      <c r="HXD156" s="27"/>
      <c r="HXE156" s="27"/>
      <c r="HXF156" s="27"/>
      <c r="HXG156" s="27"/>
      <c r="HXH156" s="27"/>
      <c r="HXI156" s="27"/>
      <c r="HXJ156" s="27"/>
      <c r="HXK156" s="27"/>
      <c r="HXL156" s="27"/>
      <c r="HXM156" s="27"/>
      <c r="HXN156" s="27"/>
      <c r="HXO156" s="27"/>
      <c r="HXP156" s="27"/>
      <c r="HXQ156" s="27"/>
      <c r="HXR156" s="27"/>
      <c r="HXS156" s="27"/>
      <c r="HXT156" s="27"/>
      <c r="HXU156" s="27"/>
      <c r="HXV156" s="27"/>
      <c r="HXW156" s="27"/>
      <c r="HXX156" s="27"/>
      <c r="HXY156" s="27"/>
      <c r="HXZ156" s="27"/>
      <c r="HYA156" s="27"/>
      <c r="HYB156" s="27"/>
      <c r="HYC156" s="27"/>
      <c r="HYD156" s="27"/>
      <c r="HYE156" s="27"/>
      <c r="HYF156" s="27"/>
      <c r="HYG156" s="27"/>
      <c r="HYH156" s="27"/>
      <c r="HYI156" s="27"/>
      <c r="HYJ156" s="27"/>
      <c r="HYK156" s="27"/>
      <c r="HYL156" s="27"/>
      <c r="HYM156" s="27"/>
      <c r="HYN156" s="27"/>
      <c r="HYO156" s="27"/>
      <c r="HYP156" s="27"/>
      <c r="HYQ156" s="27"/>
      <c r="HYR156" s="27"/>
      <c r="HYS156" s="27"/>
      <c r="HYT156" s="27"/>
      <c r="HYU156" s="27"/>
      <c r="HYV156" s="27"/>
      <c r="HYW156" s="27"/>
      <c r="HYX156" s="27"/>
      <c r="HYY156" s="27"/>
      <c r="HYZ156" s="27"/>
      <c r="HZA156" s="27"/>
      <c r="HZB156" s="27"/>
      <c r="HZC156" s="27"/>
      <c r="HZD156" s="27"/>
      <c r="HZE156" s="27"/>
      <c r="HZF156" s="27"/>
      <c r="HZG156" s="27"/>
      <c r="HZH156" s="27"/>
      <c r="HZI156" s="27"/>
      <c r="HZJ156" s="27"/>
      <c r="HZK156" s="27"/>
      <c r="HZL156" s="27"/>
      <c r="HZM156" s="27"/>
      <c r="HZN156" s="27"/>
      <c r="HZO156" s="27"/>
      <c r="HZP156" s="27"/>
      <c r="HZQ156" s="27"/>
      <c r="HZR156" s="27"/>
      <c r="HZS156" s="27"/>
      <c r="HZT156" s="27"/>
      <c r="HZU156" s="27"/>
      <c r="HZV156" s="27"/>
      <c r="HZW156" s="27"/>
      <c r="HZX156" s="27"/>
      <c r="HZY156" s="27"/>
      <c r="HZZ156" s="27"/>
      <c r="IAA156" s="27"/>
      <c r="IAB156" s="27"/>
      <c r="IAC156" s="27"/>
      <c r="IAD156" s="27"/>
      <c r="IAE156" s="27"/>
      <c r="IAF156" s="27"/>
      <c r="IAG156" s="27"/>
      <c r="IAH156" s="27"/>
      <c r="IAI156" s="27"/>
      <c r="IAJ156" s="27"/>
      <c r="IAK156" s="27"/>
      <c r="IAL156" s="27"/>
      <c r="IAM156" s="27"/>
      <c r="IAN156" s="27"/>
      <c r="IAO156" s="27"/>
      <c r="IAP156" s="27"/>
      <c r="IAQ156" s="27"/>
      <c r="IAR156" s="27"/>
      <c r="IAS156" s="27"/>
      <c r="IAT156" s="27"/>
      <c r="IAU156" s="27"/>
      <c r="IAV156" s="27"/>
      <c r="IAW156" s="27"/>
      <c r="IAX156" s="27"/>
      <c r="IAY156" s="27"/>
      <c r="IAZ156" s="27"/>
      <c r="IBA156" s="27"/>
      <c r="IBB156" s="27"/>
      <c r="IBC156" s="27"/>
      <c r="IBD156" s="27"/>
      <c r="IBE156" s="27"/>
      <c r="IBF156" s="27"/>
      <c r="IBG156" s="27"/>
      <c r="IBH156" s="27"/>
      <c r="IBI156" s="27"/>
      <c r="IBJ156" s="27"/>
      <c r="IBK156" s="27"/>
      <c r="IBL156" s="27"/>
      <c r="IBM156" s="27"/>
      <c r="IBN156" s="27"/>
      <c r="IBO156" s="27"/>
      <c r="IBP156" s="27"/>
      <c r="IBQ156" s="27"/>
      <c r="IBR156" s="27"/>
      <c r="IBS156" s="27"/>
      <c r="IBT156" s="27"/>
      <c r="IBU156" s="27"/>
      <c r="IBV156" s="27"/>
      <c r="IBW156" s="27"/>
      <c r="IBX156" s="27"/>
      <c r="IBY156" s="27"/>
      <c r="IBZ156" s="27"/>
      <c r="ICA156" s="27"/>
      <c r="ICB156" s="27"/>
      <c r="ICC156" s="27"/>
      <c r="ICD156" s="27"/>
      <c r="ICE156" s="27"/>
      <c r="ICF156" s="27"/>
      <c r="ICG156" s="27"/>
      <c r="ICH156" s="27"/>
      <c r="ICI156" s="27"/>
      <c r="ICJ156" s="27"/>
      <c r="ICK156" s="27"/>
      <c r="ICL156" s="27"/>
      <c r="ICM156" s="27"/>
      <c r="ICN156" s="27"/>
      <c r="ICO156" s="27"/>
      <c r="ICP156" s="27"/>
      <c r="ICQ156" s="27"/>
      <c r="ICR156" s="27"/>
      <c r="ICS156" s="27"/>
      <c r="ICT156" s="27"/>
      <c r="ICU156" s="27"/>
      <c r="ICV156" s="27"/>
      <c r="ICW156" s="27"/>
      <c r="ICX156" s="27"/>
      <c r="ICY156" s="27"/>
      <c r="ICZ156" s="27"/>
      <c r="IDA156" s="27"/>
      <c r="IDB156" s="27"/>
      <c r="IDC156" s="27"/>
      <c r="IDD156" s="27"/>
      <c r="IDE156" s="27"/>
      <c r="IDF156" s="27"/>
      <c r="IDG156" s="27"/>
      <c r="IDH156" s="27"/>
      <c r="IDI156" s="27"/>
      <c r="IDJ156" s="27"/>
      <c r="IDK156" s="27"/>
      <c r="IDL156" s="27"/>
      <c r="IDM156" s="27"/>
      <c r="IDN156" s="27"/>
      <c r="IDO156" s="27"/>
      <c r="IDP156" s="27"/>
      <c r="IDQ156" s="27"/>
      <c r="IDR156" s="27"/>
      <c r="IDS156" s="27"/>
      <c r="IDT156" s="27"/>
      <c r="IDU156" s="27"/>
      <c r="IDV156" s="27"/>
      <c r="IDW156" s="27"/>
      <c r="IDX156" s="27"/>
      <c r="IDY156" s="27"/>
      <c r="IDZ156" s="27"/>
      <c r="IEA156" s="27"/>
      <c r="IEB156" s="27"/>
      <c r="IEC156" s="27"/>
      <c r="IED156" s="27"/>
      <c r="IEE156" s="27"/>
      <c r="IEF156" s="27"/>
      <c r="IEG156" s="27"/>
      <c r="IEH156" s="27"/>
      <c r="IEI156" s="27"/>
      <c r="IEJ156" s="27"/>
      <c r="IEK156" s="27"/>
      <c r="IEL156" s="27"/>
      <c r="IEM156" s="27"/>
      <c r="IEN156" s="27"/>
      <c r="IEO156" s="27"/>
      <c r="IEP156" s="27"/>
      <c r="IEQ156" s="27"/>
      <c r="IER156" s="27"/>
      <c r="IES156" s="27"/>
      <c r="IET156" s="27"/>
      <c r="IEU156" s="27"/>
      <c r="IEV156" s="27"/>
      <c r="IEW156" s="27"/>
      <c r="IEX156" s="27"/>
      <c r="IEY156" s="27"/>
      <c r="IEZ156" s="27"/>
      <c r="IFA156" s="27"/>
      <c r="IFB156" s="27"/>
      <c r="IFC156" s="27"/>
      <c r="IFD156" s="27"/>
      <c r="IFE156" s="27"/>
      <c r="IFF156" s="27"/>
      <c r="IFG156" s="27"/>
      <c r="IFH156" s="27"/>
      <c r="IFI156" s="27"/>
      <c r="IFJ156" s="27"/>
      <c r="IFK156" s="27"/>
      <c r="IFL156" s="27"/>
      <c r="IFM156" s="27"/>
      <c r="IFN156" s="27"/>
      <c r="IFO156" s="27"/>
      <c r="IFP156" s="27"/>
      <c r="IFQ156" s="27"/>
      <c r="IFR156" s="27"/>
      <c r="IFS156" s="27"/>
      <c r="IFT156" s="27"/>
      <c r="IFU156" s="27"/>
      <c r="IFV156" s="27"/>
      <c r="IFW156" s="27"/>
      <c r="IFX156" s="27"/>
      <c r="IFY156" s="27"/>
      <c r="IFZ156" s="27"/>
      <c r="IGA156" s="27"/>
      <c r="IGB156" s="27"/>
      <c r="IGC156" s="27"/>
      <c r="IGD156" s="27"/>
      <c r="IGE156" s="27"/>
      <c r="IGF156" s="27"/>
      <c r="IGG156" s="27"/>
      <c r="IGH156" s="27"/>
      <c r="IGI156" s="27"/>
      <c r="IGJ156" s="27"/>
      <c r="IGK156" s="27"/>
      <c r="IGL156" s="27"/>
      <c r="IGM156" s="27"/>
      <c r="IGN156" s="27"/>
      <c r="IGO156" s="27"/>
      <c r="IGP156" s="27"/>
      <c r="IGQ156" s="27"/>
      <c r="IGR156" s="27"/>
      <c r="IGS156" s="27"/>
      <c r="IGT156" s="27"/>
      <c r="IGU156" s="27"/>
      <c r="IGV156" s="27"/>
      <c r="IGW156" s="27"/>
      <c r="IGX156" s="27"/>
      <c r="IGY156" s="27"/>
      <c r="IGZ156" s="27"/>
      <c r="IHA156" s="27"/>
      <c r="IHB156" s="27"/>
      <c r="IHC156" s="27"/>
      <c r="IHD156" s="27"/>
      <c r="IHE156" s="27"/>
      <c r="IHF156" s="27"/>
      <c r="IHG156" s="27"/>
      <c r="IHH156" s="27"/>
      <c r="IHI156" s="27"/>
      <c r="IHJ156" s="27"/>
      <c r="IHK156" s="27"/>
      <c r="IHL156" s="27"/>
      <c r="IHM156" s="27"/>
      <c r="IHN156" s="27"/>
      <c r="IHO156" s="27"/>
      <c r="IHP156" s="27"/>
      <c r="IHQ156" s="27"/>
      <c r="IHR156" s="27"/>
      <c r="IHS156" s="27"/>
      <c r="IHT156" s="27"/>
      <c r="IHU156" s="27"/>
      <c r="IHV156" s="27"/>
      <c r="IHW156" s="27"/>
      <c r="IHX156" s="27"/>
      <c r="IHY156" s="27"/>
      <c r="IHZ156" s="27"/>
      <c r="IIA156" s="27"/>
      <c r="IIB156" s="27"/>
      <c r="IIC156" s="27"/>
      <c r="IID156" s="27"/>
      <c r="IIE156" s="27"/>
      <c r="IIF156" s="27"/>
      <c r="IIG156" s="27"/>
      <c r="IIH156" s="27"/>
      <c r="III156" s="27"/>
      <c r="IIJ156" s="27"/>
      <c r="IIK156" s="27"/>
      <c r="IIL156" s="27"/>
      <c r="IIM156" s="27"/>
      <c r="IIN156" s="27"/>
      <c r="IIO156" s="27"/>
      <c r="IIP156" s="27"/>
      <c r="IIQ156" s="27"/>
      <c r="IIR156" s="27"/>
      <c r="IIS156" s="27"/>
      <c r="IIT156" s="27"/>
      <c r="IIU156" s="27"/>
      <c r="IIV156" s="27"/>
      <c r="IIW156" s="27"/>
      <c r="IIX156" s="27"/>
      <c r="IIY156" s="27"/>
      <c r="IIZ156" s="27"/>
      <c r="IJA156" s="27"/>
      <c r="IJB156" s="27"/>
      <c r="IJC156" s="27"/>
      <c r="IJD156" s="27"/>
      <c r="IJE156" s="27"/>
      <c r="IJF156" s="27"/>
      <c r="IJG156" s="27"/>
      <c r="IJH156" s="27"/>
      <c r="IJI156" s="27"/>
      <c r="IJJ156" s="27"/>
      <c r="IJK156" s="27"/>
      <c r="IJL156" s="27"/>
      <c r="IJM156" s="27"/>
      <c r="IJN156" s="27"/>
      <c r="IJO156" s="27"/>
      <c r="IJP156" s="27"/>
      <c r="IJQ156" s="27"/>
      <c r="IJR156" s="27"/>
      <c r="IJS156" s="27"/>
      <c r="IJT156" s="27"/>
      <c r="IJU156" s="27"/>
      <c r="IJV156" s="27"/>
      <c r="IJW156" s="27"/>
      <c r="IJX156" s="27"/>
      <c r="IJY156" s="27"/>
      <c r="IJZ156" s="27"/>
      <c r="IKA156" s="27"/>
      <c r="IKB156" s="27"/>
      <c r="IKC156" s="27"/>
      <c r="IKD156" s="27"/>
      <c r="IKE156" s="27"/>
      <c r="IKF156" s="27"/>
      <c r="IKG156" s="27"/>
      <c r="IKH156" s="27"/>
      <c r="IKI156" s="27"/>
      <c r="IKJ156" s="27"/>
      <c r="IKK156" s="27"/>
      <c r="IKL156" s="27"/>
      <c r="IKM156" s="27"/>
      <c r="IKN156" s="27"/>
      <c r="IKO156" s="27"/>
      <c r="IKP156" s="27"/>
      <c r="IKQ156" s="27"/>
      <c r="IKR156" s="27"/>
      <c r="IKS156" s="27"/>
      <c r="IKT156" s="27"/>
      <c r="IKU156" s="27"/>
      <c r="IKV156" s="27"/>
      <c r="IKW156" s="27"/>
      <c r="IKX156" s="27"/>
      <c r="IKY156" s="27"/>
      <c r="IKZ156" s="27"/>
      <c r="ILA156" s="27"/>
      <c r="ILB156" s="27"/>
      <c r="ILC156" s="27"/>
      <c r="ILD156" s="27"/>
      <c r="ILE156" s="27"/>
      <c r="ILF156" s="27"/>
      <c r="ILG156" s="27"/>
      <c r="ILH156" s="27"/>
      <c r="ILI156" s="27"/>
      <c r="ILJ156" s="27"/>
      <c r="ILK156" s="27"/>
      <c r="ILL156" s="27"/>
      <c r="ILM156" s="27"/>
      <c r="ILN156" s="27"/>
      <c r="ILO156" s="27"/>
      <c r="ILP156" s="27"/>
      <c r="ILQ156" s="27"/>
      <c r="ILR156" s="27"/>
      <c r="ILS156" s="27"/>
      <c r="ILT156" s="27"/>
      <c r="ILU156" s="27"/>
      <c r="ILV156" s="27"/>
      <c r="ILW156" s="27"/>
      <c r="ILX156" s="27"/>
      <c r="ILY156" s="27"/>
      <c r="ILZ156" s="27"/>
      <c r="IMA156" s="27"/>
      <c r="IMB156" s="27"/>
      <c r="IMC156" s="27"/>
      <c r="IMD156" s="27"/>
      <c r="IME156" s="27"/>
      <c r="IMF156" s="27"/>
      <c r="IMG156" s="27"/>
      <c r="IMH156" s="27"/>
      <c r="IMI156" s="27"/>
      <c r="IMJ156" s="27"/>
      <c r="IMK156" s="27"/>
      <c r="IML156" s="27"/>
      <c r="IMM156" s="27"/>
      <c r="IMN156" s="27"/>
      <c r="IMO156" s="27"/>
      <c r="IMP156" s="27"/>
      <c r="IMQ156" s="27"/>
      <c r="IMR156" s="27"/>
      <c r="IMS156" s="27"/>
      <c r="IMT156" s="27"/>
      <c r="IMU156" s="27"/>
      <c r="IMV156" s="27"/>
      <c r="IMW156" s="27"/>
      <c r="IMX156" s="27"/>
      <c r="IMY156" s="27"/>
      <c r="IMZ156" s="27"/>
      <c r="INA156" s="27"/>
      <c r="INB156" s="27"/>
      <c r="INC156" s="27"/>
      <c r="IND156" s="27"/>
      <c r="INE156" s="27"/>
      <c r="INF156" s="27"/>
      <c r="ING156" s="27"/>
      <c r="INH156" s="27"/>
      <c r="INI156" s="27"/>
      <c r="INJ156" s="27"/>
      <c r="INK156" s="27"/>
      <c r="INL156" s="27"/>
      <c r="INM156" s="27"/>
      <c r="INN156" s="27"/>
      <c r="INO156" s="27"/>
      <c r="INP156" s="27"/>
      <c r="INQ156" s="27"/>
      <c r="INR156" s="27"/>
      <c r="INS156" s="27"/>
      <c r="INT156" s="27"/>
      <c r="INU156" s="27"/>
      <c r="INV156" s="27"/>
      <c r="INW156" s="27"/>
      <c r="INX156" s="27"/>
      <c r="INY156" s="27"/>
      <c r="INZ156" s="27"/>
      <c r="IOA156" s="27"/>
      <c r="IOB156" s="27"/>
      <c r="IOC156" s="27"/>
      <c r="IOD156" s="27"/>
      <c r="IOE156" s="27"/>
      <c r="IOF156" s="27"/>
      <c r="IOG156" s="27"/>
      <c r="IOH156" s="27"/>
      <c r="IOI156" s="27"/>
      <c r="IOJ156" s="27"/>
      <c r="IOK156" s="27"/>
      <c r="IOL156" s="27"/>
      <c r="IOM156" s="27"/>
      <c r="ION156" s="27"/>
      <c r="IOO156" s="27"/>
      <c r="IOP156" s="27"/>
      <c r="IOQ156" s="27"/>
      <c r="IOR156" s="27"/>
      <c r="IOS156" s="27"/>
      <c r="IOT156" s="27"/>
      <c r="IOU156" s="27"/>
      <c r="IOV156" s="27"/>
      <c r="IOW156" s="27"/>
      <c r="IOX156" s="27"/>
      <c r="IOY156" s="27"/>
      <c r="IOZ156" s="27"/>
      <c r="IPA156" s="27"/>
      <c r="IPB156" s="27"/>
      <c r="IPC156" s="27"/>
      <c r="IPD156" s="27"/>
      <c r="IPE156" s="27"/>
      <c r="IPF156" s="27"/>
      <c r="IPG156" s="27"/>
      <c r="IPH156" s="27"/>
      <c r="IPI156" s="27"/>
      <c r="IPJ156" s="27"/>
      <c r="IPK156" s="27"/>
      <c r="IPL156" s="27"/>
      <c r="IPM156" s="27"/>
      <c r="IPN156" s="27"/>
      <c r="IPO156" s="27"/>
      <c r="IPP156" s="27"/>
      <c r="IPQ156" s="27"/>
      <c r="IPR156" s="27"/>
      <c r="IPS156" s="27"/>
      <c r="IPT156" s="27"/>
      <c r="IPU156" s="27"/>
      <c r="IPV156" s="27"/>
      <c r="IPW156" s="27"/>
      <c r="IPX156" s="27"/>
      <c r="IPY156" s="27"/>
      <c r="IPZ156" s="27"/>
      <c r="IQA156" s="27"/>
      <c r="IQB156" s="27"/>
      <c r="IQC156" s="27"/>
      <c r="IQD156" s="27"/>
      <c r="IQE156" s="27"/>
      <c r="IQF156" s="27"/>
      <c r="IQG156" s="27"/>
      <c r="IQH156" s="27"/>
      <c r="IQI156" s="27"/>
      <c r="IQJ156" s="27"/>
      <c r="IQK156" s="27"/>
      <c r="IQL156" s="27"/>
      <c r="IQM156" s="27"/>
      <c r="IQN156" s="27"/>
      <c r="IQO156" s="27"/>
      <c r="IQP156" s="27"/>
      <c r="IQQ156" s="27"/>
      <c r="IQR156" s="27"/>
      <c r="IQS156" s="27"/>
      <c r="IQT156" s="27"/>
      <c r="IQU156" s="27"/>
      <c r="IQV156" s="27"/>
      <c r="IQW156" s="27"/>
      <c r="IQX156" s="27"/>
      <c r="IQY156" s="27"/>
      <c r="IQZ156" s="27"/>
      <c r="IRA156" s="27"/>
      <c r="IRB156" s="27"/>
      <c r="IRC156" s="27"/>
      <c r="IRD156" s="27"/>
      <c r="IRE156" s="27"/>
      <c r="IRF156" s="27"/>
      <c r="IRG156" s="27"/>
      <c r="IRH156" s="27"/>
      <c r="IRI156" s="27"/>
      <c r="IRJ156" s="27"/>
      <c r="IRK156" s="27"/>
      <c r="IRL156" s="27"/>
      <c r="IRM156" s="27"/>
      <c r="IRN156" s="27"/>
      <c r="IRO156" s="27"/>
      <c r="IRP156" s="27"/>
      <c r="IRQ156" s="27"/>
      <c r="IRR156" s="27"/>
      <c r="IRS156" s="27"/>
      <c r="IRT156" s="27"/>
      <c r="IRU156" s="27"/>
      <c r="IRV156" s="27"/>
      <c r="IRW156" s="27"/>
      <c r="IRX156" s="27"/>
      <c r="IRY156" s="27"/>
      <c r="IRZ156" s="27"/>
      <c r="ISA156" s="27"/>
      <c r="ISB156" s="27"/>
      <c r="ISC156" s="27"/>
      <c r="ISD156" s="27"/>
      <c r="ISE156" s="27"/>
      <c r="ISF156" s="27"/>
      <c r="ISG156" s="27"/>
      <c r="ISH156" s="27"/>
      <c r="ISI156" s="27"/>
      <c r="ISJ156" s="27"/>
      <c r="ISK156" s="27"/>
      <c r="ISL156" s="27"/>
      <c r="ISM156" s="27"/>
      <c r="ISN156" s="27"/>
      <c r="ISO156" s="27"/>
      <c r="ISP156" s="27"/>
      <c r="ISQ156" s="27"/>
      <c r="ISR156" s="27"/>
      <c r="ISS156" s="27"/>
      <c r="IST156" s="27"/>
      <c r="ISU156" s="27"/>
      <c r="ISV156" s="27"/>
      <c r="ISW156" s="27"/>
      <c r="ISX156" s="27"/>
      <c r="ISY156" s="27"/>
      <c r="ISZ156" s="27"/>
      <c r="ITA156" s="27"/>
      <c r="ITB156" s="27"/>
      <c r="ITC156" s="27"/>
      <c r="ITD156" s="27"/>
      <c r="ITE156" s="27"/>
      <c r="ITF156" s="27"/>
      <c r="ITG156" s="27"/>
      <c r="ITH156" s="27"/>
      <c r="ITI156" s="27"/>
      <c r="ITJ156" s="27"/>
      <c r="ITK156" s="27"/>
      <c r="ITL156" s="27"/>
      <c r="ITM156" s="27"/>
      <c r="ITN156" s="27"/>
      <c r="ITO156" s="27"/>
      <c r="ITP156" s="27"/>
      <c r="ITQ156" s="27"/>
      <c r="ITR156" s="27"/>
      <c r="ITS156" s="27"/>
      <c r="ITT156" s="27"/>
      <c r="ITU156" s="27"/>
      <c r="ITV156" s="27"/>
      <c r="ITW156" s="27"/>
      <c r="ITX156" s="27"/>
      <c r="ITY156" s="27"/>
      <c r="ITZ156" s="27"/>
      <c r="IUA156" s="27"/>
      <c r="IUB156" s="27"/>
      <c r="IUC156" s="27"/>
      <c r="IUD156" s="27"/>
      <c r="IUE156" s="27"/>
      <c r="IUF156" s="27"/>
      <c r="IUG156" s="27"/>
      <c r="IUH156" s="27"/>
      <c r="IUI156" s="27"/>
      <c r="IUJ156" s="27"/>
      <c r="IUK156" s="27"/>
      <c r="IUL156" s="27"/>
      <c r="IUM156" s="27"/>
      <c r="IUN156" s="27"/>
      <c r="IUO156" s="27"/>
      <c r="IUP156" s="27"/>
      <c r="IUQ156" s="27"/>
      <c r="IUR156" s="27"/>
      <c r="IUS156" s="27"/>
      <c r="IUT156" s="27"/>
      <c r="IUU156" s="27"/>
      <c r="IUV156" s="27"/>
      <c r="IUW156" s="27"/>
      <c r="IUX156" s="27"/>
      <c r="IUY156" s="27"/>
      <c r="IUZ156" s="27"/>
      <c r="IVA156" s="27"/>
      <c r="IVB156" s="27"/>
      <c r="IVC156" s="27"/>
      <c r="IVD156" s="27"/>
      <c r="IVE156" s="27"/>
      <c r="IVF156" s="27"/>
      <c r="IVG156" s="27"/>
      <c r="IVH156" s="27"/>
      <c r="IVI156" s="27"/>
      <c r="IVJ156" s="27"/>
      <c r="IVK156" s="27"/>
      <c r="IVL156" s="27"/>
      <c r="IVM156" s="27"/>
      <c r="IVN156" s="27"/>
      <c r="IVO156" s="27"/>
      <c r="IVP156" s="27"/>
      <c r="IVQ156" s="27"/>
      <c r="IVR156" s="27"/>
      <c r="IVS156" s="27"/>
      <c r="IVT156" s="27"/>
      <c r="IVU156" s="27"/>
      <c r="IVV156" s="27"/>
      <c r="IVW156" s="27"/>
      <c r="IVX156" s="27"/>
      <c r="IVY156" s="27"/>
      <c r="IVZ156" s="27"/>
      <c r="IWA156" s="27"/>
      <c r="IWB156" s="27"/>
      <c r="IWC156" s="27"/>
      <c r="IWD156" s="27"/>
      <c r="IWE156" s="27"/>
      <c r="IWF156" s="27"/>
      <c r="IWG156" s="27"/>
      <c r="IWH156" s="27"/>
      <c r="IWI156" s="27"/>
      <c r="IWJ156" s="27"/>
      <c r="IWK156" s="27"/>
      <c r="IWL156" s="27"/>
      <c r="IWM156" s="27"/>
      <c r="IWN156" s="27"/>
      <c r="IWO156" s="27"/>
      <c r="IWP156" s="27"/>
      <c r="IWQ156" s="27"/>
      <c r="IWR156" s="27"/>
      <c r="IWS156" s="27"/>
      <c r="IWT156" s="27"/>
      <c r="IWU156" s="27"/>
      <c r="IWV156" s="27"/>
      <c r="IWW156" s="27"/>
      <c r="IWX156" s="27"/>
      <c r="IWY156" s="27"/>
      <c r="IWZ156" s="27"/>
      <c r="IXA156" s="27"/>
      <c r="IXB156" s="27"/>
      <c r="IXC156" s="27"/>
      <c r="IXD156" s="27"/>
      <c r="IXE156" s="27"/>
      <c r="IXF156" s="27"/>
      <c r="IXG156" s="27"/>
      <c r="IXH156" s="27"/>
      <c r="IXI156" s="27"/>
      <c r="IXJ156" s="27"/>
      <c r="IXK156" s="27"/>
      <c r="IXL156" s="27"/>
      <c r="IXM156" s="27"/>
      <c r="IXN156" s="27"/>
      <c r="IXO156" s="27"/>
      <c r="IXP156" s="27"/>
      <c r="IXQ156" s="27"/>
      <c r="IXR156" s="27"/>
      <c r="IXS156" s="27"/>
      <c r="IXT156" s="27"/>
      <c r="IXU156" s="27"/>
      <c r="IXV156" s="27"/>
      <c r="IXW156" s="27"/>
      <c r="IXX156" s="27"/>
      <c r="IXY156" s="27"/>
      <c r="IXZ156" s="27"/>
      <c r="IYA156" s="27"/>
      <c r="IYB156" s="27"/>
      <c r="IYC156" s="27"/>
      <c r="IYD156" s="27"/>
      <c r="IYE156" s="27"/>
      <c r="IYF156" s="27"/>
      <c r="IYG156" s="27"/>
      <c r="IYH156" s="27"/>
      <c r="IYI156" s="27"/>
      <c r="IYJ156" s="27"/>
      <c r="IYK156" s="27"/>
      <c r="IYL156" s="27"/>
      <c r="IYM156" s="27"/>
      <c r="IYN156" s="27"/>
      <c r="IYO156" s="27"/>
      <c r="IYP156" s="27"/>
      <c r="IYQ156" s="27"/>
      <c r="IYR156" s="27"/>
      <c r="IYS156" s="27"/>
      <c r="IYT156" s="27"/>
      <c r="IYU156" s="27"/>
      <c r="IYV156" s="27"/>
      <c r="IYW156" s="27"/>
      <c r="IYX156" s="27"/>
      <c r="IYY156" s="27"/>
      <c r="IYZ156" s="27"/>
      <c r="IZA156" s="27"/>
      <c r="IZB156" s="27"/>
      <c r="IZC156" s="27"/>
      <c r="IZD156" s="27"/>
      <c r="IZE156" s="27"/>
      <c r="IZF156" s="27"/>
      <c r="IZG156" s="27"/>
      <c r="IZH156" s="27"/>
      <c r="IZI156" s="27"/>
      <c r="IZJ156" s="27"/>
      <c r="IZK156" s="27"/>
      <c r="IZL156" s="27"/>
      <c r="IZM156" s="27"/>
      <c r="IZN156" s="27"/>
      <c r="IZO156" s="27"/>
      <c r="IZP156" s="27"/>
      <c r="IZQ156" s="27"/>
      <c r="IZR156" s="27"/>
      <c r="IZS156" s="27"/>
      <c r="IZT156" s="27"/>
      <c r="IZU156" s="27"/>
      <c r="IZV156" s="27"/>
      <c r="IZW156" s="27"/>
      <c r="IZX156" s="27"/>
      <c r="IZY156" s="27"/>
      <c r="IZZ156" s="27"/>
      <c r="JAA156" s="27"/>
      <c r="JAB156" s="27"/>
      <c r="JAC156" s="27"/>
      <c r="JAD156" s="27"/>
      <c r="JAE156" s="27"/>
      <c r="JAF156" s="27"/>
      <c r="JAG156" s="27"/>
      <c r="JAH156" s="27"/>
      <c r="JAI156" s="27"/>
      <c r="JAJ156" s="27"/>
      <c r="JAK156" s="27"/>
      <c r="JAL156" s="27"/>
      <c r="JAM156" s="27"/>
      <c r="JAN156" s="27"/>
      <c r="JAO156" s="27"/>
      <c r="JAP156" s="27"/>
      <c r="JAQ156" s="27"/>
      <c r="JAR156" s="27"/>
      <c r="JAS156" s="27"/>
      <c r="JAT156" s="27"/>
      <c r="JAU156" s="27"/>
      <c r="JAV156" s="27"/>
      <c r="JAW156" s="27"/>
      <c r="JAX156" s="27"/>
      <c r="JAY156" s="27"/>
      <c r="JAZ156" s="27"/>
      <c r="JBA156" s="27"/>
      <c r="JBB156" s="27"/>
      <c r="JBC156" s="27"/>
      <c r="JBD156" s="27"/>
      <c r="JBE156" s="27"/>
      <c r="JBF156" s="27"/>
      <c r="JBG156" s="27"/>
      <c r="JBH156" s="27"/>
      <c r="JBI156" s="27"/>
      <c r="JBJ156" s="27"/>
      <c r="JBK156" s="27"/>
      <c r="JBL156" s="27"/>
      <c r="JBM156" s="27"/>
      <c r="JBN156" s="27"/>
      <c r="JBO156" s="27"/>
      <c r="JBP156" s="27"/>
      <c r="JBQ156" s="27"/>
      <c r="JBR156" s="27"/>
      <c r="JBS156" s="27"/>
      <c r="JBT156" s="27"/>
      <c r="JBU156" s="27"/>
      <c r="JBV156" s="27"/>
      <c r="JBW156" s="27"/>
      <c r="JBX156" s="27"/>
      <c r="JBY156" s="27"/>
      <c r="JBZ156" s="27"/>
      <c r="JCA156" s="27"/>
      <c r="JCB156" s="27"/>
      <c r="JCC156" s="27"/>
      <c r="JCD156" s="27"/>
      <c r="JCE156" s="27"/>
      <c r="JCF156" s="27"/>
      <c r="JCG156" s="27"/>
      <c r="JCH156" s="27"/>
      <c r="JCI156" s="27"/>
      <c r="JCJ156" s="27"/>
      <c r="JCK156" s="27"/>
      <c r="JCL156" s="27"/>
      <c r="JCM156" s="27"/>
      <c r="JCN156" s="27"/>
      <c r="JCO156" s="27"/>
      <c r="JCP156" s="27"/>
      <c r="JCQ156" s="27"/>
      <c r="JCR156" s="27"/>
      <c r="JCS156" s="27"/>
      <c r="JCT156" s="27"/>
      <c r="JCU156" s="27"/>
      <c r="JCV156" s="27"/>
      <c r="JCW156" s="27"/>
      <c r="JCX156" s="27"/>
      <c r="JCY156" s="27"/>
      <c r="JCZ156" s="27"/>
      <c r="JDA156" s="27"/>
      <c r="JDB156" s="27"/>
      <c r="JDC156" s="27"/>
      <c r="JDD156" s="27"/>
      <c r="JDE156" s="27"/>
      <c r="JDF156" s="27"/>
      <c r="JDG156" s="27"/>
      <c r="JDH156" s="27"/>
      <c r="JDI156" s="27"/>
      <c r="JDJ156" s="27"/>
      <c r="JDK156" s="27"/>
      <c r="JDL156" s="27"/>
      <c r="JDM156" s="27"/>
      <c r="JDN156" s="27"/>
      <c r="JDO156" s="27"/>
      <c r="JDP156" s="27"/>
      <c r="JDQ156" s="27"/>
      <c r="JDR156" s="27"/>
      <c r="JDS156" s="27"/>
      <c r="JDT156" s="27"/>
      <c r="JDU156" s="27"/>
      <c r="JDV156" s="27"/>
      <c r="JDW156" s="27"/>
      <c r="JDX156" s="27"/>
      <c r="JDY156" s="27"/>
      <c r="JDZ156" s="27"/>
      <c r="JEA156" s="27"/>
      <c r="JEB156" s="27"/>
      <c r="JEC156" s="27"/>
      <c r="JED156" s="27"/>
      <c r="JEE156" s="27"/>
      <c r="JEF156" s="27"/>
      <c r="JEG156" s="27"/>
      <c r="JEH156" s="27"/>
      <c r="JEI156" s="27"/>
      <c r="JEJ156" s="27"/>
      <c r="JEK156" s="27"/>
      <c r="JEL156" s="27"/>
      <c r="JEM156" s="27"/>
      <c r="JEN156" s="27"/>
      <c r="JEO156" s="27"/>
      <c r="JEP156" s="27"/>
      <c r="JEQ156" s="27"/>
      <c r="JER156" s="27"/>
      <c r="JES156" s="27"/>
      <c r="JET156" s="27"/>
      <c r="JEU156" s="27"/>
      <c r="JEV156" s="27"/>
      <c r="JEW156" s="27"/>
      <c r="JEX156" s="27"/>
      <c r="JEY156" s="27"/>
      <c r="JEZ156" s="27"/>
      <c r="JFA156" s="27"/>
      <c r="JFB156" s="27"/>
      <c r="JFC156" s="27"/>
      <c r="JFD156" s="27"/>
      <c r="JFE156" s="27"/>
      <c r="JFF156" s="27"/>
      <c r="JFG156" s="27"/>
      <c r="JFH156" s="27"/>
      <c r="JFI156" s="27"/>
      <c r="JFJ156" s="27"/>
      <c r="JFK156" s="27"/>
      <c r="JFL156" s="27"/>
      <c r="JFM156" s="27"/>
      <c r="JFN156" s="27"/>
      <c r="JFO156" s="27"/>
      <c r="JFP156" s="27"/>
      <c r="JFQ156" s="27"/>
      <c r="JFR156" s="27"/>
      <c r="JFS156" s="27"/>
      <c r="JFT156" s="27"/>
      <c r="JFU156" s="27"/>
      <c r="JFV156" s="27"/>
      <c r="JFW156" s="27"/>
      <c r="JFX156" s="27"/>
      <c r="JFY156" s="27"/>
      <c r="JFZ156" s="27"/>
      <c r="JGA156" s="27"/>
      <c r="JGB156" s="27"/>
      <c r="JGC156" s="27"/>
      <c r="JGD156" s="27"/>
      <c r="JGE156" s="27"/>
      <c r="JGF156" s="27"/>
      <c r="JGG156" s="27"/>
      <c r="JGH156" s="27"/>
      <c r="JGI156" s="27"/>
      <c r="JGJ156" s="27"/>
      <c r="JGK156" s="27"/>
      <c r="JGL156" s="27"/>
      <c r="JGM156" s="27"/>
      <c r="JGN156" s="27"/>
      <c r="JGO156" s="27"/>
      <c r="JGP156" s="27"/>
      <c r="JGQ156" s="27"/>
      <c r="JGR156" s="27"/>
      <c r="JGS156" s="27"/>
      <c r="JGT156" s="27"/>
      <c r="JGU156" s="27"/>
      <c r="JGV156" s="27"/>
      <c r="JGW156" s="27"/>
      <c r="JGX156" s="27"/>
      <c r="JGY156" s="27"/>
      <c r="JGZ156" s="27"/>
      <c r="JHA156" s="27"/>
      <c r="JHB156" s="27"/>
      <c r="JHC156" s="27"/>
      <c r="JHD156" s="27"/>
      <c r="JHE156" s="27"/>
      <c r="JHF156" s="27"/>
      <c r="JHG156" s="27"/>
      <c r="JHH156" s="27"/>
      <c r="JHI156" s="27"/>
      <c r="JHJ156" s="27"/>
      <c r="JHK156" s="27"/>
      <c r="JHL156" s="27"/>
      <c r="JHM156" s="27"/>
      <c r="JHN156" s="27"/>
      <c r="JHO156" s="27"/>
      <c r="JHP156" s="27"/>
      <c r="JHQ156" s="27"/>
      <c r="JHR156" s="27"/>
      <c r="JHS156" s="27"/>
      <c r="JHT156" s="27"/>
      <c r="JHU156" s="27"/>
      <c r="JHV156" s="27"/>
      <c r="JHW156" s="27"/>
      <c r="JHX156" s="27"/>
      <c r="JHY156" s="27"/>
      <c r="JHZ156" s="27"/>
      <c r="JIA156" s="27"/>
      <c r="JIB156" s="27"/>
      <c r="JIC156" s="27"/>
      <c r="JID156" s="27"/>
      <c r="JIE156" s="27"/>
      <c r="JIF156" s="27"/>
      <c r="JIG156" s="27"/>
      <c r="JIH156" s="27"/>
      <c r="JII156" s="27"/>
      <c r="JIJ156" s="27"/>
      <c r="JIK156" s="27"/>
      <c r="JIL156" s="27"/>
      <c r="JIM156" s="27"/>
      <c r="JIN156" s="27"/>
      <c r="JIO156" s="27"/>
      <c r="JIP156" s="27"/>
      <c r="JIQ156" s="27"/>
      <c r="JIR156" s="27"/>
      <c r="JIS156" s="27"/>
      <c r="JIT156" s="27"/>
      <c r="JIU156" s="27"/>
      <c r="JIV156" s="27"/>
      <c r="JIW156" s="27"/>
      <c r="JIX156" s="27"/>
      <c r="JIY156" s="27"/>
      <c r="JIZ156" s="27"/>
      <c r="JJA156" s="27"/>
      <c r="JJB156" s="27"/>
      <c r="JJC156" s="27"/>
      <c r="JJD156" s="27"/>
      <c r="JJE156" s="27"/>
      <c r="JJF156" s="27"/>
      <c r="JJG156" s="27"/>
      <c r="JJH156" s="27"/>
      <c r="JJI156" s="27"/>
      <c r="JJJ156" s="27"/>
      <c r="JJK156" s="27"/>
      <c r="JJL156" s="27"/>
      <c r="JJM156" s="27"/>
      <c r="JJN156" s="27"/>
      <c r="JJO156" s="27"/>
      <c r="JJP156" s="27"/>
      <c r="JJQ156" s="27"/>
      <c r="JJR156" s="27"/>
      <c r="JJS156" s="27"/>
      <c r="JJT156" s="27"/>
      <c r="JJU156" s="27"/>
      <c r="JJV156" s="27"/>
      <c r="JJW156" s="27"/>
      <c r="JJX156" s="27"/>
      <c r="JJY156" s="27"/>
      <c r="JJZ156" s="27"/>
      <c r="JKA156" s="27"/>
      <c r="JKB156" s="27"/>
      <c r="JKC156" s="27"/>
      <c r="JKD156" s="27"/>
      <c r="JKE156" s="27"/>
      <c r="JKF156" s="27"/>
      <c r="JKG156" s="27"/>
      <c r="JKH156" s="27"/>
      <c r="JKI156" s="27"/>
      <c r="JKJ156" s="27"/>
      <c r="JKK156" s="27"/>
      <c r="JKL156" s="27"/>
      <c r="JKM156" s="27"/>
      <c r="JKN156" s="27"/>
      <c r="JKO156" s="27"/>
      <c r="JKP156" s="27"/>
      <c r="JKQ156" s="27"/>
      <c r="JKR156" s="27"/>
      <c r="JKS156" s="27"/>
      <c r="JKT156" s="27"/>
      <c r="JKU156" s="27"/>
      <c r="JKV156" s="27"/>
      <c r="JKW156" s="27"/>
      <c r="JKX156" s="27"/>
      <c r="JKY156" s="27"/>
      <c r="JKZ156" s="27"/>
      <c r="JLA156" s="27"/>
      <c r="JLB156" s="27"/>
      <c r="JLC156" s="27"/>
      <c r="JLD156" s="27"/>
      <c r="JLE156" s="27"/>
      <c r="JLF156" s="27"/>
      <c r="JLG156" s="27"/>
      <c r="JLH156" s="27"/>
      <c r="JLI156" s="27"/>
      <c r="JLJ156" s="27"/>
      <c r="JLK156" s="27"/>
      <c r="JLL156" s="27"/>
      <c r="JLM156" s="27"/>
      <c r="JLN156" s="27"/>
      <c r="JLO156" s="27"/>
      <c r="JLP156" s="27"/>
      <c r="JLQ156" s="27"/>
      <c r="JLR156" s="27"/>
      <c r="JLS156" s="27"/>
      <c r="JLT156" s="27"/>
      <c r="JLU156" s="27"/>
      <c r="JLV156" s="27"/>
      <c r="JLW156" s="27"/>
      <c r="JLX156" s="27"/>
      <c r="JLY156" s="27"/>
      <c r="JLZ156" s="27"/>
      <c r="JMA156" s="27"/>
      <c r="JMB156" s="27"/>
      <c r="JMC156" s="27"/>
      <c r="JMD156" s="27"/>
      <c r="JME156" s="27"/>
      <c r="JMF156" s="27"/>
      <c r="JMG156" s="27"/>
      <c r="JMH156" s="27"/>
      <c r="JMI156" s="27"/>
      <c r="JMJ156" s="27"/>
      <c r="JMK156" s="27"/>
      <c r="JML156" s="27"/>
      <c r="JMM156" s="27"/>
      <c r="JMN156" s="27"/>
      <c r="JMO156" s="27"/>
      <c r="JMP156" s="27"/>
      <c r="JMQ156" s="27"/>
      <c r="JMR156" s="27"/>
      <c r="JMS156" s="27"/>
      <c r="JMT156" s="27"/>
      <c r="JMU156" s="27"/>
      <c r="JMV156" s="27"/>
      <c r="JMW156" s="27"/>
      <c r="JMX156" s="27"/>
      <c r="JMY156" s="27"/>
      <c r="JMZ156" s="27"/>
      <c r="JNA156" s="27"/>
      <c r="JNB156" s="27"/>
      <c r="JNC156" s="27"/>
      <c r="JND156" s="27"/>
      <c r="JNE156" s="27"/>
      <c r="JNF156" s="27"/>
      <c r="JNG156" s="27"/>
      <c r="JNH156" s="27"/>
      <c r="JNI156" s="27"/>
      <c r="JNJ156" s="27"/>
      <c r="JNK156" s="27"/>
      <c r="JNL156" s="27"/>
      <c r="JNM156" s="27"/>
      <c r="JNN156" s="27"/>
      <c r="JNO156" s="27"/>
      <c r="JNP156" s="27"/>
      <c r="JNQ156" s="27"/>
      <c r="JNR156" s="27"/>
      <c r="JNS156" s="27"/>
      <c r="JNT156" s="27"/>
      <c r="JNU156" s="27"/>
      <c r="JNV156" s="27"/>
      <c r="JNW156" s="27"/>
      <c r="JNX156" s="27"/>
      <c r="JNY156" s="27"/>
      <c r="JNZ156" s="27"/>
      <c r="JOA156" s="27"/>
      <c r="JOB156" s="27"/>
      <c r="JOC156" s="27"/>
      <c r="JOD156" s="27"/>
      <c r="JOE156" s="27"/>
      <c r="JOF156" s="27"/>
      <c r="JOG156" s="27"/>
      <c r="JOH156" s="27"/>
      <c r="JOI156" s="27"/>
      <c r="JOJ156" s="27"/>
      <c r="JOK156" s="27"/>
      <c r="JOL156" s="27"/>
      <c r="JOM156" s="27"/>
      <c r="JON156" s="27"/>
      <c r="JOO156" s="27"/>
      <c r="JOP156" s="27"/>
      <c r="JOQ156" s="27"/>
      <c r="JOR156" s="27"/>
      <c r="JOS156" s="27"/>
      <c r="JOT156" s="27"/>
      <c r="JOU156" s="27"/>
      <c r="JOV156" s="27"/>
      <c r="JOW156" s="27"/>
      <c r="JOX156" s="27"/>
      <c r="JOY156" s="27"/>
      <c r="JOZ156" s="27"/>
      <c r="JPA156" s="27"/>
      <c r="JPB156" s="27"/>
      <c r="JPC156" s="27"/>
      <c r="JPD156" s="27"/>
      <c r="JPE156" s="27"/>
      <c r="JPF156" s="27"/>
      <c r="JPG156" s="27"/>
      <c r="JPH156" s="27"/>
      <c r="JPI156" s="27"/>
      <c r="JPJ156" s="27"/>
      <c r="JPK156" s="27"/>
      <c r="JPL156" s="27"/>
      <c r="JPM156" s="27"/>
      <c r="JPN156" s="27"/>
      <c r="JPO156" s="27"/>
      <c r="JPP156" s="27"/>
      <c r="JPQ156" s="27"/>
      <c r="JPR156" s="27"/>
      <c r="JPS156" s="27"/>
      <c r="JPT156" s="27"/>
      <c r="JPU156" s="27"/>
      <c r="JPV156" s="27"/>
      <c r="JPW156" s="27"/>
      <c r="JPX156" s="27"/>
      <c r="JPY156" s="27"/>
      <c r="JPZ156" s="27"/>
      <c r="JQA156" s="27"/>
      <c r="JQB156" s="27"/>
      <c r="JQC156" s="27"/>
      <c r="JQD156" s="27"/>
      <c r="JQE156" s="27"/>
      <c r="JQF156" s="27"/>
      <c r="JQG156" s="27"/>
      <c r="JQH156" s="27"/>
      <c r="JQI156" s="27"/>
      <c r="JQJ156" s="27"/>
      <c r="JQK156" s="27"/>
      <c r="JQL156" s="27"/>
      <c r="JQM156" s="27"/>
      <c r="JQN156" s="27"/>
      <c r="JQO156" s="27"/>
      <c r="JQP156" s="27"/>
      <c r="JQQ156" s="27"/>
      <c r="JQR156" s="27"/>
      <c r="JQS156" s="27"/>
      <c r="JQT156" s="27"/>
      <c r="JQU156" s="27"/>
      <c r="JQV156" s="27"/>
      <c r="JQW156" s="27"/>
      <c r="JQX156" s="27"/>
      <c r="JQY156" s="27"/>
      <c r="JQZ156" s="27"/>
      <c r="JRA156" s="27"/>
      <c r="JRB156" s="27"/>
      <c r="JRC156" s="27"/>
      <c r="JRD156" s="27"/>
      <c r="JRE156" s="27"/>
      <c r="JRF156" s="27"/>
      <c r="JRG156" s="27"/>
      <c r="JRH156" s="27"/>
      <c r="JRI156" s="27"/>
      <c r="JRJ156" s="27"/>
      <c r="JRK156" s="27"/>
      <c r="JRL156" s="27"/>
      <c r="JRM156" s="27"/>
      <c r="JRN156" s="27"/>
      <c r="JRO156" s="27"/>
      <c r="JRP156" s="27"/>
      <c r="JRQ156" s="27"/>
      <c r="JRR156" s="27"/>
      <c r="JRS156" s="27"/>
      <c r="JRT156" s="27"/>
      <c r="JRU156" s="27"/>
      <c r="JRV156" s="27"/>
      <c r="JRW156" s="27"/>
      <c r="JRX156" s="27"/>
      <c r="JRY156" s="27"/>
      <c r="JRZ156" s="27"/>
      <c r="JSA156" s="27"/>
      <c r="JSB156" s="27"/>
      <c r="JSC156" s="27"/>
      <c r="JSD156" s="27"/>
      <c r="JSE156" s="27"/>
      <c r="JSF156" s="27"/>
      <c r="JSG156" s="27"/>
      <c r="JSH156" s="27"/>
      <c r="JSI156" s="27"/>
      <c r="JSJ156" s="27"/>
      <c r="JSK156" s="27"/>
      <c r="JSL156" s="27"/>
      <c r="JSM156" s="27"/>
      <c r="JSN156" s="27"/>
      <c r="JSO156" s="27"/>
      <c r="JSP156" s="27"/>
      <c r="JSQ156" s="27"/>
      <c r="JSR156" s="27"/>
      <c r="JSS156" s="27"/>
      <c r="JST156" s="27"/>
      <c r="JSU156" s="27"/>
      <c r="JSV156" s="27"/>
      <c r="JSW156" s="27"/>
      <c r="JSX156" s="27"/>
      <c r="JSY156" s="27"/>
      <c r="JSZ156" s="27"/>
      <c r="JTA156" s="27"/>
      <c r="JTB156" s="27"/>
      <c r="JTC156" s="27"/>
      <c r="JTD156" s="27"/>
      <c r="JTE156" s="27"/>
      <c r="JTF156" s="27"/>
      <c r="JTG156" s="27"/>
      <c r="JTH156" s="27"/>
      <c r="JTI156" s="27"/>
      <c r="JTJ156" s="27"/>
      <c r="JTK156" s="27"/>
      <c r="JTL156" s="27"/>
      <c r="JTM156" s="27"/>
      <c r="JTN156" s="27"/>
      <c r="JTO156" s="27"/>
      <c r="JTP156" s="27"/>
      <c r="JTQ156" s="27"/>
      <c r="JTR156" s="27"/>
      <c r="JTS156" s="27"/>
      <c r="JTT156" s="27"/>
      <c r="JTU156" s="27"/>
      <c r="JTV156" s="27"/>
      <c r="JTW156" s="27"/>
      <c r="JTX156" s="27"/>
      <c r="JTY156" s="27"/>
      <c r="JTZ156" s="27"/>
      <c r="JUA156" s="27"/>
      <c r="JUB156" s="27"/>
      <c r="JUC156" s="27"/>
      <c r="JUD156" s="27"/>
      <c r="JUE156" s="27"/>
      <c r="JUF156" s="27"/>
      <c r="JUG156" s="27"/>
      <c r="JUH156" s="27"/>
      <c r="JUI156" s="27"/>
      <c r="JUJ156" s="27"/>
      <c r="JUK156" s="27"/>
      <c r="JUL156" s="27"/>
      <c r="JUM156" s="27"/>
      <c r="JUN156" s="27"/>
      <c r="JUO156" s="27"/>
      <c r="JUP156" s="27"/>
      <c r="JUQ156" s="27"/>
      <c r="JUR156" s="27"/>
      <c r="JUS156" s="27"/>
      <c r="JUT156" s="27"/>
      <c r="JUU156" s="27"/>
      <c r="JUV156" s="27"/>
      <c r="JUW156" s="27"/>
      <c r="JUX156" s="27"/>
      <c r="JUY156" s="27"/>
      <c r="JUZ156" s="27"/>
      <c r="JVA156" s="27"/>
      <c r="JVB156" s="27"/>
      <c r="JVC156" s="27"/>
      <c r="JVD156" s="27"/>
      <c r="JVE156" s="27"/>
      <c r="JVF156" s="27"/>
      <c r="JVG156" s="27"/>
      <c r="JVH156" s="27"/>
      <c r="JVI156" s="27"/>
      <c r="JVJ156" s="27"/>
      <c r="JVK156" s="27"/>
      <c r="JVL156" s="27"/>
      <c r="JVM156" s="27"/>
      <c r="JVN156" s="27"/>
      <c r="JVO156" s="27"/>
      <c r="JVP156" s="27"/>
      <c r="JVQ156" s="27"/>
      <c r="JVR156" s="27"/>
      <c r="JVS156" s="27"/>
      <c r="JVT156" s="27"/>
      <c r="JVU156" s="27"/>
      <c r="JVV156" s="27"/>
      <c r="JVW156" s="27"/>
      <c r="JVX156" s="27"/>
      <c r="JVY156" s="27"/>
      <c r="JVZ156" s="27"/>
      <c r="JWA156" s="27"/>
      <c r="JWB156" s="27"/>
      <c r="JWC156" s="27"/>
      <c r="JWD156" s="27"/>
      <c r="JWE156" s="27"/>
      <c r="JWF156" s="27"/>
      <c r="JWG156" s="27"/>
      <c r="JWH156" s="27"/>
      <c r="JWI156" s="27"/>
      <c r="JWJ156" s="27"/>
      <c r="JWK156" s="27"/>
      <c r="JWL156" s="27"/>
      <c r="JWM156" s="27"/>
      <c r="JWN156" s="27"/>
      <c r="JWO156" s="27"/>
      <c r="JWP156" s="27"/>
      <c r="JWQ156" s="27"/>
      <c r="JWR156" s="27"/>
      <c r="JWS156" s="27"/>
      <c r="JWT156" s="27"/>
      <c r="JWU156" s="27"/>
      <c r="JWV156" s="27"/>
      <c r="JWW156" s="27"/>
      <c r="JWX156" s="27"/>
      <c r="JWY156" s="27"/>
      <c r="JWZ156" s="27"/>
      <c r="JXA156" s="27"/>
      <c r="JXB156" s="27"/>
      <c r="JXC156" s="27"/>
      <c r="JXD156" s="27"/>
      <c r="JXE156" s="27"/>
      <c r="JXF156" s="27"/>
      <c r="JXG156" s="27"/>
      <c r="JXH156" s="27"/>
      <c r="JXI156" s="27"/>
      <c r="JXJ156" s="27"/>
      <c r="JXK156" s="27"/>
      <c r="JXL156" s="27"/>
      <c r="JXM156" s="27"/>
      <c r="JXN156" s="27"/>
      <c r="JXO156" s="27"/>
      <c r="JXP156" s="27"/>
      <c r="JXQ156" s="27"/>
      <c r="JXR156" s="27"/>
      <c r="JXS156" s="27"/>
      <c r="JXT156" s="27"/>
      <c r="JXU156" s="27"/>
      <c r="JXV156" s="27"/>
      <c r="JXW156" s="27"/>
      <c r="JXX156" s="27"/>
      <c r="JXY156" s="27"/>
      <c r="JXZ156" s="27"/>
      <c r="JYA156" s="27"/>
      <c r="JYB156" s="27"/>
      <c r="JYC156" s="27"/>
      <c r="JYD156" s="27"/>
      <c r="JYE156" s="27"/>
      <c r="JYF156" s="27"/>
      <c r="JYG156" s="27"/>
      <c r="JYH156" s="27"/>
      <c r="JYI156" s="27"/>
      <c r="JYJ156" s="27"/>
      <c r="JYK156" s="27"/>
      <c r="JYL156" s="27"/>
      <c r="JYM156" s="27"/>
      <c r="JYN156" s="27"/>
      <c r="JYO156" s="27"/>
      <c r="JYP156" s="27"/>
      <c r="JYQ156" s="27"/>
      <c r="JYR156" s="27"/>
      <c r="JYS156" s="27"/>
      <c r="JYT156" s="27"/>
      <c r="JYU156" s="27"/>
      <c r="JYV156" s="27"/>
      <c r="JYW156" s="27"/>
      <c r="JYX156" s="27"/>
      <c r="JYY156" s="27"/>
      <c r="JYZ156" s="27"/>
      <c r="JZA156" s="27"/>
      <c r="JZB156" s="27"/>
      <c r="JZC156" s="27"/>
      <c r="JZD156" s="27"/>
      <c r="JZE156" s="27"/>
      <c r="JZF156" s="27"/>
      <c r="JZG156" s="27"/>
      <c r="JZH156" s="27"/>
      <c r="JZI156" s="27"/>
      <c r="JZJ156" s="27"/>
      <c r="JZK156" s="27"/>
      <c r="JZL156" s="27"/>
      <c r="JZM156" s="27"/>
      <c r="JZN156" s="27"/>
      <c r="JZO156" s="27"/>
      <c r="JZP156" s="27"/>
      <c r="JZQ156" s="27"/>
      <c r="JZR156" s="27"/>
      <c r="JZS156" s="27"/>
      <c r="JZT156" s="27"/>
      <c r="JZU156" s="27"/>
      <c r="JZV156" s="27"/>
      <c r="JZW156" s="27"/>
      <c r="JZX156" s="27"/>
      <c r="JZY156" s="27"/>
      <c r="JZZ156" s="27"/>
      <c r="KAA156" s="27"/>
      <c r="KAB156" s="27"/>
      <c r="KAC156" s="27"/>
      <c r="KAD156" s="27"/>
      <c r="KAE156" s="27"/>
      <c r="KAF156" s="27"/>
      <c r="KAG156" s="27"/>
      <c r="KAH156" s="27"/>
      <c r="KAI156" s="27"/>
      <c r="KAJ156" s="27"/>
      <c r="KAK156" s="27"/>
      <c r="KAL156" s="27"/>
      <c r="KAM156" s="27"/>
      <c r="KAN156" s="27"/>
      <c r="KAO156" s="27"/>
      <c r="KAP156" s="27"/>
      <c r="KAQ156" s="27"/>
      <c r="KAR156" s="27"/>
      <c r="KAS156" s="27"/>
      <c r="KAT156" s="27"/>
      <c r="KAU156" s="27"/>
      <c r="KAV156" s="27"/>
      <c r="KAW156" s="27"/>
      <c r="KAX156" s="27"/>
      <c r="KAY156" s="27"/>
      <c r="KAZ156" s="27"/>
      <c r="KBA156" s="27"/>
      <c r="KBB156" s="27"/>
      <c r="KBC156" s="27"/>
      <c r="KBD156" s="27"/>
      <c r="KBE156" s="27"/>
      <c r="KBF156" s="27"/>
      <c r="KBG156" s="27"/>
      <c r="KBH156" s="27"/>
      <c r="KBI156" s="27"/>
      <c r="KBJ156" s="27"/>
      <c r="KBK156" s="27"/>
      <c r="KBL156" s="27"/>
      <c r="KBM156" s="27"/>
      <c r="KBN156" s="27"/>
      <c r="KBO156" s="27"/>
      <c r="KBP156" s="27"/>
      <c r="KBQ156" s="27"/>
      <c r="KBR156" s="27"/>
      <c r="KBS156" s="27"/>
      <c r="KBT156" s="27"/>
      <c r="KBU156" s="27"/>
      <c r="KBV156" s="27"/>
      <c r="KBW156" s="27"/>
      <c r="KBX156" s="27"/>
      <c r="KBY156" s="27"/>
      <c r="KBZ156" s="27"/>
      <c r="KCA156" s="27"/>
      <c r="KCB156" s="27"/>
      <c r="KCC156" s="27"/>
      <c r="KCD156" s="27"/>
      <c r="KCE156" s="27"/>
      <c r="KCF156" s="27"/>
      <c r="KCG156" s="27"/>
      <c r="KCH156" s="27"/>
      <c r="KCI156" s="27"/>
      <c r="KCJ156" s="27"/>
      <c r="KCK156" s="27"/>
      <c r="KCL156" s="27"/>
      <c r="KCM156" s="27"/>
      <c r="KCN156" s="27"/>
      <c r="KCO156" s="27"/>
      <c r="KCP156" s="27"/>
      <c r="KCQ156" s="27"/>
      <c r="KCR156" s="27"/>
      <c r="KCS156" s="27"/>
      <c r="KCT156" s="27"/>
      <c r="KCU156" s="27"/>
      <c r="KCV156" s="27"/>
      <c r="KCW156" s="27"/>
      <c r="KCX156" s="27"/>
      <c r="KCY156" s="27"/>
      <c r="KCZ156" s="27"/>
      <c r="KDA156" s="27"/>
      <c r="KDB156" s="27"/>
      <c r="KDC156" s="27"/>
      <c r="KDD156" s="27"/>
      <c r="KDE156" s="27"/>
      <c r="KDF156" s="27"/>
      <c r="KDG156" s="27"/>
      <c r="KDH156" s="27"/>
      <c r="KDI156" s="27"/>
      <c r="KDJ156" s="27"/>
      <c r="KDK156" s="27"/>
      <c r="KDL156" s="27"/>
      <c r="KDM156" s="27"/>
      <c r="KDN156" s="27"/>
      <c r="KDO156" s="27"/>
      <c r="KDP156" s="27"/>
      <c r="KDQ156" s="27"/>
      <c r="KDR156" s="27"/>
      <c r="KDS156" s="27"/>
      <c r="KDT156" s="27"/>
      <c r="KDU156" s="27"/>
      <c r="KDV156" s="27"/>
      <c r="KDW156" s="27"/>
      <c r="KDX156" s="27"/>
      <c r="KDY156" s="27"/>
      <c r="KDZ156" s="27"/>
      <c r="KEA156" s="27"/>
      <c r="KEB156" s="27"/>
      <c r="KEC156" s="27"/>
      <c r="KED156" s="27"/>
      <c r="KEE156" s="27"/>
      <c r="KEF156" s="27"/>
      <c r="KEG156" s="27"/>
      <c r="KEH156" s="27"/>
      <c r="KEI156" s="27"/>
      <c r="KEJ156" s="27"/>
      <c r="KEK156" s="27"/>
      <c r="KEL156" s="27"/>
      <c r="KEM156" s="27"/>
      <c r="KEN156" s="27"/>
      <c r="KEO156" s="27"/>
      <c r="KEP156" s="27"/>
      <c r="KEQ156" s="27"/>
      <c r="KER156" s="27"/>
      <c r="KES156" s="27"/>
      <c r="KET156" s="27"/>
      <c r="KEU156" s="27"/>
      <c r="KEV156" s="27"/>
      <c r="KEW156" s="27"/>
      <c r="KEX156" s="27"/>
      <c r="KEY156" s="27"/>
      <c r="KEZ156" s="27"/>
      <c r="KFA156" s="27"/>
      <c r="KFB156" s="27"/>
      <c r="KFC156" s="27"/>
      <c r="KFD156" s="27"/>
      <c r="KFE156" s="27"/>
      <c r="KFF156" s="27"/>
      <c r="KFG156" s="27"/>
      <c r="KFH156" s="27"/>
      <c r="KFI156" s="27"/>
      <c r="KFJ156" s="27"/>
      <c r="KFK156" s="27"/>
      <c r="KFL156" s="27"/>
      <c r="KFM156" s="27"/>
      <c r="KFN156" s="27"/>
      <c r="KFO156" s="27"/>
      <c r="KFP156" s="27"/>
      <c r="KFQ156" s="27"/>
      <c r="KFR156" s="27"/>
      <c r="KFS156" s="27"/>
      <c r="KFT156" s="27"/>
      <c r="KFU156" s="27"/>
      <c r="KFV156" s="27"/>
      <c r="KFW156" s="27"/>
      <c r="KFX156" s="27"/>
      <c r="KFY156" s="27"/>
      <c r="KFZ156" s="27"/>
      <c r="KGA156" s="27"/>
      <c r="KGB156" s="27"/>
      <c r="KGC156" s="27"/>
      <c r="KGD156" s="27"/>
      <c r="KGE156" s="27"/>
      <c r="KGF156" s="27"/>
      <c r="KGG156" s="27"/>
      <c r="KGH156" s="27"/>
      <c r="KGI156" s="27"/>
      <c r="KGJ156" s="27"/>
      <c r="KGK156" s="27"/>
      <c r="KGL156" s="27"/>
      <c r="KGM156" s="27"/>
      <c r="KGN156" s="27"/>
      <c r="KGO156" s="27"/>
      <c r="KGP156" s="27"/>
      <c r="KGQ156" s="27"/>
      <c r="KGR156" s="27"/>
      <c r="KGS156" s="27"/>
      <c r="KGT156" s="27"/>
      <c r="KGU156" s="27"/>
      <c r="KGV156" s="27"/>
      <c r="KGW156" s="27"/>
      <c r="KGX156" s="27"/>
      <c r="KGY156" s="27"/>
      <c r="KGZ156" s="27"/>
      <c r="KHA156" s="27"/>
      <c r="KHB156" s="27"/>
      <c r="KHC156" s="27"/>
      <c r="KHD156" s="27"/>
      <c r="KHE156" s="27"/>
      <c r="KHF156" s="27"/>
      <c r="KHG156" s="27"/>
      <c r="KHH156" s="27"/>
      <c r="KHI156" s="27"/>
      <c r="KHJ156" s="27"/>
      <c r="KHK156" s="27"/>
      <c r="KHL156" s="27"/>
      <c r="KHM156" s="27"/>
      <c r="KHN156" s="27"/>
      <c r="KHO156" s="27"/>
      <c r="KHP156" s="27"/>
      <c r="KHQ156" s="27"/>
      <c r="KHR156" s="27"/>
      <c r="KHS156" s="27"/>
      <c r="KHT156" s="27"/>
      <c r="KHU156" s="27"/>
      <c r="KHV156" s="27"/>
      <c r="KHW156" s="27"/>
      <c r="KHX156" s="27"/>
      <c r="KHY156" s="27"/>
      <c r="KHZ156" s="27"/>
      <c r="KIA156" s="27"/>
      <c r="KIB156" s="27"/>
      <c r="KIC156" s="27"/>
      <c r="KID156" s="27"/>
      <c r="KIE156" s="27"/>
      <c r="KIF156" s="27"/>
      <c r="KIG156" s="27"/>
      <c r="KIH156" s="27"/>
      <c r="KII156" s="27"/>
      <c r="KIJ156" s="27"/>
      <c r="KIK156" s="27"/>
      <c r="KIL156" s="27"/>
      <c r="KIM156" s="27"/>
      <c r="KIN156" s="27"/>
      <c r="KIO156" s="27"/>
      <c r="KIP156" s="27"/>
      <c r="KIQ156" s="27"/>
      <c r="KIR156" s="27"/>
      <c r="KIS156" s="27"/>
      <c r="KIT156" s="27"/>
      <c r="KIU156" s="27"/>
      <c r="KIV156" s="27"/>
      <c r="KIW156" s="27"/>
      <c r="KIX156" s="27"/>
      <c r="KIY156" s="27"/>
      <c r="KIZ156" s="27"/>
      <c r="KJA156" s="27"/>
      <c r="KJB156" s="27"/>
      <c r="KJC156" s="27"/>
      <c r="KJD156" s="27"/>
      <c r="KJE156" s="27"/>
      <c r="KJF156" s="27"/>
      <c r="KJG156" s="27"/>
      <c r="KJH156" s="27"/>
      <c r="KJI156" s="27"/>
      <c r="KJJ156" s="27"/>
      <c r="KJK156" s="27"/>
      <c r="KJL156" s="27"/>
      <c r="KJM156" s="27"/>
      <c r="KJN156" s="27"/>
      <c r="KJO156" s="27"/>
      <c r="KJP156" s="27"/>
      <c r="KJQ156" s="27"/>
      <c r="KJR156" s="27"/>
      <c r="KJS156" s="27"/>
      <c r="KJT156" s="27"/>
      <c r="KJU156" s="27"/>
      <c r="KJV156" s="27"/>
      <c r="KJW156" s="27"/>
      <c r="KJX156" s="27"/>
      <c r="KJY156" s="27"/>
      <c r="KJZ156" s="27"/>
      <c r="KKA156" s="27"/>
      <c r="KKB156" s="27"/>
      <c r="KKC156" s="27"/>
      <c r="KKD156" s="27"/>
      <c r="KKE156" s="27"/>
      <c r="KKF156" s="27"/>
      <c r="KKG156" s="27"/>
      <c r="KKH156" s="27"/>
      <c r="KKI156" s="27"/>
      <c r="KKJ156" s="27"/>
      <c r="KKK156" s="27"/>
      <c r="KKL156" s="27"/>
      <c r="KKM156" s="27"/>
      <c r="KKN156" s="27"/>
      <c r="KKO156" s="27"/>
      <c r="KKP156" s="27"/>
      <c r="KKQ156" s="27"/>
      <c r="KKR156" s="27"/>
      <c r="KKS156" s="27"/>
      <c r="KKT156" s="27"/>
      <c r="KKU156" s="27"/>
      <c r="KKV156" s="27"/>
      <c r="KKW156" s="27"/>
      <c r="KKX156" s="27"/>
      <c r="KKY156" s="27"/>
      <c r="KKZ156" s="27"/>
      <c r="KLA156" s="27"/>
      <c r="KLB156" s="27"/>
      <c r="KLC156" s="27"/>
      <c r="KLD156" s="27"/>
      <c r="KLE156" s="27"/>
      <c r="KLF156" s="27"/>
      <c r="KLG156" s="27"/>
      <c r="KLH156" s="27"/>
      <c r="KLI156" s="27"/>
      <c r="KLJ156" s="27"/>
      <c r="KLK156" s="27"/>
      <c r="KLL156" s="27"/>
      <c r="KLM156" s="27"/>
      <c r="KLN156" s="27"/>
      <c r="KLO156" s="27"/>
      <c r="KLP156" s="27"/>
      <c r="KLQ156" s="27"/>
      <c r="KLR156" s="27"/>
      <c r="KLS156" s="27"/>
      <c r="KLT156" s="27"/>
      <c r="KLU156" s="27"/>
      <c r="KLV156" s="27"/>
      <c r="KLW156" s="27"/>
      <c r="KLX156" s="27"/>
      <c r="KLY156" s="27"/>
      <c r="KLZ156" s="27"/>
      <c r="KMA156" s="27"/>
      <c r="KMB156" s="27"/>
      <c r="KMC156" s="27"/>
      <c r="KMD156" s="27"/>
      <c r="KME156" s="27"/>
      <c r="KMF156" s="27"/>
      <c r="KMG156" s="27"/>
      <c r="KMH156" s="27"/>
      <c r="KMI156" s="27"/>
      <c r="KMJ156" s="27"/>
      <c r="KMK156" s="27"/>
      <c r="KML156" s="27"/>
      <c r="KMM156" s="27"/>
      <c r="KMN156" s="27"/>
      <c r="KMO156" s="27"/>
      <c r="KMP156" s="27"/>
      <c r="KMQ156" s="27"/>
      <c r="KMR156" s="27"/>
      <c r="KMS156" s="27"/>
      <c r="KMT156" s="27"/>
      <c r="KMU156" s="27"/>
      <c r="KMV156" s="27"/>
      <c r="KMW156" s="27"/>
      <c r="KMX156" s="27"/>
      <c r="KMY156" s="27"/>
      <c r="KMZ156" s="27"/>
      <c r="KNA156" s="27"/>
      <c r="KNB156" s="27"/>
      <c r="KNC156" s="27"/>
      <c r="KND156" s="27"/>
      <c r="KNE156" s="27"/>
      <c r="KNF156" s="27"/>
      <c r="KNG156" s="27"/>
      <c r="KNH156" s="27"/>
      <c r="KNI156" s="27"/>
      <c r="KNJ156" s="27"/>
      <c r="KNK156" s="27"/>
      <c r="KNL156" s="27"/>
      <c r="KNM156" s="27"/>
      <c r="KNN156" s="27"/>
      <c r="KNO156" s="27"/>
      <c r="KNP156" s="27"/>
      <c r="KNQ156" s="27"/>
      <c r="KNR156" s="27"/>
      <c r="KNS156" s="27"/>
      <c r="KNT156" s="27"/>
      <c r="KNU156" s="27"/>
      <c r="KNV156" s="27"/>
      <c r="KNW156" s="27"/>
      <c r="KNX156" s="27"/>
      <c r="KNY156" s="27"/>
      <c r="KNZ156" s="27"/>
      <c r="KOA156" s="27"/>
      <c r="KOB156" s="27"/>
      <c r="KOC156" s="27"/>
      <c r="KOD156" s="27"/>
      <c r="KOE156" s="27"/>
      <c r="KOF156" s="27"/>
      <c r="KOG156" s="27"/>
      <c r="KOH156" s="27"/>
      <c r="KOI156" s="27"/>
      <c r="KOJ156" s="27"/>
      <c r="KOK156" s="27"/>
      <c r="KOL156" s="27"/>
      <c r="KOM156" s="27"/>
      <c r="KON156" s="27"/>
      <c r="KOO156" s="27"/>
      <c r="KOP156" s="27"/>
      <c r="KOQ156" s="27"/>
      <c r="KOR156" s="27"/>
      <c r="KOS156" s="27"/>
      <c r="KOT156" s="27"/>
      <c r="KOU156" s="27"/>
      <c r="KOV156" s="27"/>
      <c r="KOW156" s="27"/>
      <c r="KOX156" s="27"/>
      <c r="KOY156" s="27"/>
      <c r="KOZ156" s="27"/>
      <c r="KPA156" s="27"/>
      <c r="KPB156" s="27"/>
      <c r="KPC156" s="27"/>
      <c r="KPD156" s="27"/>
      <c r="KPE156" s="27"/>
      <c r="KPF156" s="27"/>
      <c r="KPG156" s="27"/>
      <c r="KPH156" s="27"/>
      <c r="KPI156" s="27"/>
      <c r="KPJ156" s="27"/>
      <c r="KPK156" s="27"/>
      <c r="KPL156" s="27"/>
      <c r="KPM156" s="27"/>
      <c r="KPN156" s="27"/>
      <c r="KPO156" s="27"/>
      <c r="KPP156" s="27"/>
      <c r="KPQ156" s="27"/>
      <c r="KPR156" s="27"/>
      <c r="KPS156" s="27"/>
      <c r="KPT156" s="27"/>
      <c r="KPU156" s="27"/>
      <c r="KPV156" s="27"/>
      <c r="KPW156" s="27"/>
      <c r="KPX156" s="27"/>
      <c r="KPY156" s="27"/>
      <c r="KPZ156" s="27"/>
      <c r="KQA156" s="27"/>
      <c r="KQB156" s="27"/>
      <c r="KQC156" s="27"/>
      <c r="KQD156" s="27"/>
      <c r="KQE156" s="27"/>
      <c r="KQF156" s="27"/>
      <c r="KQG156" s="27"/>
      <c r="KQH156" s="27"/>
      <c r="KQI156" s="27"/>
      <c r="KQJ156" s="27"/>
      <c r="KQK156" s="27"/>
      <c r="KQL156" s="27"/>
      <c r="KQM156" s="27"/>
      <c r="KQN156" s="27"/>
      <c r="KQO156" s="27"/>
      <c r="KQP156" s="27"/>
      <c r="KQQ156" s="27"/>
      <c r="KQR156" s="27"/>
      <c r="KQS156" s="27"/>
      <c r="KQT156" s="27"/>
      <c r="KQU156" s="27"/>
      <c r="KQV156" s="27"/>
      <c r="KQW156" s="27"/>
      <c r="KQX156" s="27"/>
      <c r="KQY156" s="27"/>
      <c r="KQZ156" s="27"/>
      <c r="KRA156" s="27"/>
      <c r="KRB156" s="27"/>
      <c r="KRC156" s="27"/>
      <c r="KRD156" s="27"/>
      <c r="KRE156" s="27"/>
      <c r="KRF156" s="27"/>
      <c r="KRG156" s="27"/>
      <c r="KRH156" s="27"/>
      <c r="KRI156" s="27"/>
      <c r="KRJ156" s="27"/>
      <c r="KRK156" s="27"/>
      <c r="KRL156" s="27"/>
      <c r="KRM156" s="27"/>
      <c r="KRN156" s="27"/>
      <c r="KRO156" s="27"/>
      <c r="KRP156" s="27"/>
      <c r="KRQ156" s="27"/>
      <c r="KRR156" s="27"/>
      <c r="KRS156" s="27"/>
      <c r="KRT156" s="27"/>
      <c r="KRU156" s="27"/>
      <c r="KRV156" s="27"/>
      <c r="KRW156" s="27"/>
      <c r="KRX156" s="27"/>
      <c r="KRY156" s="27"/>
      <c r="KRZ156" s="27"/>
      <c r="KSA156" s="27"/>
      <c r="KSB156" s="27"/>
      <c r="KSC156" s="27"/>
      <c r="KSD156" s="27"/>
      <c r="KSE156" s="27"/>
      <c r="KSF156" s="27"/>
      <c r="KSG156" s="27"/>
      <c r="KSH156" s="27"/>
      <c r="KSI156" s="27"/>
      <c r="KSJ156" s="27"/>
      <c r="KSK156" s="27"/>
      <c r="KSL156" s="27"/>
      <c r="KSM156" s="27"/>
      <c r="KSN156" s="27"/>
      <c r="KSO156" s="27"/>
      <c r="KSP156" s="27"/>
      <c r="KSQ156" s="27"/>
      <c r="KSR156" s="27"/>
      <c r="KSS156" s="27"/>
      <c r="KST156" s="27"/>
      <c r="KSU156" s="27"/>
      <c r="KSV156" s="27"/>
      <c r="KSW156" s="27"/>
      <c r="KSX156" s="27"/>
      <c r="KSY156" s="27"/>
      <c r="KSZ156" s="27"/>
      <c r="KTA156" s="27"/>
      <c r="KTB156" s="27"/>
      <c r="KTC156" s="27"/>
      <c r="KTD156" s="27"/>
      <c r="KTE156" s="27"/>
      <c r="KTF156" s="27"/>
      <c r="KTG156" s="27"/>
      <c r="KTH156" s="27"/>
      <c r="KTI156" s="27"/>
      <c r="KTJ156" s="27"/>
      <c r="KTK156" s="27"/>
      <c r="KTL156" s="27"/>
      <c r="KTM156" s="27"/>
      <c r="KTN156" s="27"/>
      <c r="KTO156" s="27"/>
      <c r="KTP156" s="27"/>
      <c r="KTQ156" s="27"/>
      <c r="KTR156" s="27"/>
      <c r="KTS156" s="27"/>
      <c r="KTT156" s="27"/>
      <c r="KTU156" s="27"/>
      <c r="KTV156" s="27"/>
      <c r="KTW156" s="27"/>
      <c r="KTX156" s="27"/>
      <c r="KTY156" s="27"/>
      <c r="KTZ156" s="27"/>
      <c r="KUA156" s="27"/>
      <c r="KUB156" s="27"/>
      <c r="KUC156" s="27"/>
      <c r="KUD156" s="27"/>
      <c r="KUE156" s="27"/>
      <c r="KUF156" s="27"/>
      <c r="KUG156" s="27"/>
      <c r="KUH156" s="27"/>
      <c r="KUI156" s="27"/>
      <c r="KUJ156" s="27"/>
      <c r="KUK156" s="27"/>
      <c r="KUL156" s="27"/>
      <c r="KUM156" s="27"/>
      <c r="KUN156" s="27"/>
      <c r="KUO156" s="27"/>
      <c r="KUP156" s="27"/>
      <c r="KUQ156" s="27"/>
      <c r="KUR156" s="27"/>
      <c r="KUS156" s="27"/>
      <c r="KUT156" s="27"/>
      <c r="KUU156" s="27"/>
      <c r="KUV156" s="27"/>
      <c r="KUW156" s="27"/>
      <c r="KUX156" s="27"/>
      <c r="KUY156" s="27"/>
      <c r="KUZ156" s="27"/>
      <c r="KVA156" s="27"/>
      <c r="KVB156" s="27"/>
      <c r="KVC156" s="27"/>
      <c r="KVD156" s="27"/>
      <c r="KVE156" s="27"/>
      <c r="KVF156" s="27"/>
      <c r="KVG156" s="27"/>
      <c r="KVH156" s="27"/>
      <c r="KVI156" s="27"/>
      <c r="KVJ156" s="27"/>
      <c r="KVK156" s="27"/>
      <c r="KVL156" s="27"/>
      <c r="KVM156" s="27"/>
      <c r="KVN156" s="27"/>
      <c r="KVO156" s="27"/>
      <c r="KVP156" s="27"/>
      <c r="KVQ156" s="27"/>
      <c r="KVR156" s="27"/>
      <c r="KVS156" s="27"/>
      <c r="KVT156" s="27"/>
      <c r="KVU156" s="27"/>
      <c r="KVV156" s="27"/>
      <c r="KVW156" s="27"/>
      <c r="KVX156" s="27"/>
      <c r="KVY156" s="27"/>
      <c r="KVZ156" s="27"/>
      <c r="KWA156" s="27"/>
      <c r="KWB156" s="27"/>
      <c r="KWC156" s="27"/>
      <c r="KWD156" s="27"/>
      <c r="KWE156" s="27"/>
      <c r="KWF156" s="27"/>
      <c r="KWG156" s="27"/>
      <c r="KWH156" s="27"/>
      <c r="KWI156" s="27"/>
      <c r="KWJ156" s="27"/>
      <c r="KWK156" s="27"/>
      <c r="KWL156" s="27"/>
      <c r="KWM156" s="27"/>
      <c r="KWN156" s="27"/>
      <c r="KWO156" s="27"/>
      <c r="KWP156" s="27"/>
      <c r="KWQ156" s="27"/>
      <c r="KWR156" s="27"/>
      <c r="KWS156" s="27"/>
      <c r="KWT156" s="27"/>
      <c r="KWU156" s="27"/>
      <c r="KWV156" s="27"/>
      <c r="KWW156" s="27"/>
      <c r="KWX156" s="27"/>
      <c r="KWY156" s="27"/>
      <c r="KWZ156" s="27"/>
      <c r="KXA156" s="27"/>
      <c r="KXB156" s="27"/>
      <c r="KXC156" s="27"/>
      <c r="KXD156" s="27"/>
      <c r="KXE156" s="27"/>
      <c r="KXF156" s="27"/>
      <c r="KXG156" s="27"/>
      <c r="KXH156" s="27"/>
      <c r="KXI156" s="27"/>
      <c r="KXJ156" s="27"/>
      <c r="KXK156" s="27"/>
      <c r="KXL156" s="27"/>
      <c r="KXM156" s="27"/>
      <c r="KXN156" s="27"/>
      <c r="KXO156" s="27"/>
      <c r="KXP156" s="27"/>
      <c r="KXQ156" s="27"/>
      <c r="KXR156" s="27"/>
      <c r="KXS156" s="27"/>
      <c r="KXT156" s="27"/>
      <c r="KXU156" s="27"/>
      <c r="KXV156" s="27"/>
      <c r="KXW156" s="27"/>
      <c r="KXX156" s="27"/>
      <c r="KXY156" s="27"/>
      <c r="KXZ156" s="27"/>
      <c r="KYA156" s="27"/>
      <c r="KYB156" s="27"/>
      <c r="KYC156" s="27"/>
      <c r="KYD156" s="27"/>
      <c r="KYE156" s="27"/>
      <c r="KYF156" s="27"/>
    </row>
    <row r="157" spans="1:8092" ht="26" customHeight="1" thickBot="1" x14ac:dyDescent="0.4">
      <c r="A157" s="84"/>
      <c r="B157" s="107" t="s">
        <v>96</v>
      </c>
      <c r="C157" s="64">
        <f>C34</f>
        <v>16</v>
      </c>
      <c r="D157" s="65">
        <f>D34</f>
        <v>0</v>
      </c>
      <c r="E157" s="560">
        <f t="shared" si="13"/>
        <v>0</v>
      </c>
      <c r="F157" s="561"/>
      <c r="G157" s="456"/>
      <c r="I157" s="302"/>
      <c r="J157" s="302"/>
      <c r="K157" s="302"/>
    </row>
    <row r="158" spans="1:8092" ht="26" customHeight="1" thickBot="1" x14ac:dyDescent="0.4">
      <c r="A158" s="84"/>
      <c r="B158" s="107" t="s">
        <v>99</v>
      </c>
      <c r="C158" s="64">
        <f>C46</f>
        <v>11</v>
      </c>
      <c r="D158" s="65">
        <f>D46</f>
        <v>0</v>
      </c>
      <c r="E158" s="560">
        <f t="shared" si="13"/>
        <v>0</v>
      </c>
      <c r="F158" s="561"/>
      <c r="G158" s="164" t="s">
        <v>401</v>
      </c>
      <c r="I158" s="302"/>
      <c r="J158" s="302"/>
      <c r="K158" s="302"/>
    </row>
    <row r="159" spans="1:8092" ht="26" customHeight="1" thickBot="1" x14ac:dyDescent="0.4">
      <c r="A159" s="84"/>
      <c r="B159" s="107" t="s">
        <v>108</v>
      </c>
      <c r="C159" s="64">
        <f>C57</f>
        <v>15</v>
      </c>
      <c r="D159" s="65">
        <f>D57</f>
        <v>0</v>
      </c>
      <c r="E159" s="560">
        <f t="shared" si="13"/>
        <v>0</v>
      </c>
      <c r="F159" s="561"/>
      <c r="G159" s="165" t="s">
        <v>400</v>
      </c>
      <c r="I159" s="302"/>
      <c r="J159" s="302"/>
      <c r="K159" s="302"/>
    </row>
    <row r="160" spans="1:8092" ht="26" customHeight="1" thickBot="1" x14ac:dyDescent="0.4">
      <c r="A160" s="84"/>
      <c r="B160" s="107" t="s">
        <v>116</v>
      </c>
      <c r="C160" s="64">
        <f>C71</f>
        <v>12</v>
      </c>
      <c r="D160" s="65">
        <f>D71</f>
        <v>0</v>
      </c>
      <c r="E160" s="560">
        <f t="shared" si="13"/>
        <v>0</v>
      </c>
      <c r="F160" s="561"/>
      <c r="G160" s="166" t="s">
        <v>402</v>
      </c>
      <c r="I160" s="302"/>
      <c r="J160" s="302"/>
      <c r="K160" s="306"/>
    </row>
    <row r="161" spans="1:8092" ht="26" customHeight="1" thickBot="1" x14ac:dyDescent="0.4">
      <c r="A161" s="84"/>
      <c r="B161" s="107" t="s">
        <v>126</v>
      </c>
      <c r="C161" s="64">
        <f>C80</f>
        <v>2</v>
      </c>
      <c r="D161" s="65">
        <f>D80</f>
        <v>0</v>
      </c>
      <c r="E161" s="560">
        <f t="shared" si="13"/>
        <v>0</v>
      </c>
      <c r="F161" s="561"/>
      <c r="G161" s="167" t="s">
        <v>403</v>
      </c>
      <c r="I161" s="302"/>
      <c r="J161" s="302"/>
      <c r="K161" s="306"/>
    </row>
    <row r="162" spans="1:8092" ht="26" customHeight="1" thickBot="1" x14ac:dyDescent="0.4">
      <c r="A162" s="84"/>
      <c r="B162" s="107" t="s">
        <v>134</v>
      </c>
      <c r="C162" s="64">
        <f>C93</f>
        <v>7</v>
      </c>
      <c r="D162" s="65">
        <f>D93</f>
        <v>0</v>
      </c>
      <c r="E162" s="560">
        <f t="shared" si="13"/>
        <v>0</v>
      </c>
      <c r="F162" s="561"/>
      <c r="G162" s="168" t="s">
        <v>404</v>
      </c>
      <c r="I162" s="302"/>
      <c r="J162" s="302"/>
      <c r="K162" s="302"/>
    </row>
    <row r="163" spans="1:8092" ht="26" customHeight="1" thickBot="1" x14ac:dyDescent="0.4">
      <c r="A163" s="84"/>
      <c r="B163" s="107" t="s">
        <v>139</v>
      </c>
      <c r="C163" s="64">
        <f>C122</f>
        <v>20.5</v>
      </c>
      <c r="D163" s="65">
        <f>D122</f>
        <v>0</v>
      </c>
      <c r="E163" s="560">
        <f t="shared" si="13"/>
        <v>0</v>
      </c>
      <c r="F163" s="561"/>
      <c r="G163" s="169" t="s">
        <v>405</v>
      </c>
      <c r="I163" s="302"/>
      <c r="J163" s="302"/>
      <c r="K163" s="302"/>
    </row>
    <row r="164" spans="1:8092" s="26" customFormat="1" ht="26" customHeight="1" thickBot="1" x14ac:dyDescent="0.4">
      <c r="A164" s="84"/>
      <c r="B164" s="107" t="s">
        <v>163</v>
      </c>
      <c r="C164" s="64">
        <f>C128</f>
        <v>5</v>
      </c>
      <c r="D164" s="65">
        <f>D128</f>
        <v>0</v>
      </c>
      <c r="E164" s="560">
        <f t="shared" si="13"/>
        <v>0</v>
      </c>
      <c r="F164" s="561"/>
      <c r="G164" s="456"/>
      <c r="H164" s="12"/>
      <c r="I164" s="302"/>
      <c r="J164" s="302"/>
      <c r="K164" s="302"/>
      <c r="L164" s="27"/>
    </row>
    <row r="165" spans="1:8092" s="26" customFormat="1" ht="26" customHeight="1" thickBot="1" x14ac:dyDescent="0.4">
      <c r="A165" s="84"/>
      <c r="B165" s="107" t="s">
        <v>168</v>
      </c>
      <c r="C165" s="64">
        <f>C144</f>
        <v>18</v>
      </c>
      <c r="D165" s="65">
        <f>D144</f>
        <v>0</v>
      </c>
      <c r="E165" s="560">
        <f t="shared" si="13"/>
        <v>0</v>
      </c>
      <c r="F165" s="561"/>
      <c r="G165" s="341"/>
      <c r="H165" s="12"/>
      <c r="I165" s="302"/>
      <c r="J165" s="302"/>
      <c r="K165" s="302"/>
      <c r="L165" s="27"/>
    </row>
    <row r="166" spans="1:8092" s="26" customFormat="1" ht="26" customHeight="1" thickBot="1" x14ac:dyDescent="0.4">
      <c r="A166" s="84"/>
      <c r="B166" s="107" t="s">
        <v>180</v>
      </c>
      <c r="C166" s="64">
        <f>C149</f>
        <v>3</v>
      </c>
      <c r="D166" s="65">
        <f>D149</f>
        <v>0</v>
      </c>
      <c r="E166" s="560">
        <f t="shared" si="13"/>
        <v>0</v>
      </c>
      <c r="F166" s="561"/>
      <c r="G166" s="341"/>
      <c r="H166" s="12"/>
      <c r="I166" s="302"/>
      <c r="J166" s="302"/>
      <c r="K166" s="312"/>
    </row>
    <row r="167" spans="1:8092" s="34" customFormat="1" ht="26" customHeight="1" thickBot="1" x14ac:dyDescent="0.4">
      <c r="A167" s="61"/>
      <c r="B167" s="106" t="s">
        <v>189</v>
      </c>
      <c r="C167" s="101">
        <f>SUM(C156:C166)</f>
        <v>160.5</v>
      </c>
      <c r="D167" s="102">
        <f>SUM(D156:D166)</f>
        <v>0</v>
      </c>
      <c r="E167" s="560">
        <f t="shared" ref="E167" si="14">_xlfn.PERCENTOF(D167,C167)</f>
        <v>0</v>
      </c>
      <c r="F167" s="561"/>
      <c r="G167" s="341"/>
      <c r="H167" s="46"/>
      <c r="I167" s="302"/>
      <c r="J167" s="302"/>
      <c r="K167" s="302"/>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c r="IU167" s="68"/>
      <c r="IV167" s="68"/>
      <c r="IW167" s="68"/>
      <c r="IX167" s="68"/>
      <c r="IY167" s="68"/>
      <c r="IZ167" s="68"/>
      <c r="JA167" s="68"/>
      <c r="JB167" s="68"/>
      <c r="JC167" s="68"/>
      <c r="JD167" s="68"/>
      <c r="JE167" s="68"/>
      <c r="JF167" s="68"/>
      <c r="JG167" s="68"/>
      <c r="JH167" s="68"/>
      <c r="JI167" s="68"/>
      <c r="JJ167" s="68"/>
      <c r="JK167" s="68"/>
      <c r="JL167" s="68"/>
      <c r="JM167" s="68"/>
      <c r="JN167" s="68"/>
      <c r="JO167" s="68"/>
      <c r="JP167" s="68"/>
      <c r="JQ167" s="68"/>
      <c r="JR167" s="68"/>
      <c r="JS167" s="68"/>
      <c r="JT167" s="68"/>
      <c r="JU167" s="68"/>
      <c r="JV167" s="68"/>
      <c r="JW167" s="68"/>
      <c r="JX167" s="68"/>
      <c r="JY167" s="68"/>
      <c r="JZ167" s="68"/>
      <c r="KA167" s="68"/>
      <c r="KB167" s="68"/>
      <c r="KC167" s="68"/>
      <c r="KD167" s="68"/>
      <c r="KE167" s="68"/>
      <c r="KF167" s="68"/>
      <c r="KG167" s="68"/>
      <c r="KH167" s="68"/>
      <c r="KI167" s="68"/>
      <c r="KJ167" s="68"/>
      <c r="KK167" s="68"/>
      <c r="KL167" s="68"/>
      <c r="KM167" s="68"/>
      <c r="KN167" s="68"/>
      <c r="KO167" s="68"/>
      <c r="KP167" s="68"/>
      <c r="KQ167" s="68"/>
      <c r="KR167" s="68"/>
      <c r="KS167" s="68"/>
      <c r="KT167" s="68"/>
      <c r="KU167" s="68"/>
      <c r="KV167" s="68"/>
      <c r="KW167" s="68"/>
      <c r="KX167" s="68"/>
      <c r="KY167" s="68"/>
      <c r="KZ167" s="68"/>
      <c r="LA167" s="68"/>
      <c r="LB167" s="68"/>
      <c r="LC167" s="68"/>
      <c r="LD167" s="68"/>
      <c r="LE167" s="68"/>
      <c r="LF167" s="68"/>
      <c r="LG167" s="68"/>
      <c r="LH167" s="68"/>
      <c r="LI167" s="68"/>
      <c r="LJ167" s="68"/>
      <c r="LK167" s="68"/>
      <c r="LL167" s="68"/>
      <c r="LM167" s="68"/>
      <c r="LN167" s="68"/>
      <c r="LO167" s="68"/>
      <c r="LP167" s="68"/>
      <c r="LQ167" s="68"/>
      <c r="LR167" s="68"/>
      <c r="LS167" s="68"/>
      <c r="LT167" s="68"/>
      <c r="LU167" s="68"/>
      <c r="LV167" s="68"/>
      <c r="LW167" s="68"/>
      <c r="LX167" s="68"/>
      <c r="LY167" s="68"/>
      <c r="LZ167" s="68"/>
      <c r="MA167" s="68"/>
      <c r="MB167" s="68"/>
      <c r="MC167" s="68"/>
      <c r="MD167" s="68"/>
      <c r="ME167" s="68"/>
      <c r="MF167" s="68"/>
      <c r="MG167" s="68"/>
      <c r="MH167" s="68"/>
      <c r="MI167" s="68"/>
      <c r="MJ167" s="68"/>
      <c r="MK167" s="68"/>
      <c r="ML167" s="68"/>
      <c r="MM167" s="68"/>
      <c r="MN167" s="68"/>
      <c r="MO167" s="68"/>
      <c r="MP167" s="68"/>
      <c r="MQ167" s="68"/>
      <c r="MR167" s="68"/>
      <c r="MS167" s="68"/>
      <c r="MT167" s="68"/>
      <c r="MU167" s="68"/>
      <c r="MV167" s="68"/>
      <c r="MW167" s="68"/>
      <c r="MX167" s="68"/>
      <c r="MY167" s="68"/>
      <c r="MZ167" s="68"/>
      <c r="NA167" s="68"/>
      <c r="NB167" s="68"/>
      <c r="NC167" s="68"/>
      <c r="ND167" s="68"/>
      <c r="NE167" s="68"/>
      <c r="NF167" s="68"/>
      <c r="NG167" s="68"/>
      <c r="NH167" s="68"/>
      <c r="NI167" s="68"/>
      <c r="NJ167" s="68"/>
      <c r="NK167" s="68"/>
      <c r="NL167" s="68"/>
      <c r="NM167" s="68"/>
      <c r="NN167" s="68"/>
      <c r="NO167" s="68"/>
      <c r="NP167" s="68"/>
      <c r="NQ167" s="68"/>
      <c r="NR167" s="68"/>
      <c r="NS167" s="68"/>
      <c r="NT167" s="68"/>
      <c r="NU167" s="68"/>
      <c r="NV167" s="68"/>
      <c r="NW167" s="68"/>
      <c r="NX167" s="68"/>
      <c r="NY167" s="68"/>
      <c r="NZ167" s="68"/>
      <c r="OA167" s="68"/>
      <c r="OB167" s="68"/>
      <c r="OC167" s="68"/>
      <c r="OD167" s="68"/>
      <c r="OE167" s="68"/>
      <c r="OF167" s="68"/>
      <c r="OG167" s="68"/>
      <c r="OH167" s="68"/>
      <c r="OI167" s="68"/>
      <c r="OJ167" s="68"/>
      <c r="OK167" s="68"/>
      <c r="OL167" s="68"/>
      <c r="OM167" s="68"/>
      <c r="ON167" s="68"/>
      <c r="OO167" s="68"/>
      <c r="OP167" s="68"/>
      <c r="OQ167" s="68"/>
      <c r="OR167" s="68"/>
      <c r="OS167" s="68"/>
      <c r="OT167" s="68"/>
      <c r="OU167" s="68"/>
      <c r="OV167" s="68"/>
      <c r="OW167" s="68"/>
      <c r="OX167" s="68"/>
      <c r="OY167" s="68"/>
      <c r="OZ167" s="68"/>
      <c r="PA167" s="68"/>
      <c r="PB167" s="68"/>
      <c r="PC167" s="68"/>
      <c r="PD167" s="68"/>
      <c r="PE167" s="68"/>
      <c r="PF167" s="68"/>
      <c r="PG167" s="68"/>
      <c r="PH167" s="68"/>
      <c r="PI167" s="68"/>
      <c r="PJ167" s="68"/>
      <c r="PK167" s="68"/>
      <c r="PL167" s="68"/>
      <c r="PM167" s="68"/>
      <c r="PN167" s="68"/>
      <c r="PO167" s="68"/>
      <c r="PP167" s="68"/>
      <c r="PQ167" s="68"/>
      <c r="PR167" s="68"/>
      <c r="PS167" s="68"/>
      <c r="PT167" s="68"/>
      <c r="PU167" s="68"/>
      <c r="PV167" s="68"/>
      <c r="PW167" s="68"/>
      <c r="PX167" s="68"/>
      <c r="PY167" s="68"/>
      <c r="PZ167" s="68"/>
      <c r="QA167" s="68"/>
      <c r="QB167" s="68"/>
      <c r="QC167" s="68"/>
      <c r="QD167" s="68"/>
      <c r="QE167" s="68"/>
      <c r="QF167" s="68"/>
      <c r="QG167" s="68"/>
      <c r="QH167" s="68"/>
      <c r="QI167" s="68"/>
      <c r="QJ167" s="68"/>
      <c r="QK167" s="68"/>
      <c r="QL167" s="68"/>
      <c r="QM167" s="68"/>
      <c r="QN167" s="68"/>
      <c r="QO167" s="68"/>
      <c r="QP167" s="68"/>
      <c r="QQ167" s="68"/>
      <c r="QR167" s="68"/>
      <c r="QS167" s="68"/>
      <c r="QT167" s="68"/>
      <c r="QU167" s="68"/>
      <c r="QV167" s="68"/>
      <c r="QW167" s="68"/>
      <c r="QX167" s="68"/>
      <c r="QY167" s="68"/>
      <c r="QZ167" s="68"/>
      <c r="RA167" s="68"/>
      <c r="RB167" s="68"/>
      <c r="RC167" s="68"/>
      <c r="RD167" s="68"/>
      <c r="RE167" s="68"/>
      <c r="RF167" s="68"/>
      <c r="RG167" s="68"/>
      <c r="RH167" s="68"/>
      <c r="RI167" s="68"/>
      <c r="RJ167" s="68"/>
      <c r="RK167" s="68"/>
      <c r="RL167" s="68"/>
      <c r="RM167" s="68"/>
      <c r="RN167" s="68"/>
      <c r="RO167" s="68"/>
      <c r="RP167" s="68"/>
      <c r="RQ167" s="68"/>
      <c r="RR167" s="68"/>
      <c r="RS167" s="68"/>
      <c r="RT167" s="68"/>
      <c r="RU167" s="68"/>
      <c r="RV167" s="68"/>
      <c r="RW167" s="68"/>
      <c r="RX167" s="68"/>
      <c r="RY167" s="68"/>
      <c r="RZ167" s="68"/>
      <c r="SA167" s="68"/>
      <c r="SB167" s="68"/>
      <c r="SC167" s="68"/>
      <c r="SD167" s="68"/>
      <c r="SE167" s="68"/>
      <c r="SF167" s="68"/>
      <c r="SG167" s="68"/>
      <c r="SH167" s="68"/>
      <c r="SI167" s="68"/>
      <c r="SJ167" s="68"/>
      <c r="SK167" s="68"/>
      <c r="SL167" s="68"/>
      <c r="SM167" s="68"/>
      <c r="SN167" s="68"/>
      <c r="SO167" s="68"/>
      <c r="SP167" s="68"/>
      <c r="SQ167" s="68"/>
      <c r="SR167" s="68"/>
      <c r="SS167" s="68"/>
      <c r="ST167" s="68"/>
      <c r="SU167" s="68"/>
      <c r="SV167" s="68"/>
      <c r="SW167" s="68"/>
      <c r="SX167" s="68"/>
      <c r="SY167" s="68"/>
      <c r="SZ167" s="68"/>
      <c r="TA167" s="68"/>
      <c r="TB167" s="68"/>
      <c r="TC167" s="68"/>
      <c r="TD167" s="68"/>
      <c r="TE167" s="68"/>
      <c r="TF167" s="68"/>
      <c r="TG167" s="68"/>
      <c r="TH167" s="68"/>
      <c r="TI167" s="68"/>
      <c r="TJ167" s="68"/>
      <c r="TK167" s="68"/>
      <c r="TL167" s="68"/>
      <c r="TM167" s="68"/>
      <c r="TN167" s="68"/>
      <c r="TO167" s="68"/>
      <c r="TP167" s="68"/>
      <c r="TQ167" s="68"/>
      <c r="TR167" s="68"/>
      <c r="TS167" s="68"/>
      <c r="TT167" s="68"/>
      <c r="TU167" s="68"/>
      <c r="TV167" s="68"/>
      <c r="TW167" s="68"/>
      <c r="TX167" s="68"/>
      <c r="TY167" s="68"/>
      <c r="TZ167" s="68"/>
      <c r="UA167" s="68"/>
      <c r="UB167" s="68"/>
      <c r="UC167" s="68"/>
      <c r="UD167" s="68"/>
      <c r="UE167" s="68"/>
      <c r="UF167" s="68"/>
      <c r="UG167" s="68"/>
      <c r="UH167" s="68"/>
      <c r="UI167" s="68"/>
      <c r="UJ167" s="68"/>
      <c r="UK167" s="68"/>
      <c r="UL167" s="68"/>
      <c r="UM167" s="68"/>
      <c r="UN167" s="68"/>
      <c r="UO167" s="68"/>
      <c r="UP167" s="68"/>
      <c r="UQ167" s="68"/>
      <c r="UR167" s="68"/>
      <c r="US167" s="68"/>
      <c r="UT167" s="68"/>
      <c r="UU167" s="68"/>
      <c r="UV167" s="68"/>
      <c r="UW167" s="68"/>
      <c r="UX167" s="68"/>
      <c r="UY167" s="68"/>
      <c r="UZ167" s="68"/>
      <c r="VA167" s="68"/>
      <c r="VB167" s="68"/>
      <c r="VC167" s="68"/>
      <c r="VD167" s="68"/>
      <c r="VE167" s="68"/>
      <c r="VF167" s="68"/>
      <c r="VG167" s="68"/>
      <c r="VH167" s="68"/>
      <c r="VI167" s="68"/>
      <c r="VJ167" s="68"/>
      <c r="VK167" s="68"/>
      <c r="VL167" s="68"/>
      <c r="VM167" s="68"/>
      <c r="VN167" s="68"/>
      <c r="VO167" s="68"/>
      <c r="VP167" s="68"/>
      <c r="VQ167" s="68"/>
      <c r="VR167" s="68"/>
      <c r="VS167" s="68"/>
      <c r="VT167" s="68"/>
      <c r="VU167" s="68"/>
      <c r="VV167" s="68"/>
      <c r="VW167" s="68"/>
      <c r="VX167" s="68"/>
      <c r="VY167" s="68"/>
      <c r="VZ167" s="68"/>
      <c r="WA167" s="68"/>
      <c r="WB167" s="68"/>
      <c r="WC167" s="68"/>
      <c r="WD167" s="68"/>
      <c r="WE167" s="68"/>
      <c r="WF167" s="68"/>
      <c r="WG167" s="68"/>
      <c r="WH167" s="68"/>
      <c r="WI167" s="68"/>
      <c r="WJ167" s="68"/>
      <c r="WK167" s="68"/>
      <c r="WL167" s="68"/>
      <c r="WM167" s="68"/>
      <c r="WN167" s="68"/>
      <c r="WO167" s="68"/>
      <c r="WP167" s="68"/>
      <c r="WQ167" s="68"/>
      <c r="WR167" s="68"/>
      <c r="WS167" s="68"/>
      <c r="WT167" s="68"/>
      <c r="WU167" s="68"/>
      <c r="WV167" s="68"/>
      <c r="WW167" s="68"/>
      <c r="WX167" s="68"/>
      <c r="WY167" s="68"/>
      <c r="WZ167" s="68"/>
      <c r="XA167" s="68"/>
      <c r="XB167" s="68"/>
      <c r="XC167" s="68"/>
      <c r="XD167" s="68"/>
      <c r="XE167" s="68"/>
      <c r="XF167" s="68"/>
      <c r="XG167" s="68"/>
      <c r="XH167" s="68"/>
      <c r="XI167" s="68"/>
      <c r="XJ167" s="68"/>
      <c r="XK167" s="68"/>
      <c r="XL167" s="68"/>
      <c r="XM167" s="68"/>
      <c r="XN167" s="68"/>
      <c r="XO167" s="68"/>
      <c r="XP167" s="68"/>
      <c r="XQ167" s="68"/>
      <c r="XR167" s="68"/>
      <c r="XS167" s="68"/>
      <c r="XT167" s="68"/>
      <c r="XU167" s="68"/>
      <c r="XV167" s="68"/>
      <c r="XW167" s="68"/>
      <c r="XX167" s="68"/>
      <c r="XY167" s="68"/>
      <c r="XZ167" s="68"/>
      <c r="YA167" s="68"/>
      <c r="YB167" s="68"/>
      <c r="YC167" s="68"/>
      <c r="YD167" s="68"/>
      <c r="YE167" s="68"/>
      <c r="YF167" s="68"/>
      <c r="YG167" s="68"/>
      <c r="YH167" s="68"/>
      <c r="YI167" s="68"/>
      <c r="YJ167" s="68"/>
      <c r="YK167" s="68"/>
      <c r="YL167" s="68"/>
      <c r="YM167" s="68"/>
      <c r="YN167" s="68"/>
      <c r="YO167" s="68"/>
      <c r="YP167" s="68"/>
      <c r="YQ167" s="68"/>
      <c r="YR167" s="68"/>
      <c r="YS167" s="68"/>
      <c r="YT167" s="68"/>
      <c r="YU167" s="68"/>
      <c r="YV167" s="68"/>
      <c r="YW167" s="68"/>
      <c r="YX167" s="68"/>
      <c r="YY167" s="68"/>
      <c r="YZ167" s="68"/>
      <c r="ZA167" s="68"/>
      <c r="ZB167" s="68"/>
      <c r="ZC167" s="68"/>
      <c r="ZD167" s="68"/>
      <c r="ZE167" s="68"/>
      <c r="ZF167" s="68"/>
      <c r="ZG167" s="68"/>
      <c r="ZH167" s="68"/>
      <c r="ZI167" s="68"/>
      <c r="ZJ167" s="68"/>
      <c r="ZK167" s="68"/>
      <c r="ZL167" s="68"/>
      <c r="ZM167" s="68"/>
      <c r="ZN167" s="68"/>
      <c r="ZO167" s="68"/>
      <c r="ZP167" s="68"/>
      <c r="ZQ167" s="68"/>
      <c r="ZR167" s="68"/>
      <c r="ZS167" s="68"/>
      <c r="ZT167" s="68"/>
      <c r="ZU167" s="68"/>
      <c r="ZV167" s="68"/>
      <c r="ZW167" s="68"/>
      <c r="ZX167" s="68"/>
      <c r="ZY167" s="68"/>
      <c r="ZZ167" s="68"/>
      <c r="AAA167" s="68"/>
      <c r="AAB167" s="68"/>
      <c r="AAC167" s="68"/>
      <c r="AAD167" s="68"/>
      <c r="AAE167" s="68"/>
      <c r="AAF167" s="68"/>
      <c r="AAG167" s="68"/>
      <c r="AAH167" s="68"/>
      <c r="AAI167" s="68"/>
      <c r="AAJ167" s="68"/>
      <c r="AAK167" s="68"/>
      <c r="AAL167" s="68"/>
      <c r="AAM167" s="68"/>
      <c r="AAN167" s="68"/>
      <c r="AAO167" s="68"/>
      <c r="AAP167" s="68"/>
      <c r="AAQ167" s="68"/>
      <c r="AAR167" s="68"/>
      <c r="AAS167" s="68"/>
      <c r="AAT167" s="68"/>
      <c r="AAU167" s="68"/>
      <c r="AAV167" s="68"/>
      <c r="AAW167" s="68"/>
      <c r="AAX167" s="68"/>
      <c r="AAY167" s="68"/>
      <c r="AAZ167" s="68"/>
      <c r="ABA167" s="68"/>
      <c r="ABB167" s="68"/>
      <c r="ABC167" s="68"/>
      <c r="ABD167" s="68"/>
      <c r="ABE167" s="68"/>
      <c r="ABF167" s="68"/>
      <c r="ABG167" s="68"/>
      <c r="ABH167" s="68"/>
      <c r="ABI167" s="68"/>
      <c r="ABJ167" s="68"/>
      <c r="ABK167" s="68"/>
      <c r="ABL167" s="68"/>
      <c r="ABM167" s="68"/>
      <c r="ABN167" s="68"/>
      <c r="ABO167" s="68"/>
      <c r="ABP167" s="68"/>
      <c r="ABQ167" s="68"/>
      <c r="ABR167" s="68"/>
      <c r="ABS167" s="68"/>
      <c r="ABT167" s="68"/>
      <c r="ABU167" s="68"/>
      <c r="ABV167" s="68"/>
      <c r="ABW167" s="68"/>
      <c r="ABX167" s="68"/>
      <c r="ABY167" s="68"/>
      <c r="ABZ167" s="68"/>
      <c r="ACA167" s="68"/>
      <c r="ACB167" s="68"/>
      <c r="ACC167" s="68"/>
      <c r="ACD167" s="68"/>
      <c r="ACE167" s="68"/>
      <c r="ACF167" s="68"/>
      <c r="ACG167" s="68"/>
      <c r="ACH167" s="68"/>
      <c r="ACI167" s="68"/>
      <c r="ACJ167" s="68"/>
      <c r="ACK167" s="68"/>
      <c r="ACL167" s="68"/>
      <c r="ACM167" s="68"/>
      <c r="ACN167" s="68"/>
      <c r="ACO167" s="68"/>
      <c r="ACP167" s="68"/>
      <c r="ACQ167" s="68"/>
      <c r="ACR167" s="68"/>
      <c r="ACS167" s="68"/>
      <c r="ACT167" s="68"/>
      <c r="ACU167" s="68"/>
      <c r="ACV167" s="68"/>
      <c r="ACW167" s="68"/>
      <c r="ACX167" s="68"/>
      <c r="ACY167" s="68"/>
      <c r="ACZ167" s="68"/>
      <c r="ADA167" s="68"/>
      <c r="ADB167" s="68"/>
      <c r="ADC167" s="68"/>
      <c r="ADD167" s="68"/>
      <c r="ADE167" s="68"/>
      <c r="ADF167" s="68"/>
      <c r="ADG167" s="68"/>
      <c r="ADH167" s="68"/>
      <c r="ADI167" s="68"/>
      <c r="ADJ167" s="68"/>
      <c r="ADK167" s="68"/>
      <c r="ADL167" s="68"/>
      <c r="ADM167" s="68"/>
      <c r="ADN167" s="68"/>
      <c r="ADO167" s="68"/>
      <c r="ADP167" s="68"/>
      <c r="ADQ167" s="68"/>
      <c r="ADR167" s="68"/>
      <c r="ADS167" s="68"/>
      <c r="ADT167" s="68"/>
      <c r="ADU167" s="68"/>
      <c r="ADV167" s="68"/>
      <c r="ADW167" s="68"/>
      <c r="ADX167" s="68"/>
      <c r="ADY167" s="68"/>
      <c r="ADZ167" s="68"/>
      <c r="AEA167" s="68"/>
      <c r="AEB167" s="68"/>
      <c r="AEC167" s="68"/>
      <c r="AED167" s="68"/>
      <c r="AEE167" s="68"/>
      <c r="AEF167" s="68"/>
      <c r="AEG167" s="68"/>
      <c r="AEH167" s="68"/>
      <c r="AEI167" s="68"/>
      <c r="AEJ167" s="68"/>
      <c r="AEK167" s="68"/>
      <c r="AEL167" s="68"/>
      <c r="AEM167" s="68"/>
      <c r="AEN167" s="68"/>
      <c r="AEO167" s="68"/>
      <c r="AEP167" s="68"/>
      <c r="AEQ167" s="68"/>
      <c r="AER167" s="68"/>
      <c r="AES167" s="68"/>
      <c r="AET167" s="68"/>
      <c r="AEU167" s="68"/>
      <c r="AEV167" s="68"/>
      <c r="AEW167" s="68"/>
      <c r="AEX167" s="68"/>
      <c r="AEY167" s="68"/>
      <c r="AEZ167" s="68"/>
      <c r="AFA167" s="68"/>
      <c r="AFB167" s="68"/>
      <c r="AFC167" s="68"/>
      <c r="AFD167" s="68"/>
      <c r="AFE167" s="68"/>
      <c r="AFF167" s="68"/>
      <c r="AFG167" s="68"/>
      <c r="AFH167" s="68"/>
      <c r="AFI167" s="68"/>
      <c r="AFJ167" s="68"/>
      <c r="AFK167" s="68"/>
      <c r="AFL167" s="68"/>
      <c r="AFM167" s="68"/>
      <c r="AFN167" s="68"/>
      <c r="AFO167" s="68"/>
      <c r="AFP167" s="68"/>
      <c r="AFQ167" s="68"/>
      <c r="AFR167" s="68"/>
      <c r="AFS167" s="68"/>
      <c r="AFT167" s="68"/>
      <c r="AFU167" s="68"/>
      <c r="AFV167" s="68"/>
      <c r="AFW167" s="68"/>
      <c r="AFX167" s="68"/>
      <c r="AFY167" s="68"/>
      <c r="AFZ167" s="68"/>
      <c r="AGA167" s="68"/>
      <c r="AGB167" s="68"/>
      <c r="AGC167" s="68"/>
      <c r="AGD167" s="68"/>
      <c r="AGE167" s="68"/>
      <c r="AGF167" s="68"/>
      <c r="AGG167" s="68"/>
      <c r="AGH167" s="68"/>
      <c r="AGI167" s="68"/>
      <c r="AGJ167" s="68"/>
      <c r="AGK167" s="68"/>
      <c r="AGL167" s="68"/>
      <c r="AGM167" s="68"/>
      <c r="AGN167" s="68"/>
      <c r="AGO167" s="68"/>
      <c r="AGP167" s="68"/>
      <c r="AGQ167" s="68"/>
      <c r="AGR167" s="68"/>
      <c r="AGS167" s="68"/>
      <c r="AGT167" s="68"/>
      <c r="AGU167" s="68"/>
      <c r="AGV167" s="68"/>
      <c r="AGW167" s="68"/>
      <c r="AGX167" s="68"/>
      <c r="AGY167" s="68"/>
      <c r="AGZ167" s="68"/>
      <c r="AHA167" s="68"/>
      <c r="AHB167" s="68"/>
      <c r="AHC167" s="68"/>
      <c r="AHD167" s="68"/>
      <c r="AHE167" s="68"/>
      <c r="AHF167" s="68"/>
      <c r="AHG167" s="68"/>
      <c r="AHH167" s="68"/>
      <c r="AHI167" s="68"/>
      <c r="AHJ167" s="68"/>
      <c r="AHK167" s="68"/>
      <c r="AHL167" s="68"/>
      <c r="AHM167" s="68"/>
      <c r="AHN167" s="68"/>
      <c r="AHO167" s="68"/>
      <c r="AHP167" s="68"/>
      <c r="AHQ167" s="68"/>
      <c r="AHR167" s="68"/>
      <c r="AHS167" s="68"/>
      <c r="AHT167" s="68"/>
      <c r="AHU167" s="68"/>
      <c r="AHV167" s="68"/>
      <c r="AHW167" s="68"/>
      <c r="AHX167" s="68"/>
      <c r="AHY167" s="68"/>
      <c r="AHZ167" s="68"/>
      <c r="AIA167" s="68"/>
      <c r="AIB167" s="68"/>
      <c r="AIC167" s="68"/>
      <c r="AID167" s="68"/>
      <c r="AIE167" s="68"/>
      <c r="AIF167" s="68"/>
      <c r="AIG167" s="68"/>
      <c r="AIH167" s="68"/>
      <c r="AII167" s="68"/>
      <c r="AIJ167" s="68"/>
      <c r="AIK167" s="68"/>
      <c r="AIL167" s="68"/>
      <c r="AIM167" s="68"/>
      <c r="AIN167" s="68"/>
      <c r="AIO167" s="68"/>
      <c r="AIP167" s="68"/>
      <c r="AIQ167" s="68"/>
      <c r="AIR167" s="68"/>
      <c r="AIS167" s="68"/>
      <c r="AIT167" s="68"/>
      <c r="AIU167" s="68"/>
      <c r="AIV167" s="68"/>
      <c r="AIW167" s="68"/>
      <c r="AIX167" s="68"/>
      <c r="AIY167" s="68"/>
      <c r="AIZ167" s="68"/>
      <c r="AJA167" s="68"/>
      <c r="AJB167" s="68"/>
      <c r="AJC167" s="68"/>
      <c r="AJD167" s="68"/>
      <c r="AJE167" s="68"/>
      <c r="AJF167" s="68"/>
      <c r="AJG167" s="68"/>
      <c r="AJH167" s="68"/>
      <c r="AJI167" s="68"/>
      <c r="AJJ167" s="68"/>
      <c r="AJK167" s="68"/>
      <c r="AJL167" s="68"/>
      <c r="AJM167" s="68"/>
      <c r="AJN167" s="68"/>
      <c r="AJO167" s="68"/>
      <c r="AJP167" s="68"/>
      <c r="AJQ167" s="68"/>
      <c r="AJR167" s="68"/>
      <c r="AJS167" s="68"/>
      <c r="AJT167" s="68"/>
      <c r="AJU167" s="68"/>
      <c r="AJV167" s="68"/>
      <c r="AJW167" s="68"/>
      <c r="AJX167" s="68"/>
      <c r="AJY167" s="68"/>
      <c r="AJZ167" s="68"/>
      <c r="AKA167" s="68"/>
      <c r="AKB167" s="68"/>
      <c r="AKC167" s="68"/>
      <c r="AKD167" s="68"/>
      <c r="AKE167" s="68"/>
      <c r="AKF167" s="68"/>
      <c r="AKG167" s="68"/>
      <c r="AKH167" s="68"/>
      <c r="AKI167" s="68"/>
      <c r="AKJ167" s="68"/>
      <c r="AKK167" s="68"/>
      <c r="AKL167" s="68"/>
      <c r="AKM167" s="68"/>
      <c r="AKN167" s="68"/>
      <c r="AKO167" s="68"/>
      <c r="AKP167" s="68"/>
      <c r="AKQ167" s="68"/>
      <c r="AKR167" s="68"/>
      <c r="AKS167" s="68"/>
      <c r="AKT167" s="68"/>
      <c r="AKU167" s="68"/>
      <c r="AKV167" s="68"/>
      <c r="AKW167" s="68"/>
      <c r="AKX167" s="68"/>
      <c r="AKY167" s="68"/>
      <c r="AKZ167" s="68"/>
      <c r="ALA167" s="68"/>
      <c r="ALB167" s="68"/>
      <c r="ALC167" s="68"/>
      <c r="ALD167" s="68"/>
      <c r="ALE167" s="68"/>
      <c r="ALF167" s="68"/>
      <c r="ALG167" s="68"/>
      <c r="ALH167" s="68"/>
      <c r="ALI167" s="68"/>
      <c r="ALJ167" s="68"/>
      <c r="ALK167" s="68"/>
      <c r="ALL167" s="68"/>
      <c r="ALM167" s="68"/>
      <c r="ALN167" s="68"/>
      <c r="ALO167" s="68"/>
      <c r="ALP167" s="68"/>
      <c r="ALQ167" s="68"/>
      <c r="ALR167" s="68"/>
      <c r="ALS167" s="68"/>
      <c r="ALT167" s="68"/>
      <c r="ALU167" s="68"/>
      <c r="ALV167" s="68"/>
      <c r="ALW167" s="68"/>
      <c r="ALX167" s="68"/>
      <c r="ALY167" s="68"/>
      <c r="ALZ167" s="68"/>
      <c r="AMA167" s="68"/>
      <c r="AMB167" s="68"/>
      <c r="AMC167" s="68"/>
      <c r="AMD167" s="68"/>
      <c r="AME167" s="68"/>
      <c r="AMF167" s="68"/>
      <c r="AMG167" s="68"/>
      <c r="AMH167" s="68"/>
      <c r="AMI167" s="68"/>
      <c r="AMJ167" s="68"/>
      <c r="AMK167" s="68"/>
      <c r="AML167" s="68"/>
      <c r="AMM167" s="68"/>
      <c r="AMN167" s="68"/>
      <c r="AMO167" s="68"/>
      <c r="AMP167" s="68"/>
      <c r="AMQ167" s="68"/>
      <c r="AMR167" s="68"/>
      <c r="AMS167" s="68"/>
      <c r="AMT167" s="68"/>
      <c r="AMU167" s="68"/>
      <c r="AMV167" s="68"/>
      <c r="AMW167" s="68"/>
      <c r="AMX167" s="68"/>
      <c r="AMY167" s="68"/>
      <c r="AMZ167" s="68"/>
      <c r="ANA167" s="68"/>
      <c r="ANB167" s="68"/>
      <c r="ANC167" s="68"/>
      <c r="AND167" s="68"/>
      <c r="ANE167" s="68"/>
      <c r="ANF167" s="68"/>
      <c r="ANG167" s="68"/>
      <c r="ANH167" s="68"/>
      <c r="ANI167" s="68"/>
      <c r="ANJ167" s="68"/>
      <c r="ANK167" s="68"/>
      <c r="ANL167" s="68"/>
      <c r="ANM167" s="68"/>
      <c r="ANN167" s="68"/>
      <c r="ANO167" s="68"/>
      <c r="ANP167" s="68"/>
      <c r="ANQ167" s="68"/>
      <c r="ANR167" s="68"/>
      <c r="ANS167" s="68"/>
      <c r="ANT167" s="68"/>
      <c r="ANU167" s="68"/>
      <c r="ANV167" s="68"/>
      <c r="ANW167" s="68"/>
      <c r="ANX167" s="68"/>
      <c r="ANY167" s="68"/>
      <c r="ANZ167" s="68"/>
      <c r="AOA167" s="68"/>
      <c r="AOB167" s="68"/>
      <c r="AOC167" s="68"/>
      <c r="AOD167" s="68"/>
      <c r="AOE167" s="68"/>
      <c r="AOF167" s="68"/>
      <c r="AOG167" s="68"/>
      <c r="AOH167" s="68"/>
      <c r="AOI167" s="68"/>
      <c r="AOJ167" s="68"/>
      <c r="AOK167" s="68"/>
      <c r="AOL167" s="68"/>
      <c r="AOM167" s="68"/>
      <c r="AON167" s="68"/>
      <c r="AOO167" s="68"/>
      <c r="AOP167" s="68"/>
      <c r="AOQ167" s="68"/>
      <c r="AOR167" s="68"/>
      <c r="AOS167" s="68"/>
      <c r="AOT167" s="68"/>
      <c r="AOU167" s="68"/>
      <c r="AOV167" s="68"/>
      <c r="AOW167" s="68"/>
      <c r="AOX167" s="68"/>
      <c r="AOY167" s="68"/>
      <c r="AOZ167" s="68"/>
      <c r="APA167" s="68"/>
      <c r="APB167" s="68"/>
      <c r="APC167" s="68"/>
      <c r="APD167" s="68"/>
      <c r="APE167" s="68"/>
      <c r="APF167" s="68"/>
      <c r="APG167" s="68"/>
      <c r="APH167" s="68"/>
      <c r="API167" s="68"/>
      <c r="APJ167" s="68"/>
      <c r="APK167" s="68"/>
      <c r="APL167" s="68"/>
      <c r="APM167" s="68"/>
      <c r="APN167" s="68"/>
      <c r="APO167" s="68"/>
      <c r="APP167" s="68"/>
      <c r="APQ167" s="68"/>
      <c r="APR167" s="68"/>
      <c r="APS167" s="68"/>
      <c r="APT167" s="68"/>
      <c r="APU167" s="68"/>
      <c r="APV167" s="68"/>
      <c r="APW167" s="68"/>
      <c r="APX167" s="68"/>
      <c r="APY167" s="68"/>
      <c r="APZ167" s="68"/>
      <c r="AQA167" s="68"/>
      <c r="AQB167" s="68"/>
      <c r="AQC167" s="68"/>
      <c r="AQD167" s="68"/>
      <c r="AQE167" s="68"/>
      <c r="AQF167" s="68"/>
      <c r="AQG167" s="68"/>
      <c r="AQH167" s="68"/>
      <c r="AQI167" s="68"/>
      <c r="AQJ167" s="68"/>
      <c r="AQK167" s="68"/>
      <c r="AQL167" s="68"/>
      <c r="AQM167" s="68"/>
      <c r="AQN167" s="68"/>
      <c r="AQO167" s="68"/>
      <c r="AQP167" s="68"/>
      <c r="AQQ167" s="68"/>
      <c r="AQR167" s="68"/>
      <c r="AQS167" s="68"/>
      <c r="AQT167" s="68"/>
      <c r="AQU167" s="68"/>
      <c r="AQV167" s="68"/>
      <c r="AQW167" s="68"/>
      <c r="AQX167" s="68"/>
      <c r="AQY167" s="68"/>
      <c r="AQZ167" s="68"/>
      <c r="ARA167" s="68"/>
      <c r="ARB167" s="68"/>
      <c r="ARC167" s="68"/>
      <c r="ARD167" s="68"/>
      <c r="ARE167" s="68"/>
      <c r="ARF167" s="68"/>
      <c r="ARG167" s="68"/>
      <c r="ARH167" s="68"/>
      <c r="ARI167" s="68"/>
      <c r="ARJ167" s="68"/>
      <c r="ARK167" s="68"/>
      <c r="ARL167" s="68"/>
      <c r="ARM167" s="68"/>
      <c r="ARN167" s="68"/>
      <c r="ARO167" s="68"/>
      <c r="ARP167" s="68"/>
      <c r="ARQ167" s="68"/>
      <c r="ARR167" s="68"/>
      <c r="ARS167" s="68"/>
      <c r="ART167" s="68"/>
      <c r="ARU167" s="68"/>
      <c r="ARV167" s="68"/>
      <c r="ARW167" s="68"/>
      <c r="ARX167" s="68"/>
      <c r="ARY167" s="68"/>
      <c r="ARZ167" s="68"/>
      <c r="ASA167" s="68"/>
      <c r="ASB167" s="68"/>
      <c r="ASC167" s="68"/>
      <c r="ASD167" s="68"/>
      <c r="ASE167" s="68"/>
      <c r="ASF167" s="68"/>
      <c r="ASG167" s="68"/>
      <c r="ASH167" s="68"/>
      <c r="ASI167" s="68"/>
      <c r="ASJ167" s="68"/>
      <c r="ASK167" s="68"/>
      <c r="ASL167" s="68"/>
      <c r="ASM167" s="68"/>
      <c r="ASN167" s="68"/>
      <c r="ASO167" s="68"/>
      <c r="ASP167" s="68"/>
      <c r="ASQ167" s="68"/>
      <c r="ASR167" s="68"/>
      <c r="ASS167" s="68"/>
      <c r="AST167" s="68"/>
      <c r="ASU167" s="68"/>
      <c r="ASV167" s="68"/>
      <c r="ASW167" s="68"/>
      <c r="ASX167" s="68"/>
      <c r="ASY167" s="68"/>
      <c r="ASZ167" s="68"/>
      <c r="ATA167" s="68"/>
      <c r="ATB167" s="68"/>
      <c r="ATC167" s="68"/>
      <c r="ATD167" s="68"/>
      <c r="ATE167" s="68"/>
      <c r="ATF167" s="68"/>
      <c r="ATG167" s="68"/>
      <c r="ATH167" s="68"/>
      <c r="ATI167" s="68"/>
      <c r="ATJ167" s="68"/>
      <c r="ATK167" s="68"/>
      <c r="ATL167" s="68"/>
      <c r="ATM167" s="68"/>
      <c r="ATN167" s="68"/>
      <c r="ATO167" s="68"/>
      <c r="ATP167" s="68"/>
      <c r="ATQ167" s="68"/>
      <c r="ATR167" s="68"/>
      <c r="ATS167" s="68"/>
      <c r="ATT167" s="68"/>
      <c r="ATU167" s="68"/>
      <c r="ATV167" s="68"/>
      <c r="ATW167" s="68"/>
      <c r="ATX167" s="68"/>
      <c r="ATY167" s="68"/>
      <c r="ATZ167" s="68"/>
      <c r="AUA167" s="68"/>
      <c r="AUB167" s="68"/>
      <c r="AUC167" s="68"/>
      <c r="AUD167" s="68"/>
      <c r="AUE167" s="68"/>
      <c r="AUF167" s="68"/>
      <c r="AUG167" s="68"/>
      <c r="AUH167" s="68"/>
      <c r="AUI167" s="68"/>
      <c r="AUJ167" s="68"/>
      <c r="AUK167" s="68"/>
      <c r="AUL167" s="68"/>
      <c r="AUM167" s="68"/>
      <c r="AUN167" s="68"/>
      <c r="AUO167" s="68"/>
      <c r="AUP167" s="68"/>
      <c r="AUQ167" s="68"/>
      <c r="AUR167" s="68"/>
      <c r="AUS167" s="68"/>
      <c r="AUT167" s="68"/>
      <c r="AUU167" s="68"/>
      <c r="AUV167" s="68"/>
      <c r="AUW167" s="68"/>
      <c r="AUX167" s="68"/>
      <c r="AUY167" s="68"/>
      <c r="AUZ167" s="68"/>
      <c r="AVA167" s="68"/>
      <c r="AVB167" s="68"/>
      <c r="AVC167" s="68"/>
      <c r="AVD167" s="68"/>
      <c r="AVE167" s="68"/>
      <c r="AVF167" s="68"/>
      <c r="AVG167" s="68"/>
      <c r="AVH167" s="68"/>
      <c r="AVI167" s="68"/>
      <c r="AVJ167" s="68"/>
      <c r="AVK167" s="68"/>
      <c r="AVL167" s="68"/>
      <c r="AVM167" s="68"/>
      <c r="AVN167" s="68"/>
      <c r="AVO167" s="68"/>
      <c r="AVP167" s="68"/>
      <c r="AVQ167" s="68"/>
      <c r="AVR167" s="68"/>
      <c r="AVS167" s="68"/>
      <c r="AVT167" s="68"/>
      <c r="AVU167" s="68"/>
      <c r="AVV167" s="68"/>
      <c r="AVW167" s="68"/>
      <c r="AVX167" s="68"/>
      <c r="AVY167" s="68"/>
      <c r="AVZ167" s="68"/>
      <c r="AWA167" s="68"/>
      <c r="AWB167" s="68"/>
      <c r="AWC167" s="68"/>
      <c r="AWD167" s="68"/>
      <c r="AWE167" s="68"/>
      <c r="AWF167" s="68"/>
      <c r="AWG167" s="68"/>
      <c r="AWH167" s="68"/>
      <c r="AWI167" s="68"/>
      <c r="AWJ167" s="68"/>
      <c r="AWK167" s="68"/>
      <c r="AWL167" s="68"/>
      <c r="AWM167" s="68"/>
      <c r="AWN167" s="68"/>
      <c r="AWO167" s="68"/>
      <c r="AWP167" s="68"/>
      <c r="AWQ167" s="68"/>
      <c r="AWR167" s="68"/>
      <c r="AWS167" s="68"/>
      <c r="AWT167" s="68"/>
      <c r="AWU167" s="68"/>
      <c r="AWV167" s="68"/>
      <c r="AWW167" s="68"/>
      <c r="AWX167" s="68"/>
      <c r="AWY167" s="68"/>
      <c r="AWZ167" s="68"/>
      <c r="AXA167" s="68"/>
      <c r="AXB167" s="68"/>
      <c r="AXC167" s="68"/>
      <c r="AXD167" s="68"/>
      <c r="AXE167" s="68"/>
      <c r="AXF167" s="68"/>
      <c r="AXG167" s="68"/>
      <c r="AXH167" s="68"/>
      <c r="AXI167" s="68"/>
      <c r="AXJ167" s="68"/>
      <c r="AXK167" s="68"/>
      <c r="AXL167" s="68"/>
      <c r="AXM167" s="68"/>
      <c r="AXN167" s="68"/>
      <c r="AXO167" s="68"/>
      <c r="AXP167" s="68"/>
      <c r="AXQ167" s="68"/>
      <c r="AXR167" s="68"/>
      <c r="AXS167" s="68"/>
      <c r="AXT167" s="68"/>
      <c r="AXU167" s="68"/>
      <c r="AXV167" s="68"/>
      <c r="AXW167" s="68"/>
      <c r="AXX167" s="68"/>
      <c r="AXY167" s="68"/>
      <c r="AXZ167" s="68"/>
      <c r="AYA167" s="68"/>
      <c r="AYB167" s="68"/>
      <c r="AYC167" s="68"/>
      <c r="AYD167" s="68"/>
      <c r="AYE167" s="68"/>
      <c r="AYF167" s="68"/>
      <c r="AYG167" s="68"/>
      <c r="AYH167" s="68"/>
      <c r="AYI167" s="68"/>
      <c r="AYJ167" s="68"/>
      <c r="AYK167" s="68"/>
      <c r="AYL167" s="68"/>
      <c r="AYM167" s="68"/>
      <c r="AYN167" s="68"/>
      <c r="AYO167" s="68"/>
      <c r="AYP167" s="68"/>
      <c r="AYQ167" s="68"/>
      <c r="AYR167" s="68"/>
      <c r="AYS167" s="68"/>
      <c r="AYT167" s="68"/>
      <c r="AYU167" s="68"/>
      <c r="AYV167" s="68"/>
      <c r="AYW167" s="68"/>
      <c r="AYX167" s="68"/>
      <c r="AYY167" s="68"/>
      <c r="AYZ167" s="68"/>
      <c r="AZA167" s="68"/>
      <c r="AZB167" s="68"/>
      <c r="AZC167" s="68"/>
      <c r="AZD167" s="68"/>
      <c r="AZE167" s="68"/>
      <c r="AZF167" s="68"/>
      <c r="AZG167" s="68"/>
      <c r="AZH167" s="68"/>
      <c r="AZI167" s="68"/>
      <c r="AZJ167" s="68"/>
      <c r="AZK167" s="68"/>
      <c r="AZL167" s="68"/>
      <c r="AZM167" s="68"/>
      <c r="AZN167" s="68"/>
      <c r="AZO167" s="68"/>
      <c r="AZP167" s="68"/>
      <c r="AZQ167" s="68"/>
      <c r="AZR167" s="68"/>
      <c r="AZS167" s="68"/>
      <c r="AZT167" s="68"/>
      <c r="AZU167" s="68"/>
      <c r="AZV167" s="68"/>
      <c r="AZW167" s="68"/>
      <c r="AZX167" s="68"/>
      <c r="AZY167" s="68"/>
      <c r="AZZ167" s="68"/>
      <c r="BAA167" s="68"/>
      <c r="BAB167" s="68"/>
      <c r="BAC167" s="68"/>
      <c r="BAD167" s="68"/>
      <c r="BAE167" s="68"/>
      <c r="BAF167" s="68"/>
      <c r="BAG167" s="68"/>
      <c r="BAH167" s="68"/>
      <c r="BAI167" s="68"/>
      <c r="BAJ167" s="68"/>
      <c r="BAK167" s="68"/>
      <c r="BAL167" s="68"/>
      <c r="BAM167" s="68"/>
      <c r="BAN167" s="68"/>
      <c r="BAO167" s="68"/>
      <c r="BAP167" s="68"/>
      <c r="BAQ167" s="68"/>
      <c r="BAR167" s="68"/>
      <c r="BAS167" s="68"/>
      <c r="BAT167" s="68"/>
      <c r="BAU167" s="68"/>
      <c r="BAV167" s="68"/>
      <c r="BAW167" s="68"/>
      <c r="BAX167" s="68"/>
      <c r="BAY167" s="68"/>
      <c r="BAZ167" s="68"/>
      <c r="BBA167" s="68"/>
      <c r="BBB167" s="68"/>
      <c r="BBC167" s="68"/>
      <c r="BBD167" s="68"/>
      <c r="BBE167" s="68"/>
      <c r="BBF167" s="68"/>
      <c r="BBG167" s="68"/>
      <c r="BBH167" s="68"/>
      <c r="BBI167" s="68"/>
      <c r="BBJ167" s="68"/>
      <c r="BBK167" s="68"/>
      <c r="BBL167" s="68"/>
      <c r="BBM167" s="68"/>
      <c r="BBN167" s="68"/>
      <c r="BBO167" s="68"/>
      <c r="BBP167" s="68"/>
      <c r="BBQ167" s="68"/>
      <c r="BBR167" s="68"/>
      <c r="BBS167" s="68"/>
      <c r="BBT167" s="68"/>
      <c r="BBU167" s="68"/>
      <c r="BBV167" s="68"/>
      <c r="BBW167" s="68"/>
      <c r="BBX167" s="68"/>
      <c r="BBY167" s="68"/>
      <c r="BBZ167" s="68"/>
      <c r="BCA167" s="68"/>
      <c r="BCB167" s="68"/>
      <c r="BCC167" s="68"/>
      <c r="BCD167" s="68"/>
      <c r="BCE167" s="68"/>
      <c r="BCF167" s="68"/>
      <c r="BCG167" s="68"/>
      <c r="BCH167" s="68"/>
      <c r="BCI167" s="68"/>
      <c r="BCJ167" s="68"/>
      <c r="BCK167" s="68"/>
      <c r="BCL167" s="68"/>
      <c r="BCM167" s="68"/>
      <c r="BCN167" s="68"/>
      <c r="BCO167" s="68"/>
      <c r="BCP167" s="68"/>
      <c r="BCQ167" s="68"/>
      <c r="BCR167" s="68"/>
      <c r="BCS167" s="68"/>
      <c r="BCT167" s="68"/>
      <c r="BCU167" s="68"/>
      <c r="BCV167" s="68"/>
      <c r="BCW167" s="68"/>
      <c r="BCX167" s="68"/>
      <c r="BCY167" s="68"/>
      <c r="BCZ167" s="68"/>
      <c r="BDA167" s="68"/>
      <c r="BDB167" s="68"/>
      <c r="BDC167" s="68"/>
      <c r="BDD167" s="68"/>
      <c r="BDE167" s="68"/>
      <c r="BDF167" s="68"/>
      <c r="BDG167" s="68"/>
      <c r="BDH167" s="68"/>
      <c r="BDI167" s="68"/>
      <c r="BDJ167" s="68"/>
      <c r="BDK167" s="68"/>
      <c r="BDL167" s="68"/>
      <c r="BDM167" s="68"/>
      <c r="BDN167" s="68"/>
      <c r="BDO167" s="68"/>
      <c r="BDP167" s="68"/>
      <c r="BDQ167" s="68"/>
      <c r="BDR167" s="68"/>
      <c r="BDS167" s="68"/>
      <c r="BDT167" s="68"/>
      <c r="BDU167" s="68"/>
      <c r="BDV167" s="68"/>
      <c r="BDW167" s="68"/>
      <c r="BDX167" s="68"/>
      <c r="BDY167" s="68"/>
      <c r="BDZ167" s="68"/>
      <c r="BEA167" s="68"/>
      <c r="BEB167" s="68"/>
      <c r="BEC167" s="68"/>
      <c r="BED167" s="68"/>
      <c r="BEE167" s="68"/>
      <c r="BEF167" s="68"/>
      <c r="BEG167" s="68"/>
      <c r="BEH167" s="68"/>
      <c r="BEI167" s="68"/>
      <c r="BEJ167" s="68"/>
      <c r="BEK167" s="68"/>
      <c r="BEL167" s="68"/>
      <c r="BEM167" s="68"/>
      <c r="BEN167" s="68"/>
      <c r="BEO167" s="68"/>
      <c r="BEP167" s="68"/>
      <c r="BEQ167" s="68"/>
      <c r="BER167" s="68"/>
      <c r="BES167" s="68"/>
      <c r="BET167" s="68"/>
      <c r="BEU167" s="68"/>
      <c r="BEV167" s="68"/>
      <c r="BEW167" s="68"/>
      <c r="BEX167" s="68"/>
      <c r="BEY167" s="68"/>
      <c r="BEZ167" s="68"/>
      <c r="BFA167" s="68"/>
      <c r="BFB167" s="68"/>
      <c r="BFC167" s="68"/>
      <c r="BFD167" s="68"/>
      <c r="BFE167" s="68"/>
      <c r="BFF167" s="68"/>
      <c r="BFG167" s="68"/>
      <c r="BFH167" s="68"/>
      <c r="BFI167" s="68"/>
      <c r="BFJ167" s="68"/>
      <c r="BFK167" s="68"/>
      <c r="BFL167" s="68"/>
      <c r="BFM167" s="68"/>
      <c r="BFN167" s="68"/>
      <c r="BFO167" s="68"/>
      <c r="BFP167" s="68"/>
      <c r="BFQ167" s="68"/>
      <c r="BFR167" s="68"/>
      <c r="BFS167" s="68"/>
      <c r="BFT167" s="68"/>
      <c r="BFU167" s="68"/>
      <c r="BFV167" s="68"/>
      <c r="BFW167" s="68"/>
      <c r="BFX167" s="68"/>
      <c r="BFY167" s="68"/>
      <c r="BFZ167" s="68"/>
      <c r="BGA167" s="68"/>
      <c r="BGB167" s="68"/>
      <c r="BGC167" s="68"/>
      <c r="BGD167" s="68"/>
      <c r="BGE167" s="68"/>
      <c r="BGF167" s="68"/>
      <c r="BGG167" s="68"/>
      <c r="BGH167" s="68"/>
      <c r="BGI167" s="68"/>
      <c r="BGJ167" s="68"/>
      <c r="BGK167" s="68"/>
      <c r="BGL167" s="68"/>
      <c r="BGM167" s="68"/>
      <c r="BGN167" s="68"/>
      <c r="BGO167" s="68"/>
      <c r="BGP167" s="68"/>
      <c r="BGQ167" s="68"/>
      <c r="BGR167" s="68"/>
      <c r="BGS167" s="68"/>
      <c r="BGT167" s="68"/>
      <c r="BGU167" s="68"/>
      <c r="BGV167" s="68"/>
      <c r="BGW167" s="68"/>
      <c r="BGX167" s="68"/>
      <c r="BGY167" s="68"/>
      <c r="BGZ167" s="68"/>
      <c r="BHA167" s="68"/>
      <c r="BHB167" s="68"/>
      <c r="BHC167" s="68"/>
      <c r="BHD167" s="68"/>
      <c r="BHE167" s="68"/>
      <c r="BHF167" s="68"/>
      <c r="BHG167" s="68"/>
      <c r="BHH167" s="68"/>
      <c r="BHI167" s="68"/>
      <c r="BHJ167" s="68"/>
      <c r="BHK167" s="68"/>
      <c r="BHL167" s="68"/>
      <c r="BHM167" s="68"/>
      <c r="BHN167" s="68"/>
      <c r="BHO167" s="68"/>
      <c r="BHP167" s="68"/>
      <c r="BHQ167" s="68"/>
      <c r="BHR167" s="68"/>
      <c r="BHS167" s="68"/>
      <c r="BHT167" s="68"/>
      <c r="BHU167" s="68"/>
      <c r="BHV167" s="68"/>
      <c r="BHW167" s="68"/>
      <c r="BHX167" s="68"/>
      <c r="BHY167" s="68"/>
      <c r="BHZ167" s="68"/>
      <c r="BIA167" s="68"/>
      <c r="BIB167" s="68"/>
      <c r="BIC167" s="68"/>
      <c r="BID167" s="68"/>
      <c r="BIE167" s="68"/>
      <c r="BIF167" s="68"/>
      <c r="BIG167" s="68"/>
      <c r="BIH167" s="68"/>
      <c r="BII167" s="68"/>
      <c r="BIJ167" s="68"/>
      <c r="BIK167" s="68"/>
      <c r="BIL167" s="68"/>
      <c r="BIM167" s="68"/>
      <c r="BIN167" s="68"/>
      <c r="BIO167" s="68"/>
      <c r="BIP167" s="68"/>
      <c r="BIQ167" s="68"/>
      <c r="BIR167" s="68"/>
      <c r="BIS167" s="68"/>
      <c r="BIT167" s="68"/>
      <c r="BIU167" s="68"/>
      <c r="BIV167" s="68"/>
      <c r="BIW167" s="68"/>
      <c r="BIX167" s="68"/>
      <c r="BIY167" s="68"/>
      <c r="BIZ167" s="68"/>
      <c r="BJA167" s="68"/>
      <c r="BJB167" s="68"/>
      <c r="BJC167" s="68"/>
      <c r="BJD167" s="68"/>
      <c r="BJE167" s="68"/>
      <c r="BJF167" s="68"/>
      <c r="BJG167" s="68"/>
      <c r="BJH167" s="68"/>
      <c r="BJI167" s="68"/>
      <c r="BJJ167" s="68"/>
      <c r="BJK167" s="68"/>
      <c r="BJL167" s="68"/>
      <c r="BJM167" s="68"/>
      <c r="BJN167" s="68"/>
      <c r="BJO167" s="68"/>
      <c r="BJP167" s="68"/>
      <c r="BJQ167" s="68"/>
      <c r="BJR167" s="68"/>
      <c r="BJS167" s="68"/>
      <c r="BJT167" s="68"/>
      <c r="BJU167" s="68"/>
      <c r="BJV167" s="68"/>
      <c r="BJW167" s="68"/>
      <c r="BJX167" s="68"/>
      <c r="BJY167" s="68"/>
      <c r="BJZ167" s="68"/>
      <c r="BKA167" s="68"/>
      <c r="BKB167" s="68"/>
      <c r="BKC167" s="68"/>
      <c r="BKD167" s="68"/>
      <c r="BKE167" s="68"/>
      <c r="BKF167" s="68"/>
      <c r="BKG167" s="68"/>
      <c r="BKH167" s="68"/>
      <c r="BKI167" s="68"/>
      <c r="BKJ167" s="68"/>
      <c r="BKK167" s="68"/>
      <c r="BKL167" s="68"/>
      <c r="BKM167" s="68"/>
      <c r="BKN167" s="68"/>
      <c r="BKO167" s="68"/>
      <c r="BKP167" s="68"/>
      <c r="BKQ167" s="68"/>
      <c r="BKR167" s="68"/>
      <c r="BKS167" s="68"/>
      <c r="BKT167" s="68"/>
      <c r="BKU167" s="68"/>
      <c r="BKV167" s="68"/>
      <c r="BKW167" s="68"/>
      <c r="BKX167" s="68"/>
      <c r="BKY167" s="68"/>
      <c r="BKZ167" s="68"/>
      <c r="BLA167" s="68"/>
      <c r="BLB167" s="68"/>
      <c r="BLC167" s="68"/>
      <c r="BLD167" s="68"/>
      <c r="BLE167" s="68"/>
      <c r="BLF167" s="68"/>
      <c r="BLG167" s="68"/>
      <c r="BLH167" s="68"/>
      <c r="BLI167" s="68"/>
      <c r="BLJ167" s="68"/>
      <c r="BLK167" s="68"/>
      <c r="BLL167" s="68"/>
      <c r="BLM167" s="68"/>
      <c r="BLN167" s="68"/>
      <c r="BLO167" s="68"/>
      <c r="BLP167" s="68"/>
      <c r="BLQ167" s="68"/>
      <c r="BLR167" s="68"/>
      <c r="BLS167" s="68"/>
      <c r="BLT167" s="68"/>
      <c r="BLU167" s="68"/>
      <c r="BLV167" s="68"/>
      <c r="BLW167" s="68"/>
      <c r="BLX167" s="68"/>
      <c r="BLY167" s="68"/>
      <c r="BLZ167" s="68"/>
      <c r="BMA167" s="68"/>
      <c r="BMB167" s="68"/>
      <c r="BMC167" s="68"/>
      <c r="BMD167" s="68"/>
      <c r="BME167" s="68"/>
      <c r="BMF167" s="68"/>
      <c r="BMG167" s="68"/>
      <c r="BMH167" s="68"/>
      <c r="BMI167" s="68"/>
      <c r="BMJ167" s="68"/>
      <c r="BMK167" s="68"/>
      <c r="BML167" s="68"/>
      <c r="BMM167" s="68"/>
      <c r="BMN167" s="68"/>
      <c r="BMO167" s="68"/>
      <c r="BMP167" s="68"/>
      <c r="BMQ167" s="68"/>
      <c r="BMR167" s="68"/>
      <c r="BMS167" s="68"/>
      <c r="BMT167" s="68"/>
      <c r="BMU167" s="68"/>
      <c r="BMV167" s="68"/>
      <c r="BMW167" s="68"/>
      <c r="BMX167" s="68"/>
      <c r="BMY167" s="68"/>
      <c r="BMZ167" s="68"/>
      <c r="BNA167" s="68"/>
      <c r="BNB167" s="68"/>
      <c r="BNC167" s="68"/>
      <c r="BND167" s="68"/>
      <c r="BNE167" s="68"/>
      <c r="BNF167" s="68"/>
      <c r="BNG167" s="68"/>
      <c r="BNH167" s="68"/>
      <c r="BNI167" s="68"/>
      <c r="BNJ167" s="68"/>
      <c r="BNK167" s="68"/>
      <c r="BNL167" s="68"/>
      <c r="BNM167" s="68"/>
      <c r="BNN167" s="68"/>
      <c r="BNO167" s="68"/>
      <c r="BNP167" s="68"/>
      <c r="BNQ167" s="68"/>
      <c r="BNR167" s="68"/>
      <c r="BNS167" s="68"/>
      <c r="BNT167" s="68"/>
      <c r="BNU167" s="68"/>
      <c r="BNV167" s="68"/>
      <c r="BNW167" s="68"/>
      <c r="BNX167" s="68"/>
      <c r="BNY167" s="68"/>
      <c r="BNZ167" s="68"/>
      <c r="BOA167" s="68"/>
      <c r="BOB167" s="68"/>
      <c r="BOC167" s="68"/>
      <c r="BOD167" s="68"/>
      <c r="BOE167" s="68"/>
      <c r="BOF167" s="68"/>
      <c r="BOG167" s="68"/>
      <c r="BOH167" s="68"/>
      <c r="BOI167" s="68"/>
      <c r="BOJ167" s="68"/>
      <c r="BOK167" s="68"/>
      <c r="BOL167" s="68"/>
      <c r="BOM167" s="68"/>
      <c r="BON167" s="68"/>
      <c r="BOO167" s="68"/>
      <c r="BOP167" s="68"/>
      <c r="BOQ167" s="68"/>
      <c r="BOR167" s="68"/>
      <c r="BOS167" s="68"/>
      <c r="BOT167" s="68"/>
      <c r="BOU167" s="68"/>
      <c r="BOV167" s="68"/>
      <c r="BOW167" s="68"/>
      <c r="BOX167" s="68"/>
      <c r="BOY167" s="68"/>
      <c r="BOZ167" s="68"/>
      <c r="BPA167" s="68"/>
      <c r="BPB167" s="68"/>
      <c r="BPC167" s="68"/>
      <c r="BPD167" s="68"/>
      <c r="BPE167" s="68"/>
      <c r="BPF167" s="68"/>
      <c r="BPG167" s="68"/>
      <c r="BPH167" s="68"/>
      <c r="BPI167" s="68"/>
      <c r="BPJ167" s="68"/>
      <c r="BPK167" s="68"/>
      <c r="BPL167" s="68"/>
      <c r="BPM167" s="68"/>
      <c r="BPN167" s="68"/>
      <c r="BPO167" s="68"/>
      <c r="BPP167" s="68"/>
      <c r="BPQ167" s="68"/>
      <c r="BPR167" s="68"/>
      <c r="BPS167" s="68"/>
      <c r="BPT167" s="68"/>
      <c r="BPU167" s="68"/>
      <c r="BPV167" s="68"/>
      <c r="BPW167" s="68"/>
      <c r="BPX167" s="68"/>
      <c r="BPY167" s="68"/>
      <c r="BPZ167" s="68"/>
      <c r="BQA167" s="68"/>
      <c r="BQB167" s="68"/>
      <c r="BQC167" s="68"/>
      <c r="BQD167" s="68"/>
      <c r="BQE167" s="68"/>
      <c r="BQF167" s="68"/>
      <c r="BQG167" s="68"/>
      <c r="BQH167" s="68"/>
      <c r="BQI167" s="68"/>
      <c r="BQJ167" s="68"/>
      <c r="BQK167" s="68"/>
      <c r="BQL167" s="68"/>
      <c r="BQM167" s="68"/>
      <c r="BQN167" s="68"/>
      <c r="BQO167" s="68"/>
      <c r="BQP167" s="68"/>
      <c r="BQQ167" s="68"/>
      <c r="BQR167" s="68"/>
      <c r="BQS167" s="68"/>
      <c r="BQT167" s="68"/>
      <c r="BQU167" s="68"/>
      <c r="BQV167" s="68"/>
      <c r="BQW167" s="68"/>
      <c r="BQX167" s="68"/>
      <c r="BQY167" s="68"/>
      <c r="BQZ167" s="68"/>
      <c r="BRA167" s="68"/>
      <c r="BRB167" s="68"/>
      <c r="BRC167" s="68"/>
      <c r="BRD167" s="68"/>
      <c r="BRE167" s="68"/>
      <c r="BRF167" s="68"/>
      <c r="BRG167" s="68"/>
      <c r="BRH167" s="68"/>
      <c r="BRI167" s="68"/>
      <c r="BRJ167" s="68"/>
      <c r="BRK167" s="68"/>
      <c r="BRL167" s="68"/>
      <c r="BRM167" s="68"/>
      <c r="BRN167" s="68"/>
      <c r="BRO167" s="68"/>
      <c r="BRP167" s="68"/>
      <c r="BRQ167" s="68"/>
      <c r="BRR167" s="68"/>
      <c r="BRS167" s="68"/>
      <c r="BRT167" s="68"/>
      <c r="BRU167" s="68"/>
      <c r="BRV167" s="68"/>
      <c r="BRW167" s="68"/>
      <c r="BRX167" s="68"/>
      <c r="BRY167" s="68"/>
      <c r="BRZ167" s="68"/>
      <c r="BSA167" s="68"/>
      <c r="BSB167" s="68"/>
      <c r="BSC167" s="68"/>
      <c r="BSD167" s="68"/>
      <c r="BSE167" s="68"/>
      <c r="BSF167" s="68"/>
      <c r="BSG167" s="68"/>
      <c r="BSH167" s="68"/>
      <c r="BSI167" s="68"/>
      <c r="BSJ167" s="68"/>
      <c r="BSK167" s="68"/>
      <c r="BSL167" s="68"/>
      <c r="BSM167" s="68"/>
      <c r="BSN167" s="68"/>
      <c r="BSO167" s="68"/>
      <c r="BSP167" s="68"/>
      <c r="BSQ167" s="68"/>
      <c r="BSR167" s="68"/>
      <c r="BSS167" s="68"/>
      <c r="BST167" s="68"/>
      <c r="BSU167" s="68"/>
      <c r="BSV167" s="68"/>
      <c r="BSW167" s="68"/>
      <c r="BSX167" s="68"/>
      <c r="BSY167" s="68"/>
      <c r="BSZ167" s="68"/>
      <c r="BTA167" s="68"/>
      <c r="BTB167" s="68"/>
      <c r="BTC167" s="68"/>
      <c r="BTD167" s="68"/>
      <c r="BTE167" s="68"/>
      <c r="BTF167" s="68"/>
      <c r="BTG167" s="68"/>
      <c r="BTH167" s="68"/>
      <c r="BTI167" s="68"/>
      <c r="BTJ167" s="68"/>
      <c r="BTK167" s="68"/>
      <c r="BTL167" s="68"/>
      <c r="BTM167" s="68"/>
      <c r="BTN167" s="68"/>
      <c r="BTO167" s="68"/>
      <c r="BTP167" s="68"/>
      <c r="BTQ167" s="68"/>
      <c r="BTR167" s="68"/>
      <c r="BTS167" s="68"/>
      <c r="BTT167" s="68"/>
      <c r="BTU167" s="68"/>
      <c r="BTV167" s="68"/>
      <c r="BTW167" s="68"/>
      <c r="BTX167" s="68"/>
      <c r="BTY167" s="68"/>
      <c r="BTZ167" s="68"/>
      <c r="BUA167" s="68"/>
      <c r="BUB167" s="68"/>
      <c r="BUC167" s="68"/>
      <c r="BUD167" s="68"/>
      <c r="BUE167" s="68"/>
      <c r="BUF167" s="68"/>
      <c r="BUG167" s="68"/>
      <c r="BUH167" s="68"/>
      <c r="BUI167" s="68"/>
      <c r="BUJ167" s="68"/>
      <c r="BUK167" s="68"/>
      <c r="BUL167" s="68"/>
      <c r="BUM167" s="68"/>
      <c r="BUN167" s="68"/>
      <c r="BUO167" s="68"/>
      <c r="BUP167" s="68"/>
      <c r="BUQ167" s="68"/>
      <c r="BUR167" s="68"/>
      <c r="BUS167" s="68"/>
      <c r="BUT167" s="68"/>
      <c r="BUU167" s="68"/>
      <c r="BUV167" s="68"/>
      <c r="BUW167" s="68"/>
      <c r="BUX167" s="68"/>
      <c r="BUY167" s="68"/>
      <c r="BUZ167" s="68"/>
      <c r="BVA167" s="68"/>
      <c r="BVB167" s="68"/>
      <c r="BVC167" s="68"/>
      <c r="BVD167" s="68"/>
      <c r="BVE167" s="68"/>
      <c r="BVF167" s="68"/>
      <c r="BVG167" s="68"/>
      <c r="BVH167" s="68"/>
      <c r="BVI167" s="68"/>
      <c r="BVJ167" s="68"/>
      <c r="BVK167" s="68"/>
      <c r="BVL167" s="68"/>
      <c r="BVM167" s="68"/>
      <c r="BVN167" s="68"/>
      <c r="BVO167" s="68"/>
      <c r="BVP167" s="68"/>
      <c r="BVQ167" s="68"/>
      <c r="BVR167" s="68"/>
      <c r="BVS167" s="68"/>
      <c r="BVT167" s="68"/>
      <c r="BVU167" s="68"/>
      <c r="BVV167" s="68"/>
      <c r="BVW167" s="68"/>
      <c r="BVX167" s="68"/>
      <c r="BVY167" s="68"/>
      <c r="BVZ167" s="68"/>
      <c r="BWA167" s="68"/>
      <c r="BWB167" s="68"/>
      <c r="BWC167" s="68"/>
      <c r="BWD167" s="68"/>
      <c r="BWE167" s="68"/>
      <c r="BWF167" s="68"/>
      <c r="BWG167" s="68"/>
      <c r="BWH167" s="68"/>
      <c r="BWI167" s="68"/>
      <c r="BWJ167" s="68"/>
      <c r="BWK167" s="68"/>
      <c r="BWL167" s="68"/>
      <c r="BWM167" s="68"/>
      <c r="BWN167" s="68"/>
      <c r="BWO167" s="68"/>
      <c r="BWP167" s="68"/>
      <c r="BWQ167" s="68"/>
      <c r="BWR167" s="68"/>
      <c r="BWS167" s="68"/>
      <c r="BWT167" s="68"/>
      <c r="BWU167" s="68"/>
      <c r="BWV167" s="68"/>
      <c r="BWW167" s="68"/>
      <c r="BWX167" s="68"/>
      <c r="BWY167" s="68"/>
      <c r="BWZ167" s="68"/>
      <c r="BXA167" s="68"/>
      <c r="BXB167" s="68"/>
      <c r="BXC167" s="68"/>
      <c r="BXD167" s="68"/>
      <c r="BXE167" s="68"/>
      <c r="BXF167" s="68"/>
      <c r="BXG167" s="68"/>
      <c r="BXH167" s="68"/>
      <c r="BXI167" s="68"/>
      <c r="BXJ167" s="68"/>
      <c r="BXK167" s="68"/>
      <c r="BXL167" s="68"/>
      <c r="BXM167" s="68"/>
      <c r="BXN167" s="68"/>
      <c r="BXO167" s="68"/>
      <c r="BXP167" s="68"/>
      <c r="BXQ167" s="68"/>
      <c r="BXR167" s="68"/>
      <c r="BXS167" s="68"/>
      <c r="BXT167" s="68"/>
      <c r="BXU167" s="68"/>
      <c r="BXV167" s="68"/>
      <c r="BXW167" s="68"/>
      <c r="BXX167" s="68"/>
      <c r="BXY167" s="68"/>
      <c r="BXZ167" s="68"/>
      <c r="BYA167" s="68"/>
      <c r="BYB167" s="68"/>
      <c r="BYC167" s="68"/>
      <c r="BYD167" s="68"/>
      <c r="BYE167" s="68"/>
      <c r="BYF167" s="68"/>
      <c r="BYG167" s="68"/>
      <c r="BYH167" s="68"/>
      <c r="BYI167" s="68"/>
      <c r="BYJ167" s="68"/>
      <c r="BYK167" s="68"/>
      <c r="BYL167" s="68"/>
      <c r="BYM167" s="68"/>
      <c r="BYN167" s="68"/>
      <c r="BYO167" s="68"/>
      <c r="BYP167" s="68"/>
      <c r="BYQ167" s="68"/>
      <c r="BYR167" s="68"/>
      <c r="BYS167" s="68"/>
      <c r="BYT167" s="68"/>
      <c r="BYU167" s="68"/>
      <c r="BYV167" s="68"/>
      <c r="BYW167" s="68"/>
      <c r="BYX167" s="68"/>
      <c r="BYY167" s="68"/>
      <c r="BYZ167" s="68"/>
      <c r="BZA167" s="68"/>
      <c r="BZB167" s="68"/>
      <c r="BZC167" s="68"/>
      <c r="BZD167" s="68"/>
      <c r="BZE167" s="68"/>
      <c r="BZF167" s="68"/>
      <c r="BZG167" s="68"/>
      <c r="BZH167" s="68"/>
      <c r="BZI167" s="68"/>
      <c r="BZJ167" s="68"/>
      <c r="BZK167" s="68"/>
      <c r="BZL167" s="68"/>
      <c r="BZM167" s="68"/>
      <c r="BZN167" s="68"/>
      <c r="BZO167" s="68"/>
      <c r="BZP167" s="68"/>
      <c r="BZQ167" s="68"/>
      <c r="BZR167" s="68"/>
      <c r="BZS167" s="68"/>
      <c r="BZT167" s="68"/>
      <c r="BZU167" s="68"/>
      <c r="BZV167" s="68"/>
      <c r="BZW167" s="68"/>
      <c r="BZX167" s="68"/>
      <c r="BZY167" s="68"/>
      <c r="BZZ167" s="68"/>
      <c r="CAA167" s="68"/>
      <c r="CAB167" s="68"/>
      <c r="CAC167" s="68"/>
      <c r="CAD167" s="68"/>
      <c r="CAE167" s="68"/>
      <c r="CAF167" s="68"/>
      <c r="CAG167" s="68"/>
      <c r="CAH167" s="68"/>
      <c r="CAI167" s="68"/>
      <c r="CAJ167" s="68"/>
      <c r="CAK167" s="68"/>
      <c r="CAL167" s="68"/>
      <c r="CAM167" s="68"/>
      <c r="CAN167" s="68"/>
      <c r="CAO167" s="68"/>
      <c r="CAP167" s="68"/>
      <c r="CAQ167" s="68"/>
      <c r="CAR167" s="68"/>
      <c r="CAS167" s="68"/>
      <c r="CAT167" s="68"/>
      <c r="CAU167" s="68"/>
      <c r="CAV167" s="68"/>
      <c r="CAW167" s="68"/>
      <c r="CAX167" s="68"/>
      <c r="CAY167" s="68"/>
      <c r="CAZ167" s="68"/>
      <c r="CBA167" s="68"/>
      <c r="CBB167" s="68"/>
      <c r="CBC167" s="68"/>
      <c r="CBD167" s="68"/>
      <c r="CBE167" s="68"/>
      <c r="CBF167" s="68"/>
      <c r="CBG167" s="68"/>
      <c r="CBH167" s="68"/>
      <c r="CBI167" s="68"/>
      <c r="CBJ167" s="68"/>
      <c r="CBK167" s="68"/>
      <c r="CBL167" s="68"/>
      <c r="CBM167" s="68"/>
      <c r="CBN167" s="68"/>
      <c r="CBO167" s="68"/>
      <c r="CBP167" s="68"/>
      <c r="CBQ167" s="68"/>
      <c r="CBR167" s="68"/>
      <c r="CBS167" s="68"/>
      <c r="CBT167" s="68"/>
      <c r="CBU167" s="68"/>
      <c r="CBV167" s="68"/>
      <c r="CBW167" s="68"/>
      <c r="CBX167" s="68"/>
      <c r="CBY167" s="68"/>
      <c r="CBZ167" s="68"/>
      <c r="CCA167" s="68"/>
      <c r="CCB167" s="68"/>
      <c r="CCC167" s="68"/>
      <c r="CCD167" s="68"/>
      <c r="CCE167" s="68"/>
      <c r="CCF167" s="68"/>
      <c r="CCG167" s="68"/>
      <c r="CCH167" s="68"/>
      <c r="CCI167" s="68"/>
      <c r="CCJ167" s="68"/>
      <c r="CCK167" s="68"/>
      <c r="CCL167" s="68"/>
      <c r="CCM167" s="68"/>
      <c r="CCN167" s="68"/>
      <c r="CCO167" s="68"/>
      <c r="CCP167" s="68"/>
      <c r="CCQ167" s="68"/>
      <c r="CCR167" s="68"/>
      <c r="CCS167" s="68"/>
      <c r="CCT167" s="68"/>
      <c r="CCU167" s="68"/>
      <c r="CCV167" s="68"/>
      <c r="CCW167" s="68"/>
      <c r="CCX167" s="68"/>
      <c r="CCY167" s="68"/>
      <c r="CCZ167" s="68"/>
      <c r="CDA167" s="68"/>
      <c r="CDB167" s="68"/>
      <c r="CDC167" s="68"/>
      <c r="CDD167" s="68"/>
      <c r="CDE167" s="68"/>
      <c r="CDF167" s="68"/>
      <c r="CDG167" s="68"/>
      <c r="CDH167" s="68"/>
      <c r="CDI167" s="68"/>
      <c r="CDJ167" s="68"/>
      <c r="CDK167" s="68"/>
      <c r="CDL167" s="68"/>
      <c r="CDM167" s="68"/>
      <c r="CDN167" s="68"/>
      <c r="CDO167" s="68"/>
      <c r="CDP167" s="68"/>
      <c r="CDQ167" s="68"/>
      <c r="CDR167" s="68"/>
      <c r="CDS167" s="68"/>
      <c r="CDT167" s="68"/>
      <c r="CDU167" s="68"/>
      <c r="CDV167" s="68"/>
      <c r="CDW167" s="68"/>
      <c r="CDX167" s="68"/>
      <c r="CDY167" s="68"/>
      <c r="CDZ167" s="68"/>
      <c r="CEA167" s="68"/>
      <c r="CEB167" s="68"/>
      <c r="CEC167" s="68"/>
      <c r="CED167" s="68"/>
      <c r="CEE167" s="68"/>
      <c r="CEF167" s="68"/>
      <c r="CEG167" s="68"/>
      <c r="CEH167" s="68"/>
      <c r="CEI167" s="68"/>
      <c r="CEJ167" s="68"/>
      <c r="CEK167" s="68"/>
      <c r="CEL167" s="68"/>
      <c r="CEM167" s="68"/>
      <c r="CEN167" s="68"/>
      <c r="CEO167" s="68"/>
      <c r="CEP167" s="68"/>
      <c r="CEQ167" s="68"/>
      <c r="CER167" s="68"/>
      <c r="CES167" s="68"/>
      <c r="CET167" s="68"/>
      <c r="CEU167" s="68"/>
      <c r="CEV167" s="68"/>
      <c r="CEW167" s="68"/>
      <c r="CEX167" s="68"/>
      <c r="CEY167" s="68"/>
      <c r="CEZ167" s="68"/>
      <c r="CFA167" s="68"/>
      <c r="CFB167" s="68"/>
      <c r="CFC167" s="68"/>
      <c r="CFD167" s="68"/>
      <c r="CFE167" s="68"/>
      <c r="CFF167" s="68"/>
      <c r="CFG167" s="68"/>
      <c r="CFH167" s="68"/>
      <c r="CFI167" s="68"/>
      <c r="CFJ167" s="68"/>
      <c r="CFK167" s="68"/>
      <c r="CFL167" s="68"/>
      <c r="CFM167" s="68"/>
      <c r="CFN167" s="68"/>
      <c r="CFO167" s="68"/>
      <c r="CFP167" s="68"/>
      <c r="CFQ167" s="68"/>
      <c r="CFR167" s="68"/>
      <c r="CFS167" s="68"/>
      <c r="CFT167" s="68"/>
      <c r="CFU167" s="68"/>
      <c r="CFV167" s="68"/>
      <c r="CFW167" s="68"/>
      <c r="CFX167" s="68"/>
      <c r="CFY167" s="68"/>
      <c r="CFZ167" s="68"/>
      <c r="CGA167" s="68"/>
      <c r="CGB167" s="68"/>
      <c r="CGC167" s="68"/>
      <c r="CGD167" s="68"/>
      <c r="CGE167" s="68"/>
      <c r="CGF167" s="68"/>
      <c r="CGG167" s="68"/>
      <c r="CGH167" s="68"/>
      <c r="CGI167" s="68"/>
      <c r="CGJ167" s="68"/>
      <c r="CGK167" s="68"/>
      <c r="CGL167" s="68"/>
      <c r="CGM167" s="68"/>
      <c r="CGN167" s="68"/>
      <c r="CGO167" s="68"/>
      <c r="CGP167" s="68"/>
      <c r="CGQ167" s="68"/>
      <c r="CGR167" s="68"/>
      <c r="CGS167" s="68"/>
      <c r="CGT167" s="68"/>
      <c r="CGU167" s="68"/>
      <c r="CGV167" s="68"/>
      <c r="CGW167" s="68"/>
      <c r="CGX167" s="68"/>
      <c r="CGY167" s="68"/>
      <c r="CGZ167" s="68"/>
      <c r="CHA167" s="68"/>
      <c r="CHB167" s="68"/>
      <c r="CHC167" s="68"/>
      <c r="CHD167" s="68"/>
      <c r="CHE167" s="68"/>
      <c r="CHF167" s="68"/>
      <c r="CHG167" s="68"/>
      <c r="CHH167" s="68"/>
      <c r="CHI167" s="68"/>
      <c r="CHJ167" s="68"/>
      <c r="CHK167" s="68"/>
      <c r="CHL167" s="68"/>
      <c r="CHM167" s="68"/>
      <c r="CHN167" s="68"/>
      <c r="CHO167" s="68"/>
      <c r="CHP167" s="68"/>
      <c r="CHQ167" s="68"/>
      <c r="CHR167" s="68"/>
      <c r="CHS167" s="68"/>
      <c r="CHT167" s="68"/>
      <c r="CHU167" s="68"/>
      <c r="CHV167" s="68"/>
      <c r="CHW167" s="68"/>
      <c r="CHX167" s="68"/>
      <c r="CHY167" s="68"/>
      <c r="CHZ167" s="68"/>
      <c r="CIA167" s="68"/>
      <c r="CIB167" s="68"/>
      <c r="CIC167" s="68"/>
      <c r="CID167" s="68"/>
      <c r="CIE167" s="68"/>
      <c r="CIF167" s="68"/>
      <c r="CIG167" s="68"/>
      <c r="CIH167" s="68"/>
      <c r="CII167" s="68"/>
      <c r="CIJ167" s="68"/>
      <c r="CIK167" s="68"/>
      <c r="CIL167" s="68"/>
      <c r="CIM167" s="68"/>
      <c r="CIN167" s="68"/>
      <c r="CIO167" s="68"/>
      <c r="CIP167" s="68"/>
      <c r="CIQ167" s="68"/>
      <c r="CIR167" s="68"/>
      <c r="CIS167" s="68"/>
      <c r="CIT167" s="68"/>
      <c r="CIU167" s="68"/>
      <c r="CIV167" s="68"/>
      <c r="CIW167" s="68"/>
      <c r="CIX167" s="68"/>
      <c r="CIY167" s="68"/>
      <c r="CIZ167" s="68"/>
      <c r="CJA167" s="68"/>
      <c r="CJB167" s="68"/>
      <c r="CJC167" s="68"/>
      <c r="CJD167" s="68"/>
      <c r="CJE167" s="68"/>
      <c r="CJF167" s="68"/>
      <c r="CJG167" s="68"/>
      <c r="CJH167" s="68"/>
      <c r="CJI167" s="68"/>
      <c r="CJJ167" s="68"/>
      <c r="CJK167" s="68"/>
      <c r="CJL167" s="68"/>
      <c r="CJM167" s="68"/>
      <c r="CJN167" s="68"/>
      <c r="CJO167" s="68"/>
      <c r="CJP167" s="68"/>
      <c r="CJQ167" s="68"/>
      <c r="CJR167" s="68"/>
      <c r="CJS167" s="68"/>
      <c r="CJT167" s="68"/>
      <c r="CJU167" s="68"/>
      <c r="CJV167" s="68"/>
      <c r="CJW167" s="68"/>
      <c r="CJX167" s="68"/>
      <c r="CJY167" s="68"/>
      <c r="CJZ167" s="68"/>
      <c r="CKA167" s="68"/>
      <c r="CKB167" s="68"/>
      <c r="CKC167" s="68"/>
      <c r="CKD167" s="68"/>
      <c r="CKE167" s="68"/>
      <c r="CKF167" s="68"/>
      <c r="CKG167" s="68"/>
      <c r="CKH167" s="68"/>
      <c r="CKI167" s="68"/>
      <c r="CKJ167" s="68"/>
      <c r="CKK167" s="68"/>
      <c r="CKL167" s="68"/>
      <c r="CKM167" s="68"/>
      <c r="CKN167" s="68"/>
      <c r="CKO167" s="68"/>
      <c r="CKP167" s="68"/>
      <c r="CKQ167" s="68"/>
      <c r="CKR167" s="68"/>
      <c r="CKS167" s="68"/>
      <c r="CKT167" s="68"/>
      <c r="CKU167" s="68"/>
      <c r="CKV167" s="68"/>
      <c r="CKW167" s="68"/>
      <c r="CKX167" s="68"/>
      <c r="CKY167" s="68"/>
      <c r="CKZ167" s="68"/>
      <c r="CLA167" s="68"/>
      <c r="CLB167" s="68"/>
      <c r="CLC167" s="68"/>
      <c r="CLD167" s="68"/>
      <c r="CLE167" s="68"/>
      <c r="CLF167" s="68"/>
      <c r="CLG167" s="68"/>
      <c r="CLH167" s="68"/>
      <c r="CLI167" s="68"/>
      <c r="CLJ167" s="68"/>
      <c r="CLK167" s="68"/>
      <c r="CLL167" s="68"/>
      <c r="CLM167" s="68"/>
      <c r="CLN167" s="68"/>
      <c r="CLO167" s="68"/>
      <c r="CLP167" s="68"/>
      <c r="CLQ167" s="68"/>
      <c r="CLR167" s="68"/>
      <c r="CLS167" s="68"/>
      <c r="CLT167" s="68"/>
      <c r="CLU167" s="68"/>
      <c r="CLV167" s="68"/>
      <c r="CLW167" s="68"/>
      <c r="CLX167" s="68"/>
      <c r="CLY167" s="68"/>
      <c r="CLZ167" s="68"/>
      <c r="CMA167" s="68"/>
      <c r="CMB167" s="68"/>
      <c r="CMC167" s="68"/>
      <c r="CMD167" s="68"/>
      <c r="CME167" s="68"/>
      <c r="CMF167" s="68"/>
      <c r="CMG167" s="68"/>
      <c r="CMH167" s="68"/>
      <c r="CMI167" s="68"/>
      <c r="CMJ167" s="68"/>
      <c r="CMK167" s="68"/>
      <c r="CML167" s="68"/>
      <c r="CMM167" s="68"/>
      <c r="CMN167" s="68"/>
      <c r="CMO167" s="68"/>
      <c r="CMP167" s="68"/>
      <c r="CMQ167" s="68"/>
      <c r="CMR167" s="68"/>
      <c r="CMS167" s="68"/>
      <c r="CMT167" s="68"/>
      <c r="CMU167" s="68"/>
      <c r="CMV167" s="68"/>
      <c r="CMW167" s="68"/>
      <c r="CMX167" s="68"/>
      <c r="CMY167" s="68"/>
      <c r="CMZ167" s="68"/>
      <c r="CNA167" s="68"/>
      <c r="CNB167" s="68"/>
      <c r="CNC167" s="68"/>
      <c r="CND167" s="68"/>
      <c r="CNE167" s="68"/>
      <c r="CNF167" s="68"/>
      <c r="CNG167" s="68"/>
      <c r="CNH167" s="68"/>
      <c r="CNI167" s="68"/>
      <c r="CNJ167" s="68"/>
      <c r="CNK167" s="68"/>
      <c r="CNL167" s="68"/>
      <c r="CNM167" s="68"/>
      <c r="CNN167" s="68"/>
      <c r="CNO167" s="68"/>
      <c r="CNP167" s="68"/>
      <c r="CNQ167" s="68"/>
      <c r="CNR167" s="68"/>
      <c r="CNS167" s="68"/>
      <c r="CNT167" s="68"/>
      <c r="CNU167" s="68"/>
      <c r="CNV167" s="68"/>
      <c r="CNW167" s="68"/>
      <c r="CNX167" s="68"/>
      <c r="CNY167" s="68"/>
      <c r="CNZ167" s="68"/>
      <c r="COA167" s="68"/>
      <c r="COB167" s="68"/>
      <c r="COC167" s="68"/>
      <c r="COD167" s="68"/>
      <c r="COE167" s="68"/>
      <c r="COF167" s="68"/>
      <c r="COG167" s="68"/>
      <c r="COH167" s="68"/>
      <c r="COI167" s="68"/>
      <c r="COJ167" s="68"/>
      <c r="COK167" s="68"/>
      <c r="COL167" s="68"/>
      <c r="COM167" s="68"/>
      <c r="CON167" s="68"/>
      <c r="COO167" s="68"/>
      <c r="COP167" s="68"/>
      <c r="COQ167" s="68"/>
      <c r="COR167" s="68"/>
      <c r="COS167" s="68"/>
      <c r="COT167" s="68"/>
      <c r="COU167" s="68"/>
      <c r="COV167" s="68"/>
      <c r="COW167" s="68"/>
      <c r="COX167" s="68"/>
      <c r="COY167" s="68"/>
      <c r="COZ167" s="68"/>
      <c r="CPA167" s="68"/>
      <c r="CPB167" s="68"/>
      <c r="CPC167" s="68"/>
      <c r="CPD167" s="68"/>
      <c r="CPE167" s="68"/>
      <c r="CPF167" s="68"/>
      <c r="CPG167" s="68"/>
      <c r="CPH167" s="68"/>
      <c r="CPI167" s="68"/>
      <c r="CPJ167" s="68"/>
      <c r="CPK167" s="68"/>
      <c r="CPL167" s="68"/>
      <c r="CPM167" s="68"/>
      <c r="CPN167" s="68"/>
      <c r="CPO167" s="68"/>
      <c r="CPP167" s="68"/>
      <c r="CPQ167" s="68"/>
      <c r="CPR167" s="68"/>
      <c r="CPS167" s="68"/>
      <c r="CPT167" s="68"/>
      <c r="CPU167" s="68"/>
      <c r="CPV167" s="68"/>
      <c r="CPW167" s="68"/>
      <c r="CPX167" s="68"/>
      <c r="CPY167" s="68"/>
      <c r="CPZ167" s="68"/>
      <c r="CQA167" s="68"/>
      <c r="CQB167" s="68"/>
      <c r="CQC167" s="68"/>
      <c r="CQD167" s="68"/>
      <c r="CQE167" s="68"/>
      <c r="CQF167" s="68"/>
      <c r="CQG167" s="68"/>
      <c r="CQH167" s="68"/>
      <c r="CQI167" s="68"/>
      <c r="CQJ167" s="68"/>
      <c r="CQK167" s="68"/>
      <c r="CQL167" s="68"/>
      <c r="CQM167" s="68"/>
      <c r="CQN167" s="68"/>
      <c r="CQO167" s="68"/>
      <c r="CQP167" s="68"/>
      <c r="CQQ167" s="68"/>
      <c r="CQR167" s="68"/>
      <c r="CQS167" s="68"/>
      <c r="CQT167" s="68"/>
      <c r="CQU167" s="68"/>
      <c r="CQV167" s="68"/>
      <c r="CQW167" s="68"/>
      <c r="CQX167" s="68"/>
      <c r="CQY167" s="68"/>
      <c r="CQZ167" s="68"/>
      <c r="CRA167" s="68"/>
      <c r="CRB167" s="68"/>
      <c r="CRC167" s="68"/>
      <c r="CRD167" s="68"/>
      <c r="CRE167" s="68"/>
      <c r="CRF167" s="68"/>
      <c r="CRG167" s="68"/>
      <c r="CRH167" s="68"/>
      <c r="CRI167" s="68"/>
      <c r="CRJ167" s="68"/>
      <c r="CRK167" s="68"/>
      <c r="CRL167" s="68"/>
      <c r="CRM167" s="68"/>
      <c r="CRN167" s="68"/>
      <c r="CRO167" s="68"/>
      <c r="CRP167" s="68"/>
      <c r="CRQ167" s="68"/>
      <c r="CRR167" s="68"/>
      <c r="CRS167" s="68"/>
      <c r="CRT167" s="68"/>
      <c r="CRU167" s="68"/>
      <c r="CRV167" s="68"/>
      <c r="CRW167" s="68"/>
      <c r="CRX167" s="68"/>
      <c r="CRY167" s="68"/>
      <c r="CRZ167" s="68"/>
      <c r="CSA167" s="68"/>
      <c r="CSB167" s="68"/>
      <c r="CSC167" s="68"/>
      <c r="CSD167" s="68"/>
      <c r="CSE167" s="68"/>
      <c r="CSF167" s="68"/>
      <c r="CSG167" s="68"/>
      <c r="CSH167" s="68"/>
      <c r="CSI167" s="68"/>
      <c r="CSJ167" s="68"/>
      <c r="CSK167" s="68"/>
      <c r="CSL167" s="68"/>
      <c r="CSM167" s="68"/>
      <c r="CSN167" s="68"/>
      <c r="CSO167" s="68"/>
      <c r="CSP167" s="68"/>
      <c r="CSQ167" s="68"/>
      <c r="CSR167" s="68"/>
      <c r="CSS167" s="68"/>
      <c r="CST167" s="68"/>
      <c r="CSU167" s="68"/>
      <c r="CSV167" s="68"/>
      <c r="CSW167" s="68"/>
      <c r="CSX167" s="68"/>
      <c r="CSY167" s="68"/>
      <c r="CSZ167" s="68"/>
      <c r="CTA167" s="68"/>
      <c r="CTB167" s="68"/>
      <c r="CTC167" s="68"/>
      <c r="CTD167" s="68"/>
      <c r="CTE167" s="68"/>
      <c r="CTF167" s="68"/>
      <c r="CTG167" s="68"/>
      <c r="CTH167" s="68"/>
      <c r="CTI167" s="68"/>
      <c r="CTJ167" s="68"/>
      <c r="CTK167" s="68"/>
      <c r="CTL167" s="68"/>
      <c r="CTM167" s="68"/>
      <c r="CTN167" s="68"/>
      <c r="CTO167" s="68"/>
      <c r="CTP167" s="68"/>
      <c r="CTQ167" s="68"/>
      <c r="CTR167" s="68"/>
      <c r="CTS167" s="68"/>
      <c r="CTT167" s="68"/>
      <c r="CTU167" s="68"/>
      <c r="CTV167" s="68"/>
      <c r="CTW167" s="68"/>
      <c r="CTX167" s="68"/>
      <c r="CTY167" s="68"/>
      <c r="CTZ167" s="68"/>
      <c r="CUA167" s="68"/>
      <c r="CUB167" s="68"/>
      <c r="CUC167" s="68"/>
      <c r="CUD167" s="68"/>
      <c r="CUE167" s="68"/>
      <c r="CUF167" s="68"/>
      <c r="CUG167" s="68"/>
      <c r="CUH167" s="68"/>
      <c r="CUI167" s="68"/>
      <c r="CUJ167" s="68"/>
      <c r="CUK167" s="68"/>
      <c r="CUL167" s="68"/>
      <c r="CUM167" s="68"/>
      <c r="CUN167" s="68"/>
      <c r="CUO167" s="68"/>
      <c r="CUP167" s="68"/>
      <c r="CUQ167" s="68"/>
      <c r="CUR167" s="68"/>
      <c r="CUS167" s="68"/>
      <c r="CUT167" s="68"/>
      <c r="CUU167" s="68"/>
      <c r="CUV167" s="68"/>
      <c r="CUW167" s="68"/>
      <c r="CUX167" s="68"/>
      <c r="CUY167" s="68"/>
      <c r="CUZ167" s="68"/>
      <c r="CVA167" s="68"/>
      <c r="CVB167" s="68"/>
      <c r="CVC167" s="68"/>
      <c r="CVD167" s="68"/>
      <c r="CVE167" s="68"/>
      <c r="CVF167" s="68"/>
      <c r="CVG167" s="68"/>
      <c r="CVH167" s="68"/>
      <c r="CVI167" s="68"/>
      <c r="CVJ167" s="68"/>
      <c r="CVK167" s="68"/>
      <c r="CVL167" s="68"/>
      <c r="CVM167" s="68"/>
      <c r="CVN167" s="68"/>
      <c r="CVO167" s="68"/>
      <c r="CVP167" s="68"/>
      <c r="CVQ167" s="68"/>
      <c r="CVR167" s="68"/>
      <c r="CVS167" s="68"/>
      <c r="CVT167" s="68"/>
      <c r="CVU167" s="68"/>
      <c r="CVV167" s="68"/>
      <c r="CVW167" s="68"/>
      <c r="CVX167" s="68"/>
      <c r="CVY167" s="68"/>
      <c r="CVZ167" s="68"/>
      <c r="CWA167" s="68"/>
      <c r="CWB167" s="68"/>
      <c r="CWC167" s="68"/>
      <c r="CWD167" s="68"/>
      <c r="CWE167" s="68"/>
      <c r="CWF167" s="68"/>
      <c r="CWG167" s="68"/>
      <c r="CWH167" s="68"/>
      <c r="CWI167" s="68"/>
      <c r="CWJ167" s="68"/>
      <c r="CWK167" s="68"/>
      <c r="CWL167" s="68"/>
      <c r="CWM167" s="68"/>
      <c r="CWN167" s="68"/>
      <c r="CWO167" s="68"/>
      <c r="CWP167" s="68"/>
      <c r="CWQ167" s="68"/>
      <c r="CWR167" s="68"/>
      <c r="CWS167" s="68"/>
      <c r="CWT167" s="68"/>
      <c r="CWU167" s="68"/>
      <c r="CWV167" s="68"/>
      <c r="CWW167" s="68"/>
      <c r="CWX167" s="68"/>
      <c r="CWY167" s="68"/>
      <c r="CWZ167" s="68"/>
      <c r="CXA167" s="68"/>
      <c r="CXB167" s="68"/>
      <c r="CXC167" s="68"/>
      <c r="CXD167" s="68"/>
      <c r="CXE167" s="68"/>
      <c r="CXF167" s="68"/>
      <c r="CXG167" s="68"/>
      <c r="CXH167" s="68"/>
      <c r="CXI167" s="68"/>
      <c r="CXJ167" s="68"/>
      <c r="CXK167" s="68"/>
      <c r="CXL167" s="68"/>
      <c r="CXM167" s="68"/>
      <c r="CXN167" s="68"/>
      <c r="CXO167" s="68"/>
      <c r="CXP167" s="68"/>
      <c r="CXQ167" s="68"/>
      <c r="CXR167" s="68"/>
      <c r="CXS167" s="68"/>
      <c r="CXT167" s="68"/>
      <c r="CXU167" s="68"/>
      <c r="CXV167" s="68"/>
      <c r="CXW167" s="68"/>
      <c r="CXX167" s="68"/>
      <c r="CXY167" s="68"/>
      <c r="CXZ167" s="68"/>
      <c r="CYA167" s="68"/>
      <c r="CYB167" s="68"/>
      <c r="CYC167" s="68"/>
      <c r="CYD167" s="68"/>
      <c r="CYE167" s="68"/>
      <c r="CYF167" s="68"/>
      <c r="CYG167" s="68"/>
      <c r="CYH167" s="68"/>
      <c r="CYI167" s="68"/>
      <c r="CYJ167" s="68"/>
      <c r="CYK167" s="68"/>
      <c r="CYL167" s="68"/>
      <c r="CYM167" s="68"/>
      <c r="CYN167" s="68"/>
      <c r="CYO167" s="68"/>
      <c r="CYP167" s="68"/>
      <c r="CYQ167" s="68"/>
      <c r="CYR167" s="68"/>
      <c r="CYS167" s="68"/>
      <c r="CYT167" s="68"/>
      <c r="CYU167" s="68"/>
      <c r="CYV167" s="68"/>
      <c r="CYW167" s="68"/>
      <c r="CYX167" s="68"/>
      <c r="CYY167" s="68"/>
      <c r="CYZ167" s="68"/>
      <c r="CZA167" s="68"/>
      <c r="CZB167" s="68"/>
      <c r="CZC167" s="68"/>
      <c r="CZD167" s="68"/>
      <c r="CZE167" s="68"/>
      <c r="CZF167" s="68"/>
      <c r="CZG167" s="68"/>
      <c r="CZH167" s="68"/>
      <c r="CZI167" s="68"/>
      <c r="CZJ167" s="68"/>
      <c r="CZK167" s="68"/>
      <c r="CZL167" s="68"/>
      <c r="CZM167" s="68"/>
      <c r="CZN167" s="68"/>
      <c r="CZO167" s="68"/>
      <c r="CZP167" s="68"/>
      <c r="CZQ167" s="68"/>
      <c r="CZR167" s="68"/>
      <c r="CZS167" s="68"/>
      <c r="CZT167" s="68"/>
      <c r="CZU167" s="68"/>
      <c r="CZV167" s="68"/>
      <c r="CZW167" s="68"/>
      <c r="CZX167" s="68"/>
      <c r="CZY167" s="68"/>
      <c r="CZZ167" s="68"/>
      <c r="DAA167" s="68"/>
      <c r="DAB167" s="68"/>
      <c r="DAC167" s="68"/>
      <c r="DAD167" s="68"/>
      <c r="DAE167" s="68"/>
      <c r="DAF167" s="68"/>
      <c r="DAG167" s="68"/>
      <c r="DAH167" s="68"/>
      <c r="DAI167" s="68"/>
      <c r="DAJ167" s="68"/>
      <c r="DAK167" s="68"/>
      <c r="DAL167" s="68"/>
      <c r="DAM167" s="68"/>
      <c r="DAN167" s="68"/>
      <c r="DAO167" s="68"/>
      <c r="DAP167" s="68"/>
      <c r="DAQ167" s="68"/>
      <c r="DAR167" s="68"/>
      <c r="DAS167" s="68"/>
      <c r="DAT167" s="68"/>
      <c r="DAU167" s="68"/>
      <c r="DAV167" s="68"/>
      <c r="DAW167" s="68"/>
      <c r="DAX167" s="68"/>
      <c r="DAY167" s="68"/>
      <c r="DAZ167" s="68"/>
      <c r="DBA167" s="68"/>
      <c r="DBB167" s="68"/>
      <c r="DBC167" s="68"/>
      <c r="DBD167" s="68"/>
      <c r="DBE167" s="68"/>
      <c r="DBF167" s="68"/>
      <c r="DBG167" s="68"/>
      <c r="DBH167" s="68"/>
      <c r="DBI167" s="68"/>
      <c r="DBJ167" s="68"/>
      <c r="DBK167" s="68"/>
      <c r="DBL167" s="68"/>
      <c r="DBM167" s="68"/>
      <c r="DBN167" s="68"/>
      <c r="DBO167" s="68"/>
      <c r="DBP167" s="68"/>
      <c r="DBQ167" s="68"/>
      <c r="DBR167" s="68"/>
      <c r="DBS167" s="68"/>
      <c r="DBT167" s="68"/>
      <c r="DBU167" s="68"/>
      <c r="DBV167" s="68"/>
      <c r="DBW167" s="68"/>
      <c r="DBX167" s="68"/>
      <c r="DBY167" s="68"/>
      <c r="DBZ167" s="68"/>
      <c r="DCA167" s="68"/>
      <c r="DCB167" s="68"/>
      <c r="DCC167" s="68"/>
      <c r="DCD167" s="68"/>
      <c r="DCE167" s="68"/>
      <c r="DCF167" s="68"/>
      <c r="DCG167" s="68"/>
      <c r="DCH167" s="68"/>
      <c r="DCI167" s="68"/>
      <c r="DCJ167" s="68"/>
      <c r="DCK167" s="68"/>
      <c r="DCL167" s="68"/>
      <c r="DCM167" s="68"/>
      <c r="DCN167" s="68"/>
      <c r="DCO167" s="68"/>
      <c r="DCP167" s="68"/>
      <c r="DCQ167" s="68"/>
      <c r="DCR167" s="68"/>
      <c r="DCS167" s="68"/>
      <c r="DCT167" s="68"/>
      <c r="DCU167" s="68"/>
      <c r="DCV167" s="68"/>
      <c r="DCW167" s="68"/>
      <c r="DCX167" s="68"/>
      <c r="DCY167" s="68"/>
      <c r="DCZ167" s="68"/>
      <c r="DDA167" s="68"/>
      <c r="DDB167" s="68"/>
      <c r="DDC167" s="68"/>
      <c r="DDD167" s="68"/>
      <c r="DDE167" s="68"/>
      <c r="DDF167" s="68"/>
      <c r="DDG167" s="68"/>
      <c r="DDH167" s="68"/>
      <c r="DDI167" s="68"/>
      <c r="DDJ167" s="68"/>
      <c r="DDK167" s="68"/>
      <c r="DDL167" s="68"/>
      <c r="DDM167" s="68"/>
      <c r="DDN167" s="68"/>
      <c r="DDO167" s="68"/>
      <c r="DDP167" s="68"/>
      <c r="DDQ167" s="68"/>
      <c r="DDR167" s="68"/>
      <c r="DDS167" s="68"/>
      <c r="DDT167" s="68"/>
      <c r="DDU167" s="68"/>
      <c r="DDV167" s="68"/>
      <c r="DDW167" s="68"/>
      <c r="DDX167" s="68"/>
      <c r="DDY167" s="68"/>
      <c r="DDZ167" s="68"/>
      <c r="DEA167" s="68"/>
      <c r="DEB167" s="68"/>
      <c r="DEC167" s="68"/>
      <c r="DED167" s="68"/>
      <c r="DEE167" s="68"/>
      <c r="DEF167" s="68"/>
      <c r="DEG167" s="68"/>
      <c r="DEH167" s="68"/>
      <c r="DEI167" s="68"/>
      <c r="DEJ167" s="68"/>
      <c r="DEK167" s="68"/>
      <c r="DEL167" s="68"/>
      <c r="DEM167" s="68"/>
      <c r="DEN167" s="68"/>
      <c r="DEO167" s="68"/>
      <c r="DEP167" s="68"/>
      <c r="DEQ167" s="68"/>
      <c r="DER167" s="68"/>
      <c r="DES167" s="68"/>
      <c r="DET167" s="68"/>
      <c r="DEU167" s="68"/>
      <c r="DEV167" s="68"/>
      <c r="DEW167" s="68"/>
      <c r="DEX167" s="68"/>
      <c r="DEY167" s="68"/>
      <c r="DEZ167" s="68"/>
      <c r="DFA167" s="68"/>
      <c r="DFB167" s="68"/>
      <c r="DFC167" s="68"/>
      <c r="DFD167" s="68"/>
      <c r="DFE167" s="68"/>
      <c r="DFF167" s="68"/>
      <c r="DFG167" s="68"/>
      <c r="DFH167" s="68"/>
      <c r="DFI167" s="68"/>
      <c r="DFJ167" s="68"/>
      <c r="DFK167" s="68"/>
      <c r="DFL167" s="68"/>
      <c r="DFM167" s="68"/>
      <c r="DFN167" s="68"/>
      <c r="DFO167" s="68"/>
      <c r="DFP167" s="68"/>
      <c r="DFQ167" s="68"/>
      <c r="DFR167" s="68"/>
      <c r="DFS167" s="68"/>
      <c r="DFT167" s="68"/>
      <c r="DFU167" s="68"/>
      <c r="DFV167" s="68"/>
      <c r="DFW167" s="68"/>
      <c r="DFX167" s="68"/>
      <c r="DFY167" s="68"/>
      <c r="DFZ167" s="68"/>
      <c r="DGA167" s="68"/>
      <c r="DGB167" s="68"/>
      <c r="DGC167" s="68"/>
      <c r="DGD167" s="68"/>
      <c r="DGE167" s="68"/>
      <c r="DGF167" s="68"/>
      <c r="DGG167" s="68"/>
      <c r="DGH167" s="68"/>
      <c r="DGI167" s="68"/>
      <c r="DGJ167" s="68"/>
      <c r="DGK167" s="68"/>
      <c r="DGL167" s="68"/>
      <c r="DGM167" s="68"/>
      <c r="DGN167" s="68"/>
      <c r="DGO167" s="68"/>
      <c r="DGP167" s="68"/>
      <c r="DGQ167" s="68"/>
      <c r="DGR167" s="68"/>
      <c r="DGS167" s="68"/>
      <c r="DGT167" s="68"/>
      <c r="DGU167" s="68"/>
      <c r="DGV167" s="68"/>
      <c r="DGW167" s="68"/>
      <c r="DGX167" s="68"/>
      <c r="DGY167" s="68"/>
      <c r="DGZ167" s="68"/>
      <c r="DHA167" s="68"/>
      <c r="DHB167" s="68"/>
      <c r="DHC167" s="68"/>
      <c r="DHD167" s="68"/>
      <c r="DHE167" s="68"/>
      <c r="DHF167" s="68"/>
      <c r="DHG167" s="68"/>
      <c r="DHH167" s="68"/>
      <c r="DHI167" s="68"/>
      <c r="DHJ167" s="68"/>
      <c r="DHK167" s="68"/>
      <c r="DHL167" s="68"/>
      <c r="DHM167" s="68"/>
      <c r="DHN167" s="68"/>
      <c r="DHO167" s="68"/>
      <c r="DHP167" s="68"/>
      <c r="DHQ167" s="68"/>
      <c r="DHR167" s="68"/>
      <c r="DHS167" s="68"/>
      <c r="DHT167" s="68"/>
      <c r="DHU167" s="68"/>
      <c r="DHV167" s="68"/>
      <c r="DHW167" s="68"/>
      <c r="DHX167" s="68"/>
      <c r="DHY167" s="68"/>
      <c r="DHZ167" s="68"/>
      <c r="DIA167" s="68"/>
      <c r="DIB167" s="68"/>
      <c r="DIC167" s="68"/>
      <c r="DID167" s="68"/>
      <c r="DIE167" s="68"/>
      <c r="DIF167" s="68"/>
      <c r="DIG167" s="68"/>
      <c r="DIH167" s="68"/>
      <c r="DII167" s="68"/>
      <c r="DIJ167" s="68"/>
      <c r="DIK167" s="68"/>
      <c r="DIL167" s="68"/>
      <c r="DIM167" s="68"/>
      <c r="DIN167" s="68"/>
      <c r="DIO167" s="68"/>
      <c r="DIP167" s="68"/>
      <c r="DIQ167" s="68"/>
      <c r="DIR167" s="68"/>
      <c r="DIS167" s="68"/>
      <c r="DIT167" s="68"/>
      <c r="DIU167" s="68"/>
      <c r="DIV167" s="68"/>
      <c r="DIW167" s="68"/>
      <c r="DIX167" s="68"/>
      <c r="DIY167" s="68"/>
      <c r="DIZ167" s="68"/>
      <c r="DJA167" s="68"/>
      <c r="DJB167" s="68"/>
      <c r="DJC167" s="68"/>
      <c r="DJD167" s="68"/>
      <c r="DJE167" s="68"/>
      <c r="DJF167" s="68"/>
      <c r="DJG167" s="68"/>
      <c r="DJH167" s="68"/>
      <c r="DJI167" s="68"/>
      <c r="DJJ167" s="68"/>
      <c r="DJK167" s="68"/>
      <c r="DJL167" s="68"/>
      <c r="DJM167" s="68"/>
      <c r="DJN167" s="68"/>
      <c r="DJO167" s="68"/>
      <c r="DJP167" s="68"/>
      <c r="DJQ167" s="68"/>
      <c r="DJR167" s="68"/>
      <c r="DJS167" s="68"/>
      <c r="DJT167" s="68"/>
      <c r="DJU167" s="68"/>
      <c r="DJV167" s="68"/>
      <c r="DJW167" s="68"/>
      <c r="DJX167" s="68"/>
      <c r="DJY167" s="68"/>
      <c r="DJZ167" s="68"/>
      <c r="DKA167" s="68"/>
      <c r="DKB167" s="68"/>
      <c r="DKC167" s="68"/>
      <c r="DKD167" s="68"/>
      <c r="DKE167" s="68"/>
      <c r="DKF167" s="68"/>
      <c r="DKG167" s="68"/>
      <c r="DKH167" s="68"/>
      <c r="DKI167" s="68"/>
      <c r="DKJ167" s="68"/>
      <c r="DKK167" s="68"/>
      <c r="DKL167" s="68"/>
      <c r="DKM167" s="68"/>
      <c r="DKN167" s="68"/>
      <c r="DKO167" s="68"/>
      <c r="DKP167" s="68"/>
      <c r="DKQ167" s="68"/>
      <c r="DKR167" s="68"/>
      <c r="DKS167" s="68"/>
      <c r="DKT167" s="68"/>
      <c r="DKU167" s="68"/>
      <c r="DKV167" s="68"/>
      <c r="DKW167" s="68"/>
      <c r="DKX167" s="68"/>
      <c r="DKY167" s="68"/>
      <c r="DKZ167" s="68"/>
      <c r="DLA167" s="68"/>
      <c r="DLB167" s="68"/>
      <c r="DLC167" s="68"/>
      <c r="DLD167" s="68"/>
      <c r="DLE167" s="68"/>
      <c r="DLF167" s="68"/>
      <c r="DLG167" s="68"/>
      <c r="DLH167" s="68"/>
      <c r="DLI167" s="68"/>
      <c r="DLJ167" s="68"/>
      <c r="DLK167" s="68"/>
      <c r="DLL167" s="68"/>
      <c r="DLM167" s="68"/>
      <c r="DLN167" s="68"/>
      <c r="DLO167" s="68"/>
      <c r="DLP167" s="68"/>
      <c r="DLQ167" s="68"/>
      <c r="DLR167" s="68"/>
      <c r="DLS167" s="68"/>
      <c r="DLT167" s="68"/>
      <c r="DLU167" s="68"/>
      <c r="DLV167" s="68"/>
      <c r="DLW167" s="68"/>
      <c r="DLX167" s="68"/>
      <c r="DLY167" s="68"/>
      <c r="DLZ167" s="68"/>
      <c r="DMA167" s="68"/>
      <c r="DMB167" s="68"/>
      <c r="DMC167" s="68"/>
      <c r="DMD167" s="68"/>
      <c r="DME167" s="68"/>
      <c r="DMF167" s="68"/>
      <c r="DMG167" s="68"/>
      <c r="DMH167" s="68"/>
      <c r="DMI167" s="68"/>
      <c r="DMJ167" s="68"/>
      <c r="DMK167" s="68"/>
      <c r="DML167" s="68"/>
      <c r="DMM167" s="68"/>
      <c r="DMN167" s="68"/>
      <c r="DMO167" s="68"/>
      <c r="DMP167" s="68"/>
      <c r="DMQ167" s="68"/>
      <c r="DMR167" s="68"/>
      <c r="DMS167" s="68"/>
      <c r="DMT167" s="68"/>
      <c r="DMU167" s="68"/>
      <c r="DMV167" s="68"/>
      <c r="DMW167" s="68"/>
      <c r="DMX167" s="68"/>
      <c r="DMY167" s="68"/>
      <c r="DMZ167" s="68"/>
      <c r="DNA167" s="68"/>
      <c r="DNB167" s="68"/>
      <c r="DNC167" s="68"/>
      <c r="DND167" s="68"/>
      <c r="DNE167" s="68"/>
      <c r="DNF167" s="68"/>
      <c r="DNG167" s="68"/>
      <c r="DNH167" s="68"/>
      <c r="DNI167" s="68"/>
      <c r="DNJ167" s="68"/>
      <c r="DNK167" s="68"/>
      <c r="DNL167" s="68"/>
      <c r="DNM167" s="68"/>
      <c r="DNN167" s="68"/>
      <c r="DNO167" s="68"/>
      <c r="DNP167" s="68"/>
      <c r="DNQ167" s="68"/>
      <c r="DNR167" s="68"/>
      <c r="DNS167" s="68"/>
      <c r="DNT167" s="68"/>
      <c r="DNU167" s="68"/>
      <c r="DNV167" s="68"/>
      <c r="DNW167" s="68"/>
      <c r="DNX167" s="68"/>
      <c r="DNY167" s="68"/>
      <c r="DNZ167" s="68"/>
      <c r="DOA167" s="68"/>
      <c r="DOB167" s="68"/>
      <c r="DOC167" s="68"/>
      <c r="DOD167" s="68"/>
      <c r="DOE167" s="68"/>
      <c r="DOF167" s="68"/>
      <c r="DOG167" s="68"/>
      <c r="DOH167" s="68"/>
      <c r="DOI167" s="68"/>
      <c r="DOJ167" s="68"/>
      <c r="DOK167" s="68"/>
      <c r="DOL167" s="68"/>
      <c r="DOM167" s="68"/>
      <c r="DON167" s="68"/>
      <c r="DOO167" s="68"/>
      <c r="DOP167" s="68"/>
      <c r="DOQ167" s="68"/>
      <c r="DOR167" s="68"/>
      <c r="DOS167" s="68"/>
      <c r="DOT167" s="68"/>
      <c r="DOU167" s="68"/>
      <c r="DOV167" s="68"/>
      <c r="DOW167" s="68"/>
      <c r="DOX167" s="68"/>
      <c r="DOY167" s="68"/>
      <c r="DOZ167" s="68"/>
      <c r="DPA167" s="68"/>
      <c r="DPB167" s="68"/>
      <c r="DPC167" s="68"/>
      <c r="DPD167" s="68"/>
      <c r="DPE167" s="68"/>
      <c r="DPF167" s="68"/>
      <c r="DPG167" s="68"/>
      <c r="DPH167" s="68"/>
      <c r="DPI167" s="68"/>
      <c r="DPJ167" s="68"/>
      <c r="DPK167" s="68"/>
      <c r="DPL167" s="68"/>
      <c r="DPM167" s="68"/>
      <c r="DPN167" s="68"/>
      <c r="DPO167" s="68"/>
      <c r="DPP167" s="68"/>
      <c r="DPQ167" s="68"/>
      <c r="DPR167" s="68"/>
      <c r="DPS167" s="68"/>
      <c r="DPT167" s="68"/>
      <c r="DPU167" s="68"/>
      <c r="DPV167" s="68"/>
      <c r="DPW167" s="68"/>
      <c r="DPX167" s="68"/>
      <c r="DPY167" s="68"/>
      <c r="DPZ167" s="68"/>
      <c r="DQA167" s="68"/>
      <c r="DQB167" s="68"/>
      <c r="DQC167" s="68"/>
      <c r="DQD167" s="68"/>
      <c r="DQE167" s="68"/>
      <c r="DQF167" s="68"/>
      <c r="DQG167" s="68"/>
      <c r="DQH167" s="68"/>
      <c r="DQI167" s="68"/>
      <c r="DQJ167" s="68"/>
      <c r="DQK167" s="68"/>
      <c r="DQL167" s="68"/>
      <c r="DQM167" s="68"/>
      <c r="DQN167" s="68"/>
      <c r="DQO167" s="68"/>
      <c r="DQP167" s="68"/>
      <c r="DQQ167" s="68"/>
      <c r="DQR167" s="68"/>
      <c r="DQS167" s="68"/>
      <c r="DQT167" s="68"/>
      <c r="DQU167" s="68"/>
      <c r="DQV167" s="68"/>
      <c r="DQW167" s="68"/>
      <c r="DQX167" s="68"/>
      <c r="DQY167" s="68"/>
      <c r="DQZ167" s="68"/>
      <c r="DRA167" s="68"/>
      <c r="DRB167" s="68"/>
      <c r="DRC167" s="68"/>
      <c r="DRD167" s="68"/>
      <c r="DRE167" s="68"/>
      <c r="DRF167" s="68"/>
      <c r="DRG167" s="68"/>
      <c r="DRH167" s="68"/>
      <c r="DRI167" s="68"/>
      <c r="DRJ167" s="68"/>
      <c r="DRK167" s="68"/>
      <c r="DRL167" s="68"/>
      <c r="DRM167" s="68"/>
      <c r="DRN167" s="68"/>
      <c r="DRO167" s="68"/>
      <c r="DRP167" s="68"/>
      <c r="DRQ167" s="68"/>
      <c r="DRR167" s="68"/>
      <c r="DRS167" s="68"/>
      <c r="DRT167" s="68"/>
      <c r="DRU167" s="68"/>
      <c r="DRV167" s="68"/>
      <c r="DRW167" s="68"/>
      <c r="DRX167" s="68"/>
      <c r="DRY167" s="68"/>
      <c r="DRZ167" s="68"/>
      <c r="DSA167" s="68"/>
      <c r="DSB167" s="68"/>
      <c r="DSC167" s="68"/>
      <c r="DSD167" s="68"/>
      <c r="DSE167" s="68"/>
      <c r="DSF167" s="68"/>
      <c r="DSG167" s="68"/>
      <c r="DSH167" s="68"/>
      <c r="DSI167" s="68"/>
      <c r="DSJ167" s="68"/>
      <c r="DSK167" s="68"/>
      <c r="DSL167" s="68"/>
      <c r="DSM167" s="68"/>
      <c r="DSN167" s="68"/>
      <c r="DSO167" s="68"/>
      <c r="DSP167" s="68"/>
      <c r="DSQ167" s="68"/>
      <c r="DSR167" s="68"/>
      <c r="DSS167" s="68"/>
      <c r="DST167" s="68"/>
      <c r="DSU167" s="68"/>
      <c r="DSV167" s="68"/>
      <c r="DSW167" s="68"/>
      <c r="DSX167" s="68"/>
      <c r="DSY167" s="68"/>
      <c r="DSZ167" s="68"/>
      <c r="DTA167" s="68"/>
      <c r="DTB167" s="68"/>
      <c r="DTC167" s="68"/>
      <c r="DTD167" s="68"/>
      <c r="DTE167" s="68"/>
      <c r="DTF167" s="68"/>
      <c r="DTG167" s="68"/>
      <c r="DTH167" s="68"/>
      <c r="DTI167" s="68"/>
      <c r="DTJ167" s="68"/>
      <c r="DTK167" s="68"/>
      <c r="DTL167" s="68"/>
      <c r="DTM167" s="68"/>
      <c r="DTN167" s="68"/>
      <c r="DTO167" s="68"/>
      <c r="DTP167" s="68"/>
      <c r="DTQ167" s="68"/>
      <c r="DTR167" s="68"/>
      <c r="DTS167" s="68"/>
      <c r="DTT167" s="68"/>
      <c r="DTU167" s="68"/>
      <c r="DTV167" s="68"/>
      <c r="DTW167" s="68"/>
      <c r="DTX167" s="68"/>
      <c r="DTY167" s="68"/>
      <c r="DTZ167" s="68"/>
      <c r="DUA167" s="68"/>
      <c r="DUB167" s="68"/>
      <c r="DUC167" s="68"/>
      <c r="DUD167" s="68"/>
      <c r="DUE167" s="68"/>
      <c r="DUF167" s="68"/>
      <c r="DUG167" s="68"/>
      <c r="DUH167" s="68"/>
      <c r="DUI167" s="68"/>
      <c r="DUJ167" s="68"/>
      <c r="DUK167" s="68"/>
      <c r="DUL167" s="68"/>
      <c r="DUM167" s="68"/>
      <c r="DUN167" s="68"/>
      <c r="DUO167" s="68"/>
      <c r="DUP167" s="68"/>
      <c r="DUQ167" s="68"/>
      <c r="DUR167" s="68"/>
      <c r="DUS167" s="68"/>
      <c r="DUT167" s="68"/>
      <c r="DUU167" s="68"/>
      <c r="DUV167" s="68"/>
      <c r="DUW167" s="68"/>
      <c r="DUX167" s="68"/>
      <c r="DUY167" s="68"/>
      <c r="DUZ167" s="68"/>
      <c r="DVA167" s="68"/>
      <c r="DVB167" s="68"/>
      <c r="DVC167" s="68"/>
      <c r="DVD167" s="68"/>
      <c r="DVE167" s="68"/>
      <c r="DVF167" s="68"/>
      <c r="DVG167" s="68"/>
      <c r="DVH167" s="68"/>
      <c r="DVI167" s="68"/>
      <c r="DVJ167" s="68"/>
      <c r="DVK167" s="68"/>
      <c r="DVL167" s="68"/>
      <c r="DVM167" s="68"/>
      <c r="DVN167" s="68"/>
      <c r="DVO167" s="68"/>
      <c r="DVP167" s="68"/>
      <c r="DVQ167" s="68"/>
      <c r="DVR167" s="68"/>
      <c r="DVS167" s="68"/>
      <c r="DVT167" s="68"/>
      <c r="DVU167" s="68"/>
      <c r="DVV167" s="68"/>
      <c r="DVW167" s="68"/>
      <c r="DVX167" s="68"/>
      <c r="DVY167" s="68"/>
      <c r="DVZ167" s="68"/>
      <c r="DWA167" s="68"/>
      <c r="DWB167" s="68"/>
      <c r="DWC167" s="68"/>
      <c r="DWD167" s="68"/>
      <c r="DWE167" s="68"/>
      <c r="DWF167" s="68"/>
      <c r="DWG167" s="68"/>
      <c r="DWH167" s="68"/>
      <c r="DWI167" s="68"/>
      <c r="DWJ167" s="68"/>
      <c r="DWK167" s="68"/>
      <c r="DWL167" s="68"/>
      <c r="DWM167" s="68"/>
      <c r="DWN167" s="68"/>
      <c r="DWO167" s="68"/>
      <c r="DWP167" s="68"/>
      <c r="DWQ167" s="68"/>
      <c r="DWR167" s="68"/>
      <c r="DWS167" s="68"/>
      <c r="DWT167" s="68"/>
      <c r="DWU167" s="68"/>
      <c r="DWV167" s="68"/>
      <c r="DWW167" s="68"/>
      <c r="DWX167" s="68"/>
      <c r="DWY167" s="68"/>
      <c r="DWZ167" s="68"/>
      <c r="DXA167" s="68"/>
      <c r="DXB167" s="68"/>
      <c r="DXC167" s="68"/>
      <c r="DXD167" s="68"/>
      <c r="DXE167" s="68"/>
      <c r="DXF167" s="68"/>
      <c r="DXG167" s="68"/>
      <c r="DXH167" s="68"/>
      <c r="DXI167" s="68"/>
      <c r="DXJ167" s="68"/>
      <c r="DXK167" s="68"/>
      <c r="DXL167" s="68"/>
      <c r="DXM167" s="68"/>
      <c r="DXN167" s="68"/>
      <c r="DXO167" s="68"/>
      <c r="DXP167" s="68"/>
      <c r="DXQ167" s="68"/>
      <c r="DXR167" s="68"/>
      <c r="DXS167" s="68"/>
      <c r="DXT167" s="68"/>
      <c r="DXU167" s="68"/>
      <c r="DXV167" s="68"/>
      <c r="DXW167" s="68"/>
      <c r="DXX167" s="68"/>
      <c r="DXY167" s="68"/>
      <c r="DXZ167" s="68"/>
      <c r="DYA167" s="68"/>
      <c r="DYB167" s="68"/>
      <c r="DYC167" s="68"/>
      <c r="DYD167" s="68"/>
      <c r="DYE167" s="68"/>
      <c r="DYF167" s="68"/>
      <c r="DYG167" s="68"/>
      <c r="DYH167" s="68"/>
      <c r="DYI167" s="68"/>
      <c r="DYJ167" s="68"/>
      <c r="DYK167" s="68"/>
      <c r="DYL167" s="68"/>
      <c r="DYM167" s="68"/>
      <c r="DYN167" s="68"/>
      <c r="DYO167" s="68"/>
      <c r="DYP167" s="68"/>
      <c r="DYQ167" s="68"/>
      <c r="DYR167" s="68"/>
      <c r="DYS167" s="68"/>
      <c r="DYT167" s="68"/>
      <c r="DYU167" s="68"/>
      <c r="DYV167" s="68"/>
      <c r="DYW167" s="68"/>
      <c r="DYX167" s="68"/>
      <c r="DYY167" s="68"/>
      <c r="DYZ167" s="68"/>
      <c r="DZA167" s="68"/>
      <c r="DZB167" s="68"/>
      <c r="DZC167" s="68"/>
      <c r="DZD167" s="68"/>
      <c r="DZE167" s="68"/>
      <c r="DZF167" s="68"/>
      <c r="DZG167" s="68"/>
      <c r="DZH167" s="68"/>
      <c r="DZI167" s="68"/>
      <c r="DZJ167" s="68"/>
      <c r="DZK167" s="68"/>
      <c r="DZL167" s="68"/>
      <c r="DZM167" s="68"/>
      <c r="DZN167" s="68"/>
      <c r="DZO167" s="68"/>
      <c r="DZP167" s="68"/>
      <c r="DZQ167" s="68"/>
      <c r="DZR167" s="68"/>
      <c r="DZS167" s="68"/>
      <c r="DZT167" s="68"/>
      <c r="DZU167" s="68"/>
      <c r="DZV167" s="68"/>
      <c r="DZW167" s="68"/>
      <c r="DZX167" s="68"/>
      <c r="DZY167" s="68"/>
      <c r="DZZ167" s="68"/>
      <c r="EAA167" s="68"/>
      <c r="EAB167" s="68"/>
      <c r="EAC167" s="68"/>
      <c r="EAD167" s="68"/>
      <c r="EAE167" s="68"/>
      <c r="EAF167" s="68"/>
      <c r="EAG167" s="68"/>
      <c r="EAH167" s="68"/>
      <c r="EAI167" s="68"/>
      <c r="EAJ167" s="68"/>
      <c r="EAK167" s="68"/>
      <c r="EAL167" s="68"/>
      <c r="EAM167" s="68"/>
      <c r="EAN167" s="68"/>
      <c r="EAO167" s="68"/>
      <c r="EAP167" s="68"/>
      <c r="EAQ167" s="68"/>
      <c r="EAR167" s="68"/>
      <c r="EAS167" s="68"/>
      <c r="EAT167" s="68"/>
      <c r="EAU167" s="68"/>
      <c r="EAV167" s="68"/>
      <c r="EAW167" s="68"/>
      <c r="EAX167" s="68"/>
      <c r="EAY167" s="68"/>
      <c r="EAZ167" s="68"/>
      <c r="EBA167" s="68"/>
      <c r="EBB167" s="68"/>
      <c r="EBC167" s="68"/>
      <c r="EBD167" s="68"/>
      <c r="EBE167" s="68"/>
      <c r="EBF167" s="68"/>
      <c r="EBG167" s="68"/>
      <c r="EBH167" s="68"/>
      <c r="EBI167" s="68"/>
      <c r="EBJ167" s="68"/>
      <c r="EBK167" s="68"/>
      <c r="EBL167" s="68"/>
      <c r="EBM167" s="68"/>
      <c r="EBN167" s="68"/>
      <c r="EBO167" s="68"/>
      <c r="EBP167" s="68"/>
      <c r="EBQ167" s="68"/>
      <c r="EBR167" s="68"/>
      <c r="EBS167" s="68"/>
      <c r="EBT167" s="68"/>
      <c r="EBU167" s="68"/>
      <c r="EBV167" s="68"/>
      <c r="EBW167" s="68"/>
      <c r="EBX167" s="68"/>
      <c r="EBY167" s="68"/>
      <c r="EBZ167" s="68"/>
      <c r="ECA167" s="68"/>
      <c r="ECB167" s="68"/>
      <c r="ECC167" s="68"/>
      <c r="ECD167" s="68"/>
      <c r="ECE167" s="68"/>
      <c r="ECF167" s="68"/>
      <c r="ECG167" s="68"/>
      <c r="ECH167" s="68"/>
      <c r="ECI167" s="68"/>
      <c r="ECJ167" s="68"/>
      <c r="ECK167" s="68"/>
      <c r="ECL167" s="68"/>
      <c r="ECM167" s="68"/>
      <c r="ECN167" s="68"/>
      <c r="ECO167" s="68"/>
      <c r="ECP167" s="68"/>
      <c r="ECQ167" s="68"/>
      <c r="ECR167" s="68"/>
      <c r="ECS167" s="68"/>
      <c r="ECT167" s="68"/>
      <c r="ECU167" s="68"/>
      <c r="ECV167" s="68"/>
      <c r="ECW167" s="68"/>
      <c r="ECX167" s="68"/>
      <c r="ECY167" s="68"/>
      <c r="ECZ167" s="68"/>
      <c r="EDA167" s="68"/>
      <c r="EDB167" s="68"/>
      <c r="EDC167" s="68"/>
      <c r="EDD167" s="68"/>
      <c r="EDE167" s="68"/>
      <c r="EDF167" s="68"/>
      <c r="EDG167" s="68"/>
      <c r="EDH167" s="68"/>
      <c r="EDI167" s="68"/>
      <c r="EDJ167" s="68"/>
      <c r="EDK167" s="68"/>
      <c r="EDL167" s="68"/>
      <c r="EDM167" s="68"/>
      <c r="EDN167" s="68"/>
      <c r="EDO167" s="68"/>
      <c r="EDP167" s="68"/>
      <c r="EDQ167" s="68"/>
      <c r="EDR167" s="68"/>
      <c r="EDS167" s="68"/>
      <c r="EDT167" s="68"/>
      <c r="EDU167" s="68"/>
      <c r="EDV167" s="68"/>
      <c r="EDW167" s="68"/>
      <c r="EDX167" s="68"/>
      <c r="EDY167" s="68"/>
      <c r="EDZ167" s="68"/>
      <c r="EEA167" s="68"/>
      <c r="EEB167" s="68"/>
      <c r="EEC167" s="68"/>
      <c r="EED167" s="68"/>
      <c r="EEE167" s="68"/>
      <c r="EEF167" s="68"/>
      <c r="EEG167" s="68"/>
      <c r="EEH167" s="68"/>
      <c r="EEI167" s="68"/>
      <c r="EEJ167" s="68"/>
      <c r="EEK167" s="68"/>
      <c r="EEL167" s="68"/>
      <c r="EEM167" s="68"/>
      <c r="EEN167" s="68"/>
      <c r="EEO167" s="68"/>
      <c r="EEP167" s="68"/>
      <c r="EEQ167" s="68"/>
      <c r="EER167" s="68"/>
      <c r="EES167" s="68"/>
      <c r="EET167" s="68"/>
      <c r="EEU167" s="68"/>
      <c r="EEV167" s="68"/>
      <c r="EEW167" s="68"/>
      <c r="EEX167" s="68"/>
      <c r="EEY167" s="68"/>
      <c r="EEZ167" s="68"/>
      <c r="EFA167" s="68"/>
      <c r="EFB167" s="68"/>
      <c r="EFC167" s="68"/>
      <c r="EFD167" s="68"/>
      <c r="EFE167" s="68"/>
      <c r="EFF167" s="68"/>
      <c r="EFG167" s="68"/>
      <c r="EFH167" s="68"/>
      <c r="EFI167" s="68"/>
      <c r="EFJ167" s="68"/>
      <c r="EFK167" s="68"/>
      <c r="EFL167" s="68"/>
      <c r="EFM167" s="68"/>
      <c r="EFN167" s="68"/>
      <c r="EFO167" s="68"/>
      <c r="EFP167" s="68"/>
      <c r="EFQ167" s="68"/>
      <c r="EFR167" s="68"/>
      <c r="EFS167" s="68"/>
      <c r="EFT167" s="68"/>
      <c r="EFU167" s="68"/>
      <c r="EFV167" s="68"/>
      <c r="EFW167" s="68"/>
      <c r="EFX167" s="68"/>
      <c r="EFY167" s="68"/>
      <c r="EFZ167" s="68"/>
      <c r="EGA167" s="68"/>
      <c r="EGB167" s="68"/>
      <c r="EGC167" s="68"/>
      <c r="EGD167" s="68"/>
      <c r="EGE167" s="68"/>
      <c r="EGF167" s="68"/>
      <c r="EGG167" s="68"/>
      <c r="EGH167" s="68"/>
      <c r="EGI167" s="68"/>
      <c r="EGJ167" s="68"/>
      <c r="EGK167" s="68"/>
      <c r="EGL167" s="68"/>
      <c r="EGM167" s="68"/>
      <c r="EGN167" s="68"/>
      <c r="EGO167" s="68"/>
      <c r="EGP167" s="68"/>
      <c r="EGQ167" s="68"/>
      <c r="EGR167" s="68"/>
      <c r="EGS167" s="68"/>
      <c r="EGT167" s="68"/>
      <c r="EGU167" s="68"/>
      <c r="EGV167" s="68"/>
      <c r="EGW167" s="68"/>
      <c r="EGX167" s="68"/>
      <c r="EGY167" s="68"/>
      <c r="EGZ167" s="68"/>
      <c r="EHA167" s="68"/>
      <c r="EHB167" s="68"/>
      <c r="EHC167" s="68"/>
      <c r="EHD167" s="68"/>
      <c r="EHE167" s="68"/>
      <c r="EHF167" s="68"/>
      <c r="EHG167" s="68"/>
      <c r="EHH167" s="68"/>
      <c r="EHI167" s="68"/>
      <c r="EHJ167" s="68"/>
      <c r="EHK167" s="68"/>
      <c r="EHL167" s="68"/>
      <c r="EHM167" s="68"/>
      <c r="EHN167" s="68"/>
      <c r="EHO167" s="68"/>
      <c r="EHP167" s="68"/>
      <c r="EHQ167" s="68"/>
      <c r="EHR167" s="68"/>
      <c r="EHS167" s="68"/>
      <c r="EHT167" s="68"/>
      <c r="EHU167" s="68"/>
      <c r="EHV167" s="68"/>
      <c r="EHW167" s="68"/>
      <c r="EHX167" s="68"/>
      <c r="EHY167" s="68"/>
      <c r="EHZ167" s="68"/>
      <c r="EIA167" s="68"/>
      <c r="EIB167" s="68"/>
      <c r="EIC167" s="68"/>
      <c r="EID167" s="68"/>
      <c r="EIE167" s="68"/>
      <c r="EIF167" s="68"/>
      <c r="EIG167" s="68"/>
      <c r="EIH167" s="68"/>
      <c r="EII167" s="68"/>
      <c r="EIJ167" s="68"/>
      <c r="EIK167" s="68"/>
      <c r="EIL167" s="68"/>
      <c r="EIM167" s="68"/>
      <c r="EIN167" s="68"/>
      <c r="EIO167" s="68"/>
      <c r="EIP167" s="68"/>
      <c r="EIQ167" s="68"/>
      <c r="EIR167" s="68"/>
      <c r="EIS167" s="68"/>
      <c r="EIT167" s="68"/>
      <c r="EIU167" s="68"/>
      <c r="EIV167" s="68"/>
      <c r="EIW167" s="68"/>
      <c r="EIX167" s="68"/>
      <c r="EIY167" s="68"/>
      <c r="EIZ167" s="68"/>
      <c r="EJA167" s="68"/>
      <c r="EJB167" s="68"/>
      <c r="EJC167" s="68"/>
      <c r="EJD167" s="68"/>
      <c r="EJE167" s="68"/>
      <c r="EJF167" s="68"/>
      <c r="EJG167" s="68"/>
      <c r="EJH167" s="68"/>
      <c r="EJI167" s="68"/>
      <c r="EJJ167" s="68"/>
      <c r="EJK167" s="68"/>
      <c r="EJL167" s="68"/>
      <c r="EJM167" s="68"/>
      <c r="EJN167" s="68"/>
      <c r="EJO167" s="68"/>
      <c r="EJP167" s="68"/>
      <c r="EJQ167" s="68"/>
      <c r="EJR167" s="68"/>
      <c r="EJS167" s="68"/>
      <c r="EJT167" s="68"/>
      <c r="EJU167" s="68"/>
      <c r="EJV167" s="68"/>
      <c r="EJW167" s="68"/>
      <c r="EJX167" s="68"/>
      <c r="EJY167" s="68"/>
      <c r="EJZ167" s="68"/>
      <c r="EKA167" s="68"/>
      <c r="EKB167" s="68"/>
      <c r="EKC167" s="68"/>
      <c r="EKD167" s="68"/>
      <c r="EKE167" s="68"/>
      <c r="EKF167" s="68"/>
      <c r="EKG167" s="68"/>
      <c r="EKH167" s="68"/>
      <c r="EKI167" s="68"/>
      <c r="EKJ167" s="68"/>
      <c r="EKK167" s="68"/>
      <c r="EKL167" s="68"/>
      <c r="EKM167" s="68"/>
      <c r="EKN167" s="68"/>
      <c r="EKO167" s="68"/>
      <c r="EKP167" s="68"/>
      <c r="EKQ167" s="68"/>
      <c r="EKR167" s="68"/>
      <c r="EKS167" s="68"/>
      <c r="EKT167" s="68"/>
      <c r="EKU167" s="68"/>
      <c r="EKV167" s="68"/>
      <c r="EKW167" s="68"/>
      <c r="EKX167" s="68"/>
      <c r="EKY167" s="68"/>
      <c r="EKZ167" s="68"/>
      <c r="ELA167" s="68"/>
      <c r="ELB167" s="68"/>
      <c r="ELC167" s="68"/>
      <c r="ELD167" s="68"/>
      <c r="ELE167" s="68"/>
      <c r="ELF167" s="68"/>
      <c r="ELG167" s="68"/>
      <c r="ELH167" s="68"/>
      <c r="ELI167" s="68"/>
      <c r="ELJ167" s="68"/>
      <c r="ELK167" s="68"/>
      <c r="ELL167" s="68"/>
      <c r="ELM167" s="68"/>
      <c r="ELN167" s="68"/>
      <c r="ELO167" s="68"/>
      <c r="ELP167" s="68"/>
      <c r="ELQ167" s="68"/>
      <c r="ELR167" s="68"/>
      <c r="ELS167" s="68"/>
      <c r="ELT167" s="68"/>
      <c r="ELU167" s="68"/>
      <c r="ELV167" s="68"/>
      <c r="ELW167" s="68"/>
      <c r="ELX167" s="68"/>
      <c r="ELY167" s="68"/>
      <c r="ELZ167" s="68"/>
      <c r="EMA167" s="68"/>
      <c r="EMB167" s="68"/>
      <c r="EMC167" s="68"/>
      <c r="EMD167" s="68"/>
      <c r="EME167" s="68"/>
      <c r="EMF167" s="68"/>
      <c r="EMG167" s="68"/>
      <c r="EMH167" s="68"/>
      <c r="EMI167" s="68"/>
      <c r="EMJ167" s="68"/>
      <c r="EMK167" s="68"/>
      <c r="EML167" s="68"/>
      <c r="EMM167" s="68"/>
      <c r="EMN167" s="68"/>
      <c r="EMO167" s="68"/>
      <c r="EMP167" s="68"/>
      <c r="EMQ167" s="68"/>
      <c r="EMR167" s="68"/>
      <c r="EMS167" s="68"/>
      <c r="EMT167" s="68"/>
      <c r="EMU167" s="68"/>
      <c r="EMV167" s="68"/>
      <c r="EMW167" s="68"/>
      <c r="EMX167" s="68"/>
      <c r="EMY167" s="68"/>
      <c r="EMZ167" s="68"/>
      <c r="ENA167" s="68"/>
      <c r="ENB167" s="68"/>
      <c r="ENC167" s="68"/>
      <c r="END167" s="68"/>
      <c r="ENE167" s="68"/>
      <c r="ENF167" s="68"/>
      <c r="ENG167" s="68"/>
      <c r="ENH167" s="68"/>
      <c r="ENI167" s="68"/>
      <c r="ENJ167" s="68"/>
      <c r="ENK167" s="68"/>
      <c r="ENL167" s="68"/>
      <c r="ENM167" s="68"/>
      <c r="ENN167" s="68"/>
      <c r="ENO167" s="68"/>
      <c r="ENP167" s="68"/>
      <c r="ENQ167" s="68"/>
      <c r="ENR167" s="68"/>
      <c r="ENS167" s="68"/>
      <c r="ENT167" s="68"/>
      <c r="ENU167" s="68"/>
      <c r="ENV167" s="68"/>
      <c r="ENW167" s="68"/>
      <c r="ENX167" s="68"/>
      <c r="ENY167" s="68"/>
      <c r="ENZ167" s="68"/>
      <c r="EOA167" s="68"/>
      <c r="EOB167" s="68"/>
      <c r="EOC167" s="68"/>
      <c r="EOD167" s="68"/>
      <c r="EOE167" s="68"/>
      <c r="EOF167" s="68"/>
      <c r="EOG167" s="68"/>
      <c r="EOH167" s="68"/>
      <c r="EOI167" s="68"/>
      <c r="EOJ167" s="68"/>
      <c r="EOK167" s="68"/>
      <c r="EOL167" s="68"/>
      <c r="EOM167" s="68"/>
      <c r="EON167" s="68"/>
      <c r="EOO167" s="68"/>
      <c r="EOP167" s="68"/>
      <c r="EOQ167" s="68"/>
      <c r="EOR167" s="68"/>
      <c r="EOS167" s="68"/>
      <c r="EOT167" s="68"/>
      <c r="EOU167" s="68"/>
      <c r="EOV167" s="68"/>
      <c r="EOW167" s="68"/>
      <c r="EOX167" s="68"/>
      <c r="EOY167" s="68"/>
      <c r="EOZ167" s="68"/>
      <c r="EPA167" s="68"/>
      <c r="EPB167" s="68"/>
      <c r="EPC167" s="68"/>
      <c r="EPD167" s="68"/>
      <c r="EPE167" s="68"/>
      <c r="EPF167" s="68"/>
      <c r="EPG167" s="68"/>
      <c r="EPH167" s="68"/>
      <c r="EPI167" s="68"/>
      <c r="EPJ167" s="68"/>
      <c r="EPK167" s="68"/>
      <c r="EPL167" s="68"/>
      <c r="EPM167" s="68"/>
      <c r="EPN167" s="68"/>
      <c r="EPO167" s="68"/>
      <c r="EPP167" s="68"/>
      <c r="EPQ167" s="68"/>
      <c r="EPR167" s="68"/>
      <c r="EPS167" s="68"/>
      <c r="EPT167" s="68"/>
      <c r="EPU167" s="68"/>
      <c r="EPV167" s="68"/>
      <c r="EPW167" s="68"/>
      <c r="EPX167" s="68"/>
      <c r="EPY167" s="68"/>
      <c r="EPZ167" s="68"/>
      <c r="EQA167" s="68"/>
      <c r="EQB167" s="68"/>
      <c r="EQC167" s="68"/>
      <c r="EQD167" s="68"/>
      <c r="EQE167" s="68"/>
      <c r="EQF167" s="68"/>
      <c r="EQG167" s="68"/>
      <c r="EQH167" s="68"/>
      <c r="EQI167" s="68"/>
      <c r="EQJ167" s="68"/>
      <c r="EQK167" s="68"/>
      <c r="EQL167" s="68"/>
      <c r="EQM167" s="68"/>
      <c r="EQN167" s="68"/>
      <c r="EQO167" s="68"/>
      <c r="EQP167" s="68"/>
      <c r="EQQ167" s="68"/>
      <c r="EQR167" s="68"/>
      <c r="EQS167" s="68"/>
      <c r="EQT167" s="68"/>
      <c r="EQU167" s="68"/>
      <c r="EQV167" s="68"/>
      <c r="EQW167" s="68"/>
      <c r="EQX167" s="68"/>
      <c r="EQY167" s="68"/>
      <c r="EQZ167" s="68"/>
      <c r="ERA167" s="68"/>
      <c r="ERB167" s="68"/>
      <c r="ERC167" s="68"/>
      <c r="ERD167" s="68"/>
      <c r="ERE167" s="68"/>
      <c r="ERF167" s="68"/>
      <c r="ERG167" s="68"/>
      <c r="ERH167" s="68"/>
      <c r="ERI167" s="68"/>
      <c r="ERJ167" s="68"/>
      <c r="ERK167" s="68"/>
      <c r="ERL167" s="68"/>
      <c r="ERM167" s="68"/>
      <c r="ERN167" s="68"/>
      <c r="ERO167" s="68"/>
      <c r="ERP167" s="68"/>
      <c r="ERQ167" s="68"/>
      <c r="ERR167" s="68"/>
      <c r="ERS167" s="68"/>
      <c r="ERT167" s="68"/>
      <c r="ERU167" s="68"/>
      <c r="ERV167" s="68"/>
      <c r="ERW167" s="68"/>
      <c r="ERX167" s="68"/>
      <c r="ERY167" s="68"/>
      <c r="ERZ167" s="68"/>
      <c r="ESA167" s="68"/>
      <c r="ESB167" s="68"/>
      <c r="ESC167" s="68"/>
      <c r="ESD167" s="68"/>
      <c r="ESE167" s="68"/>
      <c r="ESF167" s="68"/>
      <c r="ESG167" s="68"/>
      <c r="ESH167" s="68"/>
      <c r="ESI167" s="68"/>
      <c r="ESJ167" s="68"/>
      <c r="ESK167" s="68"/>
      <c r="ESL167" s="68"/>
      <c r="ESM167" s="68"/>
      <c r="ESN167" s="68"/>
      <c r="ESO167" s="68"/>
      <c r="ESP167" s="68"/>
      <c r="ESQ167" s="68"/>
      <c r="ESR167" s="68"/>
      <c r="ESS167" s="68"/>
      <c r="EST167" s="68"/>
      <c r="ESU167" s="68"/>
      <c r="ESV167" s="68"/>
      <c r="ESW167" s="68"/>
      <c r="ESX167" s="68"/>
      <c r="ESY167" s="68"/>
      <c r="ESZ167" s="68"/>
      <c r="ETA167" s="68"/>
      <c r="ETB167" s="68"/>
      <c r="ETC167" s="68"/>
      <c r="ETD167" s="68"/>
      <c r="ETE167" s="68"/>
      <c r="ETF167" s="68"/>
      <c r="ETG167" s="68"/>
      <c r="ETH167" s="68"/>
      <c r="ETI167" s="68"/>
      <c r="ETJ167" s="68"/>
      <c r="ETK167" s="68"/>
      <c r="ETL167" s="68"/>
      <c r="ETM167" s="68"/>
      <c r="ETN167" s="68"/>
      <c r="ETO167" s="68"/>
      <c r="ETP167" s="68"/>
      <c r="ETQ167" s="68"/>
      <c r="ETR167" s="68"/>
      <c r="ETS167" s="68"/>
      <c r="ETT167" s="68"/>
      <c r="ETU167" s="68"/>
      <c r="ETV167" s="68"/>
      <c r="ETW167" s="68"/>
      <c r="ETX167" s="68"/>
      <c r="ETY167" s="68"/>
      <c r="ETZ167" s="68"/>
      <c r="EUA167" s="68"/>
      <c r="EUB167" s="68"/>
      <c r="EUC167" s="68"/>
      <c r="EUD167" s="68"/>
      <c r="EUE167" s="68"/>
      <c r="EUF167" s="68"/>
      <c r="EUG167" s="68"/>
      <c r="EUH167" s="68"/>
      <c r="EUI167" s="68"/>
      <c r="EUJ167" s="68"/>
      <c r="EUK167" s="68"/>
      <c r="EUL167" s="68"/>
      <c r="EUM167" s="68"/>
      <c r="EUN167" s="68"/>
      <c r="EUO167" s="68"/>
      <c r="EUP167" s="68"/>
      <c r="EUQ167" s="68"/>
      <c r="EUR167" s="68"/>
      <c r="EUS167" s="68"/>
      <c r="EUT167" s="68"/>
      <c r="EUU167" s="68"/>
      <c r="EUV167" s="68"/>
      <c r="EUW167" s="68"/>
      <c r="EUX167" s="68"/>
      <c r="EUY167" s="68"/>
      <c r="EUZ167" s="68"/>
      <c r="EVA167" s="68"/>
      <c r="EVB167" s="68"/>
      <c r="EVC167" s="68"/>
      <c r="EVD167" s="68"/>
      <c r="EVE167" s="68"/>
      <c r="EVF167" s="68"/>
      <c r="EVG167" s="68"/>
      <c r="EVH167" s="68"/>
      <c r="EVI167" s="68"/>
      <c r="EVJ167" s="68"/>
      <c r="EVK167" s="68"/>
      <c r="EVL167" s="68"/>
      <c r="EVM167" s="68"/>
      <c r="EVN167" s="68"/>
      <c r="EVO167" s="68"/>
      <c r="EVP167" s="68"/>
      <c r="EVQ167" s="68"/>
      <c r="EVR167" s="68"/>
      <c r="EVS167" s="68"/>
      <c r="EVT167" s="68"/>
      <c r="EVU167" s="68"/>
      <c r="EVV167" s="68"/>
      <c r="EVW167" s="68"/>
      <c r="EVX167" s="68"/>
      <c r="EVY167" s="68"/>
      <c r="EVZ167" s="68"/>
      <c r="EWA167" s="68"/>
      <c r="EWB167" s="68"/>
      <c r="EWC167" s="68"/>
      <c r="EWD167" s="68"/>
      <c r="EWE167" s="68"/>
      <c r="EWF167" s="68"/>
      <c r="EWG167" s="68"/>
      <c r="EWH167" s="68"/>
      <c r="EWI167" s="68"/>
      <c r="EWJ167" s="68"/>
      <c r="EWK167" s="68"/>
      <c r="EWL167" s="68"/>
      <c r="EWM167" s="68"/>
      <c r="EWN167" s="68"/>
      <c r="EWO167" s="68"/>
      <c r="EWP167" s="68"/>
      <c r="EWQ167" s="68"/>
      <c r="EWR167" s="68"/>
      <c r="EWS167" s="68"/>
      <c r="EWT167" s="68"/>
      <c r="EWU167" s="68"/>
      <c r="EWV167" s="68"/>
      <c r="EWW167" s="68"/>
      <c r="EWX167" s="68"/>
      <c r="EWY167" s="68"/>
      <c r="EWZ167" s="68"/>
      <c r="EXA167" s="68"/>
      <c r="EXB167" s="68"/>
      <c r="EXC167" s="68"/>
      <c r="EXD167" s="68"/>
      <c r="EXE167" s="68"/>
      <c r="EXF167" s="68"/>
      <c r="EXG167" s="68"/>
      <c r="EXH167" s="68"/>
      <c r="EXI167" s="68"/>
      <c r="EXJ167" s="68"/>
      <c r="EXK167" s="68"/>
      <c r="EXL167" s="68"/>
      <c r="EXM167" s="68"/>
      <c r="EXN167" s="68"/>
      <c r="EXO167" s="68"/>
      <c r="EXP167" s="68"/>
      <c r="EXQ167" s="68"/>
      <c r="EXR167" s="68"/>
      <c r="EXS167" s="68"/>
      <c r="EXT167" s="68"/>
      <c r="EXU167" s="68"/>
      <c r="EXV167" s="68"/>
      <c r="EXW167" s="68"/>
      <c r="EXX167" s="68"/>
      <c r="EXY167" s="68"/>
      <c r="EXZ167" s="68"/>
      <c r="EYA167" s="68"/>
      <c r="EYB167" s="68"/>
      <c r="EYC167" s="68"/>
      <c r="EYD167" s="68"/>
      <c r="EYE167" s="68"/>
      <c r="EYF167" s="68"/>
      <c r="EYG167" s="68"/>
      <c r="EYH167" s="68"/>
      <c r="EYI167" s="68"/>
      <c r="EYJ167" s="68"/>
      <c r="EYK167" s="68"/>
      <c r="EYL167" s="68"/>
      <c r="EYM167" s="68"/>
      <c r="EYN167" s="68"/>
      <c r="EYO167" s="68"/>
      <c r="EYP167" s="68"/>
      <c r="EYQ167" s="68"/>
      <c r="EYR167" s="68"/>
      <c r="EYS167" s="68"/>
      <c r="EYT167" s="68"/>
      <c r="EYU167" s="68"/>
      <c r="EYV167" s="68"/>
      <c r="EYW167" s="68"/>
      <c r="EYX167" s="68"/>
      <c r="EYY167" s="68"/>
      <c r="EYZ167" s="68"/>
      <c r="EZA167" s="68"/>
      <c r="EZB167" s="68"/>
      <c r="EZC167" s="68"/>
      <c r="EZD167" s="68"/>
      <c r="EZE167" s="68"/>
      <c r="EZF167" s="68"/>
      <c r="EZG167" s="68"/>
      <c r="EZH167" s="68"/>
      <c r="EZI167" s="68"/>
      <c r="EZJ167" s="68"/>
      <c r="EZK167" s="68"/>
      <c r="EZL167" s="68"/>
      <c r="EZM167" s="68"/>
      <c r="EZN167" s="68"/>
      <c r="EZO167" s="68"/>
      <c r="EZP167" s="68"/>
      <c r="EZQ167" s="68"/>
      <c r="EZR167" s="68"/>
      <c r="EZS167" s="68"/>
      <c r="EZT167" s="68"/>
      <c r="EZU167" s="68"/>
      <c r="EZV167" s="68"/>
      <c r="EZW167" s="68"/>
      <c r="EZX167" s="68"/>
      <c r="EZY167" s="68"/>
      <c r="EZZ167" s="68"/>
      <c r="FAA167" s="68"/>
      <c r="FAB167" s="68"/>
      <c r="FAC167" s="68"/>
      <c r="FAD167" s="68"/>
      <c r="FAE167" s="68"/>
      <c r="FAF167" s="68"/>
      <c r="FAG167" s="68"/>
      <c r="FAH167" s="68"/>
      <c r="FAI167" s="68"/>
      <c r="FAJ167" s="68"/>
      <c r="FAK167" s="68"/>
      <c r="FAL167" s="68"/>
      <c r="FAM167" s="68"/>
      <c r="FAN167" s="68"/>
      <c r="FAO167" s="68"/>
      <c r="FAP167" s="68"/>
      <c r="FAQ167" s="68"/>
      <c r="FAR167" s="68"/>
      <c r="FAS167" s="68"/>
      <c r="FAT167" s="68"/>
      <c r="FAU167" s="68"/>
      <c r="FAV167" s="68"/>
      <c r="FAW167" s="68"/>
      <c r="FAX167" s="68"/>
      <c r="FAY167" s="68"/>
      <c r="FAZ167" s="68"/>
      <c r="FBA167" s="68"/>
      <c r="FBB167" s="68"/>
      <c r="FBC167" s="68"/>
      <c r="FBD167" s="68"/>
      <c r="FBE167" s="68"/>
      <c r="FBF167" s="68"/>
      <c r="FBG167" s="68"/>
      <c r="FBH167" s="68"/>
      <c r="FBI167" s="68"/>
      <c r="FBJ167" s="68"/>
      <c r="FBK167" s="68"/>
      <c r="FBL167" s="68"/>
      <c r="FBM167" s="68"/>
      <c r="FBN167" s="68"/>
      <c r="FBO167" s="68"/>
      <c r="FBP167" s="68"/>
      <c r="FBQ167" s="68"/>
      <c r="FBR167" s="68"/>
      <c r="FBS167" s="68"/>
      <c r="FBT167" s="68"/>
      <c r="FBU167" s="68"/>
      <c r="FBV167" s="68"/>
      <c r="FBW167" s="68"/>
      <c r="FBX167" s="68"/>
      <c r="FBY167" s="68"/>
      <c r="FBZ167" s="68"/>
      <c r="FCA167" s="68"/>
      <c r="FCB167" s="68"/>
      <c r="FCC167" s="68"/>
      <c r="FCD167" s="68"/>
      <c r="FCE167" s="68"/>
      <c r="FCF167" s="68"/>
      <c r="FCG167" s="68"/>
      <c r="FCH167" s="68"/>
      <c r="FCI167" s="68"/>
      <c r="FCJ167" s="68"/>
      <c r="FCK167" s="68"/>
      <c r="FCL167" s="68"/>
      <c r="FCM167" s="68"/>
      <c r="FCN167" s="68"/>
      <c r="FCO167" s="68"/>
      <c r="FCP167" s="68"/>
      <c r="FCQ167" s="68"/>
      <c r="FCR167" s="68"/>
      <c r="FCS167" s="68"/>
      <c r="FCT167" s="68"/>
      <c r="FCU167" s="68"/>
      <c r="FCV167" s="68"/>
      <c r="FCW167" s="68"/>
      <c r="FCX167" s="68"/>
      <c r="FCY167" s="68"/>
      <c r="FCZ167" s="68"/>
      <c r="FDA167" s="68"/>
      <c r="FDB167" s="68"/>
      <c r="FDC167" s="68"/>
      <c r="FDD167" s="68"/>
      <c r="FDE167" s="68"/>
      <c r="FDF167" s="68"/>
      <c r="FDG167" s="68"/>
      <c r="FDH167" s="68"/>
      <c r="FDI167" s="68"/>
      <c r="FDJ167" s="68"/>
      <c r="FDK167" s="68"/>
      <c r="FDL167" s="68"/>
      <c r="FDM167" s="68"/>
      <c r="FDN167" s="68"/>
      <c r="FDO167" s="68"/>
      <c r="FDP167" s="68"/>
      <c r="FDQ167" s="68"/>
      <c r="FDR167" s="68"/>
      <c r="FDS167" s="68"/>
      <c r="FDT167" s="68"/>
      <c r="FDU167" s="68"/>
      <c r="FDV167" s="68"/>
      <c r="FDW167" s="68"/>
      <c r="FDX167" s="68"/>
      <c r="FDY167" s="68"/>
      <c r="FDZ167" s="68"/>
      <c r="FEA167" s="68"/>
      <c r="FEB167" s="68"/>
      <c r="FEC167" s="68"/>
      <c r="FED167" s="68"/>
      <c r="FEE167" s="68"/>
      <c r="FEF167" s="68"/>
      <c r="FEG167" s="68"/>
      <c r="FEH167" s="68"/>
      <c r="FEI167" s="68"/>
      <c r="FEJ167" s="68"/>
      <c r="FEK167" s="68"/>
      <c r="FEL167" s="68"/>
      <c r="FEM167" s="68"/>
      <c r="FEN167" s="68"/>
      <c r="FEO167" s="68"/>
      <c r="FEP167" s="68"/>
      <c r="FEQ167" s="68"/>
      <c r="FER167" s="68"/>
      <c r="FES167" s="68"/>
      <c r="FET167" s="68"/>
      <c r="FEU167" s="68"/>
      <c r="FEV167" s="68"/>
      <c r="FEW167" s="68"/>
      <c r="FEX167" s="68"/>
      <c r="FEY167" s="68"/>
      <c r="FEZ167" s="68"/>
      <c r="FFA167" s="68"/>
      <c r="FFB167" s="68"/>
      <c r="FFC167" s="68"/>
      <c r="FFD167" s="68"/>
      <c r="FFE167" s="68"/>
      <c r="FFF167" s="68"/>
      <c r="FFG167" s="68"/>
      <c r="FFH167" s="68"/>
      <c r="FFI167" s="68"/>
      <c r="FFJ167" s="68"/>
      <c r="FFK167" s="68"/>
      <c r="FFL167" s="68"/>
      <c r="FFM167" s="68"/>
      <c r="FFN167" s="68"/>
      <c r="FFO167" s="68"/>
      <c r="FFP167" s="68"/>
      <c r="FFQ167" s="68"/>
      <c r="FFR167" s="68"/>
      <c r="FFS167" s="68"/>
      <c r="FFT167" s="68"/>
      <c r="FFU167" s="68"/>
      <c r="FFV167" s="68"/>
      <c r="FFW167" s="68"/>
      <c r="FFX167" s="68"/>
      <c r="FFY167" s="68"/>
      <c r="FFZ167" s="68"/>
      <c r="FGA167" s="68"/>
      <c r="FGB167" s="68"/>
      <c r="FGC167" s="68"/>
      <c r="FGD167" s="68"/>
      <c r="FGE167" s="68"/>
      <c r="FGF167" s="68"/>
      <c r="FGG167" s="68"/>
      <c r="FGH167" s="68"/>
      <c r="FGI167" s="68"/>
      <c r="FGJ167" s="68"/>
      <c r="FGK167" s="68"/>
      <c r="FGL167" s="68"/>
      <c r="FGM167" s="68"/>
      <c r="FGN167" s="68"/>
      <c r="FGO167" s="68"/>
      <c r="FGP167" s="68"/>
      <c r="FGQ167" s="68"/>
      <c r="FGR167" s="68"/>
      <c r="FGS167" s="68"/>
      <c r="FGT167" s="68"/>
      <c r="FGU167" s="68"/>
      <c r="FGV167" s="68"/>
      <c r="FGW167" s="68"/>
      <c r="FGX167" s="68"/>
      <c r="FGY167" s="68"/>
      <c r="FGZ167" s="68"/>
      <c r="FHA167" s="68"/>
      <c r="FHB167" s="68"/>
      <c r="FHC167" s="68"/>
      <c r="FHD167" s="68"/>
      <c r="FHE167" s="68"/>
      <c r="FHF167" s="68"/>
      <c r="FHG167" s="68"/>
      <c r="FHH167" s="68"/>
      <c r="FHI167" s="68"/>
      <c r="FHJ167" s="68"/>
      <c r="FHK167" s="68"/>
      <c r="FHL167" s="68"/>
      <c r="FHM167" s="68"/>
      <c r="FHN167" s="68"/>
      <c r="FHO167" s="68"/>
      <c r="FHP167" s="68"/>
      <c r="FHQ167" s="68"/>
      <c r="FHR167" s="68"/>
      <c r="FHS167" s="68"/>
      <c r="FHT167" s="68"/>
      <c r="FHU167" s="68"/>
      <c r="FHV167" s="68"/>
      <c r="FHW167" s="68"/>
      <c r="FHX167" s="68"/>
      <c r="FHY167" s="68"/>
      <c r="FHZ167" s="68"/>
      <c r="FIA167" s="68"/>
      <c r="FIB167" s="68"/>
      <c r="FIC167" s="68"/>
      <c r="FID167" s="68"/>
      <c r="FIE167" s="68"/>
      <c r="FIF167" s="68"/>
      <c r="FIG167" s="68"/>
      <c r="FIH167" s="68"/>
      <c r="FII167" s="68"/>
      <c r="FIJ167" s="68"/>
      <c r="FIK167" s="68"/>
      <c r="FIL167" s="68"/>
      <c r="FIM167" s="68"/>
      <c r="FIN167" s="68"/>
      <c r="FIO167" s="68"/>
      <c r="FIP167" s="68"/>
      <c r="FIQ167" s="68"/>
      <c r="FIR167" s="68"/>
      <c r="FIS167" s="68"/>
      <c r="FIT167" s="68"/>
      <c r="FIU167" s="68"/>
      <c r="FIV167" s="68"/>
      <c r="FIW167" s="68"/>
      <c r="FIX167" s="68"/>
      <c r="FIY167" s="68"/>
      <c r="FIZ167" s="68"/>
      <c r="FJA167" s="68"/>
      <c r="FJB167" s="68"/>
      <c r="FJC167" s="68"/>
      <c r="FJD167" s="68"/>
      <c r="FJE167" s="68"/>
      <c r="FJF167" s="68"/>
      <c r="FJG167" s="68"/>
      <c r="FJH167" s="68"/>
      <c r="FJI167" s="68"/>
      <c r="FJJ167" s="68"/>
      <c r="FJK167" s="68"/>
      <c r="FJL167" s="68"/>
      <c r="FJM167" s="68"/>
      <c r="FJN167" s="68"/>
      <c r="FJO167" s="68"/>
      <c r="FJP167" s="68"/>
      <c r="FJQ167" s="68"/>
      <c r="FJR167" s="68"/>
      <c r="FJS167" s="68"/>
      <c r="FJT167" s="68"/>
      <c r="FJU167" s="68"/>
      <c r="FJV167" s="68"/>
      <c r="FJW167" s="68"/>
      <c r="FJX167" s="68"/>
      <c r="FJY167" s="68"/>
      <c r="FJZ167" s="68"/>
      <c r="FKA167" s="68"/>
      <c r="FKB167" s="68"/>
      <c r="FKC167" s="68"/>
      <c r="FKD167" s="68"/>
      <c r="FKE167" s="68"/>
      <c r="FKF167" s="68"/>
      <c r="FKG167" s="68"/>
      <c r="FKH167" s="68"/>
      <c r="FKI167" s="68"/>
      <c r="FKJ167" s="68"/>
      <c r="FKK167" s="68"/>
      <c r="FKL167" s="68"/>
      <c r="FKM167" s="68"/>
      <c r="FKN167" s="68"/>
      <c r="FKO167" s="68"/>
      <c r="FKP167" s="68"/>
      <c r="FKQ167" s="68"/>
      <c r="FKR167" s="68"/>
      <c r="FKS167" s="68"/>
      <c r="FKT167" s="68"/>
      <c r="FKU167" s="68"/>
      <c r="FKV167" s="68"/>
      <c r="FKW167" s="68"/>
      <c r="FKX167" s="68"/>
      <c r="FKY167" s="68"/>
      <c r="FKZ167" s="68"/>
      <c r="FLA167" s="68"/>
      <c r="FLB167" s="68"/>
      <c r="FLC167" s="68"/>
      <c r="FLD167" s="68"/>
      <c r="FLE167" s="68"/>
      <c r="FLF167" s="68"/>
      <c r="FLG167" s="68"/>
      <c r="FLH167" s="68"/>
      <c r="FLI167" s="68"/>
      <c r="FLJ167" s="68"/>
      <c r="FLK167" s="68"/>
      <c r="FLL167" s="68"/>
      <c r="FLM167" s="68"/>
      <c r="FLN167" s="68"/>
      <c r="FLO167" s="68"/>
      <c r="FLP167" s="68"/>
      <c r="FLQ167" s="68"/>
      <c r="FLR167" s="68"/>
      <c r="FLS167" s="68"/>
      <c r="FLT167" s="68"/>
      <c r="FLU167" s="68"/>
      <c r="FLV167" s="68"/>
      <c r="FLW167" s="68"/>
      <c r="FLX167" s="68"/>
      <c r="FLY167" s="68"/>
      <c r="FLZ167" s="68"/>
      <c r="FMA167" s="68"/>
      <c r="FMB167" s="68"/>
      <c r="FMC167" s="68"/>
      <c r="FMD167" s="68"/>
      <c r="FME167" s="68"/>
      <c r="FMF167" s="68"/>
      <c r="FMG167" s="68"/>
      <c r="FMH167" s="68"/>
      <c r="FMI167" s="68"/>
      <c r="FMJ167" s="68"/>
      <c r="FMK167" s="68"/>
      <c r="FML167" s="68"/>
      <c r="FMM167" s="68"/>
      <c r="FMN167" s="68"/>
      <c r="FMO167" s="68"/>
      <c r="FMP167" s="68"/>
      <c r="FMQ167" s="68"/>
      <c r="FMR167" s="68"/>
      <c r="FMS167" s="68"/>
      <c r="FMT167" s="68"/>
      <c r="FMU167" s="68"/>
      <c r="FMV167" s="68"/>
      <c r="FMW167" s="68"/>
      <c r="FMX167" s="68"/>
      <c r="FMY167" s="68"/>
      <c r="FMZ167" s="68"/>
      <c r="FNA167" s="68"/>
      <c r="FNB167" s="68"/>
      <c r="FNC167" s="68"/>
      <c r="FND167" s="68"/>
      <c r="FNE167" s="68"/>
      <c r="FNF167" s="68"/>
      <c r="FNG167" s="68"/>
      <c r="FNH167" s="68"/>
      <c r="FNI167" s="68"/>
      <c r="FNJ167" s="68"/>
      <c r="FNK167" s="68"/>
      <c r="FNL167" s="68"/>
      <c r="FNM167" s="68"/>
      <c r="FNN167" s="68"/>
      <c r="FNO167" s="68"/>
      <c r="FNP167" s="68"/>
      <c r="FNQ167" s="68"/>
      <c r="FNR167" s="68"/>
      <c r="FNS167" s="68"/>
      <c r="FNT167" s="68"/>
      <c r="FNU167" s="68"/>
      <c r="FNV167" s="68"/>
      <c r="FNW167" s="68"/>
      <c r="FNX167" s="68"/>
      <c r="FNY167" s="68"/>
      <c r="FNZ167" s="68"/>
      <c r="FOA167" s="68"/>
      <c r="FOB167" s="68"/>
      <c r="FOC167" s="68"/>
      <c r="FOD167" s="68"/>
      <c r="FOE167" s="68"/>
      <c r="FOF167" s="68"/>
      <c r="FOG167" s="68"/>
      <c r="FOH167" s="68"/>
      <c r="FOI167" s="68"/>
      <c r="FOJ167" s="68"/>
      <c r="FOK167" s="68"/>
      <c r="FOL167" s="68"/>
      <c r="FOM167" s="68"/>
      <c r="FON167" s="68"/>
      <c r="FOO167" s="68"/>
      <c r="FOP167" s="68"/>
      <c r="FOQ167" s="68"/>
      <c r="FOR167" s="68"/>
      <c r="FOS167" s="68"/>
      <c r="FOT167" s="68"/>
      <c r="FOU167" s="68"/>
      <c r="FOV167" s="68"/>
      <c r="FOW167" s="68"/>
      <c r="FOX167" s="68"/>
      <c r="FOY167" s="68"/>
      <c r="FOZ167" s="68"/>
      <c r="FPA167" s="68"/>
      <c r="FPB167" s="68"/>
      <c r="FPC167" s="68"/>
      <c r="FPD167" s="68"/>
      <c r="FPE167" s="68"/>
      <c r="FPF167" s="68"/>
      <c r="FPG167" s="68"/>
      <c r="FPH167" s="68"/>
      <c r="FPI167" s="68"/>
      <c r="FPJ167" s="68"/>
      <c r="FPK167" s="68"/>
      <c r="FPL167" s="68"/>
      <c r="FPM167" s="68"/>
      <c r="FPN167" s="68"/>
      <c r="FPO167" s="68"/>
      <c r="FPP167" s="68"/>
      <c r="FPQ167" s="68"/>
      <c r="FPR167" s="68"/>
      <c r="FPS167" s="68"/>
      <c r="FPT167" s="68"/>
      <c r="FPU167" s="68"/>
      <c r="FPV167" s="68"/>
      <c r="FPW167" s="68"/>
      <c r="FPX167" s="68"/>
      <c r="FPY167" s="68"/>
      <c r="FPZ167" s="68"/>
      <c r="FQA167" s="68"/>
      <c r="FQB167" s="68"/>
      <c r="FQC167" s="68"/>
      <c r="FQD167" s="68"/>
      <c r="FQE167" s="68"/>
      <c r="FQF167" s="68"/>
      <c r="FQG167" s="68"/>
      <c r="FQH167" s="68"/>
      <c r="FQI167" s="68"/>
      <c r="FQJ167" s="68"/>
      <c r="FQK167" s="68"/>
      <c r="FQL167" s="68"/>
      <c r="FQM167" s="68"/>
      <c r="FQN167" s="68"/>
      <c r="FQO167" s="68"/>
      <c r="FQP167" s="68"/>
      <c r="FQQ167" s="68"/>
      <c r="FQR167" s="68"/>
      <c r="FQS167" s="68"/>
      <c r="FQT167" s="68"/>
      <c r="FQU167" s="68"/>
      <c r="FQV167" s="68"/>
      <c r="FQW167" s="68"/>
      <c r="FQX167" s="68"/>
      <c r="FQY167" s="68"/>
      <c r="FQZ167" s="68"/>
      <c r="FRA167" s="68"/>
      <c r="FRB167" s="68"/>
      <c r="FRC167" s="68"/>
      <c r="FRD167" s="68"/>
      <c r="FRE167" s="68"/>
      <c r="FRF167" s="68"/>
      <c r="FRG167" s="68"/>
      <c r="FRH167" s="68"/>
      <c r="FRI167" s="68"/>
      <c r="FRJ167" s="68"/>
      <c r="FRK167" s="68"/>
      <c r="FRL167" s="68"/>
      <c r="FRM167" s="68"/>
      <c r="FRN167" s="68"/>
      <c r="FRO167" s="68"/>
      <c r="FRP167" s="68"/>
      <c r="FRQ167" s="68"/>
      <c r="FRR167" s="68"/>
      <c r="FRS167" s="68"/>
      <c r="FRT167" s="68"/>
      <c r="FRU167" s="68"/>
      <c r="FRV167" s="68"/>
      <c r="FRW167" s="68"/>
      <c r="FRX167" s="68"/>
      <c r="FRY167" s="68"/>
      <c r="FRZ167" s="68"/>
      <c r="FSA167" s="68"/>
      <c r="FSB167" s="68"/>
      <c r="FSC167" s="68"/>
      <c r="FSD167" s="68"/>
      <c r="FSE167" s="68"/>
      <c r="FSF167" s="68"/>
      <c r="FSG167" s="68"/>
      <c r="FSH167" s="68"/>
      <c r="FSI167" s="68"/>
      <c r="FSJ167" s="68"/>
      <c r="FSK167" s="68"/>
      <c r="FSL167" s="68"/>
      <c r="FSM167" s="68"/>
      <c r="FSN167" s="68"/>
      <c r="FSO167" s="68"/>
      <c r="FSP167" s="68"/>
      <c r="FSQ167" s="68"/>
      <c r="FSR167" s="68"/>
      <c r="FSS167" s="68"/>
      <c r="FST167" s="68"/>
      <c r="FSU167" s="68"/>
      <c r="FSV167" s="68"/>
      <c r="FSW167" s="68"/>
      <c r="FSX167" s="68"/>
      <c r="FSY167" s="68"/>
      <c r="FSZ167" s="68"/>
      <c r="FTA167" s="68"/>
      <c r="FTB167" s="68"/>
      <c r="FTC167" s="68"/>
      <c r="FTD167" s="68"/>
      <c r="FTE167" s="68"/>
      <c r="FTF167" s="68"/>
      <c r="FTG167" s="68"/>
      <c r="FTH167" s="68"/>
      <c r="FTI167" s="68"/>
      <c r="FTJ167" s="68"/>
      <c r="FTK167" s="68"/>
      <c r="FTL167" s="68"/>
      <c r="FTM167" s="68"/>
      <c r="FTN167" s="68"/>
      <c r="FTO167" s="68"/>
      <c r="FTP167" s="68"/>
      <c r="FTQ167" s="68"/>
      <c r="FTR167" s="68"/>
      <c r="FTS167" s="68"/>
      <c r="FTT167" s="68"/>
      <c r="FTU167" s="68"/>
      <c r="FTV167" s="68"/>
      <c r="FTW167" s="68"/>
      <c r="FTX167" s="68"/>
      <c r="FTY167" s="68"/>
      <c r="FTZ167" s="68"/>
      <c r="FUA167" s="68"/>
      <c r="FUB167" s="68"/>
      <c r="FUC167" s="68"/>
      <c r="FUD167" s="68"/>
      <c r="FUE167" s="68"/>
      <c r="FUF167" s="68"/>
      <c r="FUG167" s="68"/>
      <c r="FUH167" s="68"/>
      <c r="FUI167" s="68"/>
      <c r="FUJ167" s="68"/>
      <c r="FUK167" s="68"/>
      <c r="FUL167" s="68"/>
      <c r="FUM167" s="68"/>
      <c r="FUN167" s="68"/>
      <c r="FUO167" s="68"/>
      <c r="FUP167" s="68"/>
      <c r="FUQ167" s="68"/>
      <c r="FUR167" s="68"/>
      <c r="FUS167" s="68"/>
      <c r="FUT167" s="68"/>
      <c r="FUU167" s="68"/>
      <c r="FUV167" s="68"/>
      <c r="FUW167" s="68"/>
      <c r="FUX167" s="68"/>
      <c r="FUY167" s="68"/>
      <c r="FUZ167" s="68"/>
      <c r="FVA167" s="68"/>
      <c r="FVB167" s="68"/>
      <c r="FVC167" s="68"/>
      <c r="FVD167" s="68"/>
      <c r="FVE167" s="68"/>
      <c r="FVF167" s="68"/>
      <c r="FVG167" s="68"/>
      <c r="FVH167" s="68"/>
      <c r="FVI167" s="68"/>
      <c r="FVJ167" s="68"/>
      <c r="FVK167" s="68"/>
      <c r="FVL167" s="68"/>
      <c r="FVM167" s="68"/>
      <c r="FVN167" s="68"/>
      <c r="FVO167" s="68"/>
      <c r="FVP167" s="68"/>
      <c r="FVQ167" s="68"/>
      <c r="FVR167" s="68"/>
      <c r="FVS167" s="68"/>
      <c r="FVT167" s="68"/>
      <c r="FVU167" s="68"/>
      <c r="FVV167" s="68"/>
      <c r="FVW167" s="68"/>
      <c r="FVX167" s="68"/>
      <c r="FVY167" s="68"/>
      <c r="FVZ167" s="68"/>
      <c r="FWA167" s="68"/>
      <c r="FWB167" s="68"/>
      <c r="FWC167" s="68"/>
      <c r="FWD167" s="68"/>
      <c r="FWE167" s="68"/>
      <c r="FWF167" s="68"/>
      <c r="FWG167" s="68"/>
      <c r="FWH167" s="68"/>
      <c r="FWI167" s="68"/>
      <c r="FWJ167" s="68"/>
      <c r="FWK167" s="68"/>
      <c r="FWL167" s="68"/>
      <c r="FWM167" s="68"/>
      <c r="FWN167" s="68"/>
      <c r="FWO167" s="68"/>
      <c r="FWP167" s="68"/>
      <c r="FWQ167" s="68"/>
      <c r="FWR167" s="68"/>
      <c r="FWS167" s="68"/>
      <c r="FWT167" s="68"/>
      <c r="FWU167" s="68"/>
      <c r="FWV167" s="68"/>
      <c r="FWW167" s="68"/>
      <c r="FWX167" s="68"/>
      <c r="FWY167" s="68"/>
      <c r="FWZ167" s="68"/>
      <c r="FXA167" s="68"/>
      <c r="FXB167" s="68"/>
      <c r="FXC167" s="68"/>
      <c r="FXD167" s="68"/>
      <c r="FXE167" s="68"/>
      <c r="FXF167" s="68"/>
      <c r="FXG167" s="68"/>
      <c r="FXH167" s="68"/>
      <c r="FXI167" s="68"/>
      <c r="FXJ167" s="68"/>
      <c r="FXK167" s="68"/>
      <c r="FXL167" s="68"/>
      <c r="FXM167" s="68"/>
      <c r="FXN167" s="68"/>
      <c r="FXO167" s="68"/>
      <c r="FXP167" s="68"/>
      <c r="FXQ167" s="68"/>
      <c r="FXR167" s="68"/>
      <c r="FXS167" s="68"/>
      <c r="FXT167" s="68"/>
      <c r="FXU167" s="68"/>
      <c r="FXV167" s="68"/>
      <c r="FXW167" s="68"/>
      <c r="FXX167" s="68"/>
      <c r="FXY167" s="68"/>
      <c r="FXZ167" s="68"/>
      <c r="FYA167" s="68"/>
      <c r="FYB167" s="68"/>
      <c r="FYC167" s="68"/>
      <c r="FYD167" s="68"/>
      <c r="FYE167" s="68"/>
      <c r="FYF167" s="68"/>
      <c r="FYG167" s="68"/>
      <c r="FYH167" s="68"/>
      <c r="FYI167" s="68"/>
      <c r="FYJ167" s="68"/>
      <c r="FYK167" s="68"/>
      <c r="FYL167" s="68"/>
      <c r="FYM167" s="68"/>
      <c r="FYN167" s="68"/>
      <c r="FYO167" s="68"/>
      <c r="FYP167" s="68"/>
      <c r="FYQ167" s="68"/>
      <c r="FYR167" s="68"/>
      <c r="FYS167" s="68"/>
      <c r="FYT167" s="68"/>
      <c r="FYU167" s="68"/>
      <c r="FYV167" s="68"/>
      <c r="FYW167" s="68"/>
      <c r="FYX167" s="68"/>
      <c r="FYY167" s="68"/>
      <c r="FYZ167" s="68"/>
      <c r="FZA167" s="68"/>
      <c r="FZB167" s="68"/>
      <c r="FZC167" s="68"/>
      <c r="FZD167" s="68"/>
      <c r="FZE167" s="68"/>
      <c r="FZF167" s="68"/>
      <c r="FZG167" s="68"/>
      <c r="FZH167" s="68"/>
      <c r="FZI167" s="68"/>
      <c r="FZJ167" s="68"/>
      <c r="FZK167" s="68"/>
      <c r="FZL167" s="68"/>
      <c r="FZM167" s="68"/>
      <c r="FZN167" s="68"/>
      <c r="FZO167" s="68"/>
      <c r="FZP167" s="68"/>
      <c r="FZQ167" s="68"/>
      <c r="FZR167" s="68"/>
      <c r="FZS167" s="68"/>
      <c r="FZT167" s="68"/>
      <c r="FZU167" s="68"/>
      <c r="FZV167" s="68"/>
      <c r="FZW167" s="68"/>
      <c r="FZX167" s="68"/>
      <c r="FZY167" s="68"/>
      <c r="FZZ167" s="68"/>
      <c r="GAA167" s="68"/>
      <c r="GAB167" s="68"/>
      <c r="GAC167" s="68"/>
      <c r="GAD167" s="68"/>
      <c r="GAE167" s="68"/>
      <c r="GAF167" s="68"/>
      <c r="GAG167" s="68"/>
      <c r="GAH167" s="68"/>
      <c r="GAI167" s="68"/>
      <c r="GAJ167" s="68"/>
      <c r="GAK167" s="68"/>
      <c r="GAL167" s="68"/>
      <c r="GAM167" s="68"/>
      <c r="GAN167" s="68"/>
      <c r="GAO167" s="68"/>
      <c r="GAP167" s="68"/>
      <c r="GAQ167" s="68"/>
      <c r="GAR167" s="68"/>
      <c r="GAS167" s="68"/>
      <c r="GAT167" s="68"/>
      <c r="GAU167" s="68"/>
      <c r="GAV167" s="68"/>
      <c r="GAW167" s="68"/>
      <c r="GAX167" s="68"/>
      <c r="GAY167" s="68"/>
      <c r="GAZ167" s="68"/>
      <c r="GBA167" s="68"/>
      <c r="GBB167" s="68"/>
      <c r="GBC167" s="68"/>
      <c r="GBD167" s="68"/>
      <c r="GBE167" s="68"/>
      <c r="GBF167" s="68"/>
      <c r="GBG167" s="68"/>
      <c r="GBH167" s="68"/>
      <c r="GBI167" s="68"/>
      <c r="GBJ167" s="68"/>
      <c r="GBK167" s="68"/>
      <c r="GBL167" s="68"/>
      <c r="GBM167" s="68"/>
      <c r="GBN167" s="68"/>
      <c r="GBO167" s="68"/>
      <c r="GBP167" s="68"/>
      <c r="GBQ167" s="68"/>
      <c r="GBR167" s="68"/>
      <c r="GBS167" s="68"/>
      <c r="GBT167" s="68"/>
      <c r="GBU167" s="68"/>
      <c r="GBV167" s="68"/>
      <c r="GBW167" s="68"/>
      <c r="GBX167" s="68"/>
      <c r="GBY167" s="68"/>
      <c r="GBZ167" s="68"/>
      <c r="GCA167" s="68"/>
      <c r="GCB167" s="68"/>
      <c r="GCC167" s="68"/>
      <c r="GCD167" s="68"/>
      <c r="GCE167" s="68"/>
      <c r="GCF167" s="68"/>
      <c r="GCG167" s="68"/>
      <c r="GCH167" s="68"/>
      <c r="GCI167" s="68"/>
      <c r="GCJ167" s="68"/>
      <c r="GCK167" s="68"/>
      <c r="GCL167" s="68"/>
      <c r="GCM167" s="68"/>
      <c r="GCN167" s="68"/>
      <c r="GCO167" s="68"/>
      <c r="GCP167" s="68"/>
      <c r="GCQ167" s="68"/>
      <c r="GCR167" s="68"/>
      <c r="GCS167" s="68"/>
      <c r="GCT167" s="68"/>
      <c r="GCU167" s="68"/>
      <c r="GCV167" s="68"/>
      <c r="GCW167" s="68"/>
      <c r="GCX167" s="68"/>
      <c r="GCY167" s="68"/>
      <c r="GCZ167" s="68"/>
      <c r="GDA167" s="68"/>
      <c r="GDB167" s="68"/>
      <c r="GDC167" s="68"/>
      <c r="GDD167" s="68"/>
      <c r="GDE167" s="68"/>
      <c r="GDF167" s="68"/>
      <c r="GDG167" s="68"/>
      <c r="GDH167" s="68"/>
      <c r="GDI167" s="68"/>
      <c r="GDJ167" s="68"/>
      <c r="GDK167" s="68"/>
      <c r="GDL167" s="68"/>
      <c r="GDM167" s="68"/>
      <c r="GDN167" s="68"/>
      <c r="GDO167" s="68"/>
      <c r="GDP167" s="68"/>
      <c r="GDQ167" s="68"/>
      <c r="GDR167" s="68"/>
      <c r="GDS167" s="68"/>
      <c r="GDT167" s="68"/>
      <c r="GDU167" s="68"/>
      <c r="GDV167" s="68"/>
      <c r="GDW167" s="68"/>
      <c r="GDX167" s="68"/>
      <c r="GDY167" s="68"/>
      <c r="GDZ167" s="68"/>
      <c r="GEA167" s="68"/>
      <c r="GEB167" s="68"/>
      <c r="GEC167" s="68"/>
      <c r="GED167" s="68"/>
      <c r="GEE167" s="68"/>
      <c r="GEF167" s="68"/>
      <c r="GEG167" s="68"/>
      <c r="GEH167" s="68"/>
      <c r="GEI167" s="68"/>
      <c r="GEJ167" s="68"/>
      <c r="GEK167" s="68"/>
      <c r="GEL167" s="68"/>
      <c r="GEM167" s="68"/>
      <c r="GEN167" s="68"/>
      <c r="GEO167" s="68"/>
      <c r="GEP167" s="68"/>
      <c r="GEQ167" s="68"/>
      <c r="GER167" s="68"/>
      <c r="GES167" s="68"/>
      <c r="GET167" s="68"/>
      <c r="GEU167" s="68"/>
      <c r="GEV167" s="68"/>
      <c r="GEW167" s="68"/>
      <c r="GEX167" s="68"/>
      <c r="GEY167" s="68"/>
      <c r="GEZ167" s="68"/>
      <c r="GFA167" s="68"/>
      <c r="GFB167" s="68"/>
      <c r="GFC167" s="68"/>
      <c r="GFD167" s="68"/>
      <c r="GFE167" s="68"/>
      <c r="GFF167" s="68"/>
      <c r="GFG167" s="68"/>
      <c r="GFH167" s="68"/>
      <c r="GFI167" s="68"/>
      <c r="GFJ167" s="68"/>
      <c r="GFK167" s="68"/>
      <c r="GFL167" s="68"/>
      <c r="GFM167" s="68"/>
      <c r="GFN167" s="68"/>
      <c r="GFO167" s="68"/>
      <c r="GFP167" s="68"/>
      <c r="GFQ167" s="68"/>
      <c r="GFR167" s="68"/>
      <c r="GFS167" s="68"/>
      <c r="GFT167" s="68"/>
      <c r="GFU167" s="68"/>
      <c r="GFV167" s="68"/>
      <c r="GFW167" s="68"/>
      <c r="GFX167" s="68"/>
      <c r="GFY167" s="68"/>
      <c r="GFZ167" s="68"/>
      <c r="GGA167" s="68"/>
      <c r="GGB167" s="68"/>
      <c r="GGC167" s="68"/>
      <c r="GGD167" s="68"/>
      <c r="GGE167" s="68"/>
      <c r="GGF167" s="68"/>
      <c r="GGG167" s="68"/>
      <c r="GGH167" s="68"/>
      <c r="GGI167" s="68"/>
      <c r="GGJ167" s="68"/>
      <c r="GGK167" s="68"/>
      <c r="GGL167" s="68"/>
      <c r="GGM167" s="68"/>
      <c r="GGN167" s="68"/>
      <c r="GGO167" s="68"/>
      <c r="GGP167" s="68"/>
      <c r="GGQ167" s="68"/>
      <c r="GGR167" s="68"/>
      <c r="GGS167" s="68"/>
      <c r="GGT167" s="68"/>
      <c r="GGU167" s="68"/>
      <c r="GGV167" s="68"/>
      <c r="GGW167" s="68"/>
      <c r="GGX167" s="68"/>
      <c r="GGY167" s="68"/>
      <c r="GGZ167" s="68"/>
      <c r="GHA167" s="68"/>
      <c r="GHB167" s="68"/>
      <c r="GHC167" s="68"/>
      <c r="GHD167" s="68"/>
      <c r="GHE167" s="68"/>
      <c r="GHF167" s="68"/>
      <c r="GHG167" s="68"/>
      <c r="GHH167" s="68"/>
      <c r="GHI167" s="68"/>
      <c r="GHJ167" s="68"/>
      <c r="GHK167" s="68"/>
      <c r="GHL167" s="68"/>
      <c r="GHM167" s="68"/>
      <c r="GHN167" s="68"/>
      <c r="GHO167" s="68"/>
      <c r="GHP167" s="68"/>
      <c r="GHQ167" s="68"/>
      <c r="GHR167" s="68"/>
      <c r="GHS167" s="68"/>
      <c r="GHT167" s="68"/>
      <c r="GHU167" s="68"/>
      <c r="GHV167" s="68"/>
      <c r="GHW167" s="68"/>
      <c r="GHX167" s="68"/>
      <c r="GHY167" s="68"/>
      <c r="GHZ167" s="68"/>
      <c r="GIA167" s="68"/>
      <c r="GIB167" s="68"/>
      <c r="GIC167" s="68"/>
      <c r="GID167" s="68"/>
      <c r="GIE167" s="68"/>
      <c r="GIF167" s="68"/>
      <c r="GIG167" s="68"/>
      <c r="GIH167" s="68"/>
      <c r="GII167" s="68"/>
      <c r="GIJ167" s="68"/>
      <c r="GIK167" s="68"/>
      <c r="GIL167" s="68"/>
      <c r="GIM167" s="68"/>
      <c r="GIN167" s="68"/>
      <c r="GIO167" s="68"/>
      <c r="GIP167" s="68"/>
      <c r="GIQ167" s="68"/>
      <c r="GIR167" s="68"/>
      <c r="GIS167" s="68"/>
      <c r="GIT167" s="68"/>
      <c r="GIU167" s="68"/>
      <c r="GIV167" s="68"/>
      <c r="GIW167" s="68"/>
      <c r="GIX167" s="68"/>
      <c r="GIY167" s="68"/>
      <c r="GIZ167" s="68"/>
      <c r="GJA167" s="68"/>
      <c r="GJB167" s="68"/>
      <c r="GJC167" s="68"/>
      <c r="GJD167" s="68"/>
      <c r="GJE167" s="68"/>
      <c r="GJF167" s="68"/>
      <c r="GJG167" s="68"/>
      <c r="GJH167" s="68"/>
      <c r="GJI167" s="68"/>
      <c r="GJJ167" s="68"/>
      <c r="GJK167" s="68"/>
      <c r="GJL167" s="68"/>
      <c r="GJM167" s="68"/>
      <c r="GJN167" s="68"/>
      <c r="GJO167" s="68"/>
      <c r="GJP167" s="68"/>
      <c r="GJQ167" s="68"/>
      <c r="GJR167" s="68"/>
      <c r="GJS167" s="68"/>
      <c r="GJT167" s="68"/>
      <c r="GJU167" s="68"/>
      <c r="GJV167" s="68"/>
      <c r="GJW167" s="68"/>
      <c r="GJX167" s="68"/>
      <c r="GJY167" s="68"/>
      <c r="GJZ167" s="68"/>
      <c r="GKA167" s="68"/>
      <c r="GKB167" s="68"/>
      <c r="GKC167" s="68"/>
      <c r="GKD167" s="68"/>
      <c r="GKE167" s="68"/>
      <c r="GKF167" s="68"/>
      <c r="GKG167" s="68"/>
      <c r="GKH167" s="68"/>
      <c r="GKI167" s="68"/>
      <c r="GKJ167" s="68"/>
      <c r="GKK167" s="68"/>
      <c r="GKL167" s="68"/>
      <c r="GKM167" s="68"/>
      <c r="GKN167" s="68"/>
      <c r="GKO167" s="68"/>
      <c r="GKP167" s="68"/>
      <c r="GKQ167" s="68"/>
      <c r="GKR167" s="68"/>
      <c r="GKS167" s="68"/>
      <c r="GKT167" s="68"/>
      <c r="GKU167" s="68"/>
      <c r="GKV167" s="68"/>
      <c r="GKW167" s="68"/>
      <c r="GKX167" s="68"/>
      <c r="GKY167" s="68"/>
      <c r="GKZ167" s="68"/>
      <c r="GLA167" s="68"/>
      <c r="GLB167" s="68"/>
      <c r="GLC167" s="68"/>
      <c r="GLD167" s="68"/>
      <c r="GLE167" s="68"/>
      <c r="GLF167" s="68"/>
      <c r="GLG167" s="68"/>
      <c r="GLH167" s="68"/>
      <c r="GLI167" s="68"/>
      <c r="GLJ167" s="68"/>
      <c r="GLK167" s="68"/>
      <c r="GLL167" s="68"/>
      <c r="GLM167" s="68"/>
      <c r="GLN167" s="68"/>
      <c r="GLO167" s="68"/>
      <c r="GLP167" s="68"/>
      <c r="GLQ167" s="68"/>
      <c r="GLR167" s="68"/>
      <c r="GLS167" s="68"/>
      <c r="GLT167" s="68"/>
      <c r="GLU167" s="68"/>
      <c r="GLV167" s="68"/>
      <c r="GLW167" s="68"/>
      <c r="GLX167" s="68"/>
      <c r="GLY167" s="68"/>
      <c r="GLZ167" s="68"/>
      <c r="GMA167" s="68"/>
      <c r="GMB167" s="68"/>
      <c r="GMC167" s="68"/>
      <c r="GMD167" s="68"/>
      <c r="GME167" s="68"/>
      <c r="GMF167" s="68"/>
      <c r="GMG167" s="68"/>
      <c r="GMH167" s="68"/>
      <c r="GMI167" s="68"/>
      <c r="GMJ167" s="68"/>
      <c r="GMK167" s="68"/>
      <c r="GML167" s="68"/>
      <c r="GMM167" s="68"/>
      <c r="GMN167" s="68"/>
      <c r="GMO167" s="68"/>
      <c r="GMP167" s="68"/>
      <c r="GMQ167" s="68"/>
      <c r="GMR167" s="68"/>
      <c r="GMS167" s="68"/>
      <c r="GMT167" s="68"/>
      <c r="GMU167" s="68"/>
      <c r="GMV167" s="68"/>
      <c r="GMW167" s="68"/>
      <c r="GMX167" s="68"/>
      <c r="GMY167" s="68"/>
      <c r="GMZ167" s="68"/>
      <c r="GNA167" s="68"/>
      <c r="GNB167" s="68"/>
      <c r="GNC167" s="68"/>
      <c r="GND167" s="68"/>
      <c r="GNE167" s="68"/>
      <c r="GNF167" s="68"/>
      <c r="GNG167" s="68"/>
      <c r="GNH167" s="68"/>
      <c r="GNI167" s="68"/>
      <c r="GNJ167" s="68"/>
      <c r="GNK167" s="68"/>
      <c r="GNL167" s="68"/>
      <c r="GNM167" s="68"/>
      <c r="GNN167" s="68"/>
      <c r="GNO167" s="68"/>
      <c r="GNP167" s="68"/>
      <c r="GNQ167" s="68"/>
      <c r="GNR167" s="68"/>
      <c r="GNS167" s="68"/>
      <c r="GNT167" s="68"/>
      <c r="GNU167" s="68"/>
      <c r="GNV167" s="68"/>
      <c r="GNW167" s="68"/>
      <c r="GNX167" s="68"/>
      <c r="GNY167" s="68"/>
      <c r="GNZ167" s="68"/>
      <c r="GOA167" s="68"/>
      <c r="GOB167" s="68"/>
      <c r="GOC167" s="68"/>
      <c r="GOD167" s="68"/>
      <c r="GOE167" s="68"/>
      <c r="GOF167" s="68"/>
      <c r="GOG167" s="68"/>
      <c r="GOH167" s="68"/>
      <c r="GOI167" s="68"/>
      <c r="GOJ167" s="68"/>
      <c r="GOK167" s="68"/>
      <c r="GOL167" s="68"/>
      <c r="GOM167" s="68"/>
      <c r="GON167" s="68"/>
      <c r="GOO167" s="68"/>
      <c r="GOP167" s="68"/>
      <c r="GOQ167" s="68"/>
      <c r="GOR167" s="68"/>
      <c r="GOS167" s="68"/>
      <c r="GOT167" s="68"/>
      <c r="GOU167" s="68"/>
      <c r="GOV167" s="68"/>
      <c r="GOW167" s="68"/>
      <c r="GOX167" s="68"/>
      <c r="GOY167" s="68"/>
      <c r="GOZ167" s="68"/>
      <c r="GPA167" s="68"/>
      <c r="GPB167" s="68"/>
      <c r="GPC167" s="68"/>
      <c r="GPD167" s="68"/>
      <c r="GPE167" s="68"/>
      <c r="GPF167" s="68"/>
      <c r="GPG167" s="68"/>
      <c r="GPH167" s="68"/>
      <c r="GPI167" s="68"/>
      <c r="GPJ167" s="68"/>
      <c r="GPK167" s="68"/>
      <c r="GPL167" s="68"/>
      <c r="GPM167" s="68"/>
      <c r="GPN167" s="68"/>
      <c r="GPO167" s="68"/>
      <c r="GPP167" s="68"/>
      <c r="GPQ167" s="68"/>
      <c r="GPR167" s="68"/>
      <c r="GPS167" s="68"/>
      <c r="GPT167" s="68"/>
      <c r="GPU167" s="68"/>
      <c r="GPV167" s="68"/>
      <c r="GPW167" s="68"/>
      <c r="GPX167" s="68"/>
      <c r="GPY167" s="68"/>
      <c r="GPZ167" s="68"/>
      <c r="GQA167" s="68"/>
      <c r="GQB167" s="68"/>
      <c r="GQC167" s="68"/>
      <c r="GQD167" s="68"/>
      <c r="GQE167" s="68"/>
      <c r="GQF167" s="68"/>
      <c r="GQG167" s="68"/>
      <c r="GQH167" s="68"/>
      <c r="GQI167" s="68"/>
      <c r="GQJ167" s="68"/>
      <c r="GQK167" s="68"/>
      <c r="GQL167" s="68"/>
      <c r="GQM167" s="68"/>
      <c r="GQN167" s="68"/>
      <c r="GQO167" s="68"/>
      <c r="GQP167" s="68"/>
      <c r="GQQ167" s="68"/>
      <c r="GQR167" s="68"/>
      <c r="GQS167" s="68"/>
      <c r="GQT167" s="68"/>
      <c r="GQU167" s="68"/>
      <c r="GQV167" s="68"/>
      <c r="GQW167" s="68"/>
      <c r="GQX167" s="68"/>
      <c r="GQY167" s="68"/>
      <c r="GQZ167" s="68"/>
      <c r="GRA167" s="68"/>
      <c r="GRB167" s="68"/>
      <c r="GRC167" s="68"/>
      <c r="GRD167" s="68"/>
      <c r="GRE167" s="68"/>
      <c r="GRF167" s="68"/>
      <c r="GRG167" s="68"/>
      <c r="GRH167" s="68"/>
      <c r="GRI167" s="68"/>
      <c r="GRJ167" s="68"/>
      <c r="GRK167" s="68"/>
      <c r="GRL167" s="68"/>
      <c r="GRM167" s="68"/>
      <c r="GRN167" s="68"/>
      <c r="GRO167" s="68"/>
      <c r="GRP167" s="68"/>
      <c r="GRQ167" s="68"/>
      <c r="GRR167" s="68"/>
      <c r="GRS167" s="68"/>
      <c r="GRT167" s="68"/>
      <c r="GRU167" s="68"/>
      <c r="GRV167" s="68"/>
      <c r="GRW167" s="68"/>
      <c r="GRX167" s="68"/>
      <c r="GRY167" s="68"/>
      <c r="GRZ167" s="68"/>
      <c r="GSA167" s="68"/>
      <c r="GSB167" s="68"/>
      <c r="GSC167" s="68"/>
      <c r="GSD167" s="68"/>
      <c r="GSE167" s="68"/>
      <c r="GSF167" s="68"/>
      <c r="GSG167" s="68"/>
      <c r="GSH167" s="68"/>
      <c r="GSI167" s="68"/>
      <c r="GSJ167" s="68"/>
      <c r="GSK167" s="68"/>
      <c r="GSL167" s="68"/>
      <c r="GSM167" s="68"/>
      <c r="GSN167" s="68"/>
      <c r="GSO167" s="68"/>
      <c r="GSP167" s="68"/>
      <c r="GSQ167" s="68"/>
      <c r="GSR167" s="68"/>
      <c r="GSS167" s="68"/>
      <c r="GST167" s="68"/>
      <c r="GSU167" s="68"/>
      <c r="GSV167" s="68"/>
      <c r="GSW167" s="68"/>
      <c r="GSX167" s="68"/>
      <c r="GSY167" s="68"/>
      <c r="GSZ167" s="68"/>
      <c r="GTA167" s="68"/>
      <c r="GTB167" s="68"/>
      <c r="GTC167" s="68"/>
      <c r="GTD167" s="68"/>
      <c r="GTE167" s="68"/>
      <c r="GTF167" s="68"/>
      <c r="GTG167" s="68"/>
      <c r="GTH167" s="68"/>
      <c r="GTI167" s="68"/>
      <c r="GTJ167" s="68"/>
      <c r="GTK167" s="68"/>
      <c r="GTL167" s="68"/>
      <c r="GTM167" s="68"/>
      <c r="GTN167" s="68"/>
      <c r="GTO167" s="68"/>
      <c r="GTP167" s="68"/>
      <c r="GTQ167" s="68"/>
      <c r="GTR167" s="68"/>
      <c r="GTS167" s="68"/>
      <c r="GTT167" s="68"/>
      <c r="GTU167" s="68"/>
      <c r="GTV167" s="68"/>
      <c r="GTW167" s="68"/>
      <c r="GTX167" s="68"/>
      <c r="GTY167" s="68"/>
      <c r="GTZ167" s="68"/>
      <c r="GUA167" s="68"/>
      <c r="GUB167" s="68"/>
      <c r="GUC167" s="68"/>
      <c r="GUD167" s="68"/>
      <c r="GUE167" s="68"/>
      <c r="GUF167" s="68"/>
      <c r="GUG167" s="68"/>
      <c r="GUH167" s="68"/>
      <c r="GUI167" s="68"/>
      <c r="GUJ167" s="68"/>
      <c r="GUK167" s="68"/>
      <c r="GUL167" s="68"/>
      <c r="GUM167" s="68"/>
      <c r="GUN167" s="68"/>
      <c r="GUO167" s="68"/>
      <c r="GUP167" s="68"/>
      <c r="GUQ167" s="68"/>
      <c r="GUR167" s="68"/>
      <c r="GUS167" s="68"/>
      <c r="GUT167" s="68"/>
      <c r="GUU167" s="68"/>
      <c r="GUV167" s="68"/>
      <c r="GUW167" s="68"/>
      <c r="GUX167" s="68"/>
      <c r="GUY167" s="68"/>
      <c r="GUZ167" s="68"/>
      <c r="GVA167" s="68"/>
      <c r="GVB167" s="68"/>
      <c r="GVC167" s="68"/>
      <c r="GVD167" s="68"/>
      <c r="GVE167" s="68"/>
      <c r="GVF167" s="68"/>
      <c r="GVG167" s="68"/>
      <c r="GVH167" s="68"/>
      <c r="GVI167" s="68"/>
      <c r="GVJ167" s="68"/>
      <c r="GVK167" s="68"/>
      <c r="GVL167" s="68"/>
      <c r="GVM167" s="68"/>
      <c r="GVN167" s="68"/>
      <c r="GVO167" s="68"/>
      <c r="GVP167" s="68"/>
      <c r="GVQ167" s="68"/>
      <c r="GVR167" s="68"/>
      <c r="GVS167" s="68"/>
      <c r="GVT167" s="68"/>
      <c r="GVU167" s="68"/>
      <c r="GVV167" s="68"/>
      <c r="GVW167" s="68"/>
      <c r="GVX167" s="68"/>
      <c r="GVY167" s="68"/>
      <c r="GVZ167" s="68"/>
      <c r="GWA167" s="68"/>
      <c r="GWB167" s="68"/>
      <c r="GWC167" s="68"/>
      <c r="GWD167" s="68"/>
      <c r="GWE167" s="68"/>
      <c r="GWF167" s="68"/>
      <c r="GWG167" s="68"/>
      <c r="GWH167" s="68"/>
      <c r="GWI167" s="68"/>
      <c r="GWJ167" s="68"/>
      <c r="GWK167" s="68"/>
      <c r="GWL167" s="68"/>
      <c r="GWM167" s="68"/>
      <c r="GWN167" s="68"/>
      <c r="GWO167" s="68"/>
      <c r="GWP167" s="68"/>
      <c r="GWQ167" s="68"/>
      <c r="GWR167" s="68"/>
      <c r="GWS167" s="68"/>
      <c r="GWT167" s="68"/>
      <c r="GWU167" s="68"/>
      <c r="GWV167" s="68"/>
      <c r="GWW167" s="68"/>
      <c r="GWX167" s="68"/>
      <c r="GWY167" s="68"/>
      <c r="GWZ167" s="68"/>
      <c r="GXA167" s="68"/>
      <c r="GXB167" s="68"/>
      <c r="GXC167" s="68"/>
      <c r="GXD167" s="68"/>
      <c r="GXE167" s="68"/>
      <c r="GXF167" s="68"/>
      <c r="GXG167" s="68"/>
      <c r="GXH167" s="68"/>
      <c r="GXI167" s="68"/>
      <c r="GXJ167" s="68"/>
      <c r="GXK167" s="68"/>
      <c r="GXL167" s="68"/>
      <c r="GXM167" s="68"/>
      <c r="GXN167" s="68"/>
      <c r="GXO167" s="68"/>
      <c r="GXP167" s="68"/>
      <c r="GXQ167" s="68"/>
      <c r="GXR167" s="68"/>
      <c r="GXS167" s="68"/>
      <c r="GXT167" s="68"/>
      <c r="GXU167" s="68"/>
      <c r="GXV167" s="68"/>
      <c r="GXW167" s="68"/>
      <c r="GXX167" s="68"/>
      <c r="GXY167" s="68"/>
      <c r="GXZ167" s="68"/>
      <c r="GYA167" s="68"/>
      <c r="GYB167" s="68"/>
      <c r="GYC167" s="68"/>
      <c r="GYD167" s="68"/>
      <c r="GYE167" s="68"/>
      <c r="GYF167" s="68"/>
      <c r="GYG167" s="68"/>
      <c r="GYH167" s="68"/>
      <c r="GYI167" s="68"/>
      <c r="GYJ167" s="68"/>
      <c r="GYK167" s="68"/>
      <c r="GYL167" s="68"/>
      <c r="GYM167" s="68"/>
      <c r="GYN167" s="68"/>
      <c r="GYO167" s="68"/>
      <c r="GYP167" s="68"/>
      <c r="GYQ167" s="68"/>
      <c r="GYR167" s="68"/>
      <c r="GYS167" s="68"/>
      <c r="GYT167" s="68"/>
      <c r="GYU167" s="68"/>
      <c r="GYV167" s="68"/>
      <c r="GYW167" s="68"/>
      <c r="GYX167" s="68"/>
      <c r="GYY167" s="68"/>
      <c r="GYZ167" s="68"/>
      <c r="GZA167" s="68"/>
      <c r="GZB167" s="68"/>
      <c r="GZC167" s="68"/>
      <c r="GZD167" s="68"/>
      <c r="GZE167" s="68"/>
      <c r="GZF167" s="68"/>
      <c r="GZG167" s="68"/>
      <c r="GZH167" s="68"/>
      <c r="GZI167" s="68"/>
      <c r="GZJ167" s="68"/>
      <c r="GZK167" s="68"/>
      <c r="GZL167" s="68"/>
      <c r="GZM167" s="68"/>
      <c r="GZN167" s="68"/>
      <c r="GZO167" s="68"/>
      <c r="GZP167" s="68"/>
      <c r="GZQ167" s="68"/>
      <c r="GZR167" s="68"/>
      <c r="GZS167" s="68"/>
      <c r="GZT167" s="68"/>
      <c r="GZU167" s="68"/>
      <c r="GZV167" s="68"/>
      <c r="GZW167" s="68"/>
      <c r="GZX167" s="68"/>
      <c r="GZY167" s="68"/>
      <c r="GZZ167" s="68"/>
      <c r="HAA167" s="68"/>
      <c r="HAB167" s="68"/>
      <c r="HAC167" s="68"/>
      <c r="HAD167" s="68"/>
      <c r="HAE167" s="68"/>
      <c r="HAF167" s="68"/>
      <c r="HAG167" s="68"/>
      <c r="HAH167" s="68"/>
      <c r="HAI167" s="68"/>
      <c r="HAJ167" s="68"/>
      <c r="HAK167" s="68"/>
      <c r="HAL167" s="68"/>
      <c r="HAM167" s="68"/>
      <c r="HAN167" s="68"/>
      <c r="HAO167" s="68"/>
      <c r="HAP167" s="68"/>
      <c r="HAQ167" s="68"/>
      <c r="HAR167" s="68"/>
      <c r="HAS167" s="68"/>
      <c r="HAT167" s="68"/>
      <c r="HAU167" s="68"/>
      <c r="HAV167" s="68"/>
      <c r="HAW167" s="68"/>
      <c r="HAX167" s="68"/>
      <c r="HAY167" s="68"/>
      <c r="HAZ167" s="68"/>
      <c r="HBA167" s="68"/>
      <c r="HBB167" s="68"/>
      <c r="HBC167" s="68"/>
      <c r="HBD167" s="68"/>
      <c r="HBE167" s="68"/>
      <c r="HBF167" s="68"/>
      <c r="HBG167" s="68"/>
      <c r="HBH167" s="68"/>
      <c r="HBI167" s="68"/>
      <c r="HBJ167" s="68"/>
      <c r="HBK167" s="68"/>
      <c r="HBL167" s="68"/>
      <c r="HBM167" s="68"/>
      <c r="HBN167" s="68"/>
      <c r="HBO167" s="68"/>
      <c r="HBP167" s="68"/>
      <c r="HBQ167" s="68"/>
      <c r="HBR167" s="68"/>
      <c r="HBS167" s="68"/>
      <c r="HBT167" s="68"/>
      <c r="HBU167" s="68"/>
      <c r="HBV167" s="68"/>
      <c r="HBW167" s="68"/>
      <c r="HBX167" s="68"/>
      <c r="HBY167" s="68"/>
      <c r="HBZ167" s="68"/>
      <c r="HCA167" s="68"/>
      <c r="HCB167" s="68"/>
      <c r="HCC167" s="68"/>
      <c r="HCD167" s="68"/>
      <c r="HCE167" s="68"/>
      <c r="HCF167" s="68"/>
      <c r="HCG167" s="68"/>
      <c r="HCH167" s="68"/>
      <c r="HCI167" s="68"/>
      <c r="HCJ167" s="68"/>
      <c r="HCK167" s="68"/>
      <c r="HCL167" s="68"/>
      <c r="HCM167" s="68"/>
      <c r="HCN167" s="68"/>
      <c r="HCO167" s="68"/>
      <c r="HCP167" s="68"/>
      <c r="HCQ167" s="68"/>
      <c r="HCR167" s="68"/>
      <c r="HCS167" s="68"/>
      <c r="HCT167" s="68"/>
      <c r="HCU167" s="68"/>
      <c r="HCV167" s="68"/>
      <c r="HCW167" s="68"/>
      <c r="HCX167" s="68"/>
      <c r="HCY167" s="68"/>
      <c r="HCZ167" s="68"/>
      <c r="HDA167" s="68"/>
      <c r="HDB167" s="68"/>
      <c r="HDC167" s="68"/>
      <c r="HDD167" s="68"/>
      <c r="HDE167" s="68"/>
      <c r="HDF167" s="68"/>
      <c r="HDG167" s="68"/>
      <c r="HDH167" s="68"/>
      <c r="HDI167" s="68"/>
      <c r="HDJ167" s="68"/>
      <c r="HDK167" s="68"/>
      <c r="HDL167" s="68"/>
      <c r="HDM167" s="68"/>
      <c r="HDN167" s="68"/>
      <c r="HDO167" s="68"/>
      <c r="HDP167" s="68"/>
      <c r="HDQ167" s="68"/>
      <c r="HDR167" s="68"/>
      <c r="HDS167" s="68"/>
      <c r="HDT167" s="68"/>
      <c r="HDU167" s="68"/>
      <c r="HDV167" s="68"/>
      <c r="HDW167" s="68"/>
      <c r="HDX167" s="68"/>
      <c r="HDY167" s="68"/>
      <c r="HDZ167" s="68"/>
      <c r="HEA167" s="68"/>
      <c r="HEB167" s="68"/>
      <c r="HEC167" s="68"/>
      <c r="HED167" s="68"/>
      <c r="HEE167" s="68"/>
      <c r="HEF167" s="68"/>
      <c r="HEG167" s="68"/>
      <c r="HEH167" s="68"/>
      <c r="HEI167" s="68"/>
      <c r="HEJ167" s="68"/>
      <c r="HEK167" s="68"/>
      <c r="HEL167" s="68"/>
      <c r="HEM167" s="68"/>
      <c r="HEN167" s="68"/>
      <c r="HEO167" s="68"/>
      <c r="HEP167" s="68"/>
      <c r="HEQ167" s="68"/>
      <c r="HER167" s="68"/>
      <c r="HES167" s="68"/>
      <c r="HET167" s="68"/>
      <c r="HEU167" s="68"/>
      <c r="HEV167" s="68"/>
      <c r="HEW167" s="68"/>
      <c r="HEX167" s="68"/>
      <c r="HEY167" s="68"/>
      <c r="HEZ167" s="68"/>
      <c r="HFA167" s="68"/>
      <c r="HFB167" s="68"/>
      <c r="HFC167" s="68"/>
      <c r="HFD167" s="68"/>
      <c r="HFE167" s="68"/>
      <c r="HFF167" s="68"/>
      <c r="HFG167" s="68"/>
      <c r="HFH167" s="68"/>
      <c r="HFI167" s="68"/>
      <c r="HFJ167" s="68"/>
      <c r="HFK167" s="68"/>
      <c r="HFL167" s="68"/>
      <c r="HFM167" s="68"/>
      <c r="HFN167" s="68"/>
      <c r="HFO167" s="68"/>
      <c r="HFP167" s="68"/>
      <c r="HFQ167" s="68"/>
      <c r="HFR167" s="68"/>
      <c r="HFS167" s="68"/>
      <c r="HFT167" s="68"/>
      <c r="HFU167" s="68"/>
      <c r="HFV167" s="68"/>
      <c r="HFW167" s="68"/>
      <c r="HFX167" s="68"/>
      <c r="HFY167" s="68"/>
      <c r="HFZ167" s="68"/>
      <c r="HGA167" s="68"/>
      <c r="HGB167" s="68"/>
      <c r="HGC167" s="68"/>
      <c r="HGD167" s="68"/>
      <c r="HGE167" s="68"/>
      <c r="HGF167" s="68"/>
      <c r="HGG167" s="68"/>
      <c r="HGH167" s="68"/>
      <c r="HGI167" s="68"/>
      <c r="HGJ167" s="68"/>
      <c r="HGK167" s="68"/>
      <c r="HGL167" s="68"/>
      <c r="HGM167" s="68"/>
      <c r="HGN167" s="68"/>
      <c r="HGO167" s="68"/>
      <c r="HGP167" s="68"/>
      <c r="HGQ167" s="68"/>
      <c r="HGR167" s="68"/>
      <c r="HGS167" s="68"/>
      <c r="HGT167" s="68"/>
      <c r="HGU167" s="68"/>
      <c r="HGV167" s="68"/>
      <c r="HGW167" s="68"/>
      <c r="HGX167" s="68"/>
      <c r="HGY167" s="68"/>
      <c r="HGZ167" s="68"/>
      <c r="HHA167" s="68"/>
      <c r="HHB167" s="68"/>
      <c r="HHC167" s="68"/>
      <c r="HHD167" s="68"/>
      <c r="HHE167" s="68"/>
      <c r="HHF167" s="68"/>
      <c r="HHG167" s="68"/>
      <c r="HHH167" s="68"/>
      <c r="HHI167" s="68"/>
      <c r="HHJ167" s="68"/>
      <c r="HHK167" s="68"/>
      <c r="HHL167" s="68"/>
      <c r="HHM167" s="68"/>
      <c r="HHN167" s="68"/>
      <c r="HHO167" s="68"/>
      <c r="HHP167" s="68"/>
      <c r="HHQ167" s="68"/>
      <c r="HHR167" s="68"/>
      <c r="HHS167" s="68"/>
      <c r="HHT167" s="68"/>
      <c r="HHU167" s="68"/>
      <c r="HHV167" s="68"/>
      <c r="HHW167" s="68"/>
      <c r="HHX167" s="68"/>
      <c r="HHY167" s="68"/>
      <c r="HHZ167" s="68"/>
      <c r="HIA167" s="68"/>
      <c r="HIB167" s="68"/>
      <c r="HIC167" s="68"/>
      <c r="HID167" s="68"/>
      <c r="HIE167" s="68"/>
      <c r="HIF167" s="68"/>
      <c r="HIG167" s="68"/>
      <c r="HIH167" s="68"/>
      <c r="HII167" s="68"/>
      <c r="HIJ167" s="68"/>
      <c r="HIK167" s="68"/>
      <c r="HIL167" s="68"/>
      <c r="HIM167" s="68"/>
      <c r="HIN167" s="68"/>
      <c r="HIO167" s="68"/>
      <c r="HIP167" s="68"/>
      <c r="HIQ167" s="68"/>
      <c r="HIR167" s="68"/>
      <c r="HIS167" s="68"/>
      <c r="HIT167" s="68"/>
      <c r="HIU167" s="68"/>
      <c r="HIV167" s="68"/>
      <c r="HIW167" s="68"/>
      <c r="HIX167" s="68"/>
      <c r="HIY167" s="68"/>
      <c r="HIZ167" s="68"/>
      <c r="HJA167" s="68"/>
      <c r="HJB167" s="68"/>
      <c r="HJC167" s="68"/>
      <c r="HJD167" s="68"/>
      <c r="HJE167" s="68"/>
      <c r="HJF167" s="68"/>
      <c r="HJG167" s="68"/>
      <c r="HJH167" s="68"/>
      <c r="HJI167" s="68"/>
      <c r="HJJ167" s="68"/>
      <c r="HJK167" s="68"/>
      <c r="HJL167" s="68"/>
      <c r="HJM167" s="68"/>
      <c r="HJN167" s="68"/>
      <c r="HJO167" s="68"/>
      <c r="HJP167" s="68"/>
      <c r="HJQ167" s="68"/>
      <c r="HJR167" s="68"/>
      <c r="HJS167" s="68"/>
      <c r="HJT167" s="68"/>
      <c r="HJU167" s="68"/>
      <c r="HJV167" s="68"/>
      <c r="HJW167" s="68"/>
      <c r="HJX167" s="68"/>
      <c r="HJY167" s="68"/>
      <c r="HJZ167" s="68"/>
      <c r="HKA167" s="68"/>
      <c r="HKB167" s="68"/>
      <c r="HKC167" s="68"/>
      <c r="HKD167" s="68"/>
      <c r="HKE167" s="68"/>
      <c r="HKF167" s="68"/>
      <c r="HKG167" s="68"/>
      <c r="HKH167" s="68"/>
      <c r="HKI167" s="68"/>
      <c r="HKJ167" s="68"/>
      <c r="HKK167" s="68"/>
      <c r="HKL167" s="68"/>
      <c r="HKM167" s="68"/>
      <c r="HKN167" s="68"/>
      <c r="HKO167" s="68"/>
      <c r="HKP167" s="68"/>
      <c r="HKQ167" s="68"/>
      <c r="HKR167" s="68"/>
      <c r="HKS167" s="68"/>
      <c r="HKT167" s="68"/>
      <c r="HKU167" s="68"/>
      <c r="HKV167" s="68"/>
      <c r="HKW167" s="68"/>
      <c r="HKX167" s="68"/>
      <c r="HKY167" s="68"/>
      <c r="HKZ167" s="68"/>
      <c r="HLA167" s="68"/>
      <c r="HLB167" s="68"/>
      <c r="HLC167" s="68"/>
      <c r="HLD167" s="68"/>
      <c r="HLE167" s="68"/>
      <c r="HLF167" s="68"/>
      <c r="HLG167" s="68"/>
      <c r="HLH167" s="68"/>
      <c r="HLI167" s="68"/>
      <c r="HLJ167" s="68"/>
      <c r="HLK167" s="68"/>
      <c r="HLL167" s="68"/>
      <c r="HLM167" s="68"/>
      <c r="HLN167" s="68"/>
      <c r="HLO167" s="68"/>
      <c r="HLP167" s="68"/>
      <c r="HLQ167" s="68"/>
      <c r="HLR167" s="68"/>
      <c r="HLS167" s="68"/>
      <c r="HLT167" s="68"/>
      <c r="HLU167" s="68"/>
      <c r="HLV167" s="68"/>
      <c r="HLW167" s="68"/>
      <c r="HLX167" s="68"/>
      <c r="HLY167" s="68"/>
      <c r="HLZ167" s="68"/>
      <c r="HMA167" s="68"/>
      <c r="HMB167" s="68"/>
      <c r="HMC167" s="68"/>
      <c r="HMD167" s="68"/>
      <c r="HME167" s="68"/>
      <c r="HMF167" s="68"/>
      <c r="HMG167" s="68"/>
      <c r="HMH167" s="68"/>
      <c r="HMI167" s="68"/>
      <c r="HMJ167" s="68"/>
      <c r="HMK167" s="68"/>
      <c r="HML167" s="68"/>
      <c r="HMM167" s="68"/>
      <c r="HMN167" s="68"/>
      <c r="HMO167" s="68"/>
      <c r="HMP167" s="68"/>
      <c r="HMQ167" s="68"/>
      <c r="HMR167" s="68"/>
      <c r="HMS167" s="68"/>
      <c r="HMT167" s="68"/>
      <c r="HMU167" s="68"/>
      <c r="HMV167" s="68"/>
      <c r="HMW167" s="68"/>
      <c r="HMX167" s="68"/>
      <c r="HMY167" s="68"/>
      <c r="HMZ167" s="68"/>
      <c r="HNA167" s="68"/>
      <c r="HNB167" s="68"/>
      <c r="HNC167" s="68"/>
      <c r="HND167" s="68"/>
      <c r="HNE167" s="68"/>
      <c r="HNF167" s="68"/>
      <c r="HNG167" s="68"/>
      <c r="HNH167" s="68"/>
      <c r="HNI167" s="68"/>
      <c r="HNJ167" s="68"/>
      <c r="HNK167" s="68"/>
      <c r="HNL167" s="68"/>
      <c r="HNM167" s="68"/>
      <c r="HNN167" s="68"/>
      <c r="HNO167" s="68"/>
      <c r="HNP167" s="68"/>
      <c r="HNQ167" s="68"/>
      <c r="HNR167" s="68"/>
      <c r="HNS167" s="68"/>
      <c r="HNT167" s="68"/>
      <c r="HNU167" s="68"/>
      <c r="HNV167" s="68"/>
      <c r="HNW167" s="68"/>
      <c r="HNX167" s="68"/>
      <c r="HNY167" s="68"/>
      <c r="HNZ167" s="68"/>
      <c r="HOA167" s="68"/>
      <c r="HOB167" s="68"/>
      <c r="HOC167" s="68"/>
      <c r="HOD167" s="68"/>
      <c r="HOE167" s="68"/>
      <c r="HOF167" s="68"/>
      <c r="HOG167" s="68"/>
      <c r="HOH167" s="68"/>
      <c r="HOI167" s="68"/>
      <c r="HOJ167" s="68"/>
      <c r="HOK167" s="68"/>
      <c r="HOL167" s="68"/>
      <c r="HOM167" s="68"/>
      <c r="HON167" s="68"/>
      <c r="HOO167" s="68"/>
      <c r="HOP167" s="68"/>
      <c r="HOQ167" s="68"/>
      <c r="HOR167" s="68"/>
      <c r="HOS167" s="68"/>
      <c r="HOT167" s="68"/>
      <c r="HOU167" s="68"/>
      <c r="HOV167" s="68"/>
      <c r="HOW167" s="68"/>
      <c r="HOX167" s="68"/>
      <c r="HOY167" s="68"/>
      <c r="HOZ167" s="68"/>
      <c r="HPA167" s="68"/>
      <c r="HPB167" s="68"/>
      <c r="HPC167" s="68"/>
      <c r="HPD167" s="68"/>
      <c r="HPE167" s="68"/>
      <c r="HPF167" s="68"/>
      <c r="HPG167" s="68"/>
      <c r="HPH167" s="68"/>
      <c r="HPI167" s="68"/>
      <c r="HPJ167" s="68"/>
      <c r="HPK167" s="68"/>
      <c r="HPL167" s="68"/>
      <c r="HPM167" s="68"/>
      <c r="HPN167" s="68"/>
      <c r="HPO167" s="68"/>
      <c r="HPP167" s="68"/>
      <c r="HPQ167" s="68"/>
      <c r="HPR167" s="68"/>
      <c r="HPS167" s="68"/>
      <c r="HPT167" s="68"/>
      <c r="HPU167" s="68"/>
      <c r="HPV167" s="68"/>
      <c r="HPW167" s="68"/>
      <c r="HPX167" s="68"/>
      <c r="HPY167" s="68"/>
      <c r="HPZ167" s="68"/>
      <c r="HQA167" s="68"/>
      <c r="HQB167" s="68"/>
      <c r="HQC167" s="68"/>
      <c r="HQD167" s="68"/>
      <c r="HQE167" s="68"/>
      <c r="HQF167" s="68"/>
      <c r="HQG167" s="68"/>
      <c r="HQH167" s="68"/>
      <c r="HQI167" s="68"/>
      <c r="HQJ167" s="68"/>
      <c r="HQK167" s="68"/>
      <c r="HQL167" s="68"/>
      <c r="HQM167" s="68"/>
      <c r="HQN167" s="68"/>
      <c r="HQO167" s="68"/>
      <c r="HQP167" s="68"/>
      <c r="HQQ167" s="68"/>
      <c r="HQR167" s="68"/>
      <c r="HQS167" s="68"/>
      <c r="HQT167" s="68"/>
      <c r="HQU167" s="68"/>
      <c r="HQV167" s="68"/>
      <c r="HQW167" s="68"/>
      <c r="HQX167" s="68"/>
      <c r="HQY167" s="68"/>
      <c r="HQZ167" s="68"/>
      <c r="HRA167" s="68"/>
      <c r="HRB167" s="68"/>
      <c r="HRC167" s="68"/>
      <c r="HRD167" s="68"/>
      <c r="HRE167" s="68"/>
      <c r="HRF167" s="68"/>
      <c r="HRG167" s="68"/>
      <c r="HRH167" s="68"/>
      <c r="HRI167" s="68"/>
      <c r="HRJ167" s="68"/>
      <c r="HRK167" s="68"/>
      <c r="HRL167" s="68"/>
      <c r="HRM167" s="68"/>
      <c r="HRN167" s="68"/>
      <c r="HRO167" s="68"/>
      <c r="HRP167" s="68"/>
      <c r="HRQ167" s="68"/>
      <c r="HRR167" s="68"/>
      <c r="HRS167" s="68"/>
      <c r="HRT167" s="68"/>
      <c r="HRU167" s="68"/>
      <c r="HRV167" s="68"/>
      <c r="HRW167" s="68"/>
      <c r="HRX167" s="68"/>
      <c r="HRY167" s="68"/>
      <c r="HRZ167" s="68"/>
      <c r="HSA167" s="68"/>
      <c r="HSB167" s="68"/>
      <c r="HSC167" s="68"/>
      <c r="HSD167" s="68"/>
      <c r="HSE167" s="68"/>
      <c r="HSF167" s="68"/>
      <c r="HSG167" s="68"/>
      <c r="HSH167" s="68"/>
      <c r="HSI167" s="68"/>
      <c r="HSJ167" s="68"/>
      <c r="HSK167" s="68"/>
      <c r="HSL167" s="68"/>
      <c r="HSM167" s="68"/>
      <c r="HSN167" s="68"/>
      <c r="HSO167" s="68"/>
      <c r="HSP167" s="68"/>
      <c r="HSQ167" s="68"/>
      <c r="HSR167" s="68"/>
      <c r="HSS167" s="68"/>
      <c r="HST167" s="68"/>
      <c r="HSU167" s="68"/>
      <c r="HSV167" s="68"/>
      <c r="HSW167" s="68"/>
      <c r="HSX167" s="68"/>
      <c r="HSY167" s="68"/>
      <c r="HSZ167" s="68"/>
      <c r="HTA167" s="68"/>
      <c r="HTB167" s="68"/>
      <c r="HTC167" s="68"/>
      <c r="HTD167" s="68"/>
      <c r="HTE167" s="68"/>
      <c r="HTF167" s="68"/>
      <c r="HTG167" s="68"/>
      <c r="HTH167" s="68"/>
      <c r="HTI167" s="68"/>
      <c r="HTJ167" s="68"/>
      <c r="HTK167" s="68"/>
      <c r="HTL167" s="68"/>
      <c r="HTM167" s="68"/>
      <c r="HTN167" s="68"/>
      <c r="HTO167" s="68"/>
      <c r="HTP167" s="68"/>
      <c r="HTQ167" s="68"/>
      <c r="HTR167" s="68"/>
      <c r="HTS167" s="68"/>
      <c r="HTT167" s="68"/>
      <c r="HTU167" s="68"/>
      <c r="HTV167" s="68"/>
      <c r="HTW167" s="68"/>
      <c r="HTX167" s="68"/>
      <c r="HTY167" s="68"/>
      <c r="HTZ167" s="68"/>
      <c r="HUA167" s="68"/>
      <c r="HUB167" s="68"/>
      <c r="HUC167" s="68"/>
      <c r="HUD167" s="68"/>
      <c r="HUE167" s="68"/>
      <c r="HUF167" s="68"/>
      <c r="HUG167" s="68"/>
      <c r="HUH167" s="68"/>
      <c r="HUI167" s="68"/>
      <c r="HUJ167" s="68"/>
      <c r="HUK167" s="68"/>
      <c r="HUL167" s="68"/>
      <c r="HUM167" s="68"/>
      <c r="HUN167" s="68"/>
      <c r="HUO167" s="68"/>
      <c r="HUP167" s="68"/>
      <c r="HUQ167" s="68"/>
      <c r="HUR167" s="68"/>
      <c r="HUS167" s="68"/>
      <c r="HUT167" s="68"/>
      <c r="HUU167" s="68"/>
      <c r="HUV167" s="68"/>
      <c r="HUW167" s="68"/>
      <c r="HUX167" s="68"/>
      <c r="HUY167" s="68"/>
      <c r="HUZ167" s="68"/>
      <c r="HVA167" s="68"/>
      <c r="HVB167" s="68"/>
      <c r="HVC167" s="68"/>
      <c r="HVD167" s="68"/>
      <c r="HVE167" s="68"/>
      <c r="HVF167" s="68"/>
      <c r="HVG167" s="68"/>
      <c r="HVH167" s="68"/>
      <c r="HVI167" s="68"/>
      <c r="HVJ167" s="68"/>
      <c r="HVK167" s="68"/>
      <c r="HVL167" s="68"/>
      <c r="HVM167" s="68"/>
      <c r="HVN167" s="68"/>
      <c r="HVO167" s="68"/>
      <c r="HVP167" s="68"/>
      <c r="HVQ167" s="68"/>
      <c r="HVR167" s="68"/>
      <c r="HVS167" s="68"/>
      <c r="HVT167" s="68"/>
      <c r="HVU167" s="68"/>
      <c r="HVV167" s="68"/>
      <c r="HVW167" s="68"/>
      <c r="HVX167" s="68"/>
      <c r="HVY167" s="68"/>
      <c r="HVZ167" s="68"/>
      <c r="HWA167" s="68"/>
      <c r="HWB167" s="68"/>
      <c r="HWC167" s="68"/>
      <c r="HWD167" s="68"/>
      <c r="HWE167" s="68"/>
      <c r="HWF167" s="68"/>
      <c r="HWG167" s="68"/>
      <c r="HWH167" s="68"/>
      <c r="HWI167" s="68"/>
      <c r="HWJ167" s="68"/>
      <c r="HWK167" s="68"/>
      <c r="HWL167" s="68"/>
      <c r="HWM167" s="68"/>
      <c r="HWN167" s="68"/>
      <c r="HWO167" s="68"/>
      <c r="HWP167" s="68"/>
      <c r="HWQ167" s="68"/>
      <c r="HWR167" s="68"/>
      <c r="HWS167" s="68"/>
      <c r="HWT167" s="68"/>
      <c r="HWU167" s="68"/>
      <c r="HWV167" s="68"/>
      <c r="HWW167" s="68"/>
      <c r="HWX167" s="68"/>
      <c r="HWY167" s="68"/>
      <c r="HWZ167" s="68"/>
      <c r="HXA167" s="68"/>
      <c r="HXB167" s="68"/>
      <c r="HXC167" s="68"/>
      <c r="HXD167" s="68"/>
      <c r="HXE167" s="68"/>
      <c r="HXF167" s="68"/>
      <c r="HXG167" s="68"/>
      <c r="HXH167" s="68"/>
      <c r="HXI167" s="68"/>
      <c r="HXJ167" s="68"/>
      <c r="HXK167" s="68"/>
      <c r="HXL167" s="68"/>
      <c r="HXM167" s="68"/>
      <c r="HXN167" s="68"/>
      <c r="HXO167" s="68"/>
      <c r="HXP167" s="68"/>
      <c r="HXQ167" s="68"/>
      <c r="HXR167" s="68"/>
      <c r="HXS167" s="68"/>
      <c r="HXT167" s="68"/>
      <c r="HXU167" s="68"/>
      <c r="HXV167" s="68"/>
      <c r="HXW167" s="68"/>
      <c r="HXX167" s="68"/>
      <c r="HXY167" s="68"/>
      <c r="HXZ167" s="68"/>
      <c r="HYA167" s="68"/>
      <c r="HYB167" s="68"/>
      <c r="HYC167" s="68"/>
      <c r="HYD167" s="68"/>
      <c r="HYE167" s="68"/>
      <c r="HYF167" s="68"/>
      <c r="HYG167" s="68"/>
      <c r="HYH167" s="68"/>
      <c r="HYI167" s="68"/>
      <c r="HYJ167" s="68"/>
      <c r="HYK167" s="68"/>
      <c r="HYL167" s="68"/>
      <c r="HYM167" s="68"/>
      <c r="HYN167" s="68"/>
      <c r="HYO167" s="68"/>
      <c r="HYP167" s="68"/>
      <c r="HYQ167" s="68"/>
      <c r="HYR167" s="68"/>
      <c r="HYS167" s="68"/>
      <c r="HYT167" s="68"/>
      <c r="HYU167" s="68"/>
      <c r="HYV167" s="68"/>
      <c r="HYW167" s="68"/>
      <c r="HYX167" s="68"/>
      <c r="HYY167" s="68"/>
      <c r="HYZ167" s="68"/>
      <c r="HZA167" s="68"/>
      <c r="HZB167" s="68"/>
      <c r="HZC167" s="68"/>
      <c r="HZD167" s="68"/>
      <c r="HZE167" s="68"/>
      <c r="HZF167" s="68"/>
      <c r="HZG167" s="68"/>
      <c r="HZH167" s="68"/>
      <c r="HZI167" s="68"/>
      <c r="HZJ167" s="68"/>
      <c r="HZK167" s="68"/>
      <c r="HZL167" s="68"/>
      <c r="HZM167" s="68"/>
      <c r="HZN167" s="68"/>
      <c r="HZO167" s="68"/>
      <c r="HZP167" s="68"/>
      <c r="HZQ167" s="68"/>
      <c r="HZR167" s="68"/>
      <c r="HZS167" s="68"/>
      <c r="HZT167" s="68"/>
      <c r="HZU167" s="68"/>
      <c r="HZV167" s="68"/>
      <c r="HZW167" s="68"/>
      <c r="HZX167" s="68"/>
      <c r="HZY167" s="68"/>
      <c r="HZZ167" s="68"/>
      <c r="IAA167" s="68"/>
      <c r="IAB167" s="68"/>
      <c r="IAC167" s="68"/>
      <c r="IAD167" s="68"/>
      <c r="IAE167" s="68"/>
      <c r="IAF167" s="68"/>
      <c r="IAG167" s="68"/>
      <c r="IAH167" s="68"/>
      <c r="IAI167" s="68"/>
      <c r="IAJ167" s="68"/>
      <c r="IAK167" s="68"/>
      <c r="IAL167" s="68"/>
      <c r="IAM167" s="68"/>
      <c r="IAN167" s="68"/>
      <c r="IAO167" s="68"/>
      <c r="IAP167" s="68"/>
      <c r="IAQ167" s="68"/>
      <c r="IAR167" s="68"/>
      <c r="IAS167" s="68"/>
      <c r="IAT167" s="68"/>
      <c r="IAU167" s="68"/>
      <c r="IAV167" s="68"/>
      <c r="IAW167" s="68"/>
      <c r="IAX167" s="68"/>
      <c r="IAY167" s="68"/>
      <c r="IAZ167" s="68"/>
      <c r="IBA167" s="68"/>
      <c r="IBB167" s="68"/>
      <c r="IBC167" s="68"/>
      <c r="IBD167" s="68"/>
      <c r="IBE167" s="68"/>
      <c r="IBF167" s="68"/>
      <c r="IBG167" s="68"/>
      <c r="IBH167" s="68"/>
      <c r="IBI167" s="68"/>
      <c r="IBJ167" s="68"/>
      <c r="IBK167" s="68"/>
      <c r="IBL167" s="68"/>
      <c r="IBM167" s="68"/>
      <c r="IBN167" s="68"/>
      <c r="IBO167" s="68"/>
      <c r="IBP167" s="68"/>
      <c r="IBQ167" s="68"/>
      <c r="IBR167" s="68"/>
      <c r="IBS167" s="68"/>
      <c r="IBT167" s="68"/>
      <c r="IBU167" s="68"/>
      <c r="IBV167" s="68"/>
      <c r="IBW167" s="68"/>
      <c r="IBX167" s="68"/>
      <c r="IBY167" s="68"/>
      <c r="IBZ167" s="68"/>
      <c r="ICA167" s="68"/>
      <c r="ICB167" s="68"/>
      <c r="ICC167" s="68"/>
      <c r="ICD167" s="68"/>
      <c r="ICE167" s="68"/>
      <c r="ICF167" s="68"/>
      <c r="ICG167" s="68"/>
      <c r="ICH167" s="68"/>
      <c r="ICI167" s="68"/>
      <c r="ICJ167" s="68"/>
      <c r="ICK167" s="68"/>
      <c r="ICL167" s="68"/>
      <c r="ICM167" s="68"/>
      <c r="ICN167" s="68"/>
      <c r="ICO167" s="68"/>
      <c r="ICP167" s="68"/>
      <c r="ICQ167" s="68"/>
      <c r="ICR167" s="68"/>
      <c r="ICS167" s="68"/>
      <c r="ICT167" s="68"/>
      <c r="ICU167" s="68"/>
      <c r="ICV167" s="68"/>
      <c r="ICW167" s="68"/>
      <c r="ICX167" s="68"/>
      <c r="ICY167" s="68"/>
      <c r="ICZ167" s="68"/>
      <c r="IDA167" s="68"/>
      <c r="IDB167" s="68"/>
      <c r="IDC167" s="68"/>
      <c r="IDD167" s="68"/>
      <c r="IDE167" s="68"/>
      <c r="IDF167" s="68"/>
      <c r="IDG167" s="68"/>
      <c r="IDH167" s="68"/>
      <c r="IDI167" s="68"/>
      <c r="IDJ167" s="68"/>
      <c r="IDK167" s="68"/>
      <c r="IDL167" s="68"/>
      <c r="IDM167" s="68"/>
      <c r="IDN167" s="68"/>
      <c r="IDO167" s="68"/>
      <c r="IDP167" s="68"/>
      <c r="IDQ167" s="68"/>
      <c r="IDR167" s="68"/>
      <c r="IDS167" s="68"/>
      <c r="IDT167" s="68"/>
      <c r="IDU167" s="68"/>
      <c r="IDV167" s="68"/>
      <c r="IDW167" s="68"/>
      <c r="IDX167" s="68"/>
      <c r="IDY167" s="68"/>
      <c r="IDZ167" s="68"/>
      <c r="IEA167" s="68"/>
      <c r="IEB167" s="68"/>
      <c r="IEC167" s="68"/>
      <c r="IED167" s="68"/>
      <c r="IEE167" s="68"/>
      <c r="IEF167" s="68"/>
      <c r="IEG167" s="68"/>
      <c r="IEH167" s="68"/>
      <c r="IEI167" s="68"/>
      <c r="IEJ167" s="68"/>
      <c r="IEK167" s="68"/>
      <c r="IEL167" s="68"/>
      <c r="IEM167" s="68"/>
      <c r="IEN167" s="68"/>
      <c r="IEO167" s="68"/>
      <c r="IEP167" s="68"/>
      <c r="IEQ167" s="68"/>
      <c r="IER167" s="68"/>
      <c r="IES167" s="68"/>
      <c r="IET167" s="68"/>
      <c r="IEU167" s="68"/>
      <c r="IEV167" s="68"/>
      <c r="IEW167" s="68"/>
      <c r="IEX167" s="68"/>
      <c r="IEY167" s="68"/>
      <c r="IEZ167" s="68"/>
      <c r="IFA167" s="68"/>
      <c r="IFB167" s="68"/>
      <c r="IFC167" s="68"/>
      <c r="IFD167" s="68"/>
      <c r="IFE167" s="68"/>
      <c r="IFF167" s="68"/>
      <c r="IFG167" s="68"/>
      <c r="IFH167" s="68"/>
      <c r="IFI167" s="68"/>
      <c r="IFJ167" s="68"/>
      <c r="IFK167" s="68"/>
      <c r="IFL167" s="68"/>
      <c r="IFM167" s="68"/>
      <c r="IFN167" s="68"/>
      <c r="IFO167" s="68"/>
      <c r="IFP167" s="68"/>
      <c r="IFQ167" s="68"/>
      <c r="IFR167" s="68"/>
      <c r="IFS167" s="68"/>
      <c r="IFT167" s="68"/>
      <c r="IFU167" s="68"/>
      <c r="IFV167" s="68"/>
      <c r="IFW167" s="68"/>
      <c r="IFX167" s="68"/>
      <c r="IFY167" s="68"/>
      <c r="IFZ167" s="68"/>
      <c r="IGA167" s="68"/>
      <c r="IGB167" s="68"/>
      <c r="IGC167" s="68"/>
      <c r="IGD167" s="68"/>
      <c r="IGE167" s="68"/>
      <c r="IGF167" s="68"/>
      <c r="IGG167" s="68"/>
      <c r="IGH167" s="68"/>
      <c r="IGI167" s="68"/>
      <c r="IGJ167" s="68"/>
      <c r="IGK167" s="68"/>
      <c r="IGL167" s="68"/>
      <c r="IGM167" s="68"/>
      <c r="IGN167" s="68"/>
      <c r="IGO167" s="68"/>
      <c r="IGP167" s="68"/>
      <c r="IGQ167" s="68"/>
      <c r="IGR167" s="68"/>
      <c r="IGS167" s="68"/>
      <c r="IGT167" s="68"/>
      <c r="IGU167" s="68"/>
      <c r="IGV167" s="68"/>
      <c r="IGW167" s="68"/>
      <c r="IGX167" s="68"/>
      <c r="IGY167" s="68"/>
      <c r="IGZ167" s="68"/>
      <c r="IHA167" s="68"/>
      <c r="IHB167" s="68"/>
      <c r="IHC167" s="68"/>
      <c r="IHD167" s="68"/>
      <c r="IHE167" s="68"/>
      <c r="IHF167" s="68"/>
      <c r="IHG167" s="68"/>
      <c r="IHH167" s="68"/>
      <c r="IHI167" s="68"/>
      <c r="IHJ167" s="68"/>
      <c r="IHK167" s="68"/>
      <c r="IHL167" s="68"/>
      <c r="IHM167" s="68"/>
      <c r="IHN167" s="68"/>
      <c r="IHO167" s="68"/>
      <c r="IHP167" s="68"/>
      <c r="IHQ167" s="68"/>
      <c r="IHR167" s="68"/>
      <c r="IHS167" s="68"/>
      <c r="IHT167" s="68"/>
      <c r="IHU167" s="68"/>
      <c r="IHV167" s="68"/>
      <c r="IHW167" s="68"/>
      <c r="IHX167" s="68"/>
      <c r="IHY167" s="68"/>
      <c r="IHZ167" s="68"/>
      <c r="IIA167" s="68"/>
      <c r="IIB167" s="68"/>
      <c r="IIC167" s="68"/>
      <c r="IID167" s="68"/>
      <c r="IIE167" s="68"/>
      <c r="IIF167" s="68"/>
      <c r="IIG167" s="68"/>
      <c r="IIH167" s="68"/>
      <c r="III167" s="68"/>
      <c r="IIJ167" s="68"/>
      <c r="IIK167" s="68"/>
      <c r="IIL167" s="68"/>
      <c r="IIM167" s="68"/>
      <c r="IIN167" s="68"/>
      <c r="IIO167" s="68"/>
      <c r="IIP167" s="68"/>
      <c r="IIQ167" s="68"/>
      <c r="IIR167" s="68"/>
      <c r="IIS167" s="68"/>
      <c r="IIT167" s="68"/>
      <c r="IIU167" s="68"/>
      <c r="IIV167" s="68"/>
      <c r="IIW167" s="68"/>
      <c r="IIX167" s="68"/>
      <c r="IIY167" s="68"/>
      <c r="IIZ167" s="68"/>
      <c r="IJA167" s="68"/>
      <c r="IJB167" s="68"/>
      <c r="IJC167" s="68"/>
      <c r="IJD167" s="68"/>
      <c r="IJE167" s="68"/>
      <c r="IJF167" s="68"/>
      <c r="IJG167" s="68"/>
      <c r="IJH167" s="68"/>
      <c r="IJI167" s="68"/>
      <c r="IJJ167" s="68"/>
      <c r="IJK167" s="68"/>
      <c r="IJL167" s="68"/>
      <c r="IJM167" s="68"/>
      <c r="IJN167" s="68"/>
      <c r="IJO167" s="68"/>
      <c r="IJP167" s="68"/>
      <c r="IJQ167" s="68"/>
      <c r="IJR167" s="68"/>
      <c r="IJS167" s="68"/>
      <c r="IJT167" s="68"/>
      <c r="IJU167" s="68"/>
      <c r="IJV167" s="68"/>
      <c r="IJW167" s="68"/>
      <c r="IJX167" s="68"/>
      <c r="IJY167" s="68"/>
      <c r="IJZ167" s="68"/>
      <c r="IKA167" s="68"/>
      <c r="IKB167" s="68"/>
      <c r="IKC167" s="68"/>
      <c r="IKD167" s="68"/>
      <c r="IKE167" s="68"/>
      <c r="IKF167" s="68"/>
      <c r="IKG167" s="68"/>
      <c r="IKH167" s="68"/>
      <c r="IKI167" s="68"/>
      <c r="IKJ167" s="68"/>
      <c r="IKK167" s="68"/>
      <c r="IKL167" s="68"/>
      <c r="IKM167" s="68"/>
      <c r="IKN167" s="68"/>
      <c r="IKO167" s="68"/>
      <c r="IKP167" s="68"/>
      <c r="IKQ167" s="68"/>
      <c r="IKR167" s="68"/>
      <c r="IKS167" s="68"/>
      <c r="IKT167" s="68"/>
      <c r="IKU167" s="68"/>
      <c r="IKV167" s="68"/>
      <c r="IKW167" s="68"/>
      <c r="IKX167" s="68"/>
      <c r="IKY167" s="68"/>
      <c r="IKZ167" s="68"/>
      <c r="ILA167" s="68"/>
      <c r="ILB167" s="68"/>
      <c r="ILC167" s="68"/>
      <c r="ILD167" s="68"/>
      <c r="ILE167" s="68"/>
      <c r="ILF167" s="68"/>
      <c r="ILG167" s="68"/>
      <c r="ILH167" s="68"/>
      <c r="ILI167" s="68"/>
      <c r="ILJ167" s="68"/>
      <c r="ILK167" s="68"/>
      <c r="ILL167" s="68"/>
      <c r="ILM167" s="68"/>
      <c r="ILN167" s="68"/>
      <c r="ILO167" s="68"/>
      <c r="ILP167" s="68"/>
      <c r="ILQ167" s="68"/>
      <c r="ILR167" s="68"/>
      <c r="ILS167" s="68"/>
      <c r="ILT167" s="68"/>
      <c r="ILU167" s="68"/>
      <c r="ILV167" s="68"/>
      <c r="ILW167" s="68"/>
      <c r="ILX167" s="68"/>
      <c r="ILY167" s="68"/>
      <c r="ILZ167" s="68"/>
      <c r="IMA167" s="68"/>
      <c r="IMB167" s="68"/>
      <c r="IMC167" s="68"/>
      <c r="IMD167" s="68"/>
      <c r="IME167" s="68"/>
      <c r="IMF167" s="68"/>
      <c r="IMG167" s="68"/>
      <c r="IMH167" s="68"/>
      <c r="IMI167" s="68"/>
      <c r="IMJ167" s="68"/>
      <c r="IMK167" s="68"/>
      <c r="IML167" s="68"/>
      <c r="IMM167" s="68"/>
      <c r="IMN167" s="68"/>
      <c r="IMO167" s="68"/>
      <c r="IMP167" s="68"/>
      <c r="IMQ167" s="68"/>
      <c r="IMR167" s="68"/>
      <c r="IMS167" s="68"/>
      <c r="IMT167" s="68"/>
      <c r="IMU167" s="68"/>
      <c r="IMV167" s="68"/>
      <c r="IMW167" s="68"/>
      <c r="IMX167" s="68"/>
      <c r="IMY167" s="68"/>
      <c r="IMZ167" s="68"/>
      <c r="INA167" s="68"/>
      <c r="INB167" s="68"/>
      <c r="INC167" s="68"/>
      <c r="IND167" s="68"/>
      <c r="INE167" s="68"/>
      <c r="INF167" s="68"/>
      <c r="ING167" s="68"/>
      <c r="INH167" s="68"/>
      <c r="INI167" s="68"/>
      <c r="INJ167" s="68"/>
      <c r="INK167" s="68"/>
      <c r="INL167" s="68"/>
      <c r="INM167" s="68"/>
      <c r="INN167" s="68"/>
      <c r="INO167" s="68"/>
      <c r="INP167" s="68"/>
      <c r="INQ167" s="68"/>
      <c r="INR167" s="68"/>
      <c r="INS167" s="68"/>
      <c r="INT167" s="68"/>
      <c r="INU167" s="68"/>
      <c r="INV167" s="68"/>
      <c r="INW167" s="68"/>
      <c r="INX167" s="68"/>
      <c r="INY167" s="68"/>
      <c r="INZ167" s="68"/>
      <c r="IOA167" s="68"/>
      <c r="IOB167" s="68"/>
      <c r="IOC167" s="68"/>
      <c r="IOD167" s="68"/>
      <c r="IOE167" s="68"/>
      <c r="IOF167" s="68"/>
      <c r="IOG167" s="68"/>
      <c r="IOH167" s="68"/>
      <c r="IOI167" s="68"/>
      <c r="IOJ167" s="68"/>
      <c r="IOK167" s="68"/>
      <c r="IOL167" s="68"/>
      <c r="IOM167" s="68"/>
      <c r="ION167" s="68"/>
      <c r="IOO167" s="68"/>
      <c r="IOP167" s="68"/>
      <c r="IOQ167" s="68"/>
      <c r="IOR167" s="68"/>
      <c r="IOS167" s="68"/>
      <c r="IOT167" s="68"/>
      <c r="IOU167" s="68"/>
      <c r="IOV167" s="68"/>
      <c r="IOW167" s="68"/>
      <c r="IOX167" s="68"/>
      <c r="IOY167" s="68"/>
      <c r="IOZ167" s="68"/>
      <c r="IPA167" s="68"/>
      <c r="IPB167" s="68"/>
      <c r="IPC167" s="68"/>
      <c r="IPD167" s="68"/>
      <c r="IPE167" s="68"/>
      <c r="IPF167" s="68"/>
      <c r="IPG167" s="68"/>
      <c r="IPH167" s="68"/>
      <c r="IPI167" s="68"/>
      <c r="IPJ167" s="68"/>
      <c r="IPK167" s="68"/>
      <c r="IPL167" s="68"/>
      <c r="IPM167" s="68"/>
      <c r="IPN167" s="68"/>
      <c r="IPO167" s="68"/>
      <c r="IPP167" s="68"/>
      <c r="IPQ167" s="68"/>
      <c r="IPR167" s="68"/>
      <c r="IPS167" s="68"/>
      <c r="IPT167" s="68"/>
      <c r="IPU167" s="68"/>
      <c r="IPV167" s="68"/>
      <c r="IPW167" s="68"/>
      <c r="IPX167" s="68"/>
      <c r="IPY167" s="68"/>
      <c r="IPZ167" s="68"/>
      <c r="IQA167" s="68"/>
      <c r="IQB167" s="68"/>
      <c r="IQC167" s="68"/>
      <c r="IQD167" s="68"/>
      <c r="IQE167" s="68"/>
      <c r="IQF167" s="68"/>
      <c r="IQG167" s="68"/>
      <c r="IQH167" s="68"/>
      <c r="IQI167" s="68"/>
      <c r="IQJ167" s="68"/>
      <c r="IQK167" s="68"/>
      <c r="IQL167" s="68"/>
      <c r="IQM167" s="68"/>
      <c r="IQN167" s="68"/>
      <c r="IQO167" s="68"/>
      <c r="IQP167" s="68"/>
      <c r="IQQ167" s="68"/>
      <c r="IQR167" s="68"/>
      <c r="IQS167" s="68"/>
      <c r="IQT167" s="68"/>
      <c r="IQU167" s="68"/>
      <c r="IQV167" s="68"/>
      <c r="IQW167" s="68"/>
      <c r="IQX167" s="68"/>
      <c r="IQY167" s="68"/>
      <c r="IQZ167" s="68"/>
      <c r="IRA167" s="68"/>
      <c r="IRB167" s="68"/>
      <c r="IRC167" s="68"/>
      <c r="IRD167" s="68"/>
      <c r="IRE167" s="68"/>
      <c r="IRF167" s="68"/>
      <c r="IRG167" s="68"/>
      <c r="IRH167" s="68"/>
      <c r="IRI167" s="68"/>
      <c r="IRJ167" s="68"/>
      <c r="IRK167" s="68"/>
      <c r="IRL167" s="68"/>
      <c r="IRM167" s="68"/>
      <c r="IRN167" s="68"/>
      <c r="IRO167" s="68"/>
      <c r="IRP167" s="68"/>
      <c r="IRQ167" s="68"/>
      <c r="IRR167" s="68"/>
      <c r="IRS167" s="68"/>
      <c r="IRT167" s="68"/>
      <c r="IRU167" s="68"/>
      <c r="IRV167" s="68"/>
      <c r="IRW167" s="68"/>
      <c r="IRX167" s="68"/>
      <c r="IRY167" s="68"/>
      <c r="IRZ167" s="68"/>
      <c r="ISA167" s="68"/>
      <c r="ISB167" s="68"/>
      <c r="ISC167" s="68"/>
      <c r="ISD167" s="68"/>
      <c r="ISE167" s="68"/>
      <c r="ISF167" s="68"/>
      <c r="ISG167" s="68"/>
      <c r="ISH167" s="68"/>
      <c r="ISI167" s="68"/>
      <c r="ISJ167" s="68"/>
      <c r="ISK167" s="68"/>
      <c r="ISL167" s="68"/>
      <c r="ISM167" s="68"/>
      <c r="ISN167" s="68"/>
      <c r="ISO167" s="68"/>
      <c r="ISP167" s="68"/>
      <c r="ISQ167" s="68"/>
      <c r="ISR167" s="68"/>
      <c r="ISS167" s="68"/>
      <c r="IST167" s="68"/>
      <c r="ISU167" s="68"/>
      <c r="ISV167" s="68"/>
      <c r="ISW167" s="68"/>
      <c r="ISX167" s="68"/>
      <c r="ISY167" s="68"/>
      <c r="ISZ167" s="68"/>
      <c r="ITA167" s="68"/>
      <c r="ITB167" s="68"/>
      <c r="ITC167" s="68"/>
      <c r="ITD167" s="68"/>
      <c r="ITE167" s="68"/>
      <c r="ITF167" s="68"/>
      <c r="ITG167" s="68"/>
      <c r="ITH167" s="68"/>
      <c r="ITI167" s="68"/>
      <c r="ITJ167" s="68"/>
      <c r="ITK167" s="68"/>
      <c r="ITL167" s="68"/>
      <c r="ITM167" s="68"/>
      <c r="ITN167" s="68"/>
      <c r="ITO167" s="68"/>
      <c r="ITP167" s="68"/>
      <c r="ITQ167" s="68"/>
      <c r="ITR167" s="68"/>
      <c r="ITS167" s="68"/>
      <c r="ITT167" s="68"/>
      <c r="ITU167" s="68"/>
      <c r="ITV167" s="68"/>
      <c r="ITW167" s="68"/>
      <c r="ITX167" s="68"/>
      <c r="ITY167" s="68"/>
      <c r="ITZ167" s="68"/>
      <c r="IUA167" s="68"/>
      <c r="IUB167" s="68"/>
      <c r="IUC167" s="68"/>
      <c r="IUD167" s="68"/>
      <c r="IUE167" s="68"/>
      <c r="IUF167" s="68"/>
      <c r="IUG167" s="68"/>
      <c r="IUH167" s="68"/>
      <c r="IUI167" s="68"/>
      <c r="IUJ167" s="68"/>
      <c r="IUK167" s="68"/>
      <c r="IUL167" s="68"/>
      <c r="IUM167" s="68"/>
      <c r="IUN167" s="68"/>
      <c r="IUO167" s="68"/>
      <c r="IUP167" s="68"/>
      <c r="IUQ167" s="68"/>
      <c r="IUR167" s="68"/>
      <c r="IUS167" s="68"/>
      <c r="IUT167" s="68"/>
      <c r="IUU167" s="68"/>
      <c r="IUV167" s="68"/>
      <c r="IUW167" s="68"/>
      <c r="IUX167" s="68"/>
      <c r="IUY167" s="68"/>
      <c r="IUZ167" s="68"/>
      <c r="IVA167" s="68"/>
      <c r="IVB167" s="68"/>
      <c r="IVC167" s="68"/>
      <c r="IVD167" s="68"/>
      <c r="IVE167" s="68"/>
      <c r="IVF167" s="68"/>
      <c r="IVG167" s="68"/>
      <c r="IVH167" s="68"/>
      <c r="IVI167" s="68"/>
      <c r="IVJ167" s="68"/>
      <c r="IVK167" s="68"/>
      <c r="IVL167" s="68"/>
      <c r="IVM167" s="68"/>
      <c r="IVN167" s="68"/>
      <c r="IVO167" s="68"/>
      <c r="IVP167" s="68"/>
      <c r="IVQ167" s="68"/>
      <c r="IVR167" s="68"/>
      <c r="IVS167" s="68"/>
      <c r="IVT167" s="68"/>
      <c r="IVU167" s="68"/>
      <c r="IVV167" s="68"/>
      <c r="IVW167" s="68"/>
      <c r="IVX167" s="68"/>
      <c r="IVY167" s="68"/>
      <c r="IVZ167" s="68"/>
      <c r="IWA167" s="68"/>
      <c r="IWB167" s="68"/>
      <c r="IWC167" s="68"/>
      <c r="IWD167" s="68"/>
      <c r="IWE167" s="68"/>
      <c r="IWF167" s="68"/>
      <c r="IWG167" s="68"/>
      <c r="IWH167" s="68"/>
      <c r="IWI167" s="68"/>
      <c r="IWJ167" s="68"/>
      <c r="IWK167" s="68"/>
      <c r="IWL167" s="68"/>
      <c r="IWM167" s="68"/>
      <c r="IWN167" s="68"/>
      <c r="IWO167" s="68"/>
      <c r="IWP167" s="68"/>
      <c r="IWQ167" s="68"/>
      <c r="IWR167" s="68"/>
      <c r="IWS167" s="68"/>
      <c r="IWT167" s="68"/>
      <c r="IWU167" s="68"/>
      <c r="IWV167" s="68"/>
      <c r="IWW167" s="68"/>
      <c r="IWX167" s="68"/>
      <c r="IWY167" s="68"/>
      <c r="IWZ167" s="68"/>
      <c r="IXA167" s="68"/>
      <c r="IXB167" s="68"/>
      <c r="IXC167" s="68"/>
      <c r="IXD167" s="68"/>
      <c r="IXE167" s="68"/>
      <c r="IXF167" s="68"/>
      <c r="IXG167" s="68"/>
      <c r="IXH167" s="68"/>
      <c r="IXI167" s="68"/>
      <c r="IXJ167" s="68"/>
      <c r="IXK167" s="68"/>
      <c r="IXL167" s="68"/>
      <c r="IXM167" s="68"/>
      <c r="IXN167" s="68"/>
      <c r="IXO167" s="68"/>
      <c r="IXP167" s="68"/>
      <c r="IXQ167" s="68"/>
      <c r="IXR167" s="68"/>
      <c r="IXS167" s="68"/>
      <c r="IXT167" s="68"/>
      <c r="IXU167" s="68"/>
      <c r="IXV167" s="68"/>
      <c r="IXW167" s="68"/>
      <c r="IXX167" s="68"/>
      <c r="IXY167" s="68"/>
      <c r="IXZ167" s="68"/>
      <c r="IYA167" s="68"/>
      <c r="IYB167" s="68"/>
      <c r="IYC167" s="68"/>
      <c r="IYD167" s="68"/>
      <c r="IYE167" s="68"/>
      <c r="IYF167" s="68"/>
      <c r="IYG167" s="68"/>
      <c r="IYH167" s="68"/>
      <c r="IYI167" s="68"/>
      <c r="IYJ167" s="68"/>
      <c r="IYK167" s="68"/>
      <c r="IYL167" s="68"/>
      <c r="IYM167" s="68"/>
      <c r="IYN167" s="68"/>
      <c r="IYO167" s="68"/>
      <c r="IYP167" s="68"/>
      <c r="IYQ167" s="68"/>
      <c r="IYR167" s="68"/>
      <c r="IYS167" s="68"/>
      <c r="IYT167" s="68"/>
      <c r="IYU167" s="68"/>
      <c r="IYV167" s="68"/>
      <c r="IYW167" s="68"/>
      <c r="IYX167" s="68"/>
      <c r="IYY167" s="68"/>
      <c r="IYZ167" s="68"/>
      <c r="IZA167" s="68"/>
      <c r="IZB167" s="68"/>
      <c r="IZC167" s="68"/>
      <c r="IZD167" s="68"/>
      <c r="IZE167" s="68"/>
      <c r="IZF167" s="68"/>
      <c r="IZG167" s="68"/>
      <c r="IZH167" s="68"/>
      <c r="IZI167" s="68"/>
      <c r="IZJ167" s="68"/>
      <c r="IZK167" s="68"/>
      <c r="IZL167" s="68"/>
      <c r="IZM167" s="68"/>
      <c r="IZN167" s="68"/>
      <c r="IZO167" s="68"/>
      <c r="IZP167" s="68"/>
      <c r="IZQ167" s="68"/>
      <c r="IZR167" s="68"/>
      <c r="IZS167" s="68"/>
      <c r="IZT167" s="68"/>
      <c r="IZU167" s="68"/>
      <c r="IZV167" s="68"/>
      <c r="IZW167" s="68"/>
      <c r="IZX167" s="68"/>
      <c r="IZY167" s="68"/>
      <c r="IZZ167" s="68"/>
      <c r="JAA167" s="68"/>
      <c r="JAB167" s="68"/>
      <c r="JAC167" s="68"/>
      <c r="JAD167" s="68"/>
      <c r="JAE167" s="68"/>
      <c r="JAF167" s="68"/>
      <c r="JAG167" s="68"/>
      <c r="JAH167" s="68"/>
      <c r="JAI167" s="68"/>
      <c r="JAJ167" s="68"/>
      <c r="JAK167" s="68"/>
      <c r="JAL167" s="68"/>
      <c r="JAM167" s="68"/>
      <c r="JAN167" s="68"/>
      <c r="JAO167" s="68"/>
      <c r="JAP167" s="68"/>
      <c r="JAQ167" s="68"/>
      <c r="JAR167" s="68"/>
      <c r="JAS167" s="68"/>
      <c r="JAT167" s="68"/>
      <c r="JAU167" s="68"/>
      <c r="JAV167" s="68"/>
      <c r="JAW167" s="68"/>
      <c r="JAX167" s="68"/>
      <c r="JAY167" s="68"/>
      <c r="JAZ167" s="68"/>
      <c r="JBA167" s="68"/>
      <c r="JBB167" s="68"/>
      <c r="JBC167" s="68"/>
      <c r="JBD167" s="68"/>
      <c r="JBE167" s="68"/>
      <c r="JBF167" s="68"/>
      <c r="JBG167" s="68"/>
      <c r="JBH167" s="68"/>
      <c r="JBI167" s="68"/>
      <c r="JBJ167" s="68"/>
      <c r="JBK167" s="68"/>
      <c r="JBL167" s="68"/>
      <c r="JBM167" s="68"/>
      <c r="JBN167" s="68"/>
      <c r="JBO167" s="68"/>
      <c r="JBP167" s="68"/>
      <c r="JBQ167" s="68"/>
      <c r="JBR167" s="68"/>
      <c r="JBS167" s="68"/>
      <c r="JBT167" s="68"/>
      <c r="JBU167" s="68"/>
      <c r="JBV167" s="68"/>
      <c r="JBW167" s="68"/>
      <c r="JBX167" s="68"/>
      <c r="JBY167" s="68"/>
      <c r="JBZ167" s="68"/>
      <c r="JCA167" s="68"/>
      <c r="JCB167" s="68"/>
      <c r="JCC167" s="68"/>
      <c r="JCD167" s="68"/>
      <c r="JCE167" s="68"/>
      <c r="JCF167" s="68"/>
      <c r="JCG167" s="68"/>
      <c r="JCH167" s="68"/>
      <c r="JCI167" s="68"/>
      <c r="JCJ167" s="68"/>
      <c r="JCK167" s="68"/>
      <c r="JCL167" s="68"/>
      <c r="JCM167" s="68"/>
      <c r="JCN167" s="68"/>
      <c r="JCO167" s="68"/>
      <c r="JCP167" s="68"/>
      <c r="JCQ167" s="68"/>
      <c r="JCR167" s="68"/>
      <c r="JCS167" s="68"/>
      <c r="JCT167" s="68"/>
      <c r="JCU167" s="68"/>
      <c r="JCV167" s="68"/>
      <c r="JCW167" s="68"/>
      <c r="JCX167" s="68"/>
      <c r="JCY167" s="68"/>
      <c r="JCZ167" s="68"/>
      <c r="JDA167" s="68"/>
      <c r="JDB167" s="68"/>
      <c r="JDC167" s="68"/>
      <c r="JDD167" s="68"/>
      <c r="JDE167" s="68"/>
      <c r="JDF167" s="68"/>
      <c r="JDG167" s="68"/>
      <c r="JDH167" s="68"/>
      <c r="JDI167" s="68"/>
      <c r="JDJ167" s="68"/>
      <c r="JDK167" s="68"/>
      <c r="JDL167" s="68"/>
      <c r="JDM167" s="68"/>
      <c r="JDN167" s="68"/>
      <c r="JDO167" s="68"/>
      <c r="JDP167" s="68"/>
      <c r="JDQ167" s="68"/>
      <c r="JDR167" s="68"/>
      <c r="JDS167" s="68"/>
      <c r="JDT167" s="68"/>
      <c r="JDU167" s="68"/>
      <c r="JDV167" s="68"/>
      <c r="JDW167" s="68"/>
      <c r="JDX167" s="68"/>
      <c r="JDY167" s="68"/>
      <c r="JDZ167" s="68"/>
      <c r="JEA167" s="68"/>
      <c r="JEB167" s="68"/>
      <c r="JEC167" s="68"/>
      <c r="JED167" s="68"/>
      <c r="JEE167" s="68"/>
      <c r="JEF167" s="68"/>
      <c r="JEG167" s="68"/>
      <c r="JEH167" s="68"/>
      <c r="JEI167" s="68"/>
      <c r="JEJ167" s="68"/>
      <c r="JEK167" s="68"/>
      <c r="JEL167" s="68"/>
      <c r="JEM167" s="68"/>
      <c r="JEN167" s="68"/>
      <c r="JEO167" s="68"/>
      <c r="JEP167" s="68"/>
      <c r="JEQ167" s="68"/>
      <c r="JER167" s="68"/>
      <c r="JES167" s="68"/>
      <c r="JET167" s="68"/>
      <c r="JEU167" s="68"/>
      <c r="JEV167" s="68"/>
      <c r="JEW167" s="68"/>
      <c r="JEX167" s="68"/>
      <c r="JEY167" s="68"/>
      <c r="JEZ167" s="68"/>
      <c r="JFA167" s="68"/>
      <c r="JFB167" s="68"/>
      <c r="JFC167" s="68"/>
      <c r="JFD167" s="68"/>
      <c r="JFE167" s="68"/>
      <c r="JFF167" s="68"/>
      <c r="JFG167" s="68"/>
      <c r="JFH167" s="68"/>
      <c r="JFI167" s="68"/>
      <c r="JFJ167" s="68"/>
      <c r="JFK167" s="68"/>
      <c r="JFL167" s="68"/>
      <c r="JFM167" s="68"/>
      <c r="JFN167" s="68"/>
      <c r="JFO167" s="68"/>
      <c r="JFP167" s="68"/>
      <c r="JFQ167" s="68"/>
      <c r="JFR167" s="68"/>
      <c r="JFS167" s="68"/>
      <c r="JFT167" s="68"/>
      <c r="JFU167" s="68"/>
      <c r="JFV167" s="68"/>
      <c r="JFW167" s="68"/>
      <c r="JFX167" s="68"/>
      <c r="JFY167" s="68"/>
      <c r="JFZ167" s="68"/>
      <c r="JGA167" s="68"/>
      <c r="JGB167" s="68"/>
      <c r="JGC167" s="68"/>
      <c r="JGD167" s="68"/>
      <c r="JGE167" s="68"/>
      <c r="JGF167" s="68"/>
      <c r="JGG167" s="68"/>
      <c r="JGH167" s="68"/>
      <c r="JGI167" s="68"/>
      <c r="JGJ167" s="68"/>
      <c r="JGK167" s="68"/>
      <c r="JGL167" s="68"/>
      <c r="JGM167" s="68"/>
      <c r="JGN167" s="68"/>
      <c r="JGO167" s="68"/>
      <c r="JGP167" s="68"/>
      <c r="JGQ167" s="68"/>
      <c r="JGR167" s="68"/>
      <c r="JGS167" s="68"/>
      <c r="JGT167" s="68"/>
      <c r="JGU167" s="68"/>
      <c r="JGV167" s="68"/>
      <c r="JGW167" s="68"/>
      <c r="JGX167" s="68"/>
      <c r="JGY167" s="68"/>
      <c r="JGZ167" s="68"/>
      <c r="JHA167" s="68"/>
      <c r="JHB167" s="68"/>
      <c r="JHC167" s="68"/>
      <c r="JHD167" s="68"/>
      <c r="JHE167" s="68"/>
      <c r="JHF167" s="68"/>
      <c r="JHG167" s="68"/>
      <c r="JHH167" s="68"/>
      <c r="JHI167" s="68"/>
      <c r="JHJ167" s="68"/>
      <c r="JHK167" s="68"/>
      <c r="JHL167" s="68"/>
      <c r="JHM167" s="68"/>
      <c r="JHN167" s="68"/>
      <c r="JHO167" s="68"/>
      <c r="JHP167" s="68"/>
      <c r="JHQ167" s="68"/>
      <c r="JHR167" s="68"/>
      <c r="JHS167" s="68"/>
      <c r="JHT167" s="68"/>
      <c r="JHU167" s="68"/>
      <c r="JHV167" s="68"/>
      <c r="JHW167" s="68"/>
      <c r="JHX167" s="68"/>
      <c r="JHY167" s="68"/>
      <c r="JHZ167" s="68"/>
      <c r="JIA167" s="68"/>
      <c r="JIB167" s="68"/>
      <c r="JIC167" s="68"/>
      <c r="JID167" s="68"/>
      <c r="JIE167" s="68"/>
      <c r="JIF167" s="68"/>
      <c r="JIG167" s="68"/>
      <c r="JIH167" s="68"/>
      <c r="JII167" s="68"/>
      <c r="JIJ167" s="68"/>
      <c r="JIK167" s="68"/>
      <c r="JIL167" s="68"/>
      <c r="JIM167" s="68"/>
      <c r="JIN167" s="68"/>
      <c r="JIO167" s="68"/>
      <c r="JIP167" s="68"/>
      <c r="JIQ167" s="68"/>
      <c r="JIR167" s="68"/>
      <c r="JIS167" s="68"/>
      <c r="JIT167" s="68"/>
      <c r="JIU167" s="68"/>
      <c r="JIV167" s="68"/>
      <c r="JIW167" s="68"/>
      <c r="JIX167" s="68"/>
      <c r="JIY167" s="68"/>
      <c r="JIZ167" s="68"/>
      <c r="JJA167" s="68"/>
      <c r="JJB167" s="68"/>
      <c r="JJC167" s="68"/>
      <c r="JJD167" s="68"/>
      <c r="JJE167" s="68"/>
      <c r="JJF167" s="68"/>
      <c r="JJG167" s="68"/>
      <c r="JJH167" s="68"/>
      <c r="JJI167" s="68"/>
      <c r="JJJ167" s="68"/>
      <c r="JJK167" s="68"/>
      <c r="JJL167" s="68"/>
      <c r="JJM167" s="68"/>
      <c r="JJN167" s="68"/>
      <c r="JJO167" s="68"/>
      <c r="JJP167" s="68"/>
      <c r="JJQ167" s="68"/>
      <c r="JJR167" s="68"/>
      <c r="JJS167" s="68"/>
      <c r="JJT167" s="68"/>
      <c r="JJU167" s="68"/>
      <c r="JJV167" s="68"/>
      <c r="JJW167" s="68"/>
      <c r="JJX167" s="68"/>
      <c r="JJY167" s="68"/>
      <c r="JJZ167" s="68"/>
      <c r="JKA167" s="68"/>
      <c r="JKB167" s="68"/>
      <c r="JKC167" s="68"/>
      <c r="JKD167" s="68"/>
      <c r="JKE167" s="68"/>
      <c r="JKF167" s="68"/>
      <c r="JKG167" s="68"/>
      <c r="JKH167" s="68"/>
      <c r="JKI167" s="68"/>
      <c r="JKJ167" s="68"/>
      <c r="JKK167" s="68"/>
      <c r="JKL167" s="68"/>
      <c r="JKM167" s="68"/>
      <c r="JKN167" s="68"/>
      <c r="JKO167" s="68"/>
      <c r="JKP167" s="68"/>
      <c r="JKQ167" s="68"/>
      <c r="JKR167" s="68"/>
      <c r="JKS167" s="68"/>
      <c r="JKT167" s="68"/>
      <c r="JKU167" s="68"/>
      <c r="JKV167" s="68"/>
      <c r="JKW167" s="68"/>
      <c r="JKX167" s="68"/>
      <c r="JKY167" s="68"/>
      <c r="JKZ167" s="68"/>
      <c r="JLA167" s="68"/>
      <c r="JLB167" s="68"/>
      <c r="JLC167" s="68"/>
      <c r="JLD167" s="68"/>
      <c r="JLE167" s="68"/>
      <c r="JLF167" s="68"/>
      <c r="JLG167" s="68"/>
      <c r="JLH167" s="68"/>
      <c r="JLI167" s="68"/>
      <c r="JLJ167" s="68"/>
      <c r="JLK167" s="68"/>
      <c r="JLL167" s="68"/>
      <c r="JLM167" s="68"/>
      <c r="JLN167" s="68"/>
      <c r="JLO167" s="68"/>
      <c r="JLP167" s="68"/>
      <c r="JLQ167" s="68"/>
      <c r="JLR167" s="68"/>
      <c r="JLS167" s="68"/>
      <c r="JLT167" s="68"/>
      <c r="JLU167" s="68"/>
      <c r="JLV167" s="68"/>
      <c r="JLW167" s="68"/>
      <c r="JLX167" s="68"/>
      <c r="JLY167" s="68"/>
      <c r="JLZ167" s="68"/>
      <c r="JMA167" s="68"/>
      <c r="JMB167" s="68"/>
      <c r="JMC167" s="68"/>
      <c r="JMD167" s="68"/>
      <c r="JME167" s="68"/>
      <c r="JMF167" s="68"/>
      <c r="JMG167" s="68"/>
      <c r="JMH167" s="68"/>
      <c r="JMI167" s="68"/>
      <c r="JMJ167" s="68"/>
      <c r="JMK167" s="68"/>
      <c r="JML167" s="68"/>
      <c r="JMM167" s="68"/>
      <c r="JMN167" s="68"/>
      <c r="JMO167" s="68"/>
      <c r="JMP167" s="68"/>
      <c r="JMQ167" s="68"/>
      <c r="JMR167" s="68"/>
      <c r="JMS167" s="68"/>
      <c r="JMT167" s="68"/>
      <c r="JMU167" s="68"/>
      <c r="JMV167" s="68"/>
      <c r="JMW167" s="68"/>
      <c r="JMX167" s="68"/>
      <c r="JMY167" s="68"/>
      <c r="JMZ167" s="68"/>
      <c r="JNA167" s="68"/>
      <c r="JNB167" s="68"/>
      <c r="JNC167" s="68"/>
      <c r="JND167" s="68"/>
      <c r="JNE167" s="68"/>
      <c r="JNF167" s="68"/>
      <c r="JNG167" s="68"/>
      <c r="JNH167" s="68"/>
      <c r="JNI167" s="68"/>
      <c r="JNJ167" s="68"/>
      <c r="JNK167" s="68"/>
      <c r="JNL167" s="68"/>
      <c r="JNM167" s="68"/>
      <c r="JNN167" s="68"/>
      <c r="JNO167" s="68"/>
      <c r="JNP167" s="68"/>
      <c r="JNQ167" s="68"/>
      <c r="JNR167" s="68"/>
      <c r="JNS167" s="68"/>
      <c r="JNT167" s="68"/>
      <c r="JNU167" s="68"/>
      <c r="JNV167" s="68"/>
      <c r="JNW167" s="68"/>
      <c r="JNX167" s="68"/>
      <c r="JNY167" s="68"/>
      <c r="JNZ167" s="68"/>
      <c r="JOA167" s="68"/>
      <c r="JOB167" s="68"/>
      <c r="JOC167" s="68"/>
      <c r="JOD167" s="68"/>
      <c r="JOE167" s="68"/>
      <c r="JOF167" s="68"/>
      <c r="JOG167" s="68"/>
      <c r="JOH167" s="68"/>
      <c r="JOI167" s="68"/>
      <c r="JOJ167" s="68"/>
      <c r="JOK167" s="68"/>
      <c r="JOL167" s="68"/>
      <c r="JOM167" s="68"/>
      <c r="JON167" s="68"/>
      <c r="JOO167" s="68"/>
      <c r="JOP167" s="68"/>
      <c r="JOQ167" s="68"/>
      <c r="JOR167" s="68"/>
      <c r="JOS167" s="68"/>
      <c r="JOT167" s="68"/>
      <c r="JOU167" s="68"/>
      <c r="JOV167" s="68"/>
      <c r="JOW167" s="68"/>
      <c r="JOX167" s="68"/>
      <c r="JOY167" s="68"/>
      <c r="JOZ167" s="68"/>
      <c r="JPA167" s="68"/>
      <c r="JPB167" s="68"/>
      <c r="JPC167" s="68"/>
      <c r="JPD167" s="68"/>
      <c r="JPE167" s="68"/>
      <c r="JPF167" s="68"/>
      <c r="JPG167" s="68"/>
      <c r="JPH167" s="68"/>
      <c r="JPI167" s="68"/>
      <c r="JPJ167" s="68"/>
      <c r="JPK167" s="68"/>
      <c r="JPL167" s="68"/>
      <c r="JPM167" s="68"/>
      <c r="JPN167" s="68"/>
      <c r="JPO167" s="68"/>
      <c r="JPP167" s="68"/>
      <c r="JPQ167" s="68"/>
      <c r="JPR167" s="68"/>
      <c r="JPS167" s="68"/>
      <c r="JPT167" s="68"/>
      <c r="JPU167" s="68"/>
      <c r="JPV167" s="68"/>
      <c r="JPW167" s="68"/>
      <c r="JPX167" s="68"/>
      <c r="JPY167" s="68"/>
      <c r="JPZ167" s="68"/>
      <c r="JQA167" s="68"/>
      <c r="JQB167" s="68"/>
      <c r="JQC167" s="68"/>
      <c r="JQD167" s="68"/>
      <c r="JQE167" s="68"/>
      <c r="JQF167" s="68"/>
      <c r="JQG167" s="68"/>
      <c r="JQH167" s="68"/>
      <c r="JQI167" s="68"/>
      <c r="JQJ167" s="68"/>
      <c r="JQK167" s="68"/>
      <c r="JQL167" s="68"/>
      <c r="JQM167" s="68"/>
      <c r="JQN167" s="68"/>
      <c r="JQO167" s="68"/>
      <c r="JQP167" s="68"/>
      <c r="JQQ167" s="68"/>
      <c r="JQR167" s="68"/>
      <c r="JQS167" s="68"/>
      <c r="JQT167" s="68"/>
      <c r="JQU167" s="68"/>
      <c r="JQV167" s="68"/>
      <c r="JQW167" s="68"/>
      <c r="JQX167" s="68"/>
      <c r="JQY167" s="68"/>
      <c r="JQZ167" s="68"/>
      <c r="JRA167" s="68"/>
      <c r="JRB167" s="68"/>
      <c r="JRC167" s="68"/>
      <c r="JRD167" s="68"/>
      <c r="JRE167" s="68"/>
      <c r="JRF167" s="68"/>
      <c r="JRG167" s="68"/>
      <c r="JRH167" s="68"/>
      <c r="JRI167" s="68"/>
      <c r="JRJ167" s="68"/>
      <c r="JRK167" s="68"/>
      <c r="JRL167" s="68"/>
      <c r="JRM167" s="68"/>
      <c r="JRN167" s="68"/>
      <c r="JRO167" s="68"/>
      <c r="JRP167" s="68"/>
      <c r="JRQ167" s="68"/>
      <c r="JRR167" s="68"/>
      <c r="JRS167" s="68"/>
      <c r="JRT167" s="68"/>
      <c r="JRU167" s="68"/>
      <c r="JRV167" s="68"/>
      <c r="JRW167" s="68"/>
      <c r="JRX167" s="68"/>
      <c r="JRY167" s="68"/>
      <c r="JRZ167" s="68"/>
      <c r="JSA167" s="68"/>
      <c r="JSB167" s="68"/>
      <c r="JSC167" s="68"/>
      <c r="JSD167" s="68"/>
      <c r="JSE167" s="68"/>
      <c r="JSF167" s="68"/>
      <c r="JSG167" s="68"/>
      <c r="JSH167" s="68"/>
      <c r="JSI167" s="68"/>
      <c r="JSJ167" s="68"/>
      <c r="JSK167" s="68"/>
      <c r="JSL167" s="68"/>
      <c r="JSM167" s="68"/>
      <c r="JSN167" s="68"/>
      <c r="JSO167" s="68"/>
      <c r="JSP167" s="68"/>
      <c r="JSQ167" s="68"/>
      <c r="JSR167" s="68"/>
      <c r="JSS167" s="68"/>
      <c r="JST167" s="68"/>
      <c r="JSU167" s="68"/>
      <c r="JSV167" s="68"/>
      <c r="JSW167" s="68"/>
      <c r="JSX167" s="68"/>
      <c r="JSY167" s="68"/>
      <c r="JSZ167" s="68"/>
      <c r="JTA167" s="68"/>
      <c r="JTB167" s="68"/>
      <c r="JTC167" s="68"/>
      <c r="JTD167" s="68"/>
      <c r="JTE167" s="68"/>
      <c r="JTF167" s="68"/>
      <c r="JTG167" s="68"/>
      <c r="JTH167" s="68"/>
      <c r="JTI167" s="68"/>
      <c r="JTJ167" s="68"/>
      <c r="JTK167" s="68"/>
      <c r="JTL167" s="68"/>
      <c r="JTM167" s="68"/>
      <c r="JTN167" s="68"/>
      <c r="JTO167" s="68"/>
      <c r="JTP167" s="68"/>
      <c r="JTQ167" s="68"/>
      <c r="JTR167" s="68"/>
      <c r="JTS167" s="68"/>
      <c r="JTT167" s="68"/>
      <c r="JTU167" s="68"/>
      <c r="JTV167" s="68"/>
      <c r="JTW167" s="68"/>
      <c r="JTX167" s="68"/>
      <c r="JTY167" s="68"/>
      <c r="JTZ167" s="68"/>
      <c r="JUA167" s="68"/>
      <c r="JUB167" s="68"/>
      <c r="JUC167" s="68"/>
      <c r="JUD167" s="68"/>
      <c r="JUE167" s="68"/>
      <c r="JUF167" s="68"/>
      <c r="JUG167" s="68"/>
      <c r="JUH167" s="68"/>
      <c r="JUI167" s="68"/>
      <c r="JUJ167" s="68"/>
      <c r="JUK167" s="68"/>
      <c r="JUL167" s="68"/>
      <c r="JUM167" s="68"/>
      <c r="JUN167" s="68"/>
      <c r="JUO167" s="68"/>
      <c r="JUP167" s="68"/>
      <c r="JUQ167" s="68"/>
      <c r="JUR167" s="68"/>
      <c r="JUS167" s="68"/>
      <c r="JUT167" s="68"/>
      <c r="JUU167" s="68"/>
      <c r="JUV167" s="68"/>
      <c r="JUW167" s="68"/>
      <c r="JUX167" s="68"/>
      <c r="JUY167" s="68"/>
      <c r="JUZ167" s="68"/>
      <c r="JVA167" s="68"/>
      <c r="JVB167" s="68"/>
      <c r="JVC167" s="68"/>
      <c r="JVD167" s="68"/>
      <c r="JVE167" s="68"/>
      <c r="JVF167" s="68"/>
      <c r="JVG167" s="68"/>
      <c r="JVH167" s="68"/>
      <c r="JVI167" s="68"/>
      <c r="JVJ167" s="68"/>
      <c r="JVK167" s="68"/>
      <c r="JVL167" s="68"/>
      <c r="JVM167" s="68"/>
      <c r="JVN167" s="68"/>
      <c r="JVO167" s="68"/>
      <c r="JVP167" s="68"/>
      <c r="JVQ167" s="68"/>
      <c r="JVR167" s="68"/>
      <c r="JVS167" s="68"/>
      <c r="JVT167" s="68"/>
      <c r="JVU167" s="68"/>
      <c r="JVV167" s="68"/>
      <c r="JVW167" s="68"/>
      <c r="JVX167" s="68"/>
      <c r="JVY167" s="68"/>
      <c r="JVZ167" s="68"/>
      <c r="JWA167" s="68"/>
      <c r="JWB167" s="68"/>
      <c r="JWC167" s="68"/>
      <c r="JWD167" s="68"/>
      <c r="JWE167" s="68"/>
      <c r="JWF167" s="68"/>
      <c r="JWG167" s="68"/>
      <c r="JWH167" s="68"/>
      <c r="JWI167" s="68"/>
      <c r="JWJ167" s="68"/>
      <c r="JWK167" s="68"/>
      <c r="JWL167" s="68"/>
      <c r="JWM167" s="68"/>
      <c r="JWN167" s="68"/>
      <c r="JWO167" s="68"/>
      <c r="JWP167" s="68"/>
      <c r="JWQ167" s="68"/>
      <c r="JWR167" s="68"/>
      <c r="JWS167" s="68"/>
      <c r="JWT167" s="68"/>
      <c r="JWU167" s="68"/>
      <c r="JWV167" s="68"/>
      <c r="JWW167" s="68"/>
      <c r="JWX167" s="68"/>
      <c r="JWY167" s="68"/>
      <c r="JWZ167" s="68"/>
      <c r="JXA167" s="68"/>
      <c r="JXB167" s="68"/>
      <c r="JXC167" s="68"/>
      <c r="JXD167" s="68"/>
      <c r="JXE167" s="68"/>
      <c r="JXF167" s="68"/>
      <c r="JXG167" s="68"/>
      <c r="JXH167" s="68"/>
      <c r="JXI167" s="68"/>
      <c r="JXJ167" s="68"/>
      <c r="JXK167" s="68"/>
      <c r="JXL167" s="68"/>
      <c r="JXM167" s="68"/>
      <c r="JXN167" s="68"/>
      <c r="JXO167" s="68"/>
      <c r="JXP167" s="68"/>
      <c r="JXQ167" s="68"/>
      <c r="JXR167" s="68"/>
      <c r="JXS167" s="68"/>
      <c r="JXT167" s="68"/>
      <c r="JXU167" s="68"/>
      <c r="JXV167" s="68"/>
      <c r="JXW167" s="68"/>
      <c r="JXX167" s="68"/>
      <c r="JXY167" s="68"/>
      <c r="JXZ167" s="68"/>
      <c r="JYA167" s="68"/>
      <c r="JYB167" s="68"/>
      <c r="JYC167" s="68"/>
      <c r="JYD167" s="68"/>
      <c r="JYE167" s="68"/>
      <c r="JYF167" s="68"/>
      <c r="JYG167" s="68"/>
      <c r="JYH167" s="68"/>
      <c r="JYI167" s="68"/>
      <c r="JYJ167" s="68"/>
      <c r="JYK167" s="68"/>
      <c r="JYL167" s="68"/>
      <c r="JYM167" s="68"/>
      <c r="JYN167" s="68"/>
      <c r="JYO167" s="68"/>
      <c r="JYP167" s="68"/>
      <c r="JYQ167" s="68"/>
      <c r="JYR167" s="68"/>
      <c r="JYS167" s="68"/>
      <c r="JYT167" s="68"/>
      <c r="JYU167" s="68"/>
      <c r="JYV167" s="68"/>
      <c r="JYW167" s="68"/>
      <c r="JYX167" s="68"/>
      <c r="JYY167" s="68"/>
      <c r="JYZ167" s="68"/>
      <c r="JZA167" s="68"/>
      <c r="JZB167" s="68"/>
      <c r="JZC167" s="68"/>
      <c r="JZD167" s="68"/>
      <c r="JZE167" s="68"/>
      <c r="JZF167" s="68"/>
      <c r="JZG167" s="68"/>
      <c r="JZH167" s="68"/>
      <c r="JZI167" s="68"/>
      <c r="JZJ167" s="68"/>
      <c r="JZK167" s="68"/>
      <c r="JZL167" s="68"/>
      <c r="JZM167" s="68"/>
      <c r="JZN167" s="68"/>
      <c r="JZO167" s="68"/>
      <c r="JZP167" s="68"/>
      <c r="JZQ167" s="68"/>
      <c r="JZR167" s="68"/>
      <c r="JZS167" s="68"/>
      <c r="JZT167" s="68"/>
      <c r="JZU167" s="68"/>
      <c r="JZV167" s="68"/>
      <c r="JZW167" s="68"/>
      <c r="JZX167" s="68"/>
      <c r="JZY167" s="68"/>
      <c r="JZZ167" s="68"/>
      <c r="KAA167" s="68"/>
      <c r="KAB167" s="68"/>
      <c r="KAC167" s="68"/>
      <c r="KAD167" s="68"/>
      <c r="KAE167" s="68"/>
      <c r="KAF167" s="68"/>
      <c r="KAG167" s="68"/>
      <c r="KAH167" s="68"/>
      <c r="KAI167" s="68"/>
      <c r="KAJ167" s="68"/>
      <c r="KAK167" s="68"/>
      <c r="KAL167" s="68"/>
      <c r="KAM167" s="68"/>
      <c r="KAN167" s="68"/>
      <c r="KAO167" s="68"/>
      <c r="KAP167" s="68"/>
      <c r="KAQ167" s="68"/>
      <c r="KAR167" s="68"/>
      <c r="KAS167" s="68"/>
      <c r="KAT167" s="68"/>
      <c r="KAU167" s="68"/>
      <c r="KAV167" s="68"/>
      <c r="KAW167" s="68"/>
      <c r="KAX167" s="68"/>
      <c r="KAY167" s="68"/>
      <c r="KAZ167" s="68"/>
      <c r="KBA167" s="68"/>
      <c r="KBB167" s="68"/>
      <c r="KBC167" s="68"/>
      <c r="KBD167" s="68"/>
      <c r="KBE167" s="68"/>
      <c r="KBF167" s="68"/>
      <c r="KBG167" s="68"/>
      <c r="KBH167" s="68"/>
      <c r="KBI167" s="68"/>
      <c r="KBJ167" s="68"/>
      <c r="KBK167" s="68"/>
      <c r="KBL167" s="68"/>
      <c r="KBM167" s="68"/>
      <c r="KBN167" s="68"/>
      <c r="KBO167" s="68"/>
      <c r="KBP167" s="68"/>
      <c r="KBQ167" s="68"/>
      <c r="KBR167" s="68"/>
      <c r="KBS167" s="68"/>
      <c r="KBT167" s="68"/>
      <c r="KBU167" s="68"/>
      <c r="KBV167" s="68"/>
      <c r="KBW167" s="68"/>
      <c r="KBX167" s="68"/>
      <c r="KBY167" s="68"/>
      <c r="KBZ167" s="68"/>
      <c r="KCA167" s="68"/>
      <c r="KCB167" s="68"/>
      <c r="KCC167" s="68"/>
      <c r="KCD167" s="68"/>
      <c r="KCE167" s="68"/>
      <c r="KCF167" s="68"/>
      <c r="KCG167" s="68"/>
      <c r="KCH167" s="68"/>
      <c r="KCI167" s="68"/>
      <c r="KCJ167" s="68"/>
      <c r="KCK167" s="68"/>
      <c r="KCL167" s="68"/>
      <c r="KCM167" s="68"/>
      <c r="KCN167" s="68"/>
      <c r="KCO167" s="68"/>
      <c r="KCP167" s="68"/>
      <c r="KCQ167" s="68"/>
      <c r="KCR167" s="68"/>
      <c r="KCS167" s="68"/>
      <c r="KCT167" s="68"/>
      <c r="KCU167" s="68"/>
      <c r="KCV167" s="68"/>
      <c r="KCW167" s="68"/>
      <c r="KCX167" s="68"/>
      <c r="KCY167" s="68"/>
      <c r="KCZ167" s="68"/>
      <c r="KDA167" s="68"/>
      <c r="KDB167" s="68"/>
      <c r="KDC167" s="68"/>
      <c r="KDD167" s="68"/>
      <c r="KDE167" s="68"/>
      <c r="KDF167" s="68"/>
      <c r="KDG167" s="68"/>
      <c r="KDH167" s="68"/>
      <c r="KDI167" s="68"/>
      <c r="KDJ167" s="68"/>
      <c r="KDK167" s="68"/>
      <c r="KDL167" s="68"/>
      <c r="KDM167" s="68"/>
      <c r="KDN167" s="68"/>
      <c r="KDO167" s="68"/>
      <c r="KDP167" s="68"/>
      <c r="KDQ167" s="68"/>
      <c r="KDR167" s="68"/>
      <c r="KDS167" s="68"/>
      <c r="KDT167" s="68"/>
      <c r="KDU167" s="68"/>
      <c r="KDV167" s="68"/>
      <c r="KDW167" s="68"/>
      <c r="KDX167" s="68"/>
      <c r="KDY167" s="68"/>
      <c r="KDZ167" s="68"/>
      <c r="KEA167" s="68"/>
      <c r="KEB167" s="68"/>
      <c r="KEC167" s="68"/>
      <c r="KED167" s="68"/>
      <c r="KEE167" s="68"/>
      <c r="KEF167" s="68"/>
      <c r="KEG167" s="68"/>
      <c r="KEH167" s="68"/>
      <c r="KEI167" s="68"/>
      <c r="KEJ167" s="68"/>
      <c r="KEK167" s="68"/>
      <c r="KEL167" s="68"/>
      <c r="KEM167" s="68"/>
      <c r="KEN167" s="68"/>
      <c r="KEO167" s="68"/>
      <c r="KEP167" s="68"/>
      <c r="KEQ167" s="68"/>
      <c r="KER167" s="68"/>
      <c r="KES167" s="68"/>
      <c r="KET167" s="68"/>
      <c r="KEU167" s="68"/>
      <c r="KEV167" s="68"/>
      <c r="KEW167" s="68"/>
      <c r="KEX167" s="68"/>
      <c r="KEY167" s="68"/>
      <c r="KEZ167" s="68"/>
      <c r="KFA167" s="68"/>
      <c r="KFB167" s="68"/>
      <c r="KFC167" s="68"/>
      <c r="KFD167" s="68"/>
      <c r="KFE167" s="68"/>
      <c r="KFF167" s="68"/>
      <c r="KFG167" s="68"/>
      <c r="KFH167" s="68"/>
      <c r="KFI167" s="68"/>
      <c r="KFJ167" s="68"/>
      <c r="KFK167" s="68"/>
      <c r="KFL167" s="68"/>
      <c r="KFM167" s="68"/>
      <c r="KFN167" s="68"/>
      <c r="KFO167" s="68"/>
      <c r="KFP167" s="68"/>
      <c r="KFQ167" s="68"/>
      <c r="KFR167" s="68"/>
      <c r="KFS167" s="68"/>
      <c r="KFT167" s="68"/>
      <c r="KFU167" s="68"/>
      <c r="KFV167" s="68"/>
      <c r="KFW167" s="68"/>
      <c r="KFX167" s="68"/>
      <c r="KFY167" s="68"/>
      <c r="KFZ167" s="68"/>
      <c r="KGA167" s="68"/>
      <c r="KGB167" s="68"/>
      <c r="KGC167" s="68"/>
      <c r="KGD167" s="68"/>
      <c r="KGE167" s="68"/>
      <c r="KGF167" s="68"/>
      <c r="KGG167" s="68"/>
      <c r="KGH167" s="68"/>
      <c r="KGI167" s="68"/>
      <c r="KGJ167" s="68"/>
      <c r="KGK167" s="68"/>
      <c r="KGL167" s="68"/>
      <c r="KGM167" s="68"/>
      <c r="KGN167" s="68"/>
      <c r="KGO167" s="68"/>
      <c r="KGP167" s="68"/>
      <c r="KGQ167" s="68"/>
      <c r="KGR167" s="68"/>
      <c r="KGS167" s="68"/>
      <c r="KGT167" s="68"/>
      <c r="KGU167" s="68"/>
      <c r="KGV167" s="68"/>
      <c r="KGW167" s="68"/>
      <c r="KGX167" s="68"/>
      <c r="KGY167" s="68"/>
      <c r="KGZ167" s="68"/>
      <c r="KHA167" s="68"/>
      <c r="KHB167" s="68"/>
      <c r="KHC167" s="68"/>
      <c r="KHD167" s="68"/>
      <c r="KHE167" s="68"/>
      <c r="KHF167" s="68"/>
      <c r="KHG167" s="68"/>
      <c r="KHH167" s="68"/>
      <c r="KHI167" s="68"/>
      <c r="KHJ167" s="68"/>
      <c r="KHK167" s="68"/>
      <c r="KHL167" s="68"/>
      <c r="KHM167" s="68"/>
      <c r="KHN167" s="68"/>
      <c r="KHO167" s="68"/>
      <c r="KHP167" s="68"/>
      <c r="KHQ167" s="68"/>
      <c r="KHR167" s="68"/>
      <c r="KHS167" s="68"/>
      <c r="KHT167" s="68"/>
      <c r="KHU167" s="68"/>
      <c r="KHV167" s="68"/>
      <c r="KHW167" s="68"/>
      <c r="KHX167" s="68"/>
      <c r="KHY167" s="68"/>
      <c r="KHZ167" s="68"/>
      <c r="KIA167" s="68"/>
      <c r="KIB167" s="68"/>
      <c r="KIC167" s="68"/>
      <c r="KID167" s="68"/>
      <c r="KIE167" s="68"/>
      <c r="KIF167" s="68"/>
      <c r="KIG167" s="68"/>
      <c r="KIH167" s="68"/>
      <c r="KII167" s="68"/>
      <c r="KIJ167" s="68"/>
      <c r="KIK167" s="68"/>
      <c r="KIL167" s="68"/>
      <c r="KIM167" s="68"/>
      <c r="KIN167" s="68"/>
      <c r="KIO167" s="68"/>
      <c r="KIP167" s="68"/>
      <c r="KIQ167" s="68"/>
      <c r="KIR167" s="68"/>
      <c r="KIS167" s="68"/>
      <c r="KIT167" s="68"/>
      <c r="KIU167" s="68"/>
      <c r="KIV167" s="68"/>
      <c r="KIW167" s="68"/>
      <c r="KIX167" s="68"/>
      <c r="KIY167" s="68"/>
      <c r="KIZ167" s="68"/>
      <c r="KJA167" s="68"/>
      <c r="KJB167" s="68"/>
      <c r="KJC167" s="68"/>
      <c r="KJD167" s="68"/>
      <c r="KJE167" s="68"/>
      <c r="KJF167" s="68"/>
      <c r="KJG167" s="68"/>
      <c r="KJH167" s="68"/>
      <c r="KJI167" s="68"/>
      <c r="KJJ167" s="68"/>
      <c r="KJK167" s="68"/>
      <c r="KJL167" s="68"/>
      <c r="KJM167" s="68"/>
      <c r="KJN167" s="68"/>
      <c r="KJO167" s="68"/>
      <c r="KJP167" s="68"/>
      <c r="KJQ167" s="68"/>
      <c r="KJR167" s="68"/>
      <c r="KJS167" s="68"/>
      <c r="KJT167" s="68"/>
      <c r="KJU167" s="68"/>
      <c r="KJV167" s="68"/>
      <c r="KJW167" s="68"/>
      <c r="KJX167" s="68"/>
      <c r="KJY167" s="68"/>
      <c r="KJZ167" s="68"/>
      <c r="KKA167" s="68"/>
      <c r="KKB167" s="68"/>
      <c r="KKC167" s="68"/>
      <c r="KKD167" s="68"/>
      <c r="KKE167" s="68"/>
      <c r="KKF167" s="68"/>
      <c r="KKG167" s="68"/>
      <c r="KKH167" s="68"/>
      <c r="KKI167" s="68"/>
      <c r="KKJ167" s="68"/>
      <c r="KKK167" s="68"/>
      <c r="KKL167" s="68"/>
      <c r="KKM167" s="68"/>
      <c r="KKN167" s="68"/>
      <c r="KKO167" s="68"/>
      <c r="KKP167" s="68"/>
      <c r="KKQ167" s="68"/>
      <c r="KKR167" s="68"/>
      <c r="KKS167" s="68"/>
      <c r="KKT167" s="68"/>
      <c r="KKU167" s="68"/>
      <c r="KKV167" s="68"/>
      <c r="KKW167" s="68"/>
      <c r="KKX167" s="68"/>
      <c r="KKY167" s="68"/>
      <c r="KKZ167" s="68"/>
      <c r="KLA167" s="68"/>
      <c r="KLB167" s="68"/>
      <c r="KLC167" s="68"/>
      <c r="KLD167" s="68"/>
      <c r="KLE167" s="68"/>
      <c r="KLF167" s="68"/>
      <c r="KLG167" s="68"/>
      <c r="KLH167" s="68"/>
      <c r="KLI167" s="68"/>
      <c r="KLJ167" s="68"/>
      <c r="KLK167" s="68"/>
      <c r="KLL167" s="68"/>
      <c r="KLM167" s="68"/>
      <c r="KLN167" s="68"/>
      <c r="KLO167" s="68"/>
      <c r="KLP167" s="68"/>
      <c r="KLQ167" s="68"/>
      <c r="KLR167" s="68"/>
      <c r="KLS167" s="68"/>
      <c r="KLT167" s="68"/>
      <c r="KLU167" s="68"/>
      <c r="KLV167" s="68"/>
      <c r="KLW167" s="68"/>
      <c r="KLX167" s="68"/>
      <c r="KLY167" s="68"/>
      <c r="KLZ167" s="68"/>
      <c r="KMA167" s="68"/>
      <c r="KMB167" s="68"/>
      <c r="KMC167" s="68"/>
      <c r="KMD167" s="68"/>
      <c r="KME167" s="68"/>
      <c r="KMF167" s="68"/>
      <c r="KMG167" s="68"/>
      <c r="KMH167" s="68"/>
      <c r="KMI167" s="68"/>
      <c r="KMJ167" s="68"/>
      <c r="KMK167" s="68"/>
      <c r="KML167" s="68"/>
      <c r="KMM167" s="68"/>
      <c r="KMN167" s="68"/>
      <c r="KMO167" s="68"/>
      <c r="KMP167" s="68"/>
      <c r="KMQ167" s="68"/>
      <c r="KMR167" s="68"/>
      <c r="KMS167" s="68"/>
      <c r="KMT167" s="68"/>
      <c r="KMU167" s="68"/>
      <c r="KMV167" s="68"/>
      <c r="KMW167" s="68"/>
      <c r="KMX167" s="68"/>
      <c r="KMY167" s="68"/>
      <c r="KMZ167" s="68"/>
      <c r="KNA167" s="68"/>
      <c r="KNB167" s="68"/>
      <c r="KNC167" s="68"/>
      <c r="KND167" s="68"/>
      <c r="KNE167" s="68"/>
      <c r="KNF167" s="68"/>
      <c r="KNG167" s="68"/>
      <c r="KNH167" s="68"/>
      <c r="KNI167" s="68"/>
      <c r="KNJ167" s="68"/>
      <c r="KNK167" s="68"/>
      <c r="KNL167" s="68"/>
      <c r="KNM167" s="68"/>
      <c r="KNN167" s="68"/>
      <c r="KNO167" s="68"/>
      <c r="KNP167" s="68"/>
      <c r="KNQ167" s="68"/>
      <c r="KNR167" s="68"/>
      <c r="KNS167" s="68"/>
      <c r="KNT167" s="68"/>
      <c r="KNU167" s="68"/>
      <c r="KNV167" s="68"/>
      <c r="KNW167" s="68"/>
      <c r="KNX167" s="68"/>
      <c r="KNY167" s="68"/>
      <c r="KNZ167" s="68"/>
      <c r="KOA167" s="68"/>
      <c r="KOB167" s="68"/>
      <c r="KOC167" s="68"/>
      <c r="KOD167" s="68"/>
      <c r="KOE167" s="68"/>
      <c r="KOF167" s="68"/>
      <c r="KOG167" s="68"/>
      <c r="KOH167" s="68"/>
      <c r="KOI167" s="68"/>
      <c r="KOJ167" s="68"/>
      <c r="KOK167" s="68"/>
      <c r="KOL167" s="68"/>
      <c r="KOM167" s="68"/>
      <c r="KON167" s="68"/>
      <c r="KOO167" s="68"/>
      <c r="KOP167" s="68"/>
      <c r="KOQ167" s="68"/>
      <c r="KOR167" s="68"/>
      <c r="KOS167" s="68"/>
      <c r="KOT167" s="68"/>
      <c r="KOU167" s="68"/>
      <c r="KOV167" s="68"/>
      <c r="KOW167" s="68"/>
      <c r="KOX167" s="68"/>
      <c r="KOY167" s="68"/>
      <c r="KOZ167" s="68"/>
      <c r="KPA167" s="68"/>
      <c r="KPB167" s="68"/>
      <c r="KPC167" s="68"/>
      <c r="KPD167" s="68"/>
      <c r="KPE167" s="68"/>
      <c r="KPF167" s="68"/>
      <c r="KPG167" s="68"/>
      <c r="KPH167" s="68"/>
      <c r="KPI167" s="68"/>
      <c r="KPJ167" s="68"/>
      <c r="KPK167" s="68"/>
      <c r="KPL167" s="68"/>
      <c r="KPM167" s="68"/>
      <c r="KPN167" s="68"/>
      <c r="KPO167" s="68"/>
      <c r="KPP167" s="68"/>
      <c r="KPQ167" s="68"/>
      <c r="KPR167" s="68"/>
      <c r="KPS167" s="68"/>
      <c r="KPT167" s="68"/>
      <c r="KPU167" s="68"/>
      <c r="KPV167" s="68"/>
      <c r="KPW167" s="68"/>
      <c r="KPX167" s="68"/>
      <c r="KPY167" s="68"/>
      <c r="KPZ167" s="68"/>
      <c r="KQA167" s="68"/>
      <c r="KQB167" s="68"/>
      <c r="KQC167" s="68"/>
      <c r="KQD167" s="68"/>
      <c r="KQE167" s="68"/>
      <c r="KQF167" s="68"/>
      <c r="KQG167" s="68"/>
      <c r="KQH167" s="68"/>
      <c r="KQI167" s="68"/>
      <c r="KQJ167" s="68"/>
      <c r="KQK167" s="68"/>
      <c r="KQL167" s="68"/>
      <c r="KQM167" s="68"/>
      <c r="KQN167" s="68"/>
      <c r="KQO167" s="68"/>
      <c r="KQP167" s="68"/>
      <c r="KQQ167" s="68"/>
      <c r="KQR167" s="68"/>
      <c r="KQS167" s="68"/>
      <c r="KQT167" s="68"/>
      <c r="KQU167" s="68"/>
      <c r="KQV167" s="68"/>
      <c r="KQW167" s="68"/>
      <c r="KQX167" s="68"/>
      <c r="KQY167" s="68"/>
      <c r="KQZ167" s="68"/>
      <c r="KRA167" s="68"/>
      <c r="KRB167" s="68"/>
      <c r="KRC167" s="68"/>
      <c r="KRD167" s="68"/>
      <c r="KRE167" s="68"/>
      <c r="KRF167" s="68"/>
      <c r="KRG167" s="68"/>
      <c r="KRH167" s="68"/>
      <c r="KRI167" s="68"/>
      <c r="KRJ167" s="68"/>
      <c r="KRK167" s="68"/>
      <c r="KRL167" s="68"/>
      <c r="KRM167" s="68"/>
      <c r="KRN167" s="68"/>
      <c r="KRO167" s="68"/>
      <c r="KRP167" s="68"/>
      <c r="KRQ167" s="68"/>
      <c r="KRR167" s="68"/>
      <c r="KRS167" s="68"/>
      <c r="KRT167" s="68"/>
      <c r="KRU167" s="68"/>
      <c r="KRV167" s="68"/>
      <c r="KRW167" s="68"/>
      <c r="KRX167" s="68"/>
      <c r="KRY167" s="68"/>
      <c r="KRZ167" s="68"/>
      <c r="KSA167" s="68"/>
      <c r="KSB167" s="68"/>
      <c r="KSC167" s="68"/>
      <c r="KSD167" s="68"/>
      <c r="KSE167" s="68"/>
      <c r="KSF167" s="68"/>
      <c r="KSG167" s="68"/>
      <c r="KSH167" s="68"/>
      <c r="KSI167" s="68"/>
      <c r="KSJ167" s="68"/>
      <c r="KSK167" s="68"/>
      <c r="KSL167" s="68"/>
      <c r="KSM167" s="68"/>
      <c r="KSN167" s="68"/>
      <c r="KSO167" s="68"/>
      <c r="KSP167" s="68"/>
      <c r="KSQ167" s="68"/>
      <c r="KSR167" s="68"/>
      <c r="KSS167" s="68"/>
      <c r="KST167" s="68"/>
      <c r="KSU167" s="68"/>
      <c r="KSV167" s="68"/>
      <c r="KSW167" s="68"/>
      <c r="KSX167" s="68"/>
      <c r="KSY167" s="68"/>
      <c r="KSZ167" s="68"/>
      <c r="KTA167" s="68"/>
      <c r="KTB167" s="68"/>
      <c r="KTC167" s="68"/>
      <c r="KTD167" s="68"/>
      <c r="KTE167" s="68"/>
      <c r="KTF167" s="68"/>
      <c r="KTG167" s="68"/>
      <c r="KTH167" s="68"/>
      <c r="KTI167" s="68"/>
      <c r="KTJ167" s="68"/>
      <c r="KTK167" s="68"/>
      <c r="KTL167" s="68"/>
      <c r="KTM167" s="68"/>
      <c r="KTN167" s="68"/>
      <c r="KTO167" s="68"/>
      <c r="KTP167" s="68"/>
      <c r="KTQ167" s="68"/>
      <c r="KTR167" s="68"/>
      <c r="KTS167" s="68"/>
      <c r="KTT167" s="68"/>
      <c r="KTU167" s="68"/>
      <c r="KTV167" s="68"/>
      <c r="KTW167" s="68"/>
      <c r="KTX167" s="68"/>
      <c r="KTY167" s="68"/>
      <c r="KTZ167" s="68"/>
      <c r="KUA167" s="68"/>
      <c r="KUB167" s="68"/>
      <c r="KUC167" s="68"/>
      <c r="KUD167" s="68"/>
      <c r="KUE167" s="68"/>
      <c r="KUF167" s="68"/>
      <c r="KUG167" s="68"/>
      <c r="KUH167" s="68"/>
      <c r="KUI167" s="68"/>
      <c r="KUJ167" s="68"/>
      <c r="KUK167" s="68"/>
      <c r="KUL167" s="68"/>
      <c r="KUM167" s="68"/>
      <c r="KUN167" s="68"/>
      <c r="KUO167" s="68"/>
      <c r="KUP167" s="68"/>
      <c r="KUQ167" s="68"/>
      <c r="KUR167" s="68"/>
      <c r="KUS167" s="68"/>
      <c r="KUT167" s="68"/>
      <c r="KUU167" s="68"/>
      <c r="KUV167" s="68"/>
      <c r="KUW167" s="68"/>
      <c r="KUX167" s="68"/>
      <c r="KUY167" s="68"/>
      <c r="KUZ167" s="68"/>
      <c r="KVA167" s="68"/>
      <c r="KVB167" s="68"/>
      <c r="KVC167" s="68"/>
      <c r="KVD167" s="68"/>
      <c r="KVE167" s="68"/>
      <c r="KVF167" s="68"/>
      <c r="KVG167" s="68"/>
      <c r="KVH167" s="68"/>
      <c r="KVI167" s="68"/>
      <c r="KVJ167" s="68"/>
      <c r="KVK167" s="68"/>
      <c r="KVL167" s="68"/>
      <c r="KVM167" s="68"/>
      <c r="KVN167" s="68"/>
      <c r="KVO167" s="68"/>
      <c r="KVP167" s="68"/>
      <c r="KVQ167" s="68"/>
      <c r="KVR167" s="68"/>
      <c r="KVS167" s="68"/>
      <c r="KVT167" s="68"/>
      <c r="KVU167" s="68"/>
      <c r="KVV167" s="68"/>
      <c r="KVW167" s="68"/>
      <c r="KVX167" s="68"/>
      <c r="KVY167" s="68"/>
      <c r="KVZ167" s="68"/>
      <c r="KWA167" s="68"/>
      <c r="KWB167" s="68"/>
      <c r="KWC167" s="68"/>
      <c r="KWD167" s="68"/>
      <c r="KWE167" s="68"/>
      <c r="KWF167" s="68"/>
      <c r="KWG167" s="68"/>
      <c r="KWH167" s="68"/>
      <c r="KWI167" s="68"/>
      <c r="KWJ167" s="68"/>
      <c r="KWK167" s="68"/>
      <c r="KWL167" s="68"/>
      <c r="KWM167" s="68"/>
      <c r="KWN167" s="68"/>
      <c r="KWO167" s="68"/>
      <c r="KWP167" s="68"/>
      <c r="KWQ167" s="68"/>
      <c r="KWR167" s="68"/>
      <c r="KWS167" s="68"/>
      <c r="KWT167" s="68"/>
      <c r="KWU167" s="68"/>
      <c r="KWV167" s="68"/>
      <c r="KWW167" s="68"/>
      <c r="KWX167" s="68"/>
      <c r="KWY167" s="68"/>
      <c r="KWZ167" s="68"/>
      <c r="KXA167" s="68"/>
      <c r="KXB167" s="68"/>
      <c r="KXC167" s="68"/>
      <c r="KXD167" s="68"/>
      <c r="KXE167" s="68"/>
      <c r="KXF167" s="68"/>
      <c r="KXG167" s="68"/>
      <c r="KXH167" s="68"/>
      <c r="KXI167" s="68"/>
      <c r="KXJ167" s="68"/>
      <c r="KXK167" s="68"/>
      <c r="KXL167" s="68"/>
      <c r="KXM167" s="68"/>
      <c r="KXN167" s="68"/>
      <c r="KXO167" s="68"/>
      <c r="KXP167" s="68"/>
      <c r="KXQ167" s="68"/>
      <c r="KXR167" s="68"/>
      <c r="KXS167" s="68"/>
      <c r="KXT167" s="68"/>
      <c r="KXU167" s="68"/>
      <c r="KXV167" s="68"/>
      <c r="KXW167" s="68"/>
      <c r="KXX167" s="68"/>
      <c r="KXY167" s="68"/>
      <c r="KXZ167" s="68"/>
      <c r="KYA167" s="68"/>
      <c r="KYB167" s="68"/>
      <c r="KYC167" s="68"/>
      <c r="KYD167" s="68"/>
      <c r="KYE167" s="68"/>
      <c r="KYF167" s="68"/>
    </row>
    <row r="168" spans="1:8092" s="34" customFormat="1" ht="26" customHeight="1" thickBot="1" x14ac:dyDescent="0.4">
      <c r="A168" s="61"/>
      <c r="B168" s="106" t="s">
        <v>190</v>
      </c>
      <c r="C168" s="106"/>
      <c r="D168" s="106"/>
      <c r="E168" s="562" t="str">
        <f>IF(ROUND(E167,2)&gt;=0.8,"A",
IF(ROUND(E167,2)&gt;=0.7,"B",
IF(ROUND(E167,2)&gt;=0.6,"C",
IF(ROUND(E167,2)&gt;=0.5,"D",
IF(ROUND(E167,2)&gt;=0.4,"E","F")))))</f>
        <v>F</v>
      </c>
      <c r="F168" s="563"/>
      <c r="G168" s="344"/>
      <c r="H168" s="46"/>
      <c r="I168" s="302"/>
      <c r="J168" s="302"/>
      <c r="K168" s="302"/>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c r="FN168" s="68"/>
      <c r="FO168" s="68"/>
      <c r="FP168" s="68"/>
      <c r="FQ168" s="68"/>
      <c r="FR168" s="68"/>
      <c r="FS168" s="68"/>
      <c r="FT168" s="68"/>
      <c r="FU168" s="68"/>
      <c r="FV168" s="68"/>
      <c r="FW168" s="68"/>
      <c r="FX168" s="68"/>
      <c r="FY168" s="68"/>
      <c r="FZ168" s="68"/>
      <c r="GA168" s="68"/>
      <c r="GB168" s="68"/>
      <c r="GC168" s="68"/>
      <c r="GD168" s="68"/>
      <c r="GE168" s="68"/>
      <c r="GF168" s="68"/>
      <c r="GG168" s="68"/>
      <c r="GH168" s="68"/>
      <c r="GI168" s="68"/>
      <c r="GJ168" s="68"/>
      <c r="GK168" s="68"/>
      <c r="GL168" s="68"/>
      <c r="GM168" s="68"/>
      <c r="GN168" s="68"/>
      <c r="GO168" s="68"/>
      <c r="GP168" s="68"/>
      <c r="GQ168" s="68"/>
      <c r="GR168" s="68"/>
      <c r="GS168" s="68"/>
      <c r="GT168" s="68"/>
      <c r="GU168" s="68"/>
      <c r="GV168" s="68"/>
      <c r="GW168" s="68"/>
      <c r="GX168" s="68"/>
      <c r="GY168" s="68"/>
      <c r="GZ168" s="68"/>
      <c r="HA168" s="68"/>
      <c r="HB168" s="68"/>
      <c r="HC168" s="68"/>
      <c r="HD168" s="68"/>
      <c r="HE168" s="68"/>
      <c r="HF168" s="68"/>
      <c r="HG168" s="68"/>
      <c r="HH168" s="68"/>
      <c r="HI168" s="68"/>
      <c r="HJ168" s="68"/>
      <c r="HK168" s="68"/>
      <c r="HL168" s="68"/>
      <c r="HM168" s="68"/>
      <c r="HN168" s="68"/>
      <c r="HO168" s="68"/>
      <c r="HP168" s="68"/>
      <c r="HQ168" s="68"/>
      <c r="HR168" s="68"/>
      <c r="HS168" s="68"/>
      <c r="HT168" s="68"/>
      <c r="HU168" s="68"/>
      <c r="HV168" s="68"/>
      <c r="HW168" s="68"/>
      <c r="HX168" s="68"/>
      <c r="HY168" s="68"/>
      <c r="HZ168" s="68"/>
      <c r="IA168" s="68"/>
      <c r="IB168" s="68"/>
      <c r="IC168" s="68"/>
      <c r="ID168" s="68"/>
      <c r="IE168" s="68"/>
      <c r="IF168" s="68"/>
      <c r="IG168" s="68"/>
      <c r="IH168" s="68"/>
      <c r="II168" s="68"/>
      <c r="IJ168" s="68"/>
      <c r="IK168" s="68"/>
      <c r="IL168" s="68"/>
      <c r="IM168" s="68"/>
      <c r="IN168" s="68"/>
      <c r="IO168" s="68"/>
      <c r="IP168" s="68"/>
      <c r="IQ168" s="68"/>
      <c r="IR168" s="68"/>
      <c r="IS168" s="68"/>
      <c r="IT168" s="68"/>
      <c r="IU168" s="68"/>
      <c r="IV168" s="68"/>
      <c r="IW168" s="68"/>
      <c r="IX168" s="68"/>
      <c r="IY168" s="68"/>
      <c r="IZ168" s="68"/>
      <c r="JA168" s="68"/>
      <c r="JB168" s="68"/>
      <c r="JC168" s="68"/>
      <c r="JD168" s="68"/>
      <c r="JE168" s="68"/>
      <c r="JF168" s="68"/>
      <c r="JG168" s="68"/>
      <c r="JH168" s="68"/>
      <c r="JI168" s="68"/>
      <c r="JJ168" s="68"/>
      <c r="JK168" s="68"/>
      <c r="JL168" s="68"/>
      <c r="JM168" s="68"/>
      <c r="JN168" s="68"/>
      <c r="JO168" s="68"/>
      <c r="JP168" s="68"/>
      <c r="JQ168" s="68"/>
      <c r="JR168" s="68"/>
      <c r="JS168" s="68"/>
      <c r="JT168" s="68"/>
      <c r="JU168" s="68"/>
      <c r="JV168" s="68"/>
      <c r="JW168" s="68"/>
      <c r="JX168" s="68"/>
      <c r="JY168" s="68"/>
      <c r="JZ168" s="68"/>
      <c r="KA168" s="68"/>
      <c r="KB168" s="68"/>
      <c r="KC168" s="68"/>
      <c r="KD168" s="68"/>
      <c r="KE168" s="68"/>
      <c r="KF168" s="68"/>
      <c r="KG168" s="68"/>
      <c r="KH168" s="68"/>
      <c r="KI168" s="68"/>
      <c r="KJ168" s="68"/>
      <c r="KK168" s="68"/>
      <c r="KL168" s="68"/>
      <c r="KM168" s="68"/>
      <c r="KN168" s="68"/>
      <c r="KO168" s="68"/>
      <c r="KP168" s="68"/>
      <c r="KQ168" s="68"/>
      <c r="KR168" s="68"/>
      <c r="KS168" s="68"/>
      <c r="KT168" s="68"/>
      <c r="KU168" s="68"/>
      <c r="KV168" s="68"/>
      <c r="KW168" s="68"/>
      <c r="KX168" s="68"/>
      <c r="KY168" s="68"/>
      <c r="KZ168" s="68"/>
      <c r="LA168" s="68"/>
      <c r="LB168" s="68"/>
      <c r="LC168" s="68"/>
      <c r="LD168" s="68"/>
      <c r="LE168" s="68"/>
      <c r="LF168" s="68"/>
      <c r="LG168" s="68"/>
      <c r="LH168" s="68"/>
      <c r="LI168" s="68"/>
      <c r="LJ168" s="68"/>
      <c r="LK168" s="68"/>
      <c r="LL168" s="68"/>
      <c r="LM168" s="68"/>
      <c r="LN168" s="68"/>
      <c r="LO168" s="68"/>
      <c r="LP168" s="68"/>
      <c r="LQ168" s="68"/>
      <c r="LR168" s="68"/>
      <c r="LS168" s="68"/>
      <c r="LT168" s="68"/>
      <c r="LU168" s="68"/>
      <c r="LV168" s="68"/>
      <c r="LW168" s="68"/>
      <c r="LX168" s="68"/>
      <c r="LY168" s="68"/>
      <c r="LZ168" s="68"/>
      <c r="MA168" s="68"/>
      <c r="MB168" s="68"/>
      <c r="MC168" s="68"/>
      <c r="MD168" s="68"/>
      <c r="ME168" s="68"/>
      <c r="MF168" s="68"/>
      <c r="MG168" s="68"/>
      <c r="MH168" s="68"/>
      <c r="MI168" s="68"/>
      <c r="MJ168" s="68"/>
      <c r="MK168" s="68"/>
      <c r="ML168" s="68"/>
      <c r="MM168" s="68"/>
      <c r="MN168" s="68"/>
      <c r="MO168" s="68"/>
      <c r="MP168" s="68"/>
      <c r="MQ168" s="68"/>
      <c r="MR168" s="68"/>
      <c r="MS168" s="68"/>
      <c r="MT168" s="68"/>
      <c r="MU168" s="68"/>
      <c r="MV168" s="68"/>
      <c r="MW168" s="68"/>
      <c r="MX168" s="68"/>
      <c r="MY168" s="68"/>
      <c r="MZ168" s="68"/>
      <c r="NA168" s="68"/>
      <c r="NB168" s="68"/>
      <c r="NC168" s="68"/>
      <c r="ND168" s="68"/>
      <c r="NE168" s="68"/>
      <c r="NF168" s="68"/>
      <c r="NG168" s="68"/>
      <c r="NH168" s="68"/>
      <c r="NI168" s="68"/>
      <c r="NJ168" s="68"/>
      <c r="NK168" s="68"/>
      <c r="NL168" s="68"/>
      <c r="NM168" s="68"/>
      <c r="NN168" s="68"/>
      <c r="NO168" s="68"/>
      <c r="NP168" s="68"/>
      <c r="NQ168" s="68"/>
      <c r="NR168" s="68"/>
      <c r="NS168" s="68"/>
      <c r="NT168" s="68"/>
      <c r="NU168" s="68"/>
      <c r="NV168" s="68"/>
      <c r="NW168" s="68"/>
      <c r="NX168" s="68"/>
      <c r="NY168" s="68"/>
      <c r="NZ168" s="68"/>
      <c r="OA168" s="68"/>
      <c r="OB168" s="68"/>
      <c r="OC168" s="68"/>
      <c r="OD168" s="68"/>
      <c r="OE168" s="68"/>
      <c r="OF168" s="68"/>
      <c r="OG168" s="68"/>
      <c r="OH168" s="68"/>
      <c r="OI168" s="68"/>
      <c r="OJ168" s="68"/>
      <c r="OK168" s="68"/>
      <c r="OL168" s="68"/>
      <c r="OM168" s="68"/>
      <c r="ON168" s="68"/>
      <c r="OO168" s="68"/>
      <c r="OP168" s="68"/>
      <c r="OQ168" s="68"/>
      <c r="OR168" s="68"/>
      <c r="OS168" s="68"/>
      <c r="OT168" s="68"/>
      <c r="OU168" s="68"/>
      <c r="OV168" s="68"/>
      <c r="OW168" s="68"/>
      <c r="OX168" s="68"/>
      <c r="OY168" s="68"/>
      <c r="OZ168" s="68"/>
      <c r="PA168" s="68"/>
      <c r="PB168" s="68"/>
      <c r="PC168" s="68"/>
      <c r="PD168" s="68"/>
      <c r="PE168" s="68"/>
      <c r="PF168" s="68"/>
      <c r="PG168" s="68"/>
      <c r="PH168" s="68"/>
      <c r="PI168" s="68"/>
      <c r="PJ168" s="68"/>
      <c r="PK168" s="68"/>
      <c r="PL168" s="68"/>
      <c r="PM168" s="68"/>
      <c r="PN168" s="68"/>
      <c r="PO168" s="68"/>
      <c r="PP168" s="68"/>
      <c r="PQ168" s="68"/>
      <c r="PR168" s="68"/>
      <c r="PS168" s="68"/>
      <c r="PT168" s="68"/>
      <c r="PU168" s="68"/>
      <c r="PV168" s="68"/>
      <c r="PW168" s="68"/>
      <c r="PX168" s="68"/>
      <c r="PY168" s="68"/>
      <c r="PZ168" s="68"/>
      <c r="QA168" s="68"/>
      <c r="QB168" s="68"/>
      <c r="QC168" s="68"/>
      <c r="QD168" s="68"/>
      <c r="QE168" s="68"/>
      <c r="QF168" s="68"/>
      <c r="QG168" s="68"/>
      <c r="QH168" s="68"/>
      <c r="QI168" s="68"/>
      <c r="QJ168" s="68"/>
      <c r="QK168" s="68"/>
      <c r="QL168" s="68"/>
      <c r="QM168" s="68"/>
      <c r="QN168" s="68"/>
      <c r="QO168" s="68"/>
      <c r="QP168" s="68"/>
      <c r="QQ168" s="68"/>
      <c r="QR168" s="68"/>
      <c r="QS168" s="68"/>
      <c r="QT168" s="68"/>
      <c r="QU168" s="68"/>
      <c r="QV168" s="68"/>
      <c r="QW168" s="68"/>
      <c r="QX168" s="68"/>
      <c r="QY168" s="68"/>
      <c r="QZ168" s="68"/>
      <c r="RA168" s="68"/>
      <c r="RB168" s="68"/>
      <c r="RC168" s="68"/>
      <c r="RD168" s="68"/>
      <c r="RE168" s="68"/>
      <c r="RF168" s="68"/>
      <c r="RG168" s="68"/>
      <c r="RH168" s="68"/>
      <c r="RI168" s="68"/>
      <c r="RJ168" s="68"/>
      <c r="RK168" s="68"/>
      <c r="RL168" s="68"/>
      <c r="RM168" s="68"/>
      <c r="RN168" s="68"/>
      <c r="RO168" s="68"/>
      <c r="RP168" s="68"/>
      <c r="RQ168" s="68"/>
      <c r="RR168" s="68"/>
      <c r="RS168" s="68"/>
      <c r="RT168" s="68"/>
      <c r="RU168" s="68"/>
      <c r="RV168" s="68"/>
      <c r="RW168" s="68"/>
      <c r="RX168" s="68"/>
      <c r="RY168" s="68"/>
      <c r="RZ168" s="68"/>
      <c r="SA168" s="68"/>
      <c r="SB168" s="68"/>
      <c r="SC168" s="68"/>
      <c r="SD168" s="68"/>
      <c r="SE168" s="68"/>
      <c r="SF168" s="68"/>
      <c r="SG168" s="68"/>
      <c r="SH168" s="68"/>
      <c r="SI168" s="68"/>
      <c r="SJ168" s="68"/>
      <c r="SK168" s="68"/>
      <c r="SL168" s="68"/>
      <c r="SM168" s="68"/>
      <c r="SN168" s="68"/>
      <c r="SO168" s="68"/>
      <c r="SP168" s="68"/>
      <c r="SQ168" s="68"/>
      <c r="SR168" s="68"/>
      <c r="SS168" s="68"/>
      <c r="ST168" s="68"/>
      <c r="SU168" s="68"/>
      <c r="SV168" s="68"/>
      <c r="SW168" s="68"/>
      <c r="SX168" s="68"/>
      <c r="SY168" s="68"/>
      <c r="SZ168" s="68"/>
      <c r="TA168" s="68"/>
      <c r="TB168" s="68"/>
      <c r="TC168" s="68"/>
      <c r="TD168" s="68"/>
      <c r="TE168" s="68"/>
      <c r="TF168" s="68"/>
      <c r="TG168" s="68"/>
      <c r="TH168" s="68"/>
      <c r="TI168" s="68"/>
      <c r="TJ168" s="68"/>
      <c r="TK168" s="68"/>
      <c r="TL168" s="68"/>
      <c r="TM168" s="68"/>
      <c r="TN168" s="68"/>
      <c r="TO168" s="68"/>
      <c r="TP168" s="68"/>
      <c r="TQ168" s="68"/>
      <c r="TR168" s="68"/>
      <c r="TS168" s="68"/>
      <c r="TT168" s="68"/>
      <c r="TU168" s="68"/>
      <c r="TV168" s="68"/>
      <c r="TW168" s="68"/>
      <c r="TX168" s="68"/>
      <c r="TY168" s="68"/>
      <c r="TZ168" s="68"/>
      <c r="UA168" s="68"/>
      <c r="UB168" s="68"/>
      <c r="UC168" s="68"/>
      <c r="UD168" s="68"/>
      <c r="UE168" s="68"/>
      <c r="UF168" s="68"/>
      <c r="UG168" s="68"/>
      <c r="UH168" s="68"/>
      <c r="UI168" s="68"/>
      <c r="UJ168" s="68"/>
      <c r="UK168" s="68"/>
      <c r="UL168" s="68"/>
      <c r="UM168" s="68"/>
      <c r="UN168" s="68"/>
      <c r="UO168" s="68"/>
      <c r="UP168" s="68"/>
      <c r="UQ168" s="68"/>
      <c r="UR168" s="68"/>
      <c r="US168" s="68"/>
      <c r="UT168" s="68"/>
      <c r="UU168" s="68"/>
      <c r="UV168" s="68"/>
      <c r="UW168" s="68"/>
      <c r="UX168" s="68"/>
      <c r="UY168" s="68"/>
      <c r="UZ168" s="68"/>
      <c r="VA168" s="68"/>
      <c r="VB168" s="68"/>
      <c r="VC168" s="68"/>
      <c r="VD168" s="68"/>
      <c r="VE168" s="68"/>
      <c r="VF168" s="68"/>
      <c r="VG168" s="68"/>
      <c r="VH168" s="68"/>
      <c r="VI168" s="68"/>
      <c r="VJ168" s="68"/>
      <c r="VK168" s="68"/>
      <c r="VL168" s="68"/>
      <c r="VM168" s="68"/>
      <c r="VN168" s="68"/>
      <c r="VO168" s="68"/>
      <c r="VP168" s="68"/>
      <c r="VQ168" s="68"/>
      <c r="VR168" s="68"/>
      <c r="VS168" s="68"/>
      <c r="VT168" s="68"/>
      <c r="VU168" s="68"/>
      <c r="VV168" s="68"/>
      <c r="VW168" s="68"/>
      <c r="VX168" s="68"/>
      <c r="VY168" s="68"/>
      <c r="VZ168" s="68"/>
      <c r="WA168" s="68"/>
      <c r="WB168" s="68"/>
      <c r="WC168" s="68"/>
      <c r="WD168" s="68"/>
      <c r="WE168" s="68"/>
      <c r="WF168" s="68"/>
      <c r="WG168" s="68"/>
      <c r="WH168" s="68"/>
      <c r="WI168" s="68"/>
      <c r="WJ168" s="68"/>
      <c r="WK168" s="68"/>
      <c r="WL168" s="68"/>
      <c r="WM168" s="68"/>
      <c r="WN168" s="68"/>
      <c r="WO168" s="68"/>
      <c r="WP168" s="68"/>
      <c r="WQ168" s="68"/>
      <c r="WR168" s="68"/>
      <c r="WS168" s="68"/>
      <c r="WT168" s="68"/>
      <c r="WU168" s="68"/>
      <c r="WV168" s="68"/>
      <c r="WW168" s="68"/>
      <c r="WX168" s="68"/>
      <c r="WY168" s="68"/>
      <c r="WZ168" s="68"/>
      <c r="XA168" s="68"/>
      <c r="XB168" s="68"/>
      <c r="XC168" s="68"/>
      <c r="XD168" s="68"/>
      <c r="XE168" s="68"/>
      <c r="XF168" s="68"/>
      <c r="XG168" s="68"/>
      <c r="XH168" s="68"/>
      <c r="XI168" s="68"/>
      <c r="XJ168" s="68"/>
      <c r="XK168" s="68"/>
      <c r="XL168" s="68"/>
      <c r="XM168" s="68"/>
      <c r="XN168" s="68"/>
      <c r="XO168" s="68"/>
      <c r="XP168" s="68"/>
      <c r="XQ168" s="68"/>
      <c r="XR168" s="68"/>
      <c r="XS168" s="68"/>
      <c r="XT168" s="68"/>
      <c r="XU168" s="68"/>
      <c r="XV168" s="68"/>
      <c r="XW168" s="68"/>
      <c r="XX168" s="68"/>
      <c r="XY168" s="68"/>
      <c r="XZ168" s="68"/>
      <c r="YA168" s="68"/>
      <c r="YB168" s="68"/>
      <c r="YC168" s="68"/>
      <c r="YD168" s="68"/>
      <c r="YE168" s="68"/>
      <c r="YF168" s="68"/>
      <c r="YG168" s="68"/>
      <c r="YH168" s="68"/>
      <c r="YI168" s="68"/>
      <c r="YJ168" s="68"/>
      <c r="YK168" s="68"/>
      <c r="YL168" s="68"/>
      <c r="YM168" s="68"/>
      <c r="YN168" s="68"/>
      <c r="YO168" s="68"/>
      <c r="YP168" s="68"/>
      <c r="YQ168" s="68"/>
      <c r="YR168" s="68"/>
      <c r="YS168" s="68"/>
      <c r="YT168" s="68"/>
      <c r="YU168" s="68"/>
      <c r="YV168" s="68"/>
      <c r="YW168" s="68"/>
      <c r="YX168" s="68"/>
      <c r="YY168" s="68"/>
      <c r="YZ168" s="68"/>
      <c r="ZA168" s="68"/>
      <c r="ZB168" s="68"/>
      <c r="ZC168" s="68"/>
      <c r="ZD168" s="68"/>
      <c r="ZE168" s="68"/>
      <c r="ZF168" s="68"/>
      <c r="ZG168" s="68"/>
      <c r="ZH168" s="68"/>
      <c r="ZI168" s="68"/>
      <c r="ZJ168" s="68"/>
      <c r="ZK168" s="68"/>
      <c r="ZL168" s="68"/>
      <c r="ZM168" s="68"/>
      <c r="ZN168" s="68"/>
      <c r="ZO168" s="68"/>
      <c r="ZP168" s="68"/>
      <c r="ZQ168" s="68"/>
      <c r="ZR168" s="68"/>
      <c r="ZS168" s="68"/>
      <c r="ZT168" s="68"/>
      <c r="ZU168" s="68"/>
      <c r="ZV168" s="68"/>
      <c r="ZW168" s="68"/>
      <c r="ZX168" s="68"/>
      <c r="ZY168" s="68"/>
      <c r="ZZ168" s="68"/>
      <c r="AAA168" s="68"/>
      <c r="AAB168" s="68"/>
      <c r="AAC168" s="68"/>
      <c r="AAD168" s="68"/>
      <c r="AAE168" s="68"/>
      <c r="AAF168" s="68"/>
      <c r="AAG168" s="68"/>
      <c r="AAH168" s="68"/>
      <c r="AAI168" s="68"/>
      <c r="AAJ168" s="68"/>
      <c r="AAK168" s="68"/>
      <c r="AAL168" s="68"/>
      <c r="AAM168" s="68"/>
      <c r="AAN168" s="68"/>
      <c r="AAO168" s="68"/>
      <c r="AAP168" s="68"/>
      <c r="AAQ168" s="68"/>
      <c r="AAR168" s="68"/>
      <c r="AAS168" s="68"/>
      <c r="AAT168" s="68"/>
      <c r="AAU168" s="68"/>
      <c r="AAV168" s="68"/>
      <c r="AAW168" s="68"/>
      <c r="AAX168" s="68"/>
      <c r="AAY168" s="68"/>
      <c r="AAZ168" s="68"/>
      <c r="ABA168" s="68"/>
      <c r="ABB168" s="68"/>
      <c r="ABC168" s="68"/>
      <c r="ABD168" s="68"/>
      <c r="ABE168" s="68"/>
      <c r="ABF168" s="68"/>
      <c r="ABG168" s="68"/>
      <c r="ABH168" s="68"/>
      <c r="ABI168" s="68"/>
      <c r="ABJ168" s="68"/>
      <c r="ABK168" s="68"/>
      <c r="ABL168" s="68"/>
      <c r="ABM168" s="68"/>
      <c r="ABN168" s="68"/>
      <c r="ABO168" s="68"/>
      <c r="ABP168" s="68"/>
      <c r="ABQ168" s="68"/>
      <c r="ABR168" s="68"/>
      <c r="ABS168" s="68"/>
      <c r="ABT168" s="68"/>
      <c r="ABU168" s="68"/>
      <c r="ABV168" s="68"/>
      <c r="ABW168" s="68"/>
      <c r="ABX168" s="68"/>
      <c r="ABY168" s="68"/>
      <c r="ABZ168" s="68"/>
      <c r="ACA168" s="68"/>
      <c r="ACB168" s="68"/>
      <c r="ACC168" s="68"/>
      <c r="ACD168" s="68"/>
      <c r="ACE168" s="68"/>
      <c r="ACF168" s="68"/>
      <c r="ACG168" s="68"/>
      <c r="ACH168" s="68"/>
      <c r="ACI168" s="68"/>
      <c r="ACJ168" s="68"/>
      <c r="ACK168" s="68"/>
      <c r="ACL168" s="68"/>
      <c r="ACM168" s="68"/>
      <c r="ACN168" s="68"/>
      <c r="ACO168" s="68"/>
      <c r="ACP168" s="68"/>
      <c r="ACQ168" s="68"/>
      <c r="ACR168" s="68"/>
      <c r="ACS168" s="68"/>
      <c r="ACT168" s="68"/>
      <c r="ACU168" s="68"/>
      <c r="ACV168" s="68"/>
      <c r="ACW168" s="68"/>
      <c r="ACX168" s="68"/>
      <c r="ACY168" s="68"/>
      <c r="ACZ168" s="68"/>
      <c r="ADA168" s="68"/>
      <c r="ADB168" s="68"/>
      <c r="ADC168" s="68"/>
      <c r="ADD168" s="68"/>
      <c r="ADE168" s="68"/>
      <c r="ADF168" s="68"/>
      <c r="ADG168" s="68"/>
      <c r="ADH168" s="68"/>
      <c r="ADI168" s="68"/>
      <c r="ADJ168" s="68"/>
      <c r="ADK168" s="68"/>
      <c r="ADL168" s="68"/>
      <c r="ADM168" s="68"/>
      <c r="ADN168" s="68"/>
      <c r="ADO168" s="68"/>
      <c r="ADP168" s="68"/>
      <c r="ADQ168" s="68"/>
      <c r="ADR168" s="68"/>
      <c r="ADS168" s="68"/>
      <c r="ADT168" s="68"/>
      <c r="ADU168" s="68"/>
      <c r="ADV168" s="68"/>
      <c r="ADW168" s="68"/>
      <c r="ADX168" s="68"/>
      <c r="ADY168" s="68"/>
      <c r="ADZ168" s="68"/>
      <c r="AEA168" s="68"/>
      <c r="AEB168" s="68"/>
      <c r="AEC168" s="68"/>
      <c r="AED168" s="68"/>
      <c r="AEE168" s="68"/>
      <c r="AEF168" s="68"/>
      <c r="AEG168" s="68"/>
      <c r="AEH168" s="68"/>
      <c r="AEI168" s="68"/>
      <c r="AEJ168" s="68"/>
      <c r="AEK168" s="68"/>
      <c r="AEL168" s="68"/>
      <c r="AEM168" s="68"/>
      <c r="AEN168" s="68"/>
      <c r="AEO168" s="68"/>
      <c r="AEP168" s="68"/>
      <c r="AEQ168" s="68"/>
      <c r="AER168" s="68"/>
      <c r="AES168" s="68"/>
      <c r="AET168" s="68"/>
      <c r="AEU168" s="68"/>
      <c r="AEV168" s="68"/>
      <c r="AEW168" s="68"/>
      <c r="AEX168" s="68"/>
      <c r="AEY168" s="68"/>
      <c r="AEZ168" s="68"/>
      <c r="AFA168" s="68"/>
      <c r="AFB168" s="68"/>
      <c r="AFC168" s="68"/>
      <c r="AFD168" s="68"/>
      <c r="AFE168" s="68"/>
      <c r="AFF168" s="68"/>
      <c r="AFG168" s="68"/>
      <c r="AFH168" s="68"/>
      <c r="AFI168" s="68"/>
      <c r="AFJ168" s="68"/>
      <c r="AFK168" s="68"/>
      <c r="AFL168" s="68"/>
      <c r="AFM168" s="68"/>
      <c r="AFN168" s="68"/>
      <c r="AFO168" s="68"/>
      <c r="AFP168" s="68"/>
      <c r="AFQ168" s="68"/>
      <c r="AFR168" s="68"/>
      <c r="AFS168" s="68"/>
      <c r="AFT168" s="68"/>
      <c r="AFU168" s="68"/>
      <c r="AFV168" s="68"/>
      <c r="AFW168" s="68"/>
      <c r="AFX168" s="68"/>
      <c r="AFY168" s="68"/>
      <c r="AFZ168" s="68"/>
      <c r="AGA168" s="68"/>
      <c r="AGB168" s="68"/>
      <c r="AGC168" s="68"/>
      <c r="AGD168" s="68"/>
      <c r="AGE168" s="68"/>
      <c r="AGF168" s="68"/>
      <c r="AGG168" s="68"/>
      <c r="AGH168" s="68"/>
      <c r="AGI168" s="68"/>
      <c r="AGJ168" s="68"/>
      <c r="AGK168" s="68"/>
      <c r="AGL168" s="68"/>
      <c r="AGM168" s="68"/>
      <c r="AGN168" s="68"/>
      <c r="AGO168" s="68"/>
      <c r="AGP168" s="68"/>
      <c r="AGQ168" s="68"/>
      <c r="AGR168" s="68"/>
      <c r="AGS168" s="68"/>
      <c r="AGT168" s="68"/>
      <c r="AGU168" s="68"/>
      <c r="AGV168" s="68"/>
      <c r="AGW168" s="68"/>
      <c r="AGX168" s="68"/>
      <c r="AGY168" s="68"/>
      <c r="AGZ168" s="68"/>
      <c r="AHA168" s="68"/>
      <c r="AHB168" s="68"/>
      <c r="AHC168" s="68"/>
      <c r="AHD168" s="68"/>
      <c r="AHE168" s="68"/>
      <c r="AHF168" s="68"/>
      <c r="AHG168" s="68"/>
      <c r="AHH168" s="68"/>
      <c r="AHI168" s="68"/>
      <c r="AHJ168" s="68"/>
      <c r="AHK168" s="68"/>
      <c r="AHL168" s="68"/>
      <c r="AHM168" s="68"/>
      <c r="AHN168" s="68"/>
      <c r="AHO168" s="68"/>
      <c r="AHP168" s="68"/>
      <c r="AHQ168" s="68"/>
      <c r="AHR168" s="68"/>
      <c r="AHS168" s="68"/>
      <c r="AHT168" s="68"/>
      <c r="AHU168" s="68"/>
      <c r="AHV168" s="68"/>
      <c r="AHW168" s="68"/>
      <c r="AHX168" s="68"/>
      <c r="AHY168" s="68"/>
      <c r="AHZ168" s="68"/>
      <c r="AIA168" s="68"/>
      <c r="AIB168" s="68"/>
      <c r="AIC168" s="68"/>
      <c r="AID168" s="68"/>
      <c r="AIE168" s="68"/>
      <c r="AIF168" s="68"/>
      <c r="AIG168" s="68"/>
      <c r="AIH168" s="68"/>
      <c r="AII168" s="68"/>
      <c r="AIJ168" s="68"/>
      <c r="AIK168" s="68"/>
      <c r="AIL168" s="68"/>
      <c r="AIM168" s="68"/>
      <c r="AIN168" s="68"/>
      <c r="AIO168" s="68"/>
      <c r="AIP168" s="68"/>
      <c r="AIQ168" s="68"/>
      <c r="AIR168" s="68"/>
      <c r="AIS168" s="68"/>
      <c r="AIT168" s="68"/>
      <c r="AIU168" s="68"/>
      <c r="AIV168" s="68"/>
      <c r="AIW168" s="68"/>
      <c r="AIX168" s="68"/>
      <c r="AIY168" s="68"/>
      <c r="AIZ168" s="68"/>
      <c r="AJA168" s="68"/>
      <c r="AJB168" s="68"/>
      <c r="AJC168" s="68"/>
      <c r="AJD168" s="68"/>
      <c r="AJE168" s="68"/>
      <c r="AJF168" s="68"/>
      <c r="AJG168" s="68"/>
      <c r="AJH168" s="68"/>
      <c r="AJI168" s="68"/>
      <c r="AJJ168" s="68"/>
      <c r="AJK168" s="68"/>
      <c r="AJL168" s="68"/>
      <c r="AJM168" s="68"/>
      <c r="AJN168" s="68"/>
      <c r="AJO168" s="68"/>
      <c r="AJP168" s="68"/>
      <c r="AJQ168" s="68"/>
      <c r="AJR168" s="68"/>
      <c r="AJS168" s="68"/>
      <c r="AJT168" s="68"/>
      <c r="AJU168" s="68"/>
      <c r="AJV168" s="68"/>
      <c r="AJW168" s="68"/>
      <c r="AJX168" s="68"/>
      <c r="AJY168" s="68"/>
      <c r="AJZ168" s="68"/>
      <c r="AKA168" s="68"/>
      <c r="AKB168" s="68"/>
      <c r="AKC168" s="68"/>
      <c r="AKD168" s="68"/>
      <c r="AKE168" s="68"/>
      <c r="AKF168" s="68"/>
      <c r="AKG168" s="68"/>
      <c r="AKH168" s="68"/>
      <c r="AKI168" s="68"/>
      <c r="AKJ168" s="68"/>
      <c r="AKK168" s="68"/>
      <c r="AKL168" s="68"/>
      <c r="AKM168" s="68"/>
      <c r="AKN168" s="68"/>
      <c r="AKO168" s="68"/>
      <c r="AKP168" s="68"/>
      <c r="AKQ168" s="68"/>
      <c r="AKR168" s="68"/>
      <c r="AKS168" s="68"/>
      <c r="AKT168" s="68"/>
      <c r="AKU168" s="68"/>
      <c r="AKV168" s="68"/>
      <c r="AKW168" s="68"/>
      <c r="AKX168" s="68"/>
      <c r="AKY168" s="68"/>
      <c r="AKZ168" s="68"/>
      <c r="ALA168" s="68"/>
      <c r="ALB168" s="68"/>
      <c r="ALC168" s="68"/>
      <c r="ALD168" s="68"/>
      <c r="ALE168" s="68"/>
      <c r="ALF168" s="68"/>
      <c r="ALG168" s="68"/>
      <c r="ALH168" s="68"/>
      <c r="ALI168" s="68"/>
      <c r="ALJ168" s="68"/>
      <c r="ALK168" s="68"/>
      <c r="ALL168" s="68"/>
      <c r="ALM168" s="68"/>
      <c r="ALN168" s="68"/>
      <c r="ALO168" s="68"/>
      <c r="ALP168" s="68"/>
      <c r="ALQ168" s="68"/>
      <c r="ALR168" s="68"/>
      <c r="ALS168" s="68"/>
      <c r="ALT168" s="68"/>
      <c r="ALU168" s="68"/>
      <c r="ALV168" s="68"/>
      <c r="ALW168" s="68"/>
      <c r="ALX168" s="68"/>
      <c r="ALY168" s="68"/>
      <c r="ALZ168" s="68"/>
      <c r="AMA168" s="68"/>
      <c r="AMB168" s="68"/>
      <c r="AMC168" s="68"/>
      <c r="AMD168" s="68"/>
      <c r="AME168" s="68"/>
      <c r="AMF168" s="68"/>
      <c r="AMG168" s="68"/>
      <c r="AMH168" s="68"/>
      <c r="AMI168" s="68"/>
      <c r="AMJ168" s="68"/>
      <c r="AMK168" s="68"/>
      <c r="AML168" s="68"/>
      <c r="AMM168" s="68"/>
      <c r="AMN168" s="68"/>
      <c r="AMO168" s="68"/>
      <c r="AMP168" s="68"/>
      <c r="AMQ168" s="68"/>
      <c r="AMR168" s="68"/>
      <c r="AMS168" s="68"/>
      <c r="AMT168" s="68"/>
      <c r="AMU168" s="68"/>
      <c r="AMV168" s="68"/>
      <c r="AMW168" s="68"/>
      <c r="AMX168" s="68"/>
      <c r="AMY168" s="68"/>
      <c r="AMZ168" s="68"/>
      <c r="ANA168" s="68"/>
      <c r="ANB168" s="68"/>
      <c r="ANC168" s="68"/>
      <c r="AND168" s="68"/>
      <c r="ANE168" s="68"/>
      <c r="ANF168" s="68"/>
      <c r="ANG168" s="68"/>
      <c r="ANH168" s="68"/>
      <c r="ANI168" s="68"/>
      <c r="ANJ168" s="68"/>
      <c r="ANK168" s="68"/>
      <c r="ANL168" s="68"/>
      <c r="ANM168" s="68"/>
      <c r="ANN168" s="68"/>
      <c r="ANO168" s="68"/>
      <c r="ANP168" s="68"/>
      <c r="ANQ168" s="68"/>
      <c r="ANR168" s="68"/>
      <c r="ANS168" s="68"/>
      <c r="ANT168" s="68"/>
      <c r="ANU168" s="68"/>
      <c r="ANV168" s="68"/>
      <c r="ANW168" s="68"/>
      <c r="ANX168" s="68"/>
      <c r="ANY168" s="68"/>
      <c r="ANZ168" s="68"/>
      <c r="AOA168" s="68"/>
      <c r="AOB168" s="68"/>
      <c r="AOC168" s="68"/>
      <c r="AOD168" s="68"/>
      <c r="AOE168" s="68"/>
      <c r="AOF168" s="68"/>
      <c r="AOG168" s="68"/>
      <c r="AOH168" s="68"/>
      <c r="AOI168" s="68"/>
      <c r="AOJ168" s="68"/>
      <c r="AOK168" s="68"/>
      <c r="AOL168" s="68"/>
      <c r="AOM168" s="68"/>
      <c r="AON168" s="68"/>
      <c r="AOO168" s="68"/>
      <c r="AOP168" s="68"/>
      <c r="AOQ168" s="68"/>
      <c r="AOR168" s="68"/>
      <c r="AOS168" s="68"/>
      <c r="AOT168" s="68"/>
      <c r="AOU168" s="68"/>
      <c r="AOV168" s="68"/>
      <c r="AOW168" s="68"/>
      <c r="AOX168" s="68"/>
      <c r="AOY168" s="68"/>
      <c r="AOZ168" s="68"/>
      <c r="APA168" s="68"/>
      <c r="APB168" s="68"/>
      <c r="APC168" s="68"/>
      <c r="APD168" s="68"/>
      <c r="APE168" s="68"/>
      <c r="APF168" s="68"/>
      <c r="APG168" s="68"/>
      <c r="APH168" s="68"/>
      <c r="API168" s="68"/>
      <c r="APJ168" s="68"/>
      <c r="APK168" s="68"/>
      <c r="APL168" s="68"/>
      <c r="APM168" s="68"/>
      <c r="APN168" s="68"/>
      <c r="APO168" s="68"/>
      <c r="APP168" s="68"/>
      <c r="APQ168" s="68"/>
      <c r="APR168" s="68"/>
      <c r="APS168" s="68"/>
      <c r="APT168" s="68"/>
      <c r="APU168" s="68"/>
      <c r="APV168" s="68"/>
      <c r="APW168" s="68"/>
      <c r="APX168" s="68"/>
      <c r="APY168" s="68"/>
      <c r="APZ168" s="68"/>
      <c r="AQA168" s="68"/>
      <c r="AQB168" s="68"/>
      <c r="AQC168" s="68"/>
      <c r="AQD168" s="68"/>
      <c r="AQE168" s="68"/>
      <c r="AQF168" s="68"/>
      <c r="AQG168" s="68"/>
      <c r="AQH168" s="68"/>
      <c r="AQI168" s="68"/>
      <c r="AQJ168" s="68"/>
      <c r="AQK168" s="68"/>
      <c r="AQL168" s="68"/>
      <c r="AQM168" s="68"/>
      <c r="AQN168" s="68"/>
      <c r="AQO168" s="68"/>
      <c r="AQP168" s="68"/>
      <c r="AQQ168" s="68"/>
      <c r="AQR168" s="68"/>
      <c r="AQS168" s="68"/>
      <c r="AQT168" s="68"/>
      <c r="AQU168" s="68"/>
      <c r="AQV168" s="68"/>
      <c r="AQW168" s="68"/>
      <c r="AQX168" s="68"/>
      <c r="AQY168" s="68"/>
      <c r="AQZ168" s="68"/>
      <c r="ARA168" s="68"/>
      <c r="ARB168" s="68"/>
      <c r="ARC168" s="68"/>
      <c r="ARD168" s="68"/>
      <c r="ARE168" s="68"/>
      <c r="ARF168" s="68"/>
      <c r="ARG168" s="68"/>
      <c r="ARH168" s="68"/>
      <c r="ARI168" s="68"/>
      <c r="ARJ168" s="68"/>
      <c r="ARK168" s="68"/>
      <c r="ARL168" s="68"/>
      <c r="ARM168" s="68"/>
      <c r="ARN168" s="68"/>
      <c r="ARO168" s="68"/>
      <c r="ARP168" s="68"/>
      <c r="ARQ168" s="68"/>
      <c r="ARR168" s="68"/>
      <c r="ARS168" s="68"/>
      <c r="ART168" s="68"/>
      <c r="ARU168" s="68"/>
      <c r="ARV168" s="68"/>
      <c r="ARW168" s="68"/>
      <c r="ARX168" s="68"/>
      <c r="ARY168" s="68"/>
      <c r="ARZ168" s="68"/>
      <c r="ASA168" s="68"/>
      <c r="ASB168" s="68"/>
      <c r="ASC168" s="68"/>
      <c r="ASD168" s="68"/>
      <c r="ASE168" s="68"/>
      <c r="ASF168" s="68"/>
      <c r="ASG168" s="68"/>
      <c r="ASH168" s="68"/>
      <c r="ASI168" s="68"/>
      <c r="ASJ168" s="68"/>
      <c r="ASK168" s="68"/>
      <c r="ASL168" s="68"/>
      <c r="ASM168" s="68"/>
      <c r="ASN168" s="68"/>
      <c r="ASO168" s="68"/>
      <c r="ASP168" s="68"/>
      <c r="ASQ168" s="68"/>
      <c r="ASR168" s="68"/>
      <c r="ASS168" s="68"/>
      <c r="AST168" s="68"/>
      <c r="ASU168" s="68"/>
      <c r="ASV168" s="68"/>
      <c r="ASW168" s="68"/>
      <c r="ASX168" s="68"/>
      <c r="ASY168" s="68"/>
      <c r="ASZ168" s="68"/>
      <c r="ATA168" s="68"/>
      <c r="ATB168" s="68"/>
      <c r="ATC168" s="68"/>
      <c r="ATD168" s="68"/>
      <c r="ATE168" s="68"/>
      <c r="ATF168" s="68"/>
      <c r="ATG168" s="68"/>
      <c r="ATH168" s="68"/>
      <c r="ATI168" s="68"/>
      <c r="ATJ168" s="68"/>
      <c r="ATK168" s="68"/>
      <c r="ATL168" s="68"/>
      <c r="ATM168" s="68"/>
      <c r="ATN168" s="68"/>
      <c r="ATO168" s="68"/>
      <c r="ATP168" s="68"/>
      <c r="ATQ168" s="68"/>
      <c r="ATR168" s="68"/>
      <c r="ATS168" s="68"/>
      <c r="ATT168" s="68"/>
      <c r="ATU168" s="68"/>
      <c r="ATV168" s="68"/>
      <c r="ATW168" s="68"/>
      <c r="ATX168" s="68"/>
      <c r="ATY168" s="68"/>
      <c r="ATZ168" s="68"/>
      <c r="AUA168" s="68"/>
      <c r="AUB168" s="68"/>
      <c r="AUC168" s="68"/>
      <c r="AUD168" s="68"/>
      <c r="AUE168" s="68"/>
      <c r="AUF168" s="68"/>
      <c r="AUG168" s="68"/>
      <c r="AUH168" s="68"/>
      <c r="AUI168" s="68"/>
      <c r="AUJ168" s="68"/>
      <c r="AUK168" s="68"/>
      <c r="AUL168" s="68"/>
      <c r="AUM168" s="68"/>
      <c r="AUN168" s="68"/>
      <c r="AUO168" s="68"/>
      <c r="AUP168" s="68"/>
      <c r="AUQ168" s="68"/>
      <c r="AUR168" s="68"/>
      <c r="AUS168" s="68"/>
      <c r="AUT168" s="68"/>
      <c r="AUU168" s="68"/>
      <c r="AUV168" s="68"/>
      <c r="AUW168" s="68"/>
      <c r="AUX168" s="68"/>
      <c r="AUY168" s="68"/>
      <c r="AUZ168" s="68"/>
      <c r="AVA168" s="68"/>
      <c r="AVB168" s="68"/>
      <c r="AVC168" s="68"/>
      <c r="AVD168" s="68"/>
      <c r="AVE168" s="68"/>
      <c r="AVF168" s="68"/>
      <c r="AVG168" s="68"/>
      <c r="AVH168" s="68"/>
      <c r="AVI168" s="68"/>
      <c r="AVJ168" s="68"/>
      <c r="AVK168" s="68"/>
      <c r="AVL168" s="68"/>
      <c r="AVM168" s="68"/>
      <c r="AVN168" s="68"/>
      <c r="AVO168" s="68"/>
      <c r="AVP168" s="68"/>
      <c r="AVQ168" s="68"/>
      <c r="AVR168" s="68"/>
      <c r="AVS168" s="68"/>
      <c r="AVT168" s="68"/>
      <c r="AVU168" s="68"/>
      <c r="AVV168" s="68"/>
      <c r="AVW168" s="68"/>
      <c r="AVX168" s="68"/>
      <c r="AVY168" s="68"/>
      <c r="AVZ168" s="68"/>
      <c r="AWA168" s="68"/>
      <c r="AWB168" s="68"/>
      <c r="AWC168" s="68"/>
      <c r="AWD168" s="68"/>
      <c r="AWE168" s="68"/>
      <c r="AWF168" s="68"/>
      <c r="AWG168" s="68"/>
      <c r="AWH168" s="68"/>
      <c r="AWI168" s="68"/>
      <c r="AWJ168" s="68"/>
      <c r="AWK168" s="68"/>
      <c r="AWL168" s="68"/>
      <c r="AWM168" s="68"/>
      <c r="AWN168" s="68"/>
      <c r="AWO168" s="68"/>
      <c r="AWP168" s="68"/>
      <c r="AWQ168" s="68"/>
      <c r="AWR168" s="68"/>
      <c r="AWS168" s="68"/>
      <c r="AWT168" s="68"/>
      <c r="AWU168" s="68"/>
      <c r="AWV168" s="68"/>
      <c r="AWW168" s="68"/>
      <c r="AWX168" s="68"/>
      <c r="AWY168" s="68"/>
      <c r="AWZ168" s="68"/>
      <c r="AXA168" s="68"/>
      <c r="AXB168" s="68"/>
      <c r="AXC168" s="68"/>
      <c r="AXD168" s="68"/>
      <c r="AXE168" s="68"/>
      <c r="AXF168" s="68"/>
      <c r="AXG168" s="68"/>
      <c r="AXH168" s="68"/>
      <c r="AXI168" s="68"/>
      <c r="AXJ168" s="68"/>
      <c r="AXK168" s="68"/>
      <c r="AXL168" s="68"/>
      <c r="AXM168" s="68"/>
      <c r="AXN168" s="68"/>
      <c r="AXO168" s="68"/>
      <c r="AXP168" s="68"/>
      <c r="AXQ168" s="68"/>
      <c r="AXR168" s="68"/>
      <c r="AXS168" s="68"/>
      <c r="AXT168" s="68"/>
      <c r="AXU168" s="68"/>
      <c r="AXV168" s="68"/>
      <c r="AXW168" s="68"/>
      <c r="AXX168" s="68"/>
      <c r="AXY168" s="68"/>
      <c r="AXZ168" s="68"/>
      <c r="AYA168" s="68"/>
      <c r="AYB168" s="68"/>
      <c r="AYC168" s="68"/>
      <c r="AYD168" s="68"/>
      <c r="AYE168" s="68"/>
      <c r="AYF168" s="68"/>
      <c r="AYG168" s="68"/>
      <c r="AYH168" s="68"/>
      <c r="AYI168" s="68"/>
      <c r="AYJ168" s="68"/>
      <c r="AYK168" s="68"/>
      <c r="AYL168" s="68"/>
      <c r="AYM168" s="68"/>
      <c r="AYN168" s="68"/>
      <c r="AYO168" s="68"/>
      <c r="AYP168" s="68"/>
      <c r="AYQ168" s="68"/>
      <c r="AYR168" s="68"/>
      <c r="AYS168" s="68"/>
      <c r="AYT168" s="68"/>
      <c r="AYU168" s="68"/>
      <c r="AYV168" s="68"/>
      <c r="AYW168" s="68"/>
      <c r="AYX168" s="68"/>
      <c r="AYY168" s="68"/>
      <c r="AYZ168" s="68"/>
      <c r="AZA168" s="68"/>
      <c r="AZB168" s="68"/>
      <c r="AZC168" s="68"/>
      <c r="AZD168" s="68"/>
      <c r="AZE168" s="68"/>
      <c r="AZF168" s="68"/>
      <c r="AZG168" s="68"/>
      <c r="AZH168" s="68"/>
      <c r="AZI168" s="68"/>
      <c r="AZJ168" s="68"/>
      <c r="AZK168" s="68"/>
      <c r="AZL168" s="68"/>
      <c r="AZM168" s="68"/>
      <c r="AZN168" s="68"/>
      <c r="AZO168" s="68"/>
      <c r="AZP168" s="68"/>
      <c r="AZQ168" s="68"/>
      <c r="AZR168" s="68"/>
      <c r="AZS168" s="68"/>
      <c r="AZT168" s="68"/>
      <c r="AZU168" s="68"/>
      <c r="AZV168" s="68"/>
      <c r="AZW168" s="68"/>
      <c r="AZX168" s="68"/>
      <c r="AZY168" s="68"/>
      <c r="AZZ168" s="68"/>
      <c r="BAA168" s="68"/>
      <c r="BAB168" s="68"/>
      <c r="BAC168" s="68"/>
      <c r="BAD168" s="68"/>
      <c r="BAE168" s="68"/>
      <c r="BAF168" s="68"/>
      <c r="BAG168" s="68"/>
      <c r="BAH168" s="68"/>
      <c r="BAI168" s="68"/>
      <c r="BAJ168" s="68"/>
      <c r="BAK168" s="68"/>
      <c r="BAL168" s="68"/>
      <c r="BAM168" s="68"/>
      <c r="BAN168" s="68"/>
      <c r="BAO168" s="68"/>
      <c r="BAP168" s="68"/>
      <c r="BAQ168" s="68"/>
      <c r="BAR168" s="68"/>
      <c r="BAS168" s="68"/>
      <c r="BAT168" s="68"/>
      <c r="BAU168" s="68"/>
      <c r="BAV168" s="68"/>
      <c r="BAW168" s="68"/>
      <c r="BAX168" s="68"/>
      <c r="BAY168" s="68"/>
      <c r="BAZ168" s="68"/>
      <c r="BBA168" s="68"/>
      <c r="BBB168" s="68"/>
      <c r="BBC168" s="68"/>
      <c r="BBD168" s="68"/>
      <c r="BBE168" s="68"/>
      <c r="BBF168" s="68"/>
      <c r="BBG168" s="68"/>
      <c r="BBH168" s="68"/>
      <c r="BBI168" s="68"/>
      <c r="BBJ168" s="68"/>
      <c r="BBK168" s="68"/>
      <c r="BBL168" s="68"/>
      <c r="BBM168" s="68"/>
      <c r="BBN168" s="68"/>
      <c r="BBO168" s="68"/>
      <c r="BBP168" s="68"/>
      <c r="BBQ168" s="68"/>
      <c r="BBR168" s="68"/>
      <c r="BBS168" s="68"/>
      <c r="BBT168" s="68"/>
      <c r="BBU168" s="68"/>
      <c r="BBV168" s="68"/>
      <c r="BBW168" s="68"/>
      <c r="BBX168" s="68"/>
      <c r="BBY168" s="68"/>
      <c r="BBZ168" s="68"/>
      <c r="BCA168" s="68"/>
      <c r="BCB168" s="68"/>
      <c r="BCC168" s="68"/>
      <c r="BCD168" s="68"/>
      <c r="BCE168" s="68"/>
      <c r="BCF168" s="68"/>
      <c r="BCG168" s="68"/>
      <c r="BCH168" s="68"/>
      <c r="BCI168" s="68"/>
      <c r="BCJ168" s="68"/>
      <c r="BCK168" s="68"/>
      <c r="BCL168" s="68"/>
      <c r="BCM168" s="68"/>
      <c r="BCN168" s="68"/>
      <c r="BCO168" s="68"/>
      <c r="BCP168" s="68"/>
      <c r="BCQ168" s="68"/>
      <c r="BCR168" s="68"/>
      <c r="BCS168" s="68"/>
      <c r="BCT168" s="68"/>
      <c r="BCU168" s="68"/>
      <c r="BCV168" s="68"/>
      <c r="BCW168" s="68"/>
      <c r="BCX168" s="68"/>
      <c r="BCY168" s="68"/>
      <c r="BCZ168" s="68"/>
      <c r="BDA168" s="68"/>
      <c r="BDB168" s="68"/>
      <c r="BDC168" s="68"/>
      <c r="BDD168" s="68"/>
      <c r="BDE168" s="68"/>
      <c r="BDF168" s="68"/>
      <c r="BDG168" s="68"/>
      <c r="BDH168" s="68"/>
      <c r="BDI168" s="68"/>
      <c r="BDJ168" s="68"/>
      <c r="BDK168" s="68"/>
      <c r="BDL168" s="68"/>
      <c r="BDM168" s="68"/>
      <c r="BDN168" s="68"/>
      <c r="BDO168" s="68"/>
      <c r="BDP168" s="68"/>
      <c r="BDQ168" s="68"/>
      <c r="BDR168" s="68"/>
      <c r="BDS168" s="68"/>
      <c r="BDT168" s="68"/>
      <c r="BDU168" s="68"/>
      <c r="BDV168" s="68"/>
      <c r="BDW168" s="68"/>
      <c r="BDX168" s="68"/>
      <c r="BDY168" s="68"/>
      <c r="BDZ168" s="68"/>
      <c r="BEA168" s="68"/>
      <c r="BEB168" s="68"/>
      <c r="BEC168" s="68"/>
      <c r="BED168" s="68"/>
      <c r="BEE168" s="68"/>
      <c r="BEF168" s="68"/>
      <c r="BEG168" s="68"/>
      <c r="BEH168" s="68"/>
      <c r="BEI168" s="68"/>
      <c r="BEJ168" s="68"/>
      <c r="BEK168" s="68"/>
      <c r="BEL168" s="68"/>
      <c r="BEM168" s="68"/>
      <c r="BEN168" s="68"/>
      <c r="BEO168" s="68"/>
      <c r="BEP168" s="68"/>
      <c r="BEQ168" s="68"/>
      <c r="BER168" s="68"/>
      <c r="BES168" s="68"/>
      <c r="BET168" s="68"/>
      <c r="BEU168" s="68"/>
      <c r="BEV168" s="68"/>
      <c r="BEW168" s="68"/>
      <c r="BEX168" s="68"/>
      <c r="BEY168" s="68"/>
      <c r="BEZ168" s="68"/>
      <c r="BFA168" s="68"/>
      <c r="BFB168" s="68"/>
      <c r="BFC168" s="68"/>
      <c r="BFD168" s="68"/>
      <c r="BFE168" s="68"/>
      <c r="BFF168" s="68"/>
      <c r="BFG168" s="68"/>
      <c r="BFH168" s="68"/>
      <c r="BFI168" s="68"/>
      <c r="BFJ168" s="68"/>
      <c r="BFK168" s="68"/>
      <c r="BFL168" s="68"/>
      <c r="BFM168" s="68"/>
      <c r="BFN168" s="68"/>
      <c r="BFO168" s="68"/>
      <c r="BFP168" s="68"/>
      <c r="BFQ168" s="68"/>
      <c r="BFR168" s="68"/>
      <c r="BFS168" s="68"/>
      <c r="BFT168" s="68"/>
      <c r="BFU168" s="68"/>
      <c r="BFV168" s="68"/>
      <c r="BFW168" s="68"/>
      <c r="BFX168" s="68"/>
      <c r="BFY168" s="68"/>
      <c r="BFZ168" s="68"/>
      <c r="BGA168" s="68"/>
      <c r="BGB168" s="68"/>
      <c r="BGC168" s="68"/>
      <c r="BGD168" s="68"/>
      <c r="BGE168" s="68"/>
      <c r="BGF168" s="68"/>
      <c r="BGG168" s="68"/>
      <c r="BGH168" s="68"/>
      <c r="BGI168" s="68"/>
      <c r="BGJ168" s="68"/>
      <c r="BGK168" s="68"/>
      <c r="BGL168" s="68"/>
      <c r="BGM168" s="68"/>
      <c r="BGN168" s="68"/>
      <c r="BGO168" s="68"/>
      <c r="BGP168" s="68"/>
      <c r="BGQ168" s="68"/>
      <c r="BGR168" s="68"/>
      <c r="BGS168" s="68"/>
      <c r="BGT168" s="68"/>
      <c r="BGU168" s="68"/>
      <c r="BGV168" s="68"/>
      <c r="BGW168" s="68"/>
      <c r="BGX168" s="68"/>
      <c r="BGY168" s="68"/>
      <c r="BGZ168" s="68"/>
      <c r="BHA168" s="68"/>
      <c r="BHB168" s="68"/>
      <c r="BHC168" s="68"/>
      <c r="BHD168" s="68"/>
      <c r="BHE168" s="68"/>
      <c r="BHF168" s="68"/>
      <c r="BHG168" s="68"/>
      <c r="BHH168" s="68"/>
      <c r="BHI168" s="68"/>
      <c r="BHJ168" s="68"/>
      <c r="BHK168" s="68"/>
      <c r="BHL168" s="68"/>
      <c r="BHM168" s="68"/>
      <c r="BHN168" s="68"/>
      <c r="BHO168" s="68"/>
      <c r="BHP168" s="68"/>
      <c r="BHQ168" s="68"/>
      <c r="BHR168" s="68"/>
      <c r="BHS168" s="68"/>
      <c r="BHT168" s="68"/>
      <c r="BHU168" s="68"/>
      <c r="BHV168" s="68"/>
      <c r="BHW168" s="68"/>
      <c r="BHX168" s="68"/>
      <c r="BHY168" s="68"/>
      <c r="BHZ168" s="68"/>
      <c r="BIA168" s="68"/>
      <c r="BIB168" s="68"/>
      <c r="BIC168" s="68"/>
      <c r="BID168" s="68"/>
      <c r="BIE168" s="68"/>
      <c r="BIF168" s="68"/>
      <c r="BIG168" s="68"/>
      <c r="BIH168" s="68"/>
      <c r="BII168" s="68"/>
      <c r="BIJ168" s="68"/>
      <c r="BIK168" s="68"/>
      <c r="BIL168" s="68"/>
      <c r="BIM168" s="68"/>
      <c r="BIN168" s="68"/>
      <c r="BIO168" s="68"/>
      <c r="BIP168" s="68"/>
      <c r="BIQ168" s="68"/>
      <c r="BIR168" s="68"/>
      <c r="BIS168" s="68"/>
      <c r="BIT168" s="68"/>
      <c r="BIU168" s="68"/>
      <c r="BIV168" s="68"/>
      <c r="BIW168" s="68"/>
      <c r="BIX168" s="68"/>
      <c r="BIY168" s="68"/>
      <c r="BIZ168" s="68"/>
      <c r="BJA168" s="68"/>
      <c r="BJB168" s="68"/>
      <c r="BJC168" s="68"/>
      <c r="BJD168" s="68"/>
      <c r="BJE168" s="68"/>
      <c r="BJF168" s="68"/>
      <c r="BJG168" s="68"/>
      <c r="BJH168" s="68"/>
      <c r="BJI168" s="68"/>
      <c r="BJJ168" s="68"/>
      <c r="BJK168" s="68"/>
      <c r="BJL168" s="68"/>
      <c r="BJM168" s="68"/>
      <c r="BJN168" s="68"/>
      <c r="BJO168" s="68"/>
      <c r="BJP168" s="68"/>
      <c r="BJQ168" s="68"/>
      <c r="BJR168" s="68"/>
      <c r="BJS168" s="68"/>
      <c r="BJT168" s="68"/>
      <c r="BJU168" s="68"/>
      <c r="BJV168" s="68"/>
      <c r="BJW168" s="68"/>
      <c r="BJX168" s="68"/>
      <c r="BJY168" s="68"/>
      <c r="BJZ168" s="68"/>
      <c r="BKA168" s="68"/>
      <c r="BKB168" s="68"/>
      <c r="BKC168" s="68"/>
      <c r="BKD168" s="68"/>
      <c r="BKE168" s="68"/>
      <c r="BKF168" s="68"/>
      <c r="BKG168" s="68"/>
      <c r="BKH168" s="68"/>
      <c r="BKI168" s="68"/>
      <c r="BKJ168" s="68"/>
      <c r="BKK168" s="68"/>
      <c r="BKL168" s="68"/>
      <c r="BKM168" s="68"/>
      <c r="BKN168" s="68"/>
      <c r="BKO168" s="68"/>
      <c r="BKP168" s="68"/>
      <c r="BKQ168" s="68"/>
      <c r="BKR168" s="68"/>
      <c r="BKS168" s="68"/>
      <c r="BKT168" s="68"/>
      <c r="BKU168" s="68"/>
      <c r="BKV168" s="68"/>
      <c r="BKW168" s="68"/>
      <c r="BKX168" s="68"/>
      <c r="BKY168" s="68"/>
      <c r="BKZ168" s="68"/>
      <c r="BLA168" s="68"/>
      <c r="BLB168" s="68"/>
      <c r="BLC168" s="68"/>
      <c r="BLD168" s="68"/>
      <c r="BLE168" s="68"/>
      <c r="BLF168" s="68"/>
      <c r="BLG168" s="68"/>
      <c r="BLH168" s="68"/>
      <c r="BLI168" s="68"/>
      <c r="BLJ168" s="68"/>
      <c r="BLK168" s="68"/>
      <c r="BLL168" s="68"/>
      <c r="BLM168" s="68"/>
      <c r="BLN168" s="68"/>
      <c r="BLO168" s="68"/>
      <c r="BLP168" s="68"/>
      <c r="BLQ168" s="68"/>
      <c r="BLR168" s="68"/>
      <c r="BLS168" s="68"/>
      <c r="BLT168" s="68"/>
      <c r="BLU168" s="68"/>
      <c r="BLV168" s="68"/>
      <c r="BLW168" s="68"/>
      <c r="BLX168" s="68"/>
      <c r="BLY168" s="68"/>
      <c r="BLZ168" s="68"/>
      <c r="BMA168" s="68"/>
      <c r="BMB168" s="68"/>
      <c r="BMC168" s="68"/>
      <c r="BMD168" s="68"/>
      <c r="BME168" s="68"/>
      <c r="BMF168" s="68"/>
      <c r="BMG168" s="68"/>
      <c r="BMH168" s="68"/>
      <c r="BMI168" s="68"/>
      <c r="BMJ168" s="68"/>
      <c r="BMK168" s="68"/>
      <c r="BML168" s="68"/>
      <c r="BMM168" s="68"/>
      <c r="BMN168" s="68"/>
      <c r="BMO168" s="68"/>
      <c r="BMP168" s="68"/>
      <c r="BMQ168" s="68"/>
      <c r="BMR168" s="68"/>
      <c r="BMS168" s="68"/>
      <c r="BMT168" s="68"/>
      <c r="BMU168" s="68"/>
      <c r="BMV168" s="68"/>
      <c r="BMW168" s="68"/>
      <c r="BMX168" s="68"/>
      <c r="BMY168" s="68"/>
      <c r="BMZ168" s="68"/>
      <c r="BNA168" s="68"/>
      <c r="BNB168" s="68"/>
      <c r="BNC168" s="68"/>
      <c r="BND168" s="68"/>
      <c r="BNE168" s="68"/>
      <c r="BNF168" s="68"/>
      <c r="BNG168" s="68"/>
      <c r="BNH168" s="68"/>
      <c r="BNI168" s="68"/>
      <c r="BNJ168" s="68"/>
      <c r="BNK168" s="68"/>
      <c r="BNL168" s="68"/>
      <c r="BNM168" s="68"/>
      <c r="BNN168" s="68"/>
      <c r="BNO168" s="68"/>
      <c r="BNP168" s="68"/>
      <c r="BNQ168" s="68"/>
      <c r="BNR168" s="68"/>
      <c r="BNS168" s="68"/>
      <c r="BNT168" s="68"/>
      <c r="BNU168" s="68"/>
      <c r="BNV168" s="68"/>
      <c r="BNW168" s="68"/>
      <c r="BNX168" s="68"/>
      <c r="BNY168" s="68"/>
      <c r="BNZ168" s="68"/>
      <c r="BOA168" s="68"/>
      <c r="BOB168" s="68"/>
      <c r="BOC168" s="68"/>
      <c r="BOD168" s="68"/>
      <c r="BOE168" s="68"/>
      <c r="BOF168" s="68"/>
      <c r="BOG168" s="68"/>
      <c r="BOH168" s="68"/>
      <c r="BOI168" s="68"/>
      <c r="BOJ168" s="68"/>
      <c r="BOK168" s="68"/>
      <c r="BOL168" s="68"/>
      <c r="BOM168" s="68"/>
      <c r="BON168" s="68"/>
      <c r="BOO168" s="68"/>
      <c r="BOP168" s="68"/>
      <c r="BOQ168" s="68"/>
      <c r="BOR168" s="68"/>
      <c r="BOS168" s="68"/>
      <c r="BOT168" s="68"/>
      <c r="BOU168" s="68"/>
      <c r="BOV168" s="68"/>
      <c r="BOW168" s="68"/>
      <c r="BOX168" s="68"/>
      <c r="BOY168" s="68"/>
      <c r="BOZ168" s="68"/>
      <c r="BPA168" s="68"/>
      <c r="BPB168" s="68"/>
      <c r="BPC168" s="68"/>
      <c r="BPD168" s="68"/>
      <c r="BPE168" s="68"/>
      <c r="BPF168" s="68"/>
      <c r="BPG168" s="68"/>
      <c r="BPH168" s="68"/>
      <c r="BPI168" s="68"/>
      <c r="BPJ168" s="68"/>
      <c r="BPK168" s="68"/>
      <c r="BPL168" s="68"/>
      <c r="BPM168" s="68"/>
      <c r="BPN168" s="68"/>
      <c r="BPO168" s="68"/>
      <c r="BPP168" s="68"/>
      <c r="BPQ168" s="68"/>
      <c r="BPR168" s="68"/>
      <c r="BPS168" s="68"/>
      <c r="BPT168" s="68"/>
      <c r="BPU168" s="68"/>
      <c r="BPV168" s="68"/>
      <c r="BPW168" s="68"/>
      <c r="BPX168" s="68"/>
      <c r="BPY168" s="68"/>
      <c r="BPZ168" s="68"/>
      <c r="BQA168" s="68"/>
      <c r="BQB168" s="68"/>
      <c r="BQC168" s="68"/>
      <c r="BQD168" s="68"/>
      <c r="BQE168" s="68"/>
      <c r="BQF168" s="68"/>
      <c r="BQG168" s="68"/>
      <c r="BQH168" s="68"/>
      <c r="BQI168" s="68"/>
      <c r="BQJ168" s="68"/>
      <c r="BQK168" s="68"/>
      <c r="BQL168" s="68"/>
      <c r="BQM168" s="68"/>
      <c r="BQN168" s="68"/>
      <c r="BQO168" s="68"/>
      <c r="BQP168" s="68"/>
      <c r="BQQ168" s="68"/>
      <c r="BQR168" s="68"/>
      <c r="BQS168" s="68"/>
      <c r="BQT168" s="68"/>
      <c r="BQU168" s="68"/>
      <c r="BQV168" s="68"/>
      <c r="BQW168" s="68"/>
      <c r="BQX168" s="68"/>
      <c r="BQY168" s="68"/>
      <c r="BQZ168" s="68"/>
      <c r="BRA168" s="68"/>
      <c r="BRB168" s="68"/>
      <c r="BRC168" s="68"/>
      <c r="BRD168" s="68"/>
      <c r="BRE168" s="68"/>
      <c r="BRF168" s="68"/>
      <c r="BRG168" s="68"/>
      <c r="BRH168" s="68"/>
      <c r="BRI168" s="68"/>
      <c r="BRJ168" s="68"/>
      <c r="BRK168" s="68"/>
      <c r="BRL168" s="68"/>
      <c r="BRM168" s="68"/>
      <c r="BRN168" s="68"/>
      <c r="BRO168" s="68"/>
      <c r="BRP168" s="68"/>
      <c r="BRQ168" s="68"/>
      <c r="BRR168" s="68"/>
      <c r="BRS168" s="68"/>
      <c r="BRT168" s="68"/>
      <c r="BRU168" s="68"/>
      <c r="BRV168" s="68"/>
      <c r="BRW168" s="68"/>
      <c r="BRX168" s="68"/>
      <c r="BRY168" s="68"/>
      <c r="BRZ168" s="68"/>
      <c r="BSA168" s="68"/>
      <c r="BSB168" s="68"/>
      <c r="BSC168" s="68"/>
      <c r="BSD168" s="68"/>
      <c r="BSE168" s="68"/>
      <c r="BSF168" s="68"/>
      <c r="BSG168" s="68"/>
      <c r="BSH168" s="68"/>
      <c r="BSI168" s="68"/>
      <c r="BSJ168" s="68"/>
      <c r="BSK168" s="68"/>
      <c r="BSL168" s="68"/>
      <c r="BSM168" s="68"/>
      <c r="BSN168" s="68"/>
      <c r="BSO168" s="68"/>
      <c r="BSP168" s="68"/>
      <c r="BSQ168" s="68"/>
      <c r="BSR168" s="68"/>
      <c r="BSS168" s="68"/>
      <c r="BST168" s="68"/>
      <c r="BSU168" s="68"/>
      <c r="BSV168" s="68"/>
      <c r="BSW168" s="68"/>
      <c r="BSX168" s="68"/>
      <c r="BSY168" s="68"/>
      <c r="BSZ168" s="68"/>
      <c r="BTA168" s="68"/>
      <c r="BTB168" s="68"/>
      <c r="BTC168" s="68"/>
      <c r="BTD168" s="68"/>
      <c r="BTE168" s="68"/>
      <c r="BTF168" s="68"/>
      <c r="BTG168" s="68"/>
      <c r="BTH168" s="68"/>
      <c r="BTI168" s="68"/>
      <c r="BTJ168" s="68"/>
      <c r="BTK168" s="68"/>
      <c r="BTL168" s="68"/>
      <c r="BTM168" s="68"/>
      <c r="BTN168" s="68"/>
      <c r="BTO168" s="68"/>
      <c r="BTP168" s="68"/>
      <c r="BTQ168" s="68"/>
      <c r="BTR168" s="68"/>
      <c r="BTS168" s="68"/>
      <c r="BTT168" s="68"/>
      <c r="BTU168" s="68"/>
      <c r="BTV168" s="68"/>
      <c r="BTW168" s="68"/>
      <c r="BTX168" s="68"/>
      <c r="BTY168" s="68"/>
      <c r="BTZ168" s="68"/>
      <c r="BUA168" s="68"/>
      <c r="BUB168" s="68"/>
      <c r="BUC168" s="68"/>
      <c r="BUD168" s="68"/>
      <c r="BUE168" s="68"/>
      <c r="BUF168" s="68"/>
      <c r="BUG168" s="68"/>
      <c r="BUH168" s="68"/>
      <c r="BUI168" s="68"/>
      <c r="BUJ168" s="68"/>
      <c r="BUK168" s="68"/>
      <c r="BUL168" s="68"/>
      <c r="BUM168" s="68"/>
      <c r="BUN168" s="68"/>
      <c r="BUO168" s="68"/>
      <c r="BUP168" s="68"/>
      <c r="BUQ168" s="68"/>
      <c r="BUR168" s="68"/>
      <c r="BUS168" s="68"/>
      <c r="BUT168" s="68"/>
      <c r="BUU168" s="68"/>
      <c r="BUV168" s="68"/>
      <c r="BUW168" s="68"/>
      <c r="BUX168" s="68"/>
      <c r="BUY168" s="68"/>
      <c r="BUZ168" s="68"/>
      <c r="BVA168" s="68"/>
      <c r="BVB168" s="68"/>
      <c r="BVC168" s="68"/>
      <c r="BVD168" s="68"/>
      <c r="BVE168" s="68"/>
      <c r="BVF168" s="68"/>
      <c r="BVG168" s="68"/>
      <c r="BVH168" s="68"/>
      <c r="BVI168" s="68"/>
      <c r="BVJ168" s="68"/>
      <c r="BVK168" s="68"/>
      <c r="BVL168" s="68"/>
      <c r="BVM168" s="68"/>
      <c r="BVN168" s="68"/>
      <c r="BVO168" s="68"/>
      <c r="BVP168" s="68"/>
      <c r="BVQ168" s="68"/>
      <c r="BVR168" s="68"/>
      <c r="BVS168" s="68"/>
      <c r="BVT168" s="68"/>
      <c r="BVU168" s="68"/>
      <c r="BVV168" s="68"/>
      <c r="BVW168" s="68"/>
      <c r="BVX168" s="68"/>
      <c r="BVY168" s="68"/>
      <c r="BVZ168" s="68"/>
      <c r="BWA168" s="68"/>
      <c r="BWB168" s="68"/>
      <c r="BWC168" s="68"/>
      <c r="BWD168" s="68"/>
      <c r="BWE168" s="68"/>
      <c r="BWF168" s="68"/>
      <c r="BWG168" s="68"/>
      <c r="BWH168" s="68"/>
      <c r="BWI168" s="68"/>
      <c r="BWJ168" s="68"/>
      <c r="BWK168" s="68"/>
      <c r="BWL168" s="68"/>
      <c r="BWM168" s="68"/>
      <c r="BWN168" s="68"/>
      <c r="BWO168" s="68"/>
      <c r="BWP168" s="68"/>
      <c r="BWQ168" s="68"/>
      <c r="BWR168" s="68"/>
      <c r="BWS168" s="68"/>
      <c r="BWT168" s="68"/>
      <c r="BWU168" s="68"/>
      <c r="BWV168" s="68"/>
      <c r="BWW168" s="68"/>
      <c r="BWX168" s="68"/>
      <c r="BWY168" s="68"/>
      <c r="BWZ168" s="68"/>
      <c r="BXA168" s="68"/>
      <c r="BXB168" s="68"/>
      <c r="BXC168" s="68"/>
      <c r="BXD168" s="68"/>
      <c r="BXE168" s="68"/>
      <c r="BXF168" s="68"/>
      <c r="BXG168" s="68"/>
      <c r="BXH168" s="68"/>
      <c r="BXI168" s="68"/>
      <c r="BXJ168" s="68"/>
      <c r="BXK168" s="68"/>
      <c r="BXL168" s="68"/>
      <c r="BXM168" s="68"/>
      <c r="BXN168" s="68"/>
      <c r="BXO168" s="68"/>
      <c r="BXP168" s="68"/>
      <c r="BXQ168" s="68"/>
      <c r="BXR168" s="68"/>
      <c r="BXS168" s="68"/>
      <c r="BXT168" s="68"/>
      <c r="BXU168" s="68"/>
      <c r="BXV168" s="68"/>
      <c r="BXW168" s="68"/>
      <c r="BXX168" s="68"/>
      <c r="BXY168" s="68"/>
      <c r="BXZ168" s="68"/>
      <c r="BYA168" s="68"/>
      <c r="BYB168" s="68"/>
      <c r="BYC168" s="68"/>
      <c r="BYD168" s="68"/>
      <c r="BYE168" s="68"/>
      <c r="BYF168" s="68"/>
      <c r="BYG168" s="68"/>
      <c r="BYH168" s="68"/>
      <c r="BYI168" s="68"/>
      <c r="BYJ168" s="68"/>
      <c r="BYK168" s="68"/>
      <c r="BYL168" s="68"/>
      <c r="BYM168" s="68"/>
      <c r="BYN168" s="68"/>
      <c r="BYO168" s="68"/>
      <c r="BYP168" s="68"/>
      <c r="BYQ168" s="68"/>
      <c r="BYR168" s="68"/>
      <c r="BYS168" s="68"/>
      <c r="BYT168" s="68"/>
      <c r="BYU168" s="68"/>
      <c r="BYV168" s="68"/>
      <c r="BYW168" s="68"/>
      <c r="BYX168" s="68"/>
      <c r="BYY168" s="68"/>
      <c r="BYZ168" s="68"/>
      <c r="BZA168" s="68"/>
      <c r="BZB168" s="68"/>
      <c r="BZC168" s="68"/>
      <c r="BZD168" s="68"/>
      <c r="BZE168" s="68"/>
      <c r="BZF168" s="68"/>
      <c r="BZG168" s="68"/>
      <c r="BZH168" s="68"/>
      <c r="BZI168" s="68"/>
      <c r="BZJ168" s="68"/>
      <c r="BZK168" s="68"/>
      <c r="BZL168" s="68"/>
      <c r="BZM168" s="68"/>
      <c r="BZN168" s="68"/>
      <c r="BZO168" s="68"/>
      <c r="BZP168" s="68"/>
      <c r="BZQ168" s="68"/>
      <c r="BZR168" s="68"/>
      <c r="BZS168" s="68"/>
      <c r="BZT168" s="68"/>
      <c r="BZU168" s="68"/>
      <c r="BZV168" s="68"/>
      <c r="BZW168" s="68"/>
      <c r="BZX168" s="68"/>
      <c r="BZY168" s="68"/>
      <c r="BZZ168" s="68"/>
      <c r="CAA168" s="68"/>
      <c r="CAB168" s="68"/>
      <c r="CAC168" s="68"/>
      <c r="CAD168" s="68"/>
      <c r="CAE168" s="68"/>
      <c r="CAF168" s="68"/>
      <c r="CAG168" s="68"/>
      <c r="CAH168" s="68"/>
      <c r="CAI168" s="68"/>
      <c r="CAJ168" s="68"/>
      <c r="CAK168" s="68"/>
      <c r="CAL168" s="68"/>
      <c r="CAM168" s="68"/>
      <c r="CAN168" s="68"/>
      <c r="CAO168" s="68"/>
      <c r="CAP168" s="68"/>
      <c r="CAQ168" s="68"/>
      <c r="CAR168" s="68"/>
      <c r="CAS168" s="68"/>
      <c r="CAT168" s="68"/>
      <c r="CAU168" s="68"/>
      <c r="CAV168" s="68"/>
      <c r="CAW168" s="68"/>
      <c r="CAX168" s="68"/>
      <c r="CAY168" s="68"/>
      <c r="CAZ168" s="68"/>
      <c r="CBA168" s="68"/>
      <c r="CBB168" s="68"/>
      <c r="CBC168" s="68"/>
      <c r="CBD168" s="68"/>
      <c r="CBE168" s="68"/>
      <c r="CBF168" s="68"/>
      <c r="CBG168" s="68"/>
      <c r="CBH168" s="68"/>
      <c r="CBI168" s="68"/>
      <c r="CBJ168" s="68"/>
      <c r="CBK168" s="68"/>
      <c r="CBL168" s="68"/>
      <c r="CBM168" s="68"/>
      <c r="CBN168" s="68"/>
      <c r="CBO168" s="68"/>
      <c r="CBP168" s="68"/>
      <c r="CBQ168" s="68"/>
      <c r="CBR168" s="68"/>
      <c r="CBS168" s="68"/>
      <c r="CBT168" s="68"/>
      <c r="CBU168" s="68"/>
      <c r="CBV168" s="68"/>
      <c r="CBW168" s="68"/>
      <c r="CBX168" s="68"/>
      <c r="CBY168" s="68"/>
      <c r="CBZ168" s="68"/>
      <c r="CCA168" s="68"/>
      <c r="CCB168" s="68"/>
      <c r="CCC168" s="68"/>
      <c r="CCD168" s="68"/>
      <c r="CCE168" s="68"/>
      <c r="CCF168" s="68"/>
      <c r="CCG168" s="68"/>
      <c r="CCH168" s="68"/>
      <c r="CCI168" s="68"/>
      <c r="CCJ168" s="68"/>
      <c r="CCK168" s="68"/>
      <c r="CCL168" s="68"/>
      <c r="CCM168" s="68"/>
      <c r="CCN168" s="68"/>
      <c r="CCO168" s="68"/>
      <c r="CCP168" s="68"/>
      <c r="CCQ168" s="68"/>
      <c r="CCR168" s="68"/>
      <c r="CCS168" s="68"/>
      <c r="CCT168" s="68"/>
      <c r="CCU168" s="68"/>
      <c r="CCV168" s="68"/>
      <c r="CCW168" s="68"/>
      <c r="CCX168" s="68"/>
      <c r="CCY168" s="68"/>
      <c r="CCZ168" s="68"/>
      <c r="CDA168" s="68"/>
      <c r="CDB168" s="68"/>
      <c r="CDC168" s="68"/>
      <c r="CDD168" s="68"/>
      <c r="CDE168" s="68"/>
      <c r="CDF168" s="68"/>
      <c r="CDG168" s="68"/>
      <c r="CDH168" s="68"/>
      <c r="CDI168" s="68"/>
      <c r="CDJ168" s="68"/>
      <c r="CDK168" s="68"/>
      <c r="CDL168" s="68"/>
      <c r="CDM168" s="68"/>
      <c r="CDN168" s="68"/>
      <c r="CDO168" s="68"/>
      <c r="CDP168" s="68"/>
      <c r="CDQ168" s="68"/>
      <c r="CDR168" s="68"/>
      <c r="CDS168" s="68"/>
      <c r="CDT168" s="68"/>
      <c r="CDU168" s="68"/>
      <c r="CDV168" s="68"/>
      <c r="CDW168" s="68"/>
      <c r="CDX168" s="68"/>
      <c r="CDY168" s="68"/>
      <c r="CDZ168" s="68"/>
      <c r="CEA168" s="68"/>
      <c r="CEB168" s="68"/>
      <c r="CEC168" s="68"/>
      <c r="CED168" s="68"/>
      <c r="CEE168" s="68"/>
      <c r="CEF168" s="68"/>
      <c r="CEG168" s="68"/>
      <c r="CEH168" s="68"/>
      <c r="CEI168" s="68"/>
      <c r="CEJ168" s="68"/>
      <c r="CEK168" s="68"/>
      <c r="CEL168" s="68"/>
      <c r="CEM168" s="68"/>
      <c r="CEN168" s="68"/>
      <c r="CEO168" s="68"/>
      <c r="CEP168" s="68"/>
      <c r="CEQ168" s="68"/>
      <c r="CER168" s="68"/>
      <c r="CES168" s="68"/>
      <c r="CET168" s="68"/>
      <c r="CEU168" s="68"/>
      <c r="CEV168" s="68"/>
      <c r="CEW168" s="68"/>
      <c r="CEX168" s="68"/>
      <c r="CEY168" s="68"/>
      <c r="CEZ168" s="68"/>
      <c r="CFA168" s="68"/>
      <c r="CFB168" s="68"/>
      <c r="CFC168" s="68"/>
      <c r="CFD168" s="68"/>
      <c r="CFE168" s="68"/>
      <c r="CFF168" s="68"/>
      <c r="CFG168" s="68"/>
      <c r="CFH168" s="68"/>
      <c r="CFI168" s="68"/>
      <c r="CFJ168" s="68"/>
      <c r="CFK168" s="68"/>
      <c r="CFL168" s="68"/>
      <c r="CFM168" s="68"/>
      <c r="CFN168" s="68"/>
      <c r="CFO168" s="68"/>
      <c r="CFP168" s="68"/>
      <c r="CFQ168" s="68"/>
      <c r="CFR168" s="68"/>
      <c r="CFS168" s="68"/>
      <c r="CFT168" s="68"/>
      <c r="CFU168" s="68"/>
      <c r="CFV168" s="68"/>
      <c r="CFW168" s="68"/>
      <c r="CFX168" s="68"/>
      <c r="CFY168" s="68"/>
      <c r="CFZ168" s="68"/>
      <c r="CGA168" s="68"/>
      <c r="CGB168" s="68"/>
      <c r="CGC168" s="68"/>
      <c r="CGD168" s="68"/>
      <c r="CGE168" s="68"/>
      <c r="CGF168" s="68"/>
      <c r="CGG168" s="68"/>
      <c r="CGH168" s="68"/>
      <c r="CGI168" s="68"/>
      <c r="CGJ168" s="68"/>
      <c r="CGK168" s="68"/>
      <c r="CGL168" s="68"/>
      <c r="CGM168" s="68"/>
      <c r="CGN168" s="68"/>
      <c r="CGO168" s="68"/>
      <c r="CGP168" s="68"/>
      <c r="CGQ168" s="68"/>
      <c r="CGR168" s="68"/>
      <c r="CGS168" s="68"/>
      <c r="CGT168" s="68"/>
      <c r="CGU168" s="68"/>
      <c r="CGV168" s="68"/>
      <c r="CGW168" s="68"/>
      <c r="CGX168" s="68"/>
      <c r="CGY168" s="68"/>
      <c r="CGZ168" s="68"/>
      <c r="CHA168" s="68"/>
      <c r="CHB168" s="68"/>
      <c r="CHC168" s="68"/>
      <c r="CHD168" s="68"/>
      <c r="CHE168" s="68"/>
      <c r="CHF168" s="68"/>
      <c r="CHG168" s="68"/>
      <c r="CHH168" s="68"/>
      <c r="CHI168" s="68"/>
      <c r="CHJ168" s="68"/>
      <c r="CHK168" s="68"/>
      <c r="CHL168" s="68"/>
      <c r="CHM168" s="68"/>
      <c r="CHN168" s="68"/>
      <c r="CHO168" s="68"/>
      <c r="CHP168" s="68"/>
      <c r="CHQ168" s="68"/>
      <c r="CHR168" s="68"/>
      <c r="CHS168" s="68"/>
      <c r="CHT168" s="68"/>
      <c r="CHU168" s="68"/>
      <c r="CHV168" s="68"/>
      <c r="CHW168" s="68"/>
      <c r="CHX168" s="68"/>
      <c r="CHY168" s="68"/>
      <c r="CHZ168" s="68"/>
      <c r="CIA168" s="68"/>
      <c r="CIB168" s="68"/>
      <c r="CIC168" s="68"/>
      <c r="CID168" s="68"/>
      <c r="CIE168" s="68"/>
      <c r="CIF168" s="68"/>
      <c r="CIG168" s="68"/>
      <c r="CIH168" s="68"/>
      <c r="CII168" s="68"/>
      <c r="CIJ168" s="68"/>
      <c r="CIK168" s="68"/>
      <c r="CIL168" s="68"/>
      <c r="CIM168" s="68"/>
      <c r="CIN168" s="68"/>
      <c r="CIO168" s="68"/>
      <c r="CIP168" s="68"/>
      <c r="CIQ168" s="68"/>
      <c r="CIR168" s="68"/>
      <c r="CIS168" s="68"/>
      <c r="CIT168" s="68"/>
      <c r="CIU168" s="68"/>
      <c r="CIV168" s="68"/>
      <c r="CIW168" s="68"/>
      <c r="CIX168" s="68"/>
      <c r="CIY168" s="68"/>
      <c r="CIZ168" s="68"/>
      <c r="CJA168" s="68"/>
      <c r="CJB168" s="68"/>
      <c r="CJC168" s="68"/>
      <c r="CJD168" s="68"/>
      <c r="CJE168" s="68"/>
      <c r="CJF168" s="68"/>
      <c r="CJG168" s="68"/>
      <c r="CJH168" s="68"/>
      <c r="CJI168" s="68"/>
      <c r="CJJ168" s="68"/>
      <c r="CJK168" s="68"/>
      <c r="CJL168" s="68"/>
      <c r="CJM168" s="68"/>
      <c r="CJN168" s="68"/>
      <c r="CJO168" s="68"/>
      <c r="CJP168" s="68"/>
      <c r="CJQ168" s="68"/>
      <c r="CJR168" s="68"/>
      <c r="CJS168" s="68"/>
      <c r="CJT168" s="68"/>
      <c r="CJU168" s="68"/>
      <c r="CJV168" s="68"/>
      <c r="CJW168" s="68"/>
      <c r="CJX168" s="68"/>
      <c r="CJY168" s="68"/>
      <c r="CJZ168" s="68"/>
      <c r="CKA168" s="68"/>
      <c r="CKB168" s="68"/>
      <c r="CKC168" s="68"/>
      <c r="CKD168" s="68"/>
      <c r="CKE168" s="68"/>
      <c r="CKF168" s="68"/>
      <c r="CKG168" s="68"/>
      <c r="CKH168" s="68"/>
      <c r="CKI168" s="68"/>
      <c r="CKJ168" s="68"/>
      <c r="CKK168" s="68"/>
      <c r="CKL168" s="68"/>
      <c r="CKM168" s="68"/>
      <c r="CKN168" s="68"/>
      <c r="CKO168" s="68"/>
      <c r="CKP168" s="68"/>
      <c r="CKQ168" s="68"/>
      <c r="CKR168" s="68"/>
      <c r="CKS168" s="68"/>
      <c r="CKT168" s="68"/>
      <c r="CKU168" s="68"/>
      <c r="CKV168" s="68"/>
      <c r="CKW168" s="68"/>
      <c r="CKX168" s="68"/>
      <c r="CKY168" s="68"/>
      <c r="CKZ168" s="68"/>
      <c r="CLA168" s="68"/>
      <c r="CLB168" s="68"/>
      <c r="CLC168" s="68"/>
      <c r="CLD168" s="68"/>
      <c r="CLE168" s="68"/>
      <c r="CLF168" s="68"/>
      <c r="CLG168" s="68"/>
      <c r="CLH168" s="68"/>
      <c r="CLI168" s="68"/>
      <c r="CLJ168" s="68"/>
      <c r="CLK168" s="68"/>
      <c r="CLL168" s="68"/>
      <c r="CLM168" s="68"/>
      <c r="CLN168" s="68"/>
      <c r="CLO168" s="68"/>
      <c r="CLP168" s="68"/>
      <c r="CLQ168" s="68"/>
      <c r="CLR168" s="68"/>
      <c r="CLS168" s="68"/>
      <c r="CLT168" s="68"/>
      <c r="CLU168" s="68"/>
      <c r="CLV168" s="68"/>
      <c r="CLW168" s="68"/>
      <c r="CLX168" s="68"/>
      <c r="CLY168" s="68"/>
      <c r="CLZ168" s="68"/>
      <c r="CMA168" s="68"/>
      <c r="CMB168" s="68"/>
      <c r="CMC168" s="68"/>
      <c r="CMD168" s="68"/>
      <c r="CME168" s="68"/>
      <c r="CMF168" s="68"/>
      <c r="CMG168" s="68"/>
      <c r="CMH168" s="68"/>
      <c r="CMI168" s="68"/>
      <c r="CMJ168" s="68"/>
      <c r="CMK168" s="68"/>
      <c r="CML168" s="68"/>
      <c r="CMM168" s="68"/>
      <c r="CMN168" s="68"/>
      <c r="CMO168" s="68"/>
      <c r="CMP168" s="68"/>
      <c r="CMQ168" s="68"/>
      <c r="CMR168" s="68"/>
      <c r="CMS168" s="68"/>
      <c r="CMT168" s="68"/>
      <c r="CMU168" s="68"/>
      <c r="CMV168" s="68"/>
      <c r="CMW168" s="68"/>
      <c r="CMX168" s="68"/>
      <c r="CMY168" s="68"/>
      <c r="CMZ168" s="68"/>
      <c r="CNA168" s="68"/>
      <c r="CNB168" s="68"/>
      <c r="CNC168" s="68"/>
      <c r="CND168" s="68"/>
      <c r="CNE168" s="68"/>
      <c r="CNF168" s="68"/>
      <c r="CNG168" s="68"/>
      <c r="CNH168" s="68"/>
      <c r="CNI168" s="68"/>
      <c r="CNJ168" s="68"/>
      <c r="CNK168" s="68"/>
      <c r="CNL168" s="68"/>
      <c r="CNM168" s="68"/>
      <c r="CNN168" s="68"/>
      <c r="CNO168" s="68"/>
      <c r="CNP168" s="68"/>
      <c r="CNQ168" s="68"/>
      <c r="CNR168" s="68"/>
      <c r="CNS168" s="68"/>
      <c r="CNT168" s="68"/>
      <c r="CNU168" s="68"/>
      <c r="CNV168" s="68"/>
      <c r="CNW168" s="68"/>
      <c r="CNX168" s="68"/>
      <c r="CNY168" s="68"/>
      <c r="CNZ168" s="68"/>
      <c r="COA168" s="68"/>
      <c r="COB168" s="68"/>
      <c r="COC168" s="68"/>
      <c r="COD168" s="68"/>
      <c r="COE168" s="68"/>
      <c r="COF168" s="68"/>
      <c r="COG168" s="68"/>
      <c r="COH168" s="68"/>
      <c r="COI168" s="68"/>
      <c r="COJ168" s="68"/>
      <c r="COK168" s="68"/>
      <c r="COL168" s="68"/>
      <c r="COM168" s="68"/>
      <c r="CON168" s="68"/>
      <c r="COO168" s="68"/>
      <c r="COP168" s="68"/>
      <c r="COQ168" s="68"/>
      <c r="COR168" s="68"/>
      <c r="COS168" s="68"/>
      <c r="COT168" s="68"/>
      <c r="COU168" s="68"/>
      <c r="COV168" s="68"/>
      <c r="COW168" s="68"/>
      <c r="COX168" s="68"/>
      <c r="COY168" s="68"/>
      <c r="COZ168" s="68"/>
      <c r="CPA168" s="68"/>
      <c r="CPB168" s="68"/>
      <c r="CPC168" s="68"/>
      <c r="CPD168" s="68"/>
      <c r="CPE168" s="68"/>
      <c r="CPF168" s="68"/>
      <c r="CPG168" s="68"/>
      <c r="CPH168" s="68"/>
      <c r="CPI168" s="68"/>
      <c r="CPJ168" s="68"/>
      <c r="CPK168" s="68"/>
      <c r="CPL168" s="68"/>
      <c r="CPM168" s="68"/>
      <c r="CPN168" s="68"/>
      <c r="CPO168" s="68"/>
      <c r="CPP168" s="68"/>
      <c r="CPQ168" s="68"/>
      <c r="CPR168" s="68"/>
      <c r="CPS168" s="68"/>
      <c r="CPT168" s="68"/>
      <c r="CPU168" s="68"/>
      <c r="CPV168" s="68"/>
      <c r="CPW168" s="68"/>
      <c r="CPX168" s="68"/>
      <c r="CPY168" s="68"/>
      <c r="CPZ168" s="68"/>
      <c r="CQA168" s="68"/>
      <c r="CQB168" s="68"/>
      <c r="CQC168" s="68"/>
      <c r="CQD168" s="68"/>
      <c r="CQE168" s="68"/>
      <c r="CQF168" s="68"/>
      <c r="CQG168" s="68"/>
      <c r="CQH168" s="68"/>
      <c r="CQI168" s="68"/>
      <c r="CQJ168" s="68"/>
      <c r="CQK168" s="68"/>
      <c r="CQL168" s="68"/>
      <c r="CQM168" s="68"/>
      <c r="CQN168" s="68"/>
      <c r="CQO168" s="68"/>
      <c r="CQP168" s="68"/>
      <c r="CQQ168" s="68"/>
      <c r="CQR168" s="68"/>
      <c r="CQS168" s="68"/>
      <c r="CQT168" s="68"/>
      <c r="CQU168" s="68"/>
      <c r="CQV168" s="68"/>
      <c r="CQW168" s="68"/>
      <c r="CQX168" s="68"/>
      <c r="CQY168" s="68"/>
      <c r="CQZ168" s="68"/>
      <c r="CRA168" s="68"/>
      <c r="CRB168" s="68"/>
      <c r="CRC168" s="68"/>
      <c r="CRD168" s="68"/>
      <c r="CRE168" s="68"/>
      <c r="CRF168" s="68"/>
      <c r="CRG168" s="68"/>
      <c r="CRH168" s="68"/>
      <c r="CRI168" s="68"/>
      <c r="CRJ168" s="68"/>
      <c r="CRK168" s="68"/>
      <c r="CRL168" s="68"/>
      <c r="CRM168" s="68"/>
      <c r="CRN168" s="68"/>
      <c r="CRO168" s="68"/>
      <c r="CRP168" s="68"/>
      <c r="CRQ168" s="68"/>
      <c r="CRR168" s="68"/>
      <c r="CRS168" s="68"/>
      <c r="CRT168" s="68"/>
      <c r="CRU168" s="68"/>
      <c r="CRV168" s="68"/>
      <c r="CRW168" s="68"/>
      <c r="CRX168" s="68"/>
      <c r="CRY168" s="68"/>
      <c r="CRZ168" s="68"/>
      <c r="CSA168" s="68"/>
      <c r="CSB168" s="68"/>
      <c r="CSC168" s="68"/>
      <c r="CSD168" s="68"/>
      <c r="CSE168" s="68"/>
      <c r="CSF168" s="68"/>
      <c r="CSG168" s="68"/>
      <c r="CSH168" s="68"/>
      <c r="CSI168" s="68"/>
      <c r="CSJ168" s="68"/>
      <c r="CSK168" s="68"/>
      <c r="CSL168" s="68"/>
      <c r="CSM168" s="68"/>
      <c r="CSN168" s="68"/>
      <c r="CSO168" s="68"/>
      <c r="CSP168" s="68"/>
      <c r="CSQ168" s="68"/>
      <c r="CSR168" s="68"/>
      <c r="CSS168" s="68"/>
      <c r="CST168" s="68"/>
      <c r="CSU168" s="68"/>
      <c r="CSV168" s="68"/>
      <c r="CSW168" s="68"/>
      <c r="CSX168" s="68"/>
      <c r="CSY168" s="68"/>
      <c r="CSZ168" s="68"/>
      <c r="CTA168" s="68"/>
      <c r="CTB168" s="68"/>
      <c r="CTC168" s="68"/>
      <c r="CTD168" s="68"/>
      <c r="CTE168" s="68"/>
      <c r="CTF168" s="68"/>
      <c r="CTG168" s="68"/>
      <c r="CTH168" s="68"/>
      <c r="CTI168" s="68"/>
      <c r="CTJ168" s="68"/>
      <c r="CTK168" s="68"/>
      <c r="CTL168" s="68"/>
      <c r="CTM168" s="68"/>
      <c r="CTN168" s="68"/>
      <c r="CTO168" s="68"/>
      <c r="CTP168" s="68"/>
      <c r="CTQ168" s="68"/>
      <c r="CTR168" s="68"/>
      <c r="CTS168" s="68"/>
      <c r="CTT168" s="68"/>
      <c r="CTU168" s="68"/>
      <c r="CTV168" s="68"/>
      <c r="CTW168" s="68"/>
      <c r="CTX168" s="68"/>
      <c r="CTY168" s="68"/>
      <c r="CTZ168" s="68"/>
      <c r="CUA168" s="68"/>
      <c r="CUB168" s="68"/>
      <c r="CUC168" s="68"/>
      <c r="CUD168" s="68"/>
      <c r="CUE168" s="68"/>
      <c r="CUF168" s="68"/>
      <c r="CUG168" s="68"/>
      <c r="CUH168" s="68"/>
      <c r="CUI168" s="68"/>
      <c r="CUJ168" s="68"/>
      <c r="CUK168" s="68"/>
      <c r="CUL168" s="68"/>
      <c r="CUM168" s="68"/>
      <c r="CUN168" s="68"/>
      <c r="CUO168" s="68"/>
      <c r="CUP168" s="68"/>
      <c r="CUQ168" s="68"/>
      <c r="CUR168" s="68"/>
      <c r="CUS168" s="68"/>
      <c r="CUT168" s="68"/>
      <c r="CUU168" s="68"/>
      <c r="CUV168" s="68"/>
      <c r="CUW168" s="68"/>
      <c r="CUX168" s="68"/>
      <c r="CUY168" s="68"/>
      <c r="CUZ168" s="68"/>
      <c r="CVA168" s="68"/>
      <c r="CVB168" s="68"/>
      <c r="CVC168" s="68"/>
      <c r="CVD168" s="68"/>
      <c r="CVE168" s="68"/>
      <c r="CVF168" s="68"/>
      <c r="CVG168" s="68"/>
      <c r="CVH168" s="68"/>
      <c r="CVI168" s="68"/>
      <c r="CVJ168" s="68"/>
      <c r="CVK168" s="68"/>
      <c r="CVL168" s="68"/>
      <c r="CVM168" s="68"/>
      <c r="CVN168" s="68"/>
      <c r="CVO168" s="68"/>
      <c r="CVP168" s="68"/>
      <c r="CVQ168" s="68"/>
      <c r="CVR168" s="68"/>
      <c r="CVS168" s="68"/>
      <c r="CVT168" s="68"/>
      <c r="CVU168" s="68"/>
      <c r="CVV168" s="68"/>
      <c r="CVW168" s="68"/>
      <c r="CVX168" s="68"/>
      <c r="CVY168" s="68"/>
      <c r="CVZ168" s="68"/>
      <c r="CWA168" s="68"/>
      <c r="CWB168" s="68"/>
      <c r="CWC168" s="68"/>
      <c r="CWD168" s="68"/>
      <c r="CWE168" s="68"/>
      <c r="CWF168" s="68"/>
      <c r="CWG168" s="68"/>
      <c r="CWH168" s="68"/>
      <c r="CWI168" s="68"/>
      <c r="CWJ168" s="68"/>
      <c r="CWK168" s="68"/>
      <c r="CWL168" s="68"/>
      <c r="CWM168" s="68"/>
      <c r="CWN168" s="68"/>
      <c r="CWO168" s="68"/>
      <c r="CWP168" s="68"/>
      <c r="CWQ168" s="68"/>
      <c r="CWR168" s="68"/>
      <c r="CWS168" s="68"/>
      <c r="CWT168" s="68"/>
      <c r="CWU168" s="68"/>
      <c r="CWV168" s="68"/>
      <c r="CWW168" s="68"/>
      <c r="CWX168" s="68"/>
      <c r="CWY168" s="68"/>
      <c r="CWZ168" s="68"/>
      <c r="CXA168" s="68"/>
      <c r="CXB168" s="68"/>
      <c r="CXC168" s="68"/>
      <c r="CXD168" s="68"/>
      <c r="CXE168" s="68"/>
      <c r="CXF168" s="68"/>
      <c r="CXG168" s="68"/>
      <c r="CXH168" s="68"/>
      <c r="CXI168" s="68"/>
      <c r="CXJ168" s="68"/>
      <c r="CXK168" s="68"/>
      <c r="CXL168" s="68"/>
      <c r="CXM168" s="68"/>
      <c r="CXN168" s="68"/>
      <c r="CXO168" s="68"/>
      <c r="CXP168" s="68"/>
      <c r="CXQ168" s="68"/>
      <c r="CXR168" s="68"/>
      <c r="CXS168" s="68"/>
      <c r="CXT168" s="68"/>
      <c r="CXU168" s="68"/>
      <c r="CXV168" s="68"/>
      <c r="CXW168" s="68"/>
      <c r="CXX168" s="68"/>
      <c r="CXY168" s="68"/>
      <c r="CXZ168" s="68"/>
      <c r="CYA168" s="68"/>
      <c r="CYB168" s="68"/>
      <c r="CYC168" s="68"/>
      <c r="CYD168" s="68"/>
      <c r="CYE168" s="68"/>
      <c r="CYF168" s="68"/>
      <c r="CYG168" s="68"/>
      <c r="CYH168" s="68"/>
      <c r="CYI168" s="68"/>
      <c r="CYJ168" s="68"/>
      <c r="CYK168" s="68"/>
      <c r="CYL168" s="68"/>
      <c r="CYM168" s="68"/>
      <c r="CYN168" s="68"/>
      <c r="CYO168" s="68"/>
      <c r="CYP168" s="68"/>
      <c r="CYQ168" s="68"/>
      <c r="CYR168" s="68"/>
      <c r="CYS168" s="68"/>
      <c r="CYT168" s="68"/>
      <c r="CYU168" s="68"/>
      <c r="CYV168" s="68"/>
      <c r="CYW168" s="68"/>
      <c r="CYX168" s="68"/>
      <c r="CYY168" s="68"/>
      <c r="CYZ168" s="68"/>
      <c r="CZA168" s="68"/>
      <c r="CZB168" s="68"/>
      <c r="CZC168" s="68"/>
      <c r="CZD168" s="68"/>
      <c r="CZE168" s="68"/>
      <c r="CZF168" s="68"/>
      <c r="CZG168" s="68"/>
      <c r="CZH168" s="68"/>
      <c r="CZI168" s="68"/>
      <c r="CZJ168" s="68"/>
      <c r="CZK168" s="68"/>
      <c r="CZL168" s="68"/>
      <c r="CZM168" s="68"/>
      <c r="CZN168" s="68"/>
      <c r="CZO168" s="68"/>
      <c r="CZP168" s="68"/>
      <c r="CZQ168" s="68"/>
      <c r="CZR168" s="68"/>
      <c r="CZS168" s="68"/>
      <c r="CZT168" s="68"/>
      <c r="CZU168" s="68"/>
      <c r="CZV168" s="68"/>
      <c r="CZW168" s="68"/>
      <c r="CZX168" s="68"/>
      <c r="CZY168" s="68"/>
      <c r="CZZ168" s="68"/>
      <c r="DAA168" s="68"/>
      <c r="DAB168" s="68"/>
      <c r="DAC168" s="68"/>
      <c r="DAD168" s="68"/>
      <c r="DAE168" s="68"/>
      <c r="DAF168" s="68"/>
      <c r="DAG168" s="68"/>
      <c r="DAH168" s="68"/>
      <c r="DAI168" s="68"/>
      <c r="DAJ168" s="68"/>
      <c r="DAK168" s="68"/>
      <c r="DAL168" s="68"/>
      <c r="DAM168" s="68"/>
      <c r="DAN168" s="68"/>
      <c r="DAO168" s="68"/>
      <c r="DAP168" s="68"/>
      <c r="DAQ168" s="68"/>
      <c r="DAR168" s="68"/>
      <c r="DAS168" s="68"/>
      <c r="DAT168" s="68"/>
      <c r="DAU168" s="68"/>
      <c r="DAV168" s="68"/>
      <c r="DAW168" s="68"/>
      <c r="DAX168" s="68"/>
      <c r="DAY168" s="68"/>
      <c r="DAZ168" s="68"/>
      <c r="DBA168" s="68"/>
      <c r="DBB168" s="68"/>
      <c r="DBC168" s="68"/>
      <c r="DBD168" s="68"/>
      <c r="DBE168" s="68"/>
      <c r="DBF168" s="68"/>
      <c r="DBG168" s="68"/>
      <c r="DBH168" s="68"/>
      <c r="DBI168" s="68"/>
      <c r="DBJ168" s="68"/>
      <c r="DBK168" s="68"/>
      <c r="DBL168" s="68"/>
      <c r="DBM168" s="68"/>
      <c r="DBN168" s="68"/>
      <c r="DBO168" s="68"/>
      <c r="DBP168" s="68"/>
      <c r="DBQ168" s="68"/>
      <c r="DBR168" s="68"/>
      <c r="DBS168" s="68"/>
      <c r="DBT168" s="68"/>
      <c r="DBU168" s="68"/>
      <c r="DBV168" s="68"/>
      <c r="DBW168" s="68"/>
      <c r="DBX168" s="68"/>
      <c r="DBY168" s="68"/>
      <c r="DBZ168" s="68"/>
      <c r="DCA168" s="68"/>
      <c r="DCB168" s="68"/>
      <c r="DCC168" s="68"/>
      <c r="DCD168" s="68"/>
      <c r="DCE168" s="68"/>
      <c r="DCF168" s="68"/>
      <c r="DCG168" s="68"/>
      <c r="DCH168" s="68"/>
      <c r="DCI168" s="68"/>
      <c r="DCJ168" s="68"/>
      <c r="DCK168" s="68"/>
      <c r="DCL168" s="68"/>
      <c r="DCM168" s="68"/>
      <c r="DCN168" s="68"/>
      <c r="DCO168" s="68"/>
      <c r="DCP168" s="68"/>
      <c r="DCQ168" s="68"/>
      <c r="DCR168" s="68"/>
      <c r="DCS168" s="68"/>
      <c r="DCT168" s="68"/>
      <c r="DCU168" s="68"/>
      <c r="DCV168" s="68"/>
      <c r="DCW168" s="68"/>
      <c r="DCX168" s="68"/>
      <c r="DCY168" s="68"/>
      <c r="DCZ168" s="68"/>
      <c r="DDA168" s="68"/>
      <c r="DDB168" s="68"/>
      <c r="DDC168" s="68"/>
      <c r="DDD168" s="68"/>
      <c r="DDE168" s="68"/>
      <c r="DDF168" s="68"/>
      <c r="DDG168" s="68"/>
      <c r="DDH168" s="68"/>
      <c r="DDI168" s="68"/>
      <c r="DDJ168" s="68"/>
      <c r="DDK168" s="68"/>
      <c r="DDL168" s="68"/>
      <c r="DDM168" s="68"/>
      <c r="DDN168" s="68"/>
      <c r="DDO168" s="68"/>
      <c r="DDP168" s="68"/>
      <c r="DDQ168" s="68"/>
      <c r="DDR168" s="68"/>
      <c r="DDS168" s="68"/>
      <c r="DDT168" s="68"/>
      <c r="DDU168" s="68"/>
      <c r="DDV168" s="68"/>
      <c r="DDW168" s="68"/>
      <c r="DDX168" s="68"/>
      <c r="DDY168" s="68"/>
      <c r="DDZ168" s="68"/>
      <c r="DEA168" s="68"/>
      <c r="DEB168" s="68"/>
      <c r="DEC168" s="68"/>
      <c r="DED168" s="68"/>
      <c r="DEE168" s="68"/>
      <c r="DEF168" s="68"/>
      <c r="DEG168" s="68"/>
      <c r="DEH168" s="68"/>
      <c r="DEI168" s="68"/>
      <c r="DEJ168" s="68"/>
      <c r="DEK168" s="68"/>
      <c r="DEL168" s="68"/>
      <c r="DEM168" s="68"/>
      <c r="DEN168" s="68"/>
      <c r="DEO168" s="68"/>
      <c r="DEP168" s="68"/>
      <c r="DEQ168" s="68"/>
      <c r="DER168" s="68"/>
      <c r="DES168" s="68"/>
      <c r="DET168" s="68"/>
      <c r="DEU168" s="68"/>
      <c r="DEV168" s="68"/>
      <c r="DEW168" s="68"/>
      <c r="DEX168" s="68"/>
      <c r="DEY168" s="68"/>
      <c r="DEZ168" s="68"/>
      <c r="DFA168" s="68"/>
      <c r="DFB168" s="68"/>
      <c r="DFC168" s="68"/>
      <c r="DFD168" s="68"/>
      <c r="DFE168" s="68"/>
      <c r="DFF168" s="68"/>
      <c r="DFG168" s="68"/>
      <c r="DFH168" s="68"/>
      <c r="DFI168" s="68"/>
      <c r="DFJ168" s="68"/>
      <c r="DFK168" s="68"/>
      <c r="DFL168" s="68"/>
      <c r="DFM168" s="68"/>
      <c r="DFN168" s="68"/>
      <c r="DFO168" s="68"/>
      <c r="DFP168" s="68"/>
      <c r="DFQ168" s="68"/>
      <c r="DFR168" s="68"/>
      <c r="DFS168" s="68"/>
      <c r="DFT168" s="68"/>
      <c r="DFU168" s="68"/>
      <c r="DFV168" s="68"/>
      <c r="DFW168" s="68"/>
      <c r="DFX168" s="68"/>
      <c r="DFY168" s="68"/>
      <c r="DFZ168" s="68"/>
      <c r="DGA168" s="68"/>
      <c r="DGB168" s="68"/>
      <c r="DGC168" s="68"/>
      <c r="DGD168" s="68"/>
      <c r="DGE168" s="68"/>
      <c r="DGF168" s="68"/>
      <c r="DGG168" s="68"/>
      <c r="DGH168" s="68"/>
      <c r="DGI168" s="68"/>
      <c r="DGJ168" s="68"/>
      <c r="DGK168" s="68"/>
      <c r="DGL168" s="68"/>
      <c r="DGM168" s="68"/>
      <c r="DGN168" s="68"/>
      <c r="DGO168" s="68"/>
      <c r="DGP168" s="68"/>
      <c r="DGQ168" s="68"/>
      <c r="DGR168" s="68"/>
      <c r="DGS168" s="68"/>
      <c r="DGT168" s="68"/>
      <c r="DGU168" s="68"/>
      <c r="DGV168" s="68"/>
      <c r="DGW168" s="68"/>
      <c r="DGX168" s="68"/>
      <c r="DGY168" s="68"/>
      <c r="DGZ168" s="68"/>
      <c r="DHA168" s="68"/>
      <c r="DHB168" s="68"/>
      <c r="DHC168" s="68"/>
      <c r="DHD168" s="68"/>
      <c r="DHE168" s="68"/>
      <c r="DHF168" s="68"/>
      <c r="DHG168" s="68"/>
      <c r="DHH168" s="68"/>
      <c r="DHI168" s="68"/>
      <c r="DHJ168" s="68"/>
      <c r="DHK168" s="68"/>
      <c r="DHL168" s="68"/>
      <c r="DHM168" s="68"/>
      <c r="DHN168" s="68"/>
      <c r="DHO168" s="68"/>
      <c r="DHP168" s="68"/>
      <c r="DHQ168" s="68"/>
      <c r="DHR168" s="68"/>
      <c r="DHS168" s="68"/>
      <c r="DHT168" s="68"/>
      <c r="DHU168" s="68"/>
      <c r="DHV168" s="68"/>
      <c r="DHW168" s="68"/>
      <c r="DHX168" s="68"/>
      <c r="DHY168" s="68"/>
      <c r="DHZ168" s="68"/>
      <c r="DIA168" s="68"/>
      <c r="DIB168" s="68"/>
      <c r="DIC168" s="68"/>
      <c r="DID168" s="68"/>
      <c r="DIE168" s="68"/>
      <c r="DIF168" s="68"/>
      <c r="DIG168" s="68"/>
      <c r="DIH168" s="68"/>
      <c r="DII168" s="68"/>
      <c r="DIJ168" s="68"/>
      <c r="DIK168" s="68"/>
      <c r="DIL168" s="68"/>
      <c r="DIM168" s="68"/>
      <c r="DIN168" s="68"/>
      <c r="DIO168" s="68"/>
      <c r="DIP168" s="68"/>
      <c r="DIQ168" s="68"/>
      <c r="DIR168" s="68"/>
      <c r="DIS168" s="68"/>
      <c r="DIT168" s="68"/>
      <c r="DIU168" s="68"/>
      <c r="DIV168" s="68"/>
      <c r="DIW168" s="68"/>
      <c r="DIX168" s="68"/>
      <c r="DIY168" s="68"/>
      <c r="DIZ168" s="68"/>
      <c r="DJA168" s="68"/>
      <c r="DJB168" s="68"/>
      <c r="DJC168" s="68"/>
      <c r="DJD168" s="68"/>
      <c r="DJE168" s="68"/>
      <c r="DJF168" s="68"/>
      <c r="DJG168" s="68"/>
      <c r="DJH168" s="68"/>
      <c r="DJI168" s="68"/>
      <c r="DJJ168" s="68"/>
      <c r="DJK168" s="68"/>
      <c r="DJL168" s="68"/>
      <c r="DJM168" s="68"/>
      <c r="DJN168" s="68"/>
      <c r="DJO168" s="68"/>
      <c r="DJP168" s="68"/>
      <c r="DJQ168" s="68"/>
      <c r="DJR168" s="68"/>
      <c r="DJS168" s="68"/>
      <c r="DJT168" s="68"/>
      <c r="DJU168" s="68"/>
      <c r="DJV168" s="68"/>
      <c r="DJW168" s="68"/>
      <c r="DJX168" s="68"/>
      <c r="DJY168" s="68"/>
      <c r="DJZ168" s="68"/>
      <c r="DKA168" s="68"/>
      <c r="DKB168" s="68"/>
      <c r="DKC168" s="68"/>
      <c r="DKD168" s="68"/>
      <c r="DKE168" s="68"/>
      <c r="DKF168" s="68"/>
      <c r="DKG168" s="68"/>
      <c r="DKH168" s="68"/>
      <c r="DKI168" s="68"/>
      <c r="DKJ168" s="68"/>
      <c r="DKK168" s="68"/>
      <c r="DKL168" s="68"/>
      <c r="DKM168" s="68"/>
      <c r="DKN168" s="68"/>
      <c r="DKO168" s="68"/>
      <c r="DKP168" s="68"/>
      <c r="DKQ168" s="68"/>
      <c r="DKR168" s="68"/>
      <c r="DKS168" s="68"/>
      <c r="DKT168" s="68"/>
      <c r="DKU168" s="68"/>
      <c r="DKV168" s="68"/>
      <c r="DKW168" s="68"/>
      <c r="DKX168" s="68"/>
      <c r="DKY168" s="68"/>
      <c r="DKZ168" s="68"/>
      <c r="DLA168" s="68"/>
      <c r="DLB168" s="68"/>
      <c r="DLC168" s="68"/>
      <c r="DLD168" s="68"/>
      <c r="DLE168" s="68"/>
      <c r="DLF168" s="68"/>
      <c r="DLG168" s="68"/>
      <c r="DLH168" s="68"/>
      <c r="DLI168" s="68"/>
      <c r="DLJ168" s="68"/>
      <c r="DLK168" s="68"/>
      <c r="DLL168" s="68"/>
      <c r="DLM168" s="68"/>
      <c r="DLN168" s="68"/>
      <c r="DLO168" s="68"/>
      <c r="DLP168" s="68"/>
      <c r="DLQ168" s="68"/>
      <c r="DLR168" s="68"/>
      <c r="DLS168" s="68"/>
      <c r="DLT168" s="68"/>
      <c r="DLU168" s="68"/>
      <c r="DLV168" s="68"/>
      <c r="DLW168" s="68"/>
      <c r="DLX168" s="68"/>
      <c r="DLY168" s="68"/>
      <c r="DLZ168" s="68"/>
      <c r="DMA168" s="68"/>
      <c r="DMB168" s="68"/>
      <c r="DMC168" s="68"/>
      <c r="DMD168" s="68"/>
      <c r="DME168" s="68"/>
      <c r="DMF168" s="68"/>
      <c r="DMG168" s="68"/>
      <c r="DMH168" s="68"/>
      <c r="DMI168" s="68"/>
      <c r="DMJ168" s="68"/>
      <c r="DMK168" s="68"/>
      <c r="DML168" s="68"/>
      <c r="DMM168" s="68"/>
      <c r="DMN168" s="68"/>
      <c r="DMO168" s="68"/>
      <c r="DMP168" s="68"/>
      <c r="DMQ168" s="68"/>
      <c r="DMR168" s="68"/>
      <c r="DMS168" s="68"/>
      <c r="DMT168" s="68"/>
      <c r="DMU168" s="68"/>
      <c r="DMV168" s="68"/>
      <c r="DMW168" s="68"/>
      <c r="DMX168" s="68"/>
      <c r="DMY168" s="68"/>
      <c r="DMZ168" s="68"/>
      <c r="DNA168" s="68"/>
      <c r="DNB168" s="68"/>
      <c r="DNC168" s="68"/>
      <c r="DND168" s="68"/>
      <c r="DNE168" s="68"/>
      <c r="DNF168" s="68"/>
      <c r="DNG168" s="68"/>
      <c r="DNH168" s="68"/>
      <c r="DNI168" s="68"/>
      <c r="DNJ168" s="68"/>
      <c r="DNK168" s="68"/>
      <c r="DNL168" s="68"/>
      <c r="DNM168" s="68"/>
      <c r="DNN168" s="68"/>
      <c r="DNO168" s="68"/>
      <c r="DNP168" s="68"/>
      <c r="DNQ168" s="68"/>
      <c r="DNR168" s="68"/>
      <c r="DNS168" s="68"/>
      <c r="DNT168" s="68"/>
      <c r="DNU168" s="68"/>
      <c r="DNV168" s="68"/>
      <c r="DNW168" s="68"/>
      <c r="DNX168" s="68"/>
      <c r="DNY168" s="68"/>
      <c r="DNZ168" s="68"/>
      <c r="DOA168" s="68"/>
      <c r="DOB168" s="68"/>
      <c r="DOC168" s="68"/>
      <c r="DOD168" s="68"/>
      <c r="DOE168" s="68"/>
      <c r="DOF168" s="68"/>
      <c r="DOG168" s="68"/>
      <c r="DOH168" s="68"/>
      <c r="DOI168" s="68"/>
      <c r="DOJ168" s="68"/>
      <c r="DOK168" s="68"/>
      <c r="DOL168" s="68"/>
      <c r="DOM168" s="68"/>
      <c r="DON168" s="68"/>
      <c r="DOO168" s="68"/>
      <c r="DOP168" s="68"/>
      <c r="DOQ168" s="68"/>
      <c r="DOR168" s="68"/>
      <c r="DOS168" s="68"/>
      <c r="DOT168" s="68"/>
      <c r="DOU168" s="68"/>
      <c r="DOV168" s="68"/>
      <c r="DOW168" s="68"/>
      <c r="DOX168" s="68"/>
      <c r="DOY168" s="68"/>
      <c r="DOZ168" s="68"/>
      <c r="DPA168" s="68"/>
      <c r="DPB168" s="68"/>
      <c r="DPC168" s="68"/>
      <c r="DPD168" s="68"/>
      <c r="DPE168" s="68"/>
      <c r="DPF168" s="68"/>
      <c r="DPG168" s="68"/>
      <c r="DPH168" s="68"/>
      <c r="DPI168" s="68"/>
      <c r="DPJ168" s="68"/>
      <c r="DPK168" s="68"/>
      <c r="DPL168" s="68"/>
      <c r="DPM168" s="68"/>
      <c r="DPN168" s="68"/>
      <c r="DPO168" s="68"/>
      <c r="DPP168" s="68"/>
      <c r="DPQ168" s="68"/>
      <c r="DPR168" s="68"/>
      <c r="DPS168" s="68"/>
      <c r="DPT168" s="68"/>
      <c r="DPU168" s="68"/>
      <c r="DPV168" s="68"/>
      <c r="DPW168" s="68"/>
      <c r="DPX168" s="68"/>
      <c r="DPY168" s="68"/>
      <c r="DPZ168" s="68"/>
      <c r="DQA168" s="68"/>
      <c r="DQB168" s="68"/>
      <c r="DQC168" s="68"/>
      <c r="DQD168" s="68"/>
      <c r="DQE168" s="68"/>
      <c r="DQF168" s="68"/>
      <c r="DQG168" s="68"/>
      <c r="DQH168" s="68"/>
      <c r="DQI168" s="68"/>
      <c r="DQJ168" s="68"/>
      <c r="DQK168" s="68"/>
      <c r="DQL168" s="68"/>
      <c r="DQM168" s="68"/>
      <c r="DQN168" s="68"/>
      <c r="DQO168" s="68"/>
      <c r="DQP168" s="68"/>
      <c r="DQQ168" s="68"/>
      <c r="DQR168" s="68"/>
      <c r="DQS168" s="68"/>
      <c r="DQT168" s="68"/>
      <c r="DQU168" s="68"/>
      <c r="DQV168" s="68"/>
      <c r="DQW168" s="68"/>
      <c r="DQX168" s="68"/>
      <c r="DQY168" s="68"/>
      <c r="DQZ168" s="68"/>
      <c r="DRA168" s="68"/>
      <c r="DRB168" s="68"/>
      <c r="DRC168" s="68"/>
      <c r="DRD168" s="68"/>
      <c r="DRE168" s="68"/>
      <c r="DRF168" s="68"/>
      <c r="DRG168" s="68"/>
      <c r="DRH168" s="68"/>
      <c r="DRI168" s="68"/>
      <c r="DRJ168" s="68"/>
      <c r="DRK168" s="68"/>
      <c r="DRL168" s="68"/>
      <c r="DRM168" s="68"/>
      <c r="DRN168" s="68"/>
      <c r="DRO168" s="68"/>
      <c r="DRP168" s="68"/>
      <c r="DRQ168" s="68"/>
      <c r="DRR168" s="68"/>
      <c r="DRS168" s="68"/>
      <c r="DRT168" s="68"/>
      <c r="DRU168" s="68"/>
      <c r="DRV168" s="68"/>
      <c r="DRW168" s="68"/>
      <c r="DRX168" s="68"/>
      <c r="DRY168" s="68"/>
      <c r="DRZ168" s="68"/>
      <c r="DSA168" s="68"/>
      <c r="DSB168" s="68"/>
      <c r="DSC168" s="68"/>
      <c r="DSD168" s="68"/>
      <c r="DSE168" s="68"/>
      <c r="DSF168" s="68"/>
      <c r="DSG168" s="68"/>
      <c r="DSH168" s="68"/>
      <c r="DSI168" s="68"/>
      <c r="DSJ168" s="68"/>
      <c r="DSK168" s="68"/>
      <c r="DSL168" s="68"/>
      <c r="DSM168" s="68"/>
      <c r="DSN168" s="68"/>
      <c r="DSO168" s="68"/>
      <c r="DSP168" s="68"/>
      <c r="DSQ168" s="68"/>
      <c r="DSR168" s="68"/>
      <c r="DSS168" s="68"/>
      <c r="DST168" s="68"/>
      <c r="DSU168" s="68"/>
      <c r="DSV168" s="68"/>
      <c r="DSW168" s="68"/>
      <c r="DSX168" s="68"/>
      <c r="DSY168" s="68"/>
      <c r="DSZ168" s="68"/>
      <c r="DTA168" s="68"/>
      <c r="DTB168" s="68"/>
      <c r="DTC168" s="68"/>
      <c r="DTD168" s="68"/>
      <c r="DTE168" s="68"/>
      <c r="DTF168" s="68"/>
      <c r="DTG168" s="68"/>
      <c r="DTH168" s="68"/>
      <c r="DTI168" s="68"/>
      <c r="DTJ168" s="68"/>
      <c r="DTK168" s="68"/>
      <c r="DTL168" s="68"/>
      <c r="DTM168" s="68"/>
      <c r="DTN168" s="68"/>
      <c r="DTO168" s="68"/>
      <c r="DTP168" s="68"/>
      <c r="DTQ168" s="68"/>
      <c r="DTR168" s="68"/>
      <c r="DTS168" s="68"/>
      <c r="DTT168" s="68"/>
      <c r="DTU168" s="68"/>
      <c r="DTV168" s="68"/>
      <c r="DTW168" s="68"/>
      <c r="DTX168" s="68"/>
      <c r="DTY168" s="68"/>
      <c r="DTZ168" s="68"/>
      <c r="DUA168" s="68"/>
      <c r="DUB168" s="68"/>
      <c r="DUC168" s="68"/>
      <c r="DUD168" s="68"/>
      <c r="DUE168" s="68"/>
      <c r="DUF168" s="68"/>
      <c r="DUG168" s="68"/>
      <c r="DUH168" s="68"/>
      <c r="DUI168" s="68"/>
      <c r="DUJ168" s="68"/>
      <c r="DUK168" s="68"/>
      <c r="DUL168" s="68"/>
      <c r="DUM168" s="68"/>
      <c r="DUN168" s="68"/>
      <c r="DUO168" s="68"/>
      <c r="DUP168" s="68"/>
      <c r="DUQ168" s="68"/>
      <c r="DUR168" s="68"/>
      <c r="DUS168" s="68"/>
      <c r="DUT168" s="68"/>
      <c r="DUU168" s="68"/>
      <c r="DUV168" s="68"/>
      <c r="DUW168" s="68"/>
      <c r="DUX168" s="68"/>
      <c r="DUY168" s="68"/>
      <c r="DUZ168" s="68"/>
      <c r="DVA168" s="68"/>
      <c r="DVB168" s="68"/>
      <c r="DVC168" s="68"/>
      <c r="DVD168" s="68"/>
      <c r="DVE168" s="68"/>
      <c r="DVF168" s="68"/>
      <c r="DVG168" s="68"/>
      <c r="DVH168" s="68"/>
      <c r="DVI168" s="68"/>
      <c r="DVJ168" s="68"/>
      <c r="DVK168" s="68"/>
      <c r="DVL168" s="68"/>
      <c r="DVM168" s="68"/>
      <c r="DVN168" s="68"/>
      <c r="DVO168" s="68"/>
      <c r="DVP168" s="68"/>
      <c r="DVQ168" s="68"/>
      <c r="DVR168" s="68"/>
      <c r="DVS168" s="68"/>
      <c r="DVT168" s="68"/>
      <c r="DVU168" s="68"/>
      <c r="DVV168" s="68"/>
      <c r="DVW168" s="68"/>
      <c r="DVX168" s="68"/>
      <c r="DVY168" s="68"/>
      <c r="DVZ168" s="68"/>
      <c r="DWA168" s="68"/>
      <c r="DWB168" s="68"/>
      <c r="DWC168" s="68"/>
      <c r="DWD168" s="68"/>
      <c r="DWE168" s="68"/>
      <c r="DWF168" s="68"/>
      <c r="DWG168" s="68"/>
      <c r="DWH168" s="68"/>
      <c r="DWI168" s="68"/>
      <c r="DWJ168" s="68"/>
      <c r="DWK168" s="68"/>
      <c r="DWL168" s="68"/>
      <c r="DWM168" s="68"/>
      <c r="DWN168" s="68"/>
      <c r="DWO168" s="68"/>
      <c r="DWP168" s="68"/>
      <c r="DWQ168" s="68"/>
      <c r="DWR168" s="68"/>
      <c r="DWS168" s="68"/>
      <c r="DWT168" s="68"/>
      <c r="DWU168" s="68"/>
      <c r="DWV168" s="68"/>
      <c r="DWW168" s="68"/>
      <c r="DWX168" s="68"/>
      <c r="DWY168" s="68"/>
      <c r="DWZ168" s="68"/>
      <c r="DXA168" s="68"/>
      <c r="DXB168" s="68"/>
      <c r="DXC168" s="68"/>
      <c r="DXD168" s="68"/>
      <c r="DXE168" s="68"/>
      <c r="DXF168" s="68"/>
      <c r="DXG168" s="68"/>
      <c r="DXH168" s="68"/>
      <c r="DXI168" s="68"/>
      <c r="DXJ168" s="68"/>
      <c r="DXK168" s="68"/>
      <c r="DXL168" s="68"/>
      <c r="DXM168" s="68"/>
      <c r="DXN168" s="68"/>
      <c r="DXO168" s="68"/>
      <c r="DXP168" s="68"/>
      <c r="DXQ168" s="68"/>
      <c r="DXR168" s="68"/>
      <c r="DXS168" s="68"/>
      <c r="DXT168" s="68"/>
      <c r="DXU168" s="68"/>
      <c r="DXV168" s="68"/>
      <c r="DXW168" s="68"/>
      <c r="DXX168" s="68"/>
      <c r="DXY168" s="68"/>
      <c r="DXZ168" s="68"/>
      <c r="DYA168" s="68"/>
      <c r="DYB168" s="68"/>
      <c r="DYC168" s="68"/>
      <c r="DYD168" s="68"/>
      <c r="DYE168" s="68"/>
      <c r="DYF168" s="68"/>
      <c r="DYG168" s="68"/>
      <c r="DYH168" s="68"/>
      <c r="DYI168" s="68"/>
      <c r="DYJ168" s="68"/>
      <c r="DYK168" s="68"/>
      <c r="DYL168" s="68"/>
      <c r="DYM168" s="68"/>
      <c r="DYN168" s="68"/>
      <c r="DYO168" s="68"/>
      <c r="DYP168" s="68"/>
      <c r="DYQ168" s="68"/>
      <c r="DYR168" s="68"/>
      <c r="DYS168" s="68"/>
      <c r="DYT168" s="68"/>
      <c r="DYU168" s="68"/>
      <c r="DYV168" s="68"/>
      <c r="DYW168" s="68"/>
      <c r="DYX168" s="68"/>
      <c r="DYY168" s="68"/>
      <c r="DYZ168" s="68"/>
      <c r="DZA168" s="68"/>
      <c r="DZB168" s="68"/>
      <c r="DZC168" s="68"/>
      <c r="DZD168" s="68"/>
      <c r="DZE168" s="68"/>
      <c r="DZF168" s="68"/>
      <c r="DZG168" s="68"/>
      <c r="DZH168" s="68"/>
      <c r="DZI168" s="68"/>
      <c r="DZJ168" s="68"/>
      <c r="DZK168" s="68"/>
      <c r="DZL168" s="68"/>
      <c r="DZM168" s="68"/>
      <c r="DZN168" s="68"/>
      <c r="DZO168" s="68"/>
      <c r="DZP168" s="68"/>
      <c r="DZQ168" s="68"/>
      <c r="DZR168" s="68"/>
      <c r="DZS168" s="68"/>
      <c r="DZT168" s="68"/>
      <c r="DZU168" s="68"/>
      <c r="DZV168" s="68"/>
      <c r="DZW168" s="68"/>
      <c r="DZX168" s="68"/>
      <c r="DZY168" s="68"/>
      <c r="DZZ168" s="68"/>
      <c r="EAA168" s="68"/>
      <c r="EAB168" s="68"/>
      <c r="EAC168" s="68"/>
      <c r="EAD168" s="68"/>
      <c r="EAE168" s="68"/>
      <c r="EAF168" s="68"/>
      <c r="EAG168" s="68"/>
      <c r="EAH168" s="68"/>
      <c r="EAI168" s="68"/>
      <c r="EAJ168" s="68"/>
      <c r="EAK168" s="68"/>
      <c r="EAL168" s="68"/>
      <c r="EAM168" s="68"/>
      <c r="EAN168" s="68"/>
      <c r="EAO168" s="68"/>
      <c r="EAP168" s="68"/>
      <c r="EAQ168" s="68"/>
      <c r="EAR168" s="68"/>
      <c r="EAS168" s="68"/>
      <c r="EAT168" s="68"/>
      <c r="EAU168" s="68"/>
      <c r="EAV168" s="68"/>
      <c r="EAW168" s="68"/>
      <c r="EAX168" s="68"/>
      <c r="EAY168" s="68"/>
      <c r="EAZ168" s="68"/>
      <c r="EBA168" s="68"/>
      <c r="EBB168" s="68"/>
      <c r="EBC168" s="68"/>
      <c r="EBD168" s="68"/>
      <c r="EBE168" s="68"/>
      <c r="EBF168" s="68"/>
      <c r="EBG168" s="68"/>
      <c r="EBH168" s="68"/>
      <c r="EBI168" s="68"/>
      <c r="EBJ168" s="68"/>
      <c r="EBK168" s="68"/>
      <c r="EBL168" s="68"/>
      <c r="EBM168" s="68"/>
      <c r="EBN168" s="68"/>
      <c r="EBO168" s="68"/>
      <c r="EBP168" s="68"/>
      <c r="EBQ168" s="68"/>
      <c r="EBR168" s="68"/>
      <c r="EBS168" s="68"/>
      <c r="EBT168" s="68"/>
      <c r="EBU168" s="68"/>
      <c r="EBV168" s="68"/>
      <c r="EBW168" s="68"/>
      <c r="EBX168" s="68"/>
      <c r="EBY168" s="68"/>
      <c r="EBZ168" s="68"/>
      <c r="ECA168" s="68"/>
      <c r="ECB168" s="68"/>
      <c r="ECC168" s="68"/>
      <c r="ECD168" s="68"/>
      <c r="ECE168" s="68"/>
      <c r="ECF168" s="68"/>
      <c r="ECG168" s="68"/>
      <c r="ECH168" s="68"/>
      <c r="ECI168" s="68"/>
      <c r="ECJ168" s="68"/>
      <c r="ECK168" s="68"/>
      <c r="ECL168" s="68"/>
      <c r="ECM168" s="68"/>
      <c r="ECN168" s="68"/>
      <c r="ECO168" s="68"/>
      <c r="ECP168" s="68"/>
      <c r="ECQ168" s="68"/>
      <c r="ECR168" s="68"/>
      <c r="ECS168" s="68"/>
      <c r="ECT168" s="68"/>
      <c r="ECU168" s="68"/>
      <c r="ECV168" s="68"/>
      <c r="ECW168" s="68"/>
      <c r="ECX168" s="68"/>
      <c r="ECY168" s="68"/>
      <c r="ECZ168" s="68"/>
      <c r="EDA168" s="68"/>
      <c r="EDB168" s="68"/>
      <c r="EDC168" s="68"/>
      <c r="EDD168" s="68"/>
      <c r="EDE168" s="68"/>
      <c r="EDF168" s="68"/>
      <c r="EDG168" s="68"/>
      <c r="EDH168" s="68"/>
      <c r="EDI168" s="68"/>
      <c r="EDJ168" s="68"/>
      <c r="EDK168" s="68"/>
      <c r="EDL168" s="68"/>
      <c r="EDM168" s="68"/>
      <c r="EDN168" s="68"/>
      <c r="EDO168" s="68"/>
      <c r="EDP168" s="68"/>
      <c r="EDQ168" s="68"/>
      <c r="EDR168" s="68"/>
      <c r="EDS168" s="68"/>
      <c r="EDT168" s="68"/>
      <c r="EDU168" s="68"/>
      <c r="EDV168" s="68"/>
      <c r="EDW168" s="68"/>
      <c r="EDX168" s="68"/>
      <c r="EDY168" s="68"/>
      <c r="EDZ168" s="68"/>
      <c r="EEA168" s="68"/>
      <c r="EEB168" s="68"/>
      <c r="EEC168" s="68"/>
      <c r="EED168" s="68"/>
      <c r="EEE168" s="68"/>
      <c r="EEF168" s="68"/>
      <c r="EEG168" s="68"/>
      <c r="EEH168" s="68"/>
      <c r="EEI168" s="68"/>
      <c r="EEJ168" s="68"/>
      <c r="EEK168" s="68"/>
      <c r="EEL168" s="68"/>
      <c r="EEM168" s="68"/>
      <c r="EEN168" s="68"/>
      <c r="EEO168" s="68"/>
      <c r="EEP168" s="68"/>
      <c r="EEQ168" s="68"/>
      <c r="EER168" s="68"/>
      <c r="EES168" s="68"/>
      <c r="EET168" s="68"/>
      <c r="EEU168" s="68"/>
      <c r="EEV168" s="68"/>
      <c r="EEW168" s="68"/>
      <c r="EEX168" s="68"/>
      <c r="EEY168" s="68"/>
      <c r="EEZ168" s="68"/>
      <c r="EFA168" s="68"/>
      <c r="EFB168" s="68"/>
      <c r="EFC168" s="68"/>
      <c r="EFD168" s="68"/>
      <c r="EFE168" s="68"/>
      <c r="EFF168" s="68"/>
      <c r="EFG168" s="68"/>
      <c r="EFH168" s="68"/>
      <c r="EFI168" s="68"/>
      <c r="EFJ168" s="68"/>
      <c r="EFK168" s="68"/>
      <c r="EFL168" s="68"/>
      <c r="EFM168" s="68"/>
      <c r="EFN168" s="68"/>
      <c r="EFO168" s="68"/>
      <c r="EFP168" s="68"/>
      <c r="EFQ168" s="68"/>
      <c r="EFR168" s="68"/>
      <c r="EFS168" s="68"/>
      <c r="EFT168" s="68"/>
      <c r="EFU168" s="68"/>
      <c r="EFV168" s="68"/>
      <c r="EFW168" s="68"/>
      <c r="EFX168" s="68"/>
      <c r="EFY168" s="68"/>
      <c r="EFZ168" s="68"/>
      <c r="EGA168" s="68"/>
      <c r="EGB168" s="68"/>
      <c r="EGC168" s="68"/>
      <c r="EGD168" s="68"/>
      <c r="EGE168" s="68"/>
      <c r="EGF168" s="68"/>
      <c r="EGG168" s="68"/>
      <c r="EGH168" s="68"/>
      <c r="EGI168" s="68"/>
      <c r="EGJ168" s="68"/>
      <c r="EGK168" s="68"/>
      <c r="EGL168" s="68"/>
      <c r="EGM168" s="68"/>
      <c r="EGN168" s="68"/>
      <c r="EGO168" s="68"/>
      <c r="EGP168" s="68"/>
      <c r="EGQ168" s="68"/>
      <c r="EGR168" s="68"/>
      <c r="EGS168" s="68"/>
      <c r="EGT168" s="68"/>
      <c r="EGU168" s="68"/>
      <c r="EGV168" s="68"/>
      <c r="EGW168" s="68"/>
      <c r="EGX168" s="68"/>
      <c r="EGY168" s="68"/>
      <c r="EGZ168" s="68"/>
      <c r="EHA168" s="68"/>
      <c r="EHB168" s="68"/>
      <c r="EHC168" s="68"/>
      <c r="EHD168" s="68"/>
      <c r="EHE168" s="68"/>
      <c r="EHF168" s="68"/>
      <c r="EHG168" s="68"/>
      <c r="EHH168" s="68"/>
      <c r="EHI168" s="68"/>
      <c r="EHJ168" s="68"/>
      <c r="EHK168" s="68"/>
      <c r="EHL168" s="68"/>
      <c r="EHM168" s="68"/>
      <c r="EHN168" s="68"/>
      <c r="EHO168" s="68"/>
      <c r="EHP168" s="68"/>
      <c r="EHQ168" s="68"/>
      <c r="EHR168" s="68"/>
      <c r="EHS168" s="68"/>
      <c r="EHT168" s="68"/>
      <c r="EHU168" s="68"/>
      <c r="EHV168" s="68"/>
      <c r="EHW168" s="68"/>
      <c r="EHX168" s="68"/>
      <c r="EHY168" s="68"/>
      <c r="EHZ168" s="68"/>
      <c r="EIA168" s="68"/>
      <c r="EIB168" s="68"/>
      <c r="EIC168" s="68"/>
      <c r="EID168" s="68"/>
      <c r="EIE168" s="68"/>
      <c r="EIF168" s="68"/>
      <c r="EIG168" s="68"/>
      <c r="EIH168" s="68"/>
      <c r="EII168" s="68"/>
      <c r="EIJ168" s="68"/>
      <c r="EIK168" s="68"/>
      <c r="EIL168" s="68"/>
      <c r="EIM168" s="68"/>
      <c r="EIN168" s="68"/>
      <c r="EIO168" s="68"/>
      <c r="EIP168" s="68"/>
      <c r="EIQ168" s="68"/>
      <c r="EIR168" s="68"/>
      <c r="EIS168" s="68"/>
      <c r="EIT168" s="68"/>
      <c r="EIU168" s="68"/>
      <c r="EIV168" s="68"/>
      <c r="EIW168" s="68"/>
      <c r="EIX168" s="68"/>
      <c r="EIY168" s="68"/>
      <c r="EIZ168" s="68"/>
      <c r="EJA168" s="68"/>
      <c r="EJB168" s="68"/>
      <c r="EJC168" s="68"/>
      <c r="EJD168" s="68"/>
      <c r="EJE168" s="68"/>
      <c r="EJF168" s="68"/>
      <c r="EJG168" s="68"/>
      <c r="EJH168" s="68"/>
      <c r="EJI168" s="68"/>
      <c r="EJJ168" s="68"/>
      <c r="EJK168" s="68"/>
      <c r="EJL168" s="68"/>
      <c r="EJM168" s="68"/>
      <c r="EJN168" s="68"/>
      <c r="EJO168" s="68"/>
      <c r="EJP168" s="68"/>
      <c r="EJQ168" s="68"/>
      <c r="EJR168" s="68"/>
      <c r="EJS168" s="68"/>
      <c r="EJT168" s="68"/>
      <c r="EJU168" s="68"/>
      <c r="EJV168" s="68"/>
      <c r="EJW168" s="68"/>
      <c r="EJX168" s="68"/>
      <c r="EJY168" s="68"/>
      <c r="EJZ168" s="68"/>
      <c r="EKA168" s="68"/>
      <c r="EKB168" s="68"/>
      <c r="EKC168" s="68"/>
      <c r="EKD168" s="68"/>
      <c r="EKE168" s="68"/>
      <c r="EKF168" s="68"/>
      <c r="EKG168" s="68"/>
      <c r="EKH168" s="68"/>
      <c r="EKI168" s="68"/>
      <c r="EKJ168" s="68"/>
      <c r="EKK168" s="68"/>
      <c r="EKL168" s="68"/>
      <c r="EKM168" s="68"/>
      <c r="EKN168" s="68"/>
      <c r="EKO168" s="68"/>
      <c r="EKP168" s="68"/>
      <c r="EKQ168" s="68"/>
      <c r="EKR168" s="68"/>
      <c r="EKS168" s="68"/>
      <c r="EKT168" s="68"/>
      <c r="EKU168" s="68"/>
      <c r="EKV168" s="68"/>
      <c r="EKW168" s="68"/>
      <c r="EKX168" s="68"/>
      <c r="EKY168" s="68"/>
      <c r="EKZ168" s="68"/>
      <c r="ELA168" s="68"/>
      <c r="ELB168" s="68"/>
      <c r="ELC168" s="68"/>
      <c r="ELD168" s="68"/>
      <c r="ELE168" s="68"/>
      <c r="ELF168" s="68"/>
      <c r="ELG168" s="68"/>
      <c r="ELH168" s="68"/>
      <c r="ELI168" s="68"/>
      <c r="ELJ168" s="68"/>
      <c r="ELK168" s="68"/>
      <c r="ELL168" s="68"/>
      <c r="ELM168" s="68"/>
      <c r="ELN168" s="68"/>
      <c r="ELO168" s="68"/>
      <c r="ELP168" s="68"/>
      <c r="ELQ168" s="68"/>
      <c r="ELR168" s="68"/>
      <c r="ELS168" s="68"/>
      <c r="ELT168" s="68"/>
      <c r="ELU168" s="68"/>
      <c r="ELV168" s="68"/>
      <c r="ELW168" s="68"/>
      <c r="ELX168" s="68"/>
      <c r="ELY168" s="68"/>
      <c r="ELZ168" s="68"/>
      <c r="EMA168" s="68"/>
      <c r="EMB168" s="68"/>
      <c r="EMC168" s="68"/>
      <c r="EMD168" s="68"/>
      <c r="EME168" s="68"/>
      <c r="EMF168" s="68"/>
      <c r="EMG168" s="68"/>
      <c r="EMH168" s="68"/>
      <c r="EMI168" s="68"/>
      <c r="EMJ168" s="68"/>
      <c r="EMK168" s="68"/>
      <c r="EML168" s="68"/>
      <c r="EMM168" s="68"/>
      <c r="EMN168" s="68"/>
      <c r="EMO168" s="68"/>
      <c r="EMP168" s="68"/>
      <c r="EMQ168" s="68"/>
      <c r="EMR168" s="68"/>
      <c r="EMS168" s="68"/>
      <c r="EMT168" s="68"/>
      <c r="EMU168" s="68"/>
      <c r="EMV168" s="68"/>
      <c r="EMW168" s="68"/>
      <c r="EMX168" s="68"/>
      <c r="EMY168" s="68"/>
      <c r="EMZ168" s="68"/>
      <c r="ENA168" s="68"/>
      <c r="ENB168" s="68"/>
      <c r="ENC168" s="68"/>
      <c r="END168" s="68"/>
      <c r="ENE168" s="68"/>
      <c r="ENF168" s="68"/>
      <c r="ENG168" s="68"/>
      <c r="ENH168" s="68"/>
      <c r="ENI168" s="68"/>
      <c r="ENJ168" s="68"/>
      <c r="ENK168" s="68"/>
      <c r="ENL168" s="68"/>
      <c r="ENM168" s="68"/>
      <c r="ENN168" s="68"/>
      <c r="ENO168" s="68"/>
      <c r="ENP168" s="68"/>
      <c r="ENQ168" s="68"/>
      <c r="ENR168" s="68"/>
      <c r="ENS168" s="68"/>
      <c r="ENT168" s="68"/>
      <c r="ENU168" s="68"/>
      <c r="ENV168" s="68"/>
      <c r="ENW168" s="68"/>
      <c r="ENX168" s="68"/>
      <c r="ENY168" s="68"/>
      <c r="ENZ168" s="68"/>
      <c r="EOA168" s="68"/>
      <c r="EOB168" s="68"/>
      <c r="EOC168" s="68"/>
      <c r="EOD168" s="68"/>
      <c r="EOE168" s="68"/>
      <c r="EOF168" s="68"/>
      <c r="EOG168" s="68"/>
      <c r="EOH168" s="68"/>
      <c r="EOI168" s="68"/>
      <c r="EOJ168" s="68"/>
      <c r="EOK168" s="68"/>
      <c r="EOL168" s="68"/>
      <c r="EOM168" s="68"/>
      <c r="EON168" s="68"/>
      <c r="EOO168" s="68"/>
      <c r="EOP168" s="68"/>
      <c r="EOQ168" s="68"/>
      <c r="EOR168" s="68"/>
      <c r="EOS168" s="68"/>
      <c r="EOT168" s="68"/>
      <c r="EOU168" s="68"/>
      <c r="EOV168" s="68"/>
      <c r="EOW168" s="68"/>
      <c r="EOX168" s="68"/>
      <c r="EOY168" s="68"/>
      <c r="EOZ168" s="68"/>
      <c r="EPA168" s="68"/>
      <c r="EPB168" s="68"/>
      <c r="EPC168" s="68"/>
      <c r="EPD168" s="68"/>
      <c r="EPE168" s="68"/>
      <c r="EPF168" s="68"/>
      <c r="EPG168" s="68"/>
      <c r="EPH168" s="68"/>
      <c r="EPI168" s="68"/>
      <c r="EPJ168" s="68"/>
      <c r="EPK168" s="68"/>
      <c r="EPL168" s="68"/>
      <c r="EPM168" s="68"/>
      <c r="EPN168" s="68"/>
      <c r="EPO168" s="68"/>
      <c r="EPP168" s="68"/>
      <c r="EPQ168" s="68"/>
      <c r="EPR168" s="68"/>
      <c r="EPS168" s="68"/>
      <c r="EPT168" s="68"/>
      <c r="EPU168" s="68"/>
      <c r="EPV168" s="68"/>
      <c r="EPW168" s="68"/>
      <c r="EPX168" s="68"/>
      <c r="EPY168" s="68"/>
      <c r="EPZ168" s="68"/>
      <c r="EQA168" s="68"/>
      <c r="EQB168" s="68"/>
      <c r="EQC168" s="68"/>
      <c r="EQD168" s="68"/>
      <c r="EQE168" s="68"/>
      <c r="EQF168" s="68"/>
      <c r="EQG168" s="68"/>
      <c r="EQH168" s="68"/>
      <c r="EQI168" s="68"/>
      <c r="EQJ168" s="68"/>
      <c r="EQK168" s="68"/>
      <c r="EQL168" s="68"/>
      <c r="EQM168" s="68"/>
      <c r="EQN168" s="68"/>
      <c r="EQO168" s="68"/>
      <c r="EQP168" s="68"/>
      <c r="EQQ168" s="68"/>
      <c r="EQR168" s="68"/>
      <c r="EQS168" s="68"/>
      <c r="EQT168" s="68"/>
      <c r="EQU168" s="68"/>
      <c r="EQV168" s="68"/>
      <c r="EQW168" s="68"/>
      <c r="EQX168" s="68"/>
      <c r="EQY168" s="68"/>
      <c r="EQZ168" s="68"/>
      <c r="ERA168" s="68"/>
      <c r="ERB168" s="68"/>
      <c r="ERC168" s="68"/>
      <c r="ERD168" s="68"/>
      <c r="ERE168" s="68"/>
      <c r="ERF168" s="68"/>
      <c r="ERG168" s="68"/>
      <c r="ERH168" s="68"/>
      <c r="ERI168" s="68"/>
      <c r="ERJ168" s="68"/>
      <c r="ERK168" s="68"/>
      <c r="ERL168" s="68"/>
      <c r="ERM168" s="68"/>
      <c r="ERN168" s="68"/>
      <c r="ERO168" s="68"/>
      <c r="ERP168" s="68"/>
      <c r="ERQ168" s="68"/>
      <c r="ERR168" s="68"/>
      <c r="ERS168" s="68"/>
      <c r="ERT168" s="68"/>
      <c r="ERU168" s="68"/>
      <c r="ERV168" s="68"/>
      <c r="ERW168" s="68"/>
      <c r="ERX168" s="68"/>
      <c r="ERY168" s="68"/>
      <c r="ERZ168" s="68"/>
      <c r="ESA168" s="68"/>
      <c r="ESB168" s="68"/>
      <c r="ESC168" s="68"/>
      <c r="ESD168" s="68"/>
      <c r="ESE168" s="68"/>
      <c r="ESF168" s="68"/>
      <c r="ESG168" s="68"/>
      <c r="ESH168" s="68"/>
      <c r="ESI168" s="68"/>
      <c r="ESJ168" s="68"/>
      <c r="ESK168" s="68"/>
      <c r="ESL168" s="68"/>
      <c r="ESM168" s="68"/>
      <c r="ESN168" s="68"/>
      <c r="ESO168" s="68"/>
      <c r="ESP168" s="68"/>
      <c r="ESQ168" s="68"/>
      <c r="ESR168" s="68"/>
      <c r="ESS168" s="68"/>
      <c r="EST168" s="68"/>
      <c r="ESU168" s="68"/>
      <c r="ESV168" s="68"/>
      <c r="ESW168" s="68"/>
      <c r="ESX168" s="68"/>
      <c r="ESY168" s="68"/>
      <c r="ESZ168" s="68"/>
      <c r="ETA168" s="68"/>
      <c r="ETB168" s="68"/>
      <c r="ETC168" s="68"/>
      <c r="ETD168" s="68"/>
      <c r="ETE168" s="68"/>
      <c r="ETF168" s="68"/>
      <c r="ETG168" s="68"/>
      <c r="ETH168" s="68"/>
      <c r="ETI168" s="68"/>
      <c r="ETJ168" s="68"/>
      <c r="ETK168" s="68"/>
      <c r="ETL168" s="68"/>
      <c r="ETM168" s="68"/>
      <c r="ETN168" s="68"/>
      <c r="ETO168" s="68"/>
      <c r="ETP168" s="68"/>
      <c r="ETQ168" s="68"/>
      <c r="ETR168" s="68"/>
      <c r="ETS168" s="68"/>
      <c r="ETT168" s="68"/>
      <c r="ETU168" s="68"/>
      <c r="ETV168" s="68"/>
      <c r="ETW168" s="68"/>
      <c r="ETX168" s="68"/>
      <c r="ETY168" s="68"/>
      <c r="ETZ168" s="68"/>
      <c r="EUA168" s="68"/>
      <c r="EUB168" s="68"/>
      <c r="EUC168" s="68"/>
      <c r="EUD168" s="68"/>
      <c r="EUE168" s="68"/>
      <c r="EUF168" s="68"/>
      <c r="EUG168" s="68"/>
      <c r="EUH168" s="68"/>
      <c r="EUI168" s="68"/>
      <c r="EUJ168" s="68"/>
      <c r="EUK168" s="68"/>
      <c r="EUL168" s="68"/>
      <c r="EUM168" s="68"/>
      <c r="EUN168" s="68"/>
      <c r="EUO168" s="68"/>
      <c r="EUP168" s="68"/>
      <c r="EUQ168" s="68"/>
      <c r="EUR168" s="68"/>
      <c r="EUS168" s="68"/>
      <c r="EUT168" s="68"/>
      <c r="EUU168" s="68"/>
      <c r="EUV168" s="68"/>
      <c r="EUW168" s="68"/>
      <c r="EUX168" s="68"/>
      <c r="EUY168" s="68"/>
      <c r="EUZ168" s="68"/>
      <c r="EVA168" s="68"/>
      <c r="EVB168" s="68"/>
      <c r="EVC168" s="68"/>
      <c r="EVD168" s="68"/>
      <c r="EVE168" s="68"/>
      <c r="EVF168" s="68"/>
      <c r="EVG168" s="68"/>
      <c r="EVH168" s="68"/>
      <c r="EVI168" s="68"/>
      <c r="EVJ168" s="68"/>
      <c r="EVK168" s="68"/>
      <c r="EVL168" s="68"/>
      <c r="EVM168" s="68"/>
      <c r="EVN168" s="68"/>
      <c r="EVO168" s="68"/>
      <c r="EVP168" s="68"/>
      <c r="EVQ168" s="68"/>
      <c r="EVR168" s="68"/>
      <c r="EVS168" s="68"/>
      <c r="EVT168" s="68"/>
      <c r="EVU168" s="68"/>
      <c r="EVV168" s="68"/>
      <c r="EVW168" s="68"/>
      <c r="EVX168" s="68"/>
      <c r="EVY168" s="68"/>
      <c r="EVZ168" s="68"/>
      <c r="EWA168" s="68"/>
      <c r="EWB168" s="68"/>
      <c r="EWC168" s="68"/>
      <c r="EWD168" s="68"/>
      <c r="EWE168" s="68"/>
      <c r="EWF168" s="68"/>
      <c r="EWG168" s="68"/>
      <c r="EWH168" s="68"/>
      <c r="EWI168" s="68"/>
      <c r="EWJ168" s="68"/>
      <c r="EWK168" s="68"/>
      <c r="EWL168" s="68"/>
      <c r="EWM168" s="68"/>
      <c r="EWN168" s="68"/>
      <c r="EWO168" s="68"/>
      <c r="EWP168" s="68"/>
      <c r="EWQ168" s="68"/>
      <c r="EWR168" s="68"/>
      <c r="EWS168" s="68"/>
      <c r="EWT168" s="68"/>
      <c r="EWU168" s="68"/>
      <c r="EWV168" s="68"/>
      <c r="EWW168" s="68"/>
      <c r="EWX168" s="68"/>
      <c r="EWY168" s="68"/>
      <c r="EWZ168" s="68"/>
      <c r="EXA168" s="68"/>
      <c r="EXB168" s="68"/>
      <c r="EXC168" s="68"/>
      <c r="EXD168" s="68"/>
      <c r="EXE168" s="68"/>
      <c r="EXF168" s="68"/>
      <c r="EXG168" s="68"/>
      <c r="EXH168" s="68"/>
      <c r="EXI168" s="68"/>
      <c r="EXJ168" s="68"/>
      <c r="EXK168" s="68"/>
      <c r="EXL168" s="68"/>
      <c r="EXM168" s="68"/>
      <c r="EXN168" s="68"/>
      <c r="EXO168" s="68"/>
      <c r="EXP168" s="68"/>
      <c r="EXQ168" s="68"/>
      <c r="EXR168" s="68"/>
      <c r="EXS168" s="68"/>
      <c r="EXT168" s="68"/>
      <c r="EXU168" s="68"/>
      <c r="EXV168" s="68"/>
      <c r="EXW168" s="68"/>
      <c r="EXX168" s="68"/>
      <c r="EXY168" s="68"/>
      <c r="EXZ168" s="68"/>
      <c r="EYA168" s="68"/>
      <c r="EYB168" s="68"/>
      <c r="EYC168" s="68"/>
      <c r="EYD168" s="68"/>
      <c r="EYE168" s="68"/>
      <c r="EYF168" s="68"/>
      <c r="EYG168" s="68"/>
      <c r="EYH168" s="68"/>
      <c r="EYI168" s="68"/>
      <c r="EYJ168" s="68"/>
      <c r="EYK168" s="68"/>
      <c r="EYL168" s="68"/>
      <c r="EYM168" s="68"/>
      <c r="EYN168" s="68"/>
      <c r="EYO168" s="68"/>
      <c r="EYP168" s="68"/>
      <c r="EYQ168" s="68"/>
      <c r="EYR168" s="68"/>
      <c r="EYS168" s="68"/>
      <c r="EYT168" s="68"/>
      <c r="EYU168" s="68"/>
      <c r="EYV168" s="68"/>
      <c r="EYW168" s="68"/>
      <c r="EYX168" s="68"/>
      <c r="EYY168" s="68"/>
      <c r="EYZ168" s="68"/>
      <c r="EZA168" s="68"/>
      <c r="EZB168" s="68"/>
      <c r="EZC168" s="68"/>
      <c r="EZD168" s="68"/>
      <c r="EZE168" s="68"/>
      <c r="EZF168" s="68"/>
      <c r="EZG168" s="68"/>
      <c r="EZH168" s="68"/>
      <c r="EZI168" s="68"/>
      <c r="EZJ168" s="68"/>
      <c r="EZK168" s="68"/>
      <c r="EZL168" s="68"/>
      <c r="EZM168" s="68"/>
      <c r="EZN168" s="68"/>
      <c r="EZO168" s="68"/>
      <c r="EZP168" s="68"/>
      <c r="EZQ168" s="68"/>
      <c r="EZR168" s="68"/>
      <c r="EZS168" s="68"/>
      <c r="EZT168" s="68"/>
      <c r="EZU168" s="68"/>
      <c r="EZV168" s="68"/>
      <c r="EZW168" s="68"/>
      <c r="EZX168" s="68"/>
      <c r="EZY168" s="68"/>
      <c r="EZZ168" s="68"/>
      <c r="FAA168" s="68"/>
      <c r="FAB168" s="68"/>
      <c r="FAC168" s="68"/>
      <c r="FAD168" s="68"/>
      <c r="FAE168" s="68"/>
      <c r="FAF168" s="68"/>
      <c r="FAG168" s="68"/>
      <c r="FAH168" s="68"/>
      <c r="FAI168" s="68"/>
      <c r="FAJ168" s="68"/>
      <c r="FAK168" s="68"/>
      <c r="FAL168" s="68"/>
      <c r="FAM168" s="68"/>
      <c r="FAN168" s="68"/>
      <c r="FAO168" s="68"/>
      <c r="FAP168" s="68"/>
      <c r="FAQ168" s="68"/>
      <c r="FAR168" s="68"/>
      <c r="FAS168" s="68"/>
      <c r="FAT168" s="68"/>
      <c r="FAU168" s="68"/>
      <c r="FAV168" s="68"/>
      <c r="FAW168" s="68"/>
      <c r="FAX168" s="68"/>
      <c r="FAY168" s="68"/>
      <c r="FAZ168" s="68"/>
      <c r="FBA168" s="68"/>
      <c r="FBB168" s="68"/>
      <c r="FBC168" s="68"/>
      <c r="FBD168" s="68"/>
      <c r="FBE168" s="68"/>
      <c r="FBF168" s="68"/>
      <c r="FBG168" s="68"/>
      <c r="FBH168" s="68"/>
      <c r="FBI168" s="68"/>
      <c r="FBJ168" s="68"/>
      <c r="FBK168" s="68"/>
      <c r="FBL168" s="68"/>
      <c r="FBM168" s="68"/>
      <c r="FBN168" s="68"/>
      <c r="FBO168" s="68"/>
      <c r="FBP168" s="68"/>
      <c r="FBQ168" s="68"/>
      <c r="FBR168" s="68"/>
      <c r="FBS168" s="68"/>
      <c r="FBT168" s="68"/>
      <c r="FBU168" s="68"/>
      <c r="FBV168" s="68"/>
      <c r="FBW168" s="68"/>
      <c r="FBX168" s="68"/>
      <c r="FBY168" s="68"/>
      <c r="FBZ168" s="68"/>
      <c r="FCA168" s="68"/>
      <c r="FCB168" s="68"/>
      <c r="FCC168" s="68"/>
      <c r="FCD168" s="68"/>
      <c r="FCE168" s="68"/>
      <c r="FCF168" s="68"/>
      <c r="FCG168" s="68"/>
      <c r="FCH168" s="68"/>
      <c r="FCI168" s="68"/>
      <c r="FCJ168" s="68"/>
      <c r="FCK168" s="68"/>
      <c r="FCL168" s="68"/>
      <c r="FCM168" s="68"/>
      <c r="FCN168" s="68"/>
      <c r="FCO168" s="68"/>
      <c r="FCP168" s="68"/>
      <c r="FCQ168" s="68"/>
      <c r="FCR168" s="68"/>
      <c r="FCS168" s="68"/>
      <c r="FCT168" s="68"/>
      <c r="FCU168" s="68"/>
      <c r="FCV168" s="68"/>
      <c r="FCW168" s="68"/>
      <c r="FCX168" s="68"/>
      <c r="FCY168" s="68"/>
      <c r="FCZ168" s="68"/>
      <c r="FDA168" s="68"/>
      <c r="FDB168" s="68"/>
      <c r="FDC168" s="68"/>
      <c r="FDD168" s="68"/>
      <c r="FDE168" s="68"/>
      <c r="FDF168" s="68"/>
      <c r="FDG168" s="68"/>
      <c r="FDH168" s="68"/>
      <c r="FDI168" s="68"/>
      <c r="FDJ168" s="68"/>
      <c r="FDK168" s="68"/>
      <c r="FDL168" s="68"/>
      <c r="FDM168" s="68"/>
      <c r="FDN168" s="68"/>
      <c r="FDO168" s="68"/>
      <c r="FDP168" s="68"/>
      <c r="FDQ168" s="68"/>
      <c r="FDR168" s="68"/>
      <c r="FDS168" s="68"/>
      <c r="FDT168" s="68"/>
      <c r="FDU168" s="68"/>
      <c r="FDV168" s="68"/>
      <c r="FDW168" s="68"/>
      <c r="FDX168" s="68"/>
      <c r="FDY168" s="68"/>
      <c r="FDZ168" s="68"/>
      <c r="FEA168" s="68"/>
      <c r="FEB168" s="68"/>
      <c r="FEC168" s="68"/>
      <c r="FED168" s="68"/>
      <c r="FEE168" s="68"/>
      <c r="FEF168" s="68"/>
      <c r="FEG168" s="68"/>
      <c r="FEH168" s="68"/>
      <c r="FEI168" s="68"/>
      <c r="FEJ168" s="68"/>
      <c r="FEK168" s="68"/>
      <c r="FEL168" s="68"/>
      <c r="FEM168" s="68"/>
      <c r="FEN168" s="68"/>
      <c r="FEO168" s="68"/>
      <c r="FEP168" s="68"/>
      <c r="FEQ168" s="68"/>
      <c r="FER168" s="68"/>
      <c r="FES168" s="68"/>
      <c r="FET168" s="68"/>
      <c r="FEU168" s="68"/>
      <c r="FEV168" s="68"/>
      <c r="FEW168" s="68"/>
      <c r="FEX168" s="68"/>
      <c r="FEY168" s="68"/>
      <c r="FEZ168" s="68"/>
      <c r="FFA168" s="68"/>
      <c r="FFB168" s="68"/>
      <c r="FFC168" s="68"/>
      <c r="FFD168" s="68"/>
      <c r="FFE168" s="68"/>
      <c r="FFF168" s="68"/>
      <c r="FFG168" s="68"/>
      <c r="FFH168" s="68"/>
      <c r="FFI168" s="68"/>
      <c r="FFJ168" s="68"/>
      <c r="FFK168" s="68"/>
      <c r="FFL168" s="68"/>
      <c r="FFM168" s="68"/>
      <c r="FFN168" s="68"/>
      <c r="FFO168" s="68"/>
      <c r="FFP168" s="68"/>
      <c r="FFQ168" s="68"/>
      <c r="FFR168" s="68"/>
      <c r="FFS168" s="68"/>
      <c r="FFT168" s="68"/>
      <c r="FFU168" s="68"/>
      <c r="FFV168" s="68"/>
      <c r="FFW168" s="68"/>
      <c r="FFX168" s="68"/>
      <c r="FFY168" s="68"/>
      <c r="FFZ168" s="68"/>
      <c r="FGA168" s="68"/>
      <c r="FGB168" s="68"/>
      <c r="FGC168" s="68"/>
      <c r="FGD168" s="68"/>
      <c r="FGE168" s="68"/>
      <c r="FGF168" s="68"/>
      <c r="FGG168" s="68"/>
      <c r="FGH168" s="68"/>
      <c r="FGI168" s="68"/>
      <c r="FGJ168" s="68"/>
      <c r="FGK168" s="68"/>
      <c r="FGL168" s="68"/>
      <c r="FGM168" s="68"/>
      <c r="FGN168" s="68"/>
      <c r="FGO168" s="68"/>
      <c r="FGP168" s="68"/>
      <c r="FGQ168" s="68"/>
      <c r="FGR168" s="68"/>
      <c r="FGS168" s="68"/>
      <c r="FGT168" s="68"/>
      <c r="FGU168" s="68"/>
      <c r="FGV168" s="68"/>
      <c r="FGW168" s="68"/>
      <c r="FGX168" s="68"/>
      <c r="FGY168" s="68"/>
      <c r="FGZ168" s="68"/>
      <c r="FHA168" s="68"/>
      <c r="FHB168" s="68"/>
      <c r="FHC168" s="68"/>
      <c r="FHD168" s="68"/>
      <c r="FHE168" s="68"/>
      <c r="FHF168" s="68"/>
      <c r="FHG168" s="68"/>
      <c r="FHH168" s="68"/>
      <c r="FHI168" s="68"/>
      <c r="FHJ168" s="68"/>
      <c r="FHK168" s="68"/>
      <c r="FHL168" s="68"/>
      <c r="FHM168" s="68"/>
      <c r="FHN168" s="68"/>
      <c r="FHO168" s="68"/>
      <c r="FHP168" s="68"/>
      <c r="FHQ168" s="68"/>
      <c r="FHR168" s="68"/>
      <c r="FHS168" s="68"/>
      <c r="FHT168" s="68"/>
      <c r="FHU168" s="68"/>
      <c r="FHV168" s="68"/>
      <c r="FHW168" s="68"/>
      <c r="FHX168" s="68"/>
      <c r="FHY168" s="68"/>
      <c r="FHZ168" s="68"/>
      <c r="FIA168" s="68"/>
      <c r="FIB168" s="68"/>
      <c r="FIC168" s="68"/>
      <c r="FID168" s="68"/>
      <c r="FIE168" s="68"/>
      <c r="FIF168" s="68"/>
      <c r="FIG168" s="68"/>
      <c r="FIH168" s="68"/>
      <c r="FII168" s="68"/>
      <c r="FIJ168" s="68"/>
      <c r="FIK168" s="68"/>
      <c r="FIL168" s="68"/>
      <c r="FIM168" s="68"/>
      <c r="FIN168" s="68"/>
      <c r="FIO168" s="68"/>
      <c r="FIP168" s="68"/>
      <c r="FIQ168" s="68"/>
      <c r="FIR168" s="68"/>
      <c r="FIS168" s="68"/>
      <c r="FIT168" s="68"/>
      <c r="FIU168" s="68"/>
      <c r="FIV168" s="68"/>
      <c r="FIW168" s="68"/>
      <c r="FIX168" s="68"/>
      <c r="FIY168" s="68"/>
      <c r="FIZ168" s="68"/>
      <c r="FJA168" s="68"/>
      <c r="FJB168" s="68"/>
      <c r="FJC168" s="68"/>
      <c r="FJD168" s="68"/>
      <c r="FJE168" s="68"/>
      <c r="FJF168" s="68"/>
      <c r="FJG168" s="68"/>
      <c r="FJH168" s="68"/>
      <c r="FJI168" s="68"/>
      <c r="FJJ168" s="68"/>
      <c r="FJK168" s="68"/>
      <c r="FJL168" s="68"/>
      <c r="FJM168" s="68"/>
      <c r="FJN168" s="68"/>
      <c r="FJO168" s="68"/>
      <c r="FJP168" s="68"/>
      <c r="FJQ168" s="68"/>
      <c r="FJR168" s="68"/>
      <c r="FJS168" s="68"/>
      <c r="FJT168" s="68"/>
      <c r="FJU168" s="68"/>
      <c r="FJV168" s="68"/>
      <c r="FJW168" s="68"/>
      <c r="FJX168" s="68"/>
      <c r="FJY168" s="68"/>
      <c r="FJZ168" s="68"/>
      <c r="FKA168" s="68"/>
      <c r="FKB168" s="68"/>
      <c r="FKC168" s="68"/>
      <c r="FKD168" s="68"/>
      <c r="FKE168" s="68"/>
      <c r="FKF168" s="68"/>
      <c r="FKG168" s="68"/>
      <c r="FKH168" s="68"/>
      <c r="FKI168" s="68"/>
      <c r="FKJ168" s="68"/>
      <c r="FKK168" s="68"/>
      <c r="FKL168" s="68"/>
      <c r="FKM168" s="68"/>
      <c r="FKN168" s="68"/>
      <c r="FKO168" s="68"/>
      <c r="FKP168" s="68"/>
      <c r="FKQ168" s="68"/>
      <c r="FKR168" s="68"/>
      <c r="FKS168" s="68"/>
      <c r="FKT168" s="68"/>
      <c r="FKU168" s="68"/>
      <c r="FKV168" s="68"/>
      <c r="FKW168" s="68"/>
      <c r="FKX168" s="68"/>
      <c r="FKY168" s="68"/>
      <c r="FKZ168" s="68"/>
      <c r="FLA168" s="68"/>
      <c r="FLB168" s="68"/>
      <c r="FLC168" s="68"/>
      <c r="FLD168" s="68"/>
      <c r="FLE168" s="68"/>
      <c r="FLF168" s="68"/>
      <c r="FLG168" s="68"/>
      <c r="FLH168" s="68"/>
      <c r="FLI168" s="68"/>
      <c r="FLJ168" s="68"/>
      <c r="FLK168" s="68"/>
      <c r="FLL168" s="68"/>
      <c r="FLM168" s="68"/>
      <c r="FLN168" s="68"/>
      <c r="FLO168" s="68"/>
      <c r="FLP168" s="68"/>
      <c r="FLQ168" s="68"/>
      <c r="FLR168" s="68"/>
      <c r="FLS168" s="68"/>
      <c r="FLT168" s="68"/>
      <c r="FLU168" s="68"/>
      <c r="FLV168" s="68"/>
      <c r="FLW168" s="68"/>
      <c r="FLX168" s="68"/>
      <c r="FLY168" s="68"/>
      <c r="FLZ168" s="68"/>
      <c r="FMA168" s="68"/>
      <c r="FMB168" s="68"/>
      <c r="FMC168" s="68"/>
      <c r="FMD168" s="68"/>
      <c r="FME168" s="68"/>
      <c r="FMF168" s="68"/>
      <c r="FMG168" s="68"/>
      <c r="FMH168" s="68"/>
      <c r="FMI168" s="68"/>
      <c r="FMJ168" s="68"/>
      <c r="FMK168" s="68"/>
      <c r="FML168" s="68"/>
      <c r="FMM168" s="68"/>
      <c r="FMN168" s="68"/>
      <c r="FMO168" s="68"/>
      <c r="FMP168" s="68"/>
      <c r="FMQ168" s="68"/>
      <c r="FMR168" s="68"/>
      <c r="FMS168" s="68"/>
      <c r="FMT168" s="68"/>
      <c r="FMU168" s="68"/>
      <c r="FMV168" s="68"/>
      <c r="FMW168" s="68"/>
      <c r="FMX168" s="68"/>
      <c r="FMY168" s="68"/>
      <c r="FMZ168" s="68"/>
      <c r="FNA168" s="68"/>
      <c r="FNB168" s="68"/>
      <c r="FNC168" s="68"/>
      <c r="FND168" s="68"/>
      <c r="FNE168" s="68"/>
      <c r="FNF168" s="68"/>
      <c r="FNG168" s="68"/>
      <c r="FNH168" s="68"/>
      <c r="FNI168" s="68"/>
      <c r="FNJ168" s="68"/>
      <c r="FNK168" s="68"/>
      <c r="FNL168" s="68"/>
      <c r="FNM168" s="68"/>
      <c r="FNN168" s="68"/>
      <c r="FNO168" s="68"/>
      <c r="FNP168" s="68"/>
      <c r="FNQ168" s="68"/>
      <c r="FNR168" s="68"/>
      <c r="FNS168" s="68"/>
      <c r="FNT168" s="68"/>
      <c r="FNU168" s="68"/>
      <c r="FNV168" s="68"/>
      <c r="FNW168" s="68"/>
      <c r="FNX168" s="68"/>
      <c r="FNY168" s="68"/>
      <c r="FNZ168" s="68"/>
      <c r="FOA168" s="68"/>
      <c r="FOB168" s="68"/>
      <c r="FOC168" s="68"/>
      <c r="FOD168" s="68"/>
      <c r="FOE168" s="68"/>
      <c r="FOF168" s="68"/>
      <c r="FOG168" s="68"/>
      <c r="FOH168" s="68"/>
      <c r="FOI168" s="68"/>
      <c r="FOJ168" s="68"/>
      <c r="FOK168" s="68"/>
      <c r="FOL168" s="68"/>
      <c r="FOM168" s="68"/>
      <c r="FON168" s="68"/>
      <c r="FOO168" s="68"/>
      <c r="FOP168" s="68"/>
      <c r="FOQ168" s="68"/>
      <c r="FOR168" s="68"/>
      <c r="FOS168" s="68"/>
      <c r="FOT168" s="68"/>
      <c r="FOU168" s="68"/>
      <c r="FOV168" s="68"/>
      <c r="FOW168" s="68"/>
      <c r="FOX168" s="68"/>
      <c r="FOY168" s="68"/>
      <c r="FOZ168" s="68"/>
      <c r="FPA168" s="68"/>
      <c r="FPB168" s="68"/>
      <c r="FPC168" s="68"/>
      <c r="FPD168" s="68"/>
      <c r="FPE168" s="68"/>
      <c r="FPF168" s="68"/>
      <c r="FPG168" s="68"/>
      <c r="FPH168" s="68"/>
      <c r="FPI168" s="68"/>
      <c r="FPJ168" s="68"/>
      <c r="FPK168" s="68"/>
      <c r="FPL168" s="68"/>
      <c r="FPM168" s="68"/>
      <c r="FPN168" s="68"/>
      <c r="FPO168" s="68"/>
      <c r="FPP168" s="68"/>
      <c r="FPQ168" s="68"/>
      <c r="FPR168" s="68"/>
      <c r="FPS168" s="68"/>
      <c r="FPT168" s="68"/>
      <c r="FPU168" s="68"/>
      <c r="FPV168" s="68"/>
      <c r="FPW168" s="68"/>
      <c r="FPX168" s="68"/>
      <c r="FPY168" s="68"/>
      <c r="FPZ168" s="68"/>
      <c r="FQA168" s="68"/>
      <c r="FQB168" s="68"/>
      <c r="FQC168" s="68"/>
      <c r="FQD168" s="68"/>
      <c r="FQE168" s="68"/>
      <c r="FQF168" s="68"/>
      <c r="FQG168" s="68"/>
      <c r="FQH168" s="68"/>
      <c r="FQI168" s="68"/>
      <c r="FQJ168" s="68"/>
      <c r="FQK168" s="68"/>
      <c r="FQL168" s="68"/>
      <c r="FQM168" s="68"/>
      <c r="FQN168" s="68"/>
      <c r="FQO168" s="68"/>
      <c r="FQP168" s="68"/>
      <c r="FQQ168" s="68"/>
      <c r="FQR168" s="68"/>
      <c r="FQS168" s="68"/>
      <c r="FQT168" s="68"/>
      <c r="FQU168" s="68"/>
      <c r="FQV168" s="68"/>
      <c r="FQW168" s="68"/>
      <c r="FQX168" s="68"/>
      <c r="FQY168" s="68"/>
      <c r="FQZ168" s="68"/>
      <c r="FRA168" s="68"/>
      <c r="FRB168" s="68"/>
      <c r="FRC168" s="68"/>
      <c r="FRD168" s="68"/>
      <c r="FRE168" s="68"/>
      <c r="FRF168" s="68"/>
      <c r="FRG168" s="68"/>
      <c r="FRH168" s="68"/>
      <c r="FRI168" s="68"/>
      <c r="FRJ168" s="68"/>
      <c r="FRK168" s="68"/>
      <c r="FRL168" s="68"/>
      <c r="FRM168" s="68"/>
      <c r="FRN168" s="68"/>
      <c r="FRO168" s="68"/>
      <c r="FRP168" s="68"/>
      <c r="FRQ168" s="68"/>
      <c r="FRR168" s="68"/>
      <c r="FRS168" s="68"/>
      <c r="FRT168" s="68"/>
      <c r="FRU168" s="68"/>
      <c r="FRV168" s="68"/>
      <c r="FRW168" s="68"/>
      <c r="FRX168" s="68"/>
      <c r="FRY168" s="68"/>
      <c r="FRZ168" s="68"/>
      <c r="FSA168" s="68"/>
      <c r="FSB168" s="68"/>
      <c r="FSC168" s="68"/>
      <c r="FSD168" s="68"/>
      <c r="FSE168" s="68"/>
      <c r="FSF168" s="68"/>
      <c r="FSG168" s="68"/>
      <c r="FSH168" s="68"/>
      <c r="FSI168" s="68"/>
      <c r="FSJ168" s="68"/>
      <c r="FSK168" s="68"/>
      <c r="FSL168" s="68"/>
      <c r="FSM168" s="68"/>
      <c r="FSN168" s="68"/>
      <c r="FSO168" s="68"/>
      <c r="FSP168" s="68"/>
      <c r="FSQ168" s="68"/>
      <c r="FSR168" s="68"/>
      <c r="FSS168" s="68"/>
      <c r="FST168" s="68"/>
      <c r="FSU168" s="68"/>
      <c r="FSV168" s="68"/>
      <c r="FSW168" s="68"/>
      <c r="FSX168" s="68"/>
      <c r="FSY168" s="68"/>
      <c r="FSZ168" s="68"/>
      <c r="FTA168" s="68"/>
      <c r="FTB168" s="68"/>
      <c r="FTC168" s="68"/>
      <c r="FTD168" s="68"/>
      <c r="FTE168" s="68"/>
      <c r="FTF168" s="68"/>
      <c r="FTG168" s="68"/>
      <c r="FTH168" s="68"/>
      <c r="FTI168" s="68"/>
      <c r="FTJ168" s="68"/>
      <c r="FTK168" s="68"/>
      <c r="FTL168" s="68"/>
      <c r="FTM168" s="68"/>
      <c r="FTN168" s="68"/>
      <c r="FTO168" s="68"/>
      <c r="FTP168" s="68"/>
      <c r="FTQ168" s="68"/>
      <c r="FTR168" s="68"/>
      <c r="FTS168" s="68"/>
      <c r="FTT168" s="68"/>
      <c r="FTU168" s="68"/>
      <c r="FTV168" s="68"/>
      <c r="FTW168" s="68"/>
      <c r="FTX168" s="68"/>
      <c r="FTY168" s="68"/>
      <c r="FTZ168" s="68"/>
      <c r="FUA168" s="68"/>
      <c r="FUB168" s="68"/>
      <c r="FUC168" s="68"/>
      <c r="FUD168" s="68"/>
      <c r="FUE168" s="68"/>
      <c r="FUF168" s="68"/>
      <c r="FUG168" s="68"/>
      <c r="FUH168" s="68"/>
      <c r="FUI168" s="68"/>
      <c r="FUJ168" s="68"/>
      <c r="FUK168" s="68"/>
      <c r="FUL168" s="68"/>
      <c r="FUM168" s="68"/>
      <c r="FUN168" s="68"/>
      <c r="FUO168" s="68"/>
      <c r="FUP168" s="68"/>
      <c r="FUQ168" s="68"/>
      <c r="FUR168" s="68"/>
      <c r="FUS168" s="68"/>
      <c r="FUT168" s="68"/>
      <c r="FUU168" s="68"/>
      <c r="FUV168" s="68"/>
      <c r="FUW168" s="68"/>
      <c r="FUX168" s="68"/>
      <c r="FUY168" s="68"/>
      <c r="FUZ168" s="68"/>
      <c r="FVA168" s="68"/>
      <c r="FVB168" s="68"/>
      <c r="FVC168" s="68"/>
      <c r="FVD168" s="68"/>
      <c r="FVE168" s="68"/>
      <c r="FVF168" s="68"/>
      <c r="FVG168" s="68"/>
      <c r="FVH168" s="68"/>
      <c r="FVI168" s="68"/>
      <c r="FVJ168" s="68"/>
      <c r="FVK168" s="68"/>
      <c r="FVL168" s="68"/>
      <c r="FVM168" s="68"/>
      <c r="FVN168" s="68"/>
      <c r="FVO168" s="68"/>
      <c r="FVP168" s="68"/>
      <c r="FVQ168" s="68"/>
      <c r="FVR168" s="68"/>
      <c r="FVS168" s="68"/>
      <c r="FVT168" s="68"/>
      <c r="FVU168" s="68"/>
      <c r="FVV168" s="68"/>
      <c r="FVW168" s="68"/>
      <c r="FVX168" s="68"/>
      <c r="FVY168" s="68"/>
      <c r="FVZ168" s="68"/>
      <c r="FWA168" s="68"/>
      <c r="FWB168" s="68"/>
      <c r="FWC168" s="68"/>
      <c r="FWD168" s="68"/>
      <c r="FWE168" s="68"/>
      <c r="FWF168" s="68"/>
      <c r="FWG168" s="68"/>
      <c r="FWH168" s="68"/>
      <c r="FWI168" s="68"/>
      <c r="FWJ168" s="68"/>
      <c r="FWK168" s="68"/>
      <c r="FWL168" s="68"/>
      <c r="FWM168" s="68"/>
      <c r="FWN168" s="68"/>
      <c r="FWO168" s="68"/>
      <c r="FWP168" s="68"/>
      <c r="FWQ168" s="68"/>
      <c r="FWR168" s="68"/>
      <c r="FWS168" s="68"/>
      <c r="FWT168" s="68"/>
      <c r="FWU168" s="68"/>
      <c r="FWV168" s="68"/>
      <c r="FWW168" s="68"/>
      <c r="FWX168" s="68"/>
      <c r="FWY168" s="68"/>
      <c r="FWZ168" s="68"/>
      <c r="FXA168" s="68"/>
      <c r="FXB168" s="68"/>
      <c r="FXC168" s="68"/>
      <c r="FXD168" s="68"/>
      <c r="FXE168" s="68"/>
      <c r="FXF168" s="68"/>
      <c r="FXG168" s="68"/>
      <c r="FXH168" s="68"/>
      <c r="FXI168" s="68"/>
      <c r="FXJ168" s="68"/>
      <c r="FXK168" s="68"/>
      <c r="FXL168" s="68"/>
      <c r="FXM168" s="68"/>
      <c r="FXN168" s="68"/>
      <c r="FXO168" s="68"/>
      <c r="FXP168" s="68"/>
      <c r="FXQ168" s="68"/>
      <c r="FXR168" s="68"/>
      <c r="FXS168" s="68"/>
      <c r="FXT168" s="68"/>
      <c r="FXU168" s="68"/>
      <c r="FXV168" s="68"/>
      <c r="FXW168" s="68"/>
      <c r="FXX168" s="68"/>
      <c r="FXY168" s="68"/>
      <c r="FXZ168" s="68"/>
      <c r="FYA168" s="68"/>
      <c r="FYB168" s="68"/>
      <c r="FYC168" s="68"/>
      <c r="FYD168" s="68"/>
      <c r="FYE168" s="68"/>
      <c r="FYF168" s="68"/>
      <c r="FYG168" s="68"/>
      <c r="FYH168" s="68"/>
      <c r="FYI168" s="68"/>
      <c r="FYJ168" s="68"/>
      <c r="FYK168" s="68"/>
      <c r="FYL168" s="68"/>
      <c r="FYM168" s="68"/>
      <c r="FYN168" s="68"/>
      <c r="FYO168" s="68"/>
      <c r="FYP168" s="68"/>
      <c r="FYQ168" s="68"/>
      <c r="FYR168" s="68"/>
      <c r="FYS168" s="68"/>
      <c r="FYT168" s="68"/>
      <c r="FYU168" s="68"/>
      <c r="FYV168" s="68"/>
      <c r="FYW168" s="68"/>
      <c r="FYX168" s="68"/>
      <c r="FYY168" s="68"/>
      <c r="FYZ168" s="68"/>
      <c r="FZA168" s="68"/>
      <c r="FZB168" s="68"/>
      <c r="FZC168" s="68"/>
      <c r="FZD168" s="68"/>
      <c r="FZE168" s="68"/>
      <c r="FZF168" s="68"/>
      <c r="FZG168" s="68"/>
      <c r="FZH168" s="68"/>
      <c r="FZI168" s="68"/>
      <c r="FZJ168" s="68"/>
      <c r="FZK168" s="68"/>
      <c r="FZL168" s="68"/>
      <c r="FZM168" s="68"/>
      <c r="FZN168" s="68"/>
      <c r="FZO168" s="68"/>
      <c r="FZP168" s="68"/>
      <c r="FZQ168" s="68"/>
      <c r="FZR168" s="68"/>
      <c r="FZS168" s="68"/>
      <c r="FZT168" s="68"/>
      <c r="FZU168" s="68"/>
      <c r="FZV168" s="68"/>
      <c r="FZW168" s="68"/>
      <c r="FZX168" s="68"/>
      <c r="FZY168" s="68"/>
      <c r="FZZ168" s="68"/>
      <c r="GAA168" s="68"/>
      <c r="GAB168" s="68"/>
      <c r="GAC168" s="68"/>
      <c r="GAD168" s="68"/>
      <c r="GAE168" s="68"/>
      <c r="GAF168" s="68"/>
      <c r="GAG168" s="68"/>
      <c r="GAH168" s="68"/>
      <c r="GAI168" s="68"/>
      <c r="GAJ168" s="68"/>
      <c r="GAK168" s="68"/>
      <c r="GAL168" s="68"/>
      <c r="GAM168" s="68"/>
      <c r="GAN168" s="68"/>
      <c r="GAO168" s="68"/>
      <c r="GAP168" s="68"/>
      <c r="GAQ168" s="68"/>
      <c r="GAR168" s="68"/>
      <c r="GAS168" s="68"/>
      <c r="GAT168" s="68"/>
      <c r="GAU168" s="68"/>
      <c r="GAV168" s="68"/>
      <c r="GAW168" s="68"/>
      <c r="GAX168" s="68"/>
      <c r="GAY168" s="68"/>
      <c r="GAZ168" s="68"/>
      <c r="GBA168" s="68"/>
      <c r="GBB168" s="68"/>
      <c r="GBC168" s="68"/>
      <c r="GBD168" s="68"/>
      <c r="GBE168" s="68"/>
      <c r="GBF168" s="68"/>
      <c r="GBG168" s="68"/>
      <c r="GBH168" s="68"/>
      <c r="GBI168" s="68"/>
      <c r="GBJ168" s="68"/>
      <c r="GBK168" s="68"/>
      <c r="GBL168" s="68"/>
      <c r="GBM168" s="68"/>
      <c r="GBN168" s="68"/>
      <c r="GBO168" s="68"/>
      <c r="GBP168" s="68"/>
      <c r="GBQ168" s="68"/>
      <c r="GBR168" s="68"/>
      <c r="GBS168" s="68"/>
      <c r="GBT168" s="68"/>
      <c r="GBU168" s="68"/>
      <c r="GBV168" s="68"/>
      <c r="GBW168" s="68"/>
      <c r="GBX168" s="68"/>
      <c r="GBY168" s="68"/>
      <c r="GBZ168" s="68"/>
      <c r="GCA168" s="68"/>
      <c r="GCB168" s="68"/>
      <c r="GCC168" s="68"/>
      <c r="GCD168" s="68"/>
      <c r="GCE168" s="68"/>
      <c r="GCF168" s="68"/>
      <c r="GCG168" s="68"/>
      <c r="GCH168" s="68"/>
      <c r="GCI168" s="68"/>
      <c r="GCJ168" s="68"/>
      <c r="GCK168" s="68"/>
      <c r="GCL168" s="68"/>
      <c r="GCM168" s="68"/>
      <c r="GCN168" s="68"/>
      <c r="GCO168" s="68"/>
      <c r="GCP168" s="68"/>
      <c r="GCQ168" s="68"/>
      <c r="GCR168" s="68"/>
      <c r="GCS168" s="68"/>
      <c r="GCT168" s="68"/>
      <c r="GCU168" s="68"/>
      <c r="GCV168" s="68"/>
      <c r="GCW168" s="68"/>
      <c r="GCX168" s="68"/>
      <c r="GCY168" s="68"/>
      <c r="GCZ168" s="68"/>
      <c r="GDA168" s="68"/>
      <c r="GDB168" s="68"/>
      <c r="GDC168" s="68"/>
      <c r="GDD168" s="68"/>
      <c r="GDE168" s="68"/>
      <c r="GDF168" s="68"/>
      <c r="GDG168" s="68"/>
      <c r="GDH168" s="68"/>
      <c r="GDI168" s="68"/>
      <c r="GDJ168" s="68"/>
      <c r="GDK168" s="68"/>
      <c r="GDL168" s="68"/>
      <c r="GDM168" s="68"/>
      <c r="GDN168" s="68"/>
      <c r="GDO168" s="68"/>
      <c r="GDP168" s="68"/>
      <c r="GDQ168" s="68"/>
      <c r="GDR168" s="68"/>
      <c r="GDS168" s="68"/>
      <c r="GDT168" s="68"/>
      <c r="GDU168" s="68"/>
      <c r="GDV168" s="68"/>
      <c r="GDW168" s="68"/>
      <c r="GDX168" s="68"/>
      <c r="GDY168" s="68"/>
      <c r="GDZ168" s="68"/>
      <c r="GEA168" s="68"/>
      <c r="GEB168" s="68"/>
      <c r="GEC168" s="68"/>
      <c r="GED168" s="68"/>
      <c r="GEE168" s="68"/>
      <c r="GEF168" s="68"/>
      <c r="GEG168" s="68"/>
      <c r="GEH168" s="68"/>
      <c r="GEI168" s="68"/>
      <c r="GEJ168" s="68"/>
      <c r="GEK168" s="68"/>
      <c r="GEL168" s="68"/>
      <c r="GEM168" s="68"/>
      <c r="GEN168" s="68"/>
      <c r="GEO168" s="68"/>
      <c r="GEP168" s="68"/>
      <c r="GEQ168" s="68"/>
      <c r="GER168" s="68"/>
      <c r="GES168" s="68"/>
      <c r="GET168" s="68"/>
      <c r="GEU168" s="68"/>
      <c r="GEV168" s="68"/>
      <c r="GEW168" s="68"/>
      <c r="GEX168" s="68"/>
      <c r="GEY168" s="68"/>
      <c r="GEZ168" s="68"/>
      <c r="GFA168" s="68"/>
      <c r="GFB168" s="68"/>
      <c r="GFC168" s="68"/>
      <c r="GFD168" s="68"/>
      <c r="GFE168" s="68"/>
      <c r="GFF168" s="68"/>
      <c r="GFG168" s="68"/>
      <c r="GFH168" s="68"/>
      <c r="GFI168" s="68"/>
      <c r="GFJ168" s="68"/>
      <c r="GFK168" s="68"/>
      <c r="GFL168" s="68"/>
      <c r="GFM168" s="68"/>
      <c r="GFN168" s="68"/>
      <c r="GFO168" s="68"/>
      <c r="GFP168" s="68"/>
      <c r="GFQ168" s="68"/>
      <c r="GFR168" s="68"/>
      <c r="GFS168" s="68"/>
      <c r="GFT168" s="68"/>
      <c r="GFU168" s="68"/>
      <c r="GFV168" s="68"/>
      <c r="GFW168" s="68"/>
      <c r="GFX168" s="68"/>
      <c r="GFY168" s="68"/>
      <c r="GFZ168" s="68"/>
      <c r="GGA168" s="68"/>
      <c r="GGB168" s="68"/>
      <c r="GGC168" s="68"/>
      <c r="GGD168" s="68"/>
      <c r="GGE168" s="68"/>
      <c r="GGF168" s="68"/>
      <c r="GGG168" s="68"/>
      <c r="GGH168" s="68"/>
      <c r="GGI168" s="68"/>
      <c r="GGJ168" s="68"/>
      <c r="GGK168" s="68"/>
      <c r="GGL168" s="68"/>
      <c r="GGM168" s="68"/>
      <c r="GGN168" s="68"/>
      <c r="GGO168" s="68"/>
      <c r="GGP168" s="68"/>
      <c r="GGQ168" s="68"/>
      <c r="GGR168" s="68"/>
      <c r="GGS168" s="68"/>
      <c r="GGT168" s="68"/>
      <c r="GGU168" s="68"/>
      <c r="GGV168" s="68"/>
      <c r="GGW168" s="68"/>
      <c r="GGX168" s="68"/>
      <c r="GGY168" s="68"/>
      <c r="GGZ168" s="68"/>
      <c r="GHA168" s="68"/>
      <c r="GHB168" s="68"/>
      <c r="GHC168" s="68"/>
      <c r="GHD168" s="68"/>
      <c r="GHE168" s="68"/>
      <c r="GHF168" s="68"/>
      <c r="GHG168" s="68"/>
      <c r="GHH168" s="68"/>
      <c r="GHI168" s="68"/>
      <c r="GHJ168" s="68"/>
      <c r="GHK168" s="68"/>
      <c r="GHL168" s="68"/>
      <c r="GHM168" s="68"/>
      <c r="GHN168" s="68"/>
      <c r="GHO168" s="68"/>
      <c r="GHP168" s="68"/>
      <c r="GHQ168" s="68"/>
      <c r="GHR168" s="68"/>
      <c r="GHS168" s="68"/>
      <c r="GHT168" s="68"/>
      <c r="GHU168" s="68"/>
      <c r="GHV168" s="68"/>
      <c r="GHW168" s="68"/>
      <c r="GHX168" s="68"/>
      <c r="GHY168" s="68"/>
      <c r="GHZ168" s="68"/>
      <c r="GIA168" s="68"/>
      <c r="GIB168" s="68"/>
      <c r="GIC168" s="68"/>
      <c r="GID168" s="68"/>
      <c r="GIE168" s="68"/>
      <c r="GIF168" s="68"/>
      <c r="GIG168" s="68"/>
      <c r="GIH168" s="68"/>
      <c r="GII168" s="68"/>
      <c r="GIJ168" s="68"/>
      <c r="GIK168" s="68"/>
      <c r="GIL168" s="68"/>
      <c r="GIM168" s="68"/>
      <c r="GIN168" s="68"/>
      <c r="GIO168" s="68"/>
      <c r="GIP168" s="68"/>
      <c r="GIQ168" s="68"/>
      <c r="GIR168" s="68"/>
      <c r="GIS168" s="68"/>
      <c r="GIT168" s="68"/>
      <c r="GIU168" s="68"/>
      <c r="GIV168" s="68"/>
      <c r="GIW168" s="68"/>
      <c r="GIX168" s="68"/>
      <c r="GIY168" s="68"/>
      <c r="GIZ168" s="68"/>
      <c r="GJA168" s="68"/>
      <c r="GJB168" s="68"/>
      <c r="GJC168" s="68"/>
      <c r="GJD168" s="68"/>
      <c r="GJE168" s="68"/>
      <c r="GJF168" s="68"/>
      <c r="GJG168" s="68"/>
      <c r="GJH168" s="68"/>
      <c r="GJI168" s="68"/>
      <c r="GJJ168" s="68"/>
      <c r="GJK168" s="68"/>
      <c r="GJL168" s="68"/>
      <c r="GJM168" s="68"/>
      <c r="GJN168" s="68"/>
      <c r="GJO168" s="68"/>
      <c r="GJP168" s="68"/>
      <c r="GJQ168" s="68"/>
      <c r="GJR168" s="68"/>
      <c r="GJS168" s="68"/>
      <c r="GJT168" s="68"/>
      <c r="GJU168" s="68"/>
      <c r="GJV168" s="68"/>
      <c r="GJW168" s="68"/>
      <c r="GJX168" s="68"/>
      <c r="GJY168" s="68"/>
      <c r="GJZ168" s="68"/>
      <c r="GKA168" s="68"/>
      <c r="GKB168" s="68"/>
      <c r="GKC168" s="68"/>
      <c r="GKD168" s="68"/>
      <c r="GKE168" s="68"/>
      <c r="GKF168" s="68"/>
      <c r="GKG168" s="68"/>
      <c r="GKH168" s="68"/>
      <c r="GKI168" s="68"/>
      <c r="GKJ168" s="68"/>
      <c r="GKK168" s="68"/>
      <c r="GKL168" s="68"/>
      <c r="GKM168" s="68"/>
      <c r="GKN168" s="68"/>
      <c r="GKO168" s="68"/>
      <c r="GKP168" s="68"/>
      <c r="GKQ168" s="68"/>
      <c r="GKR168" s="68"/>
      <c r="GKS168" s="68"/>
      <c r="GKT168" s="68"/>
      <c r="GKU168" s="68"/>
      <c r="GKV168" s="68"/>
      <c r="GKW168" s="68"/>
      <c r="GKX168" s="68"/>
      <c r="GKY168" s="68"/>
      <c r="GKZ168" s="68"/>
      <c r="GLA168" s="68"/>
      <c r="GLB168" s="68"/>
      <c r="GLC168" s="68"/>
      <c r="GLD168" s="68"/>
      <c r="GLE168" s="68"/>
      <c r="GLF168" s="68"/>
      <c r="GLG168" s="68"/>
      <c r="GLH168" s="68"/>
      <c r="GLI168" s="68"/>
      <c r="GLJ168" s="68"/>
      <c r="GLK168" s="68"/>
      <c r="GLL168" s="68"/>
      <c r="GLM168" s="68"/>
      <c r="GLN168" s="68"/>
      <c r="GLO168" s="68"/>
      <c r="GLP168" s="68"/>
      <c r="GLQ168" s="68"/>
      <c r="GLR168" s="68"/>
      <c r="GLS168" s="68"/>
      <c r="GLT168" s="68"/>
      <c r="GLU168" s="68"/>
      <c r="GLV168" s="68"/>
      <c r="GLW168" s="68"/>
      <c r="GLX168" s="68"/>
      <c r="GLY168" s="68"/>
      <c r="GLZ168" s="68"/>
      <c r="GMA168" s="68"/>
      <c r="GMB168" s="68"/>
      <c r="GMC168" s="68"/>
      <c r="GMD168" s="68"/>
      <c r="GME168" s="68"/>
      <c r="GMF168" s="68"/>
      <c r="GMG168" s="68"/>
      <c r="GMH168" s="68"/>
      <c r="GMI168" s="68"/>
      <c r="GMJ168" s="68"/>
      <c r="GMK168" s="68"/>
      <c r="GML168" s="68"/>
      <c r="GMM168" s="68"/>
      <c r="GMN168" s="68"/>
      <c r="GMO168" s="68"/>
      <c r="GMP168" s="68"/>
      <c r="GMQ168" s="68"/>
      <c r="GMR168" s="68"/>
      <c r="GMS168" s="68"/>
      <c r="GMT168" s="68"/>
      <c r="GMU168" s="68"/>
      <c r="GMV168" s="68"/>
      <c r="GMW168" s="68"/>
      <c r="GMX168" s="68"/>
      <c r="GMY168" s="68"/>
      <c r="GMZ168" s="68"/>
      <c r="GNA168" s="68"/>
      <c r="GNB168" s="68"/>
      <c r="GNC168" s="68"/>
      <c r="GND168" s="68"/>
      <c r="GNE168" s="68"/>
      <c r="GNF168" s="68"/>
      <c r="GNG168" s="68"/>
      <c r="GNH168" s="68"/>
      <c r="GNI168" s="68"/>
      <c r="GNJ168" s="68"/>
      <c r="GNK168" s="68"/>
      <c r="GNL168" s="68"/>
      <c r="GNM168" s="68"/>
      <c r="GNN168" s="68"/>
      <c r="GNO168" s="68"/>
      <c r="GNP168" s="68"/>
      <c r="GNQ168" s="68"/>
      <c r="GNR168" s="68"/>
      <c r="GNS168" s="68"/>
      <c r="GNT168" s="68"/>
      <c r="GNU168" s="68"/>
      <c r="GNV168" s="68"/>
      <c r="GNW168" s="68"/>
      <c r="GNX168" s="68"/>
      <c r="GNY168" s="68"/>
      <c r="GNZ168" s="68"/>
      <c r="GOA168" s="68"/>
      <c r="GOB168" s="68"/>
      <c r="GOC168" s="68"/>
      <c r="GOD168" s="68"/>
      <c r="GOE168" s="68"/>
      <c r="GOF168" s="68"/>
      <c r="GOG168" s="68"/>
      <c r="GOH168" s="68"/>
      <c r="GOI168" s="68"/>
      <c r="GOJ168" s="68"/>
      <c r="GOK168" s="68"/>
      <c r="GOL168" s="68"/>
      <c r="GOM168" s="68"/>
      <c r="GON168" s="68"/>
      <c r="GOO168" s="68"/>
      <c r="GOP168" s="68"/>
      <c r="GOQ168" s="68"/>
      <c r="GOR168" s="68"/>
      <c r="GOS168" s="68"/>
      <c r="GOT168" s="68"/>
      <c r="GOU168" s="68"/>
      <c r="GOV168" s="68"/>
      <c r="GOW168" s="68"/>
      <c r="GOX168" s="68"/>
      <c r="GOY168" s="68"/>
      <c r="GOZ168" s="68"/>
      <c r="GPA168" s="68"/>
      <c r="GPB168" s="68"/>
      <c r="GPC168" s="68"/>
      <c r="GPD168" s="68"/>
      <c r="GPE168" s="68"/>
      <c r="GPF168" s="68"/>
      <c r="GPG168" s="68"/>
      <c r="GPH168" s="68"/>
      <c r="GPI168" s="68"/>
      <c r="GPJ168" s="68"/>
      <c r="GPK168" s="68"/>
      <c r="GPL168" s="68"/>
      <c r="GPM168" s="68"/>
      <c r="GPN168" s="68"/>
      <c r="GPO168" s="68"/>
      <c r="GPP168" s="68"/>
      <c r="GPQ168" s="68"/>
      <c r="GPR168" s="68"/>
      <c r="GPS168" s="68"/>
      <c r="GPT168" s="68"/>
      <c r="GPU168" s="68"/>
      <c r="GPV168" s="68"/>
      <c r="GPW168" s="68"/>
      <c r="GPX168" s="68"/>
      <c r="GPY168" s="68"/>
      <c r="GPZ168" s="68"/>
      <c r="GQA168" s="68"/>
      <c r="GQB168" s="68"/>
      <c r="GQC168" s="68"/>
      <c r="GQD168" s="68"/>
      <c r="GQE168" s="68"/>
      <c r="GQF168" s="68"/>
      <c r="GQG168" s="68"/>
      <c r="GQH168" s="68"/>
      <c r="GQI168" s="68"/>
      <c r="GQJ168" s="68"/>
      <c r="GQK168" s="68"/>
      <c r="GQL168" s="68"/>
      <c r="GQM168" s="68"/>
      <c r="GQN168" s="68"/>
      <c r="GQO168" s="68"/>
      <c r="GQP168" s="68"/>
      <c r="GQQ168" s="68"/>
      <c r="GQR168" s="68"/>
      <c r="GQS168" s="68"/>
      <c r="GQT168" s="68"/>
      <c r="GQU168" s="68"/>
      <c r="GQV168" s="68"/>
      <c r="GQW168" s="68"/>
      <c r="GQX168" s="68"/>
      <c r="GQY168" s="68"/>
      <c r="GQZ168" s="68"/>
      <c r="GRA168" s="68"/>
      <c r="GRB168" s="68"/>
      <c r="GRC168" s="68"/>
      <c r="GRD168" s="68"/>
      <c r="GRE168" s="68"/>
      <c r="GRF168" s="68"/>
      <c r="GRG168" s="68"/>
      <c r="GRH168" s="68"/>
      <c r="GRI168" s="68"/>
      <c r="GRJ168" s="68"/>
      <c r="GRK168" s="68"/>
      <c r="GRL168" s="68"/>
      <c r="GRM168" s="68"/>
      <c r="GRN168" s="68"/>
      <c r="GRO168" s="68"/>
      <c r="GRP168" s="68"/>
      <c r="GRQ168" s="68"/>
      <c r="GRR168" s="68"/>
      <c r="GRS168" s="68"/>
      <c r="GRT168" s="68"/>
      <c r="GRU168" s="68"/>
      <c r="GRV168" s="68"/>
      <c r="GRW168" s="68"/>
      <c r="GRX168" s="68"/>
      <c r="GRY168" s="68"/>
      <c r="GRZ168" s="68"/>
      <c r="GSA168" s="68"/>
      <c r="GSB168" s="68"/>
      <c r="GSC168" s="68"/>
      <c r="GSD168" s="68"/>
      <c r="GSE168" s="68"/>
      <c r="GSF168" s="68"/>
      <c r="GSG168" s="68"/>
      <c r="GSH168" s="68"/>
      <c r="GSI168" s="68"/>
      <c r="GSJ168" s="68"/>
      <c r="GSK168" s="68"/>
      <c r="GSL168" s="68"/>
      <c r="GSM168" s="68"/>
      <c r="GSN168" s="68"/>
      <c r="GSO168" s="68"/>
      <c r="GSP168" s="68"/>
      <c r="GSQ168" s="68"/>
      <c r="GSR168" s="68"/>
      <c r="GSS168" s="68"/>
      <c r="GST168" s="68"/>
      <c r="GSU168" s="68"/>
      <c r="GSV168" s="68"/>
      <c r="GSW168" s="68"/>
      <c r="GSX168" s="68"/>
      <c r="GSY168" s="68"/>
      <c r="GSZ168" s="68"/>
      <c r="GTA168" s="68"/>
      <c r="GTB168" s="68"/>
      <c r="GTC168" s="68"/>
      <c r="GTD168" s="68"/>
      <c r="GTE168" s="68"/>
      <c r="GTF168" s="68"/>
      <c r="GTG168" s="68"/>
      <c r="GTH168" s="68"/>
      <c r="GTI168" s="68"/>
      <c r="GTJ168" s="68"/>
      <c r="GTK168" s="68"/>
      <c r="GTL168" s="68"/>
      <c r="GTM168" s="68"/>
      <c r="GTN168" s="68"/>
      <c r="GTO168" s="68"/>
      <c r="GTP168" s="68"/>
      <c r="GTQ168" s="68"/>
      <c r="GTR168" s="68"/>
      <c r="GTS168" s="68"/>
      <c r="GTT168" s="68"/>
      <c r="GTU168" s="68"/>
      <c r="GTV168" s="68"/>
      <c r="GTW168" s="68"/>
      <c r="GTX168" s="68"/>
      <c r="GTY168" s="68"/>
      <c r="GTZ168" s="68"/>
      <c r="GUA168" s="68"/>
      <c r="GUB168" s="68"/>
      <c r="GUC168" s="68"/>
      <c r="GUD168" s="68"/>
      <c r="GUE168" s="68"/>
      <c r="GUF168" s="68"/>
      <c r="GUG168" s="68"/>
      <c r="GUH168" s="68"/>
      <c r="GUI168" s="68"/>
      <c r="GUJ168" s="68"/>
      <c r="GUK168" s="68"/>
      <c r="GUL168" s="68"/>
      <c r="GUM168" s="68"/>
      <c r="GUN168" s="68"/>
      <c r="GUO168" s="68"/>
      <c r="GUP168" s="68"/>
      <c r="GUQ168" s="68"/>
      <c r="GUR168" s="68"/>
      <c r="GUS168" s="68"/>
      <c r="GUT168" s="68"/>
      <c r="GUU168" s="68"/>
      <c r="GUV168" s="68"/>
      <c r="GUW168" s="68"/>
      <c r="GUX168" s="68"/>
      <c r="GUY168" s="68"/>
      <c r="GUZ168" s="68"/>
      <c r="GVA168" s="68"/>
      <c r="GVB168" s="68"/>
      <c r="GVC168" s="68"/>
      <c r="GVD168" s="68"/>
      <c r="GVE168" s="68"/>
      <c r="GVF168" s="68"/>
      <c r="GVG168" s="68"/>
      <c r="GVH168" s="68"/>
      <c r="GVI168" s="68"/>
      <c r="GVJ168" s="68"/>
      <c r="GVK168" s="68"/>
      <c r="GVL168" s="68"/>
      <c r="GVM168" s="68"/>
      <c r="GVN168" s="68"/>
      <c r="GVO168" s="68"/>
      <c r="GVP168" s="68"/>
      <c r="GVQ168" s="68"/>
      <c r="GVR168" s="68"/>
      <c r="GVS168" s="68"/>
      <c r="GVT168" s="68"/>
      <c r="GVU168" s="68"/>
      <c r="GVV168" s="68"/>
      <c r="GVW168" s="68"/>
      <c r="GVX168" s="68"/>
      <c r="GVY168" s="68"/>
      <c r="GVZ168" s="68"/>
      <c r="GWA168" s="68"/>
      <c r="GWB168" s="68"/>
      <c r="GWC168" s="68"/>
      <c r="GWD168" s="68"/>
      <c r="GWE168" s="68"/>
      <c r="GWF168" s="68"/>
      <c r="GWG168" s="68"/>
      <c r="GWH168" s="68"/>
      <c r="GWI168" s="68"/>
      <c r="GWJ168" s="68"/>
      <c r="GWK168" s="68"/>
      <c r="GWL168" s="68"/>
      <c r="GWM168" s="68"/>
      <c r="GWN168" s="68"/>
      <c r="GWO168" s="68"/>
      <c r="GWP168" s="68"/>
      <c r="GWQ168" s="68"/>
      <c r="GWR168" s="68"/>
      <c r="GWS168" s="68"/>
      <c r="GWT168" s="68"/>
      <c r="GWU168" s="68"/>
      <c r="GWV168" s="68"/>
      <c r="GWW168" s="68"/>
      <c r="GWX168" s="68"/>
      <c r="GWY168" s="68"/>
      <c r="GWZ168" s="68"/>
      <c r="GXA168" s="68"/>
      <c r="GXB168" s="68"/>
      <c r="GXC168" s="68"/>
      <c r="GXD168" s="68"/>
      <c r="GXE168" s="68"/>
      <c r="GXF168" s="68"/>
      <c r="GXG168" s="68"/>
      <c r="GXH168" s="68"/>
      <c r="GXI168" s="68"/>
      <c r="GXJ168" s="68"/>
      <c r="GXK168" s="68"/>
      <c r="GXL168" s="68"/>
      <c r="GXM168" s="68"/>
      <c r="GXN168" s="68"/>
      <c r="GXO168" s="68"/>
      <c r="GXP168" s="68"/>
      <c r="GXQ168" s="68"/>
      <c r="GXR168" s="68"/>
      <c r="GXS168" s="68"/>
      <c r="GXT168" s="68"/>
      <c r="GXU168" s="68"/>
      <c r="GXV168" s="68"/>
      <c r="GXW168" s="68"/>
      <c r="GXX168" s="68"/>
      <c r="GXY168" s="68"/>
      <c r="GXZ168" s="68"/>
      <c r="GYA168" s="68"/>
      <c r="GYB168" s="68"/>
      <c r="GYC168" s="68"/>
      <c r="GYD168" s="68"/>
      <c r="GYE168" s="68"/>
      <c r="GYF168" s="68"/>
      <c r="GYG168" s="68"/>
      <c r="GYH168" s="68"/>
      <c r="GYI168" s="68"/>
      <c r="GYJ168" s="68"/>
      <c r="GYK168" s="68"/>
      <c r="GYL168" s="68"/>
      <c r="GYM168" s="68"/>
      <c r="GYN168" s="68"/>
      <c r="GYO168" s="68"/>
      <c r="GYP168" s="68"/>
      <c r="GYQ168" s="68"/>
      <c r="GYR168" s="68"/>
      <c r="GYS168" s="68"/>
      <c r="GYT168" s="68"/>
      <c r="GYU168" s="68"/>
      <c r="GYV168" s="68"/>
      <c r="GYW168" s="68"/>
      <c r="GYX168" s="68"/>
      <c r="GYY168" s="68"/>
      <c r="GYZ168" s="68"/>
      <c r="GZA168" s="68"/>
      <c r="GZB168" s="68"/>
      <c r="GZC168" s="68"/>
      <c r="GZD168" s="68"/>
      <c r="GZE168" s="68"/>
      <c r="GZF168" s="68"/>
      <c r="GZG168" s="68"/>
      <c r="GZH168" s="68"/>
      <c r="GZI168" s="68"/>
      <c r="GZJ168" s="68"/>
      <c r="GZK168" s="68"/>
      <c r="GZL168" s="68"/>
      <c r="GZM168" s="68"/>
      <c r="GZN168" s="68"/>
      <c r="GZO168" s="68"/>
      <c r="GZP168" s="68"/>
      <c r="GZQ168" s="68"/>
      <c r="GZR168" s="68"/>
      <c r="GZS168" s="68"/>
      <c r="GZT168" s="68"/>
      <c r="GZU168" s="68"/>
      <c r="GZV168" s="68"/>
      <c r="GZW168" s="68"/>
      <c r="GZX168" s="68"/>
      <c r="GZY168" s="68"/>
      <c r="GZZ168" s="68"/>
      <c r="HAA168" s="68"/>
      <c r="HAB168" s="68"/>
      <c r="HAC168" s="68"/>
      <c r="HAD168" s="68"/>
      <c r="HAE168" s="68"/>
      <c r="HAF168" s="68"/>
      <c r="HAG168" s="68"/>
      <c r="HAH168" s="68"/>
      <c r="HAI168" s="68"/>
      <c r="HAJ168" s="68"/>
      <c r="HAK168" s="68"/>
      <c r="HAL168" s="68"/>
      <c r="HAM168" s="68"/>
      <c r="HAN168" s="68"/>
      <c r="HAO168" s="68"/>
      <c r="HAP168" s="68"/>
      <c r="HAQ168" s="68"/>
      <c r="HAR168" s="68"/>
      <c r="HAS168" s="68"/>
      <c r="HAT168" s="68"/>
      <c r="HAU168" s="68"/>
      <c r="HAV168" s="68"/>
      <c r="HAW168" s="68"/>
      <c r="HAX168" s="68"/>
      <c r="HAY168" s="68"/>
      <c r="HAZ168" s="68"/>
      <c r="HBA168" s="68"/>
      <c r="HBB168" s="68"/>
      <c r="HBC168" s="68"/>
      <c r="HBD168" s="68"/>
      <c r="HBE168" s="68"/>
      <c r="HBF168" s="68"/>
      <c r="HBG168" s="68"/>
      <c r="HBH168" s="68"/>
      <c r="HBI168" s="68"/>
      <c r="HBJ168" s="68"/>
      <c r="HBK168" s="68"/>
      <c r="HBL168" s="68"/>
      <c r="HBM168" s="68"/>
      <c r="HBN168" s="68"/>
      <c r="HBO168" s="68"/>
      <c r="HBP168" s="68"/>
      <c r="HBQ168" s="68"/>
      <c r="HBR168" s="68"/>
      <c r="HBS168" s="68"/>
      <c r="HBT168" s="68"/>
      <c r="HBU168" s="68"/>
      <c r="HBV168" s="68"/>
      <c r="HBW168" s="68"/>
      <c r="HBX168" s="68"/>
      <c r="HBY168" s="68"/>
      <c r="HBZ168" s="68"/>
      <c r="HCA168" s="68"/>
      <c r="HCB168" s="68"/>
      <c r="HCC168" s="68"/>
      <c r="HCD168" s="68"/>
      <c r="HCE168" s="68"/>
      <c r="HCF168" s="68"/>
      <c r="HCG168" s="68"/>
      <c r="HCH168" s="68"/>
      <c r="HCI168" s="68"/>
      <c r="HCJ168" s="68"/>
      <c r="HCK168" s="68"/>
      <c r="HCL168" s="68"/>
      <c r="HCM168" s="68"/>
      <c r="HCN168" s="68"/>
      <c r="HCO168" s="68"/>
      <c r="HCP168" s="68"/>
      <c r="HCQ168" s="68"/>
      <c r="HCR168" s="68"/>
      <c r="HCS168" s="68"/>
      <c r="HCT168" s="68"/>
      <c r="HCU168" s="68"/>
      <c r="HCV168" s="68"/>
      <c r="HCW168" s="68"/>
      <c r="HCX168" s="68"/>
      <c r="HCY168" s="68"/>
      <c r="HCZ168" s="68"/>
      <c r="HDA168" s="68"/>
      <c r="HDB168" s="68"/>
      <c r="HDC168" s="68"/>
      <c r="HDD168" s="68"/>
      <c r="HDE168" s="68"/>
      <c r="HDF168" s="68"/>
      <c r="HDG168" s="68"/>
      <c r="HDH168" s="68"/>
      <c r="HDI168" s="68"/>
      <c r="HDJ168" s="68"/>
      <c r="HDK168" s="68"/>
      <c r="HDL168" s="68"/>
      <c r="HDM168" s="68"/>
      <c r="HDN168" s="68"/>
      <c r="HDO168" s="68"/>
      <c r="HDP168" s="68"/>
      <c r="HDQ168" s="68"/>
      <c r="HDR168" s="68"/>
      <c r="HDS168" s="68"/>
      <c r="HDT168" s="68"/>
      <c r="HDU168" s="68"/>
      <c r="HDV168" s="68"/>
      <c r="HDW168" s="68"/>
      <c r="HDX168" s="68"/>
      <c r="HDY168" s="68"/>
      <c r="HDZ168" s="68"/>
      <c r="HEA168" s="68"/>
      <c r="HEB168" s="68"/>
      <c r="HEC168" s="68"/>
      <c r="HED168" s="68"/>
      <c r="HEE168" s="68"/>
      <c r="HEF168" s="68"/>
      <c r="HEG168" s="68"/>
      <c r="HEH168" s="68"/>
      <c r="HEI168" s="68"/>
      <c r="HEJ168" s="68"/>
      <c r="HEK168" s="68"/>
      <c r="HEL168" s="68"/>
      <c r="HEM168" s="68"/>
      <c r="HEN168" s="68"/>
      <c r="HEO168" s="68"/>
      <c r="HEP168" s="68"/>
      <c r="HEQ168" s="68"/>
      <c r="HER168" s="68"/>
      <c r="HES168" s="68"/>
      <c r="HET168" s="68"/>
      <c r="HEU168" s="68"/>
      <c r="HEV168" s="68"/>
      <c r="HEW168" s="68"/>
      <c r="HEX168" s="68"/>
      <c r="HEY168" s="68"/>
      <c r="HEZ168" s="68"/>
      <c r="HFA168" s="68"/>
      <c r="HFB168" s="68"/>
      <c r="HFC168" s="68"/>
      <c r="HFD168" s="68"/>
      <c r="HFE168" s="68"/>
      <c r="HFF168" s="68"/>
      <c r="HFG168" s="68"/>
      <c r="HFH168" s="68"/>
      <c r="HFI168" s="68"/>
      <c r="HFJ168" s="68"/>
      <c r="HFK168" s="68"/>
      <c r="HFL168" s="68"/>
      <c r="HFM168" s="68"/>
      <c r="HFN168" s="68"/>
      <c r="HFO168" s="68"/>
      <c r="HFP168" s="68"/>
      <c r="HFQ168" s="68"/>
      <c r="HFR168" s="68"/>
      <c r="HFS168" s="68"/>
      <c r="HFT168" s="68"/>
      <c r="HFU168" s="68"/>
      <c r="HFV168" s="68"/>
      <c r="HFW168" s="68"/>
      <c r="HFX168" s="68"/>
      <c r="HFY168" s="68"/>
      <c r="HFZ168" s="68"/>
      <c r="HGA168" s="68"/>
      <c r="HGB168" s="68"/>
      <c r="HGC168" s="68"/>
      <c r="HGD168" s="68"/>
      <c r="HGE168" s="68"/>
      <c r="HGF168" s="68"/>
      <c r="HGG168" s="68"/>
      <c r="HGH168" s="68"/>
      <c r="HGI168" s="68"/>
      <c r="HGJ168" s="68"/>
      <c r="HGK168" s="68"/>
      <c r="HGL168" s="68"/>
      <c r="HGM168" s="68"/>
      <c r="HGN168" s="68"/>
      <c r="HGO168" s="68"/>
      <c r="HGP168" s="68"/>
      <c r="HGQ168" s="68"/>
      <c r="HGR168" s="68"/>
      <c r="HGS168" s="68"/>
      <c r="HGT168" s="68"/>
      <c r="HGU168" s="68"/>
      <c r="HGV168" s="68"/>
      <c r="HGW168" s="68"/>
      <c r="HGX168" s="68"/>
      <c r="HGY168" s="68"/>
      <c r="HGZ168" s="68"/>
      <c r="HHA168" s="68"/>
      <c r="HHB168" s="68"/>
      <c r="HHC168" s="68"/>
      <c r="HHD168" s="68"/>
      <c r="HHE168" s="68"/>
      <c r="HHF168" s="68"/>
      <c r="HHG168" s="68"/>
      <c r="HHH168" s="68"/>
      <c r="HHI168" s="68"/>
      <c r="HHJ168" s="68"/>
      <c r="HHK168" s="68"/>
      <c r="HHL168" s="68"/>
      <c r="HHM168" s="68"/>
      <c r="HHN168" s="68"/>
      <c r="HHO168" s="68"/>
      <c r="HHP168" s="68"/>
      <c r="HHQ168" s="68"/>
      <c r="HHR168" s="68"/>
      <c r="HHS168" s="68"/>
      <c r="HHT168" s="68"/>
      <c r="HHU168" s="68"/>
      <c r="HHV168" s="68"/>
      <c r="HHW168" s="68"/>
      <c r="HHX168" s="68"/>
      <c r="HHY168" s="68"/>
      <c r="HHZ168" s="68"/>
      <c r="HIA168" s="68"/>
      <c r="HIB168" s="68"/>
      <c r="HIC168" s="68"/>
      <c r="HID168" s="68"/>
      <c r="HIE168" s="68"/>
      <c r="HIF168" s="68"/>
      <c r="HIG168" s="68"/>
      <c r="HIH168" s="68"/>
      <c r="HII168" s="68"/>
      <c r="HIJ168" s="68"/>
      <c r="HIK168" s="68"/>
      <c r="HIL168" s="68"/>
      <c r="HIM168" s="68"/>
      <c r="HIN168" s="68"/>
      <c r="HIO168" s="68"/>
      <c r="HIP168" s="68"/>
      <c r="HIQ168" s="68"/>
      <c r="HIR168" s="68"/>
      <c r="HIS168" s="68"/>
      <c r="HIT168" s="68"/>
      <c r="HIU168" s="68"/>
      <c r="HIV168" s="68"/>
      <c r="HIW168" s="68"/>
      <c r="HIX168" s="68"/>
      <c r="HIY168" s="68"/>
      <c r="HIZ168" s="68"/>
      <c r="HJA168" s="68"/>
      <c r="HJB168" s="68"/>
      <c r="HJC168" s="68"/>
      <c r="HJD168" s="68"/>
      <c r="HJE168" s="68"/>
      <c r="HJF168" s="68"/>
      <c r="HJG168" s="68"/>
      <c r="HJH168" s="68"/>
      <c r="HJI168" s="68"/>
      <c r="HJJ168" s="68"/>
      <c r="HJK168" s="68"/>
      <c r="HJL168" s="68"/>
      <c r="HJM168" s="68"/>
      <c r="HJN168" s="68"/>
      <c r="HJO168" s="68"/>
      <c r="HJP168" s="68"/>
      <c r="HJQ168" s="68"/>
      <c r="HJR168" s="68"/>
      <c r="HJS168" s="68"/>
      <c r="HJT168" s="68"/>
      <c r="HJU168" s="68"/>
      <c r="HJV168" s="68"/>
      <c r="HJW168" s="68"/>
      <c r="HJX168" s="68"/>
      <c r="HJY168" s="68"/>
      <c r="HJZ168" s="68"/>
      <c r="HKA168" s="68"/>
      <c r="HKB168" s="68"/>
      <c r="HKC168" s="68"/>
      <c r="HKD168" s="68"/>
      <c r="HKE168" s="68"/>
      <c r="HKF168" s="68"/>
      <c r="HKG168" s="68"/>
      <c r="HKH168" s="68"/>
      <c r="HKI168" s="68"/>
      <c r="HKJ168" s="68"/>
      <c r="HKK168" s="68"/>
      <c r="HKL168" s="68"/>
      <c r="HKM168" s="68"/>
      <c r="HKN168" s="68"/>
      <c r="HKO168" s="68"/>
      <c r="HKP168" s="68"/>
      <c r="HKQ168" s="68"/>
      <c r="HKR168" s="68"/>
      <c r="HKS168" s="68"/>
      <c r="HKT168" s="68"/>
      <c r="HKU168" s="68"/>
      <c r="HKV168" s="68"/>
      <c r="HKW168" s="68"/>
      <c r="HKX168" s="68"/>
      <c r="HKY168" s="68"/>
      <c r="HKZ168" s="68"/>
      <c r="HLA168" s="68"/>
      <c r="HLB168" s="68"/>
      <c r="HLC168" s="68"/>
      <c r="HLD168" s="68"/>
      <c r="HLE168" s="68"/>
      <c r="HLF168" s="68"/>
      <c r="HLG168" s="68"/>
      <c r="HLH168" s="68"/>
      <c r="HLI168" s="68"/>
      <c r="HLJ168" s="68"/>
      <c r="HLK168" s="68"/>
      <c r="HLL168" s="68"/>
      <c r="HLM168" s="68"/>
      <c r="HLN168" s="68"/>
      <c r="HLO168" s="68"/>
      <c r="HLP168" s="68"/>
      <c r="HLQ168" s="68"/>
      <c r="HLR168" s="68"/>
      <c r="HLS168" s="68"/>
      <c r="HLT168" s="68"/>
      <c r="HLU168" s="68"/>
      <c r="HLV168" s="68"/>
      <c r="HLW168" s="68"/>
      <c r="HLX168" s="68"/>
      <c r="HLY168" s="68"/>
      <c r="HLZ168" s="68"/>
      <c r="HMA168" s="68"/>
      <c r="HMB168" s="68"/>
      <c r="HMC168" s="68"/>
      <c r="HMD168" s="68"/>
      <c r="HME168" s="68"/>
      <c r="HMF168" s="68"/>
      <c r="HMG168" s="68"/>
      <c r="HMH168" s="68"/>
      <c r="HMI168" s="68"/>
      <c r="HMJ168" s="68"/>
      <c r="HMK168" s="68"/>
      <c r="HML168" s="68"/>
      <c r="HMM168" s="68"/>
      <c r="HMN168" s="68"/>
      <c r="HMO168" s="68"/>
      <c r="HMP168" s="68"/>
      <c r="HMQ168" s="68"/>
      <c r="HMR168" s="68"/>
      <c r="HMS168" s="68"/>
      <c r="HMT168" s="68"/>
      <c r="HMU168" s="68"/>
      <c r="HMV168" s="68"/>
      <c r="HMW168" s="68"/>
      <c r="HMX168" s="68"/>
      <c r="HMY168" s="68"/>
      <c r="HMZ168" s="68"/>
      <c r="HNA168" s="68"/>
      <c r="HNB168" s="68"/>
      <c r="HNC168" s="68"/>
      <c r="HND168" s="68"/>
      <c r="HNE168" s="68"/>
      <c r="HNF168" s="68"/>
      <c r="HNG168" s="68"/>
      <c r="HNH168" s="68"/>
      <c r="HNI168" s="68"/>
      <c r="HNJ168" s="68"/>
      <c r="HNK168" s="68"/>
      <c r="HNL168" s="68"/>
      <c r="HNM168" s="68"/>
      <c r="HNN168" s="68"/>
      <c r="HNO168" s="68"/>
      <c r="HNP168" s="68"/>
      <c r="HNQ168" s="68"/>
      <c r="HNR168" s="68"/>
      <c r="HNS168" s="68"/>
      <c r="HNT168" s="68"/>
      <c r="HNU168" s="68"/>
      <c r="HNV168" s="68"/>
      <c r="HNW168" s="68"/>
      <c r="HNX168" s="68"/>
      <c r="HNY168" s="68"/>
      <c r="HNZ168" s="68"/>
      <c r="HOA168" s="68"/>
      <c r="HOB168" s="68"/>
      <c r="HOC168" s="68"/>
      <c r="HOD168" s="68"/>
      <c r="HOE168" s="68"/>
      <c r="HOF168" s="68"/>
      <c r="HOG168" s="68"/>
      <c r="HOH168" s="68"/>
      <c r="HOI168" s="68"/>
      <c r="HOJ168" s="68"/>
      <c r="HOK168" s="68"/>
      <c r="HOL168" s="68"/>
      <c r="HOM168" s="68"/>
      <c r="HON168" s="68"/>
      <c r="HOO168" s="68"/>
      <c r="HOP168" s="68"/>
      <c r="HOQ168" s="68"/>
      <c r="HOR168" s="68"/>
      <c r="HOS168" s="68"/>
      <c r="HOT168" s="68"/>
      <c r="HOU168" s="68"/>
      <c r="HOV168" s="68"/>
      <c r="HOW168" s="68"/>
      <c r="HOX168" s="68"/>
      <c r="HOY168" s="68"/>
      <c r="HOZ168" s="68"/>
      <c r="HPA168" s="68"/>
      <c r="HPB168" s="68"/>
      <c r="HPC168" s="68"/>
      <c r="HPD168" s="68"/>
      <c r="HPE168" s="68"/>
      <c r="HPF168" s="68"/>
      <c r="HPG168" s="68"/>
      <c r="HPH168" s="68"/>
      <c r="HPI168" s="68"/>
      <c r="HPJ168" s="68"/>
      <c r="HPK168" s="68"/>
      <c r="HPL168" s="68"/>
      <c r="HPM168" s="68"/>
      <c r="HPN168" s="68"/>
      <c r="HPO168" s="68"/>
      <c r="HPP168" s="68"/>
      <c r="HPQ168" s="68"/>
      <c r="HPR168" s="68"/>
      <c r="HPS168" s="68"/>
      <c r="HPT168" s="68"/>
      <c r="HPU168" s="68"/>
      <c r="HPV168" s="68"/>
      <c r="HPW168" s="68"/>
      <c r="HPX168" s="68"/>
      <c r="HPY168" s="68"/>
      <c r="HPZ168" s="68"/>
      <c r="HQA168" s="68"/>
      <c r="HQB168" s="68"/>
      <c r="HQC168" s="68"/>
      <c r="HQD168" s="68"/>
      <c r="HQE168" s="68"/>
      <c r="HQF168" s="68"/>
      <c r="HQG168" s="68"/>
      <c r="HQH168" s="68"/>
      <c r="HQI168" s="68"/>
      <c r="HQJ168" s="68"/>
      <c r="HQK168" s="68"/>
      <c r="HQL168" s="68"/>
      <c r="HQM168" s="68"/>
      <c r="HQN168" s="68"/>
      <c r="HQO168" s="68"/>
      <c r="HQP168" s="68"/>
      <c r="HQQ168" s="68"/>
      <c r="HQR168" s="68"/>
      <c r="HQS168" s="68"/>
      <c r="HQT168" s="68"/>
      <c r="HQU168" s="68"/>
      <c r="HQV168" s="68"/>
      <c r="HQW168" s="68"/>
      <c r="HQX168" s="68"/>
      <c r="HQY168" s="68"/>
      <c r="HQZ168" s="68"/>
      <c r="HRA168" s="68"/>
      <c r="HRB168" s="68"/>
      <c r="HRC168" s="68"/>
      <c r="HRD168" s="68"/>
      <c r="HRE168" s="68"/>
      <c r="HRF168" s="68"/>
      <c r="HRG168" s="68"/>
      <c r="HRH168" s="68"/>
      <c r="HRI168" s="68"/>
      <c r="HRJ168" s="68"/>
      <c r="HRK168" s="68"/>
      <c r="HRL168" s="68"/>
      <c r="HRM168" s="68"/>
      <c r="HRN168" s="68"/>
      <c r="HRO168" s="68"/>
      <c r="HRP168" s="68"/>
      <c r="HRQ168" s="68"/>
      <c r="HRR168" s="68"/>
      <c r="HRS168" s="68"/>
      <c r="HRT168" s="68"/>
      <c r="HRU168" s="68"/>
      <c r="HRV168" s="68"/>
      <c r="HRW168" s="68"/>
      <c r="HRX168" s="68"/>
      <c r="HRY168" s="68"/>
      <c r="HRZ168" s="68"/>
      <c r="HSA168" s="68"/>
      <c r="HSB168" s="68"/>
      <c r="HSC168" s="68"/>
      <c r="HSD168" s="68"/>
      <c r="HSE168" s="68"/>
      <c r="HSF168" s="68"/>
      <c r="HSG168" s="68"/>
      <c r="HSH168" s="68"/>
      <c r="HSI168" s="68"/>
      <c r="HSJ168" s="68"/>
      <c r="HSK168" s="68"/>
      <c r="HSL168" s="68"/>
      <c r="HSM168" s="68"/>
      <c r="HSN168" s="68"/>
      <c r="HSO168" s="68"/>
      <c r="HSP168" s="68"/>
      <c r="HSQ168" s="68"/>
      <c r="HSR168" s="68"/>
      <c r="HSS168" s="68"/>
      <c r="HST168" s="68"/>
      <c r="HSU168" s="68"/>
      <c r="HSV168" s="68"/>
      <c r="HSW168" s="68"/>
      <c r="HSX168" s="68"/>
      <c r="HSY168" s="68"/>
      <c r="HSZ168" s="68"/>
      <c r="HTA168" s="68"/>
      <c r="HTB168" s="68"/>
      <c r="HTC168" s="68"/>
      <c r="HTD168" s="68"/>
      <c r="HTE168" s="68"/>
      <c r="HTF168" s="68"/>
      <c r="HTG168" s="68"/>
      <c r="HTH168" s="68"/>
      <c r="HTI168" s="68"/>
      <c r="HTJ168" s="68"/>
      <c r="HTK168" s="68"/>
      <c r="HTL168" s="68"/>
      <c r="HTM168" s="68"/>
      <c r="HTN168" s="68"/>
      <c r="HTO168" s="68"/>
      <c r="HTP168" s="68"/>
      <c r="HTQ168" s="68"/>
      <c r="HTR168" s="68"/>
      <c r="HTS168" s="68"/>
      <c r="HTT168" s="68"/>
      <c r="HTU168" s="68"/>
      <c r="HTV168" s="68"/>
      <c r="HTW168" s="68"/>
      <c r="HTX168" s="68"/>
      <c r="HTY168" s="68"/>
      <c r="HTZ168" s="68"/>
      <c r="HUA168" s="68"/>
      <c r="HUB168" s="68"/>
      <c r="HUC168" s="68"/>
      <c r="HUD168" s="68"/>
      <c r="HUE168" s="68"/>
      <c r="HUF168" s="68"/>
      <c r="HUG168" s="68"/>
      <c r="HUH168" s="68"/>
      <c r="HUI168" s="68"/>
      <c r="HUJ168" s="68"/>
      <c r="HUK168" s="68"/>
      <c r="HUL168" s="68"/>
      <c r="HUM168" s="68"/>
      <c r="HUN168" s="68"/>
      <c r="HUO168" s="68"/>
      <c r="HUP168" s="68"/>
      <c r="HUQ168" s="68"/>
      <c r="HUR168" s="68"/>
      <c r="HUS168" s="68"/>
      <c r="HUT168" s="68"/>
      <c r="HUU168" s="68"/>
      <c r="HUV168" s="68"/>
      <c r="HUW168" s="68"/>
      <c r="HUX168" s="68"/>
      <c r="HUY168" s="68"/>
      <c r="HUZ168" s="68"/>
      <c r="HVA168" s="68"/>
      <c r="HVB168" s="68"/>
      <c r="HVC168" s="68"/>
      <c r="HVD168" s="68"/>
      <c r="HVE168" s="68"/>
      <c r="HVF168" s="68"/>
      <c r="HVG168" s="68"/>
      <c r="HVH168" s="68"/>
      <c r="HVI168" s="68"/>
      <c r="HVJ168" s="68"/>
      <c r="HVK168" s="68"/>
      <c r="HVL168" s="68"/>
      <c r="HVM168" s="68"/>
      <c r="HVN168" s="68"/>
      <c r="HVO168" s="68"/>
      <c r="HVP168" s="68"/>
      <c r="HVQ168" s="68"/>
      <c r="HVR168" s="68"/>
      <c r="HVS168" s="68"/>
      <c r="HVT168" s="68"/>
      <c r="HVU168" s="68"/>
      <c r="HVV168" s="68"/>
      <c r="HVW168" s="68"/>
      <c r="HVX168" s="68"/>
      <c r="HVY168" s="68"/>
      <c r="HVZ168" s="68"/>
      <c r="HWA168" s="68"/>
      <c r="HWB168" s="68"/>
      <c r="HWC168" s="68"/>
      <c r="HWD168" s="68"/>
      <c r="HWE168" s="68"/>
      <c r="HWF168" s="68"/>
      <c r="HWG168" s="68"/>
      <c r="HWH168" s="68"/>
      <c r="HWI168" s="68"/>
      <c r="HWJ168" s="68"/>
      <c r="HWK168" s="68"/>
      <c r="HWL168" s="68"/>
      <c r="HWM168" s="68"/>
      <c r="HWN168" s="68"/>
      <c r="HWO168" s="68"/>
      <c r="HWP168" s="68"/>
      <c r="HWQ168" s="68"/>
      <c r="HWR168" s="68"/>
      <c r="HWS168" s="68"/>
      <c r="HWT168" s="68"/>
      <c r="HWU168" s="68"/>
      <c r="HWV168" s="68"/>
      <c r="HWW168" s="68"/>
      <c r="HWX168" s="68"/>
      <c r="HWY168" s="68"/>
      <c r="HWZ168" s="68"/>
      <c r="HXA168" s="68"/>
      <c r="HXB168" s="68"/>
      <c r="HXC168" s="68"/>
      <c r="HXD168" s="68"/>
      <c r="HXE168" s="68"/>
      <c r="HXF168" s="68"/>
      <c r="HXG168" s="68"/>
      <c r="HXH168" s="68"/>
      <c r="HXI168" s="68"/>
      <c r="HXJ168" s="68"/>
      <c r="HXK168" s="68"/>
      <c r="HXL168" s="68"/>
      <c r="HXM168" s="68"/>
      <c r="HXN168" s="68"/>
      <c r="HXO168" s="68"/>
      <c r="HXP168" s="68"/>
      <c r="HXQ168" s="68"/>
      <c r="HXR168" s="68"/>
      <c r="HXS168" s="68"/>
      <c r="HXT168" s="68"/>
      <c r="HXU168" s="68"/>
      <c r="HXV168" s="68"/>
      <c r="HXW168" s="68"/>
      <c r="HXX168" s="68"/>
      <c r="HXY168" s="68"/>
      <c r="HXZ168" s="68"/>
      <c r="HYA168" s="68"/>
      <c r="HYB168" s="68"/>
      <c r="HYC168" s="68"/>
      <c r="HYD168" s="68"/>
      <c r="HYE168" s="68"/>
      <c r="HYF168" s="68"/>
      <c r="HYG168" s="68"/>
      <c r="HYH168" s="68"/>
      <c r="HYI168" s="68"/>
      <c r="HYJ168" s="68"/>
      <c r="HYK168" s="68"/>
      <c r="HYL168" s="68"/>
      <c r="HYM168" s="68"/>
      <c r="HYN168" s="68"/>
      <c r="HYO168" s="68"/>
      <c r="HYP168" s="68"/>
      <c r="HYQ168" s="68"/>
      <c r="HYR168" s="68"/>
      <c r="HYS168" s="68"/>
      <c r="HYT168" s="68"/>
      <c r="HYU168" s="68"/>
      <c r="HYV168" s="68"/>
      <c r="HYW168" s="68"/>
      <c r="HYX168" s="68"/>
      <c r="HYY168" s="68"/>
      <c r="HYZ168" s="68"/>
      <c r="HZA168" s="68"/>
      <c r="HZB168" s="68"/>
      <c r="HZC168" s="68"/>
      <c r="HZD168" s="68"/>
      <c r="HZE168" s="68"/>
      <c r="HZF168" s="68"/>
      <c r="HZG168" s="68"/>
      <c r="HZH168" s="68"/>
      <c r="HZI168" s="68"/>
      <c r="HZJ168" s="68"/>
      <c r="HZK168" s="68"/>
      <c r="HZL168" s="68"/>
      <c r="HZM168" s="68"/>
      <c r="HZN168" s="68"/>
      <c r="HZO168" s="68"/>
      <c r="HZP168" s="68"/>
      <c r="HZQ168" s="68"/>
      <c r="HZR168" s="68"/>
      <c r="HZS168" s="68"/>
      <c r="HZT168" s="68"/>
      <c r="HZU168" s="68"/>
      <c r="HZV168" s="68"/>
      <c r="HZW168" s="68"/>
      <c r="HZX168" s="68"/>
      <c r="HZY168" s="68"/>
      <c r="HZZ168" s="68"/>
      <c r="IAA168" s="68"/>
      <c r="IAB168" s="68"/>
      <c r="IAC168" s="68"/>
      <c r="IAD168" s="68"/>
      <c r="IAE168" s="68"/>
      <c r="IAF168" s="68"/>
      <c r="IAG168" s="68"/>
      <c r="IAH168" s="68"/>
      <c r="IAI168" s="68"/>
      <c r="IAJ168" s="68"/>
      <c r="IAK168" s="68"/>
      <c r="IAL168" s="68"/>
      <c r="IAM168" s="68"/>
      <c r="IAN168" s="68"/>
      <c r="IAO168" s="68"/>
      <c r="IAP168" s="68"/>
      <c r="IAQ168" s="68"/>
      <c r="IAR168" s="68"/>
      <c r="IAS168" s="68"/>
      <c r="IAT168" s="68"/>
      <c r="IAU168" s="68"/>
      <c r="IAV168" s="68"/>
      <c r="IAW168" s="68"/>
      <c r="IAX168" s="68"/>
      <c r="IAY168" s="68"/>
      <c r="IAZ168" s="68"/>
      <c r="IBA168" s="68"/>
      <c r="IBB168" s="68"/>
      <c r="IBC168" s="68"/>
      <c r="IBD168" s="68"/>
      <c r="IBE168" s="68"/>
      <c r="IBF168" s="68"/>
      <c r="IBG168" s="68"/>
      <c r="IBH168" s="68"/>
      <c r="IBI168" s="68"/>
      <c r="IBJ168" s="68"/>
      <c r="IBK168" s="68"/>
      <c r="IBL168" s="68"/>
      <c r="IBM168" s="68"/>
      <c r="IBN168" s="68"/>
      <c r="IBO168" s="68"/>
      <c r="IBP168" s="68"/>
      <c r="IBQ168" s="68"/>
      <c r="IBR168" s="68"/>
      <c r="IBS168" s="68"/>
      <c r="IBT168" s="68"/>
      <c r="IBU168" s="68"/>
      <c r="IBV168" s="68"/>
      <c r="IBW168" s="68"/>
      <c r="IBX168" s="68"/>
      <c r="IBY168" s="68"/>
      <c r="IBZ168" s="68"/>
      <c r="ICA168" s="68"/>
      <c r="ICB168" s="68"/>
      <c r="ICC168" s="68"/>
      <c r="ICD168" s="68"/>
      <c r="ICE168" s="68"/>
      <c r="ICF168" s="68"/>
      <c r="ICG168" s="68"/>
      <c r="ICH168" s="68"/>
      <c r="ICI168" s="68"/>
      <c r="ICJ168" s="68"/>
      <c r="ICK168" s="68"/>
      <c r="ICL168" s="68"/>
      <c r="ICM168" s="68"/>
      <c r="ICN168" s="68"/>
      <c r="ICO168" s="68"/>
      <c r="ICP168" s="68"/>
      <c r="ICQ168" s="68"/>
      <c r="ICR168" s="68"/>
      <c r="ICS168" s="68"/>
      <c r="ICT168" s="68"/>
      <c r="ICU168" s="68"/>
      <c r="ICV168" s="68"/>
      <c r="ICW168" s="68"/>
      <c r="ICX168" s="68"/>
      <c r="ICY168" s="68"/>
      <c r="ICZ168" s="68"/>
      <c r="IDA168" s="68"/>
      <c r="IDB168" s="68"/>
      <c r="IDC168" s="68"/>
      <c r="IDD168" s="68"/>
      <c r="IDE168" s="68"/>
      <c r="IDF168" s="68"/>
      <c r="IDG168" s="68"/>
      <c r="IDH168" s="68"/>
      <c r="IDI168" s="68"/>
      <c r="IDJ168" s="68"/>
      <c r="IDK168" s="68"/>
      <c r="IDL168" s="68"/>
      <c r="IDM168" s="68"/>
      <c r="IDN168" s="68"/>
      <c r="IDO168" s="68"/>
      <c r="IDP168" s="68"/>
      <c r="IDQ168" s="68"/>
      <c r="IDR168" s="68"/>
      <c r="IDS168" s="68"/>
      <c r="IDT168" s="68"/>
      <c r="IDU168" s="68"/>
      <c r="IDV168" s="68"/>
      <c r="IDW168" s="68"/>
      <c r="IDX168" s="68"/>
      <c r="IDY168" s="68"/>
      <c r="IDZ168" s="68"/>
      <c r="IEA168" s="68"/>
      <c r="IEB168" s="68"/>
      <c r="IEC168" s="68"/>
      <c r="IED168" s="68"/>
      <c r="IEE168" s="68"/>
      <c r="IEF168" s="68"/>
      <c r="IEG168" s="68"/>
      <c r="IEH168" s="68"/>
      <c r="IEI168" s="68"/>
      <c r="IEJ168" s="68"/>
      <c r="IEK168" s="68"/>
      <c r="IEL168" s="68"/>
      <c r="IEM168" s="68"/>
      <c r="IEN168" s="68"/>
      <c r="IEO168" s="68"/>
      <c r="IEP168" s="68"/>
      <c r="IEQ168" s="68"/>
      <c r="IER168" s="68"/>
      <c r="IES168" s="68"/>
      <c r="IET168" s="68"/>
      <c r="IEU168" s="68"/>
      <c r="IEV168" s="68"/>
      <c r="IEW168" s="68"/>
      <c r="IEX168" s="68"/>
      <c r="IEY168" s="68"/>
      <c r="IEZ168" s="68"/>
      <c r="IFA168" s="68"/>
      <c r="IFB168" s="68"/>
      <c r="IFC168" s="68"/>
      <c r="IFD168" s="68"/>
      <c r="IFE168" s="68"/>
      <c r="IFF168" s="68"/>
      <c r="IFG168" s="68"/>
      <c r="IFH168" s="68"/>
      <c r="IFI168" s="68"/>
      <c r="IFJ168" s="68"/>
      <c r="IFK168" s="68"/>
      <c r="IFL168" s="68"/>
      <c r="IFM168" s="68"/>
      <c r="IFN168" s="68"/>
      <c r="IFO168" s="68"/>
      <c r="IFP168" s="68"/>
      <c r="IFQ168" s="68"/>
      <c r="IFR168" s="68"/>
      <c r="IFS168" s="68"/>
      <c r="IFT168" s="68"/>
      <c r="IFU168" s="68"/>
      <c r="IFV168" s="68"/>
      <c r="IFW168" s="68"/>
      <c r="IFX168" s="68"/>
      <c r="IFY168" s="68"/>
      <c r="IFZ168" s="68"/>
      <c r="IGA168" s="68"/>
      <c r="IGB168" s="68"/>
      <c r="IGC168" s="68"/>
      <c r="IGD168" s="68"/>
      <c r="IGE168" s="68"/>
      <c r="IGF168" s="68"/>
      <c r="IGG168" s="68"/>
      <c r="IGH168" s="68"/>
      <c r="IGI168" s="68"/>
      <c r="IGJ168" s="68"/>
      <c r="IGK168" s="68"/>
      <c r="IGL168" s="68"/>
      <c r="IGM168" s="68"/>
      <c r="IGN168" s="68"/>
      <c r="IGO168" s="68"/>
      <c r="IGP168" s="68"/>
      <c r="IGQ168" s="68"/>
      <c r="IGR168" s="68"/>
      <c r="IGS168" s="68"/>
      <c r="IGT168" s="68"/>
      <c r="IGU168" s="68"/>
      <c r="IGV168" s="68"/>
      <c r="IGW168" s="68"/>
      <c r="IGX168" s="68"/>
      <c r="IGY168" s="68"/>
      <c r="IGZ168" s="68"/>
      <c r="IHA168" s="68"/>
      <c r="IHB168" s="68"/>
      <c r="IHC168" s="68"/>
      <c r="IHD168" s="68"/>
      <c r="IHE168" s="68"/>
      <c r="IHF168" s="68"/>
      <c r="IHG168" s="68"/>
      <c r="IHH168" s="68"/>
      <c r="IHI168" s="68"/>
      <c r="IHJ168" s="68"/>
      <c r="IHK168" s="68"/>
      <c r="IHL168" s="68"/>
      <c r="IHM168" s="68"/>
      <c r="IHN168" s="68"/>
      <c r="IHO168" s="68"/>
      <c r="IHP168" s="68"/>
      <c r="IHQ168" s="68"/>
      <c r="IHR168" s="68"/>
      <c r="IHS168" s="68"/>
      <c r="IHT168" s="68"/>
      <c r="IHU168" s="68"/>
      <c r="IHV168" s="68"/>
      <c r="IHW168" s="68"/>
      <c r="IHX168" s="68"/>
      <c r="IHY168" s="68"/>
      <c r="IHZ168" s="68"/>
      <c r="IIA168" s="68"/>
      <c r="IIB168" s="68"/>
      <c r="IIC168" s="68"/>
      <c r="IID168" s="68"/>
      <c r="IIE168" s="68"/>
      <c r="IIF168" s="68"/>
      <c r="IIG168" s="68"/>
      <c r="IIH168" s="68"/>
      <c r="III168" s="68"/>
      <c r="IIJ168" s="68"/>
      <c r="IIK168" s="68"/>
      <c r="IIL168" s="68"/>
      <c r="IIM168" s="68"/>
      <c r="IIN168" s="68"/>
      <c r="IIO168" s="68"/>
      <c r="IIP168" s="68"/>
      <c r="IIQ168" s="68"/>
      <c r="IIR168" s="68"/>
      <c r="IIS168" s="68"/>
      <c r="IIT168" s="68"/>
      <c r="IIU168" s="68"/>
      <c r="IIV168" s="68"/>
      <c r="IIW168" s="68"/>
      <c r="IIX168" s="68"/>
      <c r="IIY168" s="68"/>
      <c r="IIZ168" s="68"/>
      <c r="IJA168" s="68"/>
      <c r="IJB168" s="68"/>
      <c r="IJC168" s="68"/>
      <c r="IJD168" s="68"/>
      <c r="IJE168" s="68"/>
      <c r="IJF168" s="68"/>
      <c r="IJG168" s="68"/>
      <c r="IJH168" s="68"/>
      <c r="IJI168" s="68"/>
      <c r="IJJ168" s="68"/>
      <c r="IJK168" s="68"/>
      <c r="IJL168" s="68"/>
      <c r="IJM168" s="68"/>
      <c r="IJN168" s="68"/>
      <c r="IJO168" s="68"/>
      <c r="IJP168" s="68"/>
      <c r="IJQ168" s="68"/>
      <c r="IJR168" s="68"/>
      <c r="IJS168" s="68"/>
      <c r="IJT168" s="68"/>
      <c r="IJU168" s="68"/>
      <c r="IJV168" s="68"/>
      <c r="IJW168" s="68"/>
      <c r="IJX168" s="68"/>
      <c r="IJY168" s="68"/>
      <c r="IJZ168" s="68"/>
      <c r="IKA168" s="68"/>
      <c r="IKB168" s="68"/>
      <c r="IKC168" s="68"/>
      <c r="IKD168" s="68"/>
      <c r="IKE168" s="68"/>
      <c r="IKF168" s="68"/>
      <c r="IKG168" s="68"/>
      <c r="IKH168" s="68"/>
      <c r="IKI168" s="68"/>
      <c r="IKJ168" s="68"/>
      <c r="IKK168" s="68"/>
      <c r="IKL168" s="68"/>
      <c r="IKM168" s="68"/>
      <c r="IKN168" s="68"/>
      <c r="IKO168" s="68"/>
      <c r="IKP168" s="68"/>
      <c r="IKQ168" s="68"/>
      <c r="IKR168" s="68"/>
      <c r="IKS168" s="68"/>
      <c r="IKT168" s="68"/>
      <c r="IKU168" s="68"/>
      <c r="IKV168" s="68"/>
      <c r="IKW168" s="68"/>
      <c r="IKX168" s="68"/>
      <c r="IKY168" s="68"/>
      <c r="IKZ168" s="68"/>
      <c r="ILA168" s="68"/>
      <c r="ILB168" s="68"/>
      <c r="ILC168" s="68"/>
      <c r="ILD168" s="68"/>
      <c r="ILE168" s="68"/>
      <c r="ILF168" s="68"/>
      <c r="ILG168" s="68"/>
      <c r="ILH168" s="68"/>
      <c r="ILI168" s="68"/>
      <c r="ILJ168" s="68"/>
      <c r="ILK168" s="68"/>
      <c r="ILL168" s="68"/>
      <c r="ILM168" s="68"/>
      <c r="ILN168" s="68"/>
      <c r="ILO168" s="68"/>
      <c r="ILP168" s="68"/>
      <c r="ILQ168" s="68"/>
      <c r="ILR168" s="68"/>
      <c r="ILS168" s="68"/>
      <c r="ILT168" s="68"/>
      <c r="ILU168" s="68"/>
      <c r="ILV168" s="68"/>
      <c r="ILW168" s="68"/>
      <c r="ILX168" s="68"/>
      <c r="ILY168" s="68"/>
      <c r="ILZ168" s="68"/>
      <c r="IMA168" s="68"/>
      <c r="IMB168" s="68"/>
      <c r="IMC168" s="68"/>
      <c r="IMD168" s="68"/>
      <c r="IME168" s="68"/>
      <c r="IMF168" s="68"/>
      <c r="IMG168" s="68"/>
      <c r="IMH168" s="68"/>
      <c r="IMI168" s="68"/>
      <c r="IMJ168" s="68"/>
      <c r="IMK168" s="68"/>
      <c r="IML168" s="68"/>
      <c r="IMM168" s="68"/>
      <c r="IMN168" s="68"/>
      <c r="IMO168" s="68"/>
      <c r="IMP168" s="68"/>
      <c r="IMQ168" s="68"/>
      <c r="IMR168" s="68"/>
      <c r="IMS168" s="68"/>
      <c r="IMT168" s="68"/>
      <c r="IMU168" s="68"/>
      <c r="IMV168" s="68"/>
      <c r="IMW168" s="68"/>
      <c r="IMX168" s="68"/>
      <c r="IMY168" s="68"/>
      <c r="IMZ168" s="68"/>
      <c r="INA168" s="68"/>
      <c r="INB168" s="68"/>
      <c r="INC168" s="68"/>
      <c r="IND168" s="68"/>
      <c r="INE168" s="68"/>
      <c r="INF168" s="68"/>
      <c r="ING168" s="68"/>
      <c r="INH168" s="68"/>
      <c r="INI168" s="68"/>
      <c r="INJ168" s="68"/>
      <c r="INK168" s="68"/>
      <c r="INL168" s="68"/>
      <c r="INM168" s="68"/>
      <c r="INN168" s="68"/>
      <c r="INO168" s="68"/>
      <c r="INP168" s="68"/>
      <c r="INQ168" s="68"/>
      <c r="INR168" s="68"/>
      <c r="INS168" s="68"/>
      <c r="INT168" s="68"/>
      <c r="INU168" s="68"/>
      <c r="INV168" s="68"/>
      <c r="INW168" s="68"/>
      <c r="INX168" s="68"/>
      <c r="INY168" s="68"/>
      <c r="INZ168" s="68"/>
      <c r="IOA168" s="68"/>
      <c r="IOB168" s="68"/>
      <c r="IOC168" s="68"/>
      <c r="IOD168" s="68"/>
      <c r="IOE168" s="68"/>
      <c r="IOF168" s="68"/>
      <c r="IOG168" s="68"/>
      <c r="IOH168" s="68"/>
      <c r="IOI168" s="68"/>
      <c r="IOJ168" s="68"/>
      <c r="IOK168" s="68"/>
      <c r="IOL168" s="68"/>
      <c r="IOM168" s="68"/>
      <c r="ION168" s="68"/>
      <c r="IOO168" s="68"/>
      <c r="IOP168" s="68"/>
      <c r="IOQ168" s="68"/>
      <c r="IOR168" s="68"/>
      <c r="IOS168" s="68"/>
      <c r="IOT168" s="68"/>
      <c r="IOU168" s="68"/>
      <c r="IOV168" s="68"/>
      <c r="IOW168" s="68"/>
      <c r="IOX168" s="68"/>
      <c r="IOY168" s="68"/>
      <c r="IOZ168" s="68"/>
      <c r="IPA168" s="68"/>
      <c r="IPB168" s="68"/>
      <c r="IPC168" s="68"/>
      <c r="IPD168" s="68"/>
      <c r="IPE168" s="68"/>
      <c r="IPF168" s="68"/>
      <c r="IPG168" s="68"/>
      <c r="IPH168" s="68"/>
      <c r="IPI168" s="68"/>
      <c r="IPJ168" s="68"/>
      <c r="IPK168" s="68"/>
      <c r="IPL168" s="68"/>
      <c r="IPM168" s="68"/>
      <c r="IPN168" s="68"/>
      <c r="IPO168" s="68"/>
      <c r="IPP168" s="68"/>
      <c r="IPQ168" s="68"/>
      <c r="IPR168" s="68"/>
      <c r="IPS168" s="68"/>
      <c r="IPT168" s="68"/>
      <c r="IPU168" s="68"/>
      <c r="IPV168" s="68"/>
      <c r="IPW168" s="68"/>
      <c r="IPX168" s="68"/>
      <c r="IPY168" s="68"/>
      <c r="IPZ168" s="68"/>
      <c r="IQA168" s="68"/>
      <c r="IQB168" s="68"/>
      <c r="IQC168" s="68"/>
      <c r="IQD168" s="68"/>
      <c r="IQE168" s="68"/>
      <c r="IQF168" s="68"/>
      <c r="IQG168" s="68"/>
      <c r="IQH168" s="68"/>
      <c r="IQI168" s="68"/>
      <c r="IQJ168" s="68"/>
      <c r="IQK168" s="68"/>
      <c r="IQL168" s="68"/>
      <c r="IQM168" s="68"/>
      <c r="IQN168" s="68"/>
      <c r="IQO168" s="68"/>
      <c r="IQP168" s="68"/>
      <c r="IQQ168" s="68"/>
      <c r="IQR168" s="68"/>
      <c r="IQS168" s="68"/>
      <c r="IQT168" s="68"/>
      <c r="IQU168" s="68"/>
      <c r="IQV168" s="68"/>
      <c r="IQW168" s="68"/>
      <c r="IQX168" s="68"/>
      <c r="IQY168" s="68"/>
      <c r="IQZ168" s="68"/>
      <c r="IRA168" s="68"/>
      <c r="IRB168" s="68"/>
      <c r="IRC168" s="68"/>
      <c r="IRD168" s="68"/>
      <c r="IRE168" s="68"/>
      <c r="IRF168" s="68"/>
      <c r="IRG168" s="68"/>
      <c r="IRH168" s="68"/>
      <c r="IRI168" s="68"/>
      <c r="IRJ168" s="68"/>
      <c r="IRK168" s="68"/>
      <c r="IRL168" s="68"/>
      <c r="IRM168" s="68"/>
      <c r="IRN168" s="68"/>
      <c r="IRO168" s="68"/>
      <c r="IRP168" s="68"/>
      <c r="IRQ168" s="68"/>
      <c r="IRR168" s="68"/>
      <c r="IRS168" s="68"/>
      <c r="IRT168" s="68"/>
      <c r="IRU168" s="68"/>
      <c r="IRV168" s="68"/>
      <c r="IRW168" s="68"/>
      <c r="IRX168" s="68"/>
      <c r="IRY168" s="68"/>
      <c r="IRZ168" s="68"/>
      <c r="ISA168" s="68"/>
      <c r="ISB168" s="68"/>
      <c r="ISC168" s="68"/>
      <c r="ISD168" s="68"/>
      <c r="ISE168" s="68"/>
      <c r="ISF168" s="68"/>
      <c r="ISG168" s="68"/>
      <c r="ISH168" s="68"/>
      <c r="ISI168" s="68"/>
      <c r="ISJ168" s="68"/>
      <c r="ISK168" s="68"/>
      <c r="ISL168" s="68"/>
      <c r="ISM168" s="68"/>
      <c r="ISN168" s="68"/>
      <c r="ISO168" s="68"/>
      <c r="ISP168" s="68"/>
      <c r="ISQ168" s="68"/>
      <c r="ISR168" s="68"/>
      <c r="ISS168" s="68"/>
      <c r="IST168" s="68"/>
      <c r="ISU168" s="68"/>
      <c r="ISV168" s="68"/>
      <c r="ISW168" s="68"/>
      <c r="ISX168" s="68"/>
      <c r="ISY168" s="68"/>
      <c r="ISZ168" s="68"/>
      <c r="ITA168" s="68"/>
      <c r="ITB168" s="68"/>
      <c r="ITC168" s="68"/>
      <c r="ITD168" s="68"/>
      <c r="ITE168" s="68"/>
      <c r="ITF168" s="68"/>
      <c r="ITG168" s="68"/>
      <c r="ITH168" s="68"/>
      <c r="ITI168" s="68"/>
      <c r="ITJ168" s="68"/>
      <c r="ITK168" s="68"/>
      <c r="ITL168" s="68"/>
      <c r="ITM168" s="68"/>
      <c r="ITN168" s="68"/>
      <c r="ITO168" s="68"/>
      <c r="ITP168" s="68"/>
      <c r="ITQ168" s="68"/>
      <c r="ITR168" s="68"/>
      <c r="ITS168" s="68"/>
      <c r="ITT168" s="68"/>
      <c r="ITU168" s="68"/>
      <c r="ITV168" s="68"/>
      <c r="ITW168" s="68"/>
      <c r="ITX168" s="68"/>
      <c r="ITY168" s="68"/>
      <c r="ITZ168" s="68"/>
      <c r="IUA168" s="68"/>
      <c r="IUB168" s="68"/>
      <c r="IUC168" s="68"/>
      <c r="IUD168" s="68"/>
      <c r="IUE168" s="68"/>
      <c r="IUF168" s="68"/>
      <c r="IUG168" s="68"/>
      <c r="IUH168" s="68"/>
      <c r="IUI168" s="68"/>
      <c r="IUJ168" s="68"/>
      <c r="IUK168" s="68"/>
      <c r="IUL168" s="68"/>
      <c r="IUM168" s="68"/>
      <c r="IUN168" s="68"/>
      <c r="IUO168" s="68"/>
      <c r="IUP168" s="68"/>
      <c r="IUQ168" s="68"/>
      <c r="IUR168" s="68"/>
      <c r="IUS168" s="68"/>
      <c r="IUT168" s="68"/>
      <c r="IUU168" s="68"/>
      <c r="IUV168" s="68"/>
      <c r="IUW168" s="68"/>
      <c r="IUX168" s="68"/>
      <c r="IUY168" s="68"/>
      <c r="IUZ168" s="68"/>
      <c r="IVA168" s="68"/>
      <c r="IVB168" s="68"/>
      <c r="IVC168" s="68"/>
      <c r="IVD168" s="68"/>
      <c r="IVE168" s="68"/>
      <c r="IVF168" s="68"/>
      <c r="IVG168" s="68"/>
      <c r="IVH168" s="68"/>
      <c r="IVI168" s="68"/>
      <c r="IVJ168" s="68"/>
      <c r="IVK168" s="68"/>
      <c r="IVL168" s="68"/>
      <c r="IVM168" s="68"/>
      <c r="IVN168" s="68"/>
      <c r="IVO168" s="68"/>
      <c r="IVP168" s="68"/>
      <c r="IVQ168" s="68"/>
      <c r="IVR168" s="68"/>
      <c r="IVS168" s="68"/>
      <c r="IVT168" s="68"/>
      <c r="IVU168" s="68"/>
      <c r="IVV168" s="68"/>
      <c r="IVW168" s="68"/>
      <c r="IVX168" s="68"/>
      <c r="IVY168" s="68"/>
      <c r="IVZ168" s="68"/>
      <c r="IWA168" s="68"/>
      <c r="IWB168" s="68"/>
      <c r="IWC168" s="68"/>
      <c r="IWD168" s="68"/>
      <c r="IWE168" s="68"/>
      <c r="IWF168" s="68"/>
      <c r="IWG168" s="68"/>
      <c r="IWH168" s="68"/>
      <c r="IWI168" s="68"/>
      <c r="IWJ168" s="68"/>
      <c r="IWK168" s="68"/>
      <c r="IWL168" s="68"/>
      <c r="IWM168" s="68"/>
      <c r="IWN168" s="68"/>
      <c r="IWO168" s="68"/>
      <c r="IWP168" s="68"/>
      <c r="IWQ168" s="68"/>
      <c r="IWR168" s="68"/>
      <c r="IWS168" s="68"/>
      <c r="IWT168" s="68"/>
      <c r="IWU168" s="68"/>
      <c r="IWV168" s="68"/>
      <c r="IWW168" s="68"/>
      <c r="IWX168" s="68"/>
      <c r="IWY168" s="68"/>
      <c r="IWZ168" s="68"/>
      <c r="IXA168" s="68"/>
      <c r="IXB168" s="68"/>
      <c r="IXC168" s="68"/>
      <c r="IXD168" s="68"/>
      <c r="IXE168" s="68"/>
      <c r="IXF168" s="68"/>
      <c r="IXG168" s="68"/>
      <c r="IXH168" s="68"/>
      <c r="IXI168" s="68"/>
      <c r="IXJ168" s="68"/>
      <c r="IXK168" s="68"/>
      <c r="IXL168" s="68"/>
      <c r="IXM168" s="68"/>
      <c r="IXN168" s="68"/>
      <c r="IXO168" s="68"/>
      <c r="IXP168" s="68"/>
      <c r="IXQ168" s="68"/>
      <c r="IXR168" s="68"/>
      <c r="IXS168" s="68"/>
      <c r="IXT168" s="68"/>
      <c r="IXU168" s="68"/>
      <c r="IXV168" s="68"/>
      <c r="IXW168" s="68"/>
      <c r="IXX168" s="68"/>
      <c r="IXY168" s="68"/>
      <c r="IXZ168" s="68"/>
      <c r="IYA168" s="68"/>
      <c r="IYB168" s="68"/>
      <c r="IYC168" s="68"/>
      <c r="IYD168" s="68"/>
      <c r="IYE168" s="68"/>
      <c r="IYF168" s="68"/>
      <c r="IYG168" s="68"/>
      <c r="IYH168" s="68"/>
      <c r="IYI168" s="68"/>
      <c r="IYJ168" s="68"/>
      <c r="IYK168" s="68"/>
      <c r="IYL168" s="68"/>
      <c r="IYM168" s="68"/>
      <c r="IYN168" s="68"/>
      <c r="IYO168" s="68"/>
      <c r="IYP168" s="68"/>
      <c r="IYQ168" s="68"/>
      <c r="IYR168" s="68"/>
      <c r="IYS168" s="68"/>
      <c r="IYT168" s="68"/>
      <c r="IYU168" s="68"/>
      <c r="IYV168" s="68"/>
      <c r="IYW168" s="68"/>
      <c r="IYX168" s="68"/>
      <c r="IYY168" s="68"/>
      <c r="IYZ168" s="68"/>
      <c r="IZA168" s="68"/>
      <c r="IZB168" s="68"/>
      <c r="IZC168" s="68"/>
      <c r="IZD168" s="68"/>
      <c r="IZE168" s="68"/>
      <c r="IZF168" s="68"/>
      <c r="IZG168" s="68"/>
      <c r="IZH168" s="68"/>
      <c r="IZI168" s="68"/>
      <c r="IZJ168" s="68"/>
      <c r="IZK168" s="68"/>
      <c r="IZL168" s="68"/>
      <c r="IZM168" s="68"/>
      <c r="IZN168" s="68"/>
      <c r="IZO168" s="68"/>
      <c r="IZP168" s="68"/>
      <c r="IZQ168" s="68"/>
      <c r="IZR168" s="68"/>
      <c r="IZS168" s="68"/>
      <c r="IZT168" s="68"/>
      <c r="IZU168" s="68"/>
      <c r="IZV168" s="68"/>
      <c r="IZW168" s="68"/>
      <c r="IZX168" s="68"/>
      <c r="IZY168" s="68"/>
      <c r="IZZ168" s="68"/>
      <c r="JAA168" s="68"/>
      <c r="JAB168" s="68"/>
      <c r="JAC168" s="68"/>
      <c r="JAD168" s="68"/>
      <c r="JAE168" s="68"/>
      <c r="JAF168" s="68"/>
      <c r="JAG168" s="68"/>
      <c r="JAH168" s="68"/>
      <c r="JAI168" s="68"/>
      <c r="JAJ168" s="68"/>
      <c r="JAK168" s="68"/>
      <c r="JAL168" s="68"/>
      <c r="JAM168" s="68"/>
      <c r="JAN168" s="68"/>
      <c r="JAO168" s="68"/>
      <c r="JAP168" s="68"/>
      <c r="JAQ168" s="68"/>
      <c r="JAR168" s="68"/>
      <c r="JAS168" s="68"/>
      <c r="JAT168" s="68"/>
      <c r="JAU168" s="68"/>
      <c r="JAV168" s="68"/>
      <c r="JAW168" s="68"/>
      <c r="JAX168" s="68"/>
      <c r="JAY168" s="68"/>
      <c r="JAZ168" s="68"/>
      <c r="JBA168" s="68"/>
      <c r="JBB168" s="68"/>
      <c r="JBC168" s="68"/>
      <c r="JBD168" s="68"/>
      <c r="JBE168" s="68"/>
      <c r="JBF168" s="68"/>
      <c r="JBG168" s="68"/>
      <c r="JBH168" s="68"/>
      <c r="JBI168" s="68"/>
      <c r="JBJ168" s="68"/>
      <c r="JBK168" s="68"/>
      <c r="JBL168" s="68"/>
      <c r="JBM168" s="68"/>
      <c r="JBN168" s="68"/>
      <c r="JBO168" s="68"/>
      <c r="JBP168" s="68"/>
      <c r="JBQ168" s="68"/>
      <c r="JBR168" s="68"/>
      <c r="JBS168" s="68"/>
      <c r="JBT168" s="68"/>
      <c r="JBU168" s="68"/>
      <c r="JBV168" s="68"/>
      <c r="JBW168" s="68"/>
      <c r="JBX168" s="68"/>
      <c r="JBY168" s="68"/>
      <c r="JBZ168" s="68"/>
      <c r="JCA168" s="68"/>
      <c r="JCB168" s="68"/>
      <c r="JCC168" s="68"/>
      <c r="JCD168" s="68"/>
      <c r="JCE168" s="68"/>
      <c r="JCF168" s="68"/>
      <c r="JCG168" s="68"/>
      <c r="JCH168" s="68"/>
      <c r="JCI168" s="68"/>
      <c r="JCJ168" s="68"/>
      <c r="JCK168" s="68"/>
      <c r="JCL168" s="68"/>
      <c r="JCM168" s="68"/>
      <c r="JCN168" s="68"/>
      <c r="JCO168" s="68"/>
      <c r="JCP168" s="68"/>
      <c r="JCQ168" s="68"/>
      <c r="JCR168" s="68"/>
      <c r="JCS168" s="68"/>
      <c r="JCT168" s="68"/>
      <c r="JCU168" s="68"/>
      <c r="JCV168" s="68"/>
      <c r="JCW168" s="68"/>
      <c r="JCX168" s="68"/>
      <c r="JCY168" s="68"/>
      <c r="JCZ168" s="68"/>
      <c r="JDA168" s="68"/>
      <c r="JDB168" s="68"/>
      <c r="JDC168" s="68"/>
      <c r="JDD168" s="68"/>
      <c r="JDE168" s="68"/>
      <c r="JDF168" s="68"/>
      <c r="JDG168" s="68"/>
      <c r="JDH168" s="68"/>
      <c r="JDI168" s="68"/>
      <c r="JDJ168" s="68"/>
      <c r="JDK168" s="68"/>
      <c r="JDL168" s="68"/>
      <c r="JDM168" s="68"/>
      <c r="JDN168" s="68"/>
      <c r="JDO168" s="68"/>
      <c r="JDP168" s="68"/>
      <c r="JDQ168" s="68"/>
      <c r="JDR168" s="68"/>
      <c r="JDS168" s="68"/>
      <c r="JDT168" s="68"/>
      <c r="JDU168" s="68"/>
      <c r="JDV168" s="68"/>
      <c r="JDW168" s="68"/>
      <c r="JDX168" s="68"/>
      <c r="JDY168" s="68"/>
      <c r="JDZ168" s="68"/>
      <c r="JEA168" s="68"/>
      <c r="JEB168" s="68"/>
      <c r="JEC168" s="68"/>
      <c r="JED168" s="68"/>
      <c r="JEE168" s="68"/>
      <c r="JEF168" s="68"/>
      <c r="JEG168" s="68"/>
      <c r="JEH168" s="68"/>
      <c r="JEI168" s="68"/>
      <c r="JEJ168" s="68"/>
      <c r="JEK168" s="68"/>
      <c r="JEL168" s="68"/>
      <c r="JEM168" s="68"/>
      <c r="JEN168" s="68"/>
      <c r="JEO168" s="68"/>
      <c r="JEP168" s="68"/>
      <c r="JEQ168" s="68"/>
      <c r="JER168" s="68"/>
      <c r="JES168" s="68"/>
      <c r="JET168" s="68"/>
      <c r="JEU168" s="68"/>
      <c r="JEV168" s="68"/>
      <c r="JEW168" s="68"/>
      <c r="JEX168" s="68"/>
      <c r="JEY168" s="68"/>
      <c r="JEZ168" s="68"/>
      <c r="JFA168" s="68"/>
      <c r="JFB168" s="68"/>
      <c r="JFC168" s="68"/>
      <c r="JFD168" s="68"/>
      <c r="JFE168" s="68"/>
      <c r="JFF168" s="68"/>
      <c r="JFG168" s="68"/>
      <c r="JFH168" s="68"/>
      <c r="JFI168" s="68"/>
      <c r="JFJ168" s="68"/>
      <c r="JFK168" s="68"/>
      <c r="JFL168" s="68"/>
      <c r="JFM168" s="68"/>
      <c r="JFN168" s="68"/>
      <c r="JFO168" s="68"/>
      <c r="JFP168" s="68"/>
      <c r="JFQ168" s="68"/>
      <c r="JFR168" s="68"/>
      <c r="JFS168" s="68"/>
      <c r="JFT168" s="68"/>
      <c r="JFU168" s="68"/>
      <c r="JFV168" s="68"/>
      <c r="JFW168" s="68"/>
      <c r="JFX168" s="68"/>
      <c r="JFY168" s="68"/>
      <c r="JFZ168" s="68"/>
      <c r="JGA168" s="68"/>
      <c r="JGB168" s="68"/>
      <c r="JGC168" s="68"/>
      <c r="JGD168" s="68"/>
      <c r="JGE168" s="68"/>
      <c r="JGF168" s="68"/>
      <c r="JGG168" s="68"/>
      <c r="JGH168" s="68"/>
      <c r="JGI168" s="68"/>
      <c r="JGJ168" s="68"/>
      <c r="JGK168" s="68"/>
      <c r="JGL168" s="68"/>
      <c r="JGM168" s="68"/>
      <c r="JGN168" s="68"/>
      <c r="JGO168" s="68"/>
      <c r="JGP168" s="68"/>
      <c r="JGQ168" s="68"/>
      <c r="JGR168" s="68"/>
      <c r="JGS168" s="68"/>
      <c r="JGT168" s="68"/>
      <c r="JGU168" s="68"/>
      <c r="JGV168" s="68"/>
      <c r="JGW168" s="68"/>
      <c r="JGX168" s="68"/>
      <c r="JGY168" s="68"/>
      <c r="JGZ168" s="68"/>
      <c r="JHA168" s="68"/>
      <c r="JHB168" s="68"/>
      <c r="JHC168" s="68"/>
      <c r="JHD168" s="68"/>
      <c r="JHE168" s="68"/>
      <c r="JHF168" s="68"/>
      <c r="JHG168" s="68"/>
      <c r="JHH168" s="68"/>
      <c r="JHI168" s="68"/>
      <c r="JHJ168" s="68"/>
      <c r="JHK168" s="68"/>
      <c r="JHL168" s="68"/>
      <c r="JHM168" s="68"/>
      <c r="JHN168" s="68"/>
      <c r="JHO168" s="68"/>
      <c r="JHP168" s="68"/>
      <c r="JHQ168" s="68"/>
      <c r="JHR168" s="68"/>
      <c r="JHS168" s="68"/>
      <c r="JHT168" s="68"/>
      <c r="JHU168" s="68"/>
      <c r="JHV168" s="68"/>
      <c r="JHW168" s="68"/>
      <c r="JHX168" s="68"/>
      <c r="JHY168" s="68"/>
      <c r="JHZ168" s="68"/>
      <c r="JIA168" s="68"/>
      <c r="JIB168" s="68"/>
      <c r="JIC168" s="68"/>
      <c r="JID168" s="68"/>
      <c r="JIE168" s="68"/>
      <c r="JIF168" s="68"/>
      <c r="JIG168" s="68"/>
      <c r="JIH168" s="68"/>
      <c r="JII168" s="68"/>
      <c r="JIJ168" s="68"/>
      <c r="JIK168" s="68"/>
      <c r="JIL168" s="68"/>
      <c r="JIM168" s="68"/>
      <c r="JIN168" s="68"/>
      <c r="JIO168" s="68"/>
      <c r="JIP168" s="68"/>
      <c r="JIQ168" s="68"/>
      <c r="JIR168" s="68"/>
      <c r="JIS168" s="68"/>
      <c r="JIT168" s="68"/>
      <c r="JIU168" s="68"/>
      <c r="JIV168" s="68"/>
      <c r="JIW168" s="68"/>
      <c r="JIX168" s="68"/>
      <c r="JIY168" s="68"/>
      <c r="JIZ168" s="68"/>
      <c r="JJA168" s="68"/>
      <c r="JJB168" s="68"/>
      <c r="JJC168" s="68"/>
      <c r="JJD168" s="68"/>
      <c r="JJE168" s="68"/>
      <c r="JJF168" s="68"/>
      <c r="JJG168" s="68"/>
      <c r="JJH168" s="68"/>
      <c r="JJI168" s="68"/>
      <c r="JJJ168" s="68"/>
      <c r="JJK168" s="68"/>
      <c r="JJL168" s="68"/>
      <c r="JJM168" s="68"/>
      <c r="JJN168" s="68"/>
      <c r="JJO168" s="68"/>
      <c r="JJP168" s="68"/>
      <c r="JJQ168" s="68"/>
      <c r="JJR168" s="68"/>
      <c r="JJS168" s="68"/>
      <c r="JJT168" s="68"/>
      <c r="JJU168" s="68"/>
      <c r="JJV168" s="68"/>
      <c r="JJW168" s="68"/>
      <c r="JJX168" s="68"/>
      <c r="JJY168" s="68"/>
      <c r="JJZ168" s="68"/>
      <c r="JKA168" s="68"/>
      <c r="JKB168" s="68"/>
      <c r="JKC168" s="68"/>
      <c r="JKD168" s="68"/>
      <c r="JKE168" s="68"/>
      <c r="JKF168" s="68"/>
      <c r="JKG168" s="68"/>
      <c r="JKH168" s="68"/>
      <c r="JKI168" s="68"/>
      <c r="JKJ168" s="68"/>
      <c r="JKK168" s="68"/>
      <c r="JKL168" s="68"/>
      <c r="JKM168" s="68"/>
      <c r="JKN168" s="68"/>
      <c r="JKO168" s="68"/>
      <c r="JKP168" s="68"/>
      <c r="JKQ168" s="68"/>
      <c r="JKR168" s="68"/>
      <c r="JKS168" s="68"/>
      <c r="JKT168" s="68"/>
      <c r="JKU168" s="68"/>
      <c r="JKV168" s="68"/>
      <c r="JKW168" s="68"/>
      <c r="JKX168" s="68"/>
      <c r="JKY168" s="68"/>
      <c r="JKZ168" s="68"/>
      <c r="JLA168" s="68"/>
      <c r="JLB168" s="68"/>
      <c r="JLC168" s="68"/>
      <c r="JLD168" s="68"/>
      <c r="JLE168" s="68"/>
      <c r="JLF168" s="68"/>
      <c r="JLG168" s="68"/>
      <c r="JLH168" s="68"/>
      <c r="JLI168" s="68"/>
      <c r="JLJ168" s="68"/>
      <c r="JLK168" s="68"/>
      <c r="JLL168" s="68"/>
      <c r="JLM168" s="68"/>
      <c r="JLN168" s="68"/>
      <c r="JLO168" s="68"/>
      <c r="JLP168" s="68"/>
      <c r="JLQ168" s="68"/>
      <c r="JLR168" s="68"/>
      <c r="JLS168" s="68"/>
      <c r="JLT168" s="68"/>
      <c r="JLU168" s="68"/>
      <c r="JLV168" s="68"/>
      <c r="JLW168" s="68"/>
      <c r="JLX168" s="68"/>
      <c r="JLY168" s="68"/>
      <c r="JLZ168" s="68"/>
      <c r="JMA168" s="68"/>
      <c r="JMB168" s="68"/>
      <c r="JMC168" s="68"/>
      <c r="JMD168" s="68"/>
      <c r="JME168" s="68"/>
      <c r="JMF168" s="68"/>
      <c r="JMG168" s="68"/>
      <c r="JMH168" s="68"/>
      <c r="JMI168" s="68"/>
      <c r="JMJ168" s="68"/>
      <c r="JMK168" s="68"/>
      <c r="JML168" s="68"/>
      <c r="JMM168" s="68"/>
      <c r="JMN168" s="68"/>
      <c r="JMO168" s="68"/>
      <c r="JMP168" s="68"/>
      <c r="JMQ168" s="68"/>
      <c r="JMR168" s="68"/>
      <c r="JMS168" s="68"/>
      <c r="JMT168" s="68"/>
      <c r="JMU168" s="68"/>
      <c r="JMV168" s="68"/>
      <c r="JMW168" s="68"/>
      <c r="JMX168" s="68"/>
      <c r="JMY168" s="68"/>
      <c r="JMZ168" s="68"/>
      <c r="JNA168" s="68"/>
      <c r="JNB168" s="68"/>
      <c r="JNC168" s="68"/>
      <c r="JND168" s="68"/>
      <c r="JNE168" s="68"/>
      <c r="JNF168" s="68"/>
      <c r="JNG168" s="68"/>
      <c r="JNH168" s="68"/>
      <c r="JNI168" s="68"/>
      <c r="JNJ168" s="68"/>
      <c r="JNK168" s="68"/>
      <c r="JNL168" s="68"/>
      <c r="JNM168" s="68"/>
      <c r="JNN168" s="68"/>
      <c r="JNO168" s="68"/>
      <c r="JNP168" s="68"/>
      <c r="JNQ168" s="68"/>
      <c r="JNR168" s="68"/>
      <c r="JNS168" s="68"/>
      <c r="JNT168" s="68"/>
      <c r="JNU168" s="68"/>
      <c r="JNV168" s="68"/>
      <c r="JNW168" s="68"/>
      <c r="JNX168" s="68"/>
      <c r="JNY168" s="68"/>
      <c r="JNZ168" s="68"/>
      <c r="JOA168" s="68"/>
      <c r="JOB168" s="68"/>
      <c r="JOC168" s="68"/>
      <c r="JOD168" s="68"/>
      <c r="JOE168" s="68"/>
      <c r="JOF168" s="68"/>
      <c r="JOG168" s="68"/>
      <c r="JOH168" s="68"/>
      <c r="JOI168" s="68"/>
      <c r="JOJ168" s="68"/>
      <c r="JOK168" s="68"/>
      <c r="JOL168" s="68"/>
      <c r="JOM168" s="68"/>
      <c r="JON168" s="68"/>
      <c r="JOO168" s="68"/>
      <c r="JOP168" s="68"/>
      <c r="JOQ168" s="68"/>
      <c r="JOR168" s="68"/>
      <c r="JOS168" s="68"/>
      <c r="JOT168" s="68"/>
      <c r="JOU168" s="68"/>
      <c r="JOV168" s="68"/>
      <c r="JOW168" s="68"/>
      <c r="JOX168" s="68"/>
      <c r="JOY168" s="68"/>
      <c r="JOZ168" s="68"/>
      <c r="JPA168" s="68"/>
      <c r="JPB168" s="68"/>
      <c r="JPC168" s="68"/>
      <c r="JPD168" s="68"/>
      <c r="JPE168" s="68"/>
      <c r="JPF168" s="68"/>
      <c r="JPG168" s="68"/>
      <c r="JPH168" s="68"/>
      <c r="JPI168" s="68"/>
      <c r="JPJ168" s="68"/>
      <c r="JPK168" s="68"/>
      <c r="JPL168" s="68"/>
      <c r="JPM168" s="68"/>
      <c r="JPN168" s="68"/>
      <c r="JPO168" s="68"/>
      <c r="JPP168" s="68"/>
      <c r="JPQ168" s="68"/>
      <c r="JPR168" s="68"/>
      <c r="JPS168" s="68"/>
      <c r="JPT168" s="68"/>
      <c r="JPU168" s="68"/>
      <c r="JPV168" s="68"/>
      <c r="JPW168" s="68"/>
      <c r="JPX168" s="68"/>
      <c r="JPY168" s="68"/>
      <c r="JPZ168" s="68"/>
      <c r="JQA168" s="68"/>
      <c r="JQB168" s="68"/>
      <c r="JQC168" s="68"/>
      <c r="JQD168" s="68"/>
      <c r="JQE168" s="68"/>
      <c r="JQF168" s="68"/>
      <c r="JQG168" s="68"/>
      <c r="JQH168" s="68"/>
      <c r="JQI168" s="68"/>
      <c r="JQJ168" s="68"/>
      <c r="JQK168" s="68"/>
      <c r="JQL168" s="68"/>
      <c r="JQM168" s="68"/>
      <c r="JQN168" s="68"/>
      <c r="JQO168" s="68"/>
      <c r="JQP168" s="68"/>
      <c r="JQQ168" s="68"/>
      <c r="JQR168" s="68"/>
      <c r="JQS168" s="68"/>
      <c r="JQT168" s="68"/>
      <c r="JQU168" s="68"/>
      <c r="JQV168" s="68"/>
      <c r="JQW168" s="68"/>
      <c r="JQX168" s="68"/>
      <c r="JQY168" s="68"/>
      <c r="JQZ168" s="68"/>
      <c r="JRA168" s="68"/>
      <c r="JRB168" s="68"/>
      <c r="JRC168" s="68"/>
      <c r="JRD168" s="68"/>
      <c r="JRE168" s="68"/>
      <c r="JRF168" s="68"/>
      <c r="JRG168" s="68"/>
      <c r="JRH168" s="68"/>
      <c r="JRI168" s="68"/>
      <c r="JRJ168" s="68"/>
      <c r="JRK168" s="68"/>
      <c r="JRL168" s="68"/>
      <c r="JRM168" s="68"/>
      <c r="JRN168" s="68"/>
      <c r="JRO168" s="68"/>
      <c r="JRP168" s="68"/>
      <c r="JRQ168" s="68"/>
      <c r="JRR168" s="68"/>
      <c r="JRS168" s="68"/>
      <c r="JRT168" s="68"/>
      <c r="JRU168" s="68"/>
      <c r="JRV168" s="68"/>
      <c r="JRW168" s="68"/>
      <c r="JRX168" s="68"/>
      <c r="JRY168" s="68"/>
      <c r="JRZ168" s="68"/>
      <c r="JSA168" s="68"/>
      <c r="JSB168" s="68"/>
      <c r="JSC168" s="68"/>
      <c r="JSD168" s="68"/>
      <c r="JSE168" s="68"/>
      <c r="JSF168" s="68"/>
      <c r="JSG168" s="68"/>
      <c r="JSH168" s="68"/>
      <c r="JSI168" s="68"/>
      <c r="JSJ168" s="68"/>
      <c r="JSK168" s="68"/>
      <c r="JSL168" s="68"/>
      <c r="JSM168" s="68"/>
      <c r="JSN168" s="68"/>
      <c r="JSO168" s="68"/>
      <c r="JSP168" s="68"/>
      <c r="JSQ168" s="68"/>
      <c r="JSR168" s="68"/>
      <c r="JSS168" s="68"/>
      <c r="JST168" s="68"/>
      <c r="JSU168" s="68"/>
      <c r="JSV168" s="68"/>
      <c r="JSW168" s="68"/>
      <c r="JSX168" s="68"/>
      <c r="JSY168" s="68"/>
      <c r="JSZ168" s="68"/>
      <c r="JTA168" s="68"/>
      <c r="JTB168" s="68"/>
      <c r="JTC168" s="68"/>
      <c r="JTD168" s="68"/>
      <c r="JTE168" s="68"/>
      <c r="JTF168" s="68"/>
      <c r="JTG168" s="68"/>
      <c r="JTH168" s="68"/>
      <c r="JTI168" s="68"/>
      <c r="JTJ168" s="68"/>
      <c r="JTK168" s="68"/>
      <c r="JTL168" s="68"/>
      <c r="JTM168" s="68"/>
      <c r="JTN168" s="68"/>
      <c r="JTO168" s="68"/>
      <c r="JTP168" s="68"/>
      <c r="JTQ168" s="68"/>
      <c r="JTR168" s="68"/>
      <c r="JTS168" s="68"/>
      <c r="JTT168" s="68"/>
      <c r="JTU168" s="68"/>
      <c r="JTV168" s="68"/>
      <c r="JTW168" s="68"/>
      <c r="JTX168" s="68"/>
      <c r="JTY168" s="68"/>
      <c r="JTZ168" s="68"/>
      <c r="JUA168" s="68"/>
      <c r="JUB168" s="68"/>
      <c r="JUC168" s="68"/>
      <c r="JUD168" s="68"/>
      <c r="JUE168" s="68"/>
      <c r="JUF168" s="68"/>
      <c r="JUG168" s="68"/>
      <c r="JUH168" s="68"/>
      <c r="JUI168" s="68"/>
      <c r="JUJ168" s="68"/>
      <c r="JUK168" s="68"/>
      <c r="JUL168" s="68"/>
      <c r="JUM168" s="68"/>
      <c r="JUN168" s="68"/>
      <c r="JUO168" s="68"/>
      <c r="JUP168" s="68"/>
      <c r="JUQ168" s="68"/>
      <c r="JUR168" s="68"/>
      <c r="JUS168" s="68"/>
      <c r="JUT168" s="68"/>
      <c r="JUU168" s="68"/>
      <c r="JUV168" s="68"/>
      <c r="JUW168" s="68"/>
      <c r="JUX168" s="68"/>
      <c r="JUY168" s="68"/>
      <c r="JUZ168" s="68"/>
      <c r="JVA168" s="68"/>
      <c r="JVB168" s="68"/>
      <c r="JVC168" s="68"/>
      <c r="JVD168" s="68"/>
      <c r="JVE168" s="68"/>
      <c r="JVF168" s="68"/>
      <c r="JVG168" s="68"/>
      <c r="JVH168" s="68"/>
      <c r="JVI168" s="68"/>
      <c r="JVJ168" s="68"/>
      <c r="JVK168" s="68"/>
      <c r="JVL168" s="68"/>
      <c r="JVM168" s="68"/>
      <c r="JVN168" s="68"/>
      <c r="JVO168" s="68"/>
      <c r="JVP168" s="68"/>
      <c r="JVQ168" s="68"/>
      <c r="JVR168" s="68"/>
      <c r="JVS168" s="68"/>
      <c r="JVT168" s="68"/>
      <c r="JVU168" s="68"/>
      <c r="JVV168" s="68"/>
      <c r="JVW168" s="68"/>
      <c r="JVX168" s="68"/>
      <c r="JVY168" s="68"/>
      <c r="JVZ168" s="68"/>
      <c r="JWA168" s="68"/>
      <c r="JWB168" s="68"/>
      <c r="JWC168" s="68"/>
      <c r="JWD168" s="68"/>
      <c r="JWE168" s="68"/>
      <c r="JWF168" s="68"/>
      <c r="JWG168" s="68"/>
      <c r="JWH168" s="68"/>
      <c r="JWI168" s="68"/>
      <c r="JWJ168" s="68"/>
      <c r="JWK168" s="68"/>
      <c r="JWL168" s="68"/>
      <c r="JWM168" s="68"/>
      <c r="JWN168" s="68"/>
      <c r="JWO168" s="68"/>
      <c r="JWP168" s="68"/>
      <c r="JWQ168" s="68"/>
      <c r="JWR168" s="68"/>
      <c r="JWS168" s="68"/>
      <c r="JWT168" s="68"/>
      <c r="JWU168" s="68"/>
      <c r="JWV168" s="68"/>
      <c r="JWW168" s="68"/>
      <c r="JWX168" s="68"/>
      <c r="JWY168" s="68"/>
      <c r="JWZ168" s="68"/>
      <c r="JXA168" s="68"/>
      <c r="JXB168" s="68"/>
      <c r="JXC168" s="68"/>
      <c r="JXD168" s="68"/>
      <c r="JXE168" s="68"/>
      <c r="JXF168" s="68"/>
      <c r="JXG168" s="68"/>
      <c r="JXH168" s="68"/>
      <c r="JXI168" s="68"/>
      <c r="JXJ168" s="68"/>
      <c r="JXK168" s="68"/>
      <c r="JXL168" s="68"/>
      <c r="JXM168" s="68"/>
      <c r="JXN168" s="68"/>
      <c r="JXO168" s="68"/>
      <c r="JXP168" s="68"/>
      <c r="JXQ168" s="68"/>
      <c r="JXR168" s="68"/>
      <c r="JXS168" s="68"/>
      <c r="JXT168" s="68"/>
      <c r="JXU168" s="68"/>
      <c r="JXV168" s="68"/>
      <c r="JXW168" s="68"/>
      <c r="JXX168" s="68"/>
      <c r="JXY168" s="68"/>
      <c r="JXZ168" s="68"/>
      <c r="JYA168" s="68"/>
      <c r="JYB168" s="68"/>
      <c r="JYC168" s="68"/>
      <c r="JYD168" s="68"/>
      <c r="JYE168" s="68"/>
      <c r="JYF168" s="68"/>
      <c r="JYG168" s="68"/>
      <c r="JYH168" s="68"/>
      <c r="JYI168" s="68"/>
      <c r="JYJ168" s="68"/>
      <c r="JYK168" s="68"/>
      <c r="JYL168" s="68"/>
      <c r="JYM168" s="68"/>
      <c r="JYN168" s="68"/>
      <c r="JYO168" s="68"/>
      <c r="JYP168" s="68"/>
      <c r="JYQ168" s="68"/>
      <c r="JYR168" s="68"/>
      <c r="JYS168" s="68"/>
      <c r="JYT168" s="68"/>
      <c r="JYU168" s="68"/>
      <c r="JYV168" s="68"/>
      <c r="JYW168" s="68"/>
      <c r="JYX168" s="68"/>
      <c r="JYY168" s="68"/>
      <c r="JYZ168" s="68"/>
      <c r="JZA168" s="68"/>
      <c r="JZB168" s="68"/>
      <c r="JZC168" s="68"/>
      <c r="JZD168" s="68"/>
      <c r="JZE168" s="68"/>
      <c r="JZF168" s="68"/>
      <c r="JZG168" s="68"/>
      <c r="JZH168" s="68"/>
      <c r="JZI168" s="68"/>
      <c r="JZJ168" s="68"/>
      <c r="JZK168" s="68"/>
      <c r="JZL168" s="68"/>
      <c r="JZM168" s="68"/>
      <c r="JZN168" s="68"/>
      <c r="JZO168" s="68"/>
      <c r="JZP168" s="68"/>
      <c r="JZQ168" s="68"/>
      <c r="JZR168" s="68"/>
      <c r="JZS168" s="68"/>
      <c r="JZT168" s="68"/>
      <c r="JZU168" s="68"/>
      <c r="JZV168" s="68"/>
      <c r="JZW168" s="68"/>
      <c r="JZX168" s="68"/>
      <c r="JZY168" s="68"/>
      <c r="JZZ168" s="68"/>
      <c r="KAA168" s="68"/>
      <c r="KAB168" s="68"/>
      <c r="KAC168" s="68"/>
      <c r="KAD168" s="68"/>
      <c r="KAE168" s="68"/>
      <c r="KAF168" s="68"/>
      <c r="KAG168" s="68"/>
      <c r="KAH168" s="68"/>
      <c r="KAI168" s="68"/>
      <c r="KAJ168" s="68"/>
      <c r="KAK168" s="68"/>
      <c r="KAL168" s="68"/>
      <c r="KAM168" s="68"/>
      <c r="KAN168" s="68"/>
      <c r="KAO168" s="68"/>
      <c r="KAP168" s="68"/>
      <c r="KAQ168" s="68"/>
      <c r="KAR168" s="68"/>
      <c r="KAS168" s="68"/>
      <c r="KAT168" s="68"/>
      <c r="KAU168" s="68"/>
      <c r="KAV168" s="68"/>
      <c r="KAW168" s="68"/>
      <c r="KAX168" s="68"/>
      <c r="KAY168" s="68"/>
      <c r="KAZ168" s="68"/>
      <c r="KBA168" s="68"/>
      <c r="KBB168" s="68"/>
      <c r="KBC168" s="68"/>
      <c r="KBD168" s="68"/>
      <c r="KBE168" s="68"/>
      <c r="KBF168" s="68"/>
      <c r="KBG168" s="68"/>
      <c r="KBH168" s="68"/>
      <c r="KBI168" s="68"/>
      <c r="KBJ168" s="68"/>
      <c r="KBK168" s="68"/>
      <c r="KBL168" s="68"/>
      <c r="KBM168" s="68"/>
      <c r="KBN168" s="68"/>
      <c r="KBO168" s="68"/>
      <c r="KBP168" s="68"/>
      <c r="KBQ168" s="68"/>
      <c r="KBR168" s="68"/>
      <c r="KBS168" s="68"/>
      <c r="KBT168" s="68"/>
      <c r="KBU168" s="68"/>
      <c r="KBV168" s="68"/>
      <c r="KBW168" s="68"/>
      <c r="KBX168" s="68"/>
      <c r="KBY168" s="68"/>
      <c r="KBZ168" s="68"/>
      <c r="KCA168" s="68"/>
      <c r="KCB168" s="68"/>
      <c r="KCC168" s="68"/>
      <c r="KCD168" s="68"/>
      <c r="KCE168" s="68"/>
      <c r="KCF168" s="68"/>
      <c r="KCG168" s="68"/>
      <c r="KCH168" s="68"/>
      <c r="KCI168" s="68"/>
      <c r="KCJ168" s="68"/>
      <c r="KCK168" s="68"/>
      <c r="KCL168" s="68"/>
      <c r="KCM168" s="68"/>
      <c r="KCN168" s="68"/>
      <c r="KCO168" s="68"/>
      <c r="KCP168" s="68"/>
      <c r="KCQ168" s="68"/>
      <c r="KCR168" s="68"/>
      <c r="KCS168" s="68"/>
      <c r="KCT168" s="68"/>
      <c r="KCU168" s="68"/>
      <c r="KCV168" s="68"/>
      <c r="KCW168" s="68"/>
      <c r="KCX168" s="68"/>
      <c r="KCY168" s="68"/>
      <c r="KCZ168" s="68"/>
      <c r="KDA168" s="68"/>
      <c r="KDB168" s="68"/>
      <c r="KDC168" s="68"/>
      <c r="KDD168" s="68"/>
      <c r="KDE168" s="68"/>
      <c r="KDF168" s="68"/>
      <c r="KDG168" s="68"/>
      <c r="KDH168" s="68"/>
      <c r="KDI168" s="68"/>
      <c r="KDJ168" s="68"/>
      <c r="KDK168" s="68"/>
      <c r="KDL168" s="68"/>
      <c r="KDM168" s="68"/>
      <c r="KDN168" s="68"/>
      <c r="KDO168" s="68"/>
      <c r="KDP168" s="68"/>
      <c r="KDQ168" s="68"/>
      <c r="KDR168" s="68"/>
      <c r="KDS168" s="68"/>
      <c r="KDT168" s="68"/>
      <c r="KDU168" s="68"/>
      <c r="KDV168" s="68"/>
      <c r="KDW168" s="68"/>
      <c r="KDX168" s="68"/>
      <c r="KDY168" s="68"/>
      <c r="KDZ168" s="68"/>
      <c r="KEA168" s="68"/>
      <c r="KEB168" s="68"/>
      <c r="KEC168" s="68"/>
      <c r="KED168" s="68"/>
      <c r="KEE168" s="68"/>
      <c r="KEF168" s="68"/>
      <c r="KEG168" s="68"/>
      <c r="KEH168" s="68"/>
      <c r="KEI168" s="68"/>
      <c r="KEJ168" s="68"/>
      <c r="KEK168" s="68"/>
      <c r="KEL168" s="68"/>
      <c r="KEM168" s="68"/>
      <c r="KEN168" s="68"/>
      <c r="KEO168" s="68"/>
      <c r="KEP168" s="68"/>
      <c r="KEQ168" s="68"/>
      <c r="KER168" s="68"/>
      <c r="KES168" s="68"/>
      <c r="KET168" s="68"/>
      <c r="KEU168" s="68"/>
      <c r="KEV168" s="68"/>
      <c r="KEW168" s="68"/>
      <c r="KEX168" s="68"/>
      <c r="KEY168" s="68"/>
      <c r="KEZ168" s="68"/>
      <c r="KFA168" s="68"/>
      <c r="KFB168" s="68"/>
      <c r="KFC168" s="68"/>
      <c r="KFD168" s="68"/>
      <c r="KFE168" s="68"/>
      <c r="KFF168" s="68"/>
      <c r="KFG168" s="68"/>
      <c r="KFH168" s="68"/>
      <c r="KFI168" s="68"/>
      <c r="KFJ168" s="68"/>
      <c r="KFK168" s="68"/>
      <c r="KFL168" s="68"/>
      <c r="KFM168" s="68"/>
      <c r="KFN168" s="68"/>
      <c r="KFO168" s="68"/>
      <c r="KFP168" s="68"/>
      <c r="KFQ168" s="68"/>
      <c r="KFR168" s="68"/>
      <c r="KFS168" s="68"/>
      <c r="KFT168" s="68"/>
      <c r="KFU168" s="68"/>
      <c r="KFV168" s="68"/>
      <c r="KFW168" s="68"/>
      <c r="KFX168" s="68"/>
      <c r="KFY168" s="68"/>
      <c r="KFZ168" s="68"/>
      <c r="KGA168" s="68"/>
      <c r="KGB168" s="68"/>
      <c r="KGC168" s="68"/>
      <c r="KGD168" s="68"/>
      <c r="KGE168" s="68"/>
      <c r="KGF168" s="68"/>
      <c r="KGG168" s="68"/>
      <c r="KGH168" s="68"/>
      <c r="KGI168" s="68"/>
      <c r="KGJ168" s="68"/>
      <c r="KGK168" s="68"/>
      <c r="KGL168" s="68"/>
      <c r="KGM168" s="68"/>
      <c r="KGN168" s="68"/>
      <c r="KGO168" s="68"/>
      <c r="KGP168" s="68"/>
      <c r="KGQ168" s="68"/>
      <c r="KGR168" s="68"/>
      <c r="KGS168" s="68"/>
      <c r="KGT168" s="68"/>
      <c r="KGU168" s="68"/>
      <c r="KGV168" s="68"/>
      <c r="KGW168" s="68"/>
      <c r="KGX168" s="68"/>
      <c r="KGY168" s="68"/>
      <c r="KGZ168" s="68"/>
      <c r="KHA168" s="68"/>
      <c r="KHB168" s="68"/>
      <c r="KHC168" s="68"/>
      <c r="KHD168" s="68"/>
      <c r="KHE168" s="68"/>
      <c r="KHF168" s="68"/>
      <c r="KHG168" s="68"/>
      <c r="KHH168" s="68"/>
      <c r="KHI168" s="68"/>
      <c r="KHJ168" s="68"/>
      <c r="KHK168" s="68"/>
      <c r="KHL168" s="68"/>
      <c r="KHM168" s="68"/>
      <c r="KHN168" s="68"/>
      <c r="KHO168" s="68"/>
      <c r="KHP168" s="68"/>
      <c r="KHQ168" s="68"/>
      <c r="KHR168" s="68"/>
      <c r="KHS168" s="68"/>
      <c r="KHT168" s="68"/>
      <c r="KHU168" s="68"/>
      <c r="KHV168" s="68"/>
      <c r="KHW168" s="68"/>
      <c r="KHX168" s="68"/>
      <c r="KHY168" s="68"/>
      <c r="KHZ168" s="68"/>
      <c r="KIA168" s="68"/>
      <c r="KIB168" s="68"/>
      <c r="KIC168" s="68"/>
      <c r="KID168" s="68"/>
      <c r="KIE168" s="68"/>
      <c r="KIF168" s="68"/>
      <c r="KIG168" s="68"/>
      <c r="KIH168" s="68"/>
      <c r="KII168" s="68"/>
      <c r="KIJ168" s="68"/>
      <c r="KIK168" s="68"/>
      <c r="KIL168" s="68"/>
      <c r="KIM168" s="68"/>
      <c r="KIN168" s="68"/>
      <c r="KIO168" s="68"/>
      <c r="KIP168" s="68"/>
      <c r="KIQ168" s="68"/>
      <c r="KIR168" s="68"/>
      <c r="KIS168" s="68"/>
      <c r="KIT168" s="68"/>
      <c r="KIU168" s="68"/>
      <c r="KIV168" s="68"/>
      <c r="KIW168" s="68"/>
      <c r="KIX168" s="68"/>
      <c r="KIY168" s="68"/>
      <c r="KIZ168" s="68"/>
      <c r="KJA168" s="68"/>
      <c r="KJB168" s="68"/>
      <c r="KJC168" s="68"/>
      <c r="KJD168" s="68"/>
      <c r="KJE168" s="68"/>
      <c r="KJF168" s="68"/>
      <c r="KJG168" s="68"/>
      <c r="KJH168" s="68"/>
      <c r="KJI168" s="68"/>
      <c r="KJJ168" s="68"/>
      <c r="KJK168" s="68"/>
      <c r="KJL168" s="68"/>
      <c r="KJM168" s="68"/>
      <c r="KJN168" s="68"/>
      <c r="KJO168" s="68"/>
      <c r="KJP168" s="68"/>
      <c r="KJQ168" s="68"/>
      <c r="KJR168" s="68"/>
      <c r="KJS168" s="68"/>
      <c r="KJT168" s="68"/>
      <c r="KJU168" s="68"/>
      <c r="KJV168" s="68"/>
      <c r="KJW168" s="68"/>
      <c r="KJX168" s="68"/>
      <c r="KJY168" s="68"/>
      <c r="KJZ168" s="68"/>
      <c r="KKA168" s="68"/>
      <c r="KKB168" s="68"/>
      <c r="KKC168" s="68"/>
      <c r="KKD168" s="68"/>
      <c r="KKE168" s="68"/>
      <c r="KKF168" s="68"/>
      <c r="KKG168" s="68"/>
      <c r="KKH168" s="68"/>
      <c r="KKI168" s="68"/>
      <c r="KKJ168" s="68"/>
      <c r="KKK168" s="68"/>
      <c r="KKL168" s="68"/>
      <c r="KKM168" s="68"/>
      <c r="KKN168" s="68"/>
      <c r="KKO168" s="68"/>
      <c r="KKP168" s="68"/>
      <c r="KKQ168" s="68"/>
      <c r="KKR168" s="68"/>
      <c r="KKS168" s="68"/>
      <c r="KKT168" s="68"/>
      <c r="KKU168" s="68"/>
      <c r="KKV168" s="68"/>
      <c r="KKW168" s="68"/>
      <c r="KKX168" s="68"/>
      <c r="KKY168" s="68"/>
      <c r="KKZ168" s="68"/>
      <c r="KLA168" s="68"/>
      <c r="KLB168" s="68"/>
      <c r="KLC168" s="68"/>
      <c r="KLD168" s="68"/>
      <c r="KLE168" s="68"/>
      <c r="KLF168" s="68"/>
      <c r="KLG168" s="68"/>
      <c r="KLH168" s="68"/>
      <c r="KLI168" s="68"/>
      <c r="KLJ168" s="68"/>
      <c r="KLK168" s="68"/>
      <c r="KLL168" s="68"/>
      <c r="KLM168" s="68"/>
      <c r="KLN168" s="68"/>
      <c r="KLO168" s="68"/>
      <c r="KLP168" s="68"/>
      <c r="KLQ168" s="68"/>
      <c r="KLR168" s="68"/>
      <c r="KLS168" s="68"/>
      <c r="KLT168" s="68"/>
      <c r="KLU168" s="68"/>
      <c r="KLV168" s="68"/>
      <c r="KLW168" s="68"/>
      <c r="KLX168" s="68"/>
      <c r="KLY168" s="68"/>
      <c r="KLZ168" s="68"/>
      <c r="KMA168" s="68"/>
      <c r="KMB168" s="68"/>
      <c r="KMC168" s="68"/>
      <c r="KMD168" s="68"/>
      <c r="KME168" s="68"/>
      <c r="KMF168" s="68"/>
      <c r="KMG168" s="68"/>
      <c r="KMH168" s="68"/>
      <c r="KMI168" s="68"/>
      <c r="KMJ168" s="68"/>
      <c r="KMK168" s="68"/>
      <c r="KML168" s="68"/>
      <c r="KMM168" s="68"/>
      <c r="KMN168" s="68"/>
      <c r="KMO168" s="68"/>
      <c r="KMP168" s="68"/>
      <c r="KMQ168" s="68"/>
      <c r="KMR168" s="68"/>
      <c r="KMS168" s="68"/>
      <c r="KMT168" s="68"/>
      <c r="KMU168" s="68"/>
      <c r="KMV168" s="68"/>
      <c r="KMW168" s="68"/>
      <c r="KMX168" s="68"/>
      <c r="KMY168" s="68"/>
      <c r="KMZ168" s="68"/>
      <c r="KNA168" s="68"/>
      <c r="KNB168" s="68"/>
      <c r="KNC168" s="68"/>
      <c r="KND168" s="68"/>
      <c r="KNE168" s="68"/>
      <c r="KNF168" s="68"/>
      <c r="KNG168" s="68"/>
      <c r="KNH168" s="68"/>
      <c r="KNI168" s="68"/>
      <c r="KNJ168" s="68"/>
      <c r="KNK168" s="68"/>
      <c r="KNL168" s="68"/>
      <c r="KNM168" s="68"/>
      <c r="KNN168" s="68"/>
      <c r="KNO168" s="68"/>
      <c r="KNP168" s="68"/>
      <c r="KNQ168" s="68"/>
      <c r="KNR168" s="68"/>
      <c r="KNS168" s="68"/>
      <c r="KNT168" s="68"/>
      <c r="KNU168" s="68"/>
      <c r="KNV168" s="68"/>
      <c r="KNW168" s="68"/>
      <c r="KNX168" s="68"/>
      <c r="KNY168" s="68"/>
      <c r="KNZ168" s="68"/>
      <c r="KOA168" s="68"/>
      <c r="KOB168" s="68"/>
      <c r="KOC168" s="68"/>
      <c r="KOD168" s="68"/>
      <c r="KOE168" s="68"/>
      <c r="KOF168" s="68"/>
      <c r="KOG168" s="68"/>
      <c r="KOH168" s="68"/>
      <c r="KOI168" s="68"/>
      <c r="KOJ168" s="68"/>
      <c r="KOK168" s="68"/>
      <c r="KOL168" s="68"/>
      <c r="KOM168" s="68"/>
      <c r="KON168" s="68"/>
      <c r="KOO168" s="68"/>
      <c r="KOP168" s="68"/>
      <c r="KOQ168" s="68"/>
      <c r="KOR168" s="68"/>
      <c r="KOS168" s="68"/>
      <c r="KOT168" s="68"/>
      <c r="KOU168" s="68"/>
      <c r="KOV168" s="68"/>
      <c r="KOW168" s="68"/>
      <c r="KOX168" s="68"/>
      <c r="KOY168" s="68"/>
      <c r="KOZ168" s="68"/>
      <c r="KPA168" s="68"/>
      <c r="KPB168" s="68"/>
      <c r="KPC168" s="68"/>
      <c r="KPD168" s="68"/>
      <c r="KPE168" s="68"/>
      <c r="KPF168" s="68"/>
      <c r="KPG168" s="68"/>
      <c r="KPH168" s="68"/>
      <c r="KPI168" s="68"/>
      <c r="KPJ168" s="68"/>
      <c r="KPK168" s="68"/>
      <c r="KPL168" s="68"/>
      <c r="KPM168" s="68"/>
      <c r="KPN168" s="68"/>
      <c r="KPO168" s="68"/>
      <c r="KPP168" s="68"/>
      <c r="KPQ168" s="68"/>
      <c r="KPR168" s="68"/>
      <c r="KPS168" s="68"/>
      <c r="KPT168" s="68"/>
      <c r="KPU168" s="68"/>
      <c r="KPV168" s="68"/>
      <c r="KPW168" s="68"/>
      <c r="KPX168" s="68"/>
      <c r="KPY168" s="68"/>
      <c r="KPZ168" s="68"/>
      <c r="KQA168" s="68"/>
      <c r="KQB168" s="68"/>
      <c r="KQC168" s="68"/>
      <c r="KQD168" s="68"/>
      <c r="KQE168" s="68"/>
      <c r="KQF168" s="68"/>
      <c r="KQG168" s="68"/>
      <c r="KQH168" s="68"/>
      <c r="KQI168" s="68"/>
      <c r="KQJ168" s="68"/>
      <c r="KQK168" s="68"/>
      <c r="KQL168" s="68"/>
      <c r="KQM168" s="68"/>
      <c r="KQN168" s="68"/>
      <c r="KQO168" s="68"/>
      <c r="KQP168" s="68"/>
      <c r="KQQ168" s="68"/>
      <c r="KQR168" s="68"/>
      <c r="KQS168" s="68"/>
      <c r="KQT168" s="68"/>
      <c r="KQU168" s="68"/>
      <c r="KQV168" s="68"/>
      <c r="KQW168" s="68"/>
      <c r="KQX168" s="68"/>
      <c r="KQY168" s="68"/>
      <c r="KQZ168" s="68"/>
      <c r="KRA168" s="68"/>
      <c r="KRB168" s="68"/>
      <c r="KRC168" s="68"/>
      <c r="KRD168" s="68"/>
      <c r="KRE168" s="68"/>
      <c r="KRF168" s="68"/>
      <c r="KRG168" s="68"/>
      <c r="KRH168" s="68"/>
      <c r="KRI168" s="68"/>
      <c r="KRJ168" s="68"/>
      <c r="KRK168" s="68"/>
      <c r="KRL168" s="68"/>
      <c r="KRM168" s="68"/>
      <c r="KRN168" s="68"/>
      <c r="KRO168" s="68"/>
      <c r="KRP168" s="68"/>
      <c r="KRQ168" s="68"/>
      <c r="KRR168" s="68"/>
      <c r="KRS168" s="68"/>
      <c r="KRT168" s="68"/>
      <c r="KRU168" s="68"/>
      <c r="KRV168" s="68"/>
      <c r="KRW168" s="68"/>
      <c r="KRX168" s="68"/>
      <c r="KRY168" s="68"/>
      <c r="KRZ168" s="68"/>
      <c r="KSA168" s="68"/>
      <c r="KSB168" s="68"/>
      <c r="KSC168" s="68"/>
      <c r="KSD168" s="68"/>
      <c r="KSE168" s="68"/>
      <c r="KSF168" s="68"/>
      <c r="KSG168" s="68"/>
      <c r="KSH168" s="68"/>
      <c r="KSI168" s="68"/>
      <c r="KSJ168" s="68"/>
      <c r="KSK168" s="68"/>
      <c r="KSL168" s="68"/>
      <c r="KSM168" s="68"/>
      <c r="KSN168" s="68"/>
      <c r="KSO168" s="68"/>
      <c r="KSP168" s="68"/>
      <c r="KSQ168" s="68"/>
      <c r="KSR168" s="68"/>
      <c r="KSS168" s="68"/>
      <c r="KST168" s="68"/>
      <c r="KSU168" s="68"/>
      <c r="KSV168" s="68"/>
      <c r="KSW168" s="68"/>
      <c r="KSX168" s="68"/>
      <c r="KSY168" s="68"/>
      <c r="KSZ168" s="68"/>
      <c r="KTA168" s="68"/>
      <c r="KTB168" s="68"/>
      <c r="KTC168" s="68"/>
      <c r="KTD168" s="68"/>
      <c r="KTE168" s="68"/>
      <c r="KTF168" s="68"/>
      <c r="KTG168" s="68"/>
      <c r="KTH168" s="68"/>
      <c r="KTI168" s="68"/>
      <c r="KTJ168" s="68"/>
      <c r="KTK168" s="68"/>
      <c r="KTL168" s="68"/>
      <c r="KTM168" s="68"/>
      <c r="KTN168" s="68"/>
      <c r="KTO168" s="68"/>
      <c r="KTP168" s="68"/>
      <c r="KTQ168" s="68"/>
      <c r="KTR168" s="68"/>
      <c r="KTS168" s="68"/>
      <c r="KTT168" s="68"/>
      <c r="KTU168" s="68"/>
      <c r="KTV168" s="68"/>
      <c r="KTW168" s="68"/>
      <c r="KTX168" s="68"/>
      <c r="KTY168" s="68"/>
      <c r="KTZ168" s="68"/>
      <c r="KUA168" s="68"/>
      <c r="KUB168" s="68"/>
      <c r="KUC168" s="68"/>
      <c r="KUD168" s="68"/>
      <c r="KUE168" s="68"/>
      <c r="KUF168" s="68"/>
      <c r="KUG168" s="68"/>
      <c r="KUH168" s="68"/>
      <c r="KUI168" s="68"/>
      <c r="KUJ168" s="68"/>
      <c r="KUK168" s="68"/>
      <c r="KUL168" s="68"/>
      <c r="KUM168" s="68"/>
      <c r="KUN168" s="68"/>
      <c r="KUO168" s="68"/>
      <c r="KUP168" s="68"/>
      <c r="KUQ168" s="68"/>
      <c r="KUR168" s="68"/>
      <c r="KUS168" s="68"/>
      <c r="KUT168" s="68"/>
      <c r="KUU168" s="68"/>
      <c r="KUV168" s="68"/>
      <c r="KUW168" s="68"/>
      <c r="KUX168" s="68"/>
      <c r="KUY168" s="68"/>
      <c r="KUZ168" s="68"/>
      <c r="KVA168" s="68"/>
      <c r="KVB168" s="68"/>
      <c r="KVC168" s="68"/>
      <c r="KVD168" s="68"/>
      <c r="KVE168" s="68"/>
      <c r="KVF168" s="68"/>
      <c r="KVG168" s="68"/>
      <c r="KVH168" s="68"/>
      <c r="KVI168" s="68"/>
      <c r="KVJ168" s="68"/>
      <c r="KVK168" s="68"/>
      <c r="KVL168" s="68"/>
      <c r="KVM168" s="68"/>
      <c r="KVN168" s="68"/>
      <c r="KVO168" s="68"/>
      <c r="KVP168" s="68"/>
      <c r="KVQ168" s="68"/>
      <c r="KVR168" s="68"/>
      <c r="KVS168" s="68"/>
      <c r="KVT168" s="68"/>
      <c r="KVU168" s="68"/>
      <c r="KVV168" s="68"/>
      <c r="KVW168" s="68"/>
      <c r="KVX168" s="68"/>
      <c r="KVY168" s="68"/>
      <c r="KVZ168" s="68"/>
      <c r="KWA168" s="68"/>
      <c r="KWB168" s="68"/>
      <c r="KWC168" s="68"/>
      <c r="KWD168" s="68"/>
      <c r="KWE168" s="68"/>
      <c r="KWF168" s="68"/>
      <c r="KWG168" s="68"/>
      <c r="KWH168" s="68"/>
      <c r="KWI168" s="68"/>
      <c r="KWJ168" s="68"/>
      <c r="KWK168" s="68"/>
      <c r="KWL168" s="68"/>
      <c r="KWM168" s="68"/>
      <c r="KWN168" s="68"/>
      <c r="KWO168" s="68"/>
      <c r="KWP168" s="68"/>
      <c r="KWQ168" s="68"/>
      <c r="KWR168" s="68"/>
      <c r="KWS168" s="68"/>
      <c r="KWT168" s="68"/>
      <c r="KWU168" s="68"/>
      <c r="KWV168" s="68"/>
      <c r="KWW168" s="68"/>
      <c r="KWX168" s="68"/>
      <c r="KWY168" s="68"/>
      <c r="KWZ168" s="68"/>
      <c r="KXA168" s="68"/>
      <c r="KXB168" s="68"/>
      <c r="KXC168" s="68"/>
      <c r="KXD168" s="68"/>
      <c r="KXE168" s="68"/>
      <c r="KXF168" s="68"/>
      <c r="KXG168" s="68"/>
      <c r="KXH168" s="68"/>
      <c r="KXI168" s="68"/>
      <c r="KXJ168" s="68"/>
      <c r="KXK168" s="68"/>
      <c r="KXL168" s="68"/>
      <c r="KXM168" s="68"/>
      <c r="KXN168" s="68"/>
      <c r="KXO168" s="68"/>
      <c r="KXP168" s="68"/>
      <c r="KXQ168" s="68"/>
      <c r="KXR168" s="68"/>
      <c r="KXS168" s="68"/>
      <c r="KXT168" s="68"/>
      <c r="KXU168" s="68"/>
      <c r="KXV168" s="68"/>
      <c r="KXW168" s="68"/>
      <c r="KXX168" s="68"/>
      <c r="KXY168" s="68"/>
      <c r="KXZ168" s="68"/>
      <c r="KYA168" s="68"/>
      <c r="KYB168" s="68"/>
      <c r="KYC168" s="68"/>
      <c r="KYD168" s="68"/>
      <c r="KYE168" s="68"/>
      <c r="KYF168" s="68"/>
    </row>
    <row r="169" spans="1:8092" s="26" customFormat="1" x14ac:dyDescent="0.35">
      <c r="A169" s="24"/>
      <c r="B169" s="12"/>
      <c r="C169" s="12"/>
      <c r="D169" s="12"/>
      <c r="E169" s="12"/>
      <c r="F169" s="12"/>
      <c r="G169" s="458"/>
      <c r="H169" s="12"/>
      <c r="I169" s="300"/>
      <c r="J169" s="300"/>
      <c r="K169" s="313"/>
    </row>
    <row r="170" spans="1:8092" ht="40.25" customHeight="1" x14ac:dyDescent="0.35">
      <c r="A170" s="558" t="s">
        <v>191</v>
      </c>
      <c r="B170" s="559"/>
      <c r="C170" s="559"/>
      <c r="D170" s="559"/>
      <c r="E170" s="559"/>
      <c r="F170" s="559"/>
      <c r="G170" s="559"/>
      <c r="H170" s="45"/>
      <c r="I170" s="302"/>
      <c r="J170" s="302"/>
      <c r="K170" s="302"/>
    </row>
    <row r="171" spans="1:8092" s="24" customFormat="1" ht="100.25" customHeight="1" x14ac:dyDescent="0.35">
      <c r="A171" s="564"/>
      <c r="B171" s="565"/>
      <c r="C171" s="565"/>
      <c r="D171" s="565"/>
      <c r="E171" s="565"/>
      <c r="F171" s="565"/>
      <c r="G171" s="565"/>
      <c r="H171" s="12"/>
      <c r="I171" s="300"/>
      <c r="J171" s="300"/>
      <c r="K171" s="300"/>
    </row>
    <row r="173" spans="1:8092" ht="18" customHeight="1" x14ac:dyDescent="0.35"/>
    <row r="174" spans="1:8092" ht="18" customHeight="1" x14ac:dyDescent="0.35"/>
    <row r="175" spans="1:8092" ht="18" customHeight="1" x14ac:dyDescent="0.35"/>
    <row r="176" spans="1:8092" ht="18" customHeight="1" x14ac:dyDescent="0.35"/>
    <row r="177" spans="2:8092" ht="18" customHeight="1" x14ac:dyDescent="0.35"/>
    <row r="178" spans="2:8092" ht="18" customHeight="1" x14ac:dyDescent="0.35"/>
    <row r="179" spans="2:8092" ht="18" customHeight="1" x14ac:dyDescent="0.35"/>
    <row r="180" spans="2:8092" ht="18" customHeight="1" x14ac:dyDescent="0.35"/>
    <row r="181" spans="2:8092" s="24" customFormat="1" ht="18" customHeight="1" x14ac:dyDescent="0.35">
      <c r="B181" s="12"/>
      <c r="C181" s="12"/>
      <c r="D181" s="12"/>
      <c r="E181" s="12"/>
      <c r="F181" s="12"/>
      <c r="G181" s="35"/>
      <c r="H181" s="12"/>
      <c r="I181" s="300"/>
      <c r="J181" s="300"/>
      <c r="K181" s="300"/>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row>
    <row r="182" spans="2:8092" s="24" customFormat="1" ht="18" customHeight="1" x14ac:dyDescent="0.35">
      <c r="B182" s="12"/>
      <c r="C182" s="12"/>
      <c r="D182" s="12"/>
      <c r="E182" s="12"/>
      <c r="F182" s="12"/>
      <c r="G182" s="35"/>
      <c r="H182" s="12"/>
      <c r="I182" s="300"/>
      <c r="J182" s="300"/>
      <c r="K182" s="300"/>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row>
    <row r="183" spans="2:8092" s="24" customFormat="1" ht="18" customHeight="1" x14ac:dyDescent="0.35">
      <c r="B183" s="12"/>
      <c r="C183" s="12"/>
      <c r="D183" s="12"/>
      <c r="E183" s="12"/>
      <c r="F183" s="12"/>
      <c r="G183" s="35"/>
      <c r="H183" s="12"/>
      <c r="I183" s="300"/>
      <c r="J183" s="300"/>
      <c r="K183" s="300"/>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row>
    <row r="184" spans="2:8092" s="24" customFormat="1" ht="18" customHeight="1" x14ac:dyDescent="0.35">
      <c r="B184" s="12"/>
      <c r="C184" s="12"/>
      <c r="D184" s="12"/>
      <c r="E184" s="12"/>
      <c r="F184" s="12"/>
      <c r="G184" s="35"/>
      <c r="H184" s="12"/>
      <c r="I184" s="300"/>
      <c r="J184" s="300"/>
      <c r="K184" s="300"/>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row>
    <row r="185" spans="2:8092" s="24" customFormat="1" ht="30" customHeight="1" x14ac:dyDescent="0.35">
      <c r="B185" s="12"/>
      <c r="C185" s="12"/>
      <c r="D185" s="12"/>
      <c r="E185" s="12"/>
      <c r="F185" s="12"/>
      <c r="G185" s="35"/>
      <c r="H185" s="12"/>
      <c r="I185" s="300"/>
      <c r="J185" s="300"/>
      <c r="K185" s="300"/>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c r="MH185" s="27"/>
      <c r="MI185" s="27"/>
      <c r="MJ185" s="27"/>
      <c r="MK185" s="27"/>
      <c r="ML185" s="27"/>
      <c r="MM185" s="27"/>
      <c r="MN185" s="27"/>
      <c r="MO185" s="27"/>
      <c r="MP185" s="27"/>
      <c r="MQ185" s="27"/>
      <c r="MR185" s="27"/>
      <c r="MS185" s="27"/>
      <c r="MT185" s="27"/>
      <c r="MU185" s="27"/>
      <c r="MV185" s="27"/>
      <c r="MW185" s="27"/>
      <c r="MX185" s="27"/>
      <c r="MY185" s="27"/>
      <c r="MZ185" s="27"/>
      <c r="NA185" s="27"/>
      <c r="NB185" s="27"/>
      <c r="NC185" s="27"/>
      <c r="ND185" s="27"/>
      <c r="NE185" s="27"/>
      <c r="NF185" s="27"/>
      <c r="NG185" s="27"/>
      <c r="NH185" s="27"/>
      <c r="NI185" s="27"/>
      <c r="NJ185" s="27"/>
      <c r="NK185" s="27"/>
      <c r="NL185" s="27"/>
      <c r="NM185" s="27"/>
      <c r="NN185" s="27"/>
      <c r="NO185" s="27"/>
      <c r="NP185" s="27"/>
      <c r="NQ185" s="27"/>
      <c r="NR185" s="27"/>
      <c r="NS185" s="27"/>
      <c r="NT185" s="27"/>
      <c r="NU185" s="27"/>
      <c r="NV185" s="27"/>
      <c r="NW185" s="27"/>
      <c r="NX185" s="27"/>
      <c r="NY185" s="27"/>
      <c r="NZ185" s="27"/>
      <c r="OA185" s="27"/>
      <c r="OB185" s="27"/>
      <c r="OC185" s="27"/>
      <c r="OD185" s="27"/>
      <c r="OE185" s="27"/>
      <c r="OF185" s="27"/>
      <c r="OG185" s="27"/>
      <c r="OH185" s="27"/>
      <c r="OI185" s="27"/>
      <c r="OJ185" s="27"/>
      <c r="OK185" s="27"/>
      <c r="OL185" s="27"/>
      <c r="OM185" s="27"/>
      <c r="ON185" s="27"/>
      <c r="OO185" s="27"/>
      <c r="OP185" s="27"/>
      <c r="OQ185" s="27"/>
      <c r="OR185" s="27"/>
      <c r="OS185" s="27"/>
      <c r="OT185" s="27"/>
      <c r="OU185" s="27"/>
      <c r="OV185" s="27"/>
      <c r="OW185" s="27"/>
      <c r="OX185" s="27"/>
      <c r="OY185" s="27"/>
      <c r="OZ185" s="27"/>
      <c r="PA185" s="27"/>
      <c r="PB185" s="27"/>
      <c r="PC185" s="27"/>
      <c r="PD185" s="27"/>
      <c r="PE185" s="27"/>
      <c r="PF185" s="27"/>
      <c r="PG185" s="27"/>
      <c r="PH185" s="27"/>
      <c r="PI185" s="27"/>
      <c r="PJ185" s="27"/>
      <c r="PK185" s="27"/>
      <c r="PL185" s="27"/>
      <c r="PM185" s="27"/>
      <c r="PN185" s="27"/>
      <c r="PO185" s="27"/>
      <c r="PP185" s="27"/>
      <c r="PQ185" s="27"/>
      <c r="PR185" s="27"/>
      <c r="PS185" s="27"/>
      <c r="PT185" s="27"/>
      <c r="PU185" s="27"/>
      <c r="PV185" s="27"/>
      <c r="PW185" s="27"/>
      <c r="PX185" s="27"/>
      <c r="PY185" s="27"/>
      <c r="PZ185" s="27"/>
      <c r="QA185" s="27"/>
      <c r="QB185" s="27"/>
      <c r="QC185" s="27"/>
      <c r="QD185" s="27"/>
      <c r="QE185" s="27"/>
      <c r="QF185" s="27"/>
      <c r="QG185" s="27"/>
      <c r="QH185" s="27"/>
      <c r="QI185" s="27"/>
      <c r="QJ185" s="27"/>
      <c r="QK185" s="27"/>
      <c r="QL185" s="27"/>
      <c r="QM185" s="27"/>
      <c r="QN185" s="27"/>
      <c r="QO185" s="27"/>
      <c r="QP185" s="27"/>
      <c r="QQ185" s="27"/>
      <c r="QR185" s="27"/>
      <c r="QS185" s="27"/>
      <c r="QT185" s="27"/>
      <c r="QU185" s="27"/>
      <c r="QV185" s="27"/>
      <c r="QW185" s="27"/>
      <c r="QX185" s="27"/>
      <c r="QY185" s="27"/>
      <c r="QZ185" s="27"/>
      <c r="RA185" s="27"/>
      <c r="RB185" s="27"/>
      <c r="RC185" s="27"/>
      <c r="RD185" s="27"/>
      <c r="RE185" s="27"/>
      <c r="RF185" s="27"/>
      <c r="RG185" s="27"/>
      <c r="RH185" s="27"/>
      <c r="RI185" s="27"/>
      <c r="RJ185" s="27"/>
      <c r="RK185" s="27"/>
      <c r="RL185" s="27"/>
      <c r="RM185" s="27"/>
      <c r="RN185" s="27"/>
      <c r="RO185" s="27"/>
      <c r="RP185" s="27"/>
      <c r="RQ185" s="27"/>
      <c r="RR185" s="27"/>
      <c r="RS185" s="27"/>
      <c r="RT185" s="27"/>
      <c r="RU185" s="27"/>
      <c r="RV185" s="27"/>
      <c r="RW185" s="27"/>
      <c r="RX185" s="27"/>
      <c r="RY185" s="27"/>
      <c r="RZ185" s="27"/>
      <c r="SA185" s="27"/>
      <c r="SB185" s="27"/>
      <c r="SC185" s="27"/>
      <c r="SD185" s="27"/>
      <c r="SE185" s="27"/>
      <c r="SF185" s="27"/>
      <c r="SG185" s="27"/>
      <c r="SH185" s="27"/>
      <c r="SI185" s="27"/>
      <c r="SJ185" s="27"/>
      <c r="SK185" s="27"/>
      <c r="SL185" s="27"/>
      <c r="SM185" s="27"/>
      <c r="SN185" s="27"/>
      <c r="SO185" s="27"/>
      <c r="SP185" s="27"/>
      <c r="SQ185" s="27"/>
      <c r="SR185" s="27"/>
      <c r="SS185" s="27"/>
      <c r="ST185" s="27"/>
      <c r="SU185" s="27"/>
      <c r="SV185" s="27"/>
      <c r="SW185" s="27"/>
      <c r="SX185" s="27"/>
      <c r="SY185" s="27"/>
      <c r="SZ185" s="27"/>
      <c r="TA185" s="27"/>
      <c r="TB185" s="27"/>
      <c r="TC185" s="27"/>
      <c r="TD185" s="27"/>
      <c r="TE185" s="27"/>
      <c r="TF185" s="27"/>
      <c r="TG185" s="27"/>
      <c r="TH185" s="27"/>
      <c r="TI185" s="27"/>
      <c r="TJ185" s="27"/>
      <c r="TK185" s="27"/>
      <c r="TL185" s="27"/>
      <c r="TM185" s="27"/>
      <c r="TN185" s="27"/>
      <c r="TO185" s="27"/>
      <c r="TP185" s="27"/>
      <c r="TQ185" s="27"/>
      <c r="TR185" s="27"/>
      <c r="TS185" s="27"/>
      <c r="TT185" s="27"/>
      <c r="TU185" s="27"/>
      <c r="TV185" s="27"/>
      <c r="TW185" s="27"/>
      <c r="TX185" s="27"/>
      <c r="TY185" s="27"/>
      <c r="TZ185" s="27"/>
      <c r="UA185" s="27"/>
      <c r="UB185" s="27"/>
      <c r="UC185" s="27"/>
      <c r="UD185" s="27"/>
      <c r="UE185" s="27"/>
      <c r="UF185" s="27"/>
      <c r="UG185" s="27"/>
      <c r="UH185" s="27"/>
      <c r="UI185" s="27"/>
      <c r="UJ185" s="27"/>
      <c r="UK185" s="27"/>
      <c r="UL185" s="27"/>
      <c r="UM185" s="27"/>
      <c r="UN185" s="27"/>
      <c r="UO185" s="27"/>
      <c r="UP185" s="27"/>
      <c r="UQ185" s="27"/>
      <c r="UR185" s="27"/>
      <c r="US185" s="27"/>
      <c r="UT185" s="27"/>
      <c r="UU185" s="27"/>
      <c r="UV185" s="27"/>
      <c r="UW185" s="27"/>
      <c r="UX185" s="27"/>
      <c r="UY185" s="27"/>
      <c r="UZ185" s="27"/>
      <c r="VA185" s="27"/>
      <c r="VB185" s="27"/>
      <c r="VC185" s="27"/>
      <c r="VD185" s="27"/>
      <c r="VE185" s="27"/>
      <c r="VF185" s="27"/>
      <c r="VG185" s="27"/>
      <c r="VH185" s="27"/>
      <c r="VI185" s="27"/>
      <c r="VJ185" s="27"/>
      <c r="VK185" s="27"/>
      <c r="VL185" s="27"/>
      <c r="VM185" s="27"/>
      <c r="VN185" s="27"/>
      <c r="VO185" s="27"/>
      <c r="VP185" s="27"/>
      <c r="VQ185" s="27"/>
      <c r="VR185" s="27"/>
      <c r="VS185" s="27"/>
      <c r="VT185" s="27"/>
      <c r="VU185" s="27"/>
      <c r="VV185" s="27"/>
      <c r="VW185" s="27"/>
      <c r="VX185" s="27"/>
      <c r="VY185" s="27"/>
      <c r="VZ185" s="27"/>
      <c r="WA185" s="27"/>
      <c r="WB185" s="27"/>
      <c r="WC185" s="27"/>
      <c r="WD185" s="27"/>
      <c r="WE185" s="27"/>
      <c r="WF185" s="27"/>
      <c r="WG185" s="27"/>
      <c r="WH185" s="27"/>
      <c r="WI185" s="27"/>
      <c r="WJ185" s="27"/>
      <c r="WK185" s="27"/>
      <c r="WL185" s="27"/>
      <c r="WM185" s="27"/>
      <c r="WN185" s="27"/>
      <c r="WO185" s="27"/>
      <c r="WP185" s="27"/>
      <c r="WQ185" s="27"/>
      <c r="WR185" s="27"/>
      <c r="WS185" s="27"/>
      <c r="WT185" s="27"/>
      <c r="WU185" s="27"/>
      <c r="WV185" s="27"/>
      <c r="WW185" s="27"/>
      <c r="WX185" s="27"/>
      <c r="WY185" s="27"/>
      <c r="WZ185" s="27"/>
      <c r="XA185" s="27"/>
      <c r="XB185" s="27"/>
      <c r="XC185" s="27"/>
      <c r="XD185" s="27"/>
      <c r="XE185" s="27"/>
      <c r="XF185" s="27"/>
      <c r="XG185" s="27"/>
      <c r="XH185" s="27"/>
      <c r="XI185" s="27"/>
      <c r="XJ185" s="27"/>
      <c r="XK185" s="27"/>
      <c r="XL185" s="27"/>
      <c r="XM185" s="27"/>
      <c r="XN185" s="27"/>
      <c r="XO185" s="27"/>
      <c r="XP185" s="27"/>
      <c r="XQ185" s="27"/>
      <c r="XR185" s="27"/>
      <c r="XS185" s="27"/>
      <c r="XT185" s="27"/>
      <c r="XU185" s="27"/>
      <c r="XV185" s="27"/>
      <c r="XW185" s="27"/>
      <c r="XX185" s="27"/>
      <c r="XY185" s="27"/>
      <c r="XZ185" s="27"/>
      <c r="YA185" s="27"/>
      <c r="YB185" s="27"/>
      <c r="YC185" s="27"/>
      <c r="YD185" s="27"/>
      <c r="YE185" s="27"/>
      <c r="YF185" s="27"/>
      <c r="YG185" s="27"/>
      <c r="YH185" s="27"/>
      <c r="YI185" s="27"/>
      <c r="YJ185" s="27"/>
      <c r="YK185" s="27"/>
      <c r="YL185" s="27"/>
      <c r="YM185" s="27"/>
      <c r="YN185" s="27"/>
      <c r="YO185" s="27"/>
      <c r="YP185" s="27"/>
      <c r="YQ185" s="27"/>
      <c r="YR185" s="27"/>
      <c r="YS185" s="27"/>
      <c r="YT185" s="27"/>
      <c r="YU185" s="27"/>
      <c r="YV185" s="27"/>
      <c r="YW185" s="27"/>
      <c r="YX185" s="27"/>
      <c r="YY185" s="27"/>
      <c r="YZ185" s="27"/>
      <c r="ZA185" s="27"/>
      <c r="ZB185" s="27"/>
      <c r="ZC185" s="27"/>
      <c r="ZD185" s="27"/>
      <c r="ZE185" s="27"/>
      <c r="ZF185" s="27"/>
      <c r="ZG185" s="27"/>
      <c r="ZH185" s="27"/>
      <c r="ZI185" s="27"/>
      <c r="ZJ185" s="27"/>
      <c r="ZK185" s="27"/>
      <c r="ZL185" s="27"/>
      <c r="ZM185" s="27"/>
      <c r="ZN185" s="27"/>
      <c r="ZO185" s="27"/>
      <c r="ZP185" s="27"/>
      <c r="ZQ185" s="27"/>
      <c r="ZR185" s="27"/>
      <c r="ZS185" s="27"/>
      <c r="ZT185" s="27"/>
      <c r="ZU185" s="27"/>
      <c r="ZV185" s="27"/>
      <c r="ZW185" s="27"/>
      <c r="ZX185" s="27"/>
      <c r="ZY185" s="27"/>
      <c r="ZZ185" s="27"/>
      <c r="AAA185" s="27"/>
      <c r="AAB185" s="27"/>
      <c r="AAC185" s="27"/>
      <c r="AAD185" s="27"/>
      <c r="AAE185" s="27"/>
      <c r="AAF185" s="27"/>
      <c r="AAG185" s="27"/>
      <c r="AAH185" s="27"/>
      <c r="AAI185" s="27"/>
      <c r="AAJ185" s="27"/>
      <c r="AAK185" s="27"/>
      <c r="AAL185" s="27"/>
      <c r="AAM185" s="27"/>
      <c r="AAN185" s="27"/>
      <c r="AAO185" s="27"/>
      <c r="AAP185" s="27"/>
      <c r="AAQ185" s="27"/>
      <c r="AAR185" s="27"/>
      <c r="AAS185" s="27"/>
      <c r="AAT185" s="27"/>
      <c r="AAU185" s="27"/>
      <c r="AAV185" s="27"/>
      <c r="AAW185" s="27"/>
      <c r="AAX185" s="27"/>
      <c r="AAY185" s="27"/>
      <c r="AAZ185" s="27"/>
      <c r="ABA185" s="27"/>
      <c r="ABB185" s="27"/>
      <c r="ABC185" s="27"/>
      <c r="ABD185" s="27"/>
      <c r="ABE185" s="27"/>
      <c r="ABF185" s="27"/>
      <c r="ABG185" s="27"/>
      <c r="ABH185" s="27"/>
      <c r="ABI185" s="27"/>
      <c r="ABJ185" s="27"/>
      <c r="ABK185" s="27"/>
      <c r="ABL185" s="27"/>
      <c r="ABM185" s="27"/>
      <c r="ABN185" s="27"/>
      <c r="ABO185" s="27"/>
      <c r="ABP185" s="27"/>
      <c r="ABQ185" s="27"/>
      <c r="ABR185" s="27"/>
      <c r="ABS185" s="27"/>
      <c r="ABT185" s="27"/>
      <c r="ABU185" s="27"/>
      <c r="ABV185" s="27"/>
      <c r="ABW185" s="27"/>
      <c r="ABX185" s="27"/>
      <c r="ABY185" s="27"/>
      <c r="ABZ185" s="27"/>
      <c r="ACA185" s="27"/>
      <c r="ACB185" s="27"/>
      <c r="ACC185" s="27"/>
      <c r="ACD185" s="27"/>
      <c r="ACE185" s="27"/>
      <c r="ACF185" s="27"/>
      <c r="ACG185" s="27"/>
      <c r="ACH185" s="27"/>
      <c r="ACI185" s="27"/>
      <c r="ACJ185" s="27"/>
      <c r="ACK185" s="27"/>
      <c r="ACL185" s="27"/>
      <c r="ACM185" s="27"/>
      <c r="ACN185" s="27"/>
      <c r="ACO185" s="27"/>
      <c r="ACP185" s="27"/>
      <c r="ACQ185" s="27"/>
      <c r="ACR185" s="27"/>
      <c r="ACS185" s="27"/>
      <c r="ACT185" s="27"/>
      <c r="ACU185" s="27"/>
      <c r="ACV185" s="27"/>
      <c r="ACW185" s="27"/>
      <c r="ACX185" s="27"/>
      <c r="ACY185" s="27"/>
      <c r="ACZ185" s="27"/>
      <c r="ADA185" s="27"/>
      <c r="ADB185" s="27"/>
      <c r="ADC185" s="27"/>
      <c r="ADD185" s="27"/>
      <c r="ADE185" s="27"/>
      <c r="ADF185" s="27"/>
      <c r="ADG185" s="27"/>
      <c r="ADH185" s="27"/>
      <c r="ADI185" s="27"/>
      <c r="ADJ185" s="27"/>
      <c r="ADK185" s="27"/>
      <c r="ADL185" s="27"/>
      <c r="ADM185" s="27"/>
      <c r="ADN185" s="27"/>
      <c r="ADO185" s="27"/>
      <c r="ADP185" s="27"/>
      <c r="ADQ185" s="27"/>
      <c r="ADR185" s="27"/>
      <c r="ADS185" s="27"/>
      <c r="ADT185" s="27"/>
      <c r="ADU185" s="27"/>
      <c r="ADV185" s="27"/>
      <c r="ADW185" s="27"/>
      <c r="ADX185" s="27"/>
      <c r="ADY185" s="27"/>
      <c r="ADZ185" s="27"/>
      <c r="AEA185" s="27"/>
      <c r="AEB185" s="27"/>
      <c r="AEC185" s="27"/>
      <c r="AED185" s="27"/>
      <c r="AEE185" s="27"/>
      <c r="AEF185" s="27"/>
      <c r="AEG185" s="27"/>
      <c r="AEH185" s="27"/>
      <c r="AEI185" s="27"/>
      <c r="AEJ185" s="27"/>
      <c r="AEK185" s="27"/>
      <c r="AEL185" s="27"/>
      <c r="AEM185" s="27"/>
      <c r="AEN185" s="27"/>
      <c r="AEO185" s="27"/>
      <c r="AEP185" s="27"/>
      <c r="AEQ185" s="27"/>
      <c r="AER185" s="27"/>
      <c r="AES185" s="27"/>
      <c r="AET185" s="27"/>
      <c r="AEU185" s="27"/>
      <c r="AEV185" s="27"/>
      <c r="AEW185" s="27"/>
      <c r="AEX185" s="27"/>
      <c r="AEY185" s="27"/>
      <c r="AEZ185" s="27"/>
      <c r="AFA185" s="27"/>
      <c r="AFB185" s="27"/>
      <c r="AFC185" s="27"/>
      <c r="AFD185" s="27"/>
      <c r="AFE185" s="27"/>
      <c r="AFF185" s="27"/>
      <c r="AFG185" s="27"/>
      <c r="AFH185" s="27"/>
      <c r="AFI185" s="27"/>
      <c r="AFJ185" s="27"/>
      <c r="AFK185" s="27"/>
      <c r="AFL185" s="27"/>
      <c r="AFM185" s="27"/>
      <c r="AFN185" s="27"/>
      <c r="AFO185" s="27"/>
      <c r="AFP185" s="27"/>
      <c r="AFQ185" s="27"/>
      <c r="AFR185" s="27"/>
      <c r="AFS185" s="27"/>
      <c r="AFT185" s="27"/>
      <c r="AFU185" s="27"/>
      <c r="AFV185" s="27"/>
      <c r="AFW185" s="27"/>
      <c r="AFX185" s="27"/>
      <c r="AFY185" s="27"/>
      <c r="AFZ185" s="27"/>
      <c r="AGA185" s="27"/>
      <c r="AGB185" s="27"/>
      <c r="AGC185" s="27"/>
      <c r="AGD185" s="27"/>
      <c r="AGE185" s="27"/>
      <c r="AGF185" s="27"/>
      <c r="AGG185" s="27"/>
      <c r="AGH185" s="27"/>
      <c r="AGI185" s="27"/>
      <c r="AGJ185" s="27"/>
      <c r="AGK185" s="27"/>
      <c r="AGL185" s="27"/>
      <c r="AGM185" s="27"/>
      <c r="AGN185" s="27"/>
      <c r="AGO185" s="27"/>
      <c r="AGP185" s="27"/>
      <c r="AGQ185" s="27"/>
      <c r="AGR185" s="27"/>
      <c r="AGS185" s="27"/>
      <c r="AGT185" s="27"/>
      <c r="AGU185" s="27"/>
      <c r="AGV185" s="27"/>
      <c r="AGW185" s="27"/>
      <c r="AGX185" s="27"/>
      <c r="AGY185" s="27"/>
      <c r="AGZ185" s="27"/>
      <c r="AHA185" s="27"/>
      <c r="AHB185" s="27"/>
      <c r="AHC185" s="27"/>
      <c r="AHD185" s="27"/>
      <c r="AHE185" s="27"/>
      <c r="AHF185" s="27"/>
      <c r="AHG185" s="27"/>
      <c r="AHH185" s="27"/>
      <c r="AHI185" s="27"/>
      <c r="AHJ185" s="27"/>
      <c r="AHK185" s="27"/>
      <c r="AHL185" s="27"/>
      <c r="AHM185" s="27"/>
      <c r="AHN185" s="27"/>
      <c r="AHO185" s="27"/>
      <c r="AHP185" s="27"/>
      <c r="AHQ185" s="27"/>
      <c r="AHR185" s="27"/>
      <c r="AHS185" s="27"/>
      <c r="AHT185" s="27"/>
      <c r="AHU185" s="27"/>
      <c r="AHV185" s="27"/>
      <c r="AHW185" s="27"/>
      <c r="AHX185" s="27"/>
      <c r="AHY185" s="27"/>
      <c r="AHZ185" s="27"/>
      <c r="AIA185" s="27"/>
      <c r="AIB185" s="27"/>
      <c r="AIC185" s="27"/>
      <c r="AID185" s="27"/>
      <c r="AIE185" s="27"/>
      <c r="AIF185" s="27"/>
      <c r="AIG185" s="27"/>
      <c r="AIH185" s="27"/>
      <c r="AII185" s="27"/>
      <c r="AIJ185" s="27"/>
      <c r="AIK185" s="27"/>
      <c r="AIL185" s="27"/>
      <c r="AIM185" s="27"/>
      <c r="AIN185" s="27"/>
      <c r="AIO185" s="27"/>
      <c r="AIP185" s="27"/>
      <c r="AIQ185" s="27"/>
      <c r="AIR185" s="27"/>
      <c r="AIS185" s="27"/>
      <c r="AIT185" s="27"/>
      <c r="AIU185" s="27"/>
      <c r="AIV185" s="27"/>
      <c r="AIW185" s="27"/>
      <c r="AIX185" s="27"/>
      <c r="AIY185" s="27"/>
      <c r="AIZ185" s="27"/>
      <c r="AJA185" s="27"/>
      <c r="AJB185" s="27"/>
      <c r="AJC185" s="27"/>
      <c r="AJD185" s="27"/>
      <c r="AJE185" s="27"/>
      <c r="AJF185" s="27"/>
      <c r="AJG185" s="27"/>
      <c r="AJH185" s="27"/>
      <c r="AJI185" s="27"/>
      <c r="AJJ185" s="27"/>
      <c r="AJK185" s="27"/>
      <c r="AJL185" s="27"/>
      <c r="AJM185" s="27"/>
      <c r="AJN185" s="27"/>
      <c r="AJO185" s="27"/>
      <c r="AJP185" s="27"/>
      <c r="AJQ185" s="27"/>
      <c r="AJR185" s="27"/>
      <c r="AJS185" s="27"/>
      <c r="AJT185" s="27"/>
      <c r="AJU185" s="27"/>
      <c r="AJV185" s="27"/>
      <c r="AJW185" s="27"/>
      <c r="AJX185" s="27"/>
      <c r="AJY185" s="27"/>
      <c r="AJZ185" s="27"/>
      <c r="AKA185" s="27"/>
      <c r="AKB185" s="27"/>
      <c r="AKC185" s="27"/>
      <c r="AKD185" s="27"/>
      <c r="AKE185" s="27"/>
      <c r="AKF185" s="27"/>
      <c r="AKG185" s="27"/>
      <c r="AKH185" s="27"/>
      <c r="AKI185" s="27"/>
      <c r="AKJ185" s="27"/>
      <c r="AKK185" s="27"/>
      <c r="AKL185" s="27"/>
      <c r="AKM185" s="27"/>
      <c r="AKN185" s="27"/>
      <c r="AKO185" s="27"/>
      <c r="AKP185" s="27"/>
      <c r="AKQ185" s="27"/>
      <c r="AKR185" s="27"/>
      <c r="AKS185" s="27"/>
      <c r="AKT185" s="27"/>
      <c r="AKU185" s="27"/>
      <c r="AKV185" s="27"/>
      <c r="AKW185" s="27"/>
      <c r="AKX185" s="27"/>
      <c r="AKY185" s="27"/>
      <c r="AKZ185" s="27"/>
      <c r="ALA185" s="27"/>
      <c r="ALB185" s="27"/>
      <c r="ALC185" s="27"/>
      <c r="ALD185" s="27"/>
      <c r="ALE185" s="27"/>
      <c r="ALF185" s="27"/>
      <c r="ALG185" s="27"/>
      <c r="ALH185" s="27"/>
      <c r="ALI185" s="27"/>
      <c r="ALJ185" s="27"/>
      <c r="ALK185" s="27"/>
      <c r="ALL185" s="27"/>
      <c r="ALM185" s="27"/>
      <c r="ALN185" s="27"/>
      <c r="ALO185" s="27"/>
      <c r="ALP185" s="27"/>
      <c r="ALQ185" s="27"/>
      <c r="ALR185" s="27"/>
      <c r="ALS185" s="27"/>
      <c r="ALT185" s="27"/>
      <c r="ALU185" s="27"/>
      <c r="ALV185" s="27"/>
      <c r="ALW185" s="27"/>
      <c r="ALX185" s="27"/>
      <c r="ALY185" s="27"/>
      <c r="ALZ185" s="27"/>
      <c r="AMA185" s="27"/>
      <c r="AMB185" s="27"/>
      <c r="AMC185" s="27"/>
      <c r="AMD185" s="27"/>
      <c r="AME185" s="27"/>
      <c r="AMF185" s="27"/>
      <c r="AMG185" s="27"/>
      <c r="AMH185" s="27"/>
      <c r="AMI185" s="27"/>
      <c r="AMJ185" s="27"/>
      <c r="AMK185" s="27"/>
      <c r="AML185" s="27"/>
      <c r="AMM185" s="27"/>
      <c r="AMN185" s="27"/>
      <c r="AMO185" s="27"/>
      <c r="AMP185" s="27"/>
      <c r="AMQ185" s="27"/>
      <c r="AMR185" s="27"/>
      <c r="AMS185" s="27"/>
      <c r="AMT185" s="27"/>
      <c r="AMU185" s="27"/>
      <c r="AMV185" s="27"/>
      <c r="AMW185" s="27"/>
      <c r="AMX185" s="27"/>
      <c r="AMY185" s="27"/>
      <c r="AMZ185" s="27"/>
      <c r="ANA185" s="27"/>
      <c r="ANB185" s="27"/>
      <c r="ANC185" s="27"/>
      <c r="AND185" s="27"/>
      <c r="ANE185" s="27"/>
      <c r="ANF185" s="27"/>
      <c r="ANG185" s="27"/>
      <c r="ANH185" s="27"/>
      <c r="ANI185" s="27"/>
      <c r="ANJ185" s="27"/>
      <c r="ANK185" s="27"/>
      <c r="ANL185" s="27"/>
      <c r="ANM185" s="27"/>
      <c r="ANN185" s="27"/>
      <c r="ANO185" s="27"/>
      <c r="ANP185" s="27"/>
      <c r="ANQ185" s="27"/>
      <c r="ANR185" s="27"/>
      <c r="ANS185" s="27"/>
      <c r="ANT185" s="27"/>
      <c r="ANU185" s="27"/>
      <c r="ANV185" s="27"/>
      <c r="ANW185" s="27"/>
      <c r="ANX185" s="27"/>
      <c r="ANY185" s="27"/>
      <c r="ANZ185" s="27"/>
      <c r="AOA185" s="27"/>
      <c r="AOB185" s="27"/>
      <c r="AOC185" s="27"/>
      <c r="AOD185" s="27"/>
      <c r="AOE185" s="27"/>
      <c r="AOF185" s="27"/>
      <c r="AOG185" s="27"/>
      <c r="AOH185" s="27"/>
      <c r="AOI185" s="27"/>
      <c r="AOJ185" s="27"/>
      <c r="AOK185" s="27"/>
      <c r="AOL185" s="27"/>
      <c r="AOM185" s="27"/>
      <c r="AON185" s="27"/>
      <c r="AOO185" s="27"/>
      <c r="AOP185" s="27"/>
      <c r="AOQ185" s="27"/>
      <c r="AOR185" s="27"/>
      <c r="AOS185" s="27"/>
      <c r="AOT185" s="27"/>
      <c r="AOU185" s="27"/>
      <c r="AOV185" s="27"/>
      <c r="AOW185" s="27"/>
      <c r="AOX185" s="27"/>
      <c r="AOY185" s="27"/>
      <c r="AOZ185" s="27"/>
      <c r="APA185" s="27"/>
      <c r="APB185" s="27"/>
      <c r="APC185" s="27"/>
      <c r="APD185" s="27"/>
      <c r="APE185" s="27"/>
      <c r="APF185" s="27"/>
      <c r="APG185" s="27"/>
      <c r="APH185" s="27"/>
      <c r="API185" s="27"/>
      <c r="APJ185" s="27"/>
      <c r="APK185" s="27"/>
      <c r="APL185" s="27"/>
      <c r="APM185" s="27"/>
      <c r="APN185" s="27"/>
      <c r="APO185" s="27"/>
      <c r="APP185" s="27"/>
      <c r="APQ185" s="27"/>
      <c r="APR185" s="27"/>
      <c r="APS185" s="27"/>
      <c r="APT185" s="27"/>
      <c r="APU185" s="27"/>
      <c r="APV185" s="27"/>
      <c r="APW185" s="27"/>
      <c r="APX185" s="27"/>
      <c r="APY185" s="27"/>
      <c r="APZ185" s="27"/>
      <c r="AQA185" s="27"/>
      <c r="AQB185" s="27"/>
      <c r="AQC185" s="27"/>
      <c r="AQD185" s="27"/>
      <c r="AQE185" s="27"/>
      <c r="AQF185" s="27"/>
      <c r="AQG185" s="27"/>
      <c r="AQH185" s="27"/>
      <c r="AQI185" s="27"/>
      <c r="AQJ185" s="27"/>
      <c r="AQK185" s="27"/>
      <c r="AQL185" s="27"/>
      <c r="AQM185" s="27"/>
      <c r="AQN185" s="27"/>
      <c r="AQO185" s="27"/>
      <c r="AQP185" s="27"/>
      <c r="AQQ185" s="27"/>
      <c r="AQR185" s="27"/>
      <c r="AQS185" s="27"/>
      <c r="AQT185" s="27"/>
      <c r="AQU185" s="27"/>
      <c r="AQV185" s="27"/>
      <c r="AQW185" s="27"/>
      <c r="AQX185" s="27"/>
      <c r="AQY185" s="27"/>
      <c r="AQZ185" s="27"/>
      <c r="ARA185" s="27"/>
      <c r="ARB185" s="27"/>
      <c r="ARC185" s="27"/>
      <c r="ARD185" s="27"/>
      <c r="ARE185" s="27"/>
      <c r="ARF185" s="27"/>
      <c r="ARG185" s="27"/>
      <c r="ARH185" s="27"/>
      <c r="ARI185" s="27"/>
      <c r="ARJ185" s="27"/>
      <c r="ARK185" s="27"/>
      <c r="ARL185" s="27"/>
      <c r="ARM185" s="27"/>
      <c r="ARN185" s="27"/>
      <c r="ARO185" s="27"/>
      <c r="ARP185" s="27"/>
      <c r="ARQ185" s="27"/>
      <c r="ARR185" s="27"/>
      <c r="ARS185" s="27"/>
      <c r="ART185" s="27"/>
      <c r="ARU185" s="27"/>
      <c r="ARV185" s="27"/>
      <c r="ARW185" s="27"/>
      <c r="ARX185" s="27"/>
      <c r="ARY185" s="27"/>
      <c r="ARZ185" s="27"/>
      <c r="ASA185" s="27"/>
      <c r="ASB185" s="27"/>
      <c r="ASC185" s="27"/>
      <c r="ASD185" s="27"/>
      <c r="ASE185" s="27"/>
      <c r="ASF185" s="27"/>
      <c r="ASG185" s="27"/>
      <c r="ASH185" s="27"/>
      <c r="ASI185" s="27"/>
      <c r="ASJ185" s="27"/>
      <c r="ASK185" s="27"/>
      <c r="ASL185" s="27"/>
      <c r="ASM185" s="27"/>
      <c r="ASN185" s="27"/>
      <c r="ASO185" s="27"/>
      <c r="ASP185" s="27"/>
      <c r="ASQ185" s="27"/>
      <c r="ASR185" s="27"/>
      <c r="ASS185" s="27"/>
      <c r="AST185" s="27"/>
      <c r="ASU185" s="27"/>
      <c r="ASV185" s="27"/>
      <c r="ASW185" s="27"/>
      <c r="ASX185" s="27"/>
      <c r="ASY185" s="27"/>
      <c r="ASZ185" s="27"/>
      <c r="ATA185" s="27"/>
      <c r="ATB185" s="27"/>
      <c r="ATC185" s="27"/>
      <c r="ATD185" s="27"/>
      <c r="ATE185" s="27"/>
      <c r="ATF185" s="27"/>
      <c r="ATG185" s="27"/>
      <c r="ATH185" s="27"/>
      <c r="ATI185" s="27"/>
      <c r="ATJ185" s="27"/>
      <c r="ATK185" s="27"/>
      <c r="ATL185" s="27"/>
      <c r="ATM185" s="27"/>
      <c r="ATN185" s="27"/>
      <c r="ATO185" s="27"/>
      <c r="ATP185" s="27"/>
      <c r="ATQ185" s="27"/>
      <c r="ATR185" s="27"/>
      <c r="ATS185" s="27"/>
      <c r="ATT185" s="27"/>
      <c r="ATU185" s="27"/>
      <c r="ATV185" s="27"/>
      <c r="ATW185" s="27"/>
      <c r="ATX185" s="27"/>
      <c r="ATY185" s="27"/>
      <c r="ATZ185" s="27"/>
      <c r="AUA185" s="27"/>
      <c r="AUB185" s="27"/>
      <c r="AUC185" s="27"/>
      <c r="AUD185" s="27"/>
      <c r="AUE185" s="27"/>
      <c r="AUF185" s="27"/>
      <c r="AUG185" s="27"/>
      <c r="AUH185" s="27"/>
      <c r="AUI185" s="27"/>
      <c r="AUJ185" s="27"/>
      <c r="AUK185" s="27"/>
      <c r="AUL185" s="27"/>
      <c r="AUM185" s="27"/>
      <c r="AUN185" s="27"/>
      <c r="AUO185" s="27"/>
      <c r="AUP185" s="27"/>
      <c r="AUQ185" s="27"/>
      <c r="AUR185" s="27"/>
      <c r="AUS185" s="27"/>
      <c r="AUT185" s="27"/>
      <c r="AUU185" s="27"/>
      <c r="AUV185" s="27"/>
      <c r="AUW185" s="27"/>
      <c r="AUX185" s="27"/>
      <c r="AUY185" s="27"/>
      <c r="AUZ185" s="27"/>
      <c r="AVA185" s="27"/>
      <c r="AVB185" s="27"/>
      <c r="AVC185" s="27"/>
      <c r="AVD185" s="27"/>
      <c r="AVE185" s="27"/>
      <c r="AVF185" s="27"/>
      <c r="AVG185" s="27"/>
      <c r="AVH185" s="27"/>
      <c r="AVI185" s="27"/>
      <c r="AVJ185" s="27"/>
      <c r="AVK185" s="27"/>
      <c r="AVL185" s="27"/>
      <c r="AVM185" s="27"/>
      <c r="AVN185" s="27"/>
      <c r="AVO185" s="27"/>
      <c r="AVP185" s="27"/>
      <c r="AVQ185" s="27"/>
      <c r="AVR185" s="27"/>
      <c r="AVS185" s="27"/>
      <c r="AVT185" s="27"/>
      <c r="AVU185" s="27"/>
      <c r="AVV185" s="27"/>
      <c r="AVW185" s="27"/>
      <c r="AVX185" s="27"/>
      <c r="AVY185" s="27"/>
      <c r="AVZ185" s="27"/>
      <c r="AWA185" s="27"/>
      <c r="AWB185" s="27"/>
      <c r="AWC185" s="27"/>
      <c r="AWD185" s="27"/>
      <c r="AWE185" s="27"/>
      <c r="AWF185" s="27"/>
      <c r="AWG185" s="27"/>
      <c r="AWH185" s="27"/>
      <c r="AWI185" s="27"/>
      <c r="AWJ185" s="27"/>
      <c r="AWK185" s="27"/>
      <c r="AWL185" s="27"/>
      <c r="AWM185" s="27"/>
      <c r="AWN185" s="27"/>
      <c r="AWO185" s="27"/>
      <c r="AWP185" s="27"/>
      <c r="AWQ185" s="27"/>
      <c r="AWR185" s="27"/>
      <c r="AWS185" s="27"/>
      <c r="AWT185" s="27"/>
      <c r="AWU185" s="27"/>
      <c r="AWV185" s="27"/>
      <c r="AWW185" s="27"/>
      <c r="AWX185" s="27"/>
      <c r="AWY185" s="27"/>
      <c r="AWZ185" s="27"/>
      <c r="AXA185" s="27"/>
      <c r="AXB185" s="27"/>
      <c r="AXC185" s="27"/>
      <c r="AXD185" s="27"/>
      <c r="AXE185" s="27"/>
      <c r="AXF185" s="27"/>
      <c r="AXG185" s="27"/>
      <c r="AXH185" s="27"/>
      <c r="AXI185" s="27"/>
      <c r="AXJ185" s="27"/>
      <c r="AXK185" s="27"/>
      <c r="AXL185" s="27"/>
      <c r="AXM185" s="27"/>
      <c r="AXN185" s="27"/>
      <c r="AXO185" s="27"/>
      <c r="AXP185" s="27"/>
      <c r="AXQ185" s="27"/>
      <c r="AXR185" s="27"/>
      <c r="AXS185" s="27"/>
      <c r="AXT185" s="27"/>
      <c r="AXU185" s="27"/>
      <c r="AXV185" s="27"/>
      <c r="AXW185" s="27"/>
      <c r="AXX185" s="27"/>
      <c r="AXY185" s="27"/>
      <c r="AXZ185" s="27"/>
      <c r="AYA185" s="27"/>
      <c r="AYB185" s="27"/>
      <c r="AYC185" s="27"/>
      <c r="AYD185" s="27"/>
      <c r="AYE185" s="27"/>
      <c r="AYF185" s="27"/>
      <c r="AYG185" s="27"/>
      <c r="AYH185" s="27"/>
      <c r="AYI185" s="27"/>
      <c r="AYJ185" s="27"/>
      <c r="AYK185" s="27"/>
      <c r="AYL185" s="27"/>
      <c r="AYM185" s="27"/>
      <c r="AYN185" s="27"/>
      <c r="AYO185" s="27"/>
      <c r="AYP185" s="27"/>
      <c r="AYQ185" s="27"/>
      <c r="AYR185" s="27"/>
      <c r="AYS185" s="27"/>
      <c r="AYT185" s="27"/>
      <c r="AYU185" s="27"/>
      <c r="AYV185" s="27"/>
      <c r="AYW185" s="27"/>
      <c r="AYX185" s="27"/>
      <c r="AYY185" s="27"/>
      <c r="AYZ185" s="27"/>
      <c r="AZA185" s="27"/>
      <c r="AZB185" s="27"/>
      <c r="AZC185" s="27"/>
      <c r="AZD185" s="27"/>
      <c r="AZE185" s="27"/>
      <c r="AZF185" s="27"/>
      <c r="AZG185" s="27"/>
      <c r="AZH185" s="27"/>
      <c r="AZI185" s="27"/>
      <c r="AZJ185" s="27"/>
      <c r="AZK185" s="27"/>
      <c r="AZL185" s="27"/>
      <c r="AZM185" s="27"/>
      <c r="AZN185" s="27"/>
      <c r="AZO185" s="27"/>
      <c r="AZP185" s="27"/>
      <c r="AZQ185" s="27"/>
      <c r="AZR185" s="27"/>
      <c r="AZS185" s="27"/>
      <c r="AZT185" s="27"/>
      <c r="AZU185" s="27"/>
      <c r="AZV185" s="27"/>
      <c r="AZW185" s="27"/>
      <c r="AZX185" s="27"/>
      <c r="AZY185" s="27"/>
      <c r="AZZ185" s="27"/>
      <c r="BAA185" s="27"/>
      <c r="BAB185" s="27"/>
      <c r="BAC185" s="27"/>
      <c r="BAD185" s="27"/>
      <c r="BAE185" s="27"/>
      <c r="BAF185" s="27"/>
      <c r="BAG185" s="27"/>
      <c r="BAH185" s="27"/>
      <c r="BAI185" s="27"/>
      <c r="BAJ185" s="27"/>
      <c r="BAK185" s="27"/>
      <c r="BAL185" s="27"/>
      <c r="BAM185" s="27"/>
      <c r="BAN185" s="27"/>
      <c r="BAO185" s="27"/>
      <c r="BAP185" s="27"/>
      <c r="BAQ185" s="27"/>
      <c r="BAR185" s="27"/>
      <c r="BAS185" s="27"/>
      <c r="BAT185" s="27"/>
      <c r="BAU185" s="27"/>
      <c r="BAV185" s="27"/>
      <c r="BAW185" s="27"/>
      <c r="BAX185" s="27"/>
      <c r="BAY185" s="27"/>
      <c r="BAZ185" s="27"/>
      <c r="BBA185" s="27"/>
      <c r="BBB185" s="27"/>
      <c r="BBC185" s="27"/>
      <c r="BBD185" s="27"/>
      <c r="BBE185" s="27"/>
      <c r="BBF185" s="27"/>
      <c r="BBG185" s="27"/>
      <c r="BBH185" s="27"/>
      <c r="BBI185" s="27"/>
      <c r="BBJ185" s="27"/>
      <c r="BBK185" s="27"/>
      <c r="BBL185" s="27"/>
      <c r="BBM185" s="27"/>
      <c r="BBN185" s="27"/>
      <c r="BBO185" s="27"/>
      <c r="BBP185" s="27"/>
      <c r="BBQ185" s="27"/>
      <c r="BBR185" s="27"/>
      <c r="BBS185" s="27"/>
      <c r="BBT185" s="27"/>
      <c r="BBU185" s="27"/>
      <c r="BBV185" s="27"/>
      <c r="BBW185" s="27"/>
      <c r="BBX185" s="27"/>
      <c r="BBY185" s="27"/>
      <c r="BBZ185" s="27"/>
      <c r="BCA185" s="27"/>
      <c r="BCB185" s="27"/>
      <c r="BCC185" s="27"/>
      <c r="BCD185" s="27"/>
      <c r="BCE185" s="27"/>
      <c r="BCF185" s="27"/>
      <c r="BCG185" s="27"/>
      <c r="BCH185" s="27"/>
      <c r="BCI185" s="27"/>
      <c r="BCJ185" s="27"/>
      <c r="BCK185" s="27"/>
      <c r="BCL185" s="27"/>
      <c r="BCM185" s="27"/>
      <c r="BCN185" s="27"/>
      <c r="BCO185" s="27"/>
      <c r="BCP185" s="27"/>
      <c r="BCQ185" s="27"/>
      <c r="BCR185" s="27"/>
      <c r="BCS185" s="27"/>
      <c r="BCT185" s="27"/>
      <c r="BCU185" s="27"/>
      <c r="BCV185" s="27"/>
      <c r="BCW185" s="27"/>
      <c r="BCX185" s="27"/>
      <c r="BCY185" s="27"/>
      <c r="BCZ185" s="27"/>
      <c r="BDA185" s="27"/>
      <c r="BDB185" s="27"/>
      <c r="BDC185" s="27"/>
      <c r="BDD185" s="27"/>
      <c r="BDE185" s="27"/>
      <c r="BDF185" s="27"/>
      <c r="BDG185" s="27"/>
      <c r="BDH185" s="27"/>
      <c r="BDI185" s="27"/>
      <c r="BDJ185" s="27"/>
      <c r="BDK185" s="27"/>
      <c r="BDL185" s="27"/>
      <c r="BDM185" s="27"/>
      <c r="BDN185" s="27"/>
      <c r="BDO185" s="27"/>
      <c r="BDP185" s="27"/>
      <c r="BDQ185" s="27"/>
      <c r="BDR185" s="27"/>
      <c r="BDS185" s="27"/>
      <c r="BDT185" s="27"/>
      <c r="BDU185" s="27"/>
      <c r="BDV185" s="27"/>
      <c r="BDW185" s="27"/>
      <c r="BDX185" s="27"/>
      <c r="BDY185" s="27"/>
      <c r="BDZ185" s="27"/>
      <c r="BEA185" s="27"/>
      <c r="BEB185" s="27"/>
      <c r="BEC185" s="27"/>
      <c r="BED185" s="27"/>
      <c r="BEE185" s="27"/>
      <c r="BEF185" s="27"/>
      <c r="BEG185" s="27"/>
      <c r="BEH185" s="27"/>
      <c r="BEI185" s="27"/>
      <c r="BEJ185" s="27"/>
      <c r="BEK185" s="27"/>
      <c r="BEL185" s="27"/>
      <c r="BEM185" s="27"/>
      <c r="BEN185" s="27"/>
      <c r="BEO185" s="27"/>
      <c r="BEP185" s="27"/>
      <c r="BEQ185" s="27"/>
      <c r="BER185" s="27"/>
      <c r="BES185" s="27"/>
      <c r="BET185" s="27"/>
      <c r="BEU185" s="27"/>
      <c r="BEV185" s="27"/>
      <c r="BEW185" s="27"/>
      <c r="BEX185" s="27"/>
      <c r="BEY185" s="27"/>
      <c r="BEZ185" s="27"/>
      <c r="BFA185" s="27"/>
      <c r="BFB185" s="27"/>
      <c r="BFC185" s="27"/>
      <c r="BFD185" s="27"/>
      <c r="BFE185" s="27"/>
      <c r="BFF185" s="27"/>
      <c r="BFG185" s="27"/>
      <c r="BFH185" s="27"/>
      <c r="BFI185" s="27"/>
      <c r="BFJ185" s="27"/>
      <c r="BFK185" s="27"/>
      <c r="BFL185" s="27"/>
      <c r="BFM185" s="27"/>
      <c r="BFN185" s="27"/>
      <c r="BFO185" s="27"/>
      <c r="BFP185" s="27"/>
      <c r="BFQ185" s="27"/>
      <c r="BFR185" s="27"/>
      <c r="BFS185" s="27"/>
      <c r="BFT185" s="27"/>
      <c r="BFU185" s="27"/>
      <c r="BFV185" s="27"/>
      <c r="BFW185" s="27"/>
      <c r="BFX185" s="27"/>
      <c r="BFY185" s="27"/>
      <c r="BFZ185" s="27"/>
      <c r="BGA185" s="27"/>
      <c r="BGB185" s="27"/>
      <c r="BGC185" s="27"/>
      <c r="BGD185" s="27"/>
      <c r="BGE185" s="27"/>
      <c r="BGF185" s="27"/>
      <c r="BGG185" s="27"/>
      <c r="BGH185" s="27"/>
      <c r="BGI185" s="27"/>
      <c r="BGJ185" s="27"/>
      <c r="BGK185" s="27"/>
      <c r="BGL185" s="27"/>
      <c r="BGM185" s="27"/>
      <c r="BGN185" s="27"/>
      <c r="BGO185" s="27"/>
      <c r="BGP185" s="27"/>
      <c r="BGQ185" s="27"/>
      <c r="BGR185" s="27"/>
      <c r="BGS185" s="27"/>
      <c r="BGT185" s="27"/>
      <c r="BGU185" s="27"/>
      <c r="BGV185" s="27"/>
      <c r="BGW185" s="27"/>
      <c r="BGX185" s="27"/>
      <c r="BGY185" s="27"/>
      <c r="BGZ185" s="27"/>
      <c r="BHA185" s="27"/>
      <c r="BHB185" s="27"/>
      <c r="BHC185" s="27"/>
      <c r="BHD185" s="27"/>
      <c r="BHE185" s="27"/>
      <c r="BHF185" s="27"/>
      <c r="BHG185" s="27"/>
      <c r="BHH185" s="27"/>
      <c r="BHI185" s="27"/>
      <c r="BHJ185" s="27"/>
      <c r="BHK185" s="27"/>
      <c r="BHL185" s="27"/>
      <c r="BHM185" s="27"/>
      <c r="BHN185" s="27"/>
      <c r="BHO185" s="27"/>
      <c r="BHP185" s="27"/>
      <c r="BHQ185" s="27"/>
      <c r="BHR185" s="27"/>
      <c r="BHS185" s="27"/>
      <c r="BHT185" s="27"/>
      <c r="BHU185" s="27"/>
      <c r="BHV185" s="27"/>
      <c r="BHW185" s="27"/>
      <c r="BHX185" s="27"/>
      <c r="BHY185" s="27"/>
      <c r="BHZ185" s="27"/>
      <c r="BIA185" s="27"/>
      <c r="BIB185" s="27"/>
      <c r="BIC185" s="27"/>
      <c r="BID185" s="27"/>
      <c r="BIE185" s="27"/>
      <c r="BIF185" s="27"/>
      <c r="BIG185" s="27"/>
      <c r="BIH185" s="27"/>
      <c r="BII185" s="27"/>
      <c r="BIJ185" s="27"/>
      <c r="BIK185" s="27"/>
      <c r="BIL185" s="27"/>
      <c r="BIM185" s="27"/>
      <c r="BIN185" s="27"/>
      <c r="BIO185" s="27"/>
      <c r="BIP185" s="27"/>
      <c r="BIQ185" s="27"/>
      <c r="BIR185" s="27"/>
      <c r="BIS185" s="27"/>
      <c r="BIT185" s="27"/>
      <c r="BIU185" s="27"/>
      <c r="BIV185" s="27"/>
      <c r="BIW185" s="27"/>
      <c r="BIX185" s="27"/>
      <c r="BIY185" s="27"/>
      <c r="BIZ185" s="27"/>
      <c r="BJA185" s="27"/>
      <c r="BJB185" s="27"/>
      <c r="BJC185" s="27"/>
      <c r="BJD185" s="27"/>
      <c r="BJE185" s="27"/>
      <c r="BJF185" s="27"/>
      <c r="BJG185" s="27"/>
      <c r="BJH185" s="27"/>
      <c r="BJI185" s="27"/>
      <c r="BJJ185" s="27"/>
      <c r="BJK185" s="27"/>
      <c r="BJL185" s="27"/>
      <c r="BJM185" s="27"/>
      <c r="BJN185" s="27"/>
      <c r="BJO185" s="27"/>
      <c r="BJP185" s="27"/>
      <c r="BJQ185" s="27"/>
      <c r="BJR185" s="27"/>
      <c r="BJS185" s="27"/>
      <c r="BJT185" s="27"/>
      <c r="BJU185" s="27"/>
      <c r="BJV185" s="27"/>
      <c r="BJW185" s="27"/>
      <c r="BJX185" s="27"/>
      <c r="BJY185" s="27"/>
      <c r="BJZ185" s="27"/>
      <c r="BKA185" s="27"/>
      <c r="BKB185" s="27"/>
      <c r="BKC185" s="27"/>
      <c r="BKD185" s="27"/>
      <c r="BKE185" s="27"/>
      <c r="BKF185" s="27"/>
      <c r="BKG185" s="27"/>
      <c r="BKH185" s="27"/>
      <c r="BKI185" s="27"/>
      <c r="BKJ185" s="27"/>
      <c r="BKK185" s="27"/>
      <c r="BKL185" s="27"/>
      <c r="BKM185" s="27"/>
      <c r="BKN185" s="27"/>
      <c r="BKO185" s="27"/>
      <c r="BKP185" s="27"/>
      <c r="BKQ185" s="27"/>
      <c r="BKR185" s="27"/>
      <c r="BKS185" s="27"/>
      <c r="BKT185" s="27"/>
      <c r="BKU185" s="27"/>
      <c r="BKV185" s="27"/>
      <c r="BKW185" s="27"/>
      <c r="BKX185" s="27"/>
      <c r="BKY185" s="27"/>
      <c r="BKZ185" s="27"/>
      <c r="BLA185" s="27"/>
      <c r="BLB185" s="27"/>
      <c r="BLC185" s="27"/>
      <c r="BLD185" s="27"/>
      <c r="BLE185" s="27"/>
      <c r="BLF185" s="27"/>
      <c r="BLG185" s="27"/>
      <c r="BLH185" s="27"/>
      <c r="BLI185" s="27"/>
      <c r="BLJ185" s="27"/>
      <c r="BLK185" s="27"/>
      <c r="BLL185" s="27"/>
      <c r="BLM185" s="27"/>
      <c r="BLN185" s="27"/>
      <c r="BLO185" s="27"/>
      <c r="BLP185" s="27"/>
      <c r="BLQ185" s="27"/>
      <c r="BLR185" s="27"/>
      <c r="BLS185" s="27"/>
      <c r="BLT185" s="27"/>
      <c r="BLU185" s="27"/>
      <c r="BLV185" s="27"/>
      <c r="BLW185" s="27"/>
      <c r="BLX185" s="27"/>
      <c r="BLY185" s="27"/>
      <c r="BLZ185" s="27"/>
      <c r="BMA185" s="27"/>
      <c r="BMB185" s="27"/>
      <c r="BMC185" s="27"/>
      <c r="BMD185" s="27"/>
      <c r="BME185" s="27"/>
      <c r="BMF185" s="27"/>
      <c r="BMG185" s="27"/>
      <c r="BMH185" s="27"/>
      <c r="BMI185" s="27"/>
      <c r="BMJ185" s="27"/>
      <c r="BMK185" s="27"/>
      <c r="BML185" s="27"/>
      <c r="BMM185" s="27"/>
      <c r="BMN185" s="27"/>
      <c r="BMO185" s="27"/>
      <c r="BMP185" s="27"/>
      <c r="BMQ185" s="27"/>
      <c r="BMR185" s="27"/>
      <c r="BMS185" s="27"/>
      <c r="BMT185" s="27"/>
      <c r="BMU185" s="27"/>
      <c r="BMV185" s="27"/>
      <c r="BMW185" s="27"/>
      <c r="BMX185" s="27"/>
      <c r="BMY185" s="27"/>
      <c r="BMZ185" s="27"/>
      <c r="BNA185" s="27"/>
      <c r="BNB185" s="27"/>
      <c r="BNC185" s="27"/>
      <c r="BND185" s="27"/>
      <c r="BNE185" s="27"/>
      <c r="BNF185" s="27"/>
      <c r="BNG185" s="27"/>
      <c r="BNH185" s="27"/>
      <c r="BNI185" s="27"/>
      <c r="BNJ185" s="27"/>
      <c r="BNK185" s="27"/>
      <c r="BNL185" s="27"/>
      <c r="BNM185" s="27"/>
      <c r="BNN185" s="27"/>
      <c r="BNO185" s="27"/>
      <c r="BNP185" s="27"/>
      <c r="BNQ185" s="27"/>
      <c r="BNR185" s="27"/>
      <c r="BNS185" s="27"/>
      <c r="BNT185" s="27"/>
      <c r="BNU185" s="27"/>
      <c r="BNV185" s="27"/>
      <c r="BNW185" s="27"/>
      <c r="BNX185" s="27"/>
      <c r="BNY185" s="27"/>
      <c r="BNZ185" s="27"/>
      <c r="BOA185" s="27"/>
      <c r="BOB185" s="27"/>
      <c r="BOC185" s="27"/>
      <c r="BOD185" s="27"/>
      <c r="BOE185" s="27"/>
      <c r="BOF185" s="27"/>
      <c r="BOG185" s="27"/>
      <c r="BOH185" s="27"/>
      <c r="BOI185" s="27"/>
      <c r="BOJ185" s="27"/>
      <c r="BOK185" s="27"/>
      <c r="BOL185" s="27"/>
      <c r="BOM185" s="27"/>
      <c r="BON185" s="27"/>
      <c r="BOO185" s="27"/>
      <c r="BOP185" s="27"/>
      <c r="BOQ185" s="27"/>
      <c r="BOR185" s="27"/>
      <c r="BOS185" s="27"/>
      <c r="BOT185" s="27"/>
      <c r="BOU185" s="27"/>
      <c r="BOV185" s="27"/>
      <c r="BOW185" s="27"/>
      <c r="BOX185" s="27"/>
      <c r="BOY185" s="27"/>
      <c r="BOZ185" s="27"/>
      <c r="BPA185" s="27"/>
      <c r="BPB185" s="27"/>
      <c r="BPC185" s="27"/>
      <c r="BPD185" s="27"/>
      <c r="BPE185" s="27"/>
      <c r="BPF185" s="27"/>
      <c r="BPG185" s="27"/>
      <c r="BPH185" s="27"/>
      <c r="BPI185" s="27"/>
      <c r="BPJ185" s="27"/>
      <c r="BPK185" s="27"/>
      <c r="BPL185" s="27"/>
      <c r="BPM185" s="27"/>
      <c r="BPN185" s="27"/>
      <c r="BPO185" s="27"/>
      <c r="BPP185" s="27"/>
      <c r="BPQ185" s="27"/>
      <c r="BPR185" s="27"/>
      <c r="BPS185" s="27"/>
      <c r="BPT185" s="27"/>
      <c r="BPU185" s="27"/>
      <c r="BPV185" s="27"/>
      <c r="BPW185" s="27"/>
      <c r="BPX185" s="27"/>
      <c r="BPY185" s="27"/>
      <c r="BPZ185" s="27"/>
      <c r="BQA185" s="27"/>
      <c r="BQB185" s="27"/>
      <c r="BQC185" s="27"/>
      <c r="BQD185" s="27"/>
      <c r="BQE185" s="27"/>
      <c r="BQF185" s="27"/>
      <c r="BQG185" s="27"/>
      <c r="BQH185" s="27"/>
      <c r="BQI185" s="27"/>
      <c r="BQJ185" s="27"/>
      <c r="BQK185" s="27"/>
      <c r="BQL185" s="27"/>
      <c r="BQM185" s="27"/>
      <c r="BQN185" s="27"/>
      <c r="BQO185" s="27"/>
      <c r="BQP185" s="27"/>
      <c r="BQQ185" s="27"/>
      <c r="BQR185" s="27"/>
      <c r="BQS185" s="27"/>
      <c r="BQT185" s="27"/>
      <c r="BQU185" s="27"/>
      <c r="BQV185" s="27"/>
      <c r="BQW185" s="27"/>
      <c r="BQX185" s="27"/>
      <c r="BQY185" s="27"/>
      <c r="BQZ185" s="27"/>
      <c r="BRA185" s="27"/>
      <c r="BRB185" s="27"/>
      <c r="BRC185" s="27"/>
      <c r="BRD185" s="27"/>
      <c r="BRE185" s="27"/>
      <c r="BRF185" s="27"/>
      <c r="BRG185" s="27"/>
      <c r="BRH185" s="27"/>
      <c r="BRI185" s="27"/>
      <c r="BRJ185" s="27"/>
      <c r="BRK185" s="27"/>
      <c r="BRL185" s="27"/>
      <c r="BRM185" s="27"/>
      <c r="BRN185" s="27"/>
      <c r="BRO185" s="27"/>
      <c r="BRP185" s="27"/>
      <c r="BRQ185" s="27"/>
      <c r="BRR185" s="27"/>
      <c r="BRS185" s="27"/>
      <c r="BRT185" s="27"/>
      <c r="BRU185" s="27"/>
      <c r="BRV185" s="27"/>
      <c r="BRW185" s="27"/>
      <c r="BRX185" s="27"/>
      <c r="BRY185" s="27"/>
      <c r="BRZ185" s="27"/>
      <c r="BSA185" s="27"/>
      <c r="BSB185" s="27"/>
      <c r="BSC185" s="27"/>
      <c r="BSD185" s="27"/>
      <c r="BSE185" s="27"/>
      <c r="BSF185" s="27"/>
      <c r="BSG185" s="27"/>
      <c r="BSH185" s="27"/>
      <c r="BSI185" s="27"/>
      <c r="BSJ185" s="27"/>
      <c r="BSK185" s="27"/>
      <c r="BSL185" s="27"/>
      <c r="BSM185" s="27"/>
      <c r="BSN185" s="27"/>
      <c r="BSO185" s="27"/>
      <c r="BSP185" s="27"/>
      <c r="BSQ185" s="27"/>
      <c r="BSR185" s="27"/>
      <c r="BSS185" s="27"/>
      <c r="BST185" s="27"/>
      <c r="BSU185" s="27"/>
      <c r="BSV185" s="27"/>
      <c r="BSW185" s="27"/>
      <c r="BSX185" s="27"/>
      <c r="BSY185" s="27"/>
      <c r="BSZ185" s="27"/>
      <c r="BTA185" s="27"/>
      <c r="BTB185" s="27"/>
      <c r="BTC185" s="27"/>
      <c r="BTD185" s="27"/>
      <c r="BTE185" s="27"/>
      <c r="BTF185" s="27"/>
      <c r="BTG185" s="27"/>
      <c r="BTH185" s="27"/>
      <c r="BTI185" s="27"/>
      <c r="BTJ185" s="27"/>
      <c r="BTK185" s="27"/>
      <c r="BTL185" s="27"/>
      <c r="BTM185" s="27"/>
      <c r="BTN185" s="27"/>
      <c r="BTO185" s="27"/>
      <c r="BTP185" s="27"/>
      <c r="BTQ185" s="27"/>
      <c r="BTR185" s="27"/>
      <c r="BTS185" s="27"/>
      <c r="BTT185" s="27"/>
      <c r="BTU185" s="27"/>
      <c r="BTV185" s="27"/>
      <c r="BTW185" s="27"/>
      <c r="BTX185" s="27"/>
      <c r="BTY185" s="27"/>
      <c r="BTZ185" s="27"/>
      <c r="BUA185" s="27"/>
      <c r="BUB185" s="27"/>
      <c r="BUC185" s="27"/>
      <c r="BUD185" s="27"/>
      <c r="BUE185" s="27"/>
      <c r="BUF185" s="27"/>
      <c r="BUG185" s="27"/>
      <c r="BUH185" s="27"/>
      <c r="BUI185" s="27"/>
      <c r="BUJ185" s="27"/>
      <c r="BUK185" s="27"/>
      <c r="BUL185" s="27"/>
      <c r="BUM185" s="27"/>
      <c r="BUN185" s="27"/>
      <c r="BUO185" s="27"/>
      <c r="BUP185" s="27"/>
      <c r="BUQ185" s="27"/>
      <c r="BUR185" s="27"/>
      <c r="BUS185" s="27"/>
      <c r="BUT185" s="27"/>
      <c r="BUU185" s="27"/>
      <c r="BUV185" s="27"/>
      <c r="BUW185" s="27"/>
      <c r="BUX185" s="27"/>
      <c r="BUY185" s="27"/>
      <c r="BUZ185" s="27"/>
      <c r="BVA185" s="27"/>
      <c r="BVB185" s="27"/>
      <c r="BVC185" s="27"/>
      <c r="BVD185" s="27"/>
      <c r="BVE185" s="27"/>
      <c r="BVF185" s="27"/>
      <c r="BVG185" s="27"/>
      <c r="BVH185" s="27"/>
      <c r="BVI185" s="27"/>
      <c r="BVJ185" s="27"/>
      <c r="BVK185" s="27"/>
      <c r="BVL185" s="27"/>
      <c r="BVM185" s="27"/>
      <c r="BVN185" s="27"/>
      <c r="BVO185" s="27"/>
      <c r="BVP185" s="27"/>
      <c r="BVQ185" s="27"/>
      <c r="BVR185" s="27"/>
      <c r="BVS185" s="27"/>
      <c r="BVT185" s="27"/>
      <c r="BVU185" s="27"/>
      <c r="BVV185" s="27"/>
      <c r="BVW185" s="27"/>
      <c r="BVX185" s="27"/>
      <c r="BVY185" s="27"/>
      <c r="BVZ185" s="27"/>
      <c r="BWA185" s="27"/>
      <c r="BWB185" s="27"/>
      <c r="BWC185" s="27"/>
      <c r="BWD185" s="27"/>
      <c r="BWE185" s="27"/>
      <c r="BWF185" s="27"/>
      <c r="BWG185" s="27"/>
      <c r="BWH185" s="27"/>
      <c r="BWI185" s="27"/>
      <c r="BWJ185" s="27"/>
      <c r="BWK185" s="27"/>
      <c r="BWL185" s="27"/>
      <c r="BWM185" s="27"/>
      <c r="BWN185" s="27"/>
      <c r="BWO185" s="27"/>
      <c r="BWP185" s="27"/>
      <c r="BWQ185" s="27"/>
      <c r="BWR185" s="27"/>
      <c r="BWS185" s="27"/>
      <c r="BWT185" s="27"/>
      <c r="BWU185" s="27"/>
      <c r="BWV185" s="27"/>
      <c r="BWW185" s="27"/>
      <c r="BWX185" s="27"/>
      <c r="BWY185" s="27"/>
      <c r="BWZ185" s="27"/>
      <c r="BXA185" s="27"/>
      <c r="BXB185" s="27"/>
      <c r="BXC185" s="27"/>
      <c r="BXD185" s="27"/>
      <c r="BXE185" s="27"/>
      <c r="BXF185" s="27"/>
      <c r="BXG185" s="27"/>
      <c r="BXH185" s="27"/>
      <c r="BXI185" s="27"/>
      <c r="BXJ185" s="27"/>
      <c r="BXK185" s="27"/>
      <c r="BXL185" s="27"/>
      <c r="BXM185" s="27"/>
      <c r="BXN185" s="27"/>
      <c r="BXO185" s="27"/>
      <c r="BXP185" s="27"/>
      <c r="BXQ185" s="27"/>
      <c r="BXR185" s="27"/>
      <c r="BXS185" s="27"/>
      <c r="BXT185" s="27"/>
      <c r="BXU185" s="27"/>
      <c r="BXV185" s="27"/>
      <c r="BXW185" s="27"/>
      <c r="BXX185" s="27"/>
      <c r="BXY185" s="27"/>
      <c r="BXZ185" s="27"/>
      <c r="BYA185" s="27"/>
      <c r="BYB185" s="27"/>
      <c r="BYC185" s="27"/>
      <c r="BYD185" s="27"/>
      <c r="BYE185" s="27"/>
      <c r="BYF185" s="27"/>
      <c r="BYG185" s="27"/>
      <c r="BYH185" s="27"/>
      <c r="BYI185" s="27"/>
      <c r="BYJ185" s="27"/>
      <c r="BYK185" s="27"/>
      <c r="BYL185" s="27"/>
      <c r="BYM185" s="27"/>
      <c r="BYN185" s="27"/>
      <c r="BYO185" s="27"/>
      <c r="BYP185" s="27"/>
      <c r="BYQ185" s="27"/>
      <c r="BYR185" s="27"/>
      <c r="BYS185" s="27"/>
      <c r="BYT185" s="27"/>
      <c r="BYU185" s="27"/>
      <c r="BYV185" s="27"/>
      <c r="BYW185" s="27"/>
      <c r="BYX185" s="27"/>
      <c r="BYY185" s="27"/>
      <c r="BYZ185" s="27"/>
      <c r="BZA185" s="27"/>
      <c r="BZB185" s="27"/>
      <c r="BZC185" s="27"/>
      <c r="BZD185" s="27"/>
      <c r="BZE185" s="27"/>
      <c r="BZF185" s="27"/>
      <c r="BZG185" s="27"/>
      <c r="BZH185" s="27"/>
      <c r="BZI185" s="27"/>
      <c r="BZJ185" s="27"/>
      <c r="BZK185" s="27"/>
      <c r="BZL185" s="27"/>
      <c r="BZM185" s="27"/>
      <c r="BZN185" s="27"/>
      <c r="BZO185" s="27"/>
      <c r="BZP185" s="27"/>
      <c r="BZQ185" s="27"/>
      <c r="BZR185" s="27"/>
      <c r="BZS185" s="27"/>
      <c r="BZT185" s="27"/>
      <c r="BZU185" s="27"/>
      <c r="BZV185" s="27"/>
      <c r="BZW185" s="27"/>
      <c r="BZX185" s="27"/>
      <c r="BZY185" s="27"/>
      <c r="BZZ185" s="27"/>
      <c r="CAA185" s="27"/>
      <c r="CAB185" s="27"/>
      <c r="CAC185" s="27"/>
      <c r="CAD185" s="27"/>
      <c r="CAE185" s="27"/>
      <c r="CAF185" s="27"/>
      <c r="CAG185" s="27"/>
      <c r="CAH185" s="27"/>
      <c r="CAI185" s="27"/>
      <c r="CAJ185" s="27"/>
      <c r="CAK185" s="27"/>
      <c r="CAL185" s="27"/>
      <c r="CAM185" s="27"/>
      <c r="CAN185" s="27"/>
      <c r="CAO185" s="27"/>
      <c r="CAP185" s="27"/>
      <c r="CAQ185" s="27"/>
      <c r="CAR185" s="27"/>
      <c r="CAS185" s="27"/>
      <c r="CAT185" s="27"/>
      <c r="CAU185" s="27"/>
      <c r="CAV185" s="27"/>
      <c r="CAW185" s="27"/>
      <c r="CAX185" s="27"/>
      <c r="CAY185" s="27"/>
      <c r="CAZ185" s="27"/>
      <c r="CBA185" s="27"/>
      <c r="CBB185" s="27"/>
      <c r="CBC185" s="27"/>
      <c r="CBD185" s="27"/>
      <c r="CBE185" s="27"/>
      <c r="CBF185" s="27"/>
      <c r="CBG185" s="27"/>
      <c r="CBH185" s="27"/>
      <c r="CBI185" s="27"/>
      <c r="CBJ185" s="27"/>
      <c r="CBK185" s="27"/>
      <c r="CBL185" s="27"/>
      <c r="CBM185" s="27"/>
      <c r="CBN185" s="27"/>
      <c r="CBO185" s="27"/>
      <c r="CBP185" s="27"/>
      <c r="CBQ185" s="27"/>
      <c r="CBR185" s="27"/>
      <c r="CBS185" s="27"/>
      <c r="CBT185" s="27"/>
      <c r="CBU185" s="27"/>
      <c r="CBV185" s="27"/>
      <c r="CBW185" s="27"/>
      <c r="CBX185" s="27"/>
      <c r="CBY185" s="27"/>
      <c r="CBZ185" s="27"/>
      <c r="CCA185" s="27"/>
      <c r="CCB185" s="27"/>
      <c r="CCC185" s="27"/>
      <c r="CCD185" s="27"/>
      <c r="CCE185" s="27"/>
      <c r="CCF185" s="27"/>
      <c r="CCG185" s="27"/>
      <c r="CCH185" s="27"/>
      <c r="CCI185" s="27"/>
      <c r="CCJ185" s="27"/>
      <c r="CCK185" s="27"/>
      <c r="CCL185" s="27"/>
      <c r="CCM185" s="27"/>
      <c r="CCN185" s="27"/>
      <c r="CCO185" s="27"/>
      <c r="CCP185" s="27"/>
      <c r="CCQ185" s="27"/>
      <c r="CCR185" s="27"/>
      <c r="CCS185" s="27"/>
      <c r="CCT185" s="27"/>
      <c r="CCU185" s="27"/>
      <c r="CCV185" s="27"/>
      <c r="CCW185" s="27"/>
      <c r="CCX185" s="27"/>
      <c r="CCY185" s="27"/>
      <c r="CCZ185" s="27"/>
      <c r="CDA185" s="27"/>
      <c r="CDB185" s="27"/>
      <c r="CDC185" s="27"/>
      <c r="CDD185" s="27"/>
      <c r="CDE185" s="27"/>
      <c r="CDF185" s="27"/>
      <c r="CDG185" s="27"/>
      <c r="CDH185" s="27"/>
      <c r="CDI185" s="27"/>
      <c r="CDJ185" s="27"/>
      <c r="CDK185" s="27"/>
      <c r="CDL185" s="27"/>
      <c r="CDM185" s="27"/>
      <c r="CDN185" s="27"/>
      <c r="CDO185" s="27"/>
      <c r="CDP185" s="27"/>
      <c r="CDQ185" s="27"/>
      <c r="CDR185" s="27"/>
      <c r="CDS185" s="27"/>
      <c r="CDT185" s="27"/>
      <c r="CDU185" s="27"/>
      <c r="CDV185" s="27"/>
      <c r="CDW185" s="27"/>
      <c r="CDX185" s="27"/>
      <c r="CDY185" s="27"/>
      <c r="CDZ185" s="27"/>
      <c r="CEA185" s="27"/>
      <c r="CEB185" s="27"/>
      <c r="CEC185" s="27"/>
      <c r="CED185" s="27"/>
      <c r="CEE185" s="27"/>
      <c r="CEF185" s="27"/>
      <c r="CEG185" s="27"/>
      <c r="CEH185" s="27"/>
      <c r="CEI185" s="27"/>
      <c r="CEJ185" s="27"/>
      <c r="CEK185" s="27"/>
      <c r="CEL185" s="27"/>
      <c r="CEM185" s="27"/>
      <c r="CEN185" s="27"/>
      <c r="CEO185" s="27"/>
      <c r="CEP185" s="27"/>
      <c r="CEQ185" s="27"/>
      <c r="CER185" s="27"/>
      <c r="CES185" s="27"/>
      <c r="CET185" s="27"/>
      <c r="CEU185" s="27"/>
      <c r="CEV185" s="27"/>
      <c r="CEW185" s="27"/>
      <c r="CEX185" s="27"/>
      <c r="CEY185" s="27"/>
      <c r="CEZ185" s="27"/>
      <c r="CFA185" s="27"/>
      <c r="CFB185" s="27"/>
      <c r="CFC185" s="27"/>
      <c r="CFD185" s="27"/>
      <c r="CFE185" s="27"/>
      <c r="CFF185" s="27"/>
      <c r="CFG185" s="27"/>
      <c r="CFH185" s="27"/>
      <c r="CFI185" s="27"/>
      <c r="CFJ185" s="27"/>
      <c r="CFK185" s="27"/>
      <c r="CFL185" s="27"/>
      <c r="CFM185" s="27"/>
      <c r="CFN185" s="27"/>
      <c r="CFO185" s="27"/>
      <c r="CFP185" s="27"/>
      <c r="CFQ185" s="27"/>
      <c r="CFR185" s="27"/>
      <c r="CFS185" s="27"/>
      <c r="CFT185" s="27"/>
      <c r="CFU185" s="27"/>
      <c r="CFV185" s="27"/>
      <c r="CFW185" s="27"/>
      <c r="CFX185" s="27"/>
      <c r="CFY185" s="27"/>
      <c r="CFZ185" s="27"/>
      <c r="CGA185" s="27"/>
      <c r="CGB185" s="27"/>
      <c r="CGC185" s="27"/>
      <c r="CGD185" s="27"/>
      <c r="CGE185" s="27"/>
      <c r="CGF185" s="27"/>
      <c r="CGG185" s="27"/>
      <c r="CGH185" s="27"/>
      <c r="CGI185" s="27"/>
      <c r="CGJ185" s="27"/>
      <c r="CGK185" s="27"/>
      <c r="CGL185" s="27"/>
      <c r="CGM185" s="27"/>
      <c r="CGN185" s="27"/>
      <c r="CGO185" s="27"/>
      <c r="CGP185" s="27"/>
      <c r="CGQ185" s="27"/>
      <c r="CGR185" s="27"/>
      <c r="CGS185" s="27"/>
      <c r="CGT185" s="27"/>
      <c r="CGU185" s="27"/>
      <c r="CGV185" s="27"/>
      <c r="CGW185" s="27"/>
      <c r="CGX185" s="27"/>
      <c r="CGY185" s="27"/>
      <c r="CGZ185" s="27"/>
      <c r="CHA185" s="27"/>
      <c r="CHB185" s="27"/>
      <c r="CHC185" s="27"/>
      <c r="CHD185" s="27"/>
      <c r="CHE185" s="27"/>
      <c r="CHF185" s="27"/>
      <c r="CHG185" s="27"/>
      <c r="CHH185" s="27"/>
      <c r="CHI185" s="27"/>
      <c r="CHJ185" s="27"/>
      <c r="CHK185" s="27"/>
      <c r="CHL185" s="27"/>
      <c r="CHM185" s="27"/>
      <c r="CHN185" s="27"/>
      <c r="CHO185" s="27"/>
      <c r="CHP185" s="27"/>
      <c r="CHQ185" s="27"/>
      <c r="CHR185" s="27"/>
      <c r="CHS185" s="27"/>
      <c r="CHT185" s="27"/>
      <c r="CHU185" s="27"/>
      <c r="CHV185" s="27"/>
      <c r="CHW185" s="27"/>
      <c r="CHX185" s="27"/>
      <c r="CHY185" s="27"/>
      <c r="CHZ185" s="27"/>
      <c r="CIA185" s="27"/>
      <c r="CIB185" s="27"/>
      <c r="CIC185" s="27"/>
      <c r="CID185" s="27"/>
      <c r="CIE185" s="27"/>
      <c r="CIF185" s="27"/>
      <c r="CIG185" s="27"/>
      <c r="CIH185" s="27"/>
      <c r="CII185" s="27"/>
      <c r="CIJ185" s="27"/>
      <c r="CIK185" s="27"/>
      <c r="CIL185" s="27"/>
      <c r="CIM185" s="27"/>
      <c r="CIN185" s="27"/>
      <c r="CIO185" s="27"/>
      <c r="CIP185" s="27"/>
      <c r="CIQ185" s="27"/>
      <c r="CIR185" s="27"/>
      <c r="CIS185" s="27"/>
      <c r="CIT185" s="27"/>
      <c r="CIU185" s="27"/>
      <c r="CIV185" s="27"/>
      <c r="CIW185" s="27"/>
      <c r="CIX185" s="27"/>
      <c r="CIY185" s="27"/>
      <c r="CIZ185" s="27"/>
      <c r="CJA185" s="27"/>
      <c r="CJB185" s="27"/>
      <c r="CJC185" s="27"/>
      <c r="CJD185" s="27"/>
      <c r="CJE185" s="27"/>
      <c r="CJF185" s="27"/>
      <c r="CJG185" s="27"/>
      <c r="CJH185" s="27"/>
      <c r="CJI185" s="27"/>
      <c r="CJJ185" s="27"/>
      <c r="CJK185" s="27"/>
      <c r="CJL185" s="27"/>
      <c r="CJM185" s="27"/>
      <c r="CJN185" s="27"/>
      <c r="CJO185" s="27"/>
      <c r="CJP185" s="27"/>
      <c r="CJQ185" s="27"/>
      <c r="CJR185" s="27"/>
      <c r="CJS185" s="27"/>
      <c r="CJT185" s="27"/>
      <c r="CJU185" s="27"/>
      <c r="CJV185" s="27"/>
      <c r="CJW185" s="27"/>
      <c r="CJX185" s="27"/>
      <c r="CJY185" s="27"/>
      <c r="CJZ185" s="27"/>
      <c r="CKA185" s="27"/>
      <c r="CKB185" s="27"/>
      <c r="CKC185" s="27"/>
      <c r="CKD185" s="27"/>
      <c r="CKE185" s="27"/>
      <c r="CKF185" s="27"/>
      <c r="CKG185" s="27"/>
      <c r="CKH185" s="27"/>
      <c r="CKI185" s="27"/>
      <c r="CKJ185" s="27"/>
      <c r="CKK185" s="27"/>
      <c r="CKL185" s="27"/>
      <c r="CKM185" s="27"/>
      <c r="CKN185" s="27"/>
      <c r="CKO185" s="27"/>
      <c r="CKP185" s="27"/>
      <c r="CKQ185" s="27"/>
      <c r="CKR185" s="27"/>
      <c r="CKS185" s="27"/>
      <c r="CKT185" s="27"/>
      <c r="CKU185" s="27"/>
      <c r="CKV185" s="27"/>
      <c r="CKW185" s="27"/>
      <c r="CKX185" s="27"/>
      <c r="CKY185" s="27"/>
      <c r="CKZ185" s="27"/>
      <c r="CLA185" s="27"/>
      <c r="CLB185" s="27"/>
      <c r="CLC185" s="27"/>
      <c r="CLD185" s="27"/>
      <c r="CLE185" s="27"/>
      <c r="CLF185" s="27"/>
      <c r="CLG185" s="27"/>
      <c r="CLH185" s="27"/>
      <c r="CLI185" s="27"/>
      <c r="CLJ185" s="27"/>
      <c r="CLK185" s="27"/>
      <c r="CLL185" s="27"/>
      <c r="CLM185" s="27"/>
      <c r="CLN185" s="27"/>
      <c r="CLO185" s="27"/>
      <c r="CLP185" s="27"/>
      <c r="CLQ185" s="27"/>
      <c r="CLR185" s="27"/>
      <c r="CLS185" s="27"/>
      <c r="CLT185" s="27"/>
      <c r="CLU185" s="27"/>
      <c r="CLV185" s="27"/>
      <c r="CLW185" s="27"/>
      <c r="CLX185" s="27"/>
      <c r="CLY185" s="27"/>
      <c r="CLZ185" s="27"/>
      <c r="CMA185" s="27"/>
      <c r="CMB185" s="27"/>
      <c r="CMC185" s="27"/>
      <c r="CMD185" s="27"/>
      <c r="CME185" s="27"/>
      <c r="CMF185" s="27"/>
      <c r="CMG185" s="27"/>
      <c r="CMH185" s="27"/>
      <c r="CMI185" s="27"/>
      <c r="CMJ185" s="27"/>
      <c r="CMK185" s="27"/>
      <c r="CML185" s="27"/>
      <c r="CMM185" s="27"/>
      <c r="CMN185" s="27"/>
      <c r="CMO185" s="27"/>
      <c r="CMP185" s="27"/>
      <c r="CMQ185" s="27"/>
      <c r="CMR185" s="27"/>
      <c r="CMS185" s="27"/>
      <c r="CMT185" s="27"/>
      <c r="CMU185" s="27"/>
      <c r="CMV185" s="27"/>
      <c r="CMW185" s="27"/>
      <c r="CMX185" s="27"/>
      <c r="CMY185" s="27"/>
      <c r="CMZ185" s="27"/>
      <c r="CNA185" s="27"/>
      <c r="CNB185" s="27"/>
      <c r="CNC185" s="27"/>
      <c r="CND185" s="27"/>
      <c r="CNE185" s="27"/>
      <c r="CNF185" s="27"/>
      <c r="CNG185" s="27"/>
      <c r="CNH185" s="27"/>
      <c r="CNI185" s="27"/>
      <c r="CNJ185" s="27"/>
      <c r="CNK185" s="27"/>
      <c r="CNL185" s="27"/>
      <c r="CNM185" s="27"/>
      <c r="CNN185" s="27"/>
      <c r="CNO185" s="27"/>
      <c r="CNP185" s="27"/>
      <c r="CNQ185" s="27"/>
      <c r="CNR185" s="27"/>
      <c r="CNS185" s="27"/>
      <c r="CNT185" s="27"/>
      <c r="CNU185" s="27"/>
      <c r="CNV185" s="27"/>
      <c r="CNW185" s="27"/>
      <c r="CNX185" s="27"/>
      <c r="CNY185" s="27"/>
      <c r="CNZ185" s="27"/>
      <c r="COA185" s="27"/>
      <c r="COB185" s="27"/>
      <c r="COC185" s="27"/>
      <c r="COD185" s="27"/>
      <c r="COE185" s="27"/>
      <c r="COF185" s="27"/>
      <c r="COG185" s="27"/>
      <c r="COH185" s="27"/>
      <c r="COI185" s="27"/>
      <c r="COJ185" s="27"/>
      <c r="COK185" s="27"/>
      <c r="COL185" s="27"/>
      <c r="COM185" s="27"/>
      <c r="CON185" s="27"/>
      <c r="COO185" s="27"/>
      <c r="COP185" s="27"/>
      <c r="COQ185" s="27"/>
      <c r="COR185" s="27"/>
      <c r="COS185" s="27"/>
      <c r="COT185" s="27"/>
      <c r="COU185" s="27"/>
      <c r="COV185" s="27"/>
      <c r="COW185" s="27"/>
      <c r="COX185" s="27"/>
      <c r="COY185" s="27"/>
      <c r="COZ185" s="27"/>
      <c r="CPA185" s="27"/>
      <c r="CPB185" s="27"/>
      <c r="CPC185" s="27"/>
      <c r="CPD185" s="27"/>
      <c r="CPE185" s="27"/>
      <c r="CPF185" s="27"/>
      <c r="CPG185" s="27"/>
      <c r="CPH185" s="27"/>
      <c r="CPI185" s="27"/>
      <c r="CPJ185" s="27"/>
      <c r="CPK185" s="27"/>
      <c r="CPL185" s="27"/>
      <c r="CPM185" s="27"/>
      <c r="CPN185" s="27"/>
      <c r="CPO185" s="27"/>
      <c r="CPP185" s="27"/>
      <c r="CPQ185" s="27"/>
      <c r="CPR185" s="27"/>
      <c r="CPS185" s="27"/>
      <c r="CPT185" s="27"/>
      <c r="CPU185" s="27"/>
      <c r="CPV185" s="27"/>
      <c r="CPW185" s="27"/>
      <c r="CPX185" s="27"/>
      <c r="CPY185" s="27"/>
      <c r="CPZ185" s="27"/>
      <c r="CQA185" s="27"/>
      <c r="CQB185" s="27"/>
      <c r="CQC185" s="27"/>
      <c r="CQD185" s="27"/>
      <c r="CQE185" s="27"/>
      <c r="CQF185" s="27"/>
      <c r="CQG185" s="27"/>
      <c r="CQH185" s="27"/>
      <c r="CQI185" s="27"/>
      <c r="CQJ185" s="27"/>
      <c r="CQK185" s="27"/>
      <c r="CQL185" s="27"/>
      <c r="CQM185" s="27"/>
      <c r="CQN185" s="27"/>
      <c r="CQO185" s="27"/>
      <c r="CQP185" s="27"/>
      <c r="CQQ185" s="27"/>
      <c r="CQR185" s="27"/>
      <c r="CQS185" s="27"/>
      <c r="CQT185" s="27"/>
      <c r="CQU185" s="27"/>
      <c r="CQV185" s="27"/>
      <c r="CQW185" s="27"/>
      <c r="CQX185" s="27"/>
      <c r="CQY185" s="27"/>
      <c r="CQZ185" s="27"/>
      <c r="CRA185" s="27"/>
      <c r="CRB185" s="27"/>
      <c r="CRC185" s="27"/>
      <c r="CRD185" s="27"/>
      <c r="CRE185" s="27"/>
      <c r="CRF185" s="27"/>
      <c r="CRG185" s="27"/>
      <c r="CRH185" s="27"/>
      <c r="CRI185" s="27"/>
      <c r="CRJ185" s="27"/>
      <c r="CRK185" s="27"/>
      <c r="CRL185" s="27"/>
      <c r="CRM185" s="27"/>
      <c r="CRN185" s="27"/>
      <c r="CRO185" s="27"/>
      <c r="CRP185" s="27"/>
      <c r="CRQ185" s="27"/>
      <c r="CRR185" s="27"/>
      <c r="CRS185" s="27"/>
      <c r="CRT185" s="27"/>
      <c r="CRU185" s="27"/>
      <c r="CRV185" s="27"/>
      <c r="CRW185" s="27"/>
      <c r="CRX185" s="27"/>
      <c r="CRY185" s="27"/>
      <c r="CRZ185" s="27"/>
      <c r="CSA185" s="27"/>
      <c r="CSB185" s="27"/>
      <c r="CSC185" s="27"/>
      <c r="CSD185" s="27"/>
      <c r="CSE185" s="27"/>
      <c r="CSF185" s="27"/>
      <c r="CSG185" s="27"/>
      <c r="CSH185" s="27"/>
      <c r="CSI185" s="27"/>
      <c r="CSJ185" s="27"/>
      <c r="CSK185" s="27"/>
      <c r="CSL185" s="27"/>
      <c r="CSM185" s="27"/>
      <c r="CSN185" s="27"/>
      <c r="CSO185" s="27"/>
      <c r="CSP185" s="27"/>
      <c r="CSQ185" s="27"/>
      <c r="CSR185" s="27"/>
      <c r="CSS185" s="27"/>
      <c r="CST185" s="27"/>
      <c r="CSU185" s="27"/>
      <c r="CSV185" s="27"/>
      <c r="CSW185" s="27"/>
      <c r="CSX185" s="27"/>
      <c r="CSY185" s="27"/>
      <c r="CSZ185" s="27"/>
      <c r="CTA185" s="27"/>
      <c r="CTB185" s="27"/>
      <c r="CTC185" s="27"/>
      <c r="CTD185" s="27"/>
      <c r="CTE185" s="27"/>
      <c r="CTF185" s="27"/>
      <c r="CTG185" s="27"/>
      <c r="CTH185" s="27"/>
      <c r="CTI185" s="27"/>
      <c r="CTJ185" s="27"/>
      <c r="CTK185" s="27"/>
      <c r="CTL185" s="27"/>
      <c r="CTM185" s="27"/>
      <c r="CTN185" s="27"/>
      <c r="CTO185" s="27"/>
      <c r="CTP185" s="27"/>
      <c r="CTQ185" s="27"/>
      <c r="CTR185" s="27"/>
      <c r="CTS185" s="27"/>
      <c r="CTT185" s="27"/>
      <c r="CTU185" s="27"/>
      <c r="CTV185" s="27"/>
      <c r="CTW185" s="27"/>
      <c r="CTX185" s="27"/>
      <c r="CTY185" s="27"/>
      <c r="CTZ185" s="27"/>
      <c r="CUA185" s="27"/>
      <c r="CUB185" s="27"/>
      <c r="CUC185" s="27"/>
      <c r="CUD185" s="27"/>
      <c r="CUE185" s="27"/>
      <c r="CUF185" s="27"/>
      <c r="CUG185" s="27"/>
      <c r="CUH185" s="27"/>
      <c r="CUI185" s="27"/>
      <c r="CUJ185" s="27"/>
      <c r="CUK185" s="27"/>
      <c r="CUL185" s="27"/>
      <c r="CUM185" s="27"/>
      <c r="CUN185" s="27"/>
      <c r="CUO185" s="27"/>
      <c r="CUP185" s="27"/>
      <c r="CUQ185" s="27"/>
      <c r="CUR185" s="27"/>
      <c r="CUS185" s="27"/>
      <c r="CUT185" s="27"/>
      <c r="CUU185" s="27"/>
      <c r="CUV185" s="27"/>
      <c r="CUW185" s="27"/>
      <c r="CUX185" s="27"/>
      <c r="CUY185" s="27"/>
      <c r="CUZ185" s="27"/>
      <c r="CVA185" s="27"/>
      <c r="CVB185" s="27"/>
      <c r="CVC185" s="27"/>
      <c r="CVD185" s="27"/>
      <c r="CVE185" s="27"/>
      <c r="CVF185" s="27"/>
      <c r="CVG185" s="27"/>
      <c r="CVH185" s="27"/>
      <c r="CVI185" s="27"/>
      <c r="CVJ185" s="27"/>
      <c r="CVK185" s="27"/>
      <c r="CVL185" s="27"/>
      <c r="CVM185" s="27"/>
      <c r="CVN185" s="27"/>
      <c r="CVO185" s="27"/>
      <c r="CVP185" s="27"/>
      <c r="CVQ185" s="27"/>
      <c r="CVR185" s="27"/>
      <c r="CVS185" s="27"/>
      <c r="CVT185" s="27"/>
      <c r="CVU185" s="27"/>
      <c r="CVV185" s="27"/>
      <c r="CVW185" s="27"/>
      <c r="CVX185" s="27"/>
      <c r="CVY185" s="27"/>
      <c r="CVZ185" s="27"/>
      <c r="CWA185" s="27"/>
      <c r="CWB185" s="27"/>
      <c r="CWC185" s="27"/>
      <c r="CWD185" s="27"/>
      <c r="CWE185" s="27"/>
      <c r="CWF185" s="27"/>
      <c r="CWG185" s="27"/>
      <c r="CWH185" s="27"/>
      <c r="CWI185" s="27"/>
      <c r="CWJ185" s="27"/>
      <c r="CWK185" s="27"/>
      <c r="CWL185" s="27"/>
      <c r="CWM185" s="27"/>
      <c r="CWN185" s="27"/>
      <c r="CWO185" s="27"/>
      <c r="CWP185" s="27"/>
      <c r="CWQ185" s="27"/>
      <c r="CWR185" s="27"/>
      <c r="CWS185" s="27"/>
      <c r="CWT185" s="27"/>
      <c r="CWU185" s="27"/>
      <c r="CWV185" s="27"/>
      <c r="CWW185" s="27"/>
      <c r="CWX185" s="27"/>
      <c r="CWY185" s="27"/>
      <c r="CWZ185" s="27"/>
      <c r="CXA185" s="27"/>
      <c r="CXB185" s="27"/>
      <c r="CXC185" s="27"/>
      <c r="CXD185" s="27"/>
      <c r="CXE185" s="27"/>
      <c r="CXF185" s="27"/>
      <c r="CXG185" s="27"/>
      <c r="CXH185" s="27"/>
      <c r="CXI185" s="27"/>
      <c r="CXJ185" s="27"/>
      <c r="CXK185" s="27"/>
      <c r="CXL185" s="27"/>
      <c r="CXM185" s="27"/>
      <c r="CXN185" s="27"/>
      <c r="CXO185" s="27"/>
      <c r="CXP185" s="27"/>
      <c r="CXQ185" s="27"/>
      <c r="CXR185" s="27"/>
      <c r="CXS185" s="27"/>
      <c r="CXT185" s="27"/>
      <c r="CXU185" s="27"/>
      <c r="CXV185" s="27"/>
      <c r="CXW185" s="27"/>
      <c r="CXX185" s="27"/>
      <c r="CXY185" s="27"/>
      <c r="CXZ185" s="27"/>
      <c r="CYA185" s="27"/>
      <c r="CYB185" s="27"/>
      <c r="CYC185" s="27"/>
      <c r="CYD185" s="27"/>
      <c r="CYE185" s="27"/>
      <c r="CYF185" s="27"/>
      <c r="CYG185" s="27"/>
      <c r="CYH185" s="27"/>
      <c r="CYI185" s="27"/>
      <c r="CYJ185" s="27"/>
      <c r="CYK185" s="27"/>
      <c r="CYL185" s="27"/>
      <c r="CYM185" s="27"/>
      <c r="CYN185" s="27"/>
      <c r="CYO185" s="27"/>
      <c r="CYP185" s="27"/>
      <c r="CYQ185" s="27"/>
      <c r="CYR185" s="27"/>
      <c r="CYS185" s="27"/>
      <c r="CYT185" s="27"/>
      <c r="CYU185" s="27"/>
      <c r="CYV185" s="27"/>
      <c r="CYW185" s="27"/>
      <c r="CYX185" s="27"/>
      <c r="CYY185" s="27"/>
      <c r="CYZ185" s="27"/>
      <c r="CZA185" s="27"/>
      <c r="CZB185" s="27"/>
      <c r="CZC185" s="27"/>
      <c r="CZD185" s="27"/>
      <c r="CZE185" s="27"/>
      <c r="CZF185" s="27"/>
      <c r="CZG185" s="27"/>
      <c r="CZH185" s="27"/>
      <c r="CZI185" s="27"/>
      <c r="CZJ185" s="27"/>
      <c r="CZK185" s="27"/>
      <c r="CZL185" s="27"/>
      <c r="CZM185" s="27"/>
      <c r="CZN185" s="27"/>
      <c r="CZO185" s="27"/>
      <c r="CZP185" s="27"/>
      <c r="CZQ185" s="27"/>
      <c r="CZR185" s="27"/>
      <c r="CZS185" s="27"/>
      <c r="CZT185" s="27"/>
      <c r="CZU185" s="27"/>
      <c r="CZV185" s="27"/>
      <c r="CZW185" s="27"/>
      <c r="CZX185" s="27"/>
      <c r="CZY185" s="27"/>
      <c r="CZZ185" s="27"/>
      <c r="DAA185" s="27"/>
      <c r="DAB185" s="27"/>
      <c r="DAC185" s="27"/>
      <c r="DAD185" s="27"/>
      <c r="DAE185" s="27"/>
      <c r="DAF185" s="27"/>
      <c r="DAG185" s="27"/>
      <c r="DAH185" s="27"/>
      <c r="DAI185" s="27"/>
      <c r="DAJ185" s="27"/>
      <c r="DAK185" s="27"/>
      <c r="DAL185" s="27"/>
      <c r="DAM185" s="27"/>
      <c r="DAN185" s="27"/>
      <c r="DAO185" s="27"/>
      <c r="DAP185" s="27"/>
      <c r="DAQ185" s="27"/>
      <c r="DAR185" s="27"/>
      <c r="DAS185" s="27"/>
      <c r="DAT185" s="27"/>
      <c r="DAU185" s="27"/>
      <c r="DAV185" s="27"/>
      <c r="DAW185" s="27"/>
      <c r="DAX185" s="27"/>
      <c r="DAY185" s="27"/>
      <c r="DAZ185" s="27"/>
      <c r="DBA185" s="27"/>
      <c r="DBB185" s="27"/>
      <c r="DBC185" s="27"/>
      <c r="DBD185" s="27"/>
      <c r="DBE185" s="27"/>
      <c r="DBF185" s="27"/>
      <c r="DBG185" s="27"/>
      <c r="DBH185" s="27"/>
      <c r="DBI185" s="27"/>
      <c r="DBJ185" s="27"/>
      <c r="DBK185" s="27"/>
      <c r="DBL185" s="27"/>
      <c r="DBM185" s="27"/>
      <c r="DBN185" s="27"/>
      <c r="DBO185" s="27"/>
      <c r="DBP185" s="27"/>
      <c r="DBQ185" s="27"/>
      <c r="DBR185" s="27"/>
      <c r="DBS185" s="27"/>
      <c r="DBT185" s="27"/>
      <c r="DBU185" s="27"/>
      <c r="DBV185" s="27"/>
      <c r="DBW185" s="27"/>
      <c r="DBX185" s="27"/>
      <c r="DBY185" s="27"/>
      <c r="DBZ185" s="27"/>
      <c r="DCA185" s="27"/>
      <c r="DCB185" s="27"/>
      <c r="DCC185" s="27"/>
      <c r="DCD185" s="27"/>
      <c r="DCE185" s="27"/>
      <c r="DCF185" s="27"/>
      <c r="DCG185" s="27"/>
      <c r="DCH185" s="27"/>
      <c r="DCI185" s="27"/>
      <c r="DCJ185" s="27"/>
      <c r="DCK185" s="27"/>
      <c r="DCL185" s="27"/>
      <c r="DCM185" s="27"/>
      <c r="DCN185" s="27"/>
      <c r="DCO185" s="27"/>
      <c r="DCP185" s="27"/>
      <c r="DCQ185" s="27"/>
      <c r="DCR185" s="27"/>
      <c r="DCS185" s="27"/>
      <c r="DCT185" s="27"/>
      <c r="DCU185" s="27"/>
      <c r="DCV185" s="27"/>
      <c r="DCW185" s="27"/>
      <c r="DCX185" s="27"/>
      <c r="DCY185" s="27"/>
      <c r="DCZ185" s="27"/>
      <c r="DDA185" s="27"/>
      <c r="DDB185" s="27"/>
      <c r="DDC185" s="27"/>
      <c r="DDD185" s="27"/>
      <c r="DDE185" s="27"/>
      <c r="DDF185" s="27"/>
      <c r="DDG185" s="27"/>
      <c r="DDH185" s="27"/>
      <c r="DDI185" s="27"/>
      <c r="DDJ185" s="27"/>
      <c r="DDK185" s="27"/>
      <c r="DDL185" s="27"/>
      <c r="DDM185" s="27"/>
      <c r="DDN185" s="27"/>
      <c r="DDO185" s="27"/>
      <c r="DDP185" s="27"/>
      <c r="DDQ185" s="27"/>
      <c r="DDR185" s="27"/>
      <c r="DDS185" s="27"/>
      <c r="DDT185" s="27"/>
      <c r="DDU185" s="27"/>
      <c r="DDV185" s="27"/>
      <c r="DDW185" s="27"/>
      <c r="DDX185" s="27"/>
      <c r="DDY185" s="27"/>
      <c r="DDZ185" s="27"/>
      <c r="DEA185" s="27"/>
      <c r="DEB185" s="27"/>
      <c r="DEC185" s="27"/>
      <c r="DED185" s="27"/>
      <c r="DEE185" s="27"/>
      <c r="DEF185" s="27"/>
      <c r="DEG185" s="27"/>
      <c r="DEH185" s="27"/>
      <c r="DEI185" s="27"/>
      <c r="DEJ185" s="27"/>
      <c r="DEK185" s="27"/>
      <c r="DEL185" s="27"/>
      <c r="DEM185" s="27"/>
      <c r="DEN185" s="27"/>
      <c r="DEO185" s="27"/>
      <c r="DEP185" s="27"/>
      <c r="DEQ185" s="27"/>
      <c r="DER185" s="27"/>
      <c r="DES185" s="27"/>
      <c r="DET185" s="27"/>
      <c r="DEU185" s="27"/>
      <c r="DEV185" s="27"/>
      <c r="DEW185" s="27"/>
      <c r="DEX185" s="27"/>
      <c r="DEY185" s="27"/>
      <c r="DEZ185" s="27"/>
      <c r="DFA185" s="27"/>
      <c r="DFB185" s="27"/>
      <c r="DFC185" s="27"/>
      <c r="DFD185" s="27"/>
      <c r="DFE185" s="27"/>
      <c r="DFF185" s="27"/>
      <c r="DFG185" s="27"/>
      <c r="DFH185" s="27"/>
      <c r="DFI185" s="27"/>
      <c r="DFJ185" s="27"/>
      <c r="DFK185" s="27"/>
      <c r="DFL185" s="27"/>
      <c r="DFM185" s="27"/>
      <c r="DFN185" s="27"/>
      <c r="DFO185" s="27"/>
      <c r="DFP185" s="27"/>
      <c r="DFQ185" s="27"/>
      <c r="DFR185" s="27"/>
      <c r="DFS185" s="27"/>
      <c r="DFT185" s="27"/>
      <c r="DFU185" s="27"/>
      <c r="DFV185" s="27"/>
      <c r="DFW185" s="27"/>
      <c r="DFX185" s="27"/>
      <c r="DFY185" s="27"/>
      <c r="DFZ185" s="27"/>
      <c r="DGA185" s="27"/>
      <c r="DGB185" s="27"/>
      <c r="DGC185" s="27"/>
      <c r="DGD185" s="27"/>
      <c r="DGE185" s="27"/>
      <c r="DGF185" s="27"/>
      <c r="DGG185" s="27"/>
      <c r="DGH185" s="27"/>
      <c r="DGI185" s="27"/>
      <c r="DGJ185" s="27"/>
      <c r="DGK185" s="27"/>
      <c r="DGL185" s="27"/>
      <c r="DGM185" s="27"/>
      <c r="DGN185" s="27"/>
      <c r="DGO185" s="27"/>
      <c r="DGP185" s="27"/>
      <c r="DGQ185" s="27"/>
      <c r="DGR185" s="27"/>
      <c r="DGS185" s="27"/>
      <c r="DGT185" s="27"/>
      <c r="DGU185" s="27"/>
      <c r="DGV185" s="27"/>
      <c r="DGW185" s="27"/>
      <c r="DGX185" s="27"/>
      <c r="DGY185" s="27"/>
      <c r="DGZ185" s="27"/>
      <c r="DHA185" s="27"/>
      <c r="DHB185" s="27"/>
      <c r="DHC185" s="27"/>
      <c r="DHD185" s="27"/>
      <c r="DHE185" s="27"/>
      <c r="DHF185" s="27"/>
      <c r="DHG185" s="27"/>
      <c r="DHH185" s="27"/>
      <c r="DHI185" s="27"/>
      <c r="DHJ185" s="27"/>
      <c r="DHK185" s="27"/>
      <c r="DHL185" s="27"/>
      <c r="DHM185" s="27"/>
      <c r="DHN185" s="27"/>
      <c r="DHO185" s="27"/>
      <c r="DHP185" s="27"/>
      <c r="DHQ185" s="27"/>
      <c r="DHR185" s="27"/>
      <c r="DHS185" s="27"/>
      <c r="DHT185" s="27"/>
      <c r="DHU185" s="27"/>
      <c r="DHV185" s="27"/>
      <c r="DHW185" s="27"/>
      <c r="DHX185" s="27"/>
      <c r="DHY185" s="27"/>
      <c r="DHZ185" s="27"/>
      <c r="DIA185" s="27"/>
      <c r="DIB185" s="27"/>
      <c r="DIC185" s="27"/>
      <c r="DID185" s="27"/>
      <c r="DIE185" s="27"/>
      <c r="DIF185" s="27"/>
      <c r="DIG185" s="27"/>
      <c r="DIH185" s="27"/>
      <c r="DII185" s="27"/>
      <c r="DIJ185" s="27"/>
      <c r="DIK185" s="27"/>
      <c r="DIL185" s="27"/>
      <c r="DIM185" s="27"/>
      <c r="DIN185" s="27"/>
      <c r="DIO185" s="27"/>
      <c r="DIP185" s="27"/>
      <c r="DIQ185" s="27"/>
      <c r="DIR185" s="27"/>
      <c r="DIS185" s="27"/>
      <c r="DIT185" s="27"/>
      <c r="DIU185" s="27"/>
      <c r="DIV185" s="27"/>
      <c r="DIW185" s="27"/>
      <c r="DIX185" s="27"/>
      <c r="DIY185" s="27"/>
      <c r="DIZ185" s="27"/>
      <c r="DJA185" s="27"/>
      <c r="DJB185" s="27"/>
      <c r="DJC185" s="27"/>
      <c r="DJD185" s="27"/>
      <c r="DJE185" s="27"/>
      <c r="DJF185" s="27"/>
      <c r="DJG185" s="27"/>
      <c r="DJH185" s="27"/>
      <c r="DJI185" s="27"/>
      <c r="DJJ185" s="27"/>
      <c r="DJK185" s="27"/>
      <c r="DJL185" s="27"/>
      <c r="DJM185" s="27"/>
      <c r="DJN185" s="27"/>
      <c r="DJO185" s="27"/>
      <c r="DJP185" s="27"/>
      <c r="DJQ185" s="27"/>
      <c r="DJR185" s="27"/>
      <c r="DJS185" s="27"/>
      <c r="DJT185" s="27"/>
      <c r="DJU185" s="27"/>
      <c r="DJV185" s="27"/>
      <c r="DJW185" s="27"/>
      <c r="DJX185" s="27"/>
      <c r="DJY185" s="27"/>
      <c r="DJZ185" s="27"/>
      <c r="DKA185" s="27"/>
      <c r="DKB185" s="27"/>
      <c r="DKC185" s="27"/>
      <c r="DKD185" s="27"/>
      <c r="DKE185" s="27"/>
      <c r="DKF185" s="27"/>
      <c r="DKG185" s="27"/>
      <c r="DKH185" s="27"/>
      <c r="DKI185" s="27"/>
      <c r="DKJ185" s="27"/>
      <c r="DKK185" s="27"/>
      <c r="DKL185" s="27"/>
      <c r="DKM185" s="27"/>
      <c r="DKN185" s="27"/>
      <c r="DKO185" s="27"/>
      <c r="DKP185" s="27"/>
      <c r="DKQ185" s="27"/>
      <c r="DKR185" s="27"/>
      <c r="DKS185" s="27"/>
      <c r="DKT185" s="27"/>
      <c r="DKU185" s="27"/>
      <c r="DKV185" s="27"/>
      <c r="DKW185" s="27"/>
      <c r="DKX185" s="27"/>
      <c r="DKY185" s="27"/>
      <c r="DKZ185" s="27"/>
      <c r="DLA185" s="27"/>
      <c r="DLB185" s="27"/>
      <c r="DLC185" s="27"/>
      <c r="DLD185" s="27"/>
      <c r="DLE185" s="27"/>
      <c r="DLF185" s="27"/>
      <c r="DLG185" s="27"/>
      <c r="DLH185" s="27"/>
      <c r="DLI185" s="27"/>
      <c r="DLJ185" s="27"/>
      <c r="DLK185" s="27"/>
      <c r="DLL185" s="27"/>
      <c r="DLM185" s="27"/>
      <c r="DLN185" s="27"/>
      <c r="DLO185" s="27"/>
      <c r="DLP185" s="27"/>
      <c r="DLQ185" s="27"/>
      <c r="DLR185" s="27"/>
      <c r="DLS185" s="27"/>
      <c r="DLT185" s="27"/>
      <c r="DLU185" s="27"/>
      <c r="DLV185" s="27"/>
      <c r="DLW185" s="27"/>
      <c r="DLX185" s="27"/>
      <c r="DLY185" s="27"/>
      <c r="DLZ185" s="27"/>
      <c r="DMA185" s="27"/>
      <c r="DMB185" s="27"/>
      <c r="DMC185" s="27"/>
      <c r="DMD185" s="27"/>
      <c r="DME185" s="27"/>
      <c r="DMF185" s="27"/>
      <c r="DMG185" s="27"/>
      <c r="DMH185" s="27"/>
      <c r="DMI185" s="27"/>
      <c r="DMJ185" s="27"/>
      <c r="DMK185" s="27"/>
      <c r="DML185" s="27"/>
      <c r="DMM185" s="27"/>
      <c r="DMN185" s="27"/>
      <c r="DMO185" s="27"/>
      <c r="DMP185" s="27"/>
      <c r="DMQ185" s="27"/>
      <c r="DMR185" s="27"/>
      <c r="DMS185" s="27"/>
      <c r="DMT185" s="27"/>
      <c r="DMU185" s="27"/>
      <c r="DMV185" s="27"/>
      <c r="DMW185" s="27"/>
      <c r="DMX185" s="27"/>
      <c r="DMY185" s="27"/>
      <c r="DMZ185" s="27"/>
      <c r="DNA185" s="27"/>
      <c r="DNB185" s="27"/>
      <c r="DNC185" s="27"/>
      <c r="DND185" s="27"/>
      <c r="DNE185" s="27"/>
      <c r="DNF185" s="27"/>
      <c r="DNG185" s="27"/>
      <c r="DNH185" s="27"/>
      <c r="DNI185" s="27"/>
      <c r="DNJ185" s="27"/>
      <c r="DNK185" s="27"/>
      <c r="DNL185" s="27"/>
      <c r="DNM185" s="27"/>
      <c r="DNN185" s="27"/>
      <c r="DNO185" s="27"/>
      <c r="DNP185" s="27"/>
      <c r="DNQ185" s="27"/>
      <c r="DNR185" s="27"/>
      <c r="DNS185" s="27"/>
      <c r="DNT185" s="27"/>
      <c r="DNU185" s="27"/>
      <c r="DNV185" s="27"/>
      <c r="DNW185" s="27"/>
      <c r="DNX185" s="27"/>
      <c r="DNY185" s="27"/>
      <c r="DNZ185" s="27"/>
      <c r="DOA185" s="27"/>
      <c r="DOB185" s="27"/>
      <c r="DOC185" s="27"/>
      <c r="DOD185" s="27"/>
      <c r="DOE185" s="27"/>
      <c r="DOF185" s="27"/>
      <c r="DOG185" s="27"/>
      <c r="DOH185" s="27"/>
      <c r="DOI185" s="27"/>
      <c r="DOJ185" s="27"/>
      <c r="DOK185" s="27"/>
      <c r="DOL185" s="27"/>
      <c r="DOM185" s="27"/>
      <c r="DON185" s="27"/>
      <c r="DOO185" s="27"/>
      <c r="DOP185" s="27"/>
      <c r="DOQ185" s="27"/>
      <c r="DOR185" s="27"/>
      <c r="DOS185" s="27"/>
      <c r="DOT185" s="27"/>
      <c r="DOU185" s="27"/>
      <c r="DOV185" s="27"/>
      <c r="DOW185" s="27"/>
      <c r="DOX185" s="27"/>
      <c r="DOY185" s="27"/>
      <c r="DOZ185" s="27"/>
      <c r="DPA185" s="27"/>
      <c r="DPB185" s="27"/>
      <c r="DPC185" s="27"/>
      <c r="DPD185" s="27"/>
      <c r="DPE185" s="27"/>
      <c r="DPF185" s="27"/>
      <c r="DPG185" s="27"/>
      <c r="DPH185" s="27"/>
      <c r="DPI185" s="27"/>
      <c r="DPJ185" s="27"/>
      <c r="DPK185" s="27"/>
      <c r="DPL185" s="27"/>
      <c r="DPM185" s="27"/>
      <c r="DPN185" s="27"/>
      <c r="DPO185" s="27"/>
      <c r="DPP185" s="27"/>
      <c r="DPQ185" s="27"/>
      <c r="DPR185" s="27"/>
      <c r="DPS185" s="27"/>
      <c r="DPT185" s="27"/>
      <c r="DPU185" s="27"/>
      <c r="DPV185" s="27"/>
      <c r="DPW185" s="27"/>
      <c r="DPX185" s="27"/>
      <c r="DPY185" s="27"/>
      <c r="DPZ185" s="27"/>
      <c r="DQA185" s="27"/>
      <c r="DQB185" s="27"/>
      <c r="DQC185" s="27"/>
      <c r="DQD185" s="27"/>
      <c r="DQE185" s="27"/>
      <c r="DQF185" s="27"/>
      <c r="DQG185" s="27"/>
      <c r="DQH185" s="27"/>
      <c r="DQI185" s="27"/>
      <c r="DQJ185" s="27"/>
      <c r="DQK185" s="27"/>
      <c r="DQL185" s="27"/>
      <c r="DQM185" s="27"/>
      <c r="DQN185" s="27"/>
      <c r="DQO185" s="27"/>
      <c r="DQP185" s="27"/>
      <c r="DQQ185" s="27"/>
      <c r="DQR185" s="27"/>
      <c r="DQS185" s="27"/>
      <c r="DQT185" s="27"/>
      <c r="DQU185" s="27"/>
      <c r="DQV185" s="27"/>
      <c r="DQW185" s="27"/>
      <c r="DQX185" s="27"/>
      <c r="DQY185" s="27"/>
      <c r="DQZ185" s="27"/>
      <c r="DRA185" s="27"/>
      <c r="DRB185" s="27"/>
      <c r="DRC185" s="27"/>
      <c r="DRD185" s="27"/>
      <c r="DRE185" s="27"/>
      <c r="DRF185" s="27"/>
      <c r="DRG185" s="27"/>
      <c r="DRH185" s="27"/>
      <c r="DRI185" s="27"/>
      <c r="DRJ185" s="27"/>
      <c r="DRK185" s="27"/>
      <c r="DRL185" s="27"/>
      <c r="DRM185" s="27"/>
      <c r="DRN185" s="27"/>
      <c r="DRO185" s="27"/>
      <c r="DRP185" s="27"/>
      <c r="DRQ185" s="27"/>
      <c r="DRR185" s="27"/>
      <c r="DRS185" s="27"/>
      <c r="DRT185" s="27"/>
      <c r="DRU185" s="27"/>
      <c r="DRV185" s="27"/>
      <c r="DRW185" s="27"/>
      <c r="DRX185" s="27"/>
      <c r="DRY185" s="27"/>
      <c r="DRZ185" s="27"/>
      <c r="DSA185" s="27"/>
      <c r="DSB185" s="27"/>
      <c r="DSC185" s="27"/>
      <c r="DSD185" s="27"/>
      <c r="DSE185" s="27"/>
      <c r="DSF185" s="27"/>
      <c r="DSG185" s="27"/>
      <c r="DSH185" s="27"/>
      <c r="DSI185" s="27"/>
      <c r="DSJ185" s="27"/>
      <c r="DSK185" s="27"/>
      <c r="DSL185" s="27"/>
      <c r="DSM185" s="27"/>
      <c r="DSN185" s="27"/>
      <c r="DSO185" s="27"/>
      <c r="DSP185" s="27"/>
      <c r="DSQ185" s="27"/>
      <c r="DSR185" s="27"/>
      <c r="DSS185" s="27"/>
      <c r="DST185" s="27"/>
      <c r="DSU185" s="27"/>
      <c r="DSV185" s="27"/>
      <c r="DSW185" s="27"/>
      <c r="DSX185" s="27"/>
      <c r="DSY185" s="27"/>
      <c r="DSZ185" s="27"/>
      <c r="DTA185" s="27"/>
      <c r="DTB185" s="27"/>
      <c r="DTC185" s="27"/>
      <c r="DTD185" s="27"/>
      <c r="DTE185" s="27"/>
      <c r="DTF185" s="27"/>
      <c r="DTG185" s="27"/>
      <c r="DTH185" s="27"/>
      <c r="DTI185" s="27"/>
      <c r="DTJ185" s="27"/>
      <c r="DTK185" s="27"/>
      <c r="DTL185" s="27"/>
      <c r="DTM185" s="27"/>
      <c r="DTN185" s="27"/>
      <c r="DTO185" s="27"/>
      <c r="DTP185" s="27"/>
      <c r="DTQ185" s="27"/>
      <c r="DTR185" s="27"/>
      <c r="DTS185" s="27"/>
      <c r="DTT185" s="27"/>
      <c r="DTU185" s="27"/>
      <c r="DTV185" s="27"/>
      <c r="DTW185" s="27"/>
      <c r="DTX185" s="27"/>
      <c r="DTY185" s="27"/>
      <c r="DTZ185" s="27"/>
      <c r="DUA185" s="27"/>
      <c r="DUB185" s="27"/>
      <c r="DUC185" s="27"/>
      <c r="DUD185" s="27"/>
      <c r="DUE185" s="27"/>
      <c r="DUF185" s="27"/>
      <c r="DUG185" s="27"/>
      <c r="DUH185" s="27"/>
      <c r="DUI185" s="27"/>
      <c r="DUJ185" s="27"/>
      <c r="DUK185" s="27"/>
      <c r="DUL185" s="27"/>
      <c r="DUM185" s="27"/>
      <c r="DUN185" s="27"/>
      <c r="DUO185" s="27"/>
      <c r="DUP185" s="27"/>
      <c r="DUQ185" s="27"/>
      <c r="DUR185" s="27"/>
      <c r="DUS185" s="27"/>
      <c r="DUT185" s="27"/>
      <c r="DUU185" s="27"/>
      <c r="DUV185" s="27"/>
      <c r="DUW185" s="27"/>
      <c r="DUX185" s="27"/>
      <c r="DUY185" s="27"/>
      <c r="DUZ185" s="27"/>
      <c r="DVA185" s="27"/>
      <c r="DVB185" s="27"/>
      <c r="DVC185" s="27"/>
      <c r="DVD185" s="27"/>
      <c r="DVE185" s="27"/>
      <c r="DVF185" s="27"/>
      <c r="DVG185" s="27"/>
      <c r="DVH185" s="27"/>
      <c r="DVI185" s="27"/>
      <c r="DVJ185" s="27"/>
      <c r="DVK185" s="27"/>
      <c r="DVL185" s="27"/>
      <c r="DVM185" s="27"/>
      <c r="DVN185" s="27"/>
      <c r="DVO185" s="27"/>
      <c r="DVP185" s="27"/>
      <c r="DVQ185" s="27"/>
      <c r="DVR185" s="27"/>
      <c r="DVS185" s="27"/>
      <c r="DVT185" s="27"/>
      <c r="DVU185" s="27"/>
      <c r="DVV185" s="27"/>
      <c r="DVW185" s="27"/>
      <c r="DVX185" s="27"/>
      <c r="DVY185" s="27"/>
      <c r="DVZ185" s="27"/>
      <c r="DWA185" s="27"/>
      <c r="DWB185" s="27"/>
      <c r="DWC185" s="27"/>
      <c r="DWD185" s="27"/>
      <c r="DWE185" s="27"/>
      <c r="DWF185" s="27"/>
      <c r="DWG185" s="27"/>
      <c r="DWH185" s="27"/>
      <c r="DWI185" s="27"/>
      <c r="DWJ185" s="27"/>
      <c r="DWK185" s="27"/>
      <c r="DWL185" s="27"/>
      <c r="DWM185" s="27"/>
      <c r="DWN185" s="27"/>
      <c r="DWO185" s="27"/>
      <c r="DWP185" s="27"/>
      <c r="DWQ185" s="27"/>
      <c r="DWR185" s="27"/>
      <c r="DWS185" s="27"/>
      <c r="DWT185" s="27"/>
      <c r="DWU185" s="27"/>
      <c r="DWV185" s="27"/>
      <c r="DWW185" s="27"/>
      <c r="DWX185" s="27"/>
      <c r="DWY185" s="27"/>
      <c r="DWZ185" s="27"/>
      <c r="DXA185" s="27"/>
      <c r="DXB185" s="27"/>
      <c r="DXC185" s="27"/>
      <c r="DXD185" s="27"/>
      <c r="DXE185" s="27"/>
      <c r="DXF185" s="27"/>
      <c r="DXG185" s="27"/>
      <c r="DXH185" s="27"/>
      <c r="DXI185" s="27"/>
      <c r="DXJ185" s="27"/>
      <c r="DXK185" s="27"/>
      <c r="DXL185" s="27"/>
      <c r="DXM185" s="27"/>
      <c r="DXN185" s="27"/>
      <c r="DXO185" s="27"/>
      <c r="DXP185" s="27"/>
      <c r="DXQ185" s="27"/>
      <c r="DXR185" s="27"/>
      <c r="DXS185" s="27"/>
      <c r="DXT185" s="27"/>
      <c r="DXU185" s="27"/>
      <c r="DXV185" s="27"/>
      <c r="DXW185" s="27"/>
      <c r="DXX185" s="27"/>
      <c r="DXY185" s="27"/>
      <c r="DXZ185" s="27"/>
      <c r="DYA185" s="27"/>
      <c r="DYB185" s="27"/>
      <c r="DYC185" s="27"/>
      <c r="DYD185" s="27"/>
      <c r="DYE185" s="27"/>
      <c r="DYF185" s="27"/>
      <c r="DYG185" s="27"/>
      <c r="DYH185" s="27"/>
      <c r="DYI185" s="27"/>
      <c r="DYJ185" s="27"/>
      <c r="DYK185" s="27"/>
      <c r="DYL185" s="27"/>
      <c r="DYM185" s="27"/>
      <c r="DYN185" s="27"/>
      <c r="DYO185" s="27"/>
      <c r="DYP185" s="27"/>
      <c r="DYQ185" s="27"/>
      <c r="DYR185" s="27"/>
      <c r="DYS185" s="27"/>
      <c r="DYT185" s="27"/>
      <c r="DYU185" s="27"/>
      <c r="DYV185" s="27"/>
      <c r="DYW185" s="27"/>
      <c r="DYX185" s="27"/>
      <c r="DYY185" s="27"/>
      <c r="DYZ185" s="27"/>
      <c r="DZA185" s="27"/>
      <c r="DZB185" s="27"/>
      <c r="DZC185" s="27"/>
      <c r="DZD185" s="27"/>
      <c r="DZE185" s="27"/>
      <c r="DZF185" s="27"/>
      <c r="DZG185" s="27"/>
      <c r="DZH185" s="27"/>
      <c r="DZI185" s="27"/>
      <c r="DZJ185" s="27"/>
      <c r="DZK185" s="27"/>
      <c r="DZL185" s="27"/>
      <c r="DZM185" s="27"/>
      <c r="DZN185" s="27"/>
      <c r="DZO185" s="27"/>
      <c r="DZP185" s="27"/>
      <c r="DZQ185" s="27"/>
      <c r="DZR185" s="27"/>
      <c r="DZS185" s="27"/>
      <c r="DZT185" s="27"/>
      <c r="DZU185" s="27"/>
      <c r="DZV185" s="27"/>
      <c r="DZW185" s="27"/>
      <c r="DZX185" s="27"/>
      <c r="DZY185" s="27"/>
      <c r="DZZ185" s="27"/>
      <c r="EAA185" s="27"/>
      <c r="EAB185" s="27"/>
      <c r="EAC185" s="27"/>
      <c r="EAD185" s="27"/>
      <c r="EAE185" s="27"/>
      <c r="EAF185" s="27"/>
      <c r="EAG185" s="27"/>
      <c r="EAH185" s="27"/>
      <c r="EAI185" s="27"/>
      <c r="EAJ185" s="27"/>
      <c r="EAK185" s="27"/>
      <c r="EAL185" s="27"/>
      <c r="EAM185" s="27"/>
      <c r="EAN185" s="27"/>
      <c r="EAO185" s="27"/>
      <c r="EAP185" s="27"/>
      <c r="EAQ185" s="27"/>
      <c r="EAR185" s="27"/>
      <c r="EAS185" s="27"/>
      <c r="EAT185" s="27"/>
      <c r="EAU185" s="27"/>
      <c r="EAV185" s="27"/>
      <c r="EAW185" s="27"/>
      <c r="EAX185" s="27"/>
      <c r="EAY185" s="27"/>
      <c r="EAZ185" s="27"/>
      <c r="EBA185" s="27"/>
      <c r="EBB185" s="27"/>
      <c r="EBC185" s="27"/>
      <c r="EBD185" s="27"/>
      <c r="EBE185" s="27"/>
      <c r="EBF185" s="27"/>
      <c r="EBG185" s="27"/>
      <c r="EBH185" s="27"/>
      <c r="EBI185" s="27"/>
      <c r="EBJ185" s="27"/>
      <c r="EBK185" s="27"/>
      <c r="EBL185" s="27"/>
      <c r="EBM185" s="27"/>
      <c r="EBN185" s="27"/>
      <c r="EBO185" s="27"/>
      <c r="EBP185" s="27"/>
      <c r="EBQ185" s="27"/>
      <c r="EBR185" s="27"/>
      <c r="EBS185" s="27"/>
      <c r="EBT185" s="27"/>
      <c r="EBU185" s="27"/>
      <c r="EBV185" s="27"/>
      <c r="EBW185" s="27"/>
      <c r="EBX185" s="27"/>
      <c r="EBY185" s="27"/>
      <c r="EBZ185" s="27"/>
      <c r="ECA185" s="27"/>
      <c r="ECB185" s="27"/>
      <c r="ECC185" s="27"/>
      <c r="ECD185" s="27"/>
      <c r="ECE185" s="27"/>
      <c r="ECF185" s="27"/>
      <c r="ECG185" s="27"/>
      <c r="ECH185" s="27"/>
      <c r="ECI185" s="27"/>
      <c r="ECJ185" s="27"/>
      <c r="ECK185" s="27"/>
      <c r="ECL185" s="27"/>
      <c r="ECM185" s="27"/>
      <c r="ECN185" s="27"/>
      <c r="ECO185" s="27"/>
      <c r="ECP185" s="27"/>
      <c r="ECQ185" s="27"/>
      <c r="ECR185" s="27"/>
      <c r="ECS185" s="27"/>
      <c r="ECT185" s="27"/>
      <c r="ECU185" s="27"/>
      <c r="ECV185" s="27"/>
      <c r="ECW185" s="27"/>
      <c r="ECX185" s="27"/>
      <c r="ECY185" s="27"/>
      <c r="ECZ185" s="27"/>
      <c r="EDA185" s="27"/>
      <c r="EDB185" s="27"/>
      <c r="EDC185" s="27"/>
      <c r="EDD185" s="27"/>
      <c r="EDE185" s="27"/>
      <c r="EDF185" s="27"/>
      <c r="EDG185" s="27"/>
      <c r="EDH185" s="27"/>
      <c r="EDI185" s="27"/>
      <c r="EDJ185" s="27"/>
      <c r="EDK185" s="27"/>
      <c r="EDL185" s="27"/>
      <c r="EDM185" s="27"/>
      <c r="EDN185" s="27"/>
      <c r="EDO185" s="27"/>
      <c r="EDP185" s="27"/>
      <c r="EDQ185" s="27"/>
      <c r="EDR185" s="27"/>
      <c r="EDS185" s="27"/>
      <c r="EDT185" s="27"/>
      <c r="EDU185" s="27"/>
      <c r="EDV185" s="27"/>
      <c r="EDW185" s="27"/>
      <c r="EDX185" s="27"/>
      <c r="EDY185" s="27"/>
      <c r="EDZ185" s="27"/>
      <c r="EEA185" s="27"/>
      <c r="EEB185" s="27"/>
      <c r="EEC185" s="27"/>
      <c r="EED185" s="27"/>
      <c r="EEE185" s="27"/>
      <c r="EEF185" s="27"/>
      <c r="EEG185" s="27"/>
      <c r="EEH185" s="27"/>
      <c r="EEI185" s="27"/>
      <c r="EEJ185" s="27"/>
      <c r="EEK185" s="27"/>
      <c r="EEL185" s="27"/>
      <c r="EEM185" s="27"/>
      <c r="EEN185" s="27"/>
      <c r="EEO185" s="27"/>
      <c r="EEP185" s="27"/>
      <c r="EEQ185" s="27"/>
      <c r="EER185" s="27"/>
      <c r="EES185" s="27"/>
      <c r="EET185" s="27"/>
      <c r="EEU185" s="27"/>
      <c r="EEV185" s="27"/>
      <c r="EEW185" s="27"/>
      <c r="EEX185" s="27"/>
      <c r="EEY185" s="27"/>
      <c r="EEZ185" s="27"/>
      <c r="EFA185" s="27"/>
      <c r="EFB185" s="27"/>
      <c r="EFC185" s="27"/>
      <c r="EFD185" s="27"/>
      <c r="EFE185" s="27"/>
      <c r="EFF185" s="27"/>
      <c r="EFG185" s="27"/>
      <c r="EFH185" s="27"/>
      <c r="EFI185" s="27"/>
      <c r="EFJ185" s="27"/>
      <c r="EFK185" s="27"/>
      <c r="EFL185" s="27"/>
      <c r="EFM185" s="27"/>
      <c r="EFN185" s="27"/>
      <c r="EFO185" s="27"/>
      <c r="EFP185" s="27"/>
      <c r="EFQ185" s="27"/>
      <c r="EFR185" s="27"/>
      <c r="EFS185" s="27"/>
      <c r="EFT185" s="27"/>
      <c r="EFU185" s="27"/>
      <c r="EFV185" s="27"/>
      <c r="EFW185" s="27"/>
      <c r="EFX185" s="27"/>
      <c r="EFY185" s="27"/>
      <c r="EFZ185" s="27"/>
      <c r="EGA185" s="27"/>
      <c r="EGB185" s="27"/>
      <c r="EGC185" s="27"/>
      <c r="EGD185" s="27"/>
      <c r="EGE185" s="27"/>
      <c r="EGF185" s="27"/>
      <c r="EGG185" s="27"/>
      <c r="EGH185" s="27"/>
      <c r="EGI185" s="27"/>
      <c r="EGJ185" s="27"/>
      <c r="EGK185" s="27"/>
      <c r="EGL185" s="27"/>
      <c r="EGM185" s="27"/>
      <c r="EGN185" s="27"/>
      <c r="EGO185" s="27"/>
      <c r="EGP185" s="27"/>
      <c r="EGQ185" s="27"/>
      <c r="EGR185" s="27"/>
      <c r="EGS185" s="27"/>
      <c r="EGT185" s="27"/>
      <c r="EGU185" s="27"/>
      <c r="EGV185" s="27"/>
      <c r="EGW185" s="27"/>
      <c r="EGX185" s="27"/>
      <c r="EGY185" s="27"/>
      <c r="EGZ185" s="27"/>
      <c r="EHA185" s="27"/>
      <c r="EHB185" s="27"/>
      <c r="EHC185" s="27"/>
      <c r="EHD185" s="27"/>
      <c r="EHE185" s="27"/>
      <c r="EHF185" s="27"/>
      <c r="EHG185" s="27"/>
      <c r="EHH185" s="27"/>
      <c r="EHI185" s="27"/>
      <c r="EHJ185" s="27"/>
      <c r="EHK185" s="27"/>
      <c r="EHL185" s="27"/>
      <c r="EHM185" s="27"/>
      <c r="EHN185" s="27"/>
      <c r="EHO185" s="27"/>
      <c r="EHP185" s="27"/>
      <c r="EHQ185" s="27"/>
      <c r="EHR185" s="27"/>
      <c r="EHS185" s="27"/>
      <c r="EHT185" s="27"/>
      <c r="EHU185" s="27"/>
      <c r="EHV185" s="27"/>
      <c r="EHW185" s="27"/>
      <c r="EHX185" s="27"/>
      <c r="EHY185" s="27"/>
      <c r="EHZ185" s="27"/>
      <c r="EIA185" s="27"/>
      <c r="EIB185" s="27"/>
      <c r="EIC185" s="27"/>
      <c r="EID185" s="27"/>
      <c r="EIE185" s="27"/>
      <c r="EIF185" s="27"/>
      <c r="EIG185" s="27"/>
      <c r="EIH185" s="27"/>
      <c r="EII185" s="27"/>
      <c r="EIJ185" s="27"/>
      <c r="EIK185" s="27"/>
      <c r="EIL185" s="27"/>
      <c r="EIM185" s="27"/>
      <c r="EIN185" s="27"/>
      <c r="EIO185" s="27"/>
      <c r="EIP185" s="27"/>
      <c r="EIQ185" s="27"/>
      <c r="EIR185" s="27"/>
      <c r="EIS185" s="27"/>
      <c r="EIT185" s="27"/>
      <c r="EIU185" s="27"/>
      <c r="EIV185" s="27"/>
      <c r="EIW185" s="27"/>
      <c r="EIX185" s="27"/>
      <c r="EIY185" s="27"/>
      <c r="EIZ185" s="27"/>
      <c r="EJA185" s="27"/>
      <c r="EJB185" s="27"/>
      <c r="EJC185" s="27"/>
      <c r="EJD185" s="27"/>
      <c r="EJE185" s="27"/>
      <c r="EJF185" s="27"/>
      <c r="EJG185" s="27"/>
      <c r="EJH185" s="27"/>
      <c r="EJI185" s="27"/>
      <c r="EJJ185" s="27"/>
      <c r="EJK185" s="27"/>
      <c r="EJL185" s="27"/>
      <c r="EJM185" s="27"/>
      <c r="EJN185" s="27"/>
      <c r="EJO185" s="27"/>
      <c r="EJP185" s="27"/>
      <c r="EJQ185" s="27"/>
      <c r="EJR185" s="27"/>
      <c r="EJS185" s="27"/>
      <c r="EJT185" s="27"/>
      <c r="EJU185" s="27"/>
      <c r="EJV185" s="27"/>
      <c r="EJW185" s="27"/>
      <c r="EJX185" s="27"/>
      <c r="EJY185" s="27"/>
      <c r="EJZ185" s="27"/>
      <c r="EKA185" s="27"/>
      <c r="EKB185" s="27"/>
      <c r="EKC185" s="27"/>
      <c r="EKD185" s="27"/>
      <c r="EKE185" s="27"/>
      <c r="EKF185" s="27"/>
      <c r="EKG185" s="27"/>
      <c r="EKH185" s="27"/>
      <c r="EKI185" s="27"/>
      <c r="EKJ185" s="27"/>
      <c r="EKK185" s="27"/>
      <c r="EKL185" s="27"/>
      <c r="EKM185" s="27"/>
      <c r="EKN185" s="27"/>
      <c r="EKO185" s="27"/>
      <c r="EKP185" s="27"/>
      <c r="EKQ185" s="27"/>
      <c r="EKR185" s="27"/>
      <c r="EKS185" s="27"/>
      <c r="EKT185" s="27"/>
      <c r="EKU185" s="27"/>
      <c r="EKV185" s="27"/>
      <c r="EKW185" s="27"/>
      <c r="EKX185" s="27"/>
      <c r="EKY185" s="27"/>
      <c r="EKZ185" s="27"/>
      <c r="ELA185" s="27"/>
      <c r="ELB185" s="27"/>
      <c r="ELC185" s="27"/>
      <c r="ELD185" s="27"/>
      <c r="ELE185" s="27"/>
      <c r="ELF185" s="27"/>
      <c r="ELG185" s="27"/>
      <c r="ELH185" s="27"/>
      <c r="ELI185" s="27"/>
      <c r="ELJ185" s="27"/>
      <c r="ELK185" s="27"/>
      <c r="ELL185" s="27"/>
      <c r="ELM185" s="27"/>
      <c r="ELN185" s="27"/>
      <c r="ELO185" s="27"/>
      <c r="ELP185" s="27"/>
      <c r="ELQ185" s="27"/>
      <c r="ELR185" s="27"/>
      <c r="ELS185" s="27"/>
      <c r="ELT185" s="27"/>
      <c r="ELU185" s="27"/>
      <c r="ELV185" s="27"/>
      <c r="ELW185" s="27"/>
      <c r="ELX185" s="27"/>
      <c r="ELY185" s="27"/>
      <c r="ELZ185" s="27"/>
      <c r="EMA185" s="27"/>
      <c r="EMB185" s="27"/>
      <c r="EMC185" s="27"/>
      <c r="EMD185" s="27"/>
      <c r="EME185" s="27"/>
      <c r="EMF185" s="27"/>
      <c r="EMG185" s="27"/>
      <c r="EMH185" s="27"/>
      <c r="EMI185" s="27"/>
      <c r="EMJ185" s="27"/>
      <c r="EMK185" s="27"/>
      <c r="EML185" s="27"/>
      <c r="EMM185" s="27"/>
      <c r="EMN185" s="27"/>
      <c r="EMO185" s="27"/>
      <c r="EMP185" s="27"/>
      <c r="EMQ185" s="27"/>
      <c r="EMR185" s="27"/>
      <c r="EMS185" s="27"/>
      <c r="EMT185" s="27"/>
      <c r="EMU185" s="27"/>
      <c r="EMV185" s="27"/>
      <c r="EMW185" s="27"/>
      <c r="EMX185" s="27"/>
      <c r="EMY185" s="27"/>
      <c r="EMZ185" s="27"/>
      <c r="ENA185" s="27"/>
      <c r="ENB185" s="27"/>
      <c r="ENC185" s="27"/>
      <c r="END185" s="27"/>
      <c r="ENE185" s="27"/>
      <c r="ENF185" s="27"/>
      <c r="ENG185" s="27"/>
      <c r="ENH185" s="27"/>
      <c r="ENI185" s="27"/>
      <c r="ENJ185" s="27"/>
      <c r="ENK185" s="27"/>
      <c r="ENL185" s="27"/>
      <c r="ENM185" s="27"/>
      <c r="ENN185" s="27"/>
      <c r="ENO185" s="27"/>
      <c r="ENP185" s="27"/>
      <c r="ENQ185" s="27"/>
      <c r="ENR185" s="27"/>
      <c r="ENS185" s="27"/>
      <c r="ENT185" s="27"/>
      <c r="ENU185" s="27"/>
      <c r="ENV185" s="27"/>
      <c r="ENW185" s="27"/>
      <c r="ENX185" s="27"/>
      <c r="ENY185" s="27"/>
      <c r="ENZ185" s="27"/>
      <c r="EOA185" s="27"/>
      <c r="EOB185" s="27"/>
      <c r="EOC185" s="27"/>
      <c r="EOD185" s="27"/>
      <c r="EOE185" s="27"/>
      <c r="EOF185" s="27"/>
      <c r="EOG185" s="27"/>
      <c r="EOH185" s="27"/>
      <c r="EOI185" s="27"/>
      <c r="EOJ185" s="27"/>
      <c r="EOK185" s="27"/>
      <c r="EOL185" s="27"/>
      <c r="EOM185" s="27"/>
      <c r="EON185" s="27"/>
      <c r="EOO185" s="27"/>
      <c r="EOP185" s="27"/>
      <c r="EOQ185" s="27"/>
      <c r="EOR185" s="27"/>
      <c r="EOS185" s="27"/>
      <c r="EOT185" s="27"/>
      <c r="EOU185" s="27"/>
      <c r="EOV185" s="27"/>
      <c r="EOW185" s="27"/>
      <c r="EOX185" s="27"/>
      <c r="EOY185" s="27"/>
      <c r="EOZ185" s="27"/>
      <c r="EPA185" s="27"/>
      <c r="EPB185" s="27"/>
      <c r="EPC185" s="27"/>
      <c r="EPD185" s="27"/>
      <c r="EPE185" s="27"/>
      <c r="EPF185" s="27"/>
      <c r="EPG185" s="27"/>
      <c r="EPH185" s="27"/>
      <c r="EPI185" s="27"/>
      <c r="EPJ185" s="27"/>
      <c r="EPK185" s="27"/>
      <c r="EPL185" s="27"/>
      <c r="EPM185" s="27"/>
      <c r="EPN185" s="27"/>
      <c r="EPO185" s="27"/>
      <c r="EPP185" s="27"/>
      <c r="EPQ185" s="27"/>
      <c r="EPR185" s="27"/>
      <c r="EPS185" s="27"/>
      <c r="EPT185" s="27"/>
      <c r="EPU185" s="27"/>
      <c r="EPV185" s="27"/>
      <c r="EPW185" s="27"/>
      <c r="EPX185" s="27"/>
      <c r="EPY185" s="27"/>
      <c r="EPZ185" s="27"/>
      <c r="EQA185" s="27"/>
      <c r="EQB185" s="27"/>
      <c r="EQC185" s="27"/>
      <c r="EQD185" s="27"/>
      <c r="EQE185" s="27"/>
      <c r="EQF185" s="27"/>
      <c r="EQG185" s="27"/>
      <c r="EQH185" s="27"/>
      <c r="EQI185" s="27"/>
      <c r="EQJ185" s="27"/>
      <c r="EQK185" s="27"/>
      <c r="EQL185" s="27"/>
      <c r="EQM185" s="27"/>
      <c r="EQN185" s="27"/>
      <c r="EQO185" s="27"/>
      <c r="EQP185" s="27"/>
      <c r="EQQ185" s="27"/>
      <c r="EQR185" s="27"/>
      <c r="EQS185" s="27"/>
      <c r="EQT185" s="27"/>
      <c r="EQU185" s="27"/>
      <c r="EQV185" s="27"/>
      <c r="EQW185" s="27"/>
      <c r="EQX185" s="27"/>
      <c r="EQY185" s="27"/>
      <c r="EQZ185" s="27"/>
      <c r="ERA185" s="27"/>
      <c r="ERB185" s="27"/>
      <c r="ERC185" s="27"/>
      <c r="ERD185" s="27"/>
      <c r="ERE185" s="27"/>
      <c r="ERF185" s="27"/>
      <c r="ERG185" s="27"/>
      <c r="ERH185" s="27"/>
      <c r="ERI185" s="27"/>
      <c r="ERJ185" s="27"/>
      <c r="ERK185" s="27"/>
      <c r="ERL185" s="27"/>
      <c r="ERM185" s="27"/>
      <c r="ERN185" s="27"/>
      <c r="ERO185" s="27"/>
      <c r="ERP185" s="27"/>
      <c r="ERQ185" s="27"/>
      <c r="ERR185" s="27"/>
      <c r="ERS185" s="27"/>
      <c r="ERT185" s="27"/>
      <c r="ERU185" s="27"/>
      <c r="ERV185" s="27"/>
      <c r="ERW185" s="27"/>
      <c r="ERX185" s="27"/>
      <c r="ERY185" s="27"/>
      <c r="ERZ185" s="27"/>
      <c r="ESA185" s="27"/>
      <c r="ESB185" s="27"/>
      <c r="ESC185" s="27"/>
      <c r="ESD185" s="27"/>
      <c r="ESE185" s="27"/>
      <c r="ESF185" s="27"/>
      <c r="ESG185" s="27"/>
      <c r="ESH185" s="27"/>
      <c r="ESI185" s="27"/>
      <c r="ESJ185" s="27"/>
      <c r="ESK185" s="27"/>
      <c r="ESL185" s="27"/>
      <c r="ESM185" s="27"/>
      <c r="ESN185" s="27"/>
      <c r="ESO185" s="27"/>
      <c r="ESP185" s="27"/>
      <c r="ESQ185" s="27"/>
      <c r="ESR185" s="27"/>
      <c r="ESS185" s="27"/>
      <c r="EST185" s="27"/>
      <c r="ESU185" s="27"/>
      <c r="ESV185" s="27"/>
      <c r="ESW185" s="27"/>
      <c r="ESX185" s="27"/>
      <c r="ESY185" s="27"/>
      <c r="ESZ185" s="27"/>
      <c r="ETA185" s="27"/>
      <c r="ETB185" s="27"/>
      <c r="ETC185" s="27"/>
      <c r="ETD185" s="27"/>
      <c r="ETE185" s="27"/>
      <c r="ETF185" s="27"/>
      <c r="ETG185" s="27"/>
      <c r="ETH185" s="27"/>
      <c r="ETI185" s="27"/>
      <c r="ETJ185" s="27"/>
      <c r="ETK185" s="27"/>
      <c r="ETL185" s="27"/>
      <c r="ETM185" s="27"/>
      <c r="ETN185" s="27"/>
      <c r="ETO185" s="27"/>
      <c r="ETP185" s="27"/>
      <c r="ETQ185" s="27"/>
      <c r="ETR185" s="27"/>
      <c r="ETS185" s="27"/>
      <c r="ETT185" s="27"/>
      <c r="ETU185" s="27"/>
      <c r="ETV185" s="27"/>
      <c r="ETW185" s="27"/>
      <c r="ETX185" s="27"/>
      <c r="ETY185" s="27"/>
      <c r="ETZ185" s="27"/>
      <c r="EUA185" s="27"/>
      <c r="EUB185" s="27"/>
      <c r="EUC185" s="27"/>
      <c r="EUD185" s="27"/>
      <c r="EUE185" s="27"/>
      <c r="EUF185" s="27"/>
      <c r="EUG185" s="27"/>
      <c r="EUH185" s="27"/>
      <c r="EUI185" s="27"/>
      <c r="EUJ185" s="27"/>
      <c r="EUK185" s="27"/>
      <c r="EUL185" s="27"/>
      <c r="EUM185" s="27"/>
      <c r="EUN185" s="27"/>
      <c r="EUO185" s="27"/>
      <c r="EUP185" s="27"/>
      <c r="EUQ185" s="27"/>
      <c r="EUR185" s="27"/>
      <c r="EUS185" s="27"/>
      <c r="EUT185" s="27"/>
      <c r="EUU185" s="27"/>
      <c r="EUV185" s="27"/>
      <c r="EUW185" s="27"/>
      <c r="EUX185" s="27"/>
      <c r="EUY185" s="27"/>
      <c r="EUZ185" s="27"/>
      <c r="EVA185" s="27"/>
      <c r="EVB185" s="27"/>
      <c r="EVC185" s="27"/>
      <c r="EVD185" s="27"/>
      <c r="EVE185" s="27"/>
      <c r="EVF185" s="27"/>
      <c r="EVG185" s="27"/>
      <c r="EVH185" s="27"/>
      <c r="EVI185" s="27"/>
      <c r="EVJ185" s="27"/>
      <c r="EVK185" s="27"/>
      <c r="EVL185" s="27"/>
      <c r="EVM185" s="27"/>
      <c r="EVN185" s="27"/>
      <c r="EVO185" s="27"/>
      <c r="EVP185" s="27"/>
      <c r="EVQ185" s="27"/>
      <c r="EVR185" s="27"/>
      <c r="EVS185" s="27"/>
      <c r="EVT185" s="27"/>
      <c r="EVU185" s="27"/>
      <c r="EVV185" s="27"/>
      <c r="EVW185" s="27"/>
      <c r="EVX185" s="27"/>
      <c r="EVY185" s="27"/>
      <c r="EVZ185" s="27"/>
      <c r="EWA185" s="27"/>
      <c r="EWB185" s="27"/>
      <c r="EWC185" s="27"/>
      <c r="EWD185" s="27"/>
      <c r="EWE185" s="27"/>
      <c r="EWF185" s="27"/>
      <c r="EWG185" s="27"/>
      <c r="EWH185" s="27"/>
      <c r="EWI185" s="27"/>
      <c r="EWJ185" s="27"/>
      <c r="EWK185" s="27"/>
      <c r="EWL185" s="27"/>
      <c r="EWM185" s="27"/>
      <c r="EWN185" s="27"/>
      <c r="EWO185" s="27"/>
      <c r="EWP185" s="27"/>
      <c r="EWQ185" s="27"/>
      <c r="EWR185" s="27"/>
      <c r="EWS185" s="27"/>
      <c r="EWT185" s="27"/>
      <c r="EWU185" s="27"/>
      <c r="EWV185" s="27"/>
      <c r="EWW185" s="27"/>
      <c r="EWX185" s="27"/>
      <c r="EWY185" s="27"/>
      <c r="EWZ185" s="27"/>
      <c r="EXA185" s="27"/>
      <c r="EXB185" s="27"/>
      <c r="EXC185" s="27"/>
      <c r="EXD185" s="27"/>
      <c r="EXE185" s="27"/>
      <c r="EXF185" s="27"/>
      <c r="EXG185" s="27"/>
      <c r="EXH185" s="27"/>
      <c r="EXI185" s="27"/>
      <c r="EXJ185" s="27"/>
      <c r="EXK185" s="27"/>
      <c r="EXL185" s="27"/>
      <c r="EXM185" s="27"/>
      <c r="EXN185" s="27"/>
      <c r="EXO185" s="27"/>
      <c r="EXP185" s="27"/>
      <c r="EXQ185" s="27"/>
      <c r="EXR185" s="27"/>
      <c r="EXS185" s="27"/>
      <c r="EXT185" s="27"/>
      <c r="EXU185" s="27"/>
      <c r="EXV185" s="27"/>
      <c r="EXW185" s="27"/>
      <c r="EXX185" s="27"/>
      <c r="EXY185" s="27"/>
      <c r="EXZ185" s="27"/>
      <c r="EYA185" s="27"/>
      <c r="EYB185" s="27"/>
      <c r="EYC185" s="27"/>
      <c r="EYD185" s="27"/>
      <c r="EYE185" s="27"/>
      <c r="EYF185" s="27"/>
      <c r="EYG185" s="27"/>
      <c r="EYH185" s="27"/>
      <c r="EYI185" s="27"/>
      <c r="EYJ185" s="27"/>
      <c r="EYK185" s="27"/>
      <c r="EYL185" s="27"/>
      <c r="EYM185" s="27"/>
      <c r="EYN185" s="27"/>
      <c r="EYO185" s="27"/>
      <c r="EYP185" s="27"/>
      <c r="EYQ185" s="27"/>
      <c r="EYR185" s="27"/>
      <c r="EYS185" s="27"/>
      <c r="EYT185" s="27"/>
      <c r="EYU185" s="27"/>
      <c r="EYV185" s="27"/>
      <c r="EYW185" s="27"/>
      <c r="EYX185" s="27"/>
      <c r="EYY185" s="27"/>
      <c r="EYZ185" s="27"/>
      <c r="EZA185" s="27"/>
      <c r="EZB185" s="27"/>
      <c r="EZC185" s="27"/>
      <c r="EZD185" s="27"/>
      <c r="EZE185" s="27"/>
      <c r="EZF185" s="27"/>
      <c r="EZG185" s="27"/>
      <c r="EZH185" s="27"/>
      <c r="EZI185" s="27"/>
      <c r="EZJ185" s="27"/>
      <c r="EZK185" s="27"/>
      <c r="EZL185" s="27"/>
      <c r="EZM185" s="27"/>
      <c r="EZN185" s="27"/>
      <c r="EZO185" s="27"/>
      <c r="EZP185" s="27"/>
      <c r="EZQ185" s="27"/>
      <c r="EZR185" s="27"/>
      <c r="EZS185" s="27"/>
      <c r="EZT185" s="27"/>
      <c r="EZU185" s="27"/>
      <c r="EZV185" s="27"/>
      <c r="EZW185" s="27"/>
      <c r="EZX185" s="27"/>
      <c r="EZY185" s="27"/>
      <c r="EZZ185" s="27"/>
      <c r="FAA185" s="27"/>
      <c r="FAB185" s="27"/>
      <c r="FAC185" s="27"/>
      <c r="FAD185" s="27"/>
      <c r="FAE185" s="27"/>
      <c r="FAF185" s="27"/>
      <c r="FAG185" s="27"/>
      <c r="FAH185" s="27"/>
      <c r="FAI185" s="27"/>
      <c r="FAJ185" s="27"/>
      <c r="FAK185" s="27"/>
      <c r="FAL185" s="27"/>
      <c r="FAM185" s="27"/>
      <c r="FAN185" s="27"/>
      <c r="FAO185" s="27"/>
      <c r="FAP185" s="27"/>
      <c r="FAQ185" s="27"/>
      <c r="FAR185" s="27"/>
      <c r="FAS185" s="27"/>
      <c r="FAT185" s="27"/>
      <c r="FAU185" s="27"/>
      <c r="FAV185" s="27"/>
      <c r="FAW185" s="27"/>
      <c r="FAX185" s="27"/>
      <c r="FAY185" s="27"/>
      <c r="FAZ185" s="27"/>
      <c r="FBA185" s="27"/>
      <c r="FBB185" s="27"/>
      <c r="FBC185" s="27"/>
      <c r="FBD185" s="27"/>
      <c r="FBE185" s="27"/>
      <c r="FBF185" s="27"/>
      <c r="FBG185" s="27"/>
      <c r="FBH185" s="27"/>
      <c r="FBI185" s="27"/>
      <c r="FBJ185" s="27"/>
      <c r="FBK185" s="27"/>
      <c r="FBL185" s="27"/>
      <c r="FBM185" s="27"/>
      <c r="FBN185" s="27"/>
      <c r="FBO185" s="27"/>
      <c r="FBP185" s="27"/>
      <c r="FBQ185" s="27"/>
      <c r="FBR185" s="27"/>
      <c r="FBS185" s="27"/>
      <c r="FBT185" s="27"/>
      <c r="FBU185" s="27"/>
      <c r="FBV185" s="27"/>
      <c r="FBW185" s="27"/>
      <c r="FBX185" s="27"/>
      <c r="FBY185" s="27"/>
      <c r="FBZ185" s="27"/>
      <c r="FCA185" s="27"/>
      <c r="FCB185" s="27"/>
      <c r="FCC185" s="27"/>
      <c r="FCD185" s="27"/>
      <c r="FCE185" s="27"/>
      <c r="FCF185" s="27"/>
      <c r="FCG185" s="27"/>
      <c r="FCH185" s="27"/>
      <c r="FCI185" s="27"/>
      <c r="FCJ185" s="27"/>
      <c r="FCK185" s="27"/>
      <c r="FCL185" s="27"/>
      <c r="FCM185" s="27"/>
      <c r="FCN185" s="27"/>
      <c r="FCO185" s="27"/>
      <c r="FCP185" s="27"/>
      <c r="FCQ185" s="27"/>
      <c r="FCR185" s="27"/>
      <c r="FCS185" s="27"/>
      <c r="FCT185" s="27"/>
      <c r="FCU185" s="27"/>
      <c r="FCV185" s="27"/>
      <c r="FCW185" s="27"/>
      <c r="FCX185" s="27"/>
      <c r="FCY185" s="27"/>
      <c r="FCZ185" s="27"/>
      <c r="FDA185" s="27"/>
      <c r="FDB185" s="27"/>
      <c r="FDC185" s="27"/>
      <c r="FDD185" s="27"/>
      <c r="FDE185" s="27"/>
      <c r="FDF185" s="27"/>
      <c r="FDG185" s="27"/>
      <c r="FDH185" s="27"/>
      <c r="FDI185" s="27"/>
      <c r="FDJ185" s="27"/>
      <c r="FDK185" s="27"/>
      <c r="FDL185" s="27"/>
      <c r="FDM185" s="27"/>
      <c r="FDN185" s="27"/>
      <c r="FDO185" s="27"/>
      <c r="FDP185" s="27"/>
      <c r="FDQ185" s="27"/>
      <c r="FDR185" s="27"/>
      <c r="FDS185" s="27"/>
      <c r="FDT185" s="27"/>
      <c r="FDU185" s="27"/>
      <c r="FDV185" s="27"/>
      <c r="FDW185" s="27"/>
      <c r="FDX185" s="27"/>
      <c r="FDY185" s="27"/>
      <c r="FDZ185" s="27"/>
      <c r="FEA185" s="27"/>
      <c r="FEB185" s="27"/>
      <c r="FEC185" s="27"/>
      <c r="FED185" s="27"/>
      <c r="FEE185" s="27"/>
      <c r="FEF185" s="27"/>
      <c r="FEG185" s="27"/>
      <c r="FEH185" s="27"/>
      <c r="FEI185" s="27"/>
      <c r="FEJ185" s="27"/>
      <c r="FEK185" s="27"/>
      <c r="FEL185" s="27"/>
      <c r="FEM185" s="27"/>
      <c r="FEN185" s="27"/>
      <c r="FEO185" s="27"/>
      <c r="FEP185" s="27"/>
      <c r="FEQ185" s="27"/>
      <c r="FER185" s="27"/>
      <c r="FES185" s="27"/>
      <c r="FET185" s="27"/>
      <c r="FEU185" s="27"/>
      <c r="FEV185" s="27"/>
      <c r="FEW185" s="27"/>
      <c r="FEX185" s="27"/>
      <c r="FEY185" s="27"/>
      <c r="FEZ185" s="27"/>
      <c r="FFA185" s="27"/>
      <c r="FFB185" s="27"/>
      <c r="FFC185" s="27"/>
      <c r="FFD185" s="27"/>
      <c r="FFE185" s="27"/>
      <c r="FFF185" s="27"/>
      <c r="FFG185" s="27"/>
      <c r="FFH185" s="27"/>
      <c r="FFI185" s="27"/>
      <c r="FFJ185" s="27"/>
      <c r="FFK185" s="27"/>
      <c r="FFL185" s="27"/>
      <c r="FFM185" s="27"/>
      <c r="FFN185" s="27"/>
      <c r="FFO185" s="27"/>
      <c r="FFP185" s="27"/>
      <c r="FFQ185" s="27"/>
      <c r="FFR185" s="27"/>
      <c r="FFS185" s="27"/>
      <c r="FFT185" s="27"/>
      <c r="FFU185" s="27"/>
      <c r="FFV185" s="27"/>
      <c r="FFW185" s="27"/>
      <c r="FFX185" s="27"/>
      <c r="FFY185" s="27"/>
      <c r="FFZ185" s="27"/>
      <c r="FGA185" s="27"/>
      <c r="FGB185" s="27"/>
      <c r="FGC185" s="27"/>
      <c r="FGD185" s="27"/>
      <c r="FGE185" s="27"/>
      <c r="FGF185" s="27"/>
      <c r="FGG185" s="27"/>
      <c r="FGH185" s="27"/>
      <c r="FGI185" s="27"/>
      <c r="FGJ185" s="27"/>
      <c r="FGK185" s="27"/>
      <c r="FGL185" s="27"/>
      <c r="FGM185" s="27"/>
      <c r="FGN185" s="27"/>
      <c r="FGO185" s="27"/>
      <c r="FGP185" s="27"/>
      <c r="FGQ185" s="27"/>
      <c r="FGR185" s="27"/>
      <c r="FGS185" s="27"/>
      <c r="FGT185" s="27"/>
      <c r="FGU185" s="27"/>
      <c r="FGV185" s="27"/>
      <c r="FGW185" s="27"/>
      <c r="FGX185" s="27"/>
      <c r="FGY185" s="27"/>
      <c r="FGZ185" s="27"/>
      <c r="FHA185" s="27"/>
      <c r="FHB185" s="27"/>
      <c r="FHC185" s="27"/>
      <c r="FHD185" s="27"/>
      <c r="FHE185" s="27"/>
      <c r="FHF185" s="27"/>
      <c r="FHG185" s="27"/>
      <c r="FHH185" s="27"/>
      <c r="FHI185" s="27"/>
      <c r="FHJ185" s="27"/>
      <c r="FHK185" s="27"/>
      <c r="FHL185" s="27"/>
      <c r="FHM185" s="27"/>
      <c r="FHN185" s="27"/>
      <c r="FHO185" s="27"/>
      <c r="FHP185" s="27"/>
      <c r="FHQ185" s="27"/>
      <c r="FHR185" s="27"/>
      <c r="FHS185" s="27"/>
      <c r="FHT185" s="27"/>
      <c r="FHU185" s="27"/>
      <c r="FHV185" s="27"/>
      <c r="FHW185" s="27"/>
      <c r="FHX185" s="27"/>
      <c r="FHY185" s="27"/>
      <c r="FHZ185" s="27"/>
      <c r="FIA185" s="27"/>
      <c r="FIB185" s="27"/>
      <c r="FIC185" s="27"/>
      <c r="FID185" s="27"/>
      <c r="FIE185" s="27"/>
      <c r="FIF185" s="27"/>
      <c r="FIG185" s="27"/>
      <c r="FIH185" s="27"/>
      <c r="FII185" s="27"/>
      <c r="FIJ185" s="27"/>
      <c r="FIK185" s="27"/>
      <c r="FIL185" s="27"/>
      <c r="FIM185" s="27"/>
      <c r="FIN185" s="27"/>
      <c r="FIO185" s="27"/>
      <c r="FIP185" s="27"/>
      <c r="FIQ185" s="27"/>
      <c r="FIR185" s="27"/>
      <c r="FIS185" s="27"/>
      <c r="FIT185" s="27"/>
      <c r="FIU185" s="27"/>
      <c r="FIV185" s="27"/>
      <c r="FIW185" s="27"/>
      <c r="FIX185" s="27"/>
      <c r="FIY185" s="27"/>
      <c r="FIZ185" s="27"/>
      <c r="FJA185" s="27"/>
      <c r="FJB185" s="27"/>
      <c r="FJC185" s="27"/>
      <c r="FJD185" s="27"/>
      <c r="FJE185" s="27"/>
      <c r="FJF185" s="27"/>
      <c r="FJG185" s="27"/>
      <c r="FJH185" s="27"/>
      <c r="FJI185" s="27"/>
      <c r="FJJ185" s="27"/>
      <c r="FJK185" s="27"/>
      <c r="FJL185" s="27"/>
      <c r="FJM185" s="27"/>
      <c r="FJN185" s="27"/>
      <c r="FJO185" s="27"/>
      <c r="FJP185" s="27"/>
      <c r="FJQ185" s="27"/>
      <c r="FJR185" s="27"/>
      <c r="FJS185" s="27"/>
      <c r="FJT185" s="27"/>
      <c r="FJU185" s="27"/>
      <c r="FJV185" s="27"/>
      <c r="FJW185" s="27"/>
      <c r="FJX185" s="27"/>
      <c r="FJY185" s="27"/>
      <c r="FJZ185" s="27"/>
      <c r="FKA185" s="27"/>
      <c r="FKB185" s="27"/>
      <c r="FKC185" s="27"/>
      <c r="FKD185" s="27"/>
      <c r="FKE185" s="27"/>
      <c r="FKF185" s="27"/>
      <c r="FKG185" s="27"/>
      <c r="FKH185" s="27"/>
      <c r="FKI185" s="27"/>
      <c r="FKJ185" s="27"/>
      <c r="FKK185" s="27"/>
      <c r="FKL185" s="27"/>
      <c r="FKM185" s="27"/>
      <c r="FKN185" s="27"/>
      <c r="FKO185" s="27"/>
      <c r="FKP185" s="27"/>
      <c r="FKQ185" s="27"/>
      <c r="FKR185" s="27"/>
      <c r="FKS185" s="27"/>
      <c r="FKT185" s="27"/>
      <c r="FKU185" s="27"/>
      <c r="FKV185" s="27"/>
      <c r="FKW185" s="27"/>
      <c r="FKX185" s="27"/>
      <c r="FKY185" s="27"/>
      <c r="FKZ185" s="27"/>
      <c r="FLA185" s="27"/>
      <c r="FLB185" s="27"/>
      <c r="FLC185" s="27"/>
      <c r="FLD185" s="27"/>
      <c r="FLE185" s="27"/>
      <c r="FLF185" s="27"/>
      <c r="FLG185" s="27"/>
      <c r="FLH185" s="27"/>
      <c r="FLI185" s="27"/>
      <c r="FLJ185" s="27"/>
      <c r="FLK185" s="27"/>
      <c r="FLL185" s="27"/>
      <c r="FLM185" s="27"/>
      <c r="FLN185" s="27"/>
      <c r="FLO185" s="27"/>
      <c r="FLP185" s="27"/>
      <c r="FLQ185" s="27"/>
      <c r="FLR185" s="27"/>
      <c r="FLS185" s="27"/>
      <c r="FLT185" s="27"/>
      <c r="FLU185" s="27"/>
      <c r="FLV185" s="27"/>
      <c r="FLW185" s="27"/>
      <c r="FLX185" s="27"/>
      <c r="FLY185" s="27"/>
      <c r="FLZ185" s="27"/>
      <c r="FMA185" s="27"/>
      <c r="FMB185" s="27"/>
      <c r="FMC185" s="27"/>
      <c r="FMD185" s="27"/>
      <c r="FME185" s="27"/>
      <c r="FMF185" s="27"/>
      <c r="FMG185" s="27"/>
      <c r="FMH185" s="27"/>
      <c r="FMI185" s="27"/>
      <c r="FMJ185" s="27"/>
      <c r="FMK185" s="27"/>
      <c r="FML185" s="27"/>
      <c r="FMM185" s="27"/>
      <c r="FMN185" s="27"/>
      <c r="FMO185" s="27"/>
      <c r="FMP185" s="27"/>
      <c r="FMQ185" s="27"/>
      <c r="FMR185" s="27"/>
      <c r="FMS185" s="27"/>
      <c r="FMT185" s="27"/>
      <c r="FMU185" s="27"/>
      <c r="FMV185" s="27"/>
      <c r="FMW185" s="27"/>
      <c r="FMX185" s="27"/>
      <c r="FMY185" s="27"/>
      <c r="FMZ185" s="27"/>
      <c r="FNA185" s="27"/>
      <c r="FNB185" s="27"/>
      <c r="FNC185" s="27"/>
      <c r="FND185" s="27"/>
      <c r="FNE185" s="27"/>
      <c r="FNF185" s="27"/>
      <c r="FNG185" s="27"/>
      <c r="FNH185" s="27"/>
      <c r="FNI185" s="27"/>
      <c r="FNJ185" s="27"/>
      <c r="FNK185" s="27"/>
      <c r="FNL185" s="27"/>
      <c r="FNM185" s="27"/>
      <c r="FNN185" s="27"/>
      <c r="FNO185" s="27"/>
      <c r="FNP185" s="27"/>
      <c r="FNQ185" s="27"/>
      <c r="FNR185" s="27"/>
      <c r="FNS185" s="27"/>
      <c r="FNT185" s="27"/>
      <c r="FNU185" s="27"/>
      <c r="FNV185" s="27"/>
      <c r="FNW185" s="27"/>
      <c r="FNX185" s="27"/>
      <c r="FNY185" s="27"/>
      <c r="FNZ185" s="27"/>
      <c r="FOA185" s="27"/>
      <c r="FOB185" s="27"/>
      <c r="FOC185" s="27"/>
      <c r="FOD185" s="27"/>
      <c r="FOE185" s="27"/>
      <c r="FOF185" s="27"/>
      <c r="FOG185" s="27"/>
      <c r="FOH185" s="27"/>
      <c r="FOI185" s="27"/>
      <c r="FOJ185" s="27"/>
      <c r="FOK185" s="27"/>
      <c r="FOL185" s="27"/>
      <c r="FOM185" s="27"/>
      <c r="FON185" s="27"/>
      <c r="FOO185" s="27"/>
      <c r="FOP185" s="27"/>
      <c r="FOQ185" s="27"/>
      <c r="FOR185" s="27"/>
      <c r="FOS185" s="27"/>
      <c r="FOT185" s="27"/>
      <c r="FOU185" s="27"/>
      <c r="FOV185" s="27"/>
      <c r="FOW185" s="27"/>
      <c r="FOX185" s="27"/>
      <c r="FOY185" s="27"/>
      <c r="FOZ185" s="27"/>
      <c r="FPA185" s="27"/>
      <c r="FPB185" s="27"/>
      <c r="FPC185" s="27"/>
      <c r="FPD185" s="27"/>
      <c r="FPE185" s="27"/>
      <c r="FPF185" s="27"/>
      <c r="FPG185" s="27"/>
      <c r="FPH185" s="27"/>
      <c r="FPI185" s="27"/>
      <c r="FPJ185" s="27"/>
      <c r="FPK185" s="27"/>
      <c r="FPL185" s="27"/>
      <c r="FPM185" s="27"/>
      <c r="FPN185" s="27"/>
      <c r="FPO185" s="27"/>
      <c r="FPP185" s="27"/>
      <c r="FPQ185" s="27"/>
      <c r="FPR185" s="27"/>
      <c r="FPS185" s="27"/>
      <c r="FPT185" s="27"/>
      <c r="FPU185" s="27"/>
      <c r="FPV185" s="27"/>
      <c r="FPW185" s="27"/>
      <c r="FPX185" s="27"/>
      <c r="FPY185" s="27"/>
      <c r="FPZ185" s="27"/>
      <c r="FQA185" s="27"/>
      <c r="FQB185" s="27"/>
      <c r="FQC185" s="27"/>
      <c r="FQD185" s="27"/>
      <c r="FQE185" s="27"/>
      <c r="FQF185" s="27"/>
      <c r="FQG185" s="27"/>
      <c r="FQH185" s="27"/>
      <c r="FQI185" s="27"/>
      <c r="FQJ185" s="27"/>
      <c r="FQK185" s="27"/>
      <c r="FQL185" s="27"/>
      <c r="FQM185" s="27"/>
      <c r="FQN185" s="27"/>
      <c r="FQO185" s="27"/>
      <c r="FQP185" s="27"/>
      <c r="FQQ185" s="27"/>
      <c r="FQR185" s="27"/>
      <c r="FQS185" s="27"/>
      <c r="FQT185" s="27"/>
      <c r="FQU185" s="27"/>
      <c r="FQV185" s="27"/>
      <c r="FQW185" s="27"/>
      <c r="FQX185" s="27"/>
      <c r="FQY185" s="27"/>
      <c r="FQZ185" s="27"/>
      <c r="FRA185" s="27"/>
      <c r="FRB185" s="27"/>
      <c r="FRC185" s="27"/>
      <c r="FRD185" s="27"/>
      <c r="FRE185" s="27"/>
      <c r="FRF185" s="27"/>
      <c r="FRG185" s="27"/>
      <c r="FRH185" s="27"/>
      <c r="FRI185" s="27"/>
      <c r="FRJ185" s="27"/>
      <c r="FRK185" s="27"/>
      <c r="FRL185" s="27"/>
      <c r="FRM185" s="27"/>
      <c r="FRN185" s="27"/>
      <c r="FRO185" s="27"/>
      <c r="FRP185" s="27"/>
      <c r="FRQ185" s="27"/>
      <c r="FRR185" s="27"/>
      <c r="FRS185" s="27"/>
      <c r="FRT185" s="27"/>
      <c r="FRU185" s="27"/>
      <c r="FRV185" s="27"/>
      <c r="FRW185" s="27"/>
      <c r="FRX185" s="27"/>
      <c r="FRY185" s="27"/>
      <c r="FRZ185" s="27"/>
      <c r="FSA185" s="27"/>
      <c r="FSB185" s="27"/>
      <c r="FSC185" s="27"/>
      <c r="FSD185" s="27"/>
      <c r="FSE185" s="27"/>
      <c r="FSF185" s="27"/>
      <c r="FSG185" s="27"/>
      <c r="FSH185" s="27"/>
      <c r="FSI185" s="27"/>
      <c r="FSJ185" s="27"/>
      <c r="FSK185" s="27"/>
      <c r="FSL185" s="27"/>
      <c r="FSM185" s="27"/>
      <c r="FSN185" s="27"/>
      <c r="FSO185" s="27"/>
      <c r="FSP185" s="27"/>
      <c r="FSQ185" s="27"/>
      <c r="FSR185" s="27"/>
      <c r="FSS185" s="27"/>
      <c r="FST185" s="27"/>
      <c r="FSU185" s="27"/>
      <c r="FSV185" s="27"/>
      <c r="FSW185" s="27"/>
      <c r="FSX185" s="27"/>
      <c r="FSY185" s="27"/>
      <c r="FSZ185" s="27"/>
      <c r="FTA185" s="27"/>
      <c r="FTB185" s="27"/>
      <c r="FTC185" s="27"/>
      <c r="FTD185" s="27"/>
      <c r="FTE185" s="27"/>
      <c r="FTF185" s="27"/>
      <c r="FTG185" s="27"/>
      <c r="FTH185" s="27"/>
      <c r="FTI185" s="27"/>
      <c r="FTJ185" s="27"/>
      <c r="FTK185" s="27"/>
      <c r="FTL185" s="27"/>
      <c r="FTM185" s="27"/>
      <c r="FTN185" s="27"/>
      <c r="FTO185" s="27"/>
      <c r="FTP185" s="27"/>
      <c r="FTQ185" s="27"/>
      <c r="FTR185" s="27"/>
      <c r="FTS185" s="27"/>
      <c r="FTT185" s="27"/>
      <c r="FTU185" s="27"/>
      <c r="FTV185" s="27"/>
      <c r="FTW185" s="27"/>
      <c r="FTX185" s="27"/>
      <c r="FTY185" s="27"/>
      <c r="FTZ185" s="27"/>
      <c r="FUA185" s="27"/>
      <c r="FUB185" s="27"/>
      <c r="FUC185" s="27"/>
      <c r="FUD185" s="27"/>
      <c r="FUE185" s="27"/>
      <c r="FUF185" s="27"/>
      <c r="FUG185" s="27"/>
      <c r="FUH185" s="27"/>
      <c r="FUI185" s="27"/>
      <c r="FUJ185" s="27"/>
      <c r="FUK185" s="27"/>
      <c r="FUL185" s="27"/>
      <c r="FUM185" s="27"/>
      <c r="FUN185" s="27"/>
      <c r="FUO185" s="27"/>
      <c r="FUP185" s="27"/>
      <c r="FUQ185" s="27"/>
      <c r="FUR185" s="27"/>
      <c r="FUS185" s="27"/>
      <c r="FUT185" s="27"/>
      <c r="FUU185" s="27"/>
      <c r="FUV185" s="27"/>
      <c r="FUW185" s="27"/>
      <c r="FUX185" s="27"/>
      <c r="FUY185" s="27"/>
      <c r="FUZ185" s="27"/>
      <c r="FVA185" s="27"/>
      <c r="FVB185" s="27"/>
      <c r="FVC185" s="27"/>
      <c r="FVD185" s="27"/>
      <c r="FVE185" s="27"/>
      <c r="FVF185" s="27"/>
      <c r="FVG185" s="27"/>
      <c r="FVH185" s="27"/>
      <c r="FVI185" s="27"/>
      <c r="FVJ185" s="27"/>
      <c r="FVK185" s="27"/>
      <c r="FVL185" s="27"/>
      <c r="FVM185" s="27"/>
      <c r="FVN185" s="27"/>
      <c r="FVO185" s="27"/>
      <c r="FVP185" s="27"/>
      <c r="FVQ185" s="27"/>
      <c r="FVR185" s="27"/>
      <c r="FVS185" s="27"/>
      <c r="FVT185" s="27"/>
      <c r="FVU185" s="27"/>
      <c r="FVV185" s="27"/>
      <c r="FVW185" s="27"/>
      <c r="FVX185" s="27"/>
      <c r="FVY185" s="27"/>
      <c r="FVZ185" s="27"/>
      <c r="FWA185" s="27"/>
      <c r="FWB185" s="27"/>
      <c r="FWC185" s="27"/>
      <c r="FWD185" s="27"/>
      <c r="FWE185" s="27"/>
      <c r="FWF185" s="27"/>
      <c r="FWG185" s="27"/>
      <c r="FWH185" s="27"/>
      <c r="FWI185" s="27"/>
      <c r="FWJ185" s="27"/>
      <c r="FWK185" s="27"/>
      <c r="FWL185" s="27"/>
      <c r="FWM185" s="27"/>
      <c r="FWN185" s="27"/>
      <c r="FWO185" s="27"/>
      <c r="FWP185" s="27"/>
      <c r="FWQ185" s="27"/>
      <c r="FWR185" s="27"/>
      <c r="FWS185" s="27"/>
      <c r="FWT185" s="27"/>
      <c r="FWU185" s="27"/>
      <c r="FWV185" s="27"/>
      <c r="FWW185" s="27"/>
      <c r="FWX185" s="27"/>
      <c r="FWY185" s="27"/>
      <c r="FWZ185" s="27"/>
      <c r="FXA185" s="27"/>
      <c r="FXB185" s="27"/>
      <c r="FXC185" s="27"/>
      <c r="FXD185" s="27"/>
      <c r="FXE185" s="27"/>
      <c r="FXF185" s="27"/>
      <c r="FXG185" s="27"/>
      <c r="FXH185" s="27"/>
      <c r="FXI185" s="27"/>
      <c r="FXJ185" s="27"/>
      <c r="FXK185" s="27"/>
      <c r="FXL185" s="27"/>
      <c r="FXM185" s="27"/>
      <c r="FXN185" s="27"/>
      <c r="FXO185" s="27"/>
      <c r="FXP185" s="27"/>
      <c r="FXQ185" s="27"/>
      <c r="FXR185" s="27"/>
      <c r="FXS185" s="27"/>
      <c r="FXT185" s="27"/>
      <c r="FXU185" s="27"/>
      <c r="FXV185" s="27"/>
      <c r="FXW185" s="27"/>
      <c r="FXX185" s="27"/>
      <c r="FXY185" s="27"/>
      <c r="FXZ185" s="27"/>
      <c r="FYA185" s="27"/>
      <c r="FYB185" s="27"/>
      <c r="FYC185" s="27"/>
      <c r="FYD185" s="27"/>
      <c r="FYE185" s="27"/>
      <c r="FYF185" s="27"/>
      <c r="FYG185" s="27"/>
      <c r="FYH185" s="27"/>
      <c r="FYI185" s="27"/>
      <c r="FYJ185" s="27"/>
      <c r="FYK185" s="27"/>
      <c r="FYL185" s="27"/>
      <c r="FYM185" s="27"/>
      <c r="FYN185" s="27"/>
      <c r="FYO185" s="27"/>
      <c r="FYP185" s="27"/>
      <c r="FYQ185" s="27"/>
      <c r="FYR185" s="27"/>
      <c r="FYS185" s="27"/>
      <c r="FYT185" s="27"/>
      <c r="FYU185" s="27"/>
      <c r="FYV185" s="27"/>
      <c r="FYW185" s="27"/>
      <c r="FYX185" s="27"/>
      <c r="FYY185" s="27"/>
      <c r="FYZ185" s="27"/>
      <c r="FZA185" s="27"/>
      <c r="FZB185" s="27"/>
      <c r="FZC185" s="27"/>
      <c r="FZD185" s="27"/>
      <c r="FZE185" s="27"/>
      <c r="FZF185" s="27"/>
      <c r="FZG185" s="27"/>
      <c r="FZH185" s="27"/>
      <c r="FZI185" s="27"/>
      <c r="FZJ185" s="27"/>
      <c r="FZK185" s="27"/>
      <c r="FZL185" s="27"/>
      <c r="FZM185" s="27"/>
      <c r="FZN185" s="27"/>
      <c r="FZO185" s="27"/>
      <c r="FZP185" s="27"/>
      <c r="FZQ185" s="27"/>
      <c r="FZR185" s="27"/>
      <c r="FZS185" s="27"/>
      <c r="FZT185" s="27"/>
      <c r="FZU185" s="27"/>
      <c r="FZV185" s="27"/>
      <c r="FZW185" s="27"/>
      <c r="FZX185" s="27"/>
      <c r="FZY185" s="27"/>
      <c r="FZZ185" s="27"/>
      <c r="GAA185" s="27"/>
      <c r="GAB185" s="27"/>
      <c r="GAC185" s="27"/>
      <c r="GAD185" s="27"/>
      <c r="GAE185" s="27"/>
      <c r="GAF185" s="27"/>
      <c r="GAG185" s="27"/>
      <c r="GAH185" s="27"/>
      <c r="GAI185" s="27"/>
      <c r="GAJ185" s="27"/>
      <c r="GAK185" s="27"/>
      <c r="GAL185" s="27"/>
      <c r="GAM185" s="27"/>
      <c r="GAN185" s="27"/>
      <c r="GAO185" s="27"/>
      <c r="GAP185" s="27"/>
      <c r="GAQ185" s="27"/>
      <c r="GAR185" s="27"/>
      <c r="GAS185" s="27"/>
      <c r="GAT185" s="27"/>
      <c r="GAU185" s="27"/>
      <c r="GAV185" s="27"/>
      <c r="GAW185" s="27"/>
      <c r="GAX185" s="27"/>
      <c r="GAY185" s="27"/>
      <c r="GAZ185" s="27"/>
      <c r="GBA185" s="27"/>
      <c r="GBB185" s="27"/>
      <c r="GBC185" s="27"/>
      <c r="GBD185" s="27"/>
      <c r="GBE185" s="27"/>
      <c r="GBF185" s="27"/>
      <c r="GBG185" s="27"/>
      <c r="GBH185" s="27"/>
      <c r="GBI185" s="27"/>
      <c r="GBJ185" s="27"/>
      <c r="GBK185" s="27"/>
      <c r="GBL185" s="27"/>
      <c r="GBM185" s="27"/>
      <c r="GBN185" s="27"/>
      <c r="GBO185" s="27"/>
      <c r="GBP185" s="27"/>
      <c r="GBQ185" s="27"/>
      <c r="GBR185" s="27"/>
      <c r="GBS185" s="27"/>
      <c r="GBT185" s="27"/>
      <c r="GBU185" s="27"/>
      <c r="GBV185" s="27"/>
      <c r="GBW185" s="27"/>
      <c r="GBX185" s="27"/>
      <c r="GBY185" s="27"/>
      <c r="GBZ185" s="27"/>
      <c r="GCA185" s="27"/>
      <c r="GCB185" s="27"/>
      <c r="GCC185" s="27"/>
      <c r="GCD185" s="27"/>
      <c r="GCE185" s="27"/>
      <c r="GCF185" s="27"/>
      <c r="GCG185" s="27"/>
      <c r="GCH185" s="27"/>
      <c r="GCI185" s="27"/>
      <c r="GCJ185" s="27"/>
      <c r="GCK185" s="27"/>
      <c r="GCL185" s="27"/>
      <c r="GCM185" s="27"/>
      <c r="GCN185" s="27"/>
      <c r="GCO185" s="27"/>
      <c r="GCP185" s="27"/>
      <c r="GCQ185" s="27"/>
      <c r="GCR185" s="27"/>
      <c r="GCS185" s="27"/>
      <c r="GCT185" s="27"/>
      <c r="GCU185" s="27"/>
      <c r="GCV185" s="27"/>
      <c r="GCW185" s="27"/>
      <c r="GCX185" s="27"/>
      <c r="GCY185" s="27"/>
      <c r="GCZ185" s="27"/>
      <c r="GDA185" s="27"/>
      <c r="GDB185" s="27"/>
      <c r="GDC185" s="27"/>
      <c r="GDD185" s="27"/>
      <c r="GDE185" s="27"/>
      <c r="GDF185" s="27"/>
      <c r="GDG185" s="27"/>
      <c r="GDH185" s="27"/>
      <c r="GDI185" s="27"/>
      <c r="GDJ185" s="27"/>
      <c r="GDK185" s="27"/>
      <c r="GDL185" s="27"/>
      <c r="GDM185" s="27"/>
      <c r="GDN185" s="27"/>
      <c r="GDO185" s="27"/>
      <c r="GDP185" s="27"/>
      <c r="GDQ185" s="27"/>
      <c r="GDR185" s="27"/>
      <c r="GDS185" s="27"/>
      <c r="GDT185" s="27"/>
      <c r="GDU185" s="27"/>
      <c r="GDV185" s="27"/>
      <c r="GDW185" s="27"/>
      <c r="GDX185" s="27"/>
      <c r="GDY185" s="27"/>
      <c r="GDZ185" s="27"/>
      <c r="GEA185" s="27"/>
      <c r="GEB185" s="27"/>
      <c r="GEC185" s="27"/>
      <c r="GED185" s="27"/>
      <c r="GEE185" s="27"/>
      <c r="GEF185" s="27"/>
      <c r="GEG185" s="27"/>
      <c r="GEH185" s="27"/>
      <c r="GEI185" s="27"/>
      <c r="GEJ185" s="27"/>
      <c r="GEK185" s="27"/>
      <c r="GEL185" s="27"/>
      <c r="GEM185" s="27"/>
      <c r="GEN185" s="27"/>
      <c r="GEO185" s="27"/>
      <c r="GEP185" s="27"/>
      <c r="GEQ185" s="27"/>
      <c r="GER185" s="27"/>
      <c r="GES185" s="27"/>
      <c r="GET185" s="27"/>
      <c r="GEU185" s="27"/>
      <c r="GEV185" s="27"/>
      <c r="GEW185" s="27"/>
      <c r="GEX185" s="27"/>
      <c r="GEY185" s="27"/>
      <c r="GEZ185" s="27"/>
      <c r="GFA185" s="27"/>
      <c r="GFB185" s="27"/>
      <c r="GFC185" s="27"/>
      <c r="GFD185" s="27"/>
      <c r="GFE185" s="27"/>
      <c r="GFF185" s="27"/>
      <c r="GFG185" s="27"/>
      <c r="GFH185" s="27"/>
      <c r="GFI185" s="27"/>
      <c r="GFJ185" s="27"/>
      <c r="GFK185" s="27"/>
      <c r="GFL185" s="27"/>
      <c r="GFM185" s="27"/>
      <c r="GFN185" s="27"/>
      <c r="GFO185" s="27"/>
      <c r="GFP185" s="27"/>
      <c r="GFQ185" s="27"/>
      <c r="GFR185" s="27"/>
      <c r="GFS185" s="27"/>
      <c r="GFT185" s="27"/>
      <c r="GFU185" s="27"/>
      <c r="GFV185" s="27"/>
      <c r="GFW185" s="27"/>
      <c r="GFX185" s="27"/>
      <c r="GFY185" s="27"/>
      <c r="GFZ185" s="27"/>
      <c r="GGA185" s="27"/>
      <c r="GGB185" s="27"/>
      <c r="GGC185" s="27"/>
      <c r="GGD185" s="27"/>
      <c r="GGE185" s="27"/>
      <c r="GGF185" s="27"/>
      <c r="GGG185" s="27"/>
      <c r="GGH185" s="27"/>
      <c r="GGI185" s="27"/>
      <c r="GGJ185" s="27"/>
      <c r="GGK185" s="27"/>
      <c r="GGL185" s="27"/>
      <c r="GGM185" s="27"/>
      <c r="GGN185" s="27"/>
      <c r="GGO185" s="27"/>
      <c r="GGP185" s="27"/>
      <c r="GGQ185" s="27"/>
      <c r="GGR185" s="27"/>
      <c r="GGS185" s="27"/>
      <c r="GGT185" s="27"/>
      <c r="GGU185" s="27"/>
      <c r="GGV185" s="27"/>
      <c r="GGW185" s="27"/>
      <c r="GGX185" s="27"/>
      <c r="GGY185" s="27"/>
      <c r="GGZ185" s="27"/>
      <c r="GHA185" s="27"/>
      <c r="GHB185" s="27"/>
      <c r="GHC185" s="27"/>
      <c r="GHD185" s="27"/>
      <c r="GHE185" s="27"/>
      <c r="GHF185" s="27"/>
      <c r="GHG185" s="27"/>
      <c r="GHH185" s="27"/>
      <c r="GHI185" s="27"/>
      <c r="GHJ185" s="27"/>
      <c r="GHK185" s="27"/>
      <c r="GHL185" s="27"/>
      <c r="GHM185" s="27"/>
      <c r="GHN185" s="27"/>
      <c r="GHO185" s="27"/>
      <c r="GHP185" s="27"/>
      <c r="GHQ185" s="27"/>
      <c r="GHR185" s="27"/>
      <c r="GHS185" s="27"/>
      <c r="GHT185" s="27"/>
      <c r="GHU185" s="27"/>
      <c r="GHV185" s="27"/>
      <c r="GHW185" s="27"/>
      <c r="GHX185" s="27"/>
      <c r="GHY185" s="27"/>
      <c r="GHZ185" s="27"/>
      <c r="GIA185" s="27"/>
      <c r="GIB185" s="27"/>
      <c r="GIC185" s="27"/>
      <c r="GID185" s="27"/>
      <c r="GIE185" s="27"/>
      <c r="GIF185" s="27"/>
      <c r="GIG185" s="27"/>
      <c r="GIH185" s="27"/>
      <c r="GII185" s="27"/>
      <c r="GIJ185" s="27"/>
      <c r="GIK185" s="27"/>
      <c r="GIL185" s="27"/>
      <c r="GIM185" s="27"/>
      <c r="GIN185" s="27"/>
      <c r="GIO185" s="27"/>
      <c r="GIP185" s="27"/>
      <c r="GIQ185" s="27"/>
      <c r="GIR185" s="27"/>
      <c r="GIS185" s="27"/>
      <c r="GIT185" s="27"/>
      <c r="GIU185" s="27"/>
      <c r="GIV185" s="27"/>
      <c r="GIW185" s="27"/>
      <c r="GIX185" s="27"/>
      <c r="GIY185" s="27"/>
      <c r="GIZ185" s="27"/>
      <c r="GJA185" s="27"/>
      <c r="GJB185" s="27"/>
      <c r="GJC185" s="27"/>
      <c r="GJD185" s="27"/>
      <c r="GJE185" s="27"/>
      <c r="GJF185" s="27"/>
      <c r="GJG185" s="27"/>
      <c r="GJH185" s="27"/>
      <c r="GJI185" s="27"/>
      <c r="GJJ185" s="27"/>
      <c r="GJK185" s="27"/>
      <c r="GJL185" s="27"/>
      <c r="GJM185" s="27"/>
      <c r="GJN185" s="27"/>
      <c r="GJO185" s="27"/>
      <c r="GJP185" s="27"/>
      <c r="GJQ185" s="27"/>
      <c r="GJR185" s="27"/>
      <c r="GJS185" s="27"/>
      <c r="GJT185" s="27"/>
      <c r="GJU185" s="27"/>
      <c r="GJV185" s="27"/>
      <c r="GJW185" s="27"/>
      <c r="GJX185" s="27"/>
      <c r="GJY185" s="27"/>
      <c r="GJZ185" s="27"/>
      <c r="GKA185" s="27"/>
      <c r="GKB185" s="27"/>
      <c r="GKC185" s="27"/>
      <c r="GKD185" s="27"/>
      <c r="GKE185" s="27"/>
      <c r="GKF185" s="27"/>
      <c r="GKG185" s="27"/>
      <c r="GKH185" s="27"/>
      <c r="GKI185" s="27"/>
      <c r="GKJ185" s="27"/>
      <c r="GKK185" s="27"/>
      <c r="GKL185" s="27"/>
      <c r="GKM185" s="27"/>
      <c r="GKN185" s="27"/>
      <c r="GKO185" s="27"/>
      <c r="GKP185" s="27"/>
      <c r="GKQ185" s="27"/>
      <c r="GKR185" s="27"/>
      <c r="GKS185" s="27"/>
      <c r="GKT185" s="27"/>
      <c r="GKU185" s="27"/>
      <c r="GKV185" s="27"/>
      <c r="GKW185" s="27"/>
      <c r="GKX185" s="27"/>
      <c r="GKY185" s="27"/>
      <c r="GKZ185" s="27"/>
      <c r="GLA185" s="27"/>
      <c r="GLB185" s="27"/>
      <c r="GLC185" s="27"/>
      <c r="GLD185" s="27"/>
      <c r="GLE185" s="27"/>
      <c r="GLF185" s="27"/>
      <c r="GLG185" s="27"/>
      <c r="GLH185" s="27"/>
      <c r="GLI185" s="27"/>
      <c r="GLJ185" s="27"/>
      <c r="GLK185" s="27"/>
      <c r="GLL185" s="27"/>
      <c r="GLM185" s="27"/>
      <c r="GLN185" s="27"/>
      <c r="GLO185" s="27"/>
      <c r="GLP185" s="27"/>
      <c r="GLQ185" s="27"/>
      <c r="GLR185" s="27"/>
      <c r="GLS185" s="27"/>
      <c r="GLT185" s="27"/>
      <c r="GLU185" s="27"/>
      <c r="GLV185" s="27"/>
      <c r="GLW185" s="27"/>
      <c r="GLX185" s="27"/>
      <c r="GLY185" s="27"/>
      <c r="GLZ185" s="27"/>
      <c r="GMA185" s="27"/>
      <c r="GMB185" s="27"/>
      <c r="GMC185" s="27"/>
      <c r="GMD185" s="27"/>
      <c r="GME185" s="27"/>
      <c r="GMF185" s="27"/>
      <c r="GMG185" s="27"/>
      <c r="GMH185" s="27"/>
      <c r="GMI185" s="27"/>
      <c r="GMJ185" s="27"/>
      <c r="GMK185" s="27"/>
      <c r="GML185" s="27"/>
      <c r="GMM185" s="27"/>
      <c r="GMN185" s="27"/>
      <c r="GMO185" s="27"/>
      <c r="GMP185" s="27"/>
      <c r="GMQ185" s="27"/>
      <c r="GMR185" s="27"/>
      <c r="GMS185" s="27"/>
      <c r="GMT185" s="27"/>
      <c r="GMU185" s="27"/>
      <c r="GMV185" s="27"/>
      <c r="GMW185" s="27"/>
      <c r="GMX185" s="27"/>
      <c r="GMY185" s="27"/>
      <c r="GMZ185" s="27"/>
      <c r="GNA185" s="27"/>
      <c r="GNB185" s="27"/>
      <c r="GNC185" s="27"/>
      <c r="GND185" s="27"/>
      <c r="GNE185" s="27"/>
      <c r="GNF185" s="27"/>
      <c r="GNG185" s="27"/>
      <c r="GNH185" s="27"/>
      <c r="GNI185" s="27"/>
      <c r="GNJ185" s="27"/>
      <c r="GNK185" s="27"/>
      <c r="GNL185" s="27"/>
      <c r="GNM185" s="27"/>
      <c r="GNN185" s="27"/>
      <c r="GNO185" s="27"/>
      <c r="GNP185" s="27"/>
      <c r="GNQ185" s="27"/>
      <c r="GNR185" s="27"/>
      <c r="GNS185" s="27"/>
      <c r="GNT185" s="27"/>
      <c r="GNU185" s="27"/>
      <c r="GNV185" s="27"/>
      <c r="GNW185" s="27"/>
      <c r="GNX185" s="27"/>
      <c r="GNY185" s="27"/>
      <c r="GNZ185" s="27"/>
      <c r="GOA185" s="27"/>
      <c r="GOB185" s="27"/>
      <c r="GOC185" s="27"/>
      <c r="GOD185" s="27"/>
      <c r="GOE185" s="27"/>
      <c r="GOF185" s="27"/>
      <c r="GOG185" s="27"/>
      <c r="GOH185" s="27"/>
      <c r="GOI185" s="27"/>
      <c r="GOJ185" s="27"/>
      <c r="GOK185" s="27"/>
      <c r="GOL185" s="27"/>
      <c r="GOM185" s="27"/>
      <c r="GON185" s="27"/>
      <c r="GOO185" s="27"/>
      <c r="GOP185" s="27"/>
      <c r="GOQ185" s="27"/>
      <c r="GOR185" s="27"/>
      <c r="GOS185" s="27"/>
      <c r="GOT185" s="27"/>
      <c r="GOU185" s="27"/>
      <c r="GOV185" s="27"/>
      <c r="GOW185" s="27"/>
      <c r="GOX185" s="27"/>
      <c r="GOY185" s="27"/>
      <c r="GOZ185" s="27"/>
      <c r="GPA185" s="27"/>
      <c r="GPB185" s="27"/>
      <c r="GPC185" s="27"/>
      <c r="GPD185" s="27"/>
      <c r="GPE185" s="27"/>
      <c r="GPF185" s="27"/>
      <c r="GPG185" s="27"/>
      <c r="GPH185" s="27"/>
      <c r="GPI185" s="27"/>
      <c r="GPJ185" s="27"/>
      <c r="GPK185" s="27"/>
      <c r="GPL185" s="27"/>
      <c r="GPM185" s="27"/>
      <c r="GPN185" s="27"/>
      <c r="GPO185" s="27"/>
      <c r="GPP185" s="27"/>
      <c r="GPQ185" s="27"/>
      <c r="GPR185" s="27"/>
      <c r="GPS185" s="27"/>
      <c r="GPT185" s="27"/>
      <c r="GPU185" s="27"/>
      <c r="GPV185" s="27"/>
      <c r="GPW185" s="27"/>
      <c r="GPX185" s="27"/>
      <c r="GPY185" s="27"/>
      <c r="GPZ185" s="27"/>
      <c r="GQA185" s="27"/>
      <c r="GQB185" s="27"/>
      <c r="GQC185" s="27"/>
      <c r="GQD185" s="27"/>
      <c r="GQE185" s="27"/>
      <c r="GQF185" s="27"/>
      <c r="GQG185" s="27"/>
      <c r="GQH185" s="27"/>
      <c r="GQI185" s="27"/>
      <c r="GQJ185" s="27"/>
      <c r="GQK185" s="27"/>
      <c r="GQL185" s="27"/>
      <c r="GQM185" s="27"/>
      <c r="GQN185" s="27"/>
      <c r="GQO185" s="27"/>
      <c r="GQP185" s="27"/>
      <c r="GQQ185" s="27"/>
      <c r="GQR185" s="27"/>
      <c r="GQS185" s="27"/>
      <c r="GQT185" s="27"/>
      <c r="GQU185" s="27"/>
      <c r="GQV185" s="27"/>
      <c r="GQW185" s="27"/>
      <c r="GQX185" s="27"/>
      <c r="GQY185" s="27"/>
      <c r="GQZ185" s="27"/>
      <c r="GRA185" s="27"/>
      <c r="GRB185" s="27"/>
      <c r="GRC185" s="27"/>
      <c r="GRD185" s="27"/>
      <c r="GRE185" s="27"/>
      <c r="GRF185" s="27"/>
      <c r="GRG185" s="27"/>
      <c r="GRH185" s="27"/>
      <c r="GRI185" s="27"/>
      <c r="GRJ185" s="27"/>
      <c r="GRK185" s="27"/>
      <c r="GRL185" s="27"/>
      <c r="GRM185" s="27"/>
      <c r="GRN185" s="27"/>
      <c r="GRO185" s="27"/>
      <c r="GRP185" s="27"/>
      <c r="GRQ185" s="27"/>
      <c r="GRR185" s="27"/>
      <c r="GRS185" s="27"/>
      <c r="GRT185" s="27"/>
      <c r="GRU185" s="27"/>
      <c r="GRV185" s="27"/>
      <c r="GRW185" s="27"/>
      <c r="GRX185" s="27"/>
      <c r="GRY185" s="27"/>
      <c r="GRZ185" s="27"/>
      <c r="GSA185" s="27"/>
      <c r="GSB185" s="27"/>
      <c r="GSC185" s="27"/>
      <c r="GSD185" s="27"/>
      <c r="GSE185" s="27"/>
      <c r="GSF185" s="27"/>
      <c r="GSG185" s="27"/>
      <c r="GSH185" s="27"/>
      <c r="GSI185" s="27"/>
      <c r="GSJ185" s="27"/>
      <c r="GSK185" s="27"/>
      <c r="GSL185" s="27"/>
      <c r="GSM185" s="27"/>
      <c r="GSN185" s="27"/>
      <c r="GSO185" s="27"/>
      <c r="GSP185" s="27"/>
      <c r="GSQ185" s="27"/>
      <c r="GSR185" s="27"/>
      <c r="GSS185" s="27"/>
      <c r="GST185" s="27"/>
      <c r="GSU185" s="27"/>
      <c r="GSV185" s="27"/>
      <c r="GSW185" s="27"/>
      <c r="GSX185" s="27"/>
      <c r="GSY185" s="27"/>
      <c r="GSZ185" s="27"/>
      <c r="GTA185" s="27"/>
      <c r="GTB185" s="27"/>
      <c r="GTC185" s="27"/>
      <c r="GTD185" s="27"/>
      <c r="GTE185" s="27"/>
      <c r="GTF185" s="27"/>
      <c r="GTG185" s="27"/>
      <c r="GTH185" s="27"/>
      <c r="GTI185" s="27"/>
      <c r="GTJ185" s="27"/>
      <c r="GTK185" s="27"/>
      <c r="GTL185" s="27"/>
      <c r="GTM185" s="27"/>
      <c r="GTN185" s="27"/>
      <c r="GTO185" s="27"/>
      <c r="GTP185" s="27"/>
      <c r="GTQ185" s="27"/>
      <c r="GTR185" s="27"/>
      <c r="GTS185" s="27"/>
      <c r="GTT185" s="27"/>
      <c r="GTU185" s="27"/>
      <c r="GTV185" s="27"/>
      <c r="GTW185" s="27"/>
      <c r="GTX185" s="27"/>
      <c r="GTY185" s="27"/>
      <c r="GTZ185" s="27"/>
      <c r="GUA185" s="27"/>
      <c r="GUB185" s="27"/>
      <c r="GUC185" s="27"/>
      <c r="GUD185" s="27"/>
      <c r="GUE185" s="27"/>
      <c r="GUF185" s="27"/>
      <c r="GUG185" s="27"/>
      <c r="GUH185" s="27"/>
      <c r="GUI185" s="27"/>
      <c r="GUJ185" s="27"/>
      <c r="GUK185" s="27"/>
      <c r="GUL185" s="27"/>
      <c r="GUM185" s="27"/>
      <c r="GUN185" s="27"/>
      <c r="GUO185" s="27"/>
      <c r="GUP185" s="27"/>
      <c r="GUQ185" s="27"/>
      <c r="GUR185" s="27"/>
      <c r="GUS185" s="27"/>
      <c r="GUT185" s="27"/>
      <c r="GUU185" s="27"/>
      <c r="GUV185" s="27"/>
      <c r="GUW185" s="27"/>
      <c r="GUX185" s="27"/>
      <c r="GUY185" s="27"/>
      <c r="GUZ185" s="27"/>
      <c r="GVA185" s="27"/>
      <c r="GVB185" s="27"/>
      <c r="GVC185" s="27"/>
      <c r="GVD185" s="27"/>
      <c r="GVE185" s="27"/>
      <c r="GVF185" s="27"/>
      <c r="GVG185" s="27"/>
      <c r="GVH185" s="27"/>
      <c r="GVI185" s="27"/>
      <c r="GVJ185" s="27"/>
      <c r="GVK185" s="27"/>
      <c r="GVL185" s="27"/>
      <c r="GVM185" s="27"/>
      <c r="GVN185" s="27"/>
      <c r="GVO185" s="27"/>
      <c r="GVP185" s="27"/>
      <c r="GVQ185" s="27"/>
      <c r="GVR185" s="27"/>
      <c r="GVS185" s="27"/>
      <c r="GVT185" s="27"/>
      <c r="GVU185" s="27"/>
      <c r="GVV185" s="27"/>
      <c r="GVW185" s="27"/>
      <c r="GVX185" s="27"/>
      <c r="GVY185" s="27"/>
      <c r="GVZ185" s="27"/>
      <c r="GWA185" s="27"/>
      <c r="GWB185" s="27"/>
      <c r="GWC185" s="27"/>
      <c r="GWD185" s="27"/>
      <c r="GWE185" s="27"/>
      <c r="GWF185" s="27"/>
      <c r="GWG185" s="27"/>
      <c r="GWH185" s="27"/>
      <c r="GWI185" s="27"/>
      <c r="GWJ185" s="27"/>
      <c r="GWK185" s="27"/>
      <c r="GWL185" s="27"/>
      <c r="GWM185" s="27"/>
      <c r="GWN185" s="27"/>
      <c r="GWO185" s="27"/>
      <c r="GWP185" s="27"/>
      <c r="GWQ185" s="27"/>
      <c r="GWR185" s="27"/>
      <c r="GWS185" s="27"/>
      <c r="GWT185" s="27"/>
      <c r="GWU185" s="27"/>
      <c r="GWV185" s="27"/>
      <c r="GWW185" s="27"/>
      <c r="GWX185" s="27"/>
      <c r="GWY185" s="27"/>
      <c r="GWZ185" s="27"/>
      <c r="GXA185" s="27"/>
      <c r="GXB185" s="27"/>
      <c r="GXC185" s="27"/>
      <c r="GXD185" s="27"/>
      <c r="GXE185" s="27"/>
      <c r="GXF185" s="27"/>
      <c r="GXG185" s="27"/>
      <c r="GXH185" s="27"/>
      <c r="GXI185" s="27"/>
      <c r="GXJ185" s="27"/>
      <c r="GXK185" s="27"/>
      <c r="GXL185" s="27"/>
      <c r="GXM185" s="27"/>
      <c r="GXN185" s="27"/>
      <c r="GXO185" s="27"/>
      <c r="GXP185" s="27"/>
      <c r="GXQ185" s="27"/>
      <c r="GXR185" s="27"/>
      <c r="GXS185" s="27"/>
      <c r="GXT185" s="27"/>
      <c r="GXU185" s="27"/>
      <c r="GXV185" s="27"/>
      <c r="GXW185" s="27"/>
      <c r="GXX185" s="27"/>
      <c r="GXY185" s="27"/>
      <c r="GXZ185" s="27"/>
      <c r="GYA185" s="27"/>
      <c r="GYB185" s="27"/>
      <c r="GYC185" s="27"/>
      <c r="GYD185" s="27"/>
      <c r="GYE185" s="27"/>
      <c r="GYF185" s="27"/>
      <c r="GYG185" s="27"/>
      <c r="GYH185" s="27"/>
      <c r="GYI185" s="27"/>
      <c r="GYJ185" s="27"/>
      <c r="GYK185" s="27"/>
      <c r="GYL185" s="27"/>
      <c r="GYM185" s="27"/>
      <c r="GYN185" s="27"/>
      <c r="GYO185" s="27"/>
      <c r="GYP185" s="27"/>
      <c r="GYQ185" s="27"/>
      <c r="GYR185" s="27"/>
      <c r="GYS185" s="27"/>
      <c r="GYT185" s="27"/>
      <c r="GYU185" s="27"/>
      <c r="GYV185" s="27"/>
      <c r="GYW185" s="27"/>
      <c r="GYX185" s="27"/>
      <c r="GYY185" s="27"/>
      <c r="GYZ185" s="27"/>
      <c r="GZA185" s="27"/>
      <c r="GZB185" s="27"/>
      <c r="GZC185" s="27"/>
      <c r="GZD185" s="27"/>
      <c r="GZE185" s="27"/>
      <c r="GZF185" s="27"/>
      <c r="GZG185" s="27"/>
      <c r="GZH185" s="27"/>
      <c r="GZI185" s="27"/>
      <c r="GZJ185" s="27"/>
      <c r="GZK185" s="27"/>
      <c r="GZL185" s="27"/>
      <c r="GZM185" s="27"/>
      <c r="GZN185" s="27"/>
      <c r="GZO185" s="27"/>
      <c r="GZP185" s="27"/>
      <c r="GZQ185" s="27"/>
      <c r="GZR185" s="27"/>
      <c r="GZS185" s="27"/>
      <c r="GZT185" s="27"/>
      <c r="GZU185" s="27"/>
      <c r="GZV185" s="27"/>
      <c r="GZW185" s="27"/>
      <c r="GZX185" s="27"/>
      <c r="GZY185" s="27"/>
      <c r="GZZ185" s="27"/>
      <c r="HAA185" s="27"/>
      <c r="HAB185" s="27"/>
      <c r="HAC185" s="27"/>
      <c r="HAD185" s="27"/>
      <c r="HAE185" s="27"/>
      <c r="HAF185" s="27"/>
      <c r="HAG185" s="27"/>
      <c r="HAH185" s="27"/>
      <c r="HAI185" s="27"/>
      <c r="HAJ185" s="27"/>
      <c r="HAK185" s="27"/>
      <c r="HAL185" s="27"/>
      <c r="HAM185" s="27"/>
      <c r="HAN185" s="27"/>
      <c r="HAO185" s="27"/>
      <c r="HAP185" s="27"/>
      <c r="HAQ185" s="27"/>
      <c r="HAR185" s="27"/>
      <c r="HAS185" s="27"/>
      <c r="HAT185" s="27"/>
      <c r="HAU185" s="27"/>
      <c r="HAV185" s="27"/>
      <c r="HAW185" s="27"/>
      <c r="HAX185" s="27"/>
      <c r="HAY185" s="27"/>
      <c r="HAZ185" s="27"/>
      <c r="HBA185" s="27"/>
      <c r="HBB185" s="27"/>
      <c r="HBC185" s="27"/>
      <c r="HBD185" s="27"/>
      <c r="HBE185" s="27"/>
      <c r="HBF185" s="27"/>
      <c r="HBG185" s="27"/>
      <c r="HBH185" s="27"/>
      <c r="HBI185" s="27"/>
      <c r="HBJ185" s="27"/>
      <c r="HBK185" s="27"/>
      <c r="HBL185" s="27"/>
      <c r="HBM185" s="27"/>
      <c r="HBN185" s="27"/>
      <c r="HBO185" s="27"/>
      <c r="HBP185" s="27"/>
      <c r="HBQ185" s="27"/>
      <c r="HBR185" s="27"/>
      <c r="HBS185" s="27"/>
      <c r="HBT185" s="27"/>
      <c r="HBU185" s="27"/>
      <c r="HBV185" s="27"/>
      <c r="HBW185" s="27"/>
      <c r="HBX185" s="27"/>
      <c r="HBY185" s="27"/>
      <c r="HBZ185" s="27"/>
      <c r="HCA185" s="27"/>
      <c r="HCB185" s="27"/>
      <c r="HCC185" s="27"/>
      <c r="HCD185" s="27"/>
      <c r="HCE185" s="27"/>
      <c r="HCF185" s="27"/>
      <c r="HCG185" s="27"/>
      <c r="HCH185" s="27"/>
      <c r="HCI185" s="27"/>
      <c r="HCJ185" s="27"/>
      <c r="HCK185" s="27"/>
      <c r="HCL185" s="27"/>
      <c r="HCM185" s="27"/>
      <c r="HCN185" s="27"/>
      <c r="HCO185" s="27"/>
      <c r="HCP185" s="27"/>
      <c r="HCQ185" s="27"/>
      <c r="HCR185" s="27"/>
      <c r="HCS185" s="27"/>
      <c r="HCT185" s="27"/>
      <c r="HCU185" s="27"/>
      <c r="HCV185" s="27"/>
      <c r="HCW185" s="27"/>
      <c r="HCX185" s="27"/>
      <c r="HCY185" s="27"/>
      <c r="HCZ185" s="27"/>
      <c r="HDA185" s="27"/>
      <c r="HDB185" s="27"/>
      <c r="HDC185" s="27"/>
      <c r="HDD185" s="27"/>
      <c r="HDE185" s="27"/>
      <c r="HDF185" s="27"/>
      <c r="HDG185" s="27"/>
      <c r="HDH185" s="27"/>
      <c r="HDI185" s="27"/>
      <c r="HDJ185" s="27"/>
      <c r="HDK185" s="27"/>
      <c r="HDL185" s="27"/>
      <c r="HDM185" s="27"/>
      <c r="HDN185" s="27"/>
      <c r="HDO185" s="27"/>
      <c r="HDP185" s="27"/>
      <c r="HDQ185" s="27"/>
      <c r="HDR185" s="27"/>
      <c r="HDS185" s="27"/>
      <c r="HDT185" s="27"/>
      <c r="HDU185" s="27"/>
      <c r="HDV185" s="27"/>
      <c r="HDW185" s="27"/>
      <c r="HDX185" s="27"/>
      <c r="HDY185" s="27"/>
      <c r="HDZ185" s="27"/>
      <c r="HEA185" s="27"/>
      <c r="HEB185" s="27"/>
      <c r="HEC185" s="27"/>
      <c r="HED185" s="27"/>
      <c r="HEE185" s="27"/>
      <c r="HEF185" s="27"/>
      <c r="HEG185" s="27"/>
      <c r="HEH185" s="27"/>
      <c r="HEI185" s="27"/>
      <c r="HEJ185" s="27"/>
      <c r="HEK185" s="27"/>
      <c r="HEL185" s="27"/>
      <c r="HEM185" s="27"/>
      <c r="HEN185" s="27"/>
      <c r="HEO185" s="27"/>
      <c r="HEP185" s="27"/>
      <c r="HEQ185" s="27"/>
      <c r="HER185" s="27"/>
      <c r="HES185" s="27"/>
      <c r="HET185" s="27"/>
      <c r="HEU185" s="27"/>
      <c r="HEV185" s="27"/>
      <c r="HEW185" s="27"/>
      <c r="HEX185" s="27"/>
      <c r="HEY185" s="27"/>
      <c r="HEZ185" s="27"/>
      <c r="HFA185" s="27"/>
      <c r="HFB185" s="27"/>
      <c r="HFC185" s="27"/>
      <c r="HFD185" s="27"/>
      <c r="HFE185" s="27"/>
      <c r="HFF185" s="27"/>
      <c r="HFG185" s="27"/>
      <c r="HFH185" s="27"/>
      <c r="HFI185" s="27"/>
      <c r="HFJ185" s="27"/>
      <c r="HFK185" s="27"/>
      <c r="HFL185" s="27"/>
      <c r="HFM185" s="27"/>
      <c r="HFN185" s="27"/>
      <c r="HFO185" s="27"/>
      <c r="HFP185" s="27"/>
      <c r="HFQ185" s="27"/>
      <c r="HFR185" s="27"/>
      <c r="HFS185" s="27"/>
      <c r="HFT185" s="27"/>
      <c r="HFU185" s="27"/>
      <c r="HFV185" s="27"/>
      <c r="HFW185" s="27"/>
      <c r="HFX185" s="27"/>
      <c r="HFY185" s="27"/>
      <c r="HFZ185" s="27"/>
      <c r="HGA185" s="27"/>
      <c r="HGB185" s="27"/>
      <c r="HGC185" s="27"/>
      <c r="HGD185" s="27"/>
      <c r="HGE185" s="27"/>
      <c r="HGF185" s="27"/>
      <c r="HGG185" s="27"/>
      <c r="HGH185" s="27"/>
      <c r="HGI185" s="27"/>
      <c r="HGJ185" s="27"/>
      <c r="HGK185" s="27"/>
      <c r="HGL185" s="27"/>
      <c r="HGM185" s="27"/>
      <c r="HGN185" s="27"/>
      <c r="HGO185" s="27"/>
      <c r="HGP185" s="27"/>
      <c r="HGQ185" s="27"/>
      <c r="HGR185" s="27"/>
      <c r="HGS185" s="27"/>
      <c r="HGT185" s="27"/>
      <c r="HGU185" s="27"/>
      <c r="HGV185" s="27"/>
      <c r="HGW185" s="27"/>
      <c r="HGX185" s="27"/>
      <c r="HGY185" s="27"/>
      <c r="HGZ185" s="27"/>
      <c r="HHA185" s="27"/>
      <c r="HHB185" s="27"/>
      <c r="HHC185" s="27"/>
      <c r="HHD185" s="27"/>
      <c r="HHE185" s="27"/>
      <c r="HHF185" s="27"/>
      <c r="HHG185" s="27"/>
      <c r="HHH185" s="27"/>
      <c r="HHI185" s="27"/>
      <c r="HHJ185" s="27"/>
      <c r="HHK185" s="27"/>
      <c r="HHL185" s="27"/>
      <c r="HHM185" s="27"/>
      <c r="HHN185" s="27"/>
      <c r="HHO185" s="27"/>
      <c r="HHP185" s="27"/>
      <c r="HHQ185" s="27"/>
      <c r="HHR185" s="27"/>
      <c r="HHS185" s="27"/>
      <c r="HHT185" s="27"/>
      <c r="HHU185" s="27"/>
      <c r="HHV185" s="27"/>
      <c r="HHW185" s="27"/>
      <c r="HHX185" s="27"/>
      <c r="HHY185" s="27"/>
      <c r="HHZ185" s="27"/>
      <c r="HIA185" s="27"/>
      <c r="HIB185" s="27"/>
      <c r="HIC185" s="27"/>
      <c r="HID185" s="27"/>
      <c r="HIE185" s="27"/>
      <c r="HIF185" s="27"/>
      <c r="HIG185" s="27"/>
      <c r="HIH185" s="27"/>
      <c r="HII185" s="27"/>
      <c r="HIJ185" s="27"/>
      <c r="HIK185" s="27"/>
      <c r="HIL185" s="27"/>
      <c r="HIM185" s="27"/>
      <c r="HIN185" s="27"/>
      <c r="HIO185" s="27"/>
      <c r="HIP185" s="27"/>
      <c r="HIQ185" s="27"/>
      <c r="HIR185" s="27"/>
      <c r="HIS185" s="27"/>
      <c r="HIT185" s="27"/>
      <c r="HIU185" s="27"/>
      <c r="HIV185" s="27"/>
      <c r="HIW185" s="27"/>
      <c r="HIX185" s="27"/>
      <c r="HIY185" s="27"/>
      <c r="HIZ185" s="27"/>
      <c r="HJA185" s="27"/>
      <c r="HJB185" s="27"/>
      <c r="HJC185" s="27"/>
      <c r="HJD185" s="27"/>
      <c r="HJE185" s="27"/>
      <c r="HJF185" s="27"/>
      <c r="HJG185" s="27"/>
      <c r="HJH185" s="27"/>
      <c r="HJI185" s="27"/>
      <c r="HJJ185" s="27"/>
      <c r="HJK185" s="27"/>
      <c r="HJL185" s="27"/>
      <c r="HJM185" s="27"/>
      <c r="HJN185" s="27"/>
      <c r="HJO185" s="27"/>
      <c r="HJP185" s="27"/>
      <c r="HJQ185" s="27"/>
      <c r="HJR185" s="27"/>
      <c r="HJS185" s="27"/>
      <c r="HJT185" s="27"/>
      <c r="HJU185" s="27"/>
      <c r="HJV185" s="27"/>
      <c r="HJW185" s="27"/>
      <c r="HJX185" s="27"/>
      <c r="HJY185" s="27"/>
      <c r="HJZ185" s="27"/>
      <c r="HKA185" s="27"/>
      <c r="HKB185" s="27"/>
      <c r="HKC185" s="27"/>
      <c r="HKD185" s="27"/>
      <c r="HKE185" s="27"/>
      <c r="HKF185" s="27"/>
      <c r="HKG185" s="27"/>
      <c r="HKH185" s="27"/>
      <c r="HKI185" s="27"/>
      <c r="HKJ185" s="27"/>
      <c r="HKK185" s="27"/>
      <c r="HKL185" s="27"/>
      <c r="HKM185" s="27"/>
      <c r="HKN185" s="27"/>
      <c r="HKO185" s="27"/>
      <c r="HKP185" s="27"/>
      <c r="HKQ185" s="27"/>
      <c r="HKR185" s="27"/>
      <c r="HKS185" s="27"/>
      <c r="HKT185" s="27"/>
      <c r="HKU185" s="27"/>
      <c r="HKV185" s="27"/>
      <c r="HKW185" s="27"/>
      <c r="HKX185" s="27"/>
      <c r="HKY185" s="27"/>
      <c r="HKZ185" s="27"/>
      <c r="HLA185" s="27"/>
      <c r="HLB185" s="27"/>
      <c r="HLC185" s="27"/>
      <c r="HLD185" s="27"/>
      <c r="HLE185" s="27"/>
      <c r="HLF185" s="27"/>
      <c r="HLG185" s="27"/>
      <c r="HLH185" s="27"/>
      <c r="HLI185" s="27"/>
      <c r="HLJ185" s="27"/>
      <c r="HLK185" s="27"/>
      <c r="HLL185" s="27"/>
      <c r="HLM185" s="27"/>
      <c r="HLN185" s="27"/>
      <c r="HLO185" s="27"/>
      <c r="HLP185" s="27"/>
      <c r="HLQ185" s="27"/>
      <c r="HLR185" s="27"/>
      <c r="HLS185" s="27"/>
      <c r="HLT185" s="27"/>
      <c r="HLU185" s="27"/>
      <c r="HLV185" s="27"/>
      <c r="HLW185" s="27"/>
      <c r="HLX185" s="27"/>
      <c r="HLY185" s="27"/>
      <c r="HLZ185" s="27"/>
      <c r="HMA185" s="27"/>
      <c r="HMB185" s="27"/>
      <c r="HMC185" s="27"/>
      <c r="HMD185" s="27"/>
      <c r="HME185" s="27"/>
      <c r="HMF185" s="27"/>
      <c r="HMG185" s="27"/>
      <c r="HMH185" s="27"/>
      <c r="HMI185" s="27"/>
      <c r="HMJ185" s="27"/>
      <c r="HMK185" s="27"/>
      <c r="HML185" s="27"/>
      <c r="HMM185" s="27"/>
      <c r="HMN185" s="27"/>
      <c r="HMO185" s="27"/>
      <c r="HMP185" s="27"/>
      <c r="HMQ185" s="27"/>
      <c r="HMR185" s="27"/>
      <c r="HMS185" s="27"/>
      <c r="HMT185" s="27"/>
      <c r="HMU185" s="27"/>
      <c r="HMV185" s="27"/>
      <c r="HMW185" s="27"/>
      <c r="HMX185" s="27"/>
      <c r="HMY185" s="27"/>
      <c r="HMZ185" s="27"/>
      <c r="HNA185" s="27"/>
      <c r="HNB185" s="27"/>
      <c r="HNC185" s="27"/>
      <c r="HND185" s="27"/>
      <c r="HNE185" s="27"/>
      <c r="HNF185" s="27"/>
      <c r="HNG185" s="27"/>
      <c r="HNH185" s="27"/>
      <c r="HNI185" s="27"/>
      <c r="HNJ185" s="27"/>
      <c r="HNK185" s="27"/>
      <c r="HNL185" s="27"/>
      <c r="HNM185" s="27"/>
      <c r="HNN185" s="27"/>
      <c r="HNO185" s="27"/>
      <c r="HNP185" s="27"/>
      <c r="HNQ185" s="27"/>
      <c r="HNR185" s="27"/>
      <c r="HNS185" s="27"/>
      <c r="HNT185" s="27"/>
      <c r="HNU185" s="27"/>
      <c r="HNV185" s="27"/>
      <c r="HNW185" s="27"/>
      <c r="HNX185" s="27"/>
      <c r="HNY185" s="27"/>
      <c r="HNZ185" s="27"/>
      <c r="HOA185" s="27"/>
      <c r="HOB185" s="27"/>
      <c r="HOC185" s="27"/>
      <c r="HOD185" s="27"/>
      <c r="HOE185" s="27"/>
      <c r="HOF185" s="27"/>
      <c r="HOG185" s="27"/>
      <c r="HOH185" s="27"/>
      <c r="HOI185" s="27"/>
      <c r="HOJ185" s="27"/>
      <c r="HOK185" s="27"/>
      <c r="HOL185" s="27"/>
      <c r="HOM185" s="27"/>
      <c r="HON185" s="27"/>
      <c r="HOO185" s="27"/>
      <c r="HOP185" s="27"/>
      <c r="HOQ185" s="27"/>
      <c r="HOR185" s="27"/>
      <c r="HOS185" s="27"/>
      <c r="HOT185" s="27"/>
      <c r="HOU185" s="27"/>
      <c r="HOV185" s="27"/>
      <c r="HOW185" s="27"/>
      <c r="HOX185" s="27"/>
      <c r="HOY185" s="27"/>
      <c r="HOZ185" s="27"/>
      <c r="HPA185" s="27"/>
      <c r="HPB185" s="27"/>
      <c r="HPC185" s="27"/>
      <c r="HPD185" s="27"/>
      <c r="HPE185" s="27"/>
      <c r="HPF185" s="27"/>
      <c r="HPG185" s="27"/>
      <c r="HPH185" s="27"/>
      <c r="HPI185" s="27"/>
      <c r="HPJ185" s="27"/>
      <c r="HPK185" s="27"/>
      <c r="HPL185" s="27"/>
      <c r="HPM185" s="27"/>
      <c r="HPN185" s="27"/>
      <c r="HPO185" s="27"/>
      <c r="HPP185" s="27"/>
      <c r="HPQ185" s="27"/>
      <c r="HPR185" s="27"/>
      <c r="HPS185" s="27"/>
      <c r="HPT185" s="27"/>
      <c r="HPU185" s="27"/>
      <c r="HPV185" s="27"/>
      <c r="HPW185" s="27"/>
      <c r="HPX185" s="27"/>
      <c r="HPY185" s="27"/>
      <c r="HPZ185" s="27"/>
      <c r="HQA185" s="27"/>
      <c r="HQB185" s="27"/>
      <c r="HQC185" s="27"/>
      <c r="HQD185" s="27"/>
      <c r="HQE185" s="27"/>
      <c r="HQF185" s="27"/>
      <c r="HQG185" s="27"/>
      <c r="HQH185" s="27"/>
      <c r="HQI185" s="27"/>
      <c r="HQJ185" s="27"/>
      <c r="HQK185" s="27"/>
      <c r="HQL185" s="27"/>
      <c r="HQM185" s="27"/>
      <c r="HQN185" s="27"/>
      <c r="HQO185" s="27"/>
      <c r="HQP185" s="27"/>
      <c r="HQQ185" s="27"/>
      <c r="HQR185" s="27"/>
      <c r="HQS185" s="27"/>
      <c r="HQT185" s="27"/>
      <c r="HQU185" s="27"/>
      <c r="HQV185" s="27"/>
      <c r="HQW185" s="27"/>
      <c r="HQX185" s="27"/>
      <c r="HQY185" s="27"/>
      <c r="HQZ185" s="27"/>
      <c r="HRA185" s="27"/>
      <c r="HRB185" s="27"/>
      <c r="HRC185" s="27"/>
      <c r="HRD185" s="27"/>
      <c r="HRE185" s="27"/>
      <c r="HRF185" s="27"/>
      <c r="HRG185" s="27"/>
      <c r="HRH185" s="27"/>
      <c r="HRI185" s="27"/>
      <c r="HRJ185" s="27"/>
      <c r="HRK185" s="27"/>
      <c r="HRL185" s="27"/>
      <c r="HRM185" s="27"/>
      <c r="HRN185" s="27"/>
      <c r="HRO185" s="27"/>
      <c r="HRP185" s="27"/>
      <c r="HRQ185" s="27"/>
      <c r="HRR185" s="27"/>
      <c r="HRS185" s="27"/>
      <c r="HRT185" s="27"/>
      <c r="HRU185" s="27"/>
      <c r="HRV185" s="27"/>
      <c r="HRW185" s="27"/>
      <c r="HRX185" s="27"/>
      <c r="HRY185" s="27"/>
      <c r="HRZ185" s="27"/>
      <c r="HSA185" s="27"/>
      <c r="HSB185" s="27"/>
      <c r="HSC185" s="27"/>
      <c r="HSD185" s="27"/>
      <c r="HSE185" s="27"/>
      <c r="HSF185" s="27"/>
      <c r="HSG185" s="27"/>
      <c r="HSH185" s="27"/>
      <c r="HSI185" s="27"/>
      <c r="HSJ185" s="27"/>
      <c r="HSK185" s="27"/>
      <c r="HSL185" s="27"/>
      <c r="HSM185" s="27"/>
      <c r="HSN185" s="27"/>
      <c r="HSO185" s="27"/>
      <c r="HSP185" s="27"/>
      <c r="HSQ185" s="27"/>
      <c r="HSR185" s="27"/>
      <c r="HSS185" s="27"/>
      <c r="HST185" s="27"/>
      <c r="HSU185" s="27"/>
      <c r="HSV185" s="27"/>
      <c r="HSW185" s="27"/>
      <c r="HSX185" s="27"/>
      <c r="HSY185" s="27"/>
      <c r="HSZ185" s="27"/>
      <c r="HTA185" s="27"/>
      <c r="HTB185" s="27"/>
      <c r="HTC185" s="27"/>
      <c r="HTD185" s="27"/>
      <c r="HTE185" s="27"/>
      <c r="HTF185" s="27"/>
      <c r="HTG185" s="27"/>
      <c r="HTH185" s="27"/>
      <c r="HTI185" s="27"/>
      <c r="HTJ185" s="27"/>
      <c r="HTK185" s="27"/>
      <c r="HTL185" s="27"/>
      <c r="HTM185" s="27"/>
      <c r="HTN185" s="27"/>
      <c r="HTO185" s="27"/>
      <c r="HTP185" s="27"/>
      <c r="HTQ185" s="27"/>
      <c r="HTR185" s="27"/>
      <c r="HTS185" s="27"/>
      <c r="HTT185" s="27"/>
      <c r="HTU185" s="27"/>
      <c r="HTV185" s="27"/>
      <c r="HTW185" s="27"/>
      <c r="HTX185" s="27"/>
      <c r="HTY185" s="27"/>
      <c r="HTZ185" s="27"/>
      <c r="HUA185" s="27"/>
      <c r="HUB185" s="27"/>
      <c r="HUC185" s="27"/>
      <c r="HUD185" s="27"/>
      <c r="HUE185" s="27"/>
      <c r="HUF185" s="27"/>
      <c r="HUG185" s="27"/>
      <c r="HUH185" s="27"/>
      <c r="HUI185" s="27"/>
      <c r="HUJ185" s="27"/>
      <c r="HUK185" s="27"/>
      <c r="HUL185" s="27"/>
      <c r="HUM185" s="27"/>
      <c r="HUN185" s="27"/>
      <c r="HUO185" s="27"/>
      <c r="HUP185" s="27"/>
      <c r="HUQ185" s="27"/>
      <c r="HUR185" s="27"/>
      <c r="HUS185" s="27"/>
      <c r="HUT185" s="27"/>
      <c r="HUU185" s="27"/>
      <c r="HUV185" s="27"/>
      <c r="HUW185" s="27"/>
      <c r="HUX185" s="27"/>
      <c r="HUY185" s="27"/>
      <c r="HUZ185" s="27"/>
      <c r="HVA185" s="27"/>
      <c r="HVB185" s="27"/>
      <c r="HVC185" s="27"/>
      <c r="HVD185" s="27"/>
      <c r="HVE185" s="27"/>
      <c r="HVF185" s="27"/>
      <c r="HVG185" s="27"/>
      <c r="HVH185" s="27"/>
      <c r="HVI185" s="27"/>
      <c r="HVJ185" s="27"/>
      <c r="HVK185" s="27"/>
      <c r="HVL185" s="27"/>
      <c r="HVM185" s="27"/>
      <c r="HVN185" s="27"/>
      <c r="HVO185" s="27"/>
      <c r="HVP185" s="27"/>
      <c r="HVQ185" s="27"/>
      <c r="HVR185" s="27"/>
      <c r="HVS185" s="27"/>
      <c r="HVT185" s="27"/>
      <c r="HVU185" s="27"/>
      <c r="HVV185" s="27"/>
      <c r="HVW185" s="27"/>
      <c r="HVX185" s="27"/>
      <c r="HVY185" s="27"/>
      <c r="HVZ185" s="27"/>
      <c r="HWA185" s="27"/>
      <c r="HWB185" s="27"/>
      <c r="HWC185" s="27"/>
      <c r="HWD185" s="27"/>
      <c r="HWE185" s="27"/>
      <c r="HWF185" s="27"/>
      <c r="HWG185" s="27"/>
      <c r="HWH185" s="27"/>
      <c r="HWI185" s="27"/>
      <c r="HWJ185" s="27"/>
      <c r="HWK185" s="27"/>
      <c r="HWL185" s="27"/>
      <c r="HWM185" s="27"/>
      <c r="HWN185" s="27"/>
      <c r="HWO185" s="27"/>
      <c r="HWP185" s="27"/>
      <c r="HWQ185" s="27"/>
      <c r="HWR185" s="27"/>
      <c r="HWS185" s="27"/>
      <c r="HWT185" s="27"/>
      <c r="HWU185" s="27"/>
      <c r="HWV185" s="27"/>
      <c r="HWW185" s="27"/>
      <c r="HWX185" s="27"/>
      <c r="HWY185" s="27"/>
      <c r="HWZ185" s="27"/>
      <c r="HXA185" s="27"/>
      <c r="HXB185" s="27"/>
      <c r="HXC185" s="27"/>
      <c r="HXD185" s="27"/>
      <c r="HXE185" s="27"/>
      <c r="HXF185" s="27"/>
      <c r="HXG185" s="27"/>
      <c r="HXH185" s="27"/>
      <c r="HXI185" s="27"/>
      <c r="HXJ185" s="27"/>
      <c r="HXK185" s="27"/>
      <c r="HXL185" s="27"/>
      <c r="HXM185" s="27"/>
      <c r="HXN185" s="27"/>
      <c r="HXO185" s="27"/>
      <c r="HXP185" s="27"/>
      <c r="HXQ185" s="27"/>
      <c r="HXR185" s="27"/>
      <c r="HXS185" s="27"/>
      <c r="HXT185" s="27"/>
      <c r="HXU185" s="27"/>
      <c r="HXV185" s="27"/>
      <c r="HXW185" s="27"/>
      <c r="HXX185" s="27"/>
      <c r="HXY185" s="27"/>
      <c r="HXZ185" s="27"/>
      <c r="HYA185" s="27"/>
      <c r="HYB185" s="27"/>
      <c r="HYC185" s="27"/>
      <c r="HYD185" s="27"/>
      <c r="HYE185" s="27"/>
      <c r="HYF185" s="27"/>
      <c r="HYG185" s="27"/>
      <c r="HYH185" s="27"/>
      <c r="HYI185" s="27"/>
      <c r="HYJ185" s="27"/>
      <c r="HYK185" s="27"/>
      <c r="HYL185" s="27"/>
      <c r="HYM185" s="27"/>
      <c r="HYN185" s="27"/>
      <c r="HYO185" s="27"/>
      <c r="HYP185" s="27"/>
      <c r="HYQ185" s="27"/>
      <c r="HYR185" s="27"/>
      <c r="HYS185" s="27"/>
      <c r="HYT185" s="27"/>
      <c r="HYU185" s="27"/>
      <c r="HYV185" s="27"/>
      <c r="HYW185" s="27"/>
      <c r="HYX185" s="27"/>
      <c r="HYY185" s="27"/>
      <c r="HYZ185" s="27"/>
      <c r="HZA185" s="27"/>
      <c r="HZB185" s="27"/>
      <c r="HZC185" s="27"/>
      <c r="HZD185" s="27"/>
      <c r="HZE185" s="27"/>
      <c r="HZF185" s="27"/>
      <c r="HZG185" s="27"/>
      <c r="HZH185" s="27"/>
      <c r="HZI185" s="27"/>
      <c r="HZJ185" s="27"/>
      <c r="HZK185" s="27"/>
      <c r="HZL185" s="27"/>
      <c r="HZM185" s="27"/>
      <c r="HZN185" s="27"/>
      <c r="HZO185" s="27"/>
      <c r="HZP185" s="27"/>
      <c r="HZQ185" s="27"/>
      <c r="HZR185" s="27"/>
      <c r="HZS185" s="27"/>
      <c r="HZT185" s="27"/>
      <c r="HZU185" s="27"/>
      <c r="HZV185" s="27"/>
      <c r="HZW185" s="27"/>
      <c r="HZX185" s="27"/>
      <c r="HZY185" s="27"/>
      <c r="HZZ185" s="27"/>
      <c r="IAA185" s="27"/>
      <c r="IAB185" s="27"/>
      <c r="IAC185" s="27"/>
      <c r="IAD185" s="27"/>
      <c r="IAE185" s="27"/>
      <c r="IAF185" s="27"/>
      <c r="IAG185" s="27"/>
      <c r="IAH185" s="27"/>
      <c r="IAI185" s="27"/>
      <c r="IAJ185" s="27"/>
      <c r="IAK185" s="27"/>
      <c r="IAL185" s="27"/>
      <c r="IAM185" s="27"/>
      <c r="IAN185" s="27"/>
      <c r="IAO185" s="27"/>
      <c r="IAP185" s="27"/>
      <c r="IAQ185" s="27"/>
      <c r="IAR185" s="27"/>
      <c r="IAS185" s="27"/>
      <c r="IAT185" s="27"/>
      <c r="IAU185" s="27"/>
      <c r="IAV185" s="27"/>
      <c r="IAW185" s="27"/>
      <c r="IAX185" s="27"/>
      <c r="IAY185" s="27"/>
      <c r="IAZ185" s="27"/>
      <c r="IBA185" s="27"/>
      <c r="IBB185" s="27"/>
      <c r="IBC185" s="27"/>
      <c r="IBD185" s="27"/>
      <c r="IBE185" s="27"/>
      <c r="IBF185" s="27"/>
      <c r="IBG185" s="27"/>
      <c r="IBH185" s="27"/>
      <c r="IBI185" s="27"/>
      <c r="IBJ185" s="27"/>
      <c r="IBK185" s="27"/>
      <c r="IBL185" s="27"/>
      <c r="IBM185" s="27"/>
      <c r="IBN185" s="27"/>
      <c r="IBO185" s="27"/>
      <c r="IBP185" s="27"/>
      <c r="IBQ185" s="27"/>
      <c r="IBR185" s="27"/>
      <c r="IBS185" s="27"/>
      <c r="IBT185" s="27"/>
      <c r="IBU185" s="27"/>
      <c r="IBV185" s="27"/>
      <c r="IBW185" s="27"/>
      <c r="IBX185" s="27"/>
      <c r="IBY185" s="27"/>
      <c r="IBZ185" s="27"/>
      <c r="ICA185" s="27"/>
      <c r="ICB185" s="27"/>
      <c r="ICC185" s="27"/>
      <c r="ICD185" s="27"/>
      <c r="ICE185" s="27"/>
      <c r="ICF185" s="27"/>
      <c r="ICG185" s="27"/>
      <c r="ICH185" s="27"/>
      <c r="ICI185" s="27"/>
      <c r="ICJ185" s="27"/>
      <c r="ICK185" s="27"/>
      <c r="ICL185" s="27"/>
      <c r="ICM185" s="27"/>
      <c r="ICN185" s="27"/>
      <c r="ICO185" s="27"/>
      <c r="ICP185" s="27"/>
      <c r="ICQ185" s="27"/>
      <c r="ICR185" s="27"/>
      <c r="ICS185" s="27"/>
      <c r="ICT185" s="27"/>
      <c r="ICU185" s="27"/>
      <c r="ICV185" s="27"/>
      <c r="ICW185" s="27"/>
      <c r="ICX185" s="27"/>
      <c r="ICY185" s="27"/>
      <c r="ICZ185" s="27"/>
      <c r="IDA185" s="27"/>
      <c r="IDB185" s="27"/>
      <c r="IDC185" s="27"/>
      <c r="IDD185" s="27"/>
      <c r="IDE185" s="27"/>
      <c r="IDF185" s="27"/>
      <c r="IDG185" s="27"/>
      <c r="IDH185" s="27"/>
      <c r="IDI185" s="27"/>
      <c r="IDJ185" s="27"/>
      <c r="IDK185" s="27"/>
      <c r="IDL185" s="27"/>
      <c r="IDM185" s="27"/>
      <c r="IDN185" s="27"/>
      <c r="IDO185" s="27"/>
      <c r="IDP185" s="27"/>
      <c r="IDQ185" s="27"/>
      <c r="IDR185" s="27"/>
      <c r="IDS185" s="27"/>
      <c r="IDT185" s="27"/>
      <c r="IDU185" s="27"/>
      <c r="IDV185" s="27"/>
      <c r="IDW185" s="27"/>
      <c r="IDX185" s="27"/>
      <c r="IDY185" s="27"/>
      <c r="IDZ185" s="27"/>
      <c r="IEA185" s="27"/>
      <c r="IEB185" s="27"/>
      <c r="IEC185" s="27"/>
      <c r="IED185" s="27"/>
      <c r="IEE185" s="27"/>
      <c r="IEF185" s="27"/>
      <c r="IEG185" s="27"/>
      <c r="IEH185" s="27"/>
      <c r="IEI185" s="27"/>
      <c r="IEJ185" s="27"/>
      <c r="IEK185" s="27"/>
      <c r="IEL185" s="27"/>
      <c r="IEM185" s="27"/>
      <c r="IEN185" s="27"/>
      <c r="IEO185" s="27"/>
      <c r="IEP185" s="27"/>
      <c r="IEQ185" s="27"/>
      <c r="IER185" s="27"/>
      <c r="IES185" s="27"/>
      <c r="IET185" s="27"/>
      <c r="IEU185" s="27"/>
      <c r="IEV185" s="27"/>
      <c r="IEW185" s="27"/>
      <c r="IEX185" s="27"/>
      <c r="IEY185" s="27"/>
      <c r="IEZ185" s="27"/>
      <c r="IFA185" s="27"/>
      <c r="IFB185" s="27"/>
      <c r="IFC185" s="27"/>
      <c r="IFD185" s="27"/>
      <c r="IFE185" s="27"/>
      <c r="IFF185" s="27"/>
      <c r="IFG185" s="27"/>
      <c r="IFH185" s="27"/>
      <c r="IFI185" s="27"/>
      <c r="IFJ185" s="27"/>
      <c r="IFK185" s="27"/>
      <c r="IFL185" s="27"/>
      <c r="IFM185" s="27"/>
      <c r="IFN185" s="27"/>
      <c r="IFO185" s="27"/>
      <c r="IFP185" s="27"/>
      <c r="IFQ185" s="27"/>
      <c r="IFR185" s="27"/>
      <c r="IFS185" s="27"/>
      <c r="IFT185" s="27"/>
      <c r="IFU185" s="27"/>
      <c r="IFV185" s="27"/>
      <c r="IFW185" s="27"/>
      <c r="IFX185" s="27"/>
      <c r="IFY185" s="27"/>
      <c r="IFZ185" s="27"/>
      <c r="IGA185" s="27"/>
      <c r="IGB185" s="27"/>
      <c r="IGC185" s="27"/>
      <c r="IGD185" s="27"/>
      <c r="IGE185" s="27"/>
      <c r="IGF185" s="27"/>
      <c r="IGG185" s="27"/>
      <c r="IGH185" s="27"/>
      <c r="IGI185" s="27"/>
      <c r="IGJ185" s="27"/>
      <c r="IGK185" s="27"/>
      <c r="IGL185" s="27"/>
      <c r="IGM185" s="27"/>
      <c r="IGN185" s="27"/>
      <c r="IGO185" s="27"/>
      <c r="IGP185" s="27"/>
      <c r="IGQ185" s="27"/>
      <c r="IGR185" s="27"/>
      <c r="IGS185" s="27"/>
      <c r="IGT185" s="27"/>
      <c r="IGU185" s="27"/>
      <c r="IGV185" s="27"/>
      <c r="IGW185" s="27"/>
      <c r="IGX185" s="27"/>
      <c r="IGY185" s="27"/>
      <c r="IGZ185" s="27"/>
      <c r="IHA185" s="27"/>
      <c r="IHB185" s="27"/>
      <c r="IHC185" s="27"/>
      <c r="IHD185" s="27"/>
      <c r="IHE185" s="27"/>
      <c r="IHF185" s="27"/>
      <c r="IHG185" s="27"/>
      <c r="IHH185" s="27"/>
      <c r="IHI185" s="27"/>
      <c r="IHJ185" s="27"/>
      <c r="IHK185" s="27"/>
      <c r="IHL185" s="27"/>
      <c r="IHM185" s="27"/>
      <c r="IHN185" s="27"/>
      <c r="IHO185" s="27"/>
      <c r="IHP185" s="27"/>
      <c r="IHQ185" s="27"/>
      <c r="IHR185" s="27"/>
      <c r="IHS185" s="27"/>
      <c r="IHT185" s="27"/>
      <c r="IHU185" s="27"/>
      <c r="IHV185" s="27"/>
      <c r="IHW185" s="27"/>
      <c r="IHX185" s="27"/>
      <c r="IHY185" s="27"/>
      <c r="IHZ185" s="27"/>
      <c r="IIA185" s="27"/>
      <c r="IIB185" s="27"/>
      <c r="IIC185" s="27"/>
      <c r="IID185" s="27"/>
      <c r="IIE185" s="27"/>
      <c r="IIF185" s="27"/>
      <c r="IIG185" s="27"/>
      <c r="IIH185" s="27"/>
      <c r="III185" s="27"/>
      <c r="IIJ185" s="27"/>
      <c r="IIK185" s="27"/>
      <c r="IIL185" s="27"/>
      <c r="IIM185" s="27"/>
      <c r="IIN185" s="27"/>
      <c r="IIO185" s="27"/>
      <c r="IIP185" s="27"/>
      <c r="IIQ185" s="27"/>
      <c r="IIR185" s="27"/>
      <c r="IIS185" s="27"/>
      <c r="IIT185" s="27"/>
      <c r="IIU185" s="27"/>
      <c r="IIV185" s="27"/>
      <c r="IIW185" s="27"/>
      <c r="IIX185" s="27"/>
      <c r="IIY185" s="27"/>
      <c r="IIZ185" s="27"/>
      <c r="IJA185" s="27"/>
      <c r="IJB185" s="27"/>
      <c r="IJC185" s="27"/>
      <c r="IJD185" s="27"/>
      <c r="IJE185" s="27"/>
      <c r="IJF185" s="27"/>
      <c r="IJG185" s="27"/>
      <c r="IJH185" s="27"/>
      <c r="IJI185" s="27"/>
      <c r="IJJ185" s="27"/>
      <c r="IJK185" s="27"/>
      <c r="IJL185" s="27"/>
      <c r="IJM185" s="27"/>
      <c r="IJN185" s="27"/>
      <c r="IJO185" s="27"/>
      <c r="IJP185" s="27"/>
      <c r="IJQ185" s="27"/>
      <c r="IJR185" s="27"/>
      <c r="IJS185" s="27"/>
      <c r="IJT185" s="27"/>
      <c r="IJU185" s="27"/>
      <c r="IJV185" s="27"/>
      <c r="IJW185" s="27"/>
      <c r="IJX185" s="27"/>
      <c r="IJY185" s="27"/>
      <c r="IJZ185" s="27"/>
      <c r="IKA185" s="27"/>
      <c r="IKB185" s="27"/>
      <c r="IKC185" s="27"/>
      <c r="IKD185" s="27"/>
      <c r="IKE185" s="27"/>
      <c r="IKF185" s="27"/>
      <c r="IKG185" s="27"/>
      <c r="IKH185" s="27"/>
      <c r="IKI185" s="27"/>
      <c r="IKJ185" s="27"/>
      <c r="IKK185" s="27"/>
      <c r="IKL185" s="27"/>
      <c r="IKM185" s="27"/>
      <c r="IKN185" s="27"/>
      <c r="IKO185" s="27"/>
      <c r="IKP185" s="27"/>
      <c r="IKQ185" s="27"/>
      <c r="IKR185" s="27"/>
      <c r="IKS185" s="27"/>
      <c r="IKT185" s="27"/>
      <c r="IKU185" s="27"/>
      <c r="IKV185" s="27"/>
      <c r="IKW185" s="27"/>
      <c r="IKX185" s="27"/>
      <c r="IKY185" s="27"/>
      <c r="IKZ185" s="27"/>
      <c r="ILA185" s="27"/>
      <c r="ILB185" s="27"/>
      <c r="ILC185" s="27"/>
      <c r="ILD185" s="27"/>
      <c r="ILE185" s="27"/>
      <c r="ILF185" s="27"/>
      <c r="ILG185" s="27"/>
      <c r="ILH185" s="27"/>
      <c r="ILI185" s="27"/>
      <c r="ILJ185" s="27"/>
      <c r="ILK185" s="27"/>
      <c r="ILL185" s="27"/>
      <c r="ILM185" s="27"/>
      <c r="ILN185" s="27"/>
      <c r="ILO185" s="27"/>
      <c r="ILP185" s="27"/>
      <c r="ILQ185" s="27"/>
      <c r="ILR185" s="27"/>
      <c r="ILS185" s="27"/>
      <c r="ILT185" s="27"/>
      <c r="ILU185" s="27"/>
      <c r="ILV185" s="27"/>
      <c r="ILW185" s="27"/>
      <c r="ILX185" s="27"/>
      <c r="ILY185" s="27"/>
      <c r="ILZ185" s="27"/>
      <c r="IMA185" s="27"/>
      <c r="IMB185" s="27"/>
      <c r="IMC185" s="27"/>
      <c r="IMD185" s="27"/>
      <c r="IME185" s="27"/>
      <c r="IMF185" s="27"/>
      <c r="IMG185" s="27"/>
      <c r="IMH185" s="27"/>
      <c r="IMI185" s="27"/>
      <c r="IMJ185" s="27"/>
      <c r="IMK185" s="27"/>
      <c r="IML185" s="27"/>
      <c r="IMM185" s="27"/>
      <c r="IMN185" s="27"/>
      <c r="IMO185" s="27"/>
      <c r="IMP185" s="27"/>
      <c r="IMQ185" s="27"/>
      <c r="IMR185" s="27"/>
      <c r="IMS185" s="27"/>
      <c r="IMT185" s="27"/>
      <c r="IMU185" s="27"/>
      <c r="IMV185" s="27"/>
      <c r="IMW185" s="27"/>
      <c r="IMX185" s="27"/>
      <c r="IMY185" s="27"/>
      <c r="IMZ185" s="27"/>
      <c r="INA185" s="27"/>
      <c r="INB185" s="27"/>
      <c r="INC185" s="27"/>
      <c r="IND185" s="27"/>
      <c r="INE185" s="27"/>
      <c r="INF185" s="27"/>
      <c r="ING185" s="27"/>
      <c r="INH185" s="27"/>
      <c r="INI185" s="27"/>
      <c r="INJ185" s="27"/>
      <c r="INK185" s="27"/>
      <c r="INL185" s="27"/>
      <c r="INM185" s="27"/>
      <c r="INN185" s="27"/>
      <c r="INO185" s="27"/>
      <c r="INP185" s="27"/>
      <c r="INQ185" s="27"/>
      <c r="INR185" s="27"/>
      <c r="INS185" s="27"/>
      <c r="INT185" s="27"/>
      <c r="INU185" s="27"/>
      <c r="INV185" s="27"/>
      <c r="INW185" s="27"/>
      <c r="INX185" s="27"/>
      <c r="INY185" s="27"/>
      <c r="INZ185" s="27"/>
      <c r="IOA185" s="27"/>
      <c r="IOB185" s="27"/>
      <c r="IOC185" s="27"/>
      <c r="IOD185" s="27"/>
      <c r="IOE185" s="27"/>
      <c r="IOF185" s="27"/>
      <c r="IOG185" s="27"/>
      <c r="IOH185" s="27"/>
      <c r="IOI185" s="27"/>
      <c r="IOJ185" s="27"/>
      <c r="IOK185" s="27"/>
      <c r="IOL185" s="27"/>
      <c r="IOM185" s="27"/>
      <c r="ION185" s="27"/>
      <c r="IOO185" s="27"/>
      <c r="IOP185" s="27"/>
      <c r="IOQ185" s="27"/>
      <c r="IOR185" s="27"/>
      <c r="IOS185" s="27"/>
      <c r="IOT185" s="27"/>
      <c r="IOU185" s="27"/>
      <c r="IOV185" s="27"/>
      <c r="IOW185" s="27"/>
      <c r="IOX185" s="27"/>
      <c r="IOY185" s="27"/>
      <c r="IOZ185" s="27"/>
      <c r="IPA185" s="27"/>
      <c r="IPB185" s="27"/>
      <c r="IPC185" s="27"/>
      <c r="IPD185" s="27"/>
      <c r="IPE185" s="27"/>
      <c r="IPF185" s="27"/>
      <c r="IPG185" s="27"/>
      <c r="IPH185" s="27"/>
      <c r="IPI185" s="27"/>
      <c r="IPJ185" s="27"/>
      <c r="IPK185" s="27"/>
      <c r="IPL185" s="27"/>
      <c r="IPM185" s="27"/>
      <c r="IPN185" s="27"/>
      <c r="IPO185" s="27"/>
      <c r="IPP185" s="27"/>
      <c r="IPQ185" s="27"/>
      <c r="IPR185" s="27"/>
      <c r="IPS185" s="27"/>
      <c r="IPT185" s="27"/>
      <c r="IPU185" s="27"/>
      <c r="IPV185" s="27"/>
      <c r="IPW185" s="27"/>
      <c r="IPX185" s="27"/>
      <c r="IPY185" s="27"/>
      <c r="IPZ185" s="27"/>
      <c r="IQA185" s="27"/>
      <c r="IQB185" s="27"/>
      <c r="IQC185" s="27"/>
      <c r="IQD185" s="27"/>
      <c r="IQE185" s="27"/>
      <c r="IQF185" s="27"/>
      <c r="IQG185" s="27"/>
      <c r="IQH185" s="27"/>
      <c r="IQI185" s="27"/>
      <c r="IQJ185" s="27"/>
      <c r="IQK185" s="27"/>
      <c r="IQL185" s="27"/>
      <c r="IQM185" s="27"/>
      <c r="IQN185" s="27"/>
      <c r="IQO185" s="27"/>
      <c r="IQP185" s="27"/>
      <c r="IQQ185" s="27"/>
      <c r="IQR185" s="27"/>
      <c r="IQS185" s="27"/>
      <c r="IQT185" s="27"/>
      <c r="IQU185" s="27"/>
      <c r="IQV185" s="27"/>
      <c r="IQW185" s="27"/>
      <c r="IQX185" s="27"/>
      <c r="IQY185" s="27"/>
      <c r="IQZ185" s="27"/>
      <c r="IRA185" s="27"/>
      <c r="IRB185" s="27"/>
      <c r="IRC185" s="27"/>
      <c r="IRD185" s="27"/>
      <c r="IRE185" s="27"/>
      <c r="IRF185" s="27"/>
      <c r="IRG185" s="27"/>
      <c r="IRH185" s="27"/>
      <c r="IRI185" s="27"/>
      <c r="IRJ185" s="27"/>
      <c r="IRK185" s="27"/>
      <c r="IRL185" s="27"/>
      <c r="IRM185" s="27"/>
      <c r="IRN185" s="27"/>
      <c r="IRO185" s="27"/>
      <c r="IRP185" s="27"/>
      <c r="IRQ185" s="27"/>
      <c r="IRR185" s="27"/>
      <c r="IRS185" s="27"/>
      <c r="IRT185" s="27"/>
      <c r="IRU185" s="27"/>
      <c r="IRV185" s="27"/>
      <c r="IRW185" s="27"/>
      <c r="IRX185" s="27"/>
      <c r="IRY185" s="27"/>
      <c r="IRZ185" s="27"/>
      <c r="ISA185" s="27"/>
      <c r="ISB185" s="27"/>
      <c r="ISC185" s="27"/>
      <c r="ISD185" s="27"/>
      <c r="ISE185" s="27"/>
      <c r="ISF185" s="27"/>
      <c r="ISG185" s="27"/>
      <c r="ISH185" s="27"/>
      <c r="ISI185" s="27"/>
      <c r="ISJ185" s="27"/>
      <c r="ISK185" s="27"/>
      <c r="ISL185" s="27"/>
      <c r="ISM185" s="27"/>
      <c r="ISN185" s="27"/>
      <c r="ISO185" s="27"/>
      <c r="ISP185" s="27"/>
      <c r="ISQ185" s="27"/>
      <c r="ISR185" s="27"/>
      <c r="ISS185" s="27"/>
      <c r="IST185" s="27"/>
      <c r="ISU185" s="27"/>
      <c r="ISV185" s="27"/>
      <c r="ISW185" s="27"/>
      <c r="ISX185" s="27"/>
      <c r="ISY185" s="27"/>
      <c r="ISZ185" s="27"/>
      <c r="ITA185" s="27"/>
      <c r="ITB185" s="27"/>
      <c r="ITC185" s="27"/>
      <c r="ITD185" s="27"/>
      <c r="ITE185" s="27"/>
      <c r="ITF185" s="27"/>
      <c r="ITG185" s="27"/>
      <c r="ITH185" s="27"/>
      <c r="ITI185" s="27"/>
      <c r="ITJ185" s="27"/>
      <c r="ITK185" s="27"/>
      <c r="ITL185" s="27"/>
      <c r="ITM185" s="27"/>
      <c r="ITN185" s="27"/>
      <c r="ITO185" s="27"/>
      <c r="ITP185" s="27"/>
      <c r="ITQ185" s="27"/>
      <c r="ITR185" s="27"/>
      <c r="ITS185" s="27"/>
      <c r="ITT185" s="27"/>
      <c r="ITU185" s="27"/>
      <c r="ITV185" s="27"/>
      <c r="ITW185" s="27"/>
      <c r="ITX185" s="27"/>
      <c r="ITY185" s="27"/>
      <c r="ITZ185" s="27"/>
      <c r="IUA185" s="27"/>
      <c r="IUB185" s="27"/>
      <c r="IUC185" s="27"/>
      <c r="IUD185" s="27"/>
      <c r="IUE185" s="27"/>
      <c r="IUF185" s="27"/>
      <c r="IUG185" s="27"/>
      <c r="IUH185" s="27"/>
      <c r="IUI185" s="27"/>
      <c r="IUJ185" s="27"/>
      <c r="IUK185" s="27"/>
      <c r="IUL185" s="27"/>
      <c r="IUM185" s="27"/>
      <c r="IUN185" s="27"/>
      <c r="IUO185" s="27"/>
      <c r="IUP185" s="27"/>
      <c r="IUQ185" s="27"/>
      <c r="IUR185" s="27"/>
      <c r="IUS185" s="27"/>
      <c r="IUT185" s="27"/>
      <c r="IUU185" s="27"/>
      <c r="IUV185" s="27"/>
      <c r="IUW185" s="27"/>
      <c r="IUX185" s="27"/>
      <c r="IUY185" s="27"/>
      <c r="IUZ185" s="27"/>
      <c r="IVA185" s="27"/>
      <c r="IVB185" s="27"/>
      <c r="IVC185" s="27"/>
      <c r="IVD185" s="27"/>
      <c r="IVE185" s="27"/>
      <c r="IVF185" s="27"/>
      <c r="IVG185" s="27"/>
      <c r="IVH185" s="27"/>
      <c r="IVI185" s="27"/>
      <c r="IVJ185" s="27"/>
      <c r="IVK185" s="27"/>
      <c r="IVL185" s="27"/>
      <c r="IVM185" s="27"/>
      <c r="IVN185" s="27"/>
      <c r="IVO185" s="27"/>
      <c r="IVP185" s="27"/>
      <c r="IVQ185" s="27"/>
      <c r="IVR185" s="27"/>
      <c r="IVS185" s="27"/>
      <c r="IVT185" s="27"/>
      <c r="IVU185" s="27"/>
      <c r="IVV185" s="27"/>
      <c r="IVW185" s="27"/>
      <c r="IVX185" s="27"/>
      <c r="IVY185" s="27"/>
      <c r="IVZ185" s="27"/>
      <c r="IWA185" s="27"/>
      <c r="IWB185" s="27"/>
      <c r="IWC185" s="27"/>
      <c r="IWD185" s="27"/>
      <c r="IWE185" s="27"/>
      <c r="IWF185" s="27"/>
      <c r="IWG185" s="27"/>
      <c r="IWH185" s="27"/>
      <c r="IWI185" s="27"/>
      <c r="IWJ185" s="27"/>
      <c r="IWK185" s="27"/>
      <c r="IWL185" s="27"/>
      <c r="IWM185" s="27"/>
      <c r="IWN185" s="27"/>
      <c r="IWO185" s="27"/>
      <c r="IWP185" s="27"/>
      <c r="IWQ185" s="27"/>
      <c r="IWR185" s="27"/>
      <c r="IWS185" s="27"/>
      <c r="IWT185" s="27"/>
      <c r="IWU185" s="27"/>
      <c r="IWV185" s="27"/>
      <c r="IWW185" s="27"/>
      <c r="IWX185" s="27"/>
      <c r="IWY185" s="27"/>
      <c r="IWZ185" s="27"/>
      <c r="IXA185" s="27"/>
      <c r="IXB185" s="27"/>
      <c r="IXC185" s="27"/>
      <c r="IXD185" s="27"/>
      <c r="IXE185" s="27"/>
      <c r="IXF185" s="27"/>
      <c r="IXG185" s="27"/>
      <c r="IXH185" s="27"/>
      <c r="IXI185" s="27"/>
      <c r="IXJ185" s="27"/>
      <c r="IXK185" s="27"/>
      <c r="IXL185" s="27"/>
      <c r="IXM185" s="27"/>
      <c r="IXN185" s="27"/>
      <c r="IXO185" s="27"/>
      <c r="IXP185" s="27"/>
      <c r="IXQ185" s="27"/>
      <c r="IXR185" s="27"/>
      <c r="IXS185" s="27"/>
      <c r="IXT185" s="27"/>
      <c r="IXU185" s="27"/>
      <c r="IXV185" s="27"/>
      <c r="IXW185" s="27"/>
      <c r="IXX185" s="27"/>
      <c r="IXY185" s="27"/>
      <c r="IXZ185" s="27"/>
      <c r="IYA185" s="27"/>
      <c r="IYB185" s="27"/>
      <c r="IYC185" s="27"/>
      <c r="IYD185" s="27"/>
      <c r="IYE185" s="27"/>
      <c r="IYF185" s="27"/>
      <c r="IYG185" s="27"/>
      <c r="IYH185" s="27"/>
      <c r="IYI185" s="27"/>
      <c r="IYJ185" s="27"/>
      <c r="IYK185" s="27"/>
      <c r="IYL185" s="27"/>
      <c r="IYM185" s="27"/>
      <c r="IYN185" s="27"/>
      <c r="IYO185" s="27"/>
      <c r="IYP185" s="27"/>
      <c r="IYQ185" s="27"/>
      <c r="IYR185" s="27"/>
      <c r="IYS185" s="27"/>
      <c r="IYT185" s="27"/>
      <c r="IYU185" s="27"/>
      <c r="IYV185" s="27"/>
      <c r="IYW185" s="27"/>
      <c r="IYX185" s="27"/>
      <c r="IYY185" s="27"/>
      <c r="IYZ185" s="27"/>
      <c r="IZA185" s="27"/>
      <c r="IZB185" s="27"/>
      <c r="IZC185" s="27"/>
      <c r="IZD185" s="27"/>
      <c r="IZE185" s="27"/>
      <c r="IZF185" s="27"/>
      <c r="IZG185" s="27"/>
      <c r="IZH185" s="27"/>
      <c r="IZI185" s="27"/>
      <c r="IZJ185" s="27"/>
      <c r="IZK185" s="27"/>
      <c r="IZL185" s="27"/>
      <c r="IZM185" s="27"/>
      <c r="IZN185" s="27"/>
      <c r="IZO185" s="27"/>
      <c r="IZP185" s="27"/>
      <c r="IZQ185" s="27"/>
      <c r="IZR185" s="27"/>
      <c r="IZS185" s="27"/>
      <c r="IZT185" s="27"/>
      <c r="IZU185" s="27"/>
      <c r="IZV185" s="27"/>
      <c r="IZW185" s="27"/>
      <c r="IZX185" s="27"/>
      <c r="IZY185" s="27"/>
      <c r="IZZ185" s="27"/>
      <c r="JAA185" s="27"/>
      <c r="JAB185" s="27"/>
      <c r="JAC185" s="27"/>
      <c r="JAD185" s="27"/>
      <c r="JAE185" s="27"/>
      <c r="JAF185" s="27"/>
      <c r="JAG185" s="27"/>
      <c r="JAH185" s="27"/>
      <c r="JAI185" s="27"/>
      <c r="JAJ185" s="27"/>
      <c r="JAK185" s="27"/>
      <c r="JAL185" s="27"/>
      <c r="JAM185" s="27"/>
      <c r="JAN185" s="27"/>
      <c r="JAO185" s="27"/>
      <c r="JAP185" s="27"/>
      <c r="JAQ185" s="27"/>
      <c r="JAR185" s="27"/>
      <c r="JAS185" s="27"/>
      <c r="JAT185" s="27"/>
      <c r="JAU185" s="27"/>
      <c r="JAV185" s="27"/>
      <c r="JAW185" s="27"/>
      <c r="JAX185" s="27"/>
      <c r="JAY185" s="27"/>
      <c r="JAZ185" s="27"/>
      <c r="JBA185" s="27"/>
      <c r="JBB185" s="27"/>
      <c r="JBC185" s="27"/>
      <c r="JBD185" s="27"/>
      <c r="JBE185" s="27"/>
      <c r="JBF185" s="27"/>
      <c r="JBG185" s="27"/>
      <c r="JBH185" s="27"/>
      <c r="JBI185" s="27"/>
      <c r="JBJ185" s="27"/>
      <c r="JBK185" s="27"/>
      <c r="JBL185" s="27"/>
      <c r="JBM185" s="27"/>
      <c r="JBN185" s="27"/>
      <c r="JBO185" s="27"/>
      <c r="JBP185" s="27"/>
      <c r="JBQ185" s="27"/>
      <c r="JBR185" s="27"/>
      <c r="JBS185" s="27"/>
      <c r="JBT185" s="27"/>
      <c r="JBU185" s="27"/>
      <c r="JBV185" s="27"/>
      <c r="JBW185" s="27"/>
      <c r="JBX185" s="27"/>
      <c r="JBY185" s="27"/>
      <c r="JBZ185" s="27"/>
      <c r="JCA185" s="27"/>
      <c r="JCB185" s="27"/>
      <c r="JCC185" s="27"/>
      <c r="JCD185" s="27"/>
      <c r="JCE185" s="27"/>
      <c r="JCF185" s="27"/>
      <c r="JCG185" s="27"/>
      <c r="JCH185" s="27"/>
      <c r="JCI185" s="27"/>
      <c r="JCJ185" s="27"/>
      <c r="JCK185" s="27"/>
      <c r="JCL185" s="27"/>
      <c r="JCM185" s="27"/>
      <c r="JCN185" s="27"/>
      <c r="JCO185" s="27"/>
      <c r="JCP185" s="27"/>
      <c r="JCQ185" s="27"/>
      <c r="JCR185" s="27"/>
      <c r="JCS185" s="27"/>
      <c r="JCT185" s="27"/>
      <c r="JCU185" s="27"/>
      <c r="JCV185" s="27"/>
      <c r="JCW185" s="27"/>
      <c r="JCX185" s="27"/>
      <c r="JCY185" s="27"/>
      <c r="JCZ185" s="27"/>
      <c r="JDA185" s="27"/>
      <c r="JDB185" s="27"/>
      <c r="JDC185" s="27"/>
      <c r="JDD185" s="27"/>
      <c r="JDE185" s="27"/>
      <c r="JDF185" s="27"/>
      <c r="JDG185" s="27"/>
      <c r="JDH185" s="27"/>
      <c r="JDI185" s="27"/>
      <c r="JDJ185" s="27"/>
      <c r="JDK185" s="27"/>
      <c r="JDL185" s="27"/>
      <c r="JDM185" s="27"/>
      <c r="JDN185" s="27"/>
      <c r="JDO185" s="27"/>
      <c r="JDP185" s="27"/>
      <c r="JDQ185" s="27"/>
      <c r="JDR185" s="27"/>
      <c r="JDS185" s="27"/>
      <c r="JDT185" s="27"/>
      <c r="JDU185" s="27"/>
      <c r="JDV185" s="27"/>
      <c r="JDW185" s="27"/>
      <c r="JDX185" s="27"/>
      <c r="JDY185" s="27"/>
      <c r="JDZ185" s="27"/>
      <c r="JEA185" s="27"/>
      <c r="JEB185" s="27"/>
      <c r="JEC185" s="27"/>
      <c r="JED185" s="27"/>
      <c r="JEE185" s="27"/>
      <c r="JEF185" s="27"/>
      <c r="JEG185" s="27"/>
      <c r="JEH185" s="27"/>
      <c r="JEI185" s="27"/>
      <c r="JEJ185" s="27"/>
      <c r="JEK185" s="27"/>
      <c r="JEL185" s="27"/>
      <c r="JEM185" s="27"/>
      <c r="JEN185" s="27"/>
      <c r="JEO185" s="27"/>
      <c r="JEP185" s="27"/>
      <c r="JEQ185" s="27"/>
      <c r="JER185" s="27"/>
      <c r="JES185" s="27"/>
      <c r="JET185" s="27"/>
      <c r="JEU185" s="27"/>
      <c r="JEV185" s="27"/>
      <c r="JEW185" s="27"/>
      <c r="JEX185" s="27"/>
      <c r="JEY185" s="27"/>
      <c r="JEZ185" s="27"/>
      <c r="JFA185" s="27"/>
      <c r="JFB185" s="27"/>
      <c r="JFC185" s="27"/>
      <c r="JFD185" s="27"/>
      <c r="JFE185" s="27"/>
      <c r="JFF185" s="27"/>
      <c r="JFG185" s="27"/>
      <c r="JFH185" s="27"/>
      <c r="JFI185" s="27"/>
      <c r="JFJ185" s="27"/>
      <c r="JFK185" s="27"/>
      <c r="JFL185" s="27"/>
      <c r="JFM185" s="27"/>
      <c r="JFN185" s="27"/>
      <c r="JFO185" s="27"/>
      <c r="JFP185" s="27"/>
      <c r="JFQ185" s="27"/>
      <c r="JFR185" s="27"/>
      <c r="JFS185" s="27"/>
      <c r="JFT185" s="27"/>
      <c r="JFU185" s="27"/>
      <c r="JFV185" s="27"/>
      <c r="JFW185" s="27"/>
      <c r="JFX185" s="27"/>
      <c r="JFY185" s="27"/>
      <c r="JFZ185" s="27"/>
      <c r="JGA185" s="27"/>
      <c r="JGB185" s="27"/>
      <c r="JGC185" s="27"/>
      <c r="JGD185" s="27"/>
      <c r="JGE185" s="27"/>
      <c r="JGF185" s="27"/>
      <c r="JGG185" s="27"/>
      <c r="JGH185" s="27"/>
      <c r="JGI185" s="27"/>
      <c r="JGJ185" s="27"/>
      <c r="JGK185" s="27"/>
      <c r="JGL185" s="27"/>
      <c r="JGM185" s="27"/>
      <c r="JGN185" s="27"/>
      <c r="JGO185" s="27"/>
      <c r="JGP185" s="27"/>
      <c r="JGQ185" s="27"/>
      <c r="JGR185" s="27"/>
      <c r="JGS185" s="27"/>
      <c r="JGT185" s="27"/>
      <c r="JGU185" s="27"/>
      <c r="JGV185" s="27"/>
      <c r="JGW185" s="27"/>
      <c r="JGX185" s="27"/>
      <c r="JGY185" s="27"/>
      <c r="JGZ185" s="27"/>
      <c r="JHA185" s="27"/>
      <c r="JHB185" s="27"/>
      <c r="JHC185" s="27"/>
      <c r="JHD185" s="27"/>
      <c r="JHE185" s="27"/>
      <c r="JHF185" s="27"/>
      <c r="JHG185" s="27"/>
      <c r="JHH185" s="27"/>
      <c r="JHI185" s="27"/>
      <c r="JHJ185" s="27"/>
      <c r="JHK185" s="27"/>
      <c r="JHL185" s="27"/>
      <c r="JHM185" s="27"/>
      <c r="JHN185" s="27"/>
      <c r="JHO185" s="27"/>
      <c r="JHP185" s="27"/>
      <c r="JHQ185" s="27"/>
      <c r="JHR185" s="27"/>
      <c r="JHS185" s="27"/>
      <c r="JHT185" s="27"/>
      <c r="JHU185" s="27"/>
      <c r="JHV185" s="27"/>
      <c r="JHW185" s="27"/>
      <c r="JHX185" s="27"/>
      <c r="JHY185" s="27"/>
      <c r="JHZ185" s="27"/>
      <c r="JIA185" s="27"/>
      <c r="JIB185" s="27"/>
      <c r="JIC185" s="27"/>
      <c r="JID185" s="27"/>
      <c r="JIE185" s="27"/>
      <c r="JIF185" s="27"/>
      <c r="JIG185" s="27"/>
      <c r="JIH185" s="27"/>
      <c r="JII185" s="27"/>
      <c r="JIJ185" s="27"/>
      <c r="JIK185" s="27"/>
      <c r="JIL185" s="27"/>
      <c r="JIM185" s="27"/>
      <c r="JIN185" s="27"/>
      <c r="JIO185" s="27"/>
      <c r="JIP185" s="27"/>
      <c r="JIQ185" s="27"/>
      <c r="JIR185" s="27"/>
      <c r="JIS185" s="27"/>
      <c r="JIT185" s="27"/>
      <c r="JIU185" s="27"/>
      <c r="JIV185" s="27"/>
      <c r="JIW185" s="27"/>
      <c r="JIX185" s="27"/>
      <c r="JIY185" s="27"/>
      <c r="JIZ185" s="27"/>
      <c r="JJA185" s="27"/>
      <c r="JJB185" s="27"/>
      <c r="JJC185" s="27"/>
      <c r="JJD185" s="27"/>
      <c r="JJE185" s="27"/>
      <c r="JJF185" s="27"/>
      <c r="JJG185" s="27"/>
      <c r="JJH185" s="27"/>
      <c r="JJI185" s="27"/>
      <c r="JJJ185" s="27"/>
      <c r="JJK185" s="27"/>
      <c r="JJL185" s="27"/>
      <c r="JJM185" s="27"/>
      <c r="JJN185" s="27"/>
      <c r="JJO185" s="27"/>
      <c r="JJP185" s="27"/>
      <c r="JJQ185" s="27"/>
      <c r="JJR185" s="27"/>
      <c r="JJS185" s="27"/>
      <c r="JJT185" s="27"/>
      <c r="JJU185" s="27"/>
      <c r="JJV185" s="27"/>
      <c r="JJW185" s="27"/>
      <c r="JJX185" s="27"/>
      <c r="JJY185" s="27"/>
      <c r="JJZ185" s="27"/>
      <c r="JKA185" s="27"/>
      <c r="JKB185" s="27"/>
      <c r="JKC185" s="27"/>
      <c r="JKD185" s="27"/>
      <c r="JKE185" s="27"/>
      <c r="JKF185" s="27"/>
      <c r="JKG185" s="27"/>
      <c r="JKH185" s="27"/>
      <c r="JKI185" s="27"/>
      <c r="JKJ185" s="27"/>
      <c r="JKK185" s="27"/>
      <c r="JKL185" s="27"/>
      <c r="JKM185" s="27"/>
      <c r="JKN185" s="27"/>
      <c r="JKO185" s="27"/>
      <c r="JKP185" s="27"/>
      <c r="JKQ185" s="27"/>
      <c r="JKR185" s="27"/>
      <c r="JKS185" s="27"/>
      <c r="JKT185" s="27"/>
      <c r="JKU185" s="27"/>
      <c r="JKV185" s="27"/>
      <c r="JKW185" s="27"/>
      <c r="JKX185" s="27"/>
      <c r="JKY185" s="27"/>
      <c r="JKZ185" s="27"/>
      <c r="JLA185" s="27"/>
      <c r="JLB185" s="27"/>
      <c r="JLC185" s="27"/>
      <c r="JLD185" s="27"/>
      <c r="JLE185" s="27"/>
      <c r="JLF185" s="27"/>
      <c r="JLG185" s="27"/>
      <c r="JLH185" s="27"/>
      <c r="JLI185" s="27"/>
      <c r="JLJ185" s="27"/>
      <c r="JLK185" s="27"/>
      <c r="JLL185" s="27"/>
      <c r="JLM185" s="27"/>
      <c r="JLN185" s="27"/>
      <c r="JLO185" s="27"/>
      <c r="JLP185" s="27"/>
      <c r="JLQ185" s="27"/>
      <c r="JLR185" s="27"/>
      <c r="JLS185" s="27"/>
      <c r="JLT185" s="27"/>
      <c r="JLU185" s="27"/>
      <c r="JLV185" s="27"/>
      <c r="JLW185" s="27"/>
      <c r="JLX185" s="27"/>
      <c r="JLY185" s="27"/>
      <c r="JLZ185" s="27"/>
      <c r="JMA185" s="27"/>
      <c r="JMB185" s="27"/>
      <c r="JMC185" s="27"/>
      <c r="JMD185" s="27"/>
      <c r="JME185" s="27"/>
      <c r="JMF185" s="27"/>
      <c r="JMG185" s="27"/>
      <c r="JMH185" s="27"/>
      <c r="JMI185" s="27"/>
      <c r="JMJ185" s="27"/>
      <c r="JMK185" s="27"/>
      <c r="JML185" s="27"/>
      <c r="JMM185" s="27"/>
      <c r="JMN185" s="27"/>
      <c r="JMO185" s="27"/>
      <c r="JMP185" s="27"/>
      <c r="JMQ185" s="27"/>
      <c r="JMR185" s="27"/>
      <c r="JMS185" s="27"/>
      <c r="JMT185" s="27"/>
      <c r="JMU185" s="27"/>
      <c r="JMV185" s="27"/>
      <c r="JMW185" s="27"/>
      <c r="JMX185" s="27"/>
      <c r="JMY185" s="27"/>
      <c r="JMZ185" s="27"/>
      <c r="JNA185" s="27"/>
      <c r="JNB185" s="27"/>
      <c r="JNC185" s="27"/>
      <c r="JND185" s="27"/>
      <c r="JNE185" s="27"/>
      <c r="JNF185" s="27"/>
      <c r="JNG185" s="27"/>
      <c r="JNH185" s="27"/>
      <c r="JNI185" s="27"/>
      <c r="JNJ185" s="27"/>
      <c r="JNK185" s="27"/>
      <c r="JNL185" s="27"/>
      <c r="JNM185" s="27"/>
      <c r="JNN185" s="27"/>
      <c r="JNO185" s="27"/>
      <c r="JNP185" s="27"/>
      <c r="JNQ185" s="27"/>
      <c r="JNR185" s="27"/>
      <c r="JNS185" s="27"/>
      <c r="JNT185" s="27"/>
      <c r="JNU185" s="27"/>
      <c r="JNV185" s="27"/>
      <c r="JNW185" s="27"/>
      <c r="JNX185" s="27"/>
      <c r="JNY185" s="27"/>
      <c r="JNZ185" s="27"/>
      <c r="JOA185" s="27"/>
      <c r="JOB185" s="27"/>
      <c r="JOC185" s="27"/>
      <c r="JOD185" s="27"/>
      <c r="JOE185" s="27"/>
      <c r="JOF185" s="27"/>
      <c r="JOG185" s="27"/>
      <c r="JOH185" s="27"/>
      <c r="JOI185" s="27"/>
      <c r="JOJ185" s="27"/>
      <c r="JOK185" s="27"/>
      <c r="JOL185" s="27"/>
      <c r="JOM185" s="27"/>
      <c r="JON185" s="27"/>
      <c r="JOO185" s="27"/>
      <c r="JOP185" s="27"/>
      <c r="JOQ185" s="27"/>
      <c r="JOR185" s="27"/>
      <c r="JOS185" s="27"/>
      <c r="JOT185" s="27"/>
      <c r="JOU185" s="27"/>
      <c r="JOV185" s="27"/>
      <c r="JOW185" s="27"/>
      <c r="JOX185" s="27"/>
      <c r="JOY185" s="27"/>
      <c r="JOZ185" s="27"/>
      <c r="JPA185" s="27"/>
      <c r="JPB185" s="27"/>
      <c r="JPC185" s="27"/>
      <c r="JPD185" s="27"/>
      <c r="JPE185" s="27"/>
      <c r="JPF185" s="27"/>
      <c r="JPG185" s="27"/>
      <c r="JPH185" s="27"/>
      <c r="JPI185" s="27"/>
      <c r="JPJ185" s="27"/>
      <c r="JPK185" s="27"/>
      <c r="JPL185" s="27"/>
      <c r="JPM185" s="27"/>
      <c r="JPN185" s="27"/>
      <c r="JPO185" s="27"/>
      <c r="JPP185" s="27"/>
      <c r="JPQ185" s="27"/>
      <c r="JPR185" s="27"/>
      <c r="JPS185" s="27"/>
      <c r="JPT185" s="27"/>
      <c r="JPU185" s="27"/>
      <c r="JPV185" s="27"/>
      <c r="JPW185" s="27"/>
      <c r="JPX185" s="27"/>
      <c r="JPY185" s="27"/>
      <c r="JPZ185" s="27"/>
      <c r="JQA185" s="27"/>
      <c r="JQB185" s="27"/>
      <c r="JQC185" s="27"/>
      <c r="JQD185" s="27"/>
      <c r="JQE185" s="27"/>
      <c r="JQF185" s="27"/>
      <c r="JQG185" s="27"/>
      <c r="JQH185" s="27"/>
      <c r="JQI185" s="27"/>
      <c r="JQJ185" s="27"/>
      <c r="JQK185" s="27"/>
      <c r="JQL185" s="27"/>
      <c r="JQM185" s="27"/>
      <c r="JQN185" s="27"/>
      <c r="JQO185" s="27"/>
      <c r="JQP185" s="27"/>
      <c r="JQQ185" s="27"/>
      <c r="JQR185" s="27"/>
      <c r="JQS185" s="27"/>
      <c r="JQT185" s="27"/>
      <c r="JQU185" s="27"/>
      <c r="JQV185" s="27"/>
      <c r="JQW185" s="27"/>
      <c r="JQX185" s="27"/>
      <c r="JQY185" s="27"/>
      <c r="JQZ185" s="27"/>
      <c r="JRA185" s="27"/>
      <c r="JRB185" s="27"/>
      <c r="JRC185" s="27"/>
      <c r="JRD185" s="27"/>
      <c r="JRE185" s="27"/>
      <c r="JRF185" s="27"/>
      <c r="JRG185" s="27"/>
      <c r="JRH185" s="27"/>
      <c r="JRI185" s="27"/>
      <c r="JRJ185" s="27"/>
      <c r="JRK185" s="27"/>
      <c r="JRL185" s="27"/>
      <c r="JRM185" s="27"/>
      <c r="JRN185" s="27"/>
      <c r="JRO185" s="27"/>
      <c r="JRP185" s="27"/>
      <c r="JRQ185" s="27"/>
      <c r="JRR185" s="27"/>
      <c r="JRS185" s="27"/>
      <c r="JRT185" s="27"/>
      <c r="JRU185" s="27"/>
      <c r="JRV185" s="27"/>
      <c r="JRW185" s="27"/>
      <c r="JRX185" s="27"/>
      <c r="JRY185" s="27"/>
      <c r="JRZ185" s="27"/>
      <c r="JSA185" s="27"/>
      <c r="JSB185" s="27"/>
      <c r="JSC185" s="27"/>
      <c r="JSD185" s="27"/>
      <c r="JSE185" s="27"/>
      <c r="JSF185" s="27"/>
      <c r="JSG185" s="27"/>
      <c r="JSH185" s="27"/>
      <c r="JSI185" s="27"/>
      <c r="JSJ185" s="27"/>
      <c r="JSK185" s="27"/>
      <c r="JSL185" s="27"/>
      <c r="JSM185" s="27"/>
      <c r="JSN185" s="27"/>
      <c r="JSO185" s="27"/>
      <c r="JSP185" s="27"/>
      <c r="JSQ185" s="27"/>
      <c r="JSR185" s="27"/>
      <c r="JSS185" s="27"/>
      <c r="JST185" s="27"/>
      <c r="JSU185" s="27"/>
      <c r="JSV185" s="27"/>
      <c r="JSW185" s="27"/>
      <c r="JSX185" s="27"/>
      <c r="JSY185" s="27"/>
      <c r="JSZ185" s="27"/>
      <c r="JTA185" s="27"/>
      <c r="JTB185" s="27"/>
      <c r="JTC185" s="27"/>
      <c r="JTD185" s="27"/>
      <c r="JTE185" s="27"/>
      <c r="JTF185" s="27"/>
      <c r="JTG185" s="27"/>
      <c r="JTH185" s="27"/>
      <c r="JTI185" s="27"/>
      <c r="JTJ185" s="27"/>
      <c r="JTK185" s="27"/>
      <c r="JTL185" s="27"/>
      <c r="JTM185" s="27"/>
      <c r="JTN185" s="27"/>
      <c r="JTO185" s="27"/>
      <c r="JTP185" s="27"/>
      <c r="JTQ185" s="27"/>
      <c r="JTR185" s="27"/>
      <c r="JTS185" s="27"/>
      <c r="JTT185" s="27"/>
      <c r="JTU185" s="27"/>
      <c r="JTV185" s="27"/>
      <c r="JTW185" s="27"/>
      <c r="JTX185" s="27"/>
      <c r="JTY185" s="27"/>
      <c r="JTZ185" s="27"/>
      <c r="JUA185" s="27"/>
      <c r="JUB185" s="27"/>
      <c r="JUC185" s="27"/>
      <c r="JUD185" s="27"/>
      <c r="JUE185" s="27"/>
      <c r="JUF185" s="27"/>
      <c r="JUG185" s="27"/>
      <c r="JUH185" s="27"/>
      <c r="JUI185" s="27"/>
      <c r="JUJ185" s="27"/>
      <c r="JUK185" s="27"/>
      <c r="JUL185" s="27"/>
      <c r="JUM185" s="27"/>
      <c r="JUN185" s="27"/>
      <c r="JUO185" s="27"/>
      <c r="JUP185" s="27"/>
      <c r="JUQ185" s="27"/>
      <c r="JUR185" s="27"/>
      <c r="JUS185" s="27"/>
      <c r="JUT185" s="27"/>
      <c r="JUU185" s="27"/>
      <c r="JUV185" s="27"/>
      <c r="JUW185" s="27"/>
      <c r="JUX185" s="27"/>
      <c r="JUY185" s="27"/>
      <c r="JUZ185" s="27"/>
      <c r="JVA185" s="27"/>
      <c r="JVB185" s="27"/>
      <c r="JVC185" s="27"/>
      <c r="JVD185" s="27"/>
      <c r="JVE185" s="27"/>
      <c r="JVF185" s="27"/>
      <c r="JVG185" s="27"/>
      <c r="JVH185" s="27"/>
      <c r="JVI185" s="27"/>
      <c r="JVJ185" s="27"/>
      <c r="JVK185" s="27"/>
      <c r="JVL185" s="27"/>
      <c r="JVM185" s="27"/>
      <c r="JVN185" s="27"/>
      <c r="JVO185" s="27"/>
      <c r="JVP185" s="27"/>
      <c r="JVQ185" s="27"/>
      <c r="JVR185" s="27"/>
      <c r="JVS185" s="27"/>
      <c r="JVT185" s="27"/>
      <c r="JVU185" s="27"/>
      <c r="JVV185" s="27"/>
      <c r="JVW185" s="27"/>
      <c r="JVX185" s="27"/>
      <c r="JVY185" s="27"/>
      <c r="JVZ185" s="27"/>
      <c r="JWA185" s="27"/>
      <c r="JWB185" s="27"/>
      <c r="JWC185" s="27"/>
      <c r="JWD185" s="27"/>
      <c r="JWE185" s="27"/>
      <c r="JWF185" s="27"/>
      <c r="JWG185" s="27"/>
      <c r="JWH185" s="27"/>
      <c r="JWI185" s="27"/>
      <c r="JWJ185" s="27"/>
      <c r="JWK185" s="27"/>
      <c r="JWL185" s="27"/>
      <c r="JWM185" s="27"/>
      <c r="JWN185" s="27"/>
      <c r="JWO185" s="27"/>
      <c r="JWP185" s="27"/>
      <c r="JWQ185" s="27"/>
      <c r="JWR185" s="27"/>
      <c r="JWS185" s="27"/>
      <c r="JWT185" s="27"/>
      <c r="JWU185" s="27"/>
      <c r="JWV185" s="27"/>
      <c r="JWW185" s="27"/>
      <c r="JWX185" s="27"/>
      <c r="JWY185" s="27"/>
      <c r="JWZ185" s="27"/>
      <c r="JXA185" s="27"/>
      <c r="JXB185" s="27"/>
      <c r="JXC185" s="27"/>
      <c r="JXD185" s="27"/>
      <c r="JXE185" s="27"/>
      <c r="JXF185" s="27"/>
      <c r="JXG185" s="27"/>
      <c r="JXH185" s="27"/>
      <c r="JXI185" s="27"/>
      <c r="JXJ185" s="27"/>
      <c r="JXK185" s="27"/>
      <c r="JXL185" s="27"/>
      <c r="JXM185" s="27"/>
      <c r="JXN185" s="27"/>
      <c r="JXO185" s="27"/>
      <c r="JXP185" s="27"/>
      <c r="JXQ185" s="27"/>
      <c r="JXR185" s="27"/>
      <c r="JXS185" s="27"/>
      <c r="JXT185" s="27"/>
      <c r="JXU185" s="27"/>
      <c r="JXV185" s="27"/>
      <c r="JXW185" s="27"/>
      <c r="JXX185" s="27"/>
      <c r="JXY185" s="27"/>
      <c r="JXZ185" s="27"/>
      <c r="JYA185" s="27"/>
      <c r="JYB185" s="27"/>
      <c r="JYC185" s="27"/>
      <c r="JYD185" s="27"/>
      <c r="JYE185" s="27"/>
      <c r="JYF185" s="27"/>
      <c r="JYG185" s="27"/>
      <c r="JYH185" s="27"/>
      <c r="JYI185" s="27"/>
      <c r="JYJ185" s="27"/>
      <c r="JYK185" s="27"/>
      <c r="JYL185" s="27"/>
      <c r="JYM185" s="27"/>
      <c r="JYN185" s="27"/>
      <c r="JYO185" s="27"/>
      <c r="JYP185" s="27"/>
      <c r="JYQ185" s="27"/>
      <c r="JYR185" s="27"/>
      <c r="JYS185" s="27"/>
      <c r="JYT185" s="27"/>
      <c r="JYU185" s="27"/>
      <c r="JYV185" s="27"/>
      <c r="JYW185" s="27"/>
      <c r="JYX185" s="27"/>
      <c r="JYY185" s="27"/>
      <c r="JYZ185" s="27"/>
      <c r="JZA185" s="27"/>
      <c r="JZB185" s="27"/>
      <c r="JZC185" s="27"/>
      <c r="JZD185" s="27"/>
      <c r="JZE185" s="27"/>
      <c r="JZF185" s="27"/>
      <c r="JZG185" s="27"/>
      <c r="JZH185" s="27"/>
      <c r="JZI185" s="27"/>
      <c r="JZJ185" s="27"/>
      <c r="JZK185" s="27"/>
      <c r="JZL185" s="27"/>
      <c r="JZM185" s="27"/>
      <c r="JZN185" s="27"/>
      <c r="JZO185" s="27"/>
      <c r="JZP185" s="27"/>
      <c r="JZQ185" s="27"/>
      <c r="JZR185" s="27"/>
      <c r="JZS185" s="27"/>
      <c r="JZT185" s="27"/>
      <c r="JZU185" s="27"/>
      <c r="JZV185" s="27"/>
      <c r="JZW185" s="27"/>
      <c r="JZX185" s="27"/>
      <c r="JZY185" s="27"/>
      <c r="JZZ185" s="27"/>
      <c r="KAA185" s="27"/>
      <c r="KAB185" s="27"/>
      <c r="KAC185" s="27"/>
      <c r="KAD185" s="27"/>
      <c r="KAE185" s="27"/>
      <c r="KAF185" s="27"/>
      <c r="KAG185" s="27"/>
      <c r="KAH185" s="27"/>
      <c r="KAI185" s="27"/>
      <c r="KAJ185" s="27"/>
      <c r="KAK185" s="27"/>
      <c r="KAL185" s="27"/>
      <c r="KAM185" s="27"/>
      <c r="KAN185" s="27"/>
      <c r="KAO185" s="27"/>
      <c r="KAP185" s="27"/>
      <c r="KAQ185" s="27"/>
      <c r="KAR185" s="27"/>
      <c r="KAS185" s="27"/>
      <c r="KAT185" s="27"/>
      <c r="KAU185" s="27"/>
      <c r="KAV185" s="27"/>
      <c r="KAW185" s="27"/>
      <c r="KAX185" s="27"/>
      <c r="KAY185" s="27"/>
      <c r="KAZ185" s="27"/>
      <c r="KBA185" s="27"/>
      <c r="KBB185" s="27"/>
      <c r="KBC185" s="27"/>
      <c r="KBD185" s="27"/>
      <c r="KBE185" s="27"/>
      <c r="KBF185" s="27"/>
      <c r="KBG185" s="27"/>
      <c r="KBH185" s="27"/>
      <c r="KBI185" s="27"/>
      <c r="KBJ185" s="27"/>
      <c r="KBK185" s="27"/>
      <c r="KBL185" s="27"/>
      <c r="KBM185" s="27"/>
      <c r="KBN185" s="27"/>
      <c r="KBO185" s="27"/>
      <c r="KBP185" s="27"/>
      <c r="KBQ185" s="27"/>
      <c r="KBR185" s="27"/>
      <c r="KBS185" s="27"/>
      <c r="KBT185" s="27"/>
      <c r="KBU185" s="27"/>
      <c r="KBV185" s="27"/>
      <c r="KBW185" s="27"/>
      <c r="KBX185" s="27"/>
      <c r="KBY185" s="27"/>
      <c r="KBZ185" s="27"/>
      <c r="KCA185" s="27"/>
      <c r="KCB185" s="27"/>
      <c r="KCC185" s="27"/>
      <c r="KCD185" s="27"/>
      <c r="KCE185" s="27"/>
      <c r="KCF185" s="27"/>
      <c r="KCG185" s="27"/>
      <c r="KCH185" s="27"/>
      <c r="KCI185" s="27"/>
      <c r="KCJ185" s="27"/>
      <c r="KCK185" s="27"/>
      <c r="KCL185" s="27"/>
      <c r="KCM185" s="27"/>
      <c r="KCN185" s="27"/>
      <c r="KCO185" s="27"/>
      <c r="KCP185" s="27"/>
      <c r="KCQ185" s="27"/>
      <c r="KCR185" s="27"/>
      <c r="KCS185" s="27"/>
      <c r="KCT185" s="27"/>
      <c r="KCU185" s="27"/>
      <c r="KCV185" s="27"/>
      <c r="KCW185" s="27"/>
      <c r="KCX185" s="27"/>
      <c r="KCY185" s="27"/>
      <c r="KCZ185" s="27"/>
      <c r="KDA185" s="27"/>
      <c r="KDB185" s="27"/>
      <c r="KDC185" s="27"/>
      <c r="KDD185" s="27"/>
      <c r="KDE185" s="27"/>
      <c r="KDF185" s="27"/>
      <c r="KDG185" s="27"/>
      <c r="KDH185" s="27"/>
      <c r="KDI185" s="27"/>
      <c r="KDJ185" s="27"/>
      <c r="KDK185" s="27"/>
      <c r="KDL185" s="27"/>
      <c r="KDM185" s="27"/>
      <c r="KDN185" s="27"/>
      <c r="KDO185" s="27"/>
      <c r="KDP185" s="27"/>
      <c r="KDQ185" s="27"/>
      <c r="KDR185" s="27"/>
      <c r="KDS185" s="27"/>
      <c r="KDT185" s="27"/>
      <c r="KDU185" s="27"/>
      <c r="KDV185" s="27"/>
      <c r="KDW185" s="27"/>
      <c r="KDX185" s="27"/>
      <c r="KDY185" s="27"/>
      <c r="KDZ185" s="27"/>
      <c r="KEA185" s="27"/>
      <c r="KEB185" s="27"/>
      <c r="KEC185" s="27"/>
      <c r="KED185" s="27"/>
      <c r="KEE185" s="27"/>
      <c r="KEF185" s="27"/>
      <c r="KEG185" s="27"/>
      <c r="KEH185" s="27"/>
      <c r="KEI185" s="27"/>
      <c r="KEJ185" s="27"/>
      <c r="KEK185" s="27"/>
      <c r="KEL185" s="27"/>
      <c r="KEM185" s="27"/>
      <c r="KEN185" s="27"/>
      <c r="KEO185" s="27"/>
      <c r="KEP185" s="27"/>
      <c r="KEQ185" s="27"/>
      <c r="KER185" s="27"/>
      <c r="KES185" s="27"/>
      <c r="KET185" s="27"/>
      <c r="KEU185" s="27"/>
      <c r="KEV185" s="27"/>
      <c r="KEW185" s="27"/>
      <c r="KEX185" s="27"/>
      <c r="KEY185" s="27"/>
      <c r="KEZ185" s="27"/>
      <c r="KFA185" s="27"/>
      <c r="KFB185" s="27"/>
      <c r="KFC185" s="27"/>
      <c r="KFD185" s="27"/>
      <c r="KFE185" s="27"/>
      <c r="KFF185" s="27"/>
      <c r="KFG185" s="27"/>
      <c r="KFH185" s="27"/>
      <c r="KFI185" s="27"/>
      <c r="KFJ185" s="27"/>
      <c r="KFK185" s="27"/>
      <c r="KFL185" s="27"/>
      <c r="KFM185" s="27"/>
      <c r="KFN185" s="27"/>
      <c r="KFO185" s="27"/>
      <c r="KFP185" s="27"/>
      <c r="KFQ185" s="27"/>
      <c r="KFR185" s="27"/>
      <c r="KFS185" s="27"/>
      <c r="KFT185" s="27"/>
      <c r="KFU185" s="27"/>
      <c r="KFV185" s="27"/>
      <c r="KFW185" s="27"/>
      <c r="KFX185" s="27"/>
      <c r="KFY185" s="27"/>
      <c r="KFZ185" s="27"/>
      <c r="KGA185" s="27"/>
      <c r="KGB185" s="27"/>
      <c r="KGC185" s="27"/>
      <c r="KGD185" s="27"/>
      <c r="KGE185" s="27"/>
      <c r="KGF185" s="27"/>
      <c r="KGG185" s="27"/>
      <c r="KGH185" s="27"/>
      <c r="KGI185" s="27"/>
      <c r="KGJ185" s="27"/>
      <c r="KGK185" s="27"/>
      <c r="KGL185" s="27"/>
      <c r="KGM185" s="27"/>
      <c r="KGN185" s="27"/>
      <c r="KGO185" s="27"/>
      <c r="KGP185" s="27"/>
      <c r="KGQ185" s="27"/>
      <c r="KGR185" s="27"/>
      <c r="KGS185" s="27"/>
      <c r="KGT185" s="27"/>
      <c r="KGU185" s="27"/>
      <c r="KGV185" s="27"/>
      <c r="KGW185" s="27"/>
      <c r="KGX185" s="27"/>
      <c r="KGY185" s="27"/>
      <c r="KGZ185" s="27"/>
      <c r="KHA185" s="27"/>
      <c r="KHB185" s="27"/>
      <c r="KHC185" s="27"/>
      <c r="KHD185" s="27"/>
      <c r="KHE185" s="27"/>
      <c r="KHF185" s="27"/>
      <c r="KHG185" s="27"/>
      <c r="KHH185" s="27"/>
      <c r="KHI185" s="27"/>
      <c r="KHJ185" s="27"/>
      <c r="KHK185" s="27"/>
      <c r="KHL185" s="27"/>
      <c r="KHM185" s="27"/>
      <c r="KHN185" s="27"/>
      <c r="KHO185" s="27"/>
      <c r="KHP185" s="27"/>
      <c r="KHQ185" s="27"/>
      <c r="KHR185" s="27"/>
      <c r="KHS185" s="27"/>
      <c r="KHT185" s="27"/>
      <c r="KHU185" s="27"/>
      <c r="KHV185" s="27"/>
      <c r="KHW185" s="27"/>
      <c r="KHX185" s="27"/>
      <c r="KHY185" s="27"/>
      <c r="KHZ185" s="27"/>
      <c r="KIA185" s="27"/>
      <c r="KIB185" s="27"/>
      <c r="KIC185" s="27"/>
      <c r="KID185" s="27"/>
      <c r="KIE185" s="27"/>
      <c r="KIF185" s="27"/>
      <c r="KIG185" s="27"/>
      <c r="KIH185" s="27"/>
      <c r="KII185" s="27"/>
      <c r="KIJ185" s="27"/>
      <c r="KIK185" s="27"/>
      <c r="KIL185" s="27"/>
      <c r="KIM185" s="27"/>
      <c r="KIN185" s="27"/>
      <c r="KIO185" s="27"/>
      <c r="KIP185" s="27"/>
      <c r="KIQ185" s="27"/>
      <c r="KIR185" s="27"/>
      <c r="KIS185" s="27"/>
      <c r="KIT185" s="27"/>
      <c r="KIU185" s="27"/>
      <c r="KIV185" s="27"/>
      <c r="KIW185" s="27"/>
      <c r="KIX185" s="27"/>
      <c r="KIY185" s="27"/>
      <c r="KIZ185" s="27"/>
      <c r="KJA185" s="27"/>
      <c r="KJB185" s="27"/>
      <c r="KJC185" s="27"/>
      <c r="KJD185" s="27"/>
      <c r="KJE185" s="27"/>
      <c r="KJF185" s="27"/>
      <c r="KJG185" s="27"/>
      <c r="KJH185" s="27"/>
      <c r="KJI185" s="27"/>
      <c r="KJJ185" s="27"/>
      <c r="KJK185" s="27"/>
      <c r="KJL185" s="27"/>
      <c r="KJM185" s="27"/>
      <c r="KJN185" s="27"/>
      <c r="KJO185" s="27"/>
      <c r="KJP185" s="27"/>
      <c r="KJQ185" s="27"/>
      <c r="KJR185" s="27"/>
      <c r="KJS185" s="27"/>
      <c r="KJT185" s="27"/>
      <c r="KJU185" s="27"/>
      <c r="KJV185" s="27"/>
      <c r="KJW185" s="27"/>
      <c r="KJX185" s="27"/>
      <c r="KJY185" s="27"/>
      <c r="KJZ185" s="27"/>
      <c r="KKA185" s="27"/>
      <c r="KKB185" s="27"/>
      <c r="KKC185" s="27"/>
      <c r="KKD185" s="27"/>
      <c r="KKE185" s="27"/>
      <c r="KKF185" s="27"/>
      <c r="KKG185" s="27"/>
      <c r="KKH185" s="27"/>
      <c r="KKI185" s="27"/>
      <c r="KKJ185" s="27"/>
      <c r="KKK185" s="27"/>
      <c r="KKL185" s="27"/>
      <c r="KKM185" s="27"/>
      <c r="KKN185" s="27"/>
      <c r="KKO185" s="27"/>
      <c r="KKP185" s="27"/>
      <c r="KKQ185" s="27"/>
      <c r="KKR185" s="27"/>
      <c r="KKS185" s="27"/>
      <c r="KKT185" s="27"/>
      <c r="KKU185" s="27"/>
      <c r="KKV185" s="27"/>
      <c r="KKW185" s="27"/>
      <c r="KKX185" s="27"/>
      <c r="KKY185" s="27"/>
      <c r="KKZ185" s="27"/>
      <c r="KLA185" s="27"/>
      <c r="KLB185" s="27"/>
      <c r="KLC185" s="27"/>
      <c r="KLD185" s="27"/>
      <c r="KLE185" s="27"/>
      <c r="KLF185" s="27"/>
      <c r="KLG185" s="27"/>
      <c r="KLH185" s="27"/>
      <c r="KLI185" s="27"/>
      <c r="KLJ185" s="27"/>
      <c r="KLK185" s="27"/>
      <c r="KLL185" s="27"/>
      <c r="KLM185" s="27"/>
      <c r="KLN185" s="27"/>
      <c r="KLO185" s="27"/>
      <c r="KLP185" s="27"/>
      <c r="KLQ185" s="27"/>
      <c r="KLR185" s="27"/>
      <c r="KLS185" s="27"/>
      <c r="KLT185" s="27"/>
      <c r="KLU185" s="27"/>
      <c r="KLV185" s="27"/>
      <c r="KLW185" s="27"/>
      <c r="KLX185" s="27"/>
      <c r="KLY185" s="27"/>
      <c r="KLZ185" s="27"/>
      <c r="KMA185" s="27"/>
      <c r="KMB185" s="27"/>
      <c r="KMC185" s="27"/>
      <c r="KMD185" s="27"/>
      <c r="KME185" s="27"/>
      <c r="KMF185" s="27"/>
      <c r="KMG185" s="27"/>
      <c r="KMH185" s="27"/>
      <c r="KMI185" s="27"/>
      <c r="KMJ185" s="27"/>
      <c r="KMK185" s="27"/>
      <c r="KML185" s="27"/>
      <c r="KMM185" s="27"/>
      <c r="KMN185" s="27"/>
      <c r="KMO185" s="27"/>
      <c r="KMP185" s="27"/>
      <c r="KMQ185" s="27"/>
      <c r="KMR185" s="27"/>
      <c r="KMS185" s="27"/>
      <c r="KMT185" s="27"/>
      <c r="KMU185" s="27"/>
      <c r="KMV185" s="27"/>
      <c r="KMW185" s="27"/>
      <c r="KMX185" s="27"/>
      <c r="KMY185" s="27"/>
      <c r="KMZ185" s="27"/>
      <c r="KNA185" s="27"/>
      <c r="KNB185" s="27"/>
      <c r="KNC185" s="27"/>
      <c r="KND185" s="27"/>
      <c r="KNE185" s="27"/>
      <c r="KNF185" s="27"/>
      <c r="KNG185" s="27"/>
      <c r="KNH185" s="27"/>
      <c r="KNI185" s="27"/>
      <c r="KNJ185" s="27"/>
      <c r="KNK185" s="27"/>
      <c r="KNL185" s="27"/>
      <c r="KNM185" s="27"/>
      <c r="KNN185" s="27"/>
      <c r="KNO185" s="27"/>
      <c r="KNP185" s="27"/>
      <c r="KNQ185" s="27"/>
      <c r="KNR185" s="27"/>
      <c r="KNS185" s="27"/>
      <c r="KNT185" s="27"/>
      <c r="KNU185" s="27"/>
      <c r="KNV185" s="27"/>
      <c r="KNW185" s="27"/>
      <c r="KNX185" s="27"/>
      <c r="KNY185" s="27"/>
      <c r="KNZ185" s="27"/>
      <c r="KOA185" s="27"/>
      <c r="KOB185" s="27"/>
      <c r="KOC185" s="27"/>
      <c r="KOD185" s="27"/>
      <c r="KOE185" s="27"/>
      <c r="KOF185" s="27"/>
      <c r="KOG185" s="27"/>
      <c r="KOH185" s="27"/>
      <c r="KOI185" s="27"/>
      <c r="KOJ185" s="27"/>
      <c r="KOK185" s="27"/>
      <c r="KOL185" s="27"/>
      <c r="KOM185" s="27"/>
      <c r="KON185" s="27"/>
      <c r="KOO185" s="27"/>
      <c r="KOP185" s="27"/>
      <c r="KOQ185" s="27"/>
      <c r="KOR185" s="27"/>
      <c r="KOS185" s="27"/>
      <c r="KOT185" s="27"/>
      <c r="KOU185" s="27"/>
      <c r="KOV185" s="27"/>
      <c r="KOW185" s="27"/>
      <c r="KOX185" s="27"/>
      <c r="KOY185" s="27"/>
      <c r="KOZ185" s="27"/>
      <c r="KPA185" s="27"/>
      <c r="KPB185" s="27"/>
      <c r="KPC185" s="27"/>
      <c r="KPD185" s="27"/>
      <c r="KPE185" s="27"/>
      <c r="KPF185" s="27"/>
      <c r="KPG185" s="27"/>
      <c r="KPH185" s="27"/>
      <c r="KPI185" s="27"/>
      <c r="KPJ185" s="27"/>
      <c r="KPK185" s="27"/>
      <c r="KPL185" s="27"/>
      <c r="KPM185" s="27"/>
      <c r="KPN185" s="27"/>
      <c r="KPO185" s="27"/>
      <c r="KPP185" s="27"/>
      <c r="KPQ185" s="27"/>
      <c r="KPR185" s="27"/>
      <c r="KPS185" s="27"/>
      <c r="KPT185" s="27"/>
      <c r="KPU185" s="27"/>
      <c r="KPV185" s="27"/>
      <c r="KPW185" s="27"/>
      <c r="KPX185" s="27"/>
      <c r="KPY185" s="27"/>
      <c r="KPZ185" s="27"/>
      <c r="KQA185" s="27"/>
      <c r="KQB185" s="27"/>
      <c r="KQC185" s="27"/>
      <c r="KQD185" s="27"/>
      <c r="KQE185" s="27"/>
      <c r="KQF185" s="27"/>
      <c r="KQG185" s="27"/>
      <c r="KQH185" s="27"/>
      <c r="KQI185" s="27"/>
      <c r="KQJ185" s="27"/>
      <c r="KQK185" s="27"/>
      <c r="KQL185" s="27"/>
      <c r="KQM185" s="27"/>
      <c r="KQN185" s="27"/>
      <c r="KQO185" s="27"/>
      <c r="KQP185" s="27"/>
      <c r="KQQ185" s="27"/>
      <c r="KQR185" s="27"/>
      <c r="KQS185" s="27"/>
      <c r="KQT185" s="27"/>
      <c r="KQU185" s="27"/>
      <c r="KQV185" s="27"/>
      <c r="KQW185" s="27"/>
      <c r="KQX185" s="27"/>
      <c r="KQY185" s="27"/>
      <c r="KQZ185" s="27"/>
      <c r="KRA185" s="27"/>
      <c r="KRB185" s="27"/>
      <c r="KRC185" s="27"/>
      <c r="KRD185" s="27"/>
      <c r="KRE185" s="27"/>
      <c r="KRF185" s="27"/>
      <c r="KRG185" s="27"/>
      <c r="KRH185" s="27"/>
      <c r="KRI185" s="27"/>
      <c r="KRJ185" s="27"/>
      <c r="KRK185" s="27"/>
      <c r="KRL185" s="27"/>
      <c r="KRM185" s="27"/>
      <c r="KRN185" s="27"/>
      <c r="KRO185" s="27"/>
      <c r="KRP185" s="27"/>
      <c r="KRQ185" s="27"/>
      <c r="KRR185" s="27"/>
      <c r="KRS185" s="27"/>
      <c r="KRT185" s="27"/>
      <c r="KRU185" s="27"/>
      <c r="KRV185" s="27"/>
      <c r="KRW185" s="27"/>
      <c r="KRX185" s="27"/>
      <c r="KRY185" s="27"/>
      <c r="KRZ185" s="27"/>
      <c r="KSA185" s="27"/>
      <c r="KSB185" s="27"/>
      <c r="KSC185" s="27"/>
      <c r="KSD185" s="27"/>
      <c r="KSE185" s="27"/>
      <c r="KSF185" s="27"/>
      <c r="KSG185" s="27"/>
      <c r="KSH185" s="27"/>
      <c r="KSI185" s="27"/>
      <c r="KSJ185" s="27"/>
      <c r="KSK185" s="27"/>
      <c r="KSL185" s="27"/>
      <c r="KSM185" s="27"/>
      <c r="KSN185" s="27"/>
      <c r="KSO185" s="27"/>
      <c r="KSP185" s="27"/>
      <c r="KSQ185" s="27"/>
      <c r="KSR185" s="27"/>
      <c r="KSS185" s="27"/>
      <c r="KST185" s="27"/>
      <c r="KSU185" s="27"/>
      <c r="KSV185" s="27"/>
      <c r="KSW185" s="27"/>
      <c r="KSX185" s="27"/>
      <c r="KSY185" s="27"/>
      <c r="KSZ185" s="27"/>
      <c r="KTA185" s="27"/>
      <c r="KTB185" s="27"/>
      <c r="KTC185" s="27"/>
      <c r="KTD185" s="27"/>
      <c r="KTE185" s="27"/>
      <c r="KTF185" s="27"/>
      <c r="KTG185" s="27"/>
      <c r="KTH185" s="27"/>
      <c r="KTI185" s="27"/>
      <c r="KTJ185" s="27"/>
      <c r="KTK185" s="27"/>
      <c r="KTL185" s="27"/>
      <c r="KTM185" s="27"/>
      <c r="KTN185" s="27"/>
      <c r="KTO185" s="27"/>
      <c r="KTP185" s="27"/>
      <c r="KTQ185" s="27"/>
      <c r="KTR185" s="27"/>
      <c r="KTS185" s="27"/>
      <c r="KTT185" s="27"/>
      <c r="KTU185" s="27"/>
      <c r="KTV185" s="27"/>
      <c r="KTW185" s="27"/>
      <c r="KTX185" s="27"/>
      <c r="KTY185" s="27"/>
      <c r="KTZ185" s="27"/>
      <c r="KUA185" s="27"/>
      <c r="KUB185" s="27"/>
      <c r="KUC185" s="27"/>
      <c r="KUD185" s="27"/>
      <c r="KUE185" s="27"/>
      <c r="KUF185" s="27"/>
      <c r="KUG185" s="27"/>
      <c r="KUH185" s="27"/>
      <c r="KUI185" s="27"/>
      <c r="KUJ185" s="27"/>
      <c r="KUK185" s="27"/>
      <c r="KUL185" s="27"/>
      <c r="KUM185" s="27"/>
      <c r="KUN185" s="27"/>
      <c r="KUO185" s="27"/>
      <c r="KUP185" s="27"/>
      <c r="KUQ185" s="27"/>
      <c r="KUR185" s="27"/>
      <c r="KUS185" s="27"/>
      <c r="KUT185" s="27"/>
      <c r="KUU185" s="27"/>
      <c r="KUV185" s="27"/>
      <c r="KUW185" s="27"/>
      <c r="KUX185" s="27"/>
      <c r="KUY185" s="27"/>
      <c r="KUZ185" s="27"/>
      <c r="KVA185" s="27"/>
      <c r="KVB185" s="27"/>
      <c r="KVC185" s="27"/>
      <c r="KVD185" s="27"/>
      <c r="KVE185" s="27"/>
      <c r="KVF185" s="27"/>
      <c r="KVG185" s="27"/>
      <c r="KVH185" s="27"/>
      <c r="KVI185" s="27"/>
      <c r="KVJ185" s="27"/>
      <c r="KVK185" s="27"/>
      <c r="KVL185" s="27"/>
      <c r="KVM185" s="27"/>
      <c r="KVN185" s="27"/>
      <c r="KVO185" s="27"/>
      <c r="KVP185" s="27"/>
      <c r="KVQ185" s="27"/>
      <c r="KVR185" s="27"/>
      <c r="KVS185" s="27"/>
      <c r="KVT185" s="27"/>
      <c r="KVU185" s="27"/>
      <c r="KVV185" s="27"/>
      <c r="KVW185" s="27"/>
      <c r="KVX185" s="27"/>
      <c r="KVY185" s="27"/>
      <c r="KVZ185" s="27"/>
      <c r="KWA185" s="27"/>
      <c r="KWB185" s="27"/>
      <c r="KWC185" s="27"/>
      <c r="KWD185" s="27"/>
      <c r="KWE185" s="27"/>
      <c r="KWF185" s="27"/>
      <c r="KWG185" s="27"/>
      <c r="KWH185" s="27"/>
      <c r="KWI185" s="27"/>
      <c r="KWJ185" s="27"/>
      <c r="KWK185" s="27"/>
      <c r="KWL185" s="27"/>
      <c r="KWM185" s="27"/>
      <c r="KWN185" s="27"/>
      <c r="KWO185" s="27"/>
      <c r="KWP185" s="27"/>
      <c r="KWQ185" s="27"/>
      <c r="KWR185" s="27"/>
      <c r="KWS185" s="27"/>
      <c r="KWT185" s="27"/>
      <c r="KWU185" s="27"/>
      <c r="KWV185" s="27"/>
      <c r="KWW185" s="27"/>
      <c r="KWX185" s="27"/>
      <c r="KWY185" s="27"/>
      <c r="KWZ185" s="27"/>
      <c r="KXA185" s="27"/>
      <c r="KXB185" s="27"/>
      <c r="KXC185" s="27"/>
      <c r="KXD185" s="27"/>
      <c r="KXE185" s="27"/>
      <c r="KXF185" s="27"/>
      <c r="KXG185" s="27"/>
      <c r="KXH185" s="27"/>
      <c r="KXI185" s="27"/>
      <c r="KXJ185" s="27"/>
      <c r="KXK185" s="27"/>
      <c r="KXL185" s="27"/>
      <c r="KXM185" s="27"/>
      <c r="KXN185" s="27"/>
      <c r="KXO185" s="27"/>
      <c r="KXP185" s="27"/>
      <c r="KXQ185" s="27"/>
      <c r="KXR185" s="27"/>
      <c r="KXS185" s="27"/>
      <c r="KXT185" s="27"/>
      <c r="KXU185" s="27"/>
      <c r="KXV185" s="27"/>
      <c r="KXW185" s="27"/>
      <c r="KXX185" s="27"/>
      <c r="KXY185" s="27"/>
      <c r="KXZ185" s="27"/>
      <c r="KYA185" s="27"/>
      <c r="KYB185" s="27"/>
      <c r="KYC185" s="27"/>
      <c r="KYD185" s="27"/>
      <c r="KYE185" s="27"/>
      <c r="KYF185" s="27"/>
    </row>
  </sheetData>
  <sheetProtection algorithmName="SHA-512" hashValue="4IK/8nhiio5CO8ACFy+KWKcXYzTgbfPDAPuo75RZPWCO5xpRniG6/jCbl0eueGgopk5Ohp6KECdWlkEWpfvY/Q==" saltValue="c7hnuEz69X5NN6nc0lZ6WQ==" spinCount="100000" sheet="1"/>
  <protectedRanges>
    <protectedRange sqref="B98 C28:D28 B29 K154 C34:D34 E56:J56 B56 C149:D149 C128:D128 C122:D122 C93:D93 C71:D71 C57:D57 C46:D46" name="Range3"/>
    <protectedRange sqref="C13:F13 J147 J89:J92 C91:F92 K45:K46 K36 K163 K57:K59 K29 C16:F17 K87 J34 B149 C51:H55 C40:I44 C38:I38 B25:B26 G128:K128 G122:J122 G71:J71 G57:J57 G46:J46 G28:J28 G93:J93 G149:J149 B34 B46 B57 B71 B93 B122 B128 C96:F97 J125 C125:F125 C24:F27 B28 J50:J55 C147:F147 J82:J83 C148:D148 C127:D127 C121:D121 C89:F89 C70:D70 C56:D56 C45:D45 B15:B17 E98:F98 C82:F83 G50:H50 B21:F22 C31:F33 J96:J108 C100:F108 J127" name="Range2"/>
    <protectedRange sqref="B19 C18:F19" name="Range2_1"/>
    <protectedRange sqref="B18 B23:B24" name="Range2_1_1"/>
    <protectedRange sqref="B20:F20" name="Range2_2_1"/>
    <protectedRange sqref="C23:F23" name="Range2_2"/>
    <protectedRange sqref="A54:A56" name="Range3_1_1"/>
    <protectedRange sqref="K73" name="Range2_8"/>
    <protectedRange sqref="C85:D85" name="Range3_2_5"/>
    <protectedRange sqref="K74 C77:I78 G85:J85 B85 J75:J81 C75:F76 C84:D84 C79:F81" name="Range2_3_5"/>
    <protectedRange sqref="J126 C126:F126" name="Range2_10"/>
    <protectedRange sqref="C144:D144" name="Range3_3_1"/>
    <protectedRange sqref="E145:J145 G144:J144 C141:J141 B144 E142:F142 C131:F131 E132:F132 C143:D143 C133:H133 J135:J140 C135:H140 J131:J133" name="Range2_6_1"/>
    <protectedRange sqref="J109:J112 C109:F112" name="Range2_4"/>
    <protectedRange sqref="J118:J120 C118:F120" name="Range2_1_2_2"/>
    <protectedRange sqref="J113:J117 C113:F117" name="Range2_5_1_3"/>
    <protectedRange sqref="E50:F50" name="Range2_3"/>
    <protectedRange sqref="C50:D50" name="Range2_5"/>
    <protectedRange sqref="C88:F88 J88" name="Range2_4_1"/>
    <protectedRange sqref="C90:F90" name="Range2_6"/>
    <protectedRange sqref="K60:K61" name="Range3_1"/>
    <protectedRange sqref="D62:D64 D66:D67 J62:J69 E62:H69 C62:C69" name="Range2_1_6"/>
  </protectedRanges>
  <mergeCells count="21">
    <mergeCell ref="A171:G171"/>
    <mergeCell ref="A4:B4"/>
    <mergeCell ref="A5:B5"/>
    <mergeCell ref="E167:F167"/>
    <mergeCell ref="E156:F156"/>
    <mergeCell ref="E157:F157"/>
    <mergeCell ref="E158:F158"/>
    <mergeCell ref="E159:F159"/>
    <mergeCell ref="E160:F160"/>
    <mergeCell ref="E161:F161"/>
    <mergeCell ref="E162:F162"/>
    <mergeCell ref="E163:F163"/>
    <mergeCell ref="E164:F164"/>
    <mergeCell ref="E165:F165"/>
    <mergeCell ref="A3:B3"/>
    <mergeCell ref="A1:G1"/>
    <mergeCell ref="C2:D2"/>
    <mergeCell ref="E2:F2"/>
    <mergeCell ref="A170:G170"/>
    <mergeCell ref="E166:F166"/>
    <mergeCell ref="E168:F168"/>
  </mergeCells>
  <conditionalFormatting sqref="D4">
    <cfRule type="expression" dxfId="150" priority="1">
      <formula>D4&gt;=0.8</formula>
    </cfRule>
    <cfRule type="expression" dxfId="149" priority="2">
      <formula>AND(D4&gt;=0.7, D4&lt;0.8)</formula>
    </cfRule>
    <cfRule type="expression" dxfId="148" priority="3">
      <formula>AND(D4&gt;=0.6, D4&lt;0.7)</formula>
    </cfRule>
    <cfRule type="expression" dxfId="147" priority="4">
      <formula>AND(D4&gt;=0.5, D4&lt;0.6)</formula>
    </cfRule>
    <cfRule type="expression" dxfId="146" priority="5">
      <formula>AND(D4&gt;=0.4, D4&lt;0.5)</formula>
    </cfRule>
    <cfRule type="expression" dxfId="145" priority="6">
      <formula>AND(D4&gt;=0, D4&lt;0.4)</formula>
    </cfRule>
  </conditionalFormatting>
  <conditionalFormatting sqref="E156:E167">
    <cfRule type="expression" dxfId="144" priority="20" stopIfTrue="1">
      <formula>ROUND($E156,2)&gt;=0.8</formula>
    </cfRule>
    <cfRule type="expression" dxfId="143" priority="21" stopIfTrue="1">
      <formula>AND(ROUND($E156,2)&gt;=0.7,ROUND( $E156,2)&lt;0.8)</formula>
    </cfRule>
    <cfRule type="expression" dxfId="142" priority="22" stopIfTrue="1">
      <formula>AND(ROUND($E156,2)&gt;=0.6,ROUND( $E156,2)&lt;0.7)</formula>
    </cfRule>
    <cfRule type="expression" dxfId="141" priority="23" stopIfTrue="1">
      <formula>AND(ROUND($E156,2)&gt;=0.5,ROUND( $E156,2)&lt;0.6)</formula>
    </cfRule>
    <cfRule type="expression" dxfId="140" priority="24" stopIfTrue="1">
      <formula>AND(ROUND($E156,2)&gt;=0.4,ROUND( $E156,2)&lt;0.5)</formula>
    </cfRule>
    <cfRule type="expression" dxfId="139" priority="25" stopIfTrue="1">
      <formula>AND(ROUND($E156,2)&gt;=0,ROUND($E156,2)&lt;0.4)</formula>
    </cfRule>
  </conditionalFormatting>
  <conditionalFormatting sqref="E168:F168">
    <cfRule type="cellIs" dxfId="138" priority="7" operator="equal">
      <formula>"F"</formula>
    </cfRule>
    <cfRule type="cellIs" dxfId="137" priority="8" operator="equal">
      <formula>"E"</formula>
    </cfRule>
    <cfRule type="cellIs" dxfId="136" priority="9" operator="equal">
      <formula>"D"</formula>
    </cfRule>
    <cfRule type="cellIs" dxfId="135" priority="10" operator="equal">
      <formula>"C"</formula>
    </cfRule>
    <cfRule type="cellIs" dxfId="134" priority="11" operator="equal">
      <formula>"B"</formula>
    </cfRule>
    <cfRule type="cellIs" dxfId="133" priority="12" operator="equal">
      <formula>"A"</formula>
    </cfRule>
  </conditionalFormatting>
  <dataValidations count="13">
    <dataValidation showInputMessage="1" showErrorMessage="1" sqref="B15 B18 B23:B24" xr:uid="{F50BC763-4A97-4E28-955E-D4630A08B31B}"/>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J38:J44 K34:K35 J33" xr:uid="{79E12E05-B7FC-4F43-A483-445C9D2F54E8}"/>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74665D1C-4651-4270-92D9-64CED5BC3A8B}"/>
    <dataValidation allowBlank="1" showInputMessage="1" showErrorMessage="1" promptTitle="Flood Risk" prompt="Please see accompanying Guidance document for links to maps indicating Flood Risk Zones in the Borough" sqref="K145 H131:I131 A131 I132" xr:uid="{54566806-5849-4005-9654-4365D8CDF9C6}"/>
    <dataValidation allowBlank="1" showInputMessage="1" showErrorMessage="1" promptTitle="Flood Risk Assessment" prompt="Required for sites in high risk flood zones only" sqref="A132:A133 H132" xr:uid="{A70F63DA-3FD4-4FE0-BFDA-13D890D1CA86}"/>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21" xr:uid="{2AB0119C-6D0A-44C8-8349-F3C887D7B258}"/>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22" xr:uid="{5F8C7A19-616D-4DE5-82FB-32475232F1F7}"/>
    <dataValidation allowBlank="1" showInputMessage="1" showErrorMessage="1" promptTitle="Rainwater harvesting" prompt="This refers to using collected rainwater for internal water consumption, such as for flushing toilets or providing water to run a washing machine." sqref="A42" xr:uid="{1E79471A-7782-4817-8303-8471E3F47A93}"/>
    <dataValidation allowBlank="1" showInputMessage="1" showErrorMessage="1" promptTitle="Drainage Hierarchy" prompt="For links to further information on these measures please refer to the accompanying Guidance." sqref="B134 E134:F134 H134:J134" xr:uid="{576DA021-0A25-4281-8753-FCF7B2B0EFC1}"/>
    <dataValidation allowBlank="1" showInputMessage="1" showErrorMessage="1" promptTitle="Transport statements" prompt="Please see DM DPD policy on Transport and Parking which provides guideline information for what is required in Transport Statements." sqref="K95" xr:uid="{DE73436B-D506-4C60-86BC-686BA12B5108}"/>
    <dataValidation allowBlank="1" showInputMessage="1" showErrorMessage="1" promptTitle="Cycle storage space" prompt="Standard space requirements are set out in the Council's Parking Standards DM DPD Appendix 4" sqref="I91 A91" xr:uid="{73F21C76-FB38-414B-9C4E-848C23C28744}"/>
    <dataValidation allowBlank="1" showInputMessage="1" showErrorMessage="1" promptTitle="Biomass information form" prompt="Please see the linked guidance for further details on LBRUT's policy on biomass boilers, and for further information about the operation of this technology." sqref="K84 H76 I75:I76" xr:uid="{5A9B7B31-514E-443D-BC7A-4CD799EFACE5}"/>
    <dataValidation allowBlank="1" showErrorMessage="1" sqref="G3:G154" xr:uid="{BA9AF882-7DA9-4EC8-8698-5439BE437CC5}"/>
  </dataValidations>
  <pageMargins left="0.7" right="0.7" top="0.75" bottom="0.75" header="0.3" footer="0.3"/>
  <pageSetup scale="30" fitToHeight="0" orientation="portrait" r:id="rId1"/>
  <headerFooter>
    <oddHeader>&amp;L&amp;"Aptos"&amp;10&amp;K000000 Official&amp;1#_x000D_</oddHeader>
  </headerFooter>
  <ignoredErrors>
    <ignoredError sqref="K7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8850" r:id="rId5" name="Check Box 2">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8851" r:id="rId6" name="Check Box 3">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8852" r:id="rId7" name="Check Box 4">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8853" r:id="rId8" name="Check Box 5">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8854" r:id="rId9" name="Check Box 6">
              <controlPr locked="0" defaultSize="0" autoFill="0" autoLine="0" autoPict="0">
                <anchor moveWithCells="1">
                  <from>
                    <xdr:col>11</xdr:col>
                    <xdr:colOff>0</xdr:colOff>
                    <xdr:row>71</xdr:row>
                    <xdr:rowOff>146050</xdr:rowOff>
                  </from>
                  <to>
                    <xdr:col>11</xdr:col>
                    <xdr:colOff>381000</xdr:colOff>
                    <xdr:row>71</xdr:row>
                    <xdr:rowOff>158750</xdr:rowOff>
                  </to>
                </anchor>
              </controlPr>
            </control>
          </mc:Choice>
        </mc:AlternateContent>
        <mc:AlternateContent xmlns:mc="http://schemas.openxmlformats.org/markup-compatibility/2006">
          <mc:Choice Requires="x14">
            <control shapeId="78855"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56" r:id="rId11" name="Check Box 8">
              <controlPr locked="0" defaultSize="0" autoFill="0" autoLine="0" autoPict="0">
                <anchor moveWithCells="1">
                  <from>
                    <xdr:col>11</xdr:col>
                    <xdr:colOff>0</xdr:colOff>
                    <xdr:row>74</xdr:row>
                    <xdr:rowOff>0</xdr:rowOff>
                  </from>
                  <to>
                    <xdr:col>11</xdr:col>
                    <xdr:colOff>311150</xdr:colOff>
                    <xdr:row>74</xdr:row>
                    <xdr:rowOff>31750</xdr:rowOff>
                  </to>
                </anchor>
              </controlPr>
            </control>
          </mc:Choice>
        </mc:AlternateContent>
        <mc:AlternateContent xmlns:mc="http://schemas.openxmlformats.org/markup-compatibility/2006">
          <mc:Choice Requires="x14">
            <control shapeId="78857" r:id="rId12" name="Check Box 9">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78858"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59"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60" r:id="rId15" name="Check Box 12">
              <controlPr locked="0" defaultSize="0" autoFill="0" autoLine="0" autoPict="0">
                <anchor moveWithCells="1">
                  <from>
                    <xdr:col>11</xdr:col>
                    <xdr:colOff>0</xdr:colOff>
                    <xdr:row>98</xdr:row>
                    <xdr:rowOff>0</xdr:rowOff>
                  </from>
                  <to>
                    <xdr:col>12</xdr:col>
                    <xdr:colOff>254000</xdr:colOff>
                    <xdr:row>98</xdr:row>
                    <xdr:rowOff>0</xdr:rowOff>
                  </to>
                </anchor>
              </controlPr>
            </control>
          </mc:Choice>
        </mc:AlternateContent>
        <mc:AlternateContent xmlns:mc="http://schemas.openxmlformats.org/markup-compatibility/2006">
          <mc:Choice Requires="x14">
            <control shapeId="78861" r:id="rId16" name="Check Box 13">
              <controlPr locked="0" defaultSize="0" autoFill="0" autoLine="0" autoPict="0">
                <anchor moveWithCells="1">
                  <from>
                    <xdr:col>11</xdr:col>
                    <xdr:colOff>0</xdr:colOff>
                    <xdr:row>98</xdr:row>
                    <xdr:rowOff>0</xdr:rowOff>
                  </from>
                  <to>
                    <xdr:col>12</xdr:col>
                    <xdr:colOff>254000</xdr:colOff>
                    <xdr:row>98</xdr:row>
                    <xdr:rowOff>0</xdr:rowOff>
                  </to>
                </anchor>
              </controlPr>
            </control>
          </mc:Choice>
        </mc:AlternateContent>
        <mc:AlternateContent xmlns:mc="http://schemas.openxmlformats.org/markup-compatibility/2006">
          <mc:Choice Requires="x14">
            <control shapeId="78862" r:id="rId17" name="Check Box 14">
              <controlPr locked="0" defaultSize="0" autoFill="0" autoLine="0" autoPict="0">
                <anchor moveWithCells="1">
                  <from>
                    <xdr:col>11</xdr:col>
                    <xdr:colOff>0</xdr:colOff>
                    <xdr:row>98</xdr:row>
                    <xdr:rowOff>0</xdr:rowOff>
                  </from>
                  <to>
                    <xdr:col>11</xdr:col>
                    <xdr:colOff>571500</xdr:colOff>
                    <xdr:row>98</xdr:row>
                    <xdr:rowOff>0</xdr:rowOff>
                  </to>
                </anchor>
              </controlPr>
            </control>
          </mc:Choice>
        </mc:AlternateContent>
        <mc:AlternateContent xmlns:mc="http://schemas.openxmlformats.org/markup-compatibility/2006">
          <mc:Choice Requires="x14">
            <control shapeId="78863" r:id="rId18" name="Check Box 15">
              <controlPr locked="0" defaultSize="0" autoFill="0" autoLine="0" autoPict="0">
                <anchor moveWithCells="1">
                  <from>
                    <xdr:col>11</xdr:col>
                    <xdr:colOff>0</xdr:colOff>
                    <xdr:row>98</xdr:row>
                    <xdr:rowOff>0</xdr:rowOff>
                  </from>
                  <to>
                    <xdr:col>12</xdr:col>
                    <xdr:colOff>38100</xdr:colOff>
                    <xdr:row>98</xdr:row>
                    <xdr:rowOff>0</xdr:rowOff>
                  </to>
                </anchor>
              </controlPr>
            </control>
          </mc:Choice>
        </mc:AlternateContent>
        <mc:AlternateContent xmlns:mc="http://schemas.openxmlformats.org/markup-compatibility/2006">
          <mc:Choice Requires="x14">
            <control shapeId="78864" r:id="rId19" name="Check Box 16">
              <controlPr locked="0" defaultSize="0" autoFill="0" autoLine="0" autoPict="0">
                <anchor moveWithCells="1">
                  <from>
                    <xdr:col>11</xdr:col>
                    <xdr:colOff>0</xdr:colOff>
                    <xdr:row>98</xdr:row>
                    <xdr:rowOff>0</xdr:rowOff>
                  </from>
                  <to>
                    <xdr:col>12</xdr:col>
                    <xdr:colOff>254000</xdr:colOff>
                    <xdr:row>98</xdr:row>
                    <xdr:rowOff>0</xdr:rowOff>
                  </to>
                </anchor>
              </controlPr>
            </control>
          </mc:Choice>
        </mc:AlternateContent>
        <mc:AlternateContent xmlns:mc="http://schemas.openxmlformats.org/markup-compatibility/2006">
          <mc:Choice Requires="x14">
            <control shapeId="78865" r:id="rId20" name="Check Box 17">
              <controlPr locked="0" defaultSize="0" autoFill="0" autoLine="0" autoPict="0">
                <anchor moveWithCells="1">
                  <from>
                    <xdr:col>11</xdr:col>
                    <xdr:colOff>0</xdr:colOff>
                    <xdr:row>36</xdr:row>
                    <xdr:rowOff>0</xdr:rowOff>
                  </from>
                  <to>
                    <xdr:col>12</xdr:col>
                    <xdr:colOff>260350</xdr:colOff>
                    <xdr:row>36</xdr:row>
                    <xdr:rowOff>0</xdr:rowOff>
                  </to>
                </anchor>
              </controlPr>
            </control>
          </mc:Choice>
        </mc:AlternateContent>
        <mc:AlternateContent xmlns:mc="http://schemas.openxmlformats.org/markup-compatibility/2006">
          <mc:Choice Requires="x14">
            <control shapeId="78866" r:id="rId21" name="Check Box 18">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8867" r:id="rId22" name="Check Box 19">
              <controlPr locked="0" defaultSize="0" autoFill="0" autoLine="0" autoPict="0">
                <anchor moveWithCells="1">
                  <from>
                    <xdr:col>11</xdr:col>
                    <xdr:colOff>0</xdr:colOff>
                    <xdr:row>76</xdr:row>
                    <xdr:rowOff>0</xdr:rowOff>
                  </from>
                  <to>
                    <xdr:col>11</xdr:col>
                    <xdr:colOff>311150</xdr:colOff>
                    <xdr:row>76</xdr:row>
                    <xdr:rowOff>0</xdr:rowOff>
                  </to>
                </anchor>
              </controlPr>
            </control>
          </mc:Choice>
        </mc:AlternateContent>
        <mc:AlternateContent xmlns:mc="http://schemas.openxmlformats.org/markup-compatibility/2006">
          <mc:Choice Requires="x14">
            <control shapeId="78868"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69"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70"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71"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72"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873"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8911" r:id="rId29" name="Check Box 63">
              <controlPr locked="0" defaultSize="0" autoFill="0" autoLine="0" autoPict="0">
                <anchor moveWithCells="1">
                  <from>
                    <xdr:col>11</xdr:col>
                    <xdr:colOff>0</xdr:colOff>
                    <xdr:row>71</xdr:row>
                    <xdr:rowOff>146050</xdr:rowOff>
                  </from>
                  <to>
                    <xdr:col>11</xdr:col>
                    <xdr:colOff>381000</xdr:colOff>
                    <xdr:row>71</xdr:row>
                    <xdr:rowOff>158750</xdr:rowOff>
                  </to>
                </anchor>
              </controlPr>
            </control>
          </mc:Choice>
        </mc:AlternateContent>
        <mc:AlternateContent xmlns:mc="http://schemas.openxmlformats.org/markup-compatibility/2006">
          <mc:Choice Requires="x14">
            <control shapeId="78912" r:id="rId30" name="Check Box 64">
              <controlPr locked="0" defaultSize="0" autoFill="0" autoLine="0" autoPict="0">
                <anchor moveWithCells="1">
                  <from>
                    <xdr:col>11</xdr:col>
                    <xdr:colOff>0</xdr:colOff>
                    <xdr:row>74</xdr:row>
                    <xdr:rowOff>0</xdr:rowOff>
                  </from>
                  <to>
                    <xdr:col>11</xdr:col>
                    <xdr:colOff>336550</xdr:colOff>
                    <xdr:row>74</xdr:row>
                    <xdr:rowOff>0</xdr:rowOff>
                  </to>
                </anchor>
              </controlPr>
            </control>
          </mc:Choice>
        </mc:AlternateContent>
        <mc:AlternateContent xmlns:mc="http://schemas.openxmlformats.org/markup-compatibility/2006">
          <mc:Choice Requires="x14">
            <control shapeId="78913" r:id="rId31" name="Check Box 65">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78914" r:id="rId32" name="Check Box 66">
              <controlPr locked="0" defaultSize="0" autoFill="0" autoLine="0" autoPict="0">
                <anchor moveWithCells="1">
                  <from>
                    <xdr:col>11</xdr:col>
                    <xdr:colOff>0</xdr:colOff>
                    <xdr:row>76</xdr:row>
                    <xdr:rowOff>0</xdr:rowOff>
                  </from>
                  <to>
                    <xdr:col>11</xdr:col>
                    <xdr:colOff>336550</xdr:colOff>
                    <xdr:row>76</xdr:row>
                    <xdr:rowOff>0</xdr:rowOff>
                  </to>
                </anchor>
              </controlPr>
            </control>
          </mc:Choice>
        </mc:AlternateContent>
        <mc:AlternateContent xmlns:mc="http://schemas.openxmlformats.org/markup-compatibility/2006">
          <mc:Choice Requires="x14">
            <control shapeId="78915" r:id="rId33" name="Check Box 67">
              <controlPr locked="0" defaultSize="0" autoFill="0" autoLine="0" autoPict="0">
                <anchor moveWithCells="1">
                  <from>
                    <xdr:col>11</xdr:col>
                    <xdr:colOff>0</xdr:colOff>
                    <xdr:row>74</xdr:row>
                    <xdr:rowOff>0</xdr:rowOff>
                  </from>
                  <to>
                    <xdr:col>11</xdr:col>
                    <xdr:colOff>336550</xdr:colOff>
                    <xdr:row>74</xdr:row>
                    <xdr:rowOff>0</xdr:rowOff>
                  </to>
                </anchor>
              </controlPr>
            </control>
          </mc:Choice>
        </mc:AlternateContent>
        <mc:AlternateContent xmlns:mc="http://schemas.openxmlformats.org/markup-compatibility/2006">
          <mc:Choice Requires="x14">
            <control shapeId="78916" r:id="rId34" name="Check Box 68">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78917" r:id="rId35" name="Check Box 69">
              <controlPr locked="0" defaultSize="0" autoFill="0" autoLine="0" autoPict="0">
                <anchor moveWithCells="1">
                  <from>
                    <xdr:col>11</xdr:col>
                    <xdr:colOff>0</xdr:colOff>
                    <xdr:row>76</xdr:row>
                    <xdr:rowOff>0</xdr:rowOff>
                  </from>
                  <to>
                    <xdr:col>11</xdr:col>
                    <xdr:colOff>336550</xdr:colOff>
                    <xdr:row>76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FBCA86C2-C9B3-454E-BA47-E6E5C02844BE}">
            <xm:f>Introduction!$C$19="No"</xm:f>
            <x14:dxf>
              <font>
                <strike/>
              </font>
              <fill>
                <patternFill>
                  <bgColor theme="2" tint="-9.9948118533890809E-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873B01BB-5087-482E-B003-B58256B57618}">
          <x14:formula1>
            <xm:f>'drop down options'!$H$15:$H$19</xm:f>
          </x14:formula1>
          <xm:sqref>B96</xm:sqref>
        </x14:dataValidation>
        <x14:dataValidation type="list" showInputMessage="1" showErrorMessage="1" xr:uid="{012E7D7E-CD7B-446B-B4E3-FE8D236C080F}">
          <x14:formula1>
            <xm:f>'drop down options'!$T$3:$T$8</xm:f>
          </x14:formula1>
          <xm:sqref>B17</xm:sqref>
        </x14:dataValidation>
        <x14:dataValidation type="list" allowBlank="1" showInputMessage="1" showErrorMessage="1" xr:uid="{E24B7C0E-D06D-4B4B-BFAA-A25E0E120D02}">
          <x14:formula1>
            <xm:f>'drop down options'!$H$28:$H$32</xm:f>
          </x14:formula1>
          <xm:sqref>B32</xm:sqref>
        </x14:dataValidation>
        <x14:dataValidation type="list" allowBlank="1" showInputMessage="1" showErrorMessage="1" xr:uid="{714D5BE5-8EDA-41BD-929A-EC8EDAC978F6}">
          <x14:formula1>
            <xm:f>'drop down options'!$B$3:$B$6</xm:f>
          </x14:formula1>
          <xm:sqref>B13 B103:B105 B100:B101 B40:B44 B38 B97 B20 B118 B107:B113 B75:B77 B88:B91 B131:B132 B125:B126 B79:B80 B82:B83</xm:sqref>
        </x14:dataValidation>
        <x14:dataValidation type="list" allowBlank="1" showInputMessage="1" showErrorMessage="1" xr:uid="{F5DACB4D-F921-42A8-B2A7-5ED1D729176D}">
          <x14:formula1>
            <xm:f>'drop down options'!$F$3:$F$7</xm:f>
          </x14:formula1>
          <xm:sqref>B136:B140 B51:B55</xm:sqref>
        </x14:dataValidation>
        <x14:dataValidation type="list" allowBlank="1" showInputMessage="1" showErrorMessage="1" xr:uid="{FC6B1472-357E-4734-B81F-4CBCB3C86B32}">
          <x14:formula1>
            <xm:f>'drop down options'!$H$3:$H$6</xm:f>
          </x14:formula1>
          <xm:sqref>B135 B50</xm:sqref>
        </x14:dataValidation>
        <x14:dataValidation type="list" showInputMessage="1" showErrorMessage="1" xr:uid="{719DEE37-DAA4-4E72-BCF3-DDEC26DAFD6D}">
          <x14:formula1>
            <xm:f>'drop down options'!$R$3:$R$8</xm:f>
          </x14:formula1>
          <xm:sqref>B16</xm:sqref>
        </x14:dataValidation>
        <x14:dataValidation type="list" allowBlank="1" showInputMessage="1" showErrorMessage="1" xr:uid="{7C453838-B035-4657-8804-E5999066472C}">
          <x14:formula1>
            <xm:f>'drop down options'!$B$3:$B$5</xm:f>
          </x14:formula1>
          <xm:sqref>B147 B92 B62:B64 B67:B69</xm:sqref>
        </x14:dataValidation>
        <x14:dataValidation type="list" allowBlank="1" showInputMessage="1" showErrorMessage="1" xr:uid="{DF9358B0-E259-41E3-9DAD-2B8D0E74EF56}">
          <x14:formula1>
            <xm:f>'drop down options'!$N$2:$N$5</xm:f>
          </x14:formula1>
          <xm:sqref>B141</xm:sqref>
        </x14:dataValidation>
        <x14:dataValidation type="list" allowBlank="1" showInputMessage="1" showErrorMessage="1" xr:uid="{4D6A43DE-80EB-468B-AE43-318A18BA252C}">
          <x14:formula1>
            <xm:f>'drop down options'!$F$10:$F$13</xm:f>
          </x14:formula1>
          <xm:sqref>B19</xm:sqref>
        </x14:dataValidation>
        <x14:dataValidation type="list" allowBlank="1" showInputMessage="1" showErrorMessage="1" xr:uid="{CF477E14-F031-4CB1-B961-47ED13326F88}">
          <x14:formula1>
            <xm:f>'drop down options'!$O$13:$O$17</xm:f>
          </x14:formula1>
          <xm:sqref>B133</xm:sqref>
        </x14:dataValidation>
        <x14:dataValidation type="list" allowBlank="1" showInputMessage="1" showErrorMessage="1" xr:uid="{A9D11642-3EF5-414B-81A4-B146B5B0A14B}">
          <x14:formula1>
            <xm:f>'drop down options'!$B$44:$B$47</xm:f>
          </x14:formula1>
          <xm:sqref>B120</xm:sqref>
        </x14:dataValidation>
        <x14:dataValidation type="list" allowBlank="1" showInputMessage="1" showErrorMessage="1" xr:uid="{0AF461FC-85C8-498E-86A8-2C3936C9EF00}">
          <x14:formula1>
            <xm:f>'drop down options'!$B$39:$B$42</xm:f>
          </x14:formula1>
          <xm:sqref>B116</xm:sqref>
        </x14:dataValidation>
        <x14:dataValidation type="list" allowBlank="1" showInputMessage="1" showErrorMessage="1" xr:uid="{1AED83BE-883A-4CB5-9446-DD8469B2239E}">
          <x14:formula1>
            <xm:f>'drop down options'!$B$32:$B$37</xm:f>
          </x14:formula1>
          <xm:sqref>B114</xm:sqref>
        </x14:dataValidation>
        <x14:dataValidation type="list" allowBlank="1" showInputMessage="1" showErrorMessage="1" xr:uid="{9E73F3E5-D889-4F3E-BE42-1A7C35AE1A50}">
          <x14:formula1>
            <xm:f>'drop down options'!$E$9:$E$14</xm:f>
          </x14:formula1>
          <xm:sqref>B65</xm:sqref>
        </x14:dataValidation>
        <x14:dataValidation type="list" allowBlank="1" showInputMessage="1" showErrorMessage="1" xr:uid="{4853ED09-1B25-4BB1-8B82-93C92D12B1EC}">
          <x14:formula1>
            <xm:f>'drop down options'!$J$28:$J$32</xm:f>
          </x14:formula1>
          <xm:sqref>B31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557A-303C-4334-AF48-5BFF5C97E804}">
  <sheetPr codeName="Sheet4">
    <tabColor theme="9" tint="0.39997558519241921"/>
    <pageSetUpPr fitToPage="1"/>
  </sheetPr>
  <dimension ref="A1:KYF185"/>
  <sheetViews>
    <sheetView showGridLines="0" zoomScale="70" zoomScaleNormal="70" workbookViewId="0">
      <pane ySplit="4" topLeftCell="A5" activePane="bottomLeft" state="frozen"/>
      <selection pane="bottomLeft" activeCell="G132" sqref="G132"/>
    </sheetView>
  </sheetViews>
  <sheetFormatPr defaultColWidth="8.90625" defaultRowHeight="15.5" x14ac:dyDescent="0.35"/>
  <cols>
    <col min="1" max="1" width="137" style="24" bestFit="1" customWidth="1"/>
    <col min="2" max="2" width="60.6328125" style="12" customWidth="1"/>
    <col min="3" max="4" width="14.6328125" style="12" customWidth="1"/>
    <col min="5" max="6" width="18.6328125" style="12" customWidth="1"/>
    <col min="7" max="7" width="80.6328125" style="35" customWidth="1"/>
    <col min="8" max="8" width="33.453125" style="12" customWidth="1"/>
    <col min="9" max="11" width="14.6328125" style="9" hidden="1" customWidth="1"/>
    <col min="12" max="16384" width="8.90625" style="27"/>
  </cols>
  <sheetData>
    <row r="1" spans="1:11" ht="30" customHeight="1" thickBot="1" x14ac:dyDescent="0.4">
      <c r="A1" s="572" t="s">
        <v>375</v>
      </c>
      <c r="B1" s="573"/>
      <c r="C1" s="573"/>
      <c r="D1" s="573"/>
      <c r="E1" s="573"/>
      <c r="F1" s="573"/>
      <c r="G1" s="574"/>
      <c r="H1" s="9"/>
    </row>
    <row r="2" spans="1:11" ht="40.25" customHeight="1" x14ac:dyDescent="0.35">
      <c r="A2" s="108" t="s">
        <v>56</v>
      </c>
      <c r="B2" s="131" t="s">
        <v>57</v>
      </c>
      <c r="C2" s="554" t="s">
        <v>58</v>
      </c>
      <c r="D2" s="555"/>
      <c r="E2" s="556" t="s">
        <v>59</v>
      </c>
      <c r="F2" s="557"/>
      <c r="G2" s="132" t="s">
        <v>60</v>
      </c>
      <c r="H2" s="36"/>
      <c r="I2" s="86" t="s">
        <v>61</v>
      </c>
      <c r="J2" s="86" t="s">
        <v>62</v>
      </c>
      <c r="K2" s="88" t="s">
        <v>63</v>
      </c>
    </row>
    <row r="3" spans="1:11" s="125" customFormat="1" ht="30" customHeight="1" thickBot="1" x14ac:dyDescent="0.4">
      <c r="A3" s="549"/>
      <c r="B3" s="550"/>
      <c r="C3" s="117" t="s">
        <v>64</v>
      </c>
      <c r="D3" s="118" t="s">
        <v>65</v>
      </c>
      <c r="E3" s="119" t="s">
        <v>66</v>
      </c>
      <c r="F3" s="120" t="s">
        <v>67</v>
      </c>
      <c r="G3" s="446"/>
      <c r="H3" s="122"/>
      <c r="I3" s="123"/>
      <c r="J3" s="123"/>
      <c r="K3" s="124"/>
    </row>
    <row r="4" spans="1:11" ht="30" customHeight="1" thickBot="1" x14ac:dyDescent="0.4">
      <c r="A4" s="566"/>
      <c r="B4" s="567"/>
      <c r="C4" s="103" t="s">
        <v>68</v>
      </c>
      <c r="D4" s="163">
        <f>E167</f>
        <v>0</v>
      </c>
      <c r="E4" s="47"/>
      <c r="F4" s="47"/>
      <c r="G4" s="10"/>
      <c r="H4" s="37"/>
      <c r="I4" s="87"/>
      <c r="J4" s="87"/>
      <c r="K4" s="88"/>
    </row>
    <row r="5" spans="1:11" ht="50" customHeight="1" x14ac:dyDescent="0.35">
      <c r="A5" s="568" t="s">
        <v>69</v>
      </c>
      <c r="B5" s="569"/>
      <c r="C5" s="70"/>
      <c r="D5" s="71"/>
      <c r="E5" s="469"/>
      <c r="F5" s="470"/>
      <c r="G5" s="447"/>
      <c r="H5" s="9"/>
      <c r="I5" s="88"/>
      <c r="J5" s="88"/>
      <c r="K5" s="86"/>
    </row>
    <row r="6" spans="1:11" ht="26" customHeight="1" x14ac:dyDescent="0.35">
      <c r="A6" s="182" t="s">
        <v>70</v>
      </c>
      <c r="B6" s="242"/>
      <c r="C6" s="50"/>
      <c r="D6" s="23"/>
      <c r="E6" s="260"/>
      <c r="F6" s="261"/>
      <c r="G6" s="341"/>
      <c r="I6" s="88"/>
      <c r="J6" s="88"/>
      <c r="K6" s="88"/>
    </row>
    <row r="7" spans="1:11" ht="26" customHeight="1" x14ac:dyDescent="0.35">
      <c r="A7" s="182" t="s">
        <v>71</v>
      </c>
      <c r="B7" s="242"/>
      <c r="C7" s="50"/>
      <c r="D7" s="23"/>
      <c r="E7" s="260"/>
      <c r="F7" s="261"/>
      <c r="G7" s="341"/>
      <c r="I7" s="88"/>
      <c r="J7" s="88"/>
      <c r="K7" s="88"/>
    </row>
    <row r="8" spans="1:11" ht="72.650000000000006" customHeight="1" x14ac:dyDescent="0.35">
      <c r="A8" s="182" t="s">
        <v>72</v>
      </c>
      <c r="B8" s="242"/>
      <c r="C8" s="50"/>
      <c r="D8" s="23"/>
      <c r="E8" s="260"/>
      <c r="F8" s="261"/>
      <c r="G8" s="341"/>
      <c r="I8" s="88"/>
      <c r="J8" s="88"/>
      <c r="K8" s="88"/>
    </row>
    <row r="9" spans="1:11" ht="26" customHeight="1" x14ac:dyDescent="0.35">
      <c r="A9" s="182" t="s">
        <v>73</v>
      </c>
      <c r="B9" s="242"/>
      <c r="C9" s="50"/>
      <c r="D9" s="23"/>
      <c r="E9" s="260"/>
      <c r="F9" s="261"/>
      <c r="G9" s="341"/>
      <c r="I9" s="88"/>
      <c r="J9" s="88"/>
      <c r="K9" s="88"/>
    </row>
    <row r="10" spans="1:11" ht="26" customHeight="1" thickBot="1" x14ac:dyDescent="0.4">
      <c r="A10" s="183" t="s">
        <v>74</v>
      </c>
      <c r="B10" s="242"/>
      <c r="C10" s="50"/>
      <c r="D10" s="23"/>
      <c r="E10" s="260"/>
      <c r="F10" s="261"/>
      <c r="G10" s="341"/>
      <c r="I10" s="88"/>
      <c r="J10" s="88"/>
      <c r="K10" s="88"/>
    </row>
    <row r="11" spans="1:11" ht="40.25" customHeight="1" x14ac:dyDescent="0.35">
      <c r="A11" s="109" t="s">
        <v>75</v>
      </c>
      <c r="B11" s="241"/>
      <c r="C11" s="97"/>
      <c r="D11" s="98"/>
      <c r="E11" s="471"/>
      <c r="F11" s="472"/>
      <c r="G11" s="449"/>
      <c r="H11" s="9"/>
      <c r="I11" s="88"/>
      <c r="J11" s="88"/>
      <c r="K11" s="88"/>
    </row>
    <row r="12" spans="1:11" ht="26" customHeight="1" x14ac:dyDescent="0.35">
      <c r="A12" s="16" t="s">
        <v>76</v>
      </c>
      <c r="B12" s="245"/>
      <c r="C12" s="53"/>
      <c r="D12" s="54"/>
      <c r="E12" s="260"/>
      <c r="F12" s="261"/>
      <c r="G12" s="341"/>
      <c r="H12" s="38"/>
      <c r="I12" s="85"/>
      <c r="J12" s="85"/>
      <c r="K12" s="85"/>
    </row>
    <row r="13" spans="1:11" ht="54.65" customHeight="1" x14ac:dyDescent="0.35">
      <c r="A13" s="185" t="s">
        <v>388</v>
      </c>
      <c r="B13" s="246" t="s">
        <v>17</v>
      </c>
      <c r="C13" s="55"/>
      <c r="D13" s="56"/>
      <c r="E13" s="262"/>
      <c r="F13" s="263"/>
      <c r="G13" s="338" t="s">
        <v>329</v>
      </c>
      <c r="H13" s="39"/>
      <c r="I13" s="85"/>
      <c r="J13" s="85"/>
      <c r="K13" s="85"/>
    </row>
    <row r="14" spans="1:11" ht="26" customHeight="1" x14ac:dyDescent="0.35">
      <c r="A14" s="17" t="s">
        <v>77</v>
      </c>
      <c r="B14" s="238"/>
      <c r="C14" s="57"/>
      <c r="D14" s="58"/>
      <c r="E14" s="473"/>
      <c r="F14" s="474"/>
      <c r="G14" s="341"/>
      <c r="H14" s="39"/>
      <c r="I14" s="85"/>
      <c r="J14" s="85"/>
      <c r="K14" s="85"/>
    </row>
    <row r="15" spans="1:11" ht="46.5" x14ac:dyDescent="0.35">
      <c r="A15" s="209" t="s">
        <v>192</v>
      </c>
      <c r="B15" s="281">
        <v>0</v>
      </c>
      <c r="C15" s="57"/>
      <c r="D15" s="177"/>
      <c r="E15" s="484"/>
      <c r="F15" s="476"/>
      <c r="G15" s="339" t="s">
        <v>362</v>
      </c>
      <c r="H15" s="39"/>
      <c r="I15" s="85"/>
      <c r="J15" s="85"/>
      <c r="K15" s="85"/>
    </row>
    <row r="16" spans="1:11" ht="26" customHeight="1" x14ac:dyDescent="0.35">
      <c r="A16" s="188" t="s">
        <v>79</v>
      </c>
      <c r="B16" s="281" t="s">
        <v>17</v>
      </c>
      <c r="C16" s="55">
        <f>J16</f>
        <v>40</v>
      </c>
      <c r="D16" s="56">
        <f>MIN(J16:K16)</f>
        <v>0</v>
      </c>
      <c r="E16" s="262"/>
      <c r="F16" s="263"/>
      <c r="G16" s="340"/>
      <c r="H16" s="39"/>
      <c r="I16" s="85">
        <v>40</v>
      </c>
      <c r="J16" s="85" cm="1">
        <f t="array" ref="J16">_xlfn.IFS(B17="Select from dropdown menu",40, B17="&gt;=100% achievable",40,B17="&gt;=60% achievable",38,B17="&gt;=50% achievable",35,B17="&gt;=35% achievable",30,B17="&lt;35% achievable",0)</f>
        <v>40</v>
      </c>
      <c r="K16" s="85" cm="1">
        <f t="array" ref="K16">_xlfn.IFS(B16="&gt;=100%",40,B16="&gt;=60%",38,B16="&gt;=50%",35,B16="&gt;=35%",30,B16="&lt;35%",0,B16="Select from dropdown menu",0)</f>
        <v>0</v>
      </c>
    </row>
    <row r="17" spans="1:8092" ht="31" x14ac:dyDescent="0.35">
      <c r="A17" s="188" t="s">
        <v>80</v>
      </c>
      <c r="B17" s="281" t="s">
        <v>17</v>
      </c>
      <c r="C17" s="55"/>
      <c r="D17" s="56"/>
      <c r="E17" s="262"/>
      <c r="F17" s="263"/>
      <c r="G17" s="340"/>
      <c r="H17" s="39"/>
      <c r="I17" s="306"/>
      <c r="J17" s="306"/>
      <c r="K17" s="306"/>
    </row>
    <row r="18" spans="1:8092" ht="26" customHeight="1" x14ac:dyDescent="0.35">
      <c r="A18" s="188" t="s">
        <v>82</v>
      </c>
      <c r="B18" s="236">
        <v>0</v>
      </c>
      <c r="C18" s="55"/>
      <c r="D18" s="56"/>
      <c r="E18" s="262"/>
      <c r="F18" s="263"/>
      <c r="G18" s="340"/>
      <c r="H18" s="39"/>
      <c r="I18" s="306"/>
      <c r="J18" s="306"/>
      <c r="K18" s="306"/>
    </row>
    <row r="19" spans="1:8092" ht="31" x14ac:dyDescent="0.35">
      <c r="A19" s="189" t="s">
        <v>83</v>
      </c>
      <c r="B19" s="246" t="s">
        <v>17</v>
      </c>
      <c r="C19" s="55">
        <f>J19</f>
        <v>10</v>
      </c>
      <c r="D19" s="56">
        <f>MIN(J19:K19)</f>
        <v>0</v>
      </c>
      <c r="E19" s="262"/>
      <c r="F19" s="263"/>
      <c r="G19" s="341" t="s">
        <v>363</v>
      </c>
      <c r="H19" s="27"/>
      <c r="I19" s="306">
        <v>10</v>
      </c>
      <c r="J19" s="306" cm="1">
        <f t="array" ref="J19">_xlfn.IFS(B19="&gt;=15% Be Lean Achieved",10,B19="&gt;=10% Be Lean Achieved",10,B19="&lt;15% Be Lean Achieved",I19,B19="&lt;10% Be Lean Achieved",10,B19="Select from dropdown menu",10,B19="N/A (10% not technically achivable)",0,B19="N/A (15% not technically achievable)",0)</f>
        <v>10</v>
      </c>
      <c r="K19" s="306" cm="1">
        <f t="array" ref="K19">_xlfn.IFS(B19="&gt;=15% Be Lean Achieved",10,B19="&gt;=10% Be Lean Achieved",10,B19="&lt;15% Be Lean Achieved",0,B19="&lt;10% Be Lean Achieved",0,B19="Select from dropdown menu",0,B19="N/A (10% not technically achivable)",0,B19="N/A (15% not technically achievable)",0)</f>
        <v>0</v>
      </c>
    </row>
    <row r="20" spans="1:8092" x14ac:dyDescent="0.35">
      <c r="A20" s="188" t="s">
        <v>84</v>
      </c>
      <c r="B20" s="246" t="s">
        <v>17</v>
      </c>
      <c r="C20" s="55">
        <f>J20</f>
        <v>1</v>
      </c>
      <c r="D20" s="56">
        <f>MIN(J20:K20)</f>
        <v>0</v>
      </c>
      <c r="E20" s="262"/>
      <c r="F20" s="263"/>
      <c r="G20" s="341" t="s">
        <v>330</v>
      </c>
      <c r="H20" s="27"/>
      <c r="I20" s="88">
        <v>1</v>
      </c>
      <c r="J20" s="85">
        <f>IF(B20="N/A",0,I20)</f>
        <v>1</v>
      </c>
      <c r="K20" s="85">
        <f>IF(B20="Yes",J20,0)</f>
        <v>0</v>
      </c>
    </row>
    <row r="21" spans="1:8092" ht="26" customHeight="1" x14ac:dyDescent="0.35">
      <c r="A21" s="188" t="s">
        <v>85</v>
      </c>
      <c r="B21" s="246" t="s">
        <v>86</v>
      </c>
      <c r="C21" s="55"/>
      <c r="D21" s="56"/>
      <c r="E21" s="262"/>
      <c r="F21" s="263"/>
      <c r="G21" s="341"/>
      <c r="H21" s="27"/>
      <c r="I21" s="85"/>
      <c r="J21" s="85"/>
      <c r="K21" s="85"/>
    </row>
    <row r="22" spans="1:8092" ht="26" customHeight="1" x14ac:dyDescent="0.35">
      <c r="A22" s="188" t="s">
        <v>87</v>
      </c>
      <c r="B22" s="246" t="s">
        <v>86</v>
      </c>
      <c r="C22" s="55"/>
      <c r="D22" s="56"/>
      <c r="E22" s="262"/>
      <c r="F22" s="263"/>
      <c r="G22" s="341"/>
      <c r="H22" s="27"/>
      <c r="I22" s="85"/>
      <c r="J22" s="85"/>
      <c r="K22" s="85"/>
    </row>
    <row r="23" spans="1:8092" ht="26" customHeight="1" x14ac:dyDescent="0.35">
      <c r="A23" s="188" t="s">
        <v>88</v>
      </c>
      <c r="B23" s="236">
        <v>0</v>
      </c>
      <c r="C23" s="55"/>
      <c r="D23" s="56"/>
      <c r="E23" s="262"/>
      <c r="F23" s="263"/>
      <c r="G23" s="341"/>
      <c r="H23" s="27"/>
      <c r="I23" s="85"/>
      <c r="J23" s="85"/>
      <c r="K23" s="85"/>
    </row>
    <row r="24" spans="1:8092" ht="26" customHeight="1" x14ac:dyDescent="0.35">
      <c r="A24" s="188" t="s">
        <v>89</v>
      </c>
      <c r="B24" s="236">
        <v>0</v>
      </c>
      <c r="C24" s="55"/>
      <c r="D24" s="56"/>
      <c r="E24" s="262"/>
      <c r="F24" s="263"/>
      <c r="G24" s="356"/>
      <c r="H24" s="38"/>
      <c r="I24" s="85"/>
      <c r="J24" s="85"/>
      <c r="K24" s="85"/>
    </row>
    <row r="25" spans="1:8092" ht="26" customHeight="1" x14ac:dyDescent="0.35">
      <c r="A25" s="182" t="s">
        <v>90</v>
      </c>
      <c r="B25" s="246" t="s">
        <v>86</v>
      </c>
      <c r="C25" s="55"/>
      <c r="D25" s="56"/>
      <c r="E25" s="262"/>
      <c r="F25" s="263"/>
      <c r="G25" s="343"/>
      <c r="H25" s="38"/>
      <c r="I25" s="85"/>
      <c r="J25" s="85"/>
      <c r="K25" s="85"/>
    </row>
    <row r="26" spans="1:8092" ht="47" thickBot="1" x14ac:dyDescent="0.4">
      <c r="A26" s="190" t="s">
        <v>91</v>
      </c>
      <c r="B26" s="282">
        <v>0</v>
      </c>
      <c r="C26" s="55"/>
      <c r="D26" s="56"/>
      <c r="E26" s="262"/>
      <c r="F26" s="263"/>
      <c r="G26" s="341" t="s">
        <v>331</v>
      </c>
      <c r="I26" s="88"/>
      <c r="J26" s="88"/>
      <c r="K26" s="88"/>
    </row>
    <row r="27" spans="1:8092" ht="15" customHeight="1" x14ac:dyDescent="0.35">
      <c r="A27" s="15"/>
      <c r="B27" s="238"/>
      <c r="C27" s="137" t="s">
        <v>92</v>
      </c>
      <c r="D27" s="138"/>
      <c r="E27" s="266"/>
      <c r="F27" s="267"/>
      <c r="G27" s="341"/>
      <c r="I27" s="88"/>
      <c r="J27" s="88"/>
      <c r="K27" s="88"/>
    </row>
    <row r="28" spans="1:8092" ht="40.25" customHeight="1" x14ac:dyDescent="0.35">
      <c r="A28" s="191" t="s">
        <v>93</v>
      </c>
      <c r="B28" s="239" t="s">
        <v>94</v>
      </c>
      <c r="C28" s="139">
        <f>SUM(C13:C26)</f>
        <v>51</v>
      </c>
      <c r="D28" s="140">
        <f>SUM(D13:D27)</f>
        <v>0</v>
      </c>
      <c r="E28" s="260"/>
      <c r="F28" s="261"/>
      <c r="G28" s="356"/>
      <c r="H28" s="27"/>
      <c r="I28" s="88"/>
      <c r="J28" s="88"/>
      <c r="K28" s="88"/>
    </row>
    <row r="29" spans="1:8092" ht="15" customHeight="1" thickBot="1" x14ac:dyDescent="0.4">
      <c r="A29" s="75"/>
      <c r="B29" s="240"/>
      <c r="C29" s="141" t="s">
        <v>95</v>
      </c>
      <c r="D29" s="162">
        <f>_xlfn.PERCENTOF(D28,C28)</f>
        <v>0</v>
      </c>
      <c r="E29" s="268"/>
      <c r="F29" s="269"/>
      <c r="G29" s="344"/>
      <c r="H29" s="35"/>
      <c r="I29" s="85"/>
      <c r="J29" s="85"/>
      <c r="K29" s="88"/>
    </row>
    <row r="30" spans="1:8092" ht="40.25" customHeight="1" x14ac:dyDescent="0.35">
      <c r="A30" s="109" t="s">
        <v>96</v>
      </c>
      <c r="B30" s="241"/>
      <c r="C30" s="76"/>
      <c r="D30" s="77"/>
      <c r="E30" s="471"/>
      <c r="F30" s="472"/>
      <c r="G30" s="449"/>
      <c r="H30" s="9"/>
      <c r="I30" s="88"/>
      <c r="J30" s="88"/>
      <c r="K30" s="85"/>
    </row>
    <row r="31" spans="1:8092" s="29" customFormat="1" ht="26" customHeight="1" x14ac:dyDescent="0.35">
      <c r="A31" s="213" t="s">
        <v>97</v>
      </c>
      <c r="B31" s="242" t="s">
        <v>17</v>
      </c>
      <c r="C31" s="55">
        <f>J31</f>
        <v>16</v>
      </c>
      <c r="D31" s="56">
        <f>K31</f>
        <v>0</v>
      </c>
      <c r="E31" s="262"/>
      <c r="F31" s="263"/>
      <c r="G31" s="341" t="s">
        <v>354</v>
      </c>
      <c r="H31" s="38"/>
      <c r="I31" s="85">
        <v>16</v>
      </c>
      <c r="J31" s="85" cm="1">
        <f t="array" ref="J31">_xlfn.IFS(B32="N/A",0,B32="Outstanding Achievable",16,B32="Excellent Achievable",8,B32="Very Good Achievable",4,B32="Good Achievable",0,B32="Select from dropdown menu",16,B32="5 Stars achievable",16,B32="4 Stars achievable",8,B32="3 Stars achievable",4,B32="2 Stars achievable",0)</f>
        <v>16</v>
      </c>
      <c r="K31" s="88"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35.4" customHeight="1" thickBot="1" x14ac:dyDescent="0.4">
      <c r="A32" s="228" t="s">
        <v>193</v>
      </c>
      <c r="B32" s="242" t="s">
        <v>17</v>
      </c>
      <c r="C32" s="55"/>
      <c r="D32" s="56"/>
      <c r="E32" s="262"/>
      <c r="F32" s="263"/>
      <c r="G32" s="356"/>
      <c r="H32" s="38"/>
      <c r="I32" s="85"/>
      <c r="J32" s="85"/>
      <c r="K32" s="88"/>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x14ac:dyDescent="0.35">
      <c r="A33" s="15"/>
      <c r="B33" s="238"/>
      <c r="C33" s="137" t="s">
        <v>92</v>
      </c>
      <c r="D33" s="138"/>
      <c r="E33" s="266"/>
      <c r="F33" s="267"/>
      <c r="G33" s="343"/>
      <c r="I33" s="88"/>
      <c r="J33" s="88"/>
      <c r="K33" s="85"/>
    </row>
    <row r="34" spans="1:8092" ht="40.25" customHeight="1" x14ac:dyDescent="0.35">
      <c r="A34" s="191" t="s">
        <v>93</v>
      </c>
      <c r="B34" s="283" t="s">
        <v>94</v>
      </c>
      <c r="C34" s="139">
        <f>SUM(C31:C32)</f>
        <v>16</v>
      </c>
      <c r="D34" s="140">
        <f>SUM(D31:D33)</f>
        <v>0</v>
      </c>
      <c r="E34" s="260"/>
      <c r="F34" s="261"/>
      <c r="G34" s="349"/>
      <c r="H34" s="9"/>
      <c r="I34" s="88"/>
      <c r="J34" s="88"/>
      <c r="K34" s="88"/>
    </row>
    <row r="35" spans="1:8092" ht="15" customHeight="1" thickBot="1" x14ac:dyDescent="0.4">
      <c r="A35" s="78"/>
      <c r="B35" s="244"/>
      <c r="C35" s="141" t="s">
        <v>95</v>
      </c>
      <c r="D35" s="162">
        <f>_xlfn.PERCENTOF(D34,C34)</f>
        <v>0</v>
      </c>
      <c r="E35" s="270"/>
      <c r="F35" s="271"/>
      <c r="G35" s="346"/>
      <c r="H35" s="40"/>
      <c r="I35" s="89"/>
      <c r="J35" s="89"/>
      <c r="K35" s="88"/>
    </row>
    <row r="36" spans="1:8092" ht="40.25" customHeight="1" x14ac:dyDescent="0.35">
      <c r="A36" s="109" t="s">
        <v>99</v>
      </c>
      <c r="B36" s="241"/>
      <c r="C36" s="79"/>
      <c r="D36" s="77"/>
      <c r="E36" s="471"/>
      <c r="F36" s="472"/>
      <c r="G36" s="449"/>
      <c r="H36" s="9"/>
      <c r="I36" s="88"/>
      <c r="J36" s="88"/>
      <c r="K36" s="88"/>
    </row>
    <row r="37" spans="1:8092" s="29" customFormat="1" ht="26" customHeight="1" x14ac:dyDescent="0.35">
      <c r="A37" s="16" t="s">
        <v>100</v>
      </c>
      <c r="B37" s="245"/>
      <c r="C37" s="59"/>
      <c r="D37" s="60"/>
      <c r="E37" s="260"/>
      <c r="F37" s="261"/>
      <c r="G37" s="341"/>
      <c r="H37" s="39"/>
      <c r="I37" s="85"/>
      <c r="J37" s="85"/>
      <c r="K37" s="88"/>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1" x14ac:dyDescent="0.35">
      <c r="A38" s="193" t="s">
        <v>101</v>
      </c>
      <c r="B38" s="246" t="s">
        <v>17</v>
      </c>
      <c r="C38" s="55">
        <f>J38</f>
        <v>4</v>
      </c>
      <c r="D38" s="56">
        <f>K38</f>
        <v>0</v>
      </c>
      <c r="E38" s="262"/>
      <c r="F38" s="263"/>
      <c r="G38" s="356" t="s">
        <v>407</v>
      </c>
      <c r="H38" s="27"/>
      <c r="I38" s="88">
        <v>4</v>
      </c>
      <c r="J38" s="88">
        <f>IF(B38="N/A",0,I38)</f>
        <v>4</v>
      </c>
      <c r="K38" s="85">
        <f>IF(B38="Yes",J38,0)</f>
        <v>0</v>
      </c>
    </row>
    <row r="39" spans="1:8092" ht="26" customHeight="1" x14ac:dyDescent="0.35">
      <c r="A39" s="105" t="s">
        <v>102</v>
      </c>
      <c r="B39" s="247"/>
      <c r="C39" s="51"/>
      <c r="D39" s="52"/>
      <c r="E39" s="260"/>
      <c r="F39" s="261"/>
      <c r="G39" s="341"/>
      <c r="I39" s="88"/>
      <c r="J39" s="88"/>
      <c r="K39" s="85"/>
    </row>
    <row r="40" spans="1:8092" ht="26" customHeight="1" x14ac:dyDescent="0.35">
      <c r="A40" s="194" t="s">
        <v>103</v>
      </c>
      <c r="B40" s="246" t="s">
        <v>17</v>
      </c>
      <c r="C40" s="55">
        <f t="shared" ref="C40:D44" si="0">J40</f>
        <v>1</v>
      </c>
      <c r="D40" s="56">
        <f t="shared" si="0"/>
        <v>0</v>
      </c>
      <c r="E40" s="262"/>
      <c r="F40" s="263"/>
      <c r="G40" s="356"/>
      <c r="H40" s="27"/>
      <c r="I40" s="88">
        <v>1</v>
      </c>
      <c r="J40" s="88">
        <f>IF(B40="N/A",0,I40)</f>
        <v>1</v>
      </c>
      <c r="K40" s="85">
        <f>IF(B40="Yes",J40,0)</f>
        <v>0</v>
      </c>
    </row>
    <row r="41" spans="1:8092" ht="26" customHeight="1" x14ac:dyDescent="0.35">
      <c r="A41" s="194" t="s">
        <v>104</v>
      </c>
      <c r="B41" s="246" t="s">
        <v>17</v>
      </c>
      <c r="C41" s="55">
        <f t="shared" si="0"/>
        <v>1</v>
      </c>
      <c r="D41" s="56">
        <f t="shared" si="0"/>
        <v>0</v>
      </c>
      <c r="E41" s="262"/>
      <c r="F41" s="263"/>
      <c r="G41" s="356"/>
      <c r="H41" s="27"/>
      <c r="I41" s="88">
        <v>1</v>
      </c>
      <c r="J41" s="88">
        <f>IF(B41="N/A",0,I41)</f>
        <v>1</v>
      </c>
      <c r="K41" s="85">
        <f>IF(B41="Yes",J41,0)</f>
        <v>0</v>
      </c>
    </row>
    <row r="42" spans="1:8092" ht="26" customHeight="1" x14ac:dyDescent="0.35">
      <c r="A42" s="194" t="s">
        <v>105</v>
      </c>
      <c r="B42" s="246" t="s">
        <v>17</v>
      </c>
      <c r="C42" s="55">
        <f t="shared" si="0"/>
        <v>2</v>
      </c>
      <c r="D42" s="56">
        <f t="shared" si="0"/>
        <v>0</v>
      </c>
      <c r="E42" s="262"/>
      <c r="F42" s="263"/>
      <c r="G42" s="356"/>
      <c r="H42" s="27"/>
      <c r="I42" s="88">
        <v>2</v>
      </c>
      <c r="J42" s="88">
        <f>IF(B42="N/A",0,I42)</f>
        <v>2</v>
      </c>
      <c r="K42" s="85">
        <f>IF(B42="Yes",J42,0)</f>
        <v>0</v>
      </c>
    </row>
    <row r="43" spans="1:8092" ht="26" customHeight="1" x14ac:dyDescent="0.35">
      <c r="A43" s="194" t="s">
        <v>106</v>
      </c>
      <c r="B43" s="246" t="s">
        <v>17</v>
      </c>
      <c r="C43" s="55">
        <f t="shared" si="0"/>
        <v>2</v>
      </c>
      <c r="D43" s="56">
        <f t="shared" si="0"/>
        <v>0</v>
      </c>
      <c r="E43" s="262"/>
      <c r="F43" s="263"/>
      <c r="G43" s="356"/>
      <c r="H43" s="27"/>
      <c r="I43" s="88">
        <v>2</v>
      </c>
      <c r="J43" s="88">
        <f>IF(B43="N/A",0,I43)</f>
        <v>2</v>
      </c>
      <c r="K43" s="85">
        <f>IF(B43="Yes",J43,0)</f>
        <v>0</v>
      </c>
    </row>
    <row r="44" spans="1:8092" ht="26" customHeight="1" thickBot="1" x14ac:dyDescent="0.4">
      <c r="A44" s="194" t="s">
        <v>107</v>
      </c>
      <c r="B44" s="246" t="s">
        <v>17</v>
      </c>
      <c r="C44" s="55">
        <f t="shared" si="0"/>
        <v>1</v>
      </c>
      <c r="D44" s="56">
        <f t="shared" si="0"/>
        <v>0</v>
      </c>
      <c r="E44" s="262"/>
      <c r="F44" s="263"/>
      <c r="G44" s="356"/>
      <c r="H44" s="27"/>
      <c r="I44" s="88">
        <v>1</v>
      </c>
      <c r="J44" s="88">
        <f>IF(B44="N/A",0,I44)</f>
        <v>1</v>
      </c>
      <c r="K44" s="85">
        <f>IF(B44="Yes",J44,0)</f>
        <v>0</v>
      </c>
    </row>
    <row r="45" spans="1:8092" ht="15" customHeight="1" x14ac:dyDescent="0.35">
      <c r="A45" s="15"/>
      <c r="B45" s="247"/>
      <c r="C45" s="137" t="s">
        <v>92</v>
      </c>
      <c r="D45" s="138"/>
      <c r="E45" s="260"/>
      <c r="F45" s="261"/>
      <c r="G45" s="341"/>
      <c r="I45" s="88"/>
      <c r="J45" s="88"/>
      <c r="K45" s="88"/>
    </row>
    <row r="46" spans="1:8092" ht="40.25" customHeight="1" x14ac:dyDescent="0.35">
      <c r="A46" s="191" t="s">
        <v>93</v>
      </c>
      <c r="B46" s="239" t="s">
        <v>94</v>
      </c>
      <c r="C46" s="139">
        <f>SUM(C38:C44)</f>
        <v>11</v>
      </c>
      <c r="D46" s="140">
        <f>SUM(D38:D45)</f>
        <v>0</v>
      </c>
      <c r="E46" s="260"/>
      <c r="F46" s="261"/>
      <c r="G46" s="356"/>
      <c r="H46" s="27"/>
      <c r="I46" s="88"/>
      <c r="J46" s="88"/>
      <c r="K46" s="88"/>
    </row>
    <row r="47" spans="1:8092" ht="15" customHeight="1" thickBot="1" x14ac:dyDescent="0.4">
      <c r="A47" s="72"/>
      <c r="B47" s="240"/>
      <c r="C47" s="141" t="s">
        <v>95</v>
      </c>
      <c r="D47" s="162">
        <f>_xlfn.PERCENTOF(D46,C46)</f>
        <v>0</v>
      </c>
      <c r="E47" s="272"/>
      <c r="F47" s="273"/>
      <c r="G47" s="344"/>
      <c r="I47" s="88"/>
      <c r="J47" s="88"/>
      <c r="K47" s="88"/>
    </row>
    <row r="48" spans="1:8092" ht="40.25" customHeight="1" x14ac:dyDescent="0.35">
      <c r="A48" s="109" t="s">
        <v>108</v>
      </c>
      <c r="B48" s="241"/>
      <c r="C48" s="79"/>
      <c r="D48" s="77"/>
      <c r="E48" s="471"/>
      <c r="F48" s="472"/>
      <c r="G48" s="449"/>
      <c r="H48" s="9"/>
      <c r="I48" s="88"/>
      <c r="J48" s="88"/>
      <c r="K48" s="88"/>
    </row>
    <row r="49" spans="1:12" ht="62" x14ac:dyDescent="0.35">
      <c r="A49" s="195" t="s">
        <v>109</v>
      </c>
      <c r="B49" s="238"/>
      <c r="C49" s="51"/>
      <c r="D49" s="52"/>
      <c r="E49" s="473"/>
      <c r="F49" s="474"/>
      <c r="G49" s="341" t="s">
        <v>333</v>
      </c>
      <c r="H49" s="25"/>
      <c r="I49" s="91"/>
      <c r="J49" s="91"/>
      <c r="K49" s="88"/>
    </row>
    <row r="50" spans="1:12" ht="32.4" customHeight="1" x14ac:dyDescent="0.35">
      <c r="A50" s="227" t="s">
        <v>110</v>
      </c>
      <c r="B50" s="239" t="s">
        <v>17</v>
      </c>
      <c r="C50" s="135">
        <f t="shared" ref="C50:D55" si="1">J50</f>
        <v>5</v>
      </c>
      <c r="D50" s="136">
        <f t="shared" si="1"/>
        <v>0</v>
      </c>
      <c r="E50" s="262"/>
      <c r="F50" s="263"/>
      <c r="G50" s="356"/>
      <c r="H50" s="27"/>
      <c r="I50" s="93">
        <v>5</v>
      </c>
      <c r="J50" s="88">
        <f t="shared" ref="J50:J55" si="2">IF(B50="N/A (Provide explanation in further information option below)",0,I50)</f>
        <v>5</v>
      </c>
      <c r="K50" s="90" cm="1">
        <f t="array" ref="K50">_xlfn.IFS(B50="Not implemented as all targets are met higher up the hierarchy",J50,B50="Implemented",J50,B50="Select from dropdown menu",0,B50="not implemented",0,B50="N/A (Provide explanation in further information option below)",0)</f>
        <v>0</v>
      </c>
    </row>
    <row r="51" spans="1:12" ht="26" customHeight="1" x14ac:dyDescent="0.35">
      <c r="A51" s="227" t="s">
        <v>111</v>
      </c>
      <c r="B51" s="239" t="s">
        <v>17</v>
      </c>
      <c r="C51" s="135">
        <f t="shared" si="1"/>
        <v>4</v>
      </c>
      <c r="D51" s="136">
        <f t="shared" si="1"/>
        <v>0</v>
      </c>
      <c r="E51" s="262"/>
      <c r="F51" s="263"/>
      <c r="G51" s="356"/>
      <c r="H51" s="27"/>
      <c r="I51" s="93">
        <v>4</v>
      </c>
      <c r="J51" s="88">
        <f t="shared" si="2"/>
        <v>4</v>
      </c>
      <c r="K51" s="90" cm="1">
        <f t="array" ref="K51">_xlfn.IFS(B51="Not implemented as all targets are met higher up the hierarchy",J51,B51="Implemented",J51,B51="Select from dropdown menu",0,B51="Not implemented (without all targets being met higher up the hierarchy)",0,B51="N/A (Provide explanation in further information option below)",0)</f>
        <v>0</v>
      </c>
    </row>
    <row r="52" spans="1:12" ht="26" customHeight="1" x14ac:dyDescent="0.35">
      <c r="A52" s="227" t="s">
        <v>112</v>
      </c>
      <c r="B52" s="239" t="s">
        <v>17</v>
      </c>
      <c r="C52" s="135">
        <f t="shared" si="1"/>
        <v>3</v>
      </c>
      <c r="D52" s="136">
        <f t="shared" si="1"/>
        <v>0</v>
      </c>
      <c r="E52" s="262"/>
      <c r="F52" s="263"/>
      <c r="G52" s="356"/>
      <c r="H52" s="27"/>
      <c r="I52" s="93">
        <v>3</v>
      </c>
      <c r="J52" s="88">
        <f t="shared" si="2"/>
        <v>3</v>
      </c>
      <c r="K52" s="90" cm="1">
        <f t="array" ref="K52">_xlfn.IFS(B52="Not implemented as all targets are met higher up the hierarchy",J52,B52="Implemented",J52,B52="Select from dropdown menu",0,B52="Not implemented (without all targets being met higher up the hierarchy)",0,B52="N/A (Provide explanation in further information option below)",0)</f>
        <v>0</v>
      </c>
    </row>
    <row r="53" spans="1:12" ht="26" customHeight="1" x14ac:dyDescent="0.35">
      <c r="A53" s="227" t="s">
        <v>113</v>
      </c>
      <c r="B53" s="239" t="s">
        <v>17</v>
      </c>
      <c r="C53" s="135">
        <f t="shared" si="1"/>
        <v>2</v>
      </c>
      <c r="D53" s="136">
        <f t="shared" si="1"/>
        <v>0</v>
      </c>
      <c r="E53" s="262"/>
      <c r="F53" s="263"/>
      <c r="G53" s="356"/>
      <c r="H53" s="27"/>
      <c r="I53" s="93">
        <v>2</v>
      </c>
      <c r="J53" s="88">
        <f t="shared" si="2"/>
        <v>2</v>
      </c>
      <c r="K53" s="90" cm="1">
        <f t="array" ref="K53">_xlfn.IFS(B53="Not implemented as all targets are met higher up the hierarchy",J53,B53="Implemented",J53,B53="Select from dropdown menu",0,B53="Not implemented (without all targets being met higher up the hierarchy)",0,B53="N/A (Provide explanation in further information option below)",0)</f>
        <v>0</v>
      </c>
    </row>
    <row r="54" spans="1:12" ht="26" customHeight="1" x14ac:dyDescent="0.35">
      <c r="A54" s="230" t="s">
        <v>114</v>
      </c>
      <c r="B54" s="239" t="s">
        <v>17</v>
      </c>
      <c r="C54" s="135">
        <f t="shared" si="1"/>
        <v>1</v>
      </c>
      <c r="D54" s="136">
        <f t="shared" si="1"/>
        <v>0</v>
      </c>
      <c r="E54" s="262"/>
      <c r="F54" s="263"/>
      <c r="G54" s="356"/>
      <c r="H54" s="27"/>
      <c r="I54" s="93">
        <v>1</v>
      </c>
      <c r="J54" s="88">
        <f t="shared" si="2"/>
        <v>1</v>
      </c>
      <c r="K54" s="90"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12" ht="26" customHeight="1" thickBot="1" x14ac:dyDescent="0.4">
      <c r="A55" s="227" t="s">
        <v>115</v>
      </c>
      <c r="B55" s="239" t="s">
        <v>17</v>
      </c>
      <c r="C55" s="135">
        <f t="shared" si="1"/>
        <v>0</v>
      </c>
      <c r="D55" s="136">
        <f t="shared" si="1"/>
        <v>0</v>
      </c>
      <c r="E55" s="262"/>
      <c r="F55" s="263"/>
      <c r="G55" s="356"/>
      <c r="H55" s="27"/>
      <c r="I55" s="93">
        <v>0</v>
      </c>
      <c r="J55" s="88">
        <f t="shared" si="2"/>
        <v>0</v>
      </c>
      <c r="K55" s="90"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12" ht="15" customHeight="1" x14ac:dyDescent="0.35">
      <c r="A56" s="198"/>
      <c r="B56" s="247"/>
      <c r="C56" s="137" t="s">
        <v>92</v>
      </c>
      <c r="D56" s="138"/>
      <c r="E56" s="260"/>
      <c r="F56" s="261"/>
      <c r="G56" s="341"/>
      <c r="I56" s="88"/>
      <c r="J56" s="88"/>
      <c r="K56" s="90"/>
    </row>
    <row r="57" spans="1:12" ht="40.25" customHeight="1" x14ac:dyDescent="0.35">
      <c r="A57" s="199" t="s">
        <v>93</v>
      </c>
      <c r="B57" s="248" t="s">
        <v>94</v>
      </c>
      <c r="C57" s="139">
        <f>SUM(C50:C55)</f>
        <v>15</v>
      </c>
      <c r="D57" s="140">
        <f>SUM(D50:D56)</f>
        <v>0</v>
      </c>
      <c r="E57" s="260"/>
      <c r="F57" s="261"/>
      <c r="G57" s="356"/>
      <c r="H57" s="27"/>
      <c r="I57" s="88"/>
      <c r="J57" s="88"/>
      <c r="K57" s="88"/>
    </row>
    <row r="58" spans="1:12" ht="15" customHeight="1" thickBot="1" x14ac:dyDescent="0.4">
      <c r="A58" s="72"/>
      <c r="B58" s="240"/>
      <c r="C58" s="141" t="s">
        <v>95</v>
      </c>
      <c r="D58" s="162">
        <f>_xlfn.PERCENTOF(D57,C57)</f>
        <v>0</v>
      </c>
      <c r="E58" s="272"/>
      <c r="F58" s="273"/>
      <c r="G58" s="344"/>
      <c r="I58" s="88"/>
      <c r="J58" s="88"/>
      <c r="K58" s="88"/>
    </row>
    <row r="59" spans="1:12" ht="40.25" customHeight="1" x14ac:dyDescent="0.35">
      <c r="A59" s="109" t="s">
        <v>116</v>
      </c>
      <c r="B59" s="241"/>
      <c r="C59" s="79"/>
      <c r="D59" s="77"/>
      <c r="E59" s="471"/>
      <c r="F59" s="472"/>
      <c r="G59" s="449"/>
      <c r="H59" s="9"/>
      <c r="I59" s="88"/>
      <c r="J59" s="88"/>
      <c r="K59" s="88"/>
    </row>
    <row r="60" spans="1:12" ht="26" customHeight="1" x14ac:dyDescent="0.35">
      <c r="A60" s="224" t="s">
        <v>117</v>
      </c>
      <c r="B60" s="249"/>
      <c r="C60" s="51"/>
      <c r="D60" s="428"/>
      <c r="E60" s="274"/>
      <c r="F60" s="275"/>
      <c r="G60" s="341" t="s">
        <v>334</v>
      </c>
      <c r="H60" s="41"/>
      <c r="I60" s="311"/>
      <c r="J60" s="311"/>
      <c r="K60" s="302"/>
      <c r="L60" s="100"/>
    </row>
    <row r="61" spans="1:12" ht="26" customHeight="1" x14ac:dyDescent="0.35">
      <c r="A61" s="433" t="s">
        <v>118</v>
      </c>
      <c r="B61" s="249"/>
      <c r="C61" s="51"/>
      <c r="D61" s="428"/>
      <c r="E61" s="274"/>
      <c r="F61" s="275"/>
      <c r="G61" s="341"/>
      <c r="H61" s="41"/>
      <c r="I61" s="311"/>
      <c r="J61" s="311"/>
      <c r="K61" s="302"/>
      <c r="L61" s="100"/>
    </row>
    <row r="62" spans="1:12" ht="26" customHeight="1" x14ac:dyDescent="0.35">
      <c r="A62" s="429" t="s">
        <v>119</v>
      </c>
      <c r="B62" s="283" t="s">
        <v>17</v>
      </c>
      <c r="C62" s="99">
        <f>J62</f>
        <v>10</v>
      </c>
      <c r="D62" s="487">
        <f>K62</f>
        <v>0</v>
      </c>
      <c r="E62" s="262"/>
      <c r="F62" s="263"/>
      <c r="G62" s="356"/>
      <c r="H62" s="27"/>
      <c r="I62" s="309">
        <v>10</v>
      </c>
      <c r="J62" s="302">
        <f>IF(COUNTIF(B62:B65,"Select from dropdown menu")&gt;0,
     10,
     IF(COUNTIF(B62:B65,"Yes")&gt;0,
          10,
          IF(COUNTIF(B62:B64,"No")=3,0,0)))</f>
        <v>10</v>
      </c>
      <c r="K62" s="311">
        <f>IF(B62="Yes",J62,0)</f>
        <v>0</v>
      </c>
      <c r="L62" s="100"/>
    </row>
    <row r="63" spans="1:12" ht="26" customHeight="1" x14ac:dyDescent="0.35">
      <c r="A63" s="429" t="s">
        <v>120</v>
      </c>
      <c r="B63" s="283" t="s">
        <v>17</v>
      </c>
      <c r="C63" s="99"/>
      <c r="D63" s="487">
        <f>K63</f>
        <v>0</v>
      </c>
      <c r="E63" s="262"/>
      <c r="F63" s="263"/>
      <c r="G63" s="356"/>
      <c r="H63" s="27"/>
      <c r="I63" s="309">
        <v>5</v>
      </c>
      <c r="J63" s="302">
        <v>5</v>
      </c>
      <c r="K63" s="311">
        <f>IF(B62="Yes",0,IF(B63="Yes",J63,0))</f>
        <v>0</v>
      </c>
      <c r="L63" s="100"/>
    </row>
    <row r="64" spans="1:12" ht="26" customHeight="1" x14ac:dyDescent="0.35">
      <c r="A64" s="430" t="s">
        <v>389</v>
      </c>
      <c r="B64" s="283" t="s">
        <v>17</v>
      </c>
      <c r="C64" s="100"/>
      <c r="D64" s="487">
        <f>K64</f>
        <v>0</v>
      </c>
      <c r="E64" s="262"/>
      <c r="F64" s="263"/>
      <c r="G64" s="356"/>
      <c r="H64" s="27"/>
      <c r="I64" s="309">
        <v>0</v>
      </c>
      <c r="J64" s="302">
        <v>0</v>
      </c>
      <c r="K64" s="311">
        <f>J64</f>
        <v>0</v>
      </c>
      <c r="L64" s="100"/>
    </row>
    <row r="65" spans="1:12" ht="26" customHeight="1" x14ac:dyDescent="0.35">
      <c r="A65" s="435" t="s">
        <v>121</v>
      </c>
      <c r="B65" s="248" t="s">
        <v>17</v>
      </c>
      <c r="C65" s="55">
        <f>J65</f>
        <v>2</v>
      </c>
      <c r="D65" s="431">
        <f>K65</f>
        <v>0</v>
      </c>
      <c r="E65" s="262"/>
      <c r="F65" s="263"/>
      <c r="G65" s="356" t="s">
        <v>366</v>
      </c>
      <c r="H65" s="27"/>
      <c r="I65" s="309">
        <v>2</v>
      </c>
      <c r="J65" s="302">
        <v>2</v>
      </c>
      <c r="K65" s="311">
        <f>IF(B65="Select from dropdown menu",0,
IF(B65="Yes - connection not currently feasible, but provision will be made for a future connection.",2,
IF(B65="Yes - connection not currently feasible, and no provision will be made for a future connection.",0,
IF(B65="Yes - connection is feasible, but the development will not be connected.",-5,
IF(OR(B65="N/A - connection feasible as selected above.",
       B65="N/A - Minor Residential Development"),2,
IF(B65="No - feasibility not assessed.",-5,""))))))</f>
        <v>0</v>
      </c>
      <c r="L65" s="100"/>
    </row>
    <row r="66" spans="1:12" ht="26" customHeight="1" x14ac:dyDescent="0.35">
      <c r="A66" s="434" t="s">
        <v>122</v>
      </c>
      <c r="B66" s="432"/>
      <c r="C66" s="55"/>
      <c r="D66" s="176"/>
      <c r="E66" s="262"/>
      <c r="F66" s="263"/>
      <c r="G66" s="356"/>
      <c r="H66" s="27"/>
      <c r="I66" s="309"/>
      <c r="J66" s="302"/>
      <c r="K66" s="311"/>
      <c r="L66" s="100"/>
    </row>
    <row r="67" spans="1:12" ht="26" customHeight="1" x14ac:dyDescent="0.35">
      <c r="A67" s="429" t="s">
        <v>123</v>
      </c>
      <c r="B67" s="283" t="s">
        <v>17</v>
      </c>
      <c r="C67" s="55">
        <f>IF(C62=10,0,IF(C62=0,10,""))</f>
        <v>0</v>
      </c>
      <c r="D67" s="99">
        <f>K67</f>
        <v>0</v>
      </c>
      <c r="E67" s="262"/>
      <c r="F67" s="263"/>
      <c r="G67" s="356"/>
      <c r="H67" s="27"/>
      <c r="I67" s="309">
        <v>10</v>
      </c>
      <c r="J67" s="302">
        <v>10</v>
      </c>
      <c r="K67" s="311">
        <f>IF(OR(B62="Yes",B63="Yes",B64="Yes"),0,IF(B67="Yes",J67,0))</f>
        <v>0</v>
      </c>
      <c r="L67" s="100"/>
    </row>
    <row r="68" spans="1:12" ht="26" customHeight="1" x14ac:dyDescent="0.35">
      <c r="A68" s="429" t="s">
        <v>124</v>
      </c>
      <c r="B68" s="283" t="s">
        <v>17</v>
      </c>
      <c r="C68" s="55"/>
      <c r="D68" s="100">
        <f>K68</f>
        <v>0</v>
      </c>
      <c r="E68" s="262"/>
      <c r="F68" s="263"/>
      <c r="G68" s="356"/>
      <c r="H68" s="27"/>
      <c r="I68" s="309">
        <v>5</v>
      </c>
      <c r="J68" s="302">
        <v>5</v>
      </c>
      <c r="K68" s="311">
        <f>IF(OR(B63="Yes",B64="Yes",B65="Yes",B67="Yes"),0,IF(B68="Yes",J68,0))</f>
        <v>0</v>
      </c>
      <c r="L68" s="100"/>
    </row>
    <row r="69" spans="1:12" ht="26" customHeight="1" thickBot="1" x14ac:dyDescent="0.4">
      <c r="A69" s="429" t="s">
        <v>390</v>
      </c>
      <c r="B69" s="283" t="s">
        <v>17</v>
      </c>
      <c r="C69" s="55"/>
      <c r="D69" s="99">
        <f>K69</f>
        <v>0</v>
      </c>
      <c r="E69" s="262"/>
      <c r="F69" s="263"/>
      <c r="G69" s="356"/>
      <c r="H69" s="27"/>
      <c r="I69" s="309">
        <v>0</v>
      </c>
      <c r="J69" s="302">
        <v>0</v>
      </c>
      <c r="K69" s="311">
        <f>J69</f>
        <v>0</v>
      </c>
      <c r="L69" s="100"/>
    </row>
    <row r="70" spans="1:12" ht="15" customHeight="1" x14ac:dyDescent="0.35">
      <c r="A70" s="19"/>
      <c r="B70" s="245"/>
      <c r="C70" s="137" t="s">
        <v>92</v>
      </c>
      <c r="D70" s="138"/>
      <c r="E70" s="260"/>
      <c r="F70" s="261"/>
      <c r="G70" s="349"/>
      <c r="H70" s="9"/>
      <c r="I70" s="88"/>
      <c r="J70" s="88"/>
      <c r="K70" s="92"/>
    </row>
    <row r="71" spans="1:12" ht="40.25" customHeight="1" x14ac:dyDescent="0.35">
      <c r="A71" s="20" t="s">
        <v>194</v>
      </c>
      <c r="B71" s="283" t="s">
        <v>94</v>
      </c>
      <c r="C71" s="139">
        <v>12</v>
      </c>
      <c r="D71" s="140">
        <f>MIN(SUM(D61:D70), 12)</f>
        <v>0</v>
      </c>
      <c r="E71" s="260"/>
      <c r="F71" s="261"/>
      <c r="G71" s="356"/>
      <c r="H71" s="27"/>
      <c r="I71" s="88"/>
      <c r="J71" s="88"/>
      <c r="K71" s="92"/>
    </row>
    <row r="72" spans="1:12" ht="15" customHeight="1" thickBot="1" x14ac:dyDescent="0.4">
      <c r="A72" s="72"/>
      <c r="B72" s="250"/>
      <c r="C72" s="141" t="s">
        <v>95</v>
      </c>
      <c r="D72" s="162">
        <f>_xlfn.PERCENTOF(D71,C71)</f>
        <v>0</v>
      </c>
      <c r="E72" s="272"/>
      <c r="F72" s="273"/>
      <c r="G72" s="344"/>
      <c r="I72" s="88"/>
      <c r="J72" s="88"/>
      <c r="K72" s="85"/>
    </row>
    <row r="73" spans="1:12" ht="40.25" customHeight="1" x14ac:dyDescent="0.35">
      <c r="A73" s="109" t="s">
        <v>126</v>
      </c>
      <c r="B73" s="241"/>
      <c r="C73" s="79"/>
      <c r="D73" s="77"/>
      <c r="E73" s="471"/>
      <c r="F73" s="472"/>
      <c r="G73" s="449"/>
      <c r="H73" s="9"/>
      <c r="I73" s="88"/>
      <c r="J73" s="88"/>
      <c r="K73" s="88"/>
    </row>
    <row r="74" spans="1:12" ht="26" customHeight="1" x14ac:dyDescent="0.35">
      <c r="A74" s="32" t="s">
        <v>127</v>
      </c>
      <c r="B74" s="251"/>
      <c r="C74" s="51"/>
      <c r="D74" s="52"/>
      <c r="E74" s="477"/>
      <c r="F74" s="478"/>
      <c r="G74" s="347" t="s">
        <v>337</v>
      </c>
      <c r="H74" s="33"/>
      <c r="I74" s="90"/>
      <c r="J74" s="90"/>
      <c r="K74" s="88"/>
    </row>
    <row r="75" spans="1:12" ht="26" customHeight="1" x14ac:dyDescent="0.35">
      <c r="A75" s="317" t="s">
        <v>128</v>
      </c>
      <c r="B75" s="242" t="s">
        <v>17</v>
      </c>
      <c r="C75" s="55">
        <f t="shared" ref="C75:D77" si="3">J75</f>
        <v>3</v>
      </c>
      <c r="D75" s="56">
        <f t="shared" si="3"/>
        <v>0</v>
      </c>
      <c r="E75" s="262"/>
      <c r="F75" s="263"/>
      <c r="G75" s="341" t="s">
        <v>335</v>
      </c>
      <c r="H75" s="35"/>
      <c r="I75" s="306">
        <v>3</v>
      </c>
      <c r="J75" s="302">
        <f>IF(B75="N/A",0,I75)</f>
        <v>3</v>
      </c>
      <c r="K75" s="306">
        <f>IF(B75="Yes",J75,0)</f>
        <v>0</v>
      </c>
    </row>
    <row r="76" spans="1:12" ht="26" customHeight="1" x14ac:dyDescent="0.35">
      <c r="A76" s="316" t="s">
        <v>129</v>
      </c>
      <c r="B76" s="242" t="s">
        <v>17</v>
      </c>
      <c r="C76" s="55">
        <f t="shared" si="3"/>
        <v>2</v>
      </c>
      <c r="D76" s="56">
        <f t="shared" si="3"/>
        <v>0</v>
      </c>
      <c r="E76" s="262"/>
      <c r="F76" s="263"/>
      <c r="G76" s="450"/>
      <c r="H76" s="35"/>
      <c r="I76" s="306">
        <v>2</v>
      </c>
      <c r="J76" s="302">
        <f>IF(B76="N/A",0,I76)</f>
        <v>2</v>
      </c>
      <c r="K76" s="306">
        <f>IF(B76="Yes",J76,0)</f>
        <v>0</v>
      </c>
    </row>
    <row r="77" spans="1:12" x14ac:dyDescent="0.35">
      <c r="A77" s="315" t="s">
        <v>130</v>
      </c>
      <c r="B77" s="242" t="s">
        <v>17</v>
      </c>
      <c r="C77" s="55">
        <f t="shared" si="3"/>
        <v>2</v>
      </c>
      <c r="D77" s="56">
        <f t="shared" si="3"/>
        <v>0</v>
      </c>
      <c r="E77" s="262"/>
      <c r="F77" s="263"/>
      <c r="G77" s="356" t="s">
        <v>339</v>
      </c>
      <c r="H77" s="27"/>
      <c r="I77" s="302">
        <v>2</v>
      </c>
      <c r="J77" s="302">
        <f>IF(B77="N/A",0,I77)</f>
        <v>2</v>
      </c>
      <c r="K77" s="94">
        <f>IF(B77="Yes",J77,0)</f>
        <v>0</v>
      </c>
    </row>
    <row r="78" spans="1:12" ht="26" customHeight="1" x14ac:dyDescent="0.35">
      <c r="A78" s="200" t="s">
        <v>131</v>
      </c>
      <c r="B78" s="251"/>
      <c r="C78" s="55"/>
      <c r="D78" s="56"/>
      <c r="E78" s="276"/>
      <c r="F78" s="277"/>
      <c r="G78" s="356"/>
      <c r="H78" s="27"/>
      <c r="I78" s="302"/>
      <c r="J78" s="302"/>
      <c r="K78" s="94"/>
    </row>
    <row r="79" spans="1:12" ht="30" customHeight="1" x14ac:dyDescent="0.35">
      <c r="A79" s="318" t="s">
        <v>132</v>
      </c>
      <c r="B79" s="252" t="s">
        <v>17</v>
      </c>
      <c r="C79" s="55">
        <f>J79</f>
        <v>2</v>
      </c>
      <c r="D79" s="56">
        <f>K79</f>
        <v>0</v>
      </c>
      <c r="E79" s="262"/>
      <c r="F79" s="263"/>
      <c r="G79" s="341" t="s">
        <v>338</v>
      </c>
      <c r="H79" s="35"/>
      <c r="I79" s="306">
        <v>2</v>
      </c>
      <c r="J79" s="302">
        <f>IF(B79="N/A",0,I79)</f>
        <v>2</v>
      </c>
      <c r="K79" s="306">
        <f>IF(B79="Yes",J79,0)</f>
        <v>0</v>
      </c>
    </row>
    <row r="80" spans="1:12" ht="30" customHeight="1" x14ac:dyDescent="0.35">
      <c r="A80" s="222" t="s">
        <v>133</v>
      </c>
      <c r="B80" s="252" t="s">
        <v>17</v>
      </c>
      <c r="C80" s="55">
        <f>J80</f>
        <v>2</v>
      </c>
      <c r="D80" s="56">
        <f>K80</f>
        <v>0</v>
      </c>
      <c r="E80" s="262"/>
      <c r="F80" s="263"/>
      <c r="G80" s="341" t="s">
        <v>336</v>
      </c>
      <c r="H80" s="35"/>
      <c r="I80" s="306">
        <v>2</v>
      </c>
      <c r="J80" s="302">
        <f>IF(B80="N/A",0,I80)</f>
        <v>2</v>
      </c>
      <c r="K80" s="306">
        <f>IF(B80="Yes",J80,0)</f>
        <v>0</v>
      </c>
    </row>
    <row r="81" spans="1:11" ht="30" customHeight="1" x14ac:dyDescent="0.35">
      <c r="A81" s="464" t="s">
        <v>399</v>
      </c>
      <c r="B81" s="251"/>
      <c r="C81" s="55"/>
      <c r="D81" s="56"/>
      <c r="E81" s="276"/>
      <c r="F81" s="277"/>
      <c r="G81" s="341"/>
      <c r="H81" s="35"/>
      <c r="I81" s="306"/>
      <c r="J81" s="302"/>
      <c r="K81" s="306"/>
    </row>
    <row r="82" spans="1:11" ht="26" customHeight="1" x14ac:dyDescent="0.35">
      <c r="A82" s="465" t="s">
        <v>166</v>
      </c>
      <c r="B82" s="252" t="s">
        <v>17</v>
      </c>
      <c r="C82" s="55">
        <f>J82</f>
        <v>1</v>
      </c>
      <c r="D82" s="56">
        <f>K82</f>
        <v>0</v>
      </c>
      <c r="E82" s="262"/>
      <c r="F82" s="263"/>
      <c r="G82" s="341" t="s">
        <v>349</v>
      </c>
      <c r="I82" s="88">
        <v>1</v>
      </c>
      <c r="J82" s="88">
        <f>IF(B82="N/A",0,I82)</f>
        <v>1</v>
      </c>
      <c r="K82" s="85">
        <f>IF(B82="Yes",J82,0)</f>
        <v>0</v>
      </c>
    </row>
    <row r="83" spans="1:11" ht="26" customHeight="1" thickBot="1" x14ac:dyDescent="0.4">
      <c r="A83" s="466" t="s">
        <v>167</v>
      </c>
      <c r="B83" s="252" t="s">
        <v>17</v>
      </c>
      <c r="C83" s="55"/>
      <c r="D83" s="56"/>
      <c r="E83" s="262"/>
      <c r="F83" s="263"/>
      <c r="G83" s="341"/>
      <c r="I83" s="88">
        <v>2</v>
      </c>
      <c r="J83" s="88">
        <f>IF(B83="N/A",0,I83)</f>
        <v>2</v>
      </c>
      <c r="K83" s="85">
        <f>IF(B83="Yes",J83,0)</f>
        <v>0</v>
      </c>
    </row>
    <row r="84" spans="1:11" ht="15" customHeight="1" x14ac:dyDescent="0.35">
      <c r="A84" s="14"/>
      <c r="B84" s="247"/>
      <c r="C84" s="137" t="s">
        <v>92</v>
      </c>
      <c r="D84" s="138"/>
      <c r="E84" s="274"/>
      <c r="F84" s="275"/>
      <c r="G84" s="341"/>
      <c r="H84" s="35"/>
      <c r="I84" s="85"/>
      <c r="J84" s="85"/>
      <c r="K84" s="95"/>
    </row>
    <row r="85" spans="1:11" ht="40.25" customHeight="1" x14ac:dyDescent="0.35">
      <c r="A85" s="191" t="s">
        <v>93</v>
      </c>
      <c r="B85" s="239" t="s">
        <v>94</v>
      </c>
      <c r="C85" s="139">
        <f>SUM(C75:C82)</f>
        <v>12</v>
      </c>
      <c r="D85" s="140">
        <f>SUM(D75:D84)</f>
        <v>0</v>
      </c>
      <c r="E85" s="260"/>
      <c r="F85" s="261"/>
      <c r="G85" s="356"/>
      <c r="H85" s="27"/>
      <c r="I85" s="88"/>
      <c r="J85" s="88"/>
      <c r="K85" s="85"/>
    </row>
    <row r="86" spans="1:11" ht="15" customHeight="1" thickBot="1" x14ac:dyDescent="0.4">
      <c r="A86" s="72"/>
      <c r="B86" s="240"/>
      <c r="C86" s="141" t="s">
        <v>95</v>
      </c>
      <c r="D86" s="162">
        <f>_xlfn.PERCENTOF(D85,C85)</f>
        <v>0</v>
      </c>
      <c r="E86" s="272"/>
      <c r="F86" s="273"/>
      <c r="G86" s="344"/>
      <c r="I86" s="88"/>
      <c r="J86" s="88"/>
      <c r="K86" s="88"/>
    </row>
    <row r="87" spans="1:11" s="67" customFormat="1" ht="40.25" customHeight="1" x14ac:dyDescent="0.35">
      <c r="A87" s="109" t="s">
        <v>134</v>
      </c>
      <c r="B87" s="241"/>
      <c r="C87" s="79"/>
      <c r="D87" s="77"/>
      <c r="E87" s="471"/>
      <c r="F87" s="472"/>
      <c r="G87" s="449"/>
      <c r="H87" s="9"/>
      <c r="I87" s="88"/>
      <c r="J87" s="88"/>
      <c r="K87" s="88"/>
    </row>
    <row r="88" spans="1:11" ht="31" x14ac:dyDescent="0.35">
      <c r="A88" s="222" t="s">
        <v>135</v>
      </c>
      <c r="B88" s="231" t="s">
        <v>17</v>
      </c>
      <c r="C88" s="55">
        <f t="shared" ref="C88:D91" si="4">J88</f>
        <v>2</v>
      </c>
      <c r="D88" s="56">
        <f t="shared" si="4"/>
        <v>0</v>
      </c>
      <c r="E88" s="262"/>
      <c r="F88" s="263"/>
      <c r="G88" s="341" t="s">
        <v>343</v>
      </c>
      <c r="H88" s="35"/>
      <c r="I88" s="85">
        <v>2</v>
      </c>
      <c r="J88" s="88">
        <f>IF(B88="N/A",0,I88)</f>
        <v>2</v>
      </c>
      <c r="K88" s="85">
        <f>IF(B88="Yes",J88,0)</f>
        <v>0</v>
      </c>
    </row>
    <row r="89" spans="1:11" ht="31" x14ac:dyDescent="0.35">
      <c r="A89" s="315" t="s">
        <v>136</v>
      </c>
      <c r="B89" s="231" t="s">
        <v>17</v>
      </c>
      <c r="C89" s="55">
        <f t="shared" si="4"/>
        <v>2</v>
      </c>
      <c r="D89" s="56">
        <f t="shared" si="4"/>
        <v>0</v>
      </c>
      <c r="E89" s="262"/>
      <c r="F89" s="263"/>
      <c r="G89" s="341"/>
      <c r="H89" s="35"/>
      <c r="I89" s="85">
        <v>2</v>
      </c>
      <c r="J89" s="88">
        <f>IF(B89="N/A",0,I89)</f>
        <v>2</v>
      </c>
      <c r="K89" s="85">
        <f>IF(B89="Yes",J89,0)</f>
        <v>0</v>
      </c>
    </row>
    <row r="90" spans="1:11" ht="31" x14ac:dyDescent="0.35">
      <c r="A90" s="30" t="s">
        <v>137</v>
      </c>
      <c r="B90" s="231" t="s">
        <v>17</v>
      </c>
      <c r="C90" s="55">
        <f t="shared" si="4"/>
        <v>3</v>
      </c>
      <c r="D90" s="56">
        <f t="shared" si="4"/>
        <v>0</v>
      </c>
      <c r="E90" s="262"/>
      <c r="F90" s="263"/>
      <c r="G90" s="349" t="s">
        <v>340</v>
      </c>
      <c r="H90" s="42"/>
      <c r="I90" s="85">
        <v>3</v>
      </c>
      <c r="J90" s="88">
        <f>IF(B90="N/A",0,I90)</f>
        <v>3</v>
      </c>
      <c r="K90" s="85">
        <f>IF(B90="Yes",J90,0)</f>
        <v>0</v>
      </c>
    </row>
    <row r="91" spans="1:11" ht="26" customHeight="1" thickBot="1" x14ac:dyDescent="0.4">
      <c r="A91" s="185" t="s">
        <v>138</v>
      </c>
      <c r="B91" s="231" t="s">
        <v>17</v>
      </c>
      <c r="C91" s="55">
        <f t="shared" si="4"/>
        <v>2</v>
      </c>
      <c r="D91" s="56">
        <f t="shared" si="4"/>
        <v>0</v>
      </c>
      <c r="E91" s="284"/>
      <c r="F91" s="285"/>
      <c r="G91" s="341" t="s">
        <v>342</v>
      </c>
      <c r="H91" s="35"/>
      <c r="I91" s="85">
        <v>2</v>
      </c>
      <c r="J91" s="88">
        <f>IF(B91="N/A",0,I91)</f>
        <v>2</v>
      </c>
      <c r="K91" s="85">
        <f>IF(B91="Yes",J91,0)</f>
        <v>0</v>
      </c>
    </row>
    <row r="92" spans="1:11" s="30" customFormat="1" ht="15" customHeight="1" x14ac:dyDescent="0.35">
      <c r="A92" s="14"/>
      <c r="B92" s="253"/>
      <c r="C92" s="137" t="s">
        <v>92</v>
      </c>
      <c r="D92" s="178"/>
      <c r="E92" s="286"/>
      <c r="F92" s="287"/>
      <c r="G92" s="350"/>
      <c r="H92" s="35"/>
      <c r="I92" s="85"/>
      <c r="J92" s="88"/>
      <c r="K92" s="85"/>
    </row>
    <row r="93" spans="1:11" ht="40.25" customHeight="1" x14ac:dyDescent="0.35">
      <c r="A93" s="191" t="s">
        <v>93</v>
      </c>
      <c r="B93" s="239" t="s">
        <v>94</v>
      </c>
      <c r="C93" s="139">
        <f>SUM(C89:C91)</f>
        <v>7</v>
      </c>
      <c r="D93" s="140">
        <f>SUM(D89:D92)</f>
        <v>0</v>
      </c>
      <c r="E93" s="260"/>
      <c r="F93" s="261"/>
      <c r="G93" s="356"/>
      <c r="H93" s="27"/>
      <c r="I93" s="88"/>
      <c r="J93" s="88"/>
      <c r="K93" s="85"/>
    </row>
    <row r="94" spans="1:11" ht="15" customHeight="1" thickBot="1" x14ac:dyDescent="0.4">
      <c r="A94" s="72"/>
      <c r="B94" s="240"/>
      <c r="C94" s="141" t="s">
        <v>95</v>
      </c>
      <c r="D94" s="162">
        <f>_xlfn.PERCENTOF(D93,C93)</f>
        <v>0</v>
      </c>
      <c r="E94" s="272"/>
      <c r="F94" s="273"/>
      <c r="G94" s="344"/>
      <c r="I94" s="88"/>
      <c r="J94" s="88"/>
      <c r="K94" s="88"/>
    </row>
    <row r="95" spans="1:11" ht="40.25" customHeight="1" x14ac:dyDescent="0.35">
      <c r="A95" s="109" t="s">
        <v>139</v>
      </c>
      <c r="B95" s="241"/>
      <c r="C95" s="79"/>
      <c r="D95" s="77"/>
      <c r="E95" s="471"/>
      <c r="F95" s="472"/>
      <c r="G95" s="449"/>
      <c r="H95" s="9"/>
      <c r="I95" s="88"/>
      <c r="J95" s="88"/>
      <c r="K95" s="85"/>
    </row>
    <row r="96" spans="1:11" ht="26" customHeight="1" x14ac:dyDescent="0.35">
      <c r="A96" s="185" t="s">
        <v>140</v>
      </c>
      <c r="B96" s="252" t="s">
        <v>17</v>
      </c>
      <c r="C96" s="55">
        <f>J96</f>
        <v>2</v>
      </c>
      <c r="D96" s="56">
        <f>K96</f>
        <v>0</v>
      </c>
      <c r="E96" s="262"/>
      <c r="F96" s="263"/>
      <c r="G96" s="341" t="s">
        <v>344</v>
      </c>
      <c r="I96" s="85">
        <v>2</v>
      </c>
      <c r="J96" s="88">
        <f>IF(B96="N/A / Exempt",0,I96)</f>
        <v>2</v>
      </c>
      <c r="K96" s="306" cm="1">
        <f t="array" ref="K96">_xlfn.IFS(B96="20% or higher",J96,B96="Between 10% and 19.9% ",1,B96="Less than 10%",0,B96="N/A / Exempt",0,B96="Select from dropdown menu",0)</f>
        <v>0</v>
      </c>
    </row>
    <row r="97" spans="1:8092" ht="26" customHeight="1" x14ac:dyDescent="0.35">
      <c r="A97" s="185" t="s">
        <v>141</v>
      </c>
      <c r="B97" s="252" t="s">
        <v>17</v>
      </c>
      <c r="C97" s="55">
        <f>J97</f>
        <v>2</v>
      </c>
      <c r="D97" s="56">
        <f>K97</f>
        <v>0</v>
      </c>
      <c r="E97" s="262"/>
      <c r="F97" s="263"/>
      <c r="G97" s="341"/>
      <c r="H97" s="35"/>
      <c r="I97" s="85">
        <v>2</v>
      </c>
      <c r="J97" s="88">
        <f>IF(B97="N/A",0,I97)</f>
        <v>2</v>
      </c>
      <c r="K97" s="85">
        <f>IF(B97="Yes",J97,0)</f>
        <v>0</v>
      </c>
    </row>
    <row r="98" spans="1:8092" ht="26" customHeight="1" x14ac:dyDescent="0.35">
      <c r="A98" s="194" t="s">
        <v>142</v>
      </c>
      <c r="B98" s="252" t="s">
        <v>86</v>
      </c>
      <c r="C98" s="51"/>
      <c r="D98" s="52"/>
      <c r="E98" s="262"/>
      <c r="F98" s="263"/>
      <c r="G98" s="341"/>
      <c r="I98" s="88"/>
      <c r="J98" s="88">
        <f t="shared" ref="J98:J108" si="5">IF(B98="N/A",0,I98)</f>
        <v>0</v>
      </c>
      <c r="K98" s="88"/>
    </row>
    <row r="99" spans="1:8092" s="29" customFormat="1" ht="26" customHeight="1" x14ac:dyDescent="0.35">
      <c r="A99" s="105" t="s">
        <v>143</v>
      </c>
      <c r="B99" s="254"/>
      <c r="C99" s="51"/>
      <c r="D99" s="52"/>
      <c r="E99" s="260"/>
      <c r="F99" s="261"/>
      <c r="G99" s="341" t="s">
        <v>409</v>
      </c>
      <c r="H99" s="12"/>
      <c r="I99" s="93"/>
      <c r="J99" s="88">
        <f t="shared" si="5"/>
        <v>0</v>
      </c>
      <c r="K99" s="85"/>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7"/>
      <c r="OF99" s="27"/>
      <c r="OG99" s="27"/>
      <c r="OH99" s="27"/>
      <c r="OI99" s="27"/>
      <c r="OJ99" s="27"/>
      <c r="OK99" s="27"/>
      <c r="OL99" s="27"/>
      <c r="OM99" s="27"/>
      <c r="ON99" s="27"/>
      <c r="OO99" s="27"/>
      <c r="OP99" s="27"/>
      <c r="OQ99" s="27"/>
      <c r="OR99" s="27"/>
      <c r="OS99" s="27"/>
      <c r="OT99" s="27"/>
      <c r="OU99" s="27"/>
      <c r="OV99" s="27"/>
      <c r="OW99" s="27"/>
      <c r="OX99" s="27"/>
      <c r="OY99" s="27"/>
      <c r="OZ99" s="27"/>
      <c r="PA99" s="27"/>
      <c r="PB99" s="27"/>
      <c r="PC99" s="27"/>
      <c r="PD99" s="27"/>
      <c r="PE99" s="27"/>
      <c r="PF99" s="27"/>
      <c r="PG99" s="27"/>
      <c r="PH99" s="27"/>
      <c r="PI99" s="27"/>
      <c r="PJ99" s="27"/>
      <c r="PK99" s="27"/>
      <c r="PL99" s="27"/>
      <c r="PM99" s="27"/>
      <c r="PN99" s="27"/>
      <c r="PO99" s="27"/>
      <c r="PP99" s="27"/>
      <c r="PQ99" s="27"/>
      <c r="PR99" s="27"/>
      <c r="PS99" s="27"/>
      <c r="PT99" s="27"/>
      <c r="PU99" s="27"/>
      <c r="PV99" s="27"/>
      <c r="PW99" s="27"/>
      <c r="PX99" s="27"/>
      <c r="PY99" s="27"/>
      <c r="PZ99" s="27"/>
      <c r="QA99" s="27"/>
      <c r="QB99" s="27"/>
      <c r="QC99" s="27"/>
      <c r="QD99" s="27"/>
      <c r="QE99" s="27"/>
      <c r="QF99" s="27"/>
      <c r="QG99" s="27"/>
      <c r="QH99" s="27"/>
      <c r="QI99" s="27"/>
      <c r="QJ99" s="27"/>
      <c r="QK99" s="27"/>
      <c r="QL99" s="27"/>
      <c r="QM99" s="27"/>
      <c r="QN99" s="27"/>
      <c r="QO99" s="27"/>
      <c r="QP99" s="27"/>
      <c r="QQ99" s="27"/>
      <c r="QR99" s="27"/>
      <c r="QS99" s="27"/>
      <c r="QT99" s="27"/>
      <c r="QU99" s="27"/>
      <c r="QV99" s="27"/>
      <c r="QW99" s="27"/>
      <c r="QX99" s="27"/>
      <c r="QY99" s="27"/>
      <c r="QZ99" s="27"/>
      <c r="RA99" s="27"/>
      <c r="RB99" s="27"/>
      <c r="RC99" s="27"/>
      <c r="RD99" s="27"/>
      <c r="RE99" s="27"/>
      <c r="RF99" s="27"/>
      <c r="RG99" s="27"/>
      <c r="RH99" s="27"/>
      <c r="RI99" s="27"/>
      <c r="RJ99" s="27"/>
      <c r="RK99" s="27"/>
      <c r="RL99" s="27"/>
      <c r="RM99" s="27"/>
      <c r="RN99" s="27"/>
      <c r="RO99" s="27"/>
      <c r="RP99" s="27"/>
      <c r="RQ99" s="27"/>
      <c r="RR99" s="27"/>
      <c r="RS99" s="27"/>
      <c r="RT99" s="27"/>
      <c r="RU99" s="27"/>
      <c r="RV99" s="27"/>
      <c r="RW99" s="27"/>
      <c r="RX99" s="27"/>
      <c r="RY99" s="27"/>
      <c r="RZ99" s="27"/>
      <c r="SA99" s="27"/>
      <c r="SB99" s="27"/>
      <c r="SC99" s="27"/>
      <c r="SD99" s="27"/>
      <c r="SE99" s="27"/>
      <c r="SF99" s="27"/>
      <c r="SG99" s="27"/>
      <c r="SH99" s="27"/>
      <c r="SI99" s="27"/>
      <c r="SJ99" s="27"/>
      <c r="SK99" s="27"/>
      <c r="SL99" s="27"/>
      <c r="SM99" s="27"/>
      <c r="SN99" s="27"/>
      <c r="SO99" s="27"/>
      <c r="SP99" s="27"/>
      <c r="SQ99" s="27"/>
      <c r="SR99" s="27"/>
      <c r="SS99" s="27"/>
      <c r="ST99" s="27"/>
      <c r="SU99" s="27"/>
      <c r="SV99" s="27"/>
      <c r="SW99" s="27"/>
      <c r="SX99" s="27"/>
      <c r="SY99" s="27"/>
      <c r="SZ99" s="27"/>
      <c r="TA99" s="27"/>
      <c r="TB99" s="27"/>
      <c r="TC99" s="27"/>
      <c r="TD99" s="27"/>
      <c r="TE99" s="27"/>
      <c r="TF99" s="27"/>
      <c r="TG99" s="27"/>
      <c r="TH99" s="27"/>
      <c r="TI99" s="27"/>
      <c r="TJ99" s="27"/>
      <c r="TK99" s="27"/>
      <c r="TL99" s="27"/>
      <c r="TM99" s="27"/>
      <c r="TN99" s="27"/>
      <c r="TO99" s="27"/>
      <c r="TP99" s="27"/>
      <c r="TQ99" s="27"/>
      <c r="TR99" s="27"/>
      <c r="TS99" s="27"/>
      <c r="TT99" s="27"/>
      <c r="TU99" s="27"/>
      <c r="TV99" s="27"/>
      <c r="TW99" s="27"/>
      <c r="TX99" s="27"/>
      <c r="TY99" s="27"/>
      <c r="TZ99" s="27"/>
      <c r="UA99" s="27"/>
      <c r="UB99" s="27"/>
      <c r="UC99" s="27"/>
      <c r="UD99" s="27"/>
      <c r="UE99" s="27"/>
      <c r="UF99" s="27"/>
      <c r="UG99" s="27"/>
      <c r="UH99" s="27"/>
      <c r="UI99" s="27"/>
      <c r="UJ99" s="27"/>
      <c r="UK99" s="27"/>
      <c r="UL99" s="27"/>
      <c r="UM99" s="27"/>
      <c r="UN99" s="27"/>
      <c r="UO99" s="27"/>
      <c r="UP99" s="27"/>
      <c r="UQ99" s="27"/>
      <c r="UR99" s="27"/>
      <c r="US99" s="27"/>
      <c r="UT99" s="27"/>
      <c r="UU99" s="27"/>
      <c r="UV99" s="27"/>
      <c r="UW99" s="27"/>
      <c r="UX99" s="27"/>
      <c r="UY99" s="27"/>
      <c r="UZ99" s="27"/>
      <c r="VA99" s="27"/>
      <c r="VB99" s="27"/>
      <c r="VC99" s="27"/>
      <c r="VD99" s="27"/>
      <c r="VE99" s="27"/>
      <c r="VF99" s="27"/>
      <c r="VG99" s="27"/>
      <c r="VH99" s="27"/>
      <c r="VI99" s="27"/>
      <c r="VJ99" s="27"/>
      <c r="VK99" s="27"/>
      <c r="VL99" s="27"/>
      <c r="VM99" s="27"/>
      <c r="VN99" s="27"/>
      <c r="VO99" s="27"/>
      <c r="VP99" s="27"/>
      <c r="VQ99" s="27"/>
      <c r="VR99" s="27"/>
      <c r="VS99" s="27"/>
      <c r="VT99" s="27"/>
      <c r="VU99" s="27"/>
      <c r="VV99" s="27"/>
      <c r="VW99" s="27"/>
      <c r="VX99" s="27"/>
      <c r="VY99" s="27"/>
      <c r="VZ99" s="27"/>
      <c r="WA99" s="27"/>
      <c r="WB99" s="27"/>
      <c r="WC99" s="27"/>
      <c r="WD99" s="27"/>
      <c r="WE99" s="27"/>
      <c r="WF99" s="27"/>
      <c r="WG99" s="27"/>
      <c r="WH99" s="27"/>
      <c r="WI99" s="27"/>
      <c r="WJ99" s="27"/>
      <c r="WK99" s="27"/>
      <c r="WL99" s="27"/>
      <c r="WM99" s="27"/>
      <c r="WN99" s="27"/>
      <c r="WO99" s="27"/>
      <c r="WP99" s="27"/>
      <c r="WQ99" s="27"/>
      <c r="WR99" s="27"/>
      <c r="WS99" s="27"/>
      <c r="WT99" s="27"/>
      <c r="WU99" s="27"/>
      <c r="WV99" s="27"/>
      <c r="WW99" s="27"/>
      <c r="WX99" s="27"/>
      <c r="WY99" s="27"/>
      <c r="WZ99" s="27"/>
      <c r="XA99" s="27"/>
      <c r="XB99" s="27"/>
      <c r="XC99" s="27"/>
      <c r="XD99" s="27"/>
      <c r="XE99" s="27"/>
      <c r="XF99" s="27"/>
      <c r="XG99" s="27"/>
      <c r="XH99" s="27"/>
      <c r="XI99" s="27"/>
      <c r="XJ99" s="27"/>
      <c r="XK99" s="27"/>
      <c r="XL99" s="27"/>
      <c r="XM99" s="27"/>
      <c r="XN99" s="27"/>
      <c r="XO99" s="27"/>
      <c r="XP99" s="27"/>
      <c r="XQ99" s="27"/>
      <c r="XR99" s="27"/>
      <c r="XS99" s="27"/>
      <c r="XT99" s="27"/>
      <c r="XU99" s="27"/>
      <c r="XV99" s="27"/>
      <c r="XW99" s="27"/>
      <c r="XX99" s="27"/>
      <c r="XY99" s="27"/>
      <c r="XZ99" s="27"/>
      <c r="YA99" s="27"/>
      <c r="YB99" s="27"/>
      <c r="YC99" s="27"/>
      <c r="YD99" s="27"/>
      <c r="YE99" s="27"/>
      <c r="YF99" s="27"/>
      <c r="YG99" s="27"/>
      <c r="YH99" s="27"/>
      <c r="YI99" s="27"/>
      <c r="YJ99" s="27"/>
      <c r="YK99" s="27"/>
      <c r="YL99" s="27"/>
      <c r="YM99" s="27"/>
      <c r="YN99" s="27"/>
      <c r="YO99" s="27"/>
      <c r="YP99" s="27"/>
      <c r="YQ99" s="27"/>
      <c r="YR99" s="27"/>
      <c r="YS99" s="27"/>
      <c r="YT99" s="27"/>
      <c r="YU99" s="27"/>
      <c r="YV99" s="27"/>
      <c r="YW99" s="27"/>
      <c r="YX99" s="27"/>
      <c r="YY99" s="27"/>
      <c r="YZ99" s="27"/>
      <c r="ZA99" s="27"/>
      <c r="ZB99" s="27"/>
      <c r="ZC99" s="27"/>
      <c r="ZD99" s="27"/>
      <c r="ZE99" s="27"/>
      <c r="ZF99" s="27"/>
      <c r="ZG99" s="27"/>
      <c r="ZH99" s="27"/>
      <c r="ZI99" s="27"/>
      <c r="ZJ99" s="27"/>
      <c r="ZK99" s="27"/>
      <c r="ZL99" s="27"/>
      <c r="ZM99" s="27"/>
      <c r="ZN99" s="27"/>
      <c r="ZO99" s="27"/>
      <c r="ZP99" s="27"/>
      <c r="ZQ99" s="27"/>
      <c r="ZR99" s="27"/>
      <c r="ZS99" s="27"/>
      <c r="ZT99" s="27"/>
      <c r="ZU99" s="27"/>
      <c r="ZV99" s="27"/>
      <c r="ZW99" s="27"/>
      <c r="ZX99" s="27"/>
      <c r="ZY99" s="27"/>
      <c r="ZZ99" s="27"/>
      <c r="AAA99" s="27"/>
      <c r="AAB99" s="27"/>
      <c r="AAC99" s="27"/>
      <c r="AAD99" s="27"/>
      <c r="AAE99" s="27"/>
      <c r="AAF99" s="27"/>
      <c r="AAG99" s="27"/>
      <c r="AAH99" s="27"/>
      <c r="AAI99" s="27"/>
      <c r="AAJ99" s="27"/>
      <c r="AAK99" s="27"/>
      <c r="AAL99" s="27"/>
      <c r="AAM99" s="27"/>
      <c r="AAN99" s="27"/>
      <c r="AAO99" s="27"/>
      <c r="AAP99" s="27"/>
      <c r="AAQ99" s="27"/>
      <c r="AAR99" s="27"/>
      <c r="AAS99" s="27"/>
      <c r="AAT99" s="27"/>
      <c r="AAU99" s="27"/>
      <c r="AAV99" s="27"/>
      <c r="AAW99" s="27"/>
      <c r="AAX99" s="27"/>
      <c r="AAY99" s="27"/>
      <c r="AAZ99" s="27"/>
      <c r="ABA99" s="27"/>
      <c r="ABB99" s="27"/>
      <c r="ABC99" s="27"/>
      <c r="ABD99" s="27"/>
      <c r="ABE99" s="27"/>
      <c r="ABF99" s="27"/>
      <c r="ABG99" s="27"/>
      <c r="ABH99" s="27"/>
      <c r="ABI99" s="27"/>
      <c r="ABJ99" s="27"/>
      <c r="ABK99" s="27"/>
      <c r="ABL99" s="27"/>
      <c r="ABM99" s="27"/>
      <c r="ABN99" s="27"/>
      <c r="ABO99" s="27"/>
      <c r="ABP99" s="27"/>
      <c r="ABQ99" s="27"/>
      <c r="ABR99" s="27"/>
      <c r="ABS99" s="27"/>
      <c r="ABT99" s="27"/>
      <c r="ABU99" s="27"/>
      <c r="ABV99" s="27"/>
      <c r="ABW99" s="27"/>
      <c r="ABX99" s="27"/>
      <c r="ABY99" s="27"/>
      <c r="ABZ99" s="27"/>
      <c r="ACA99" s="27"/>
      <c r="ACB99" s="27"/>
      <c r="ACC99" s="27"/>
      <c r="ACD99" s="27"/>
      <c r="ACE99" s="27"/>
      <c r="ACF99" s="27"/>
      <c r="ACG99" s="27"/>
      <c r="ACH99" s="27"/>
      <c r="ACI99" s="27"/>
      <c r="ACJ99" s="27"/>
      <c r="ACK99" s="27"/>
      <c r="ACL99" s="27"/>
      <c r="ACM99" s="27"/>
      <c r="ACN99" s="27"/>
      <c r="ACO99" s="27"/>
      <c r="ACP99" s="27"/>
      <c r="ACQ99" s="27"/>
      <c r="ACR99" s="27"/>
      <c r="ACS99" s="27"/>
      <c r="ACT99" s="27"/>
      <c r="ACU99" s="27"/>
      <c r="ACV99" s="27"/>
      <c r="ACW99" s="27"/>
      <c r="ACX99" s="27"/>
      <c r="ACY99" s="27"/>
      <c r="ACZ99" s="27"/>
      <c r="ADA99" s="27"/>
      <c r="ADB99" s="27"/>
      <c r="ADC99" s="27"/>
      <c r="ADD99" s="27"/>
      <c r="ADE99" s="27"/>
      <c r="ADF99" s="27"/>
      <c r="ADG99" s="27"/>
      <c r="ADH99" s="27"/>
      <c r="ADI99" s="27"/>
      <c r="ADJ99" s="27"/>
      <c r="ADK99" s="27"/>
      <c r="ADL99" s="27"/>
      <c r="ADM99" s="27"/>
      <c r="ADN99" s="27"/>
      <c r="ADO99" s="27"/>
      <c r="ADP99" s="27"/>
      <c r="ADQ99" s="27"/>
      <c r="ADR99" s="27"/>
      <c r="ADS99" s="27"/>
      <c r="ADT99" s="27"/>
      <c r="ADU99" s="27"/>
      <c r="ADV99" s="27"/>
      <c r="ADW99" s="27"/>
      <c r="ADX99" s="27"/>
      <c r="ADY99" s="27"/>
      <c r="ADZ99" s="27"/>
      <c r="AEA99" s="27"/>
      <c r="AEB99" s="27"/>
      <c r="AEC99" s="27"/>
      <c r="AED99" s="27"/>
      <c r="AEE99" s="27"/>
      <c r="AEF99" s="27"/>
      <c r="AEG99" s="27"/>
      <c r="AEH99" s="27"/>
      <c r="AEI99" s="27"/>
      <c r="AEJ99" s="27"/>
      <c r="AEK99" s="27"/>
      <c r="AEL99" s="27"/>
      <c r="AEM99" s="27"/>
      <c r="AEN99" s="27"/>
      <c r="AEO99" s="27"/>
      <c r="AEP99" s="27"/>
      <c r="AEQ99" s="27"/>
      <c r="AER99" s="27"/>
      <c r="AES99" s="27"/>
      <c r="AET99" s="27"/>
      <c r="AEU99" s="27"/>
      <c r="AEV99" s="27"/>
      <c r="AEW99" s="27"/>
      <c r="AEX99" s="27"/>
      <c r="AEY99" s="27"/>
      <c r="AEZ99" s="27"/>
      <c r="AFA99" s="27"/>
      <c r="AFB99" s="27"/>
      <c r="AFC99" s="27"/>
      <c r="AFD99" s="27"/>
      <c r="AFE99" s="27"/>
      <c r="AFF99" s="27"/>
      <c r="AFG99" s="27"/>
      <c r="AFH99" s="27"/>
      <c r="AFI99" s="27"/>
      <c r="AFJ99" s="27"/>
      <c r="AFK99" s="27"/>
      <c r="AFL99" s="27"/>
      <c r="AFM99" s="27"/>
      <c r="AFN99" s="27"/>
      <c r="AFO99" s="27"/>
      <c r="AFP99" s="27"/>
      <c r="AFQ99" s="27"/>
      <c r="AFR99" s="27"/>
      <c r="AFS99" s="27"/>
      <c r="AFT99" s="27"/>
      <c r="AFU99" s="27"/>
      <c r="AFV99" s="27"/>
      <c r="AFW99" s="27"/>
      <c r="AFX99" s="27"/>
      <c r="AFY99" s="27"/>
      <c r="AFZ99" s="27"/>
      <c r="AGA99" s="27"/>
      <c r="AGB99" s="27"/>
      <c r="AGC99" s="27"/>
      <c r="AGD99" s="27"/>
      <c r="AGE99" s="27"/>
      <c r="AGF99" s="27"/>
      <c r="AGG99" s="27"/>
      <c r="AGH99" s="27"/>
      <c r="AGI99" s="27"/>
      <c r="AGJ99" s="27"/>
      <c r="AGK99" s="27"/>
      <c r="AGL99" s="27"/>
      <c r="AGM99" s="27"/>
      <c r="AGN99" s="27"/>
      <c r="AGO99" s="27"/>
      <c r="AGP99" s="27"/>
      <c r="AGQ99" s="27"/>
      <c r="AGR99" s="27"/>
      <c r="AGS99" s="27"/>
      <c r="AGT99" s="27"/>
      <c r="AGU99" s="27"/>
      <c r="AGV99" s="27"/>
      <c r="AGW99" s="27"/>
      <c r="AGX99" s="27"/>
      <c r="AGY99" s="27"/>
      <c r="AGZ99" s="27"/>
      <c r="AHA99" s="27"/>
      <c r="AHB99" s="27"/>
      <c r="AHC99" s="27"/>
      <c r="AHD99" s="27"/>
      <c r="AHE99" s="27"/>
      <c r="AHF99" s="27"/>
      <c r="AHG99" s="27"/>
      <c r="AHH99" s="27"/>
      <c r="AHI99" s="27"/>
      <c r="AHJ99" s="27"/>
      <c r="AHK99" s="27"/>
      <c r="AHL99" s="27"/>
      <c r="AHM99" s="27"/>
      <c r="AHN99" s="27"/>
      <c r="AHO99" s="27"/>
      <c r="AHP99" s="27"/>
      <c r="AHQ99" s="27"/>
      <c r="AHR99" s="27"/>
      <c r="AHS99" s="27"/>
      <c r="AHT99" s="27"/>
      <c r="AHU99" s="27"/>
      <c r="AHV99" s="27"/>
      <c r="AHW99" s="27"/>
      <c r="AHX99" s="27"/>
      <c r="AHY99" s="27"/>
      <c r="AHZ99" s="27"/>
      <c r="AIA99" s="27"/>
      <c r="AIB99" s="27"/>
      <c r="AIC99" s="27"/>
      <c r="AID99" s="27"/>
      <c r="AIE99" s="27"/>
      <c r="AIF99" s="27"/>
      <c r="AIG99" s="27"/>
      <c r="AIH99" s="27"/>
      <c r="AII99" s="27"/>
      <c r="AIJ99" s="27"/>
      <c r="AIK99" s="27"/>
      <c r="AIL99" s="27"/>
      <c r="AIM99" s="27"/>
      <c r="AIN99" s="27"/>
      <c r="AIO99" s="27"/>
      <c r="AIP99" s="27"/>
      <c r="AIQ99" s="27"/>
      <c r="AIR99" s="27"/>
      <c r="AIS99" s="27"/>
      <c r="AIT99" s="27"/>
      <c r="AIU99" s="27"/>
      <c r="AIV99" s="27"/>
      <c r="AIW99" s="27"/>
      <c r="AIX99" s="27"/>
      <c r="AIY99" s="27"/>
      <c r="AIZ99" s="27"/>
      <c r="AJA99" s="27"/>
      <c r="AJB99" s="27"/>
      <c r="AJC99" s="27"/>
      <c r="AJD99" s="27"/>
      <c r="AJE99" s="27"/>
      <c r="AJF99" s="27"/>
      <c r="AJG99" s="27"/>
      <c r="AJH99" s="27"/>
      <c r="AJI99" s="27"/>
      <c r="AJJ99" s="27"/>
      <c r="AJK99" s="27"/>
      <c r="AJL99" s="27"/>
      <c r="AJM99" s="27"/>
      <c r="AJN99" s="27"/>
      <c r="AJO99" s="27"/>
      <c r="AJP99" s="27"/>
      <c r="AJQ99" s="27"/>
      <c r="AJR99" s="27"/>
      <c r="AJS99" s="27"/>
      <c r="AJT99" s="27"/>
      <c r="AJU99" s="27"/>
      <c r="AJV99" s="27"/>
      <c r="AJW99" s="27"/>
      <c r="AJX99" s="27"/>
      <c r="AJY99" s="27"/>
      <c r="AJZ99" s="27"/>
      <c r="AKA99" s="27"/>
      <c r="AKB99" s="27"/>
      <c r="AKC99" s="27"/>
      <c r="AKD99" s="27"/>
      <c r="AKE99" s="27"/>
      <c r="AKF99" s="27"/>
      <c r="AKG99" s="27"/>
      <c r="AKH99" s="27"/>
      <c r="AKI99" s="27"/>
      <c r="AKJ99" s="27"/>
      <c r="AKK99" s="27"/>
      <c r="AKL99" s="27"/>
      <c r="AKM99" s="27"/>
      <c r="AKN99" s="27"/>
      <c r="AKO99" s="27"/>
      <c r="AKP99" s="27"/>
      <c r="AKQ99" s="27"/>
      <c r="AKR99" s="27"/>
      <c r="AKS99" s="27"/>
      <c r="AKT99" s="27"/>
      <c r="AKU99" s="27"/>
      <c r="AKV99" s="27"/>
      <c r="AKW99" s="27"/>
      <c r="AKX99" s="27"/>
      <c r="AKY99" s="27"/>
      <c r="AKZ99" s="27"/>
      <c r="ALA99" s="27"/>
      <c r="ALB99" s="27"/>
      <c r="ALC99" s="27"/>
      <c r="ALD99" s="27"/>
      <c r="ALE99" s="27"/>
      <c r="ALF99" s="27"/>
      <c r="ALG99" s="27"/>
      <c r="ALH99" s="27"/>
      <c r="ALI99" s="27"/>
      <c r="ALJ99" s="27"/>
      <c r="ALK99" s="27"/>
      <c r="ALL99" s="27"/>
      <c r="ALM99" s="27"/>
      <c r="ALN99" s="27"/>
      <c r="ALO99" s="27"/>
      <c r="ALP99" s="27"/>
      <c r="ALQ99" s="27"/>
      <c r="ALR99" s="27"/>
      <c r="ALS99" s="27"/>
      <c r="ALT99" s="27"/>
      <c r="ALU99" s="27"/>
      <c r="ALV99" s="27"/>
      <c r="ALW99" s="27"/>
      <c r="ALX99" s="27"/>
      <c r="ALY99" s="27"/>
      <c r="ALZ99" s="27"/>
      <c r="AMA99" s="27"/>
      <c r="AMB99" s="27"/>
      <c r="AMC99" s="27"/>
      <c r="AMD99" s="27"/>
      <c r="AME99" s="27"/>
      <c r="AMF99" s="27"/>
      <c r="AMG99" s="27"/>
      <c r="AMH99" s="27"/>
      <c r="AMI99" s="27"/>
      <c r="AMJ99" s="27"/>
      <c r="AMK99" s="27"/>
      <c r="AML99" s="27"/>
      <c r="AMM99" s="27"/>
      <c r="AMN99" s="27"/>
      <c r="AMO99" s="27"/>
      <c r="AMP99" s="27"/>
      <c r="AMQ99" s="27"/>
      <c r="AMR99" s="27"/>
      <c r="AMS99" s="27"/>
      <c r="AMT99" s="27"/>
      <c r="AMU99" s="27"/>
      <c r="AMV99" s="27"/>
      <c r="AMW99" s="27"/>
      <c r="AMX99" s="27"/>
      <c r="AMY99" s="27"/>
      <c r="AMZ99" s="27"/>
      <c r="ANA99" s="27"/>
      <c r="ANB99" s="27"/>
      <c r="ANC99" s="27"/>
      <c r="AND99" s="27"/>
      <c r="ANE99" s="27"/>
      <c r="ANF99" s="27"/>
      <c r="ANG99" s="27"/>
      <c r="ANH99" s="27"/>
      <c r="ANI99" s="27"/>
      <c r="ANJ99" s="27"/>
      <c r="ANK99" s="27"/>
      <c r="ANL99" s="27"/>
      <c r="ANM99" s="27"/>
      <c r="ANN99" s="27"/>
      <c r="ANO99" s="27"/>
      <c r="ANP99" s="27"/>
      <c r="ANQ99" s="27"/>
      <c r="ANR99" s="27"/>
      <c r="ANS99" s="27"/>
      <c r="ANT99" s="27"/>
      <c r="ANU99" s="27"/>
      <c r="ANV99" s="27"/>
      <c r="ANW99" s="27"/>
      <c r="ANX99" s="27"/>
      <c r="ANY99" s="27"/>
      <c r="ANZ99" s="27"/>
      <c r="AOA99" s="27"/>
      <c r="AOB99" s="27"/>
      <c r="AOC99" s="27"/>
      <c r="AOD99" s="27"/>
      <c r="AOE99" s="27"/>
      <c r="AOF99" s="27"/>
      <c r="AOG99" s="27"/>
      <c r="AOH99" s="27"/>
      <c r="AOI99" s="27"/>
      <c r="AOJ99" s="27"/>
      <c r="AOK99" s="27"/>
      <c r="AOL99" s="27"/>
      <c r="AOM99" s="27"/>
      <c r="AON99" s="27"/>
      <c r="AOO99" s="27"/>
      <c r="AOP99" s="27"/>
      <c r="AOQ99" s="27"/>
      <c r="AOR99" s="27"/>
      <c r="AOS99" s="27"/>
      <c r="AOT99" s="27"/>
      <c r="AOU99" s="27"/>
      <c r="AOV99" s="27"/>
      <c r="AOW99" s="27"/>
      <c r="AOX99" s="27"/>
      <c r="AOY99" s="27"/>
      <c r="AOZ99" s="27"/>
      <c r="APA99" s="27"/>
      <c r="APB99" s="27"/>
      <c r="APC99" s="27"/>
      <c r="APD99" s="27"/>
      <c r="APE99" s="27"/>
      <c r="APF99" s="27"/>
      <c r="APG99" s="27"/>
      <c r="APH99" s="27"/>
      <c r="API99" s="27"/>
      <c r="APJ99" s="27"/>
      <c r="APK99" s="27"/>
      <c r="APL99" s="27"/>
      <c r="APM99" s="27"/>
      <c r="APN99" s="27"/>
      <c r="APO99" s="27"/>
      <c r="APP99" s="27"/>
      <c r="APQ99" s="27"/>
      <c r="APR99" s="27"/>
      <c r="APS99" s="27"/>
      <c r="APT99" s="27"/>
      <c r="APU99" s="27"/>
      <c r="APV99" s="27"/>
      <c r="APW99" s="27"/>
      <c r="APX99" s="27"/>
      <c r="APY99" s="27"/>
      <c r="APZ99" s="27"/>
      <c r="AQA99" s="27"/>
      <c r="AQB99" s="27"/>
      <c r="AQC99" s="27"/>
      <c r="AQD99" s="27"/>
      <c r="AQE99" s="27"/>
      <c r="AQF99" s="27"/>
      <c r="AQG99" s="27"/>
      <c r="AQH99" s="27"/>
      <c r="AQI99" s="27"/>
      <c r="AQJ99" s="27"/>
      <c r="AQK99" s="27"/>
      <c r="AQL99" s="27"/>
      <c r="AQM99" s="27"/>
      <c r="AQN99" s="27"/>
      <c r="AQO99" s="27"/>
      <c r="AQP99" s="27"/>
      <c r="AQQ99" s="27"/>
      <c r="AQR99" s="27"/>
      <c r="AQS99" s="27"/>
      <c r="AQT99" s="27"/>
      <c r="AQU99" s="27"/>
      <c r="AQV99" s="27"/>
      <c r="AQW99" s="27"/>
      <c r="AQX99" s="27"/>
      <c r="AQY99" s="27"/>
      <c r="AQZ99" s="27"/>
      <c r="ARA99" s="27"/>
      <c r="ARB99" s="27"/>
      <c r="ARC99" s="27"/>
      <c r="ARD99" s="27"/>
      <c r="ARE99" s="27"/>
      <c r="ARF99" s="27"/>
      <c r="ARG99" s="27"/>
      <c r="ARH99" s="27"/>
      <c r="ARI99" s="27"/>
      <c r="ARJ99" s="27"/>
      <c r="ARK99" s="27"/>
      <c r="ARL99" s="27"/>
      <c r="ARM99" s="27"/>
      <c r="ARN99" s="27"/>
      <c r="ARO99" s="27"/>
      <c r="ARP99" s="27"/>
      <c r="ARQ99" s="27"/>
      <c r="ARR99" s="27"/>
      <c r="ARS99" s="27"/>
      <c r="ART99" s="27"/>
      <c r="ARU99" s="27"/>
      <c r="ARV99" s="27"/>
      <c r="ARW99" s="27"/>
      <c r="ARX99" s="27"/>
      <c r="ARY99" s="27"/>
      <c r="ARZ99" s="27"/>
      <c r="ASA99" s="27"/>
      <c r="ASB99" s="27"/>
      <c r="ASC99" s="27"/>
      <c r="ASD99" s="27"/>
      <c r="ASE99" s="27"/>
      <c r="ASF99" s="27"/>
      <c r="ASG99" s="27"/>
      <c r="ASH99" s="27"/>
      <c r="ASI99" s="27"/>
      <c r="ASJ99" s="27"/>
      <c r="ASK99" s="27"/>
      <c r="ASL99" s="27"/>
      <c r="ASM99" s="27"/>
      <c r="ASN99" s="27"/>
      <c r="ASO99" s="27"/>
      <c r="ASP99" s="27"/>
      <c r="ASQ99" s="27"/>
      <c r="ASR99" s="27"/>
      <c r="ASS99" s="27"/>
      <c r="AST99" s="27"/>
      <c r="ASU99" s="27"/>
      <c r="ASV99" s="27"/>
      <c r="ASW99" s="27"/>
      <c r="ASX99" s="27"/>
      <c r="ASY99" s="27"/>
      <c r="ASZ99" s="27"/>
      <c r="ATA99" s="27"/>
      <c r="ATB99" s="27"/>
      <c r="ATC99" s="27"/>
      <c r="ATD99" s="27"/>
      <c r="ATE99" s="27"/>
      <c r="ATF99" s="27"/>
      <c r="ATG99" s="27"/>
      <c r="ATH99" s="27"/>
      <c r="ATI99" s="27"/>
      <c r="ATJ99" s="27"/>
      <c r="ATK99" s="27"/>
      <c r="ATL99" s="27"/>
      <c r="ATM99" s="27"/>
      <c r="ATN99" s="27"/>
      <c r="ATO99" s="27"/>
      <c r="ATP99" s="27"/>
      <c r="ATQ99" s="27"/>
      <c r="ATR99" s="27"/>
      <c r="ATS99" s="27"/>
      <c r="ATT99" s="27"/>
      <c r="ATU99" s="27"/>
      <c r="ATV99" s="27"/>
      <c r="ATW99" s="27"/>
      <c r="ATX99" s="27"/>
      <c r="ATY99" s="27"/>
      <c r="ATZ99" s="27"/>
      <c r="AUA99" s="27"/>
      <c r="AUB99" s="27"/>
      <c r="AUC99" s="27"/>
      <c r="AUD99" s="27"/>
      <c r="AUE99" s="27"/>
      <c r="AUF99" s="27"/>
      <c r="AUG99" s="27"/>
      <c r="AUH99" s="27"/>
      <c r="AUI99" s="27"/>
      <c r="AUJ99" s="27"/>
      <c r="AUK99" s="27"/>
      <c r="AUL99" s="27"/>
      <c r="AUM99" s="27"/>
      <c r="AUN99" s="27"/>
      <c r="AUO99" s="27"/>
      <c r="AUP99" s="27"/>
      <c r="AUQ99" s="27"/>
      <c r="AUR99" s="27"/>
      <c r="AUS99" s="27"/>
      <c r="AUT99" s="27"/>
      <c r="AUU99" s="27"/>
      <c r="AUV99" s="27"/>
      <c r="AUW99" s="27"/>
      <c r="AUX99" s="27"/>
      <c r="AUY99" s="27"/>
      <c r="AUZ99" s="27"/>
      <c r="AVA99" s="27"/>
      <c r="AVB99" s="27"/>
      <c r="AVC99" s="27"/>
      <c r="AVD99" s="27"/>
      <c r="AVE99" s="27"/>
      <c r="AVF99" s="27"/>
      <c r="AVG99" s="27"/>
      <c r="AVH99" s="27"/>
      <c r="AVI99" s="27"/>
      <c r="AVJ99" s="27"/>
      <c r="AVK99" s="27"/>
      <c r="AVL99" s="27"/>
      <c r="AVM99" s="27"/>
      <c r="AVN99" s="27"/>
      <c r="AVO99" s="27"/>
      <c r="AVP99" s="27"/>
      <c r="AVQ99" s="27"/>
      <c r="AVR99" s="27"/>
      <c r="AVS99" s="27"/>
      <c r="AVT99" s="27"/>
      <c r="AVU99" s="27"/>
      <c r="AVV99" s="27"/>
      <c r="AVW99" s="27"/>
      <c r="AVX99" s="27"/>
      <c r="AVY99" s="27"/>
      <c r="AVZ99" s="27"/>
      <c r="AWA99" s="27"/>
      <c r="AWB99" s="27"/>
      <c r="AWC99" s="27"/>
      <c r="AWD99" s="27"/>
      <c r="AWE99" s="27"/>
      <c r="AWF99" s="27"/>
      <c r="AWG99" s="27"/>
      <c r="AWH99" s="27"/>
      <c r="AWI99" s="27"/>
      <c r="AWJ99" s="27"/>
      <c r="AWK99" s="27"/>
      <c r="AWL99" s="27"/>
      <c r="AWM99" s="27"/>
      <c r="AWN99" s="27"/>
      <c r="AWO99" s="27"/>
      <c r="AWP99" s="27"/>
      <c r="AWQ99" s="27"/>
      <c r="AWR99" s="27"/>
      <c r="AWS99" s="27"/>
      <c r="AWT99" s="27"/>
      <c r="AWU99" s="27"/>
      <c r="AWV99" s="27"/>
      <c r="AWW99" s="27"/>
      <c r="AWX99" s="27"/>
      <c r="AWY99" s="27"/>
      <c r="AWZ99" s="27"/>
      <c r="AXA99" s="27"/>
      <c r="AXB99" s="27"/>
      <c r="AXC99" s="27"/>
      <c r="AXD99" s="27"/>
      <c r="AXE99" s="27"/>
      <c r="AXF99" s="27"/>
      <c r="AXG99" s="27"/>
      <c r="AXH99" s="27"/>
      <c r="AXI99" s="27"/>
      <c r="AXJ99" s="27"/>
      <c r="AXK99" s="27"/>
      <c r="AXL99" s="27"/>
      <c r="AXM99" s="27"/>
      <c r="AXN99" s="27"/>
      <c r="AXO99" s="27"/>
      <c r="AXP99" s="27"/>
      <c r="AXQ99" s="27"/>
      <c r="AXR99" s="27"/>
      <c r="AXS99" s="27"/>
      <c r="AXT99" s="27"/>
      <c r="AXU99" s="27"/>
      <c r="AXV99" s="27"/>
      <c r="AXW99" s="27"/>
      <c r="AXX99" s="27"/>
      <c r="AXY99" s="27"/>
      <c r="AXZ99" s="27"/>
      <c r="AYA99" s="27"/>
      <c r="AYB99" s="27"/>
      <c r="AYC99" s="27"/>
      <c r="AYD99" s="27"/>
      <c r="AYE99" s="27"/>
      <c r="AYF99" s="27"/>
      <c r="AYG99" s="27"/>
      <c r="AYH99" s="27"/>
      <c r="AYI99" s="27"/>
      <c r="AYJ99" s="27"/>
      <c r="AYK99" s="27"/>
      <c r="AYL99" s="27"/>
      <c r="AYM99" s="27"/>
      <c r="AYN99" s="27"/>
      <c r="AYO99" s="27"/>
      <c r="AYP99" s="27"/>
      <c r="AYQ99" s="27"/>
      <c r="AYR99" s="27"/>
      <c r="AYS99" s="27"/>
      <c r="AYT99" s="27"/>
      <c r="AYU99" s="27"/>
      <c r="AYV99" s="27"/>
      <c r="AYW99" s="27"/>
      <c r="AYX99" s="27"/>
      <c r="AYY99" s="27"/>
      <c r="AYZ99" s="27"/>
      <c r="AZA99" s="27"/>
      <c r="AZB99" s="27"/>
      <c r="AZC99" s="27"/>
      <c r="AZD99" s="27"/>
      <c r="AZE99" s="27"/>
      <c r="AZF99" s="27"/>
      <c r="AZG99" s="27"/>
      <c r="AZH99" s="27"/>
      <c r="AZI99" s="27"/>
      <c r="AZJ99" s="27"/>
      <c r="AZK99" s="27"/>
      <c r="AZL99" s="27"/>
      <c r="AZM99" s="27"/>
      <c r="AZN99" s="27"/>
      <c r="AZO99" s="27"/>
      <c r="AZP99" s="27"/>
      <c r="AZQ99" s="27"/>
      <c r="AZR99" s="27"/>
      <c r="AZS99" s="27"/>
      <c r="AZT99" s="27"/>
      <c r="AZU99" s="27"/>
      <c r="AZV99" s="27"/>
      <c r="AZW99" s="27"/>
      <c r="AZX99" s="27"/>
      <c r="AZY99" s="27"/>
      <c r="AZZ99" s="27"/>
      <c r="BAA99" s="27"/>
      <c r="BAB99" s="27"/>
      <c r="BAC99" s="27"/>
      <c r="BAD99" s="27"/>
      <c r="BAE99" s="27"/>
      <c r="BAF99" s="27"/>
      <c r="BAG99" s="27"/>
      <c r="BAH99" s="27"/>
      <c r="BAI99" s="27"/>
      <c r="BAJ99" s="27"/>
      <c r="BAK99" s="27"/>
      <c r="BAL99" s="27"/>
      <c r="BAM99" s="27"/>
      <c r="BAN99" s="27"/>
      <c r="BAO99" s="27"/>
      <c r="BAP99" s="27"/>
      <c r="BAQ99" s="27"/>
      <c r="BAR99" s="27"/>
      <c r="BAS99" s="27"/>
      <c r="BAT99" s="27"/>
      <c r="BAU99" s="27"/>
      <c r="BAV99" s="27"/>
      <c r="BAW99" s="27"/>
      <c r="BAX99" s="27"/>
      <c r="BAY99" s="27"/>
      <c r="BAZ99" s="27"/>
      <c r="BBA99" s="27"/>
      <c r="BBB99" s="27"/>
      <c r="BBC99" s="27"/>
      <c r="BBD99" s="27"/>
      <c r="BBE99" s="27"/>
      <c r="BBF99" s="27"/>
      <c r="BBG99" s="27"/>
      <c r="BBH99" s="27"/>
      <c r="BBI99" s="27"/>
      <c r="BBJ99" s="27"/>
      <c r="BBK99" s="27"/>
      <c r="BBL99" s="27"/>
      <c r="BBM99" s="27"/>
      <c r="BBN99" s="27"/>
      <c r="BBO99" s="27"/>
      <c r="BBP99" s="27"/>
      <c r="BBQ99" s="27"/>
      <c r="BBR99" s="27"/>
      <c r="BBS99" s="27"/>
      <c r="BBT99" s="27"/>
      <c r="BBU99" s="27"/>
      <c r="BBV99" s="27"/>
      <c r="BBW99" s="27"/>
      <c r="BBX99" s="27"/>
      <c r="BBY99" s="27"/>
      <c r="BBZ99" s="27"/>
      <c r="BCA99" s="27"/>
      <c r="BCB99" s="27"/>
      <c r="BCC99" s="27"/>
      <c r="BCD99" s="27"/>
      <c r="BCE99" s="27"/>
      <c r="BCF99" s="27"/>
      <c r="BCG99" s="27"/>
      <c r="BCH99" s="27"/>
      <c r="BCI99" s="27"/>
      <c r="BCJ99" s="27"/>
      <c r="BCK99" s="27"/>
      <c r="BCL99" s="27"/>
      <c r="BCM99" s="27"/>
      <c r="BCN99" s="27"/>
      <c r="BCO99" s="27"/>
      <c r="BCP99" s="27"/>
      <c r="BCQ99" s="27"/>
      <c r="BCR99" s="27"/>
      <c r="BCS99" s="27"/>
      <c r="BCT99" s="27"/>
      <c r="BCU99" s="27"/>
      <c r="BCV99" s="27"/>
      <c r="BCW99" s="27"/>
      <c r="BCX99" s="27"/>
      <c r="BCY99" s="27"/>
      <c r="BCZ99" s="27"/>
      <c r="BDA99" s="27"/>
      <c r="BDB99" s="27"/>
      <c r="BDC99" s="27"/>
      <c r="BDD99" s="27"/>
      <c r="BDE99" s="27"/>
      <c r="BDF99" s="27"/>
      <c r="BDG99" s="27"/>
      <c r="BDH99" s="27"/>
      <c r="BDI99" s="27"/>
      <c r="BDJ99" s="27"/>
      <c r="BDK99" s="27"/>
      <c r="BDL99" s="27"/>
      <c r="BDM99" s="27"/>
      <c r="BDN99" s="27"/>
      <c r="BDO99" s="27"/>
      <c r="BDP99" s="27"/>
      <c r="BDQ99" s="27"/>
      <c r="BDR99" s="27"/>
      <c r="BDS99" s="27"/>
      <c r="BDT99" s="27"/>
      <c r="BDU99" s="27"/>
      <c r="BDV99" s="27"/>
      <c r="BDW99" s="27"/>
      <c r="BDX99" s="27"/>
      <c r="BDY99" s="27"/>
      <c r="BDZ99" s="27"/>
      <c r="BEA99" s="27"/>
      <c r="BEB99" s="27"/>
      <c r="BEC99" s="27"/>
      <c r="BED99" s="27"/>
      <c r="BEE99" s="27"/>
      <c r="BEF99" s="27"/>
      <c r="BEG99" s="27"/>
      <c r="BEH99" s="27"/>
      <c r="BEI99" s="27"/>
      <c r="BEJ99" s="27"/>
      <c r="BEK99" s="27"/>
      <c r="BEL99" s="27"/>
      <c r="BEM99" s="27"/>
      <c r="BEN99" s="27"/>
      <c r="BEO99" s="27"/>
      <c r="BEP99" s="27"/>
      <c r="BEQ99" s="27"/>
      <c r="BER99" s="27"/>
      <c r="BES99" s="27"/>
      <c r="BET99" s="27"/>
      <c r="BEU99" s="27"/>
      <c r="BEV99" s="27"/>
      <c r="BEW99" s="27"/>
      <c r="BEX99" s="27"/>
      <c r="BEY99" s="27"/>
      <c r="BEZ99" s="27"/>
      <c r="BFA99" s="27"/>
      <c r="BFB99" s="27"/>
      <c r="BFC99" s="27"/>
      <c r="BFD99" s="27"/>
      <c r="BFE99" s="27"/>
      <c r="BFF99" s="27"/>
      <c r="BFG99" s="27"/>
      <c r="BFH99" s="27"/>
      <c r="BFI99" s="27"/>
      <c r="BFJ99" s="27"/>
      <c r="BFK99" s="27"/>
      <c r="BFL99" s="27"/>
      <c r="BFM99" s="27"/>
      <c r="BFN99" s="27"/>
      <c r="BFO99" s="27"/>
      <c r="BFP99" s="27"/>
      <c r="BFQ99" s="27"/>
      <c r="BFR99" s="27"/>
      <c r="BFS99" s="27"/>
      <c r="BFT99" s="27"/>
      <c r="BFU99" s="27"/>
      <c r="BFV99" s="27"/>
      <c r="BFW99" s="27"/>
      <c r="BFX99" s="27"/>
      <c r="BFY99" s="27"/>
      <c r="BFZ99" s="27"/>
      <c r="BGA99" s="27"/>
      <c r="BGB99" s="27"/>
      <c r="BGC99" s="27"/>
      <c r="BGD99" s="27"/>
      <c r="BGE99" s="27"/>
      <c r="BGF99" s="27"/>
      <c r="BGG99" s="27"/>
      <c r="BGH99" s="27"/>
      <c r="BGI99" s="27"/>
      <c r="BGJ99" s="27"/>
      <c r="BGK99" s="27"/>
      <c r="BGL99" s="27"/>
      <c r="BGM99" s="27"/>
      <c r="BGN99" s="27"/>
      <c r="BGO99" s="27"/>
      <c r="BGP99" s="27"/>
      <c r="BGQ99" s="27"/>
      <c r="BGR99" s="27"/>
      <c r="BGS99" s="27"/>
      <c r="BGT99" s="27"/>
      <c r="BGU99" s="27"/>
      <c r="BGV99" s="27"/>
      <c r="BGW99" s="27"/>
      <c r="BGX99" s="27"/>
      <c r="BGY99" s="27"/>
      <c r="BGZ99" s="27"/>
      <c r="BHA99" s="27"/>
      <c r="BHB99" s="27"/>
      <c r="BHC99" s="27"/>
      <c r="BHD99" s="27"/>
      <c r="BHE99" s="27"/>
      <c r="BHF99" s="27"/>
      <c r="BHG99" s="27"/>
      <c r="BHH99" s="27"/>
      <c r="BHI99" s="27"/>
      <c r="BHJ99" s="27"/>
      <c r="BHK99" s="27"/>
      <c r="BHL99" s="27"/>
      <c r="BHM99" s="27"/>
      <c r="BHN99" s="27"/>
      <c r="BHO99" s="27"/>
      <c r="BHP99" s="27"/>
      <c r="BHQ99" s="27"/>
      <c r="BHR99" s="27"/>
      <c r="BHS99" s="27"/>
      <c r="BHT99" s="27"/>
      <c r="BHU99" s="27"/>
      <c r="BHV99" s="27"/>
      <c r="BHW99" s="27"/>
      <c r="BHX99" s="27"/>
      <c r="BHY99" s="27"/>
      <c r="BHZ99" s="27"/>
      <c r="BIA99" s="27"/>
      <c r="BIB99" s="27"/>
      <c r="BIC99" s="27"/>
      <c r="BID99" s="27"/>
      <c r="BIE99" s="27"/>
      <c r="BIF99" s="27"/>
      <c r="BIG99" s="27"/>
      <c r="BIH99" s="27"/>
      <c r="BII99" s="27"/>
      <c r="BIJ99" s="27"/>
      <c r="BIK99" s="27"/>
      <c r="BIL99" s="27"/>
      <c r="BIM99" s="27"/>
      <c r="BIN99" s="27"/>
      <c r="BIO99" s="27"/>
      <c r="BIP99" s="27"/>
      <c r="BIQ99" s="27"/>
      <c r="BIR99" s="27"/>
      <c r="BIS99" s="27"/>
      <c r="BIT99" s="27"/>
      <c r="BIU99" s="27"/>
      <c r="BIV99" s="27"/>
      <c r="BIW99" s="27"/>
      <c r="BIX99" s="27"/>
      <c r="BIY99" s="27"/>
      <c r="BIZ99" s="27"/>
      <c r="BJA99" s="27"/>
      <c r="BJB99" s="27"/>
      <c r="BJC99" s="27"/>
      <c r="BJD99" s="27"/>
      <c r="BJE99" s="27"/>
      <c r="BJF99" s="27"/>
      <c r="BJG99" s="27"/>
      <c r="BJH99" s="27"/>
      <c r="BJI99" s="27"/>
      <c r="BJJ99" s="27"/>
      <c r="BJK99" s="27"/>
      <c r="BJL99" s="27"/>
      <c r="BJM99" s="27"/>
      <c r="BJN99" s="27"/>
      <c r="BJO99" s="27"/>
      <c r="BJP99" s="27"/>
      <c r="BJQ99" s="27"/>
      <c r="BJR99" s="27"/>
      <c r="BJS99" s="27"/>
      <c r="BJT99" s="27"/>
      <c r="BJU99" s="27"/>
      <c r="BJV99" s="27"/>
      <c r="BJW99" s="27"/>
      <c r="BJX99" s="27"/>
      <c r="BJY99" s="27"/>
      <c r="BJZ99" s="27"/>
      <c r="BKA99" s="27"/>
      <c r="BKB99" s="27"/>
      <c r="BKC99" s="27"/>
      <c r="BKD99" s="27"/>
      <c r="BKE99" s="27"/>
      <c r="BKF99" s="27"/>
      <c r="BKG99" s="27"/>
      <c r="BKH99" s="27"/>
      <c r="BKI99" s="27"/>
      <c r="BKJ99" s="27"/>
      <c r="BKK99" s="27"/>
      <c r="BKL99" s="27"/>
      <c r="BKM99" s="27"/>
      <c r="BKN99" s="27"/>
      <c r="BKO99" s="27"/>
      <c r="BKP99" s="27"/>
      <c r="BKQ99" s="27"/>
      <c r="BKR99" s="27"/>
      <c r="BKS99" s="27"/>
      <c r="BKT99" s="27"/>
      <c r="BKU99" s="27"/>
      <c r="BKV99" s="27"/>
      <c r="BKW99" s="27"/>
      <c r="BKX99" s="27"/>
      <c r="BKY99" s="27"/>
      <c r="BKZ99" s="27"/>
      <c r="BLA99" s="27"/>
      <c r="BLB99" s="27"/>
      <c r="BLC99" s="27"/>
      <c r="BLD99" s="27"/>
      <c r="BLE99" s="27"/>
      <c r="BLF99" s="27"/>
      <c r="BLG99" s="27"/>
      <c r="BLH99" s="27"/>
      <c r="BLI99" s="27"/>
      <c r="BLJ99" s="27"/>
      <c r="BLK99" s="27"/>
      <c r="BLL99" s="27"/>
      <c r="BLM99" s="27"/>
      <c r="BLN99" s="27"/>
      <c r="BLO99" s="27"/>
      <c r="BLP99" s="27"/>
      <c r="BLQ99" s="27"/>
      <c r="BLR99" s="27"/>
      <c r="BLS99" s="27"/>
      <c r="BLT99" s="27"/>
      <c r="BLU99" s="27"/>
      <c r="BLV99" s="27"/>
      <c r="BLW99" s="27"/>
      <c r="BLX99" s="27"/>
      <c r="BLY99" s="27"/>
      <c r="BLZ99" s="27"/>
      <c r="BMA99" s="27"/>
      <c r="BMB99" s="27"/>
      <c r="BMC99" s="27"/>
      <c r="BMD99" s="27"/>
      <c r="BME99" s="27"/>
      <c r="BMF99" s="27"/>
      <c r="BMG99" s="27"/>
      <c r="BMH99" s="27"/>
      <c r="BMI99" s="27"/>
      <c r="BMJ99" s="27"/>
      <c r="BMK99" s="27"/>
      <c r="BML99" s="27"/>
      <c r="BMM99" s="27"/>
      <c r="BMN99" s="27"/>
      <c r="BMO99" s="27"/>
      <c r="BMP99" s="27"/>
      <c r="BMQ99" s="27"/>
      <c r="BMR99" s="27"/>
      <c r="BMS99" s="27"/>
      <c r="BMT99" s="27"/>
      <c r="BMU99" s="27"/>
      <c r="BMV99" s="27"/>
      <c r="BMW99" s="27"/>
      <c r="BMX99" s="27"/>
      <c r="BMY99" s="27"/>
      <c r="BMZ99" s="27"/>
      <c r="BNA99" s="27"/>
      <c r="BNB99" s="27"/>
      <c r="BNC99" s="27"/>
      <c r="BND99" s="27"/>
      <c r="BNE99" s="27"/>
      <c r="BNF99" s="27"/>
      <c r="BNG99" s="27"/>
      <c r="BNH99" s="27"/>
      <c r="BNI99" s="27"/>
      <c r="BNJ99" s="27"/>
      <c r="BNK99" s="27"/>
      <c r="BNL99" s="27"/>
      <c r="BNM99" s="27"/>
      <c r="BNN99" s="27"/>
      <c r="BNO99" s="27"/>
      <c r="BNP99" s="27"/>
      <c r="BNQ99" s="27"/>
      <c r="BNR99" s="27"/>
      <c r="BNS99" s="27"/>
      <c r="BNT99" s="27"/>
      <c r="BNU99" s="27"/>
      <c r="BNV99" s="27"/>
      <c r="BNW99" s="27"/>
      <c r="BNX99" s="27"/>
      <c r="BNY99" s="27"/>
      <c r="BNZ99" s="27"/>
      <c r="BOA99" s="27"/>
      <c r="BOB99" s="27"/>
      <c r="BOC99" s="27"/>
      <c r="BOD99" s="27"/>
      <c r="BOE99" s="27"/>
      <c r="BOF99" s="27"/>
      <c r="BOG99" s="27"/>
      <c r="BOH99" s="27"/>
      <c r="BOI99" s="27"/>
      <c r="BOJ99" s="27"/>
      <c r="BOK99" s="27"/>
      <c r="BOL99" s="27"/>
      <c r="BOM99" s="27"/>
      <c r="BON99" s="27"/>
      <c r="BOO99" s="27"/>
      <c r="BOP99" s="27"/>
      <c r="BOQ99" s="27"/>
      <c r="BOR99" s="27"/>
      <c r="BOS99" s="27"/>
      <c r="BOT99" s="27"/>
      <c r="BOU99" s="27"/>
      <c r="BOV99" s="27"/>
      <c r="BOW99" s="27"/>
      <c r="BOX99" s="27"/>
      <c r="BOY99" s="27"/>
      <c r="BOZ99" s="27"/>
      <c r="BPA99" s="27"/>
      <c r="BPB99" s="27"/>
      <c r="BPC99" s="27"/>
      <c r="BPD99" s="27"/>
      <c r="BPE99" s="27"/>
      <c r="BPF99" s="27"/>
      <c r="BPG99" s="27"/>
      <c r="BPH99" s="27"/>
      <c r="BPI99" s="27"/>
      <c r="BPJ99" s="27"/>
      <c r="BPK99" s="27"/>
      <c r="BPL99" s="27"/>
      <c r="BPM99" s="27"/>
      <c r="BPN99" s="27"/>
      <c r="BPO99" s="27"/>
      <c r="BPP99" s="27"/>
      <c r="BPQ99" s="27"/>
      <c r="BPR99" s="27"/>
      <c r="BPS99" s="27"/>
      <c r="BPT99" s="27"/>
      <c r="BPU99" s="27"/>
      <c r="BPV99" s="27"/>
      <c r="BPW99" s="27"/>
      <c r="BPX99" s="27"/>
      <c r="BPY99" s="27"/>
      <c r="BPZ99" s="27"/>
      <c r="BQA99" s="27"/>
      <c r="BQB99" s="27"/>
      <c r="BQC99" s="27"/>
      <c r="BQD99" s="27"/>
      <c r="BQE99" s="27"/>
      <c r="BQF99" s="27"/>
      <c r="BQG99" s="27"/>
      <c r="BQH99" s="27"/>
      <c r="BQI99" s="27"/>
      <c r="BQJ99" s="27"/>
      <c r="BQK99" s="27"/>
      <c r="BQL99" s="27"/>
      <c r="BQM99" s="27"/>
      <c r="BQN99" s="27"/>
      <c r="BQO99" s="27"/>
      <c r="BQP99" s="27"/>
      <c r="BQQ99" s="27"/>
      <c r="BQR99" s="27"/>
      <c r="BQS99" s="27"/>
      <c r="BQT99" s="27"/>
      <c r="BQU99" s="27"/>
      <c r="BQV99" s="27"/>
      <c r="BQW99" s="27"/>
      <c r="BQX99" s="27"/>
      <c r="BQY99" s="27"/>
      <c r="BQZ99" s="27"/>
      <c r="BRA99" s="27"/>
      <c r="BRB99" s="27"/>
      <c r="BRC99" s="27"/>
      <c r="BRD99" s="27"/>
      <c r="BRE99" s="27"/>
      <c r="BRF99" s="27"/>
      <c r="BRG99" s="27"/>
      <c r="BRH99" s="27"/>
      <c r="BRI99" s="27"/>
      <c r="BRJ99" s="27"/>
      <c r="BRK99" s="27"/>
      <c r="BRL99" s="27"/>
      <c r="BRM99" s="27"/>
      <c r="BRN99" s="27"/>
      <c r="BRO99" s="27"/>
      <c r="BRP99" s="27"/>
      <c r="BRQ99" s="27"/>
      <c r="BRR99" s="27"/>
      <c r="BRS99" s="27"/>
      <c r="BRT99" s="27"/>
      <c r="BRU99" s="27"/>
      <c r="BRV99" s="27"/>
      <c r="BRW99" s="27"/>
      <c r="BRX99" s="27"/>
      <c r="BRY99" s="27"/>
      <c r="BRZ99" s="27"/>
      <c r="BSA99" s="27"/>
      <c r="BSB99" s="27"/>
      <c r="BSC99" s="27"/>
      <c r="BSD99" s="27"/>
      <c r="BSE99" s="27"/>
      <c r="BSF99" s="27"/>
      <c r="BSG99" s="27"/>
      <c r="BSH99" s="27"/>
      <c r="BSI99" s="27"/>
      <c r="BSJ99" s="27"/>
      <c r="BSK99" s="27"/>
      <c r="BSL99" s="27"/>
      <c r="BSM99" s="27"/>
      <c r="BSN99" s="27"/>
      <c r="BSO99" s="27"/>
      <c r="BSP99" s="27"/>
      <c r="BSQ99" s="27"/>
      <c r="BSR99" s="27"/>
      <c r="BSS99" s="27"/>
      <c r="BST99" s="27"/>
      <c r="BSU99" s="27"/>
      <c r="BSV99" s="27"/>
      <c r="BSW99" s="27"/>
      <c r="BSX99" s="27"/>
      <c r="BSY99" s="27"/>
      <c r="BSZ99" s="27"/>
      <c r="BTA99" s="27"/>
      <c r="BTB99" s="27"/>
      <c r="BTC99" s="27"/>
      <c r="BTD99" s="27"/>
      <c r="BTE99" s="27"/>
      <c r="BTF99" s="27"/>
      <c r="BTG99" s="27"/>
      <c r="BTH99" s="27"/>
      <c r="BTI99" s="27"/>
      <c r="BTJ99" s="27"/>
      <c r="BTK99" s="27"/>
      <c r="BTL99" s="27"/>
      <c r="BTM99" s="27"/>
      <c r="BTN99" s="27"/>
      <c r="BTO99" s="27"/>
      <c r="BTP99" s="27"/>
      <c r="BTQ99" s="27"/>
      <c r="BTR99" s="27"/>
      <c r="BTS99" s="27"/>
      <c r="BTT99" s="27"/>
      <c r="BTU99" s="27"/>
      <c r="BTV99" s="27"/>
      <c r="BTW99" s="27"/>
      <c r="BTX99" s="27"/>
      <c r="BTY99" s="27"/>
      <c r="BTZ99" s="27"/>
      <c r="BUA99" s="27"/>
      <c r="BUB99" s="27"/>
      <c r="BUC99" s="27"/>
      <c r="BUD99" s="27"/>
      <c r="BUE99" s="27"/>
      <c r="BUF99" s="27"/>
      <c r="BUG99" s="27"/>
      <c r="BUH99" s="27"/>
      <c r="BUI99" s="27"/>
      <c r="BUJ99" s="27"/>
      <c r="BUK99" s="27"/>
      <c r="BUL99" s="27"/>
      <c r="BUM99" s="27"/>
      <c r="BUN99" s="27"/>
      <c r="BUO99" s="27"/>
      <c r="BUP99" s="27"/>
      <c r="BUQ99" s="27"/>
      <c r="BUR99" s="27"/>
      <c r="BUS99" s="27"/>
      <c r="BUT99" s="27"/>
      <c r="BUU99" s="27"/>
      <c r="BUV99" s="27"/>
      <c r="BUW99" s="27"/>
      <c r="BUX99" s="27"/>
      <c r="BUY99" s="27"/>
      <c r="BUZ99" s="27"/>
      <c r="BVA99" s="27"/>
      <c r="BVB99" s="27"/>
      <c r="BVC99" s="27"/>
      <c r="BVD99" s="27"/>
      <c r="BVE99" s="27"/>
      <c r="BVF99" s="27"/>
      <c r="BVG99" s="27"/>
      <c r="BVH99" s="27"/>
      <c r="BVI99" s="27"/>
      <c r="BVJ99" s="27"/>
      <c r="BVK99" s="27"/>
      <c r="BVL99" s="27"/>
      <c r="BVM99" s="27"/>
      <c r="BVN99" s="27"/>
      <c r="BVO99" s="27"/>
      <c r="BVP99" s="27"/>
      <c r="BVQ99" s="27"/>
      <c r="BVR99" s="27"/>
      <c r="BVS99" s="27"/>
      <c r="BVT99" s="27"/>
      <c r="BVU99" s="27"/>
      <c r="BVV99" s="27"/>
      <c r="BVW99" s="27"/>
      <c r="BVX99" s="27"/>
      <c r="BVY99" s="27"/>
      <c r="BVZ99" s="27"/>
      <c r="BWA99" s="27"/>
      <c r="BWB99" s="27"/>
      <c r="BWC99" s="27"/>
      <c r="BWD99" s="27"/>
      <c r="BWE99" s="27"/>
      <c r="BWF99" s="27"/>
      <c r="BWG99" s="27"/>
      <c r="BWH99" s="27"/>
      <c r="BWI99" s="27"/>
      <c r="BWJ99" s="27"/>
      <c r="BWK99" s="27"/>
      <c r="BWL99" s="27"/>
      <c r="BWM99" s="27"/>
      <c r="BWN99" s="27"/>
      <c r="BWO99" s="27"/>
      <c r="BWP99" s="27"/>
      <c r="BWQ99" s="27"/>
      <c r="BWR99" s="27"/>
      <c r="BWS99" s="27"/>
      <c r="BWT99" s="27"/>
      <c r="BWU99" s="27"/>
      <c r="BWV99" s="27"/>
      <c r="BWW99" s="27"/>
      <c r="BWX99" s="27"/>
      <c r="BWY99" s="27"/>
      <c r="BWZ99" s="27"/>
      <c r="BXA99" s="27"/>
      <c r="BXB99" s="27"/>
      <c r="BXC99" s="27"/>
      <c r="BXD99" s="27"/>
      <c r="BXE99" s="27"/>
      <c r="BXF99" s="27"/>
      <c r="BXG99" s="27"/>
      <c r="BXH99" s="27"/>
      <c r="BXI99" s="27"/>
      <c r="BXJ99" s="27"/>
      <c r="BXK99" s="27"/>
      <c r="BXL99" s="27"/>
      <c r="BXM99" s="27"/>
      <c r="BXN99" s="27"/>
      <c r="BXO99" s="27"/>
      <c r="BXP99" s="27"/>
      <c r="BXQ99" s="27"/>
      <c r="BXR99" s="27"/>
      <c r="BXS99" s="27"/>
      <c r="BXT99" s="27"/>
      <c r="BXU99" s="27"/>
      <c r="BXV99" s="27"/>
      <c r="BXW99" s="27"/>
      <c r="BXX99" s="27"/>
      <c r="BXY99" s="27"/>
      <c r="BXZ99" s="27"/>
      <c r="BYA99" s="27"/>
      <c r="BYB99" s="27"/>
      <c r="BYC99" s="27"/>
      <c r="BYD99" s="27"/>
      <c r="BYE99" s="27"/>
      <c r="BYF99" s="27"/>
      <c r="BYG99" s="27"/>
      <c r="BYH99" s="27"/>
      <c r="BYI99" s="27"/>
      <c r="BYJ99" s="27"/>
      <c r="BYK99" s="27"/>
      <c r="BYL99" s="27"/>
      <c r="BYM99" s="27"/>
      <c r="BYN99" s="27"/>
      <c r="BYO99" s="27"/>
      <c r="BYP99" s="27"/>
      <c r="BYQ99" s="27"/>
      <c r="BYR99" s="27"/>
      <c r="BYS99" s="27"/>
      <c r="BYT99" s="27"/>
      <c r="BYU99" s="27"/>
      <c r="BYV99" s="27"/>
      <c r="BYW99" s="27"/>
      <c r="BYX99" s="27"/>
      <c r="BYY99" s="27"/>
      <c r="BYZ99" s="27"/>
      <c r="BZA99" s="27"/>
      <c r="BZB99" s="27"/>
      <c r="BZC99" s="27"/>
      <c r="BZD99" s="27"/>
      <c r="BZE99" s="27"/>
      <c r="BZF99" s="27"/>
      <c r="BZG99" s="27"/>
      <c r="BZH99" s="27"/>
      <c r="BZI99" s="27"/>
      <c r="BZJ99" s="27"/>
      <c r="BZK99" s="27"/>
      <c r="BZL99" s="27"/>
      <c r="BZM99" s="27"/>
      <c r="BZN99" s="27"/>
      <c r="BZO99" s="27"/>
      <c r="BZP99" s="27"/>
      <c r="BZQ99" s="27"/>
      <c r="BZR99" s="27"/>
      <c r="BZS99" s="27"/>
      <c r="BZT99" s="27"/>
      <c r="BZU99" s="27"/>
      <c r="BZV99" s="27"/>
      <c r="BZW99" s="27"/>
      <c r="BZX99" s="27"/>
      <c r="BZY99" s="27"/>
      <c r="BZZ99" s="27"/>
      <c r="CAA99" s="27"/>
      <c r="CAB99" s="27"/>
      <c r="CAC99" s="27"/>
      <c r="CAD99" s="27"/>
      <c r="CAE99" s="27"/>
      <c r="CAF99" s="27"/>
      <c r="CAG99" s="27"/>
      <c r="CAH99" s="27"/>
      <c r="CAI99" s="27"/>
      <c r="CAJ99" s="27"/>
      <c r="CAK99" s="27"/>
      <c r="CAL99" s="27"/>
      <c r="CAM99" s="27"/>
      <c r="CAN99" s="27"/>
      <c r="CAO99" s="27"/>
      <c r="CAP99" s="27"/>
      <c r="CAQ99" s="27"/>
      <c r="CAR99" s="27"/>
      <c r="CAS99" s="27"/>
      <c r="CAT99" s="27"/>
      <c r="CAU99" s="27"/>
      <c r="CAV99" s="27"/>
      <c r="CAW99" s="27"/>
      <c r="CAX99" s="27"/>
      <c r="CAY99" s="27"/>
      <c r="CAZ99" s="27"/>
      <c r="CBA99" s="27"/>
      <c r="CBB99" s="27"/>
      <c r="CBC99" s="27"/>
      <c r="CBD99" s="27"/>
      <c r="CBE99" s="27"/>
      <c r="CBF99" s="27"/>
      <c r="CBG99" s="27"/>
      <c r="CBH99" s="27"/>
      <c r="CBI99" s="27"/>
      <c r="CBJ99" s="27"/>
      <c r="CBK99" s="27"/>
      <c r="CBL99" s="27"/>
      <c r="CBM99" s="27"/>
      <c r="CBN99" s="27"/>
      <c r="CBO99" s="27"/>
      <c r="CBP99" s="27"/>
      <c r="CBQ99" s="27"/>
      <c r="CBR99" s="27"/>
      <c r="CBS99" s="27"/>
      <c r="CBT99" s="27"/>
      <c r="CBU99" s="27"/>
      <c r="CBV99" s="27"/>
      <c r="CBW99" s="27"/>
      <c r="CBX99" s="27"/>
      <c r="CBY99" s="27"/>
      <c r="CBZ99" s="27"/>
      <c r="CCA99" s="27"/>
      <c r="CCB99" s="27"/>
      <c r="CCC99" s="27"/>
      <c r="CCD99" s="27"/>
      <c r="CCE99" s="27"/>
      <c r="CCF99" s="27"/>
      <c r="CCG99" s="27"/>
      <c r="CCH99" s="27"/>
      <c r="CCI99" s="27"/>
      <c r="CCJ99" s="27"/>
      <c r="CCK99" s="27"/>
      <c r="CCL99" s="27"/>
      <c r="CCM99" s="27"/>
      <c r="CCN99" s="27"/>
      <c r="CCO99" s="27"/>
      <c r="CCP99" s="27"/>
      <c r="CCQ99" s="27"/>
      <c r="CCR99" s="27"/>
      <c r="CCS99" s="27"/>
      <c r="CCT99" s="27"/>
      <c r="CCU99" s="27"/>
      <c r="CCV99" s="27"/>
      <c r="CCW99" s="27"/>
      <c r="CCX99" s="27"/>
      <c r="CCY99" s="27"/>
      <c r="CCZ99" s="27"/>
      <c r="CDA99" s="27"/>
      <c r="CDB99" s="27"/>
      <c r="CDC99" s="27"/>
      <c r="CDD99" s="27"/>
      <c r="CDE99" s="27"/>
      <c r="CDF99" s="27"/>
      <c r="CDG99" s="27"/>
      <c r="CDH99" s="27"/>
      <c r="CDI99" s="27"/>
      <c r="CDJ99" s="27"/>
      <c r="CDK99" s="27"/>
      <c r="CDL99" s="27"/>
      <c r="CDM99" s="27"/>
      <c r="CDN99" s="27"/>
      <c r="CDO99" s="27"/>
      <c r="CDP99" s="27"/>
      <c r="CDQ99" s="27"/>
      <c r="CDR99" s="27"/>
      <c r="CDS99" s="27"/>
      <c r="CDT99" s="27"/>
      <c r="CDU99" s="27"/>
      <c r="CDV99" s="27"/>
      <c r="CDW99" s="27"/>
      <c r="CDX99" s="27"/>
      <c r="CDY99" s="27"/>
      <c r="CDZ99" s="27"/>
      <c r="CEA99" s="27"/>
      <c r="CEB99" s="27"/>
      <c r="CEC99" s="27"/>
      <c r="CED99" s="27"/>
      <c r="CEE99" s="27"/>
      <c r="CEF99" s="27"/>
      <c r="CEG99" s="27"/>
      <c r="CEH99" s="27"/>
      <c r="CEI99" s="27"/>
      <c r="CEJ99" s="27"/>
      <c r="CEK99" s="27"/>
      <c r="CEL99" s="27"/>
      <c r="CEM99" s="27"/>
      <c r="CEN99" s="27"/>
      <c r="CEO99" s="27"/>
      <c r="CEP99" s="27"/>
      <c r="CEQ99" s="27"/>
      <c r="CER99" s="27"/>
      <c r="CES99" s="27"/>
      <c r="CET99" s="27"/>
      <c r="CEU99" s="27"/>
      <c r="CEV99" s="27"/>
      <c r="CEW99" s="27"/>
      <c r="CEX99" s="27"/>
      <c r="CEY99" s="27"/>
      <c r="CEZ99" s="27"/>
      <c r="CFA99" s="27"/>
      <c r="CFB99" s="27"/>
      <c r="CFC99" s="27"/>
      <c r="CFD99" s="27"/>
      <c r="CFE99" s="27"/>
      <c r="CFF99" s="27"/>
      <c r="CFG99" s="27"/>
      <c r="CFH99" s="27"/>
      <c r="CFI99" s="27"/>
      <c r="CFJ99" s="27"/>
      <c r="CFK99" s="27"/>
      <c r="CFL99" s="27"/>
      <c r="CFM99" s="27"/>
      <c r="CFN99" s="27"/>
      <c r="CFO99" s="27"/>
      <c r="CFP99" s="27"/>
      <c r="CFQ99" s="27"/>
      <c r="CFR99" s="27"/>
      <c r="CFS99" s="27"/>
      <c r="CFT99" s="27"/>
      <c r="CFU99" s="27"/>
      <c r="CFV99" s="27"/>
      <c r="CFW99" s="27"/>
      <c r="CFX99" s="27"/>
      <c r="CFY99" s="27"/>
      <c r="CFZ99" s="27"/>
      <c r="CGA99" s="27"/>
      <c r="CGB99" s="27"/>
      <c r="CGC99" s="27"/>
      <c r="CGD99" s="27"/>
      <c r="CGE99" s="27"/>
      <c r="CGF99" s="27"/>
      <c r="CGG99" s="27"/>
      <c r="CGH99" s="27"/>
      <c r="CGI99" s="27"/>
      <c r="CGJ99" s="27"/>
      <c r="CGK99" s="27"/>
      <c r="CGL99" s="27"/>
      <c r="CGM99" s="27"/>
      <c r="CGN99" s="27"/>
      <c r="CGO99" s="27"/>
      <c r="CGP99" s="27"/>
      <c r="CGQ99" s="27"/>
      <c r="CGR99" s="27"/>
      <c r="CGS99" s="27"/>
      <c r="CGT99" s="27"/>
      <c r="CGU99" s="27"/>
      <c r="CGV99" s="27"/>
      <c r="CGW99" s="27"/>
      <c r="CGX99" s="27"/>
      <c r="CGY99" s="27"/>
      <c r="CGZ99" s="27"/>
      <c r="CHA99" s="27"/>
      <c r="CHB99" s="27"/>
      <c r="CHC99" s="27"/>
      <c r="CHD99" s="27"/>
      <c r="CHE99" s="27"/>
      <c r="CHF99" s="27"/>
      <c r="CHG99" s="27"/>
      <c r="CHH99" s="27"/>
      <c r="CHI99" s="27"/>
      <c r="CHJ99" s="27"/>
      <c r="CHK99" s="27"/>
      <c r="CHL99" s="27"/>
      <c r="CHM99" s="27"/>
      <c r="CHN99" s="27"/>
      <c r="CHO99" s="27"/>
      <c r="CHP99" s="27"/>
      <c r="CHQ99" s="27"/>
      <c r="CHR99" s="27"/>
      <c r="CHS99" s="27"/>
      <c r="CHT99" s="27"/>
      <c r="CHU99" s="27"/>
      <c r="CHV99" s="27"/>
      <c r="CHW99" s="27"/>
      <c r="CHX99" s="27"/>
      <c r="CHY99" s="27"/>
      <c r="CHZ99" s="27"/>
      <c r="CIA99" s="27"/>
      <c r="CIB99" s="27"/>
      <c r="CIC99" s="27"/>
      <c r="CID99" s="27"/>
      <c r="CIE99" s="27"/>
      <c r="CIF99" s="27"/>
      <c r="CIG99" s="27"/>
      <c r="CIH99" s="27"/>
      <c r="CII99" s="27"/>
      <c r="CIJ99" s="27"/>
      <c r="CIK99" s="27"/>
      <c r="CIL99" s="27"/>
      <c r="CIM99" s="27"/>
      <c r="CIN99" s="27"/>
      <c r="CIO99" s="27"/>
      <c r="CIP99" s="27"/>
      <c r="CIQ99" s="27"/>
      <c r="CIR99" s="27"/>
      <c r="CIS99" s="27"/>
      <c r="CIT99" s="27"/>
      <c r="CIU99" s="27"/>
      <c r="CIV99" s="27"/>
      <c r="CIW99" s="27"/>
      <c r="CIX99" s="27"/>
      <c r="CIY99" s="27"/>
      <c r="CIZ99" s="27"/>
      <c r="CJA99" s="27"/>
      <c r="CJB99" s="27"/>
      <c r="CJC99" s="27"/>
      <c r="CJD99" s="27"/>
      <c r="CJE99" s="27"/>
      <c r="CJF99" s="27"/>
      <c r="CJG99" s="27"/>
      <c r="CJH99" s="27"/>
      <c r="CJI99" s="27"/>
      <c r="CJJ99" s="27"/>
      <c r="CJK99" s="27"/>
      <c r="CJL99" s="27"/>
      <c r="CJM99" s="27"/>
      <c r="CJN99" s="27"/>
      <c r="CJO99" s="27"/>
      <c r="CJP99" s="27"/>
      <c r="CJQ99" s="27"/>
      <c r="CJR99" s="27"/>
      <c r="CJS99" s="27"/>
      <c r="CJT99" s="27"/>
      <c r="CJU99" s="27"/>
      <c r="CJV99" s="27"/>
      <c r="CJW99" s="27"/>
      <c r="CJX99" s="27"/>
      <c r="CJY99" s="27"/>
      <c r="CJZ99" s="27"/>
      <c r="CKA99" s="27"/>
      <c r="CKB99" s="27"/>
      <c r="CKC99" s="27"/>
      <c r="CKD99" s="27"/>
      <c r="CKE99" s="27"/>
      <c r="CKF99" s="27"/>
      <c r="CKG99" s="27"/>
      <c r="CKH99" s="27"/>
      <c r="CKI99" s="27"/>
      <c r="CKJ99" s="27"/>
      <c r="CKK99" s="27"/>
      <c r="CKL99" s="27"/>
      <c r="CKM99" s="27"/>
      <c r="CKN99" s="27"/>
      <c r="CKO99" s="27"/>
      <c r="CKP99" s="27"/>
      <c r="CKQ99" s="27"/>
      <c r="CKR99" s="27"/>
      <c r="CKS99" s="27"/>
      <c r="CKT99" s="27"/>
      <c r="CKU99" s="27"/>
      <c r="CKV99" s="27"/>
      <c r="CKW99" s="27"/>
      <c r="CKX99" s="27"/>
      <c r="CKY99" s="27"/>
      <c r="CKZ99" s="27"/>
      <c r="CLA99" s="27"/>
      <c r="CLB99" s="27"/>
      <c r="CLC99" s="27"/>
      <c r="CLD99" s="27"/>
      <c r="CLE99" s="27"/>
      <c r="CLF99" s="27"/>
      <c r="CLG99" s="27"/>
      <c r="CLH99" s="27"/>
      <c r="CLI99" s="27"/>
      <c r="CLJ99" s="27"/>
      <c r="CLK99" s="27"/>
      <c r="CLL99" s="27"/>
      <c r="CLM99" s="27"/>
      <c r="CLN99" s="27"/>
      <c r="CLO99" s="27"/>
      <c r="CLP99" s="27"/>
      <c r="CLQ99" s="27"/>
      <c r="CLR99" s="27"/>
      <c r="CLS99" s="27"/>
      <c r="CLT99" s="27"/>
      <c r="CLU99" s="27"/>
      <c r="CLV99" s="27"/>
      <c r="CLW99" s="27"/>
      <c r="CLX99" s="27"/>
      <c r="CLY99" s="27"/>
      <c r="CLZ99" s="27"/>
      <c r="CMA99" s="27"/>
      <c r="CMB99" s="27"/>
      <c r="CMC99" s="27"/>
      <c r="CMD99" s="27"/>
      <c r="CME99" s="27"/>
      <c r="CMF99" s="27"/>
      <c r="CMG99" s="27"/>
      <c r="CMH99" s="27"/>
      <c r="CMI99" s="27"/>
      <c r="CMJ99" s="27"/>
      <c r="CMK99" s="27"/>
      <c r="CML99" s="27"/>
      <c r="CMM99" s="27"/>
      <c r="CMN99" s="27"/>
      <c r="CMO99" s="27"/>
      <c r="CMP99" s="27"/>
      <c r="CMQ99" s="27"/>
      <c r="CMR99" s="27"/>
      <c r="CMS99" s="27"/>
      <c r="CMT99" s="27"/>
      <c r="CMU99" s="27"/>
      <c r="CMV99" s="27"/>
      <c r="CMW99" s="27"/>
      <c r="CMX99" s="27"/>
      <c r="CMY99" s="27"/>
      <c r="CMZ99" s="27"/>
      <c r="CNA99" s="27"/>
      <c r="CNB99" s="27"/>
      <c r="CNC99" s="27"/>
      <c r="CND99" s="27"/>
      <c r="CNE99" s="27"/>
      <c r="CNF99" s="27"/>
      <c r="CNG99" s="27"/>
      <c r="CNH99" s="27"/>
      <c r="CNI99" s="27"/>
      <c r="CNJ99" s="27"/>
      <c r="CNK99" s="27"/>
      <c r="CNL99" s="27"/>
      <c r="CNM99" s="27"/>
      <c r="CNN99" s="27"/>
      <c r="CNO99" s="27"/>
      <c r="CNP99" s="27"/>
      <c r="CNQ99" s="27"/>
      <c r="CNR99" s="27"/>
      <c r="CNS99" s="27"/>
      <c r="CNT99" s="27"/>
      <c r="CNU99" s="27"/>
      <c r="CNV99" s="27"/>
      <c r="CNW99" s="27"/>
      <c r="CNX99" s="27"/>
      <c r="CNY99" s="27"/>
      <c r="CNZ99" s="27"/>
      <c r="COA99" s="27"/>
      <c r="COB99" s="27"/>
      <c r="COC99" s="27"/>
      <c r="COD99" s="27"/>
      <c r="COE99" s="27"/>
      <c r="COF99" s="27"/>
      <c r="COG99" s="27"/>
      <c r="COH99" s="27"/>
      <c r="COI99" s="27"/>
      <c r="COJ99" s="27"/>
      <c r="COK99" s="27"/>
      <c r="COL99" s="27"/>
      <c r="COM99" s="27"/>
      <c r="CON99" s="27"/>
      <c r="COO99" s="27"/>
      <c r="COP99" s="27"/>
      <c r="COQ99" s="27"/>
      <c r="COR99" s="27"/>
      <c r="COS99" s="27"/>
      <c r="COT99" s="27"/>
      <c r="COU99" s="27"/>
      <c r="COV99" s="27"/>
      <c r="COW99" s="27"/>
      <c r="COX99" s="27"/>
      <c r="COY99" s="27"/>
      <c r="COZ99" s="27"/>
      <c r="CPA99" s="27"/>
      <c r="CPB99" s="27"/>
      <c r="CPC99" s="27"/>
      <c r="CPD99" s="27"/>
      <c r="CPE99" s="27"/>
      <c r="CPF99" s="27"/>
      <c r="CPG99" s="27"/>
      <c r="CPH99" s="27"/>
      <c r="CPI99" s="27"/>
      <c r="CPJ99" s="27"/>
      <c r="CPK99" s="27"/>
      <c r="CPL99" s="27"/>
      <c r="CPM99" s="27"/>
      <c r="CPN99" s="27"/>
      <c r="CPO99" s="27"/>
      <c r="CPP99" s="27"/>
      <c r="CPQ99" s="27"/>
      <c r="CPR99" s="27"/>
      <c r="CPS99" s="27"/>
      <c r="CPT99" s="27"/>
      <c r="CPU99" s="27"/>
      <c r="CPV99" s="27"/>
      <c r="CPW99" s="27"/>
      <c r="CPX99" s="27"/>
      <c r="CPY99" s="27"/>
      <c r="CPZ99" s="27"/>
      <c r="CQA99" s="27"/>
      <c r="CQB99" s="27"/>
      <c r="CQC99" s="27"/>
      <c r="CQD99" s="27"/>
      <c r="CQE99" s="27"/>
      <c r="CQF99" s="27"/>
      <c r="CQG99" s="27"/>
      <c r="CQH99" s="27"/>
      <c r="CQI99" s="27"/>
      <c r="CQJ99" s="27"/>
      <c r="CQK99" s="27"/>
      <c r="CQL99" s="27"/>
      <c r="CQM99" s="27"/>
      <c r="CQN99" s="27"/>
      <c r="CQO99" s="27"/>
      <c r="CQP99" s="27"/>
      <c r="CQQ99" s="27"/>
      <c r="CQR99" s="27"/>
      <c r="CQS99" s="27"/>
      <c r="CQT99" s="27"/>
      <c r="CQU99" s="27"/>
      <c r="CQV99" s="27"/>
      <c r="CQW99" s="27"/>
      <c r="CQX99" s="27"/>
      <c r="CQY99" s="27"/>
      <c r="CQZ99" s="27"/>
      <c r="CRA99" s="27"/>
      <c r="CRB99" s="27"/>
      <c r="CRC99" s="27"/>
      <c r="CRD99" s="27"/>
      <c r="CRE99" s="27"/>
      <c r="CRF99" s="27"/>
      <c r="CRG99" s="27"/>
      <c r="CRH99" s="27"/>
      <c r="CRI99" s="27"/>
      <c r="CRJ99" s="27"/>
      <c r="CRK99" s="27"/>
      <c r="CRL99" s="27"/>
      <c r="CRM99" s="27"/>
      <c r="CRN99" s="27"/>
      <c r="CRO99" s="27"/>
      <c r="CRP99" s="27"/>
      <c r="CRQ99" s="27"/>
      <c r="CRR99" s="27"/>
      <c r="CRS99" s="27"/>
      <c r="CRT99" s="27"/>
      <c r="CRU99" s="27"/>
      <c r="CRV99" s="27"/>
      <c r="CRW99" s="27"/>
      <c r="CRX99" s="27"/>
      <c r="CRY99" s="27"/>
      <c r="CRZ99" s="27"/>
      <c r="CSA99" s="27"/>
      <c r="CSB99" s="27"/>
      <c r="CSC99" s="27"/>
      <c r="CSD99" s="27"/>
      <c r="CSE99" s="27"/>
      <c r="CSF99" s="27"/>
      <c r="CSG99" s="27"/>
      <c r="CSH99" s="27"/>
      <c r="CSI99" s="27"/>
      <c r="CSJ99" s="27"/>
      <c r="CSK99" s="27"/>
      <c r="CSL99" s="27"/>
      <c r="CSM99" s="27"/>
      <c r="CSN99" s="27"/>
      <c r="CSO99" s="27"/>
      <c r="CSP99" s="27"/>
      <c r="CSQ99" s="27"/>
      <c r="CSR99" s="27"/>
      <c r="CSS99" s="27"/>
      <c r="CST99" s="27"/>
      <c r="CSU99" s="27"/>
      <c r="CSV99" s="27"/>
      <c r="CSW99" s="27"/>
      <c r="CSX99" s="27"/>
      <c r="CSY99" s="27"/>
      <c r="CSZ99" s="27"/>
      <c r="CTA99" s="27"/>
      <c r="CTB99" s="27"/>
      <c r="CTC99" s="27"/>
      <c r="CTD99" s="27"/>
      <c r="CTE99" s="27"/>
      <c r="CTF99" s="27"/>
      <c r="CTG99" s="27"/>
      <c r="CTH99" s="27"/>
      <c r="CTI99" s="27"/>
      <c r="CTJ99" s="27"/>
      <c r="CTK99" s="27"/>
      <c r="CTL99" s="27"/>
      <c r="CTM99" s="27"/>
      <c r="CTN99" s="27"/>
      <c r="CTO99" s="27"/>
      <c r="CTP99" s="27"/>
      <c r="CTQ99" s="27"/>
      <c r="CTR99" s="27"/>
      <c r="CTS99" s="27"/>
      <c r="CTT99" s="27"/>
      <c r="CTU99" s="27"/>
      <c r="CTV99" s="27"/>
      <c r="CTW99" s="27"/>
      <c r="CTX99" s="27"/>
      <c r="CTY99" s="27"/>
      <c r="CTZ99" s="27"/>
      <c r="CUA99" s="27"/>
      <c r="CUB99" s="27"/>
      <c r="CUC99" s="27"/>
      <c r="CUD99" s="27"/>
      <c r="CUE99" s="27"/>
      <c r="CUF99" s="27"/>
      <c r="CUG99" s="27"/>
      <c r="CUH99" s="27"/>
      <c r="CUI99" s="27"/>
      <c r="CUJ99" s="27"/>
      <c r="CUK99" s="27"/>
      <c r="CUL99" s="27"/>
      <c r="CUM99" s="27"/>
      <c r="CUN99" s="27"/>
      <c r="CUO99" s="27"/>
      <c r="CUP99" s="27"/>
      <c r="CUQ99" s="27"/>
      <c r="CUR99" s="27"/>
      <c r="CUS99" s="27"/>
      <c r="CUT99" s="27"/>
      <c r="CUU99" s="27"/>
      <c r="CUV99" s="27"/>
      <c r="CUW99" s="27"/>
      <c r="CUX99" s="27"/>
      <c r="CUY99" s="27"/>
      <c r="CUZ99" s="27"/>
      <c r="CVA99" s="27"/>
      <c r="CVB99" s="27"/>
      <c r="CVC99" s="27"/>
      <c r="CVD99" s="27"/>
      <c r="CVE99" s="27"/>
      <c r="CVF99" s="27"/>
      <c r="CVG99" s="27"/>
      <c r="CVH99" s="27"/>
      <c r="CVI99" s="27"/>
      <c r="CVJ99" s="27"/>
      <c r="CVK99" s="27"/>
      <c r="CVL99" s="27"/>
      <c r="CVM99" s="27"/>
      <c r="CVN99" s="27"/>
      <c r="CVO99" s="27"/>
      <c r="CVP99" s="27"/>
      <c r="CVQ99" s="27"/>
      <c r="CVR99" s="27"/>
      <c r="CVS99" s="27"/>
      <c r="CVT99" s="27"/>
      <c r="CVU99" s="27"/>
      <c r="CVV99" s="27"/>
      <c r="CVW99" s="27"/>
      <c r="CVX99" s="27"/>
      <c r="CVY99" s="27"/>
      <c r="CVZ99" s="27"/>
      <c r="CWA99" s="27"/>
      <c r="CWB99" s="27"/>
      <c r="CWC99" s="27"/>
      <c r="CWD99" s="27"/>
      <c r="CWE99" s="27"/>
      <c r="CWF99" s="27"/>
      <c r="CWG99" s="27"/>
      <c r="CWH99" s="27"/>
      <c r="CWI99" s="27"/>
      <c r="CWJ99" s="27"/>
      <c r="CWK99" s="27"/>
      <c r="CWL99" s="27"/>
      <c r="CWM99" s="27"/>
      <c r="CWN99" s="27"/>
      <c r="CWO99" s="27"/>
      <c r="CWP99" s="27"/>
      <c r="CWQ99" s="27"/>
      <c r="CWR99" s="27"/>
      <c r="CWS99" s="27"/>
      <c r="CWT99" s="27"/>
      <c r="CWU99" s="27"/>
      <c r="CWV99" s="27"/>
      <c r="CWW99" s="27"/>
      <c r="CWX99" s="27"/>
      <c r="CWY99" s="27"/>
      <c r="CWZ99" s="27"/>
      <c r="CXA99" s="27"/>
      <c r="CXB99" s="27"/>
      <c r="CXC99" s="27"/>
      <c r="CXD99" s="27"/>
      <c r="CXE99" s="27"/>
      <c r="CXF99" s="27"/>
      <c r="CXG99" s="27"/>
      <c r="CXH99" s="27"/>
      <c r="CXI99" s="27"/>
      <c r="CXJ99" s="27"/>
      <c r="CXK99" s="27"/>
      <c r="CXL99" s="27"/>
      <c r="CXM99" s="27"/>
      <c r="CXN99" s="27"/>
      <c r="CXO99" s="27"/>
      <c r="CXP99" s="27"/>
      <c r="CXQ99" s="27"/>
      <c r="CXR99" s="27"/>
      <c r="CXS99" s="27"/>
      <c r="CXT99" s="27"/>
      <c r="CXU99" s="27"/>
      <c r="CXV99" s="27"/>
      <c r="CXW99" s="27"/>
      <c r="CXX99" s="27"/>
      <c r="CXY99" s="27"/>
      <c r="CXZ99" s="27"/>
      <c r="CYA99" s="27"/>
      <c r="CYB99" s="27"/>
      <c r="CYC99" s="27"/>
      <c r="CYD99" s="27"/>
      <c r="CYE99" s="27"/>
      <c r="CYF99" s="27"/>
      <c r="CYG99" s="27"/>
      <c r="CYH99" s="27"/>
      <c r="CYI99" s="27"/>
      <c r="CYJ99" s="27"/>
      <c r="CYK99" s="27"/>
      <c r="CYL99" s="27"/>
      <c r="CYM99" s="27"/>
      <c r="CYN99" s="27"/>
      <c r="CYO99" s="27"/>
      <c r="CYP99" s="27"/>
      <c r="CYQ99" s="27"/>
      <c r="CYR99" s="27"/>
      <c r="CYS99" s="27"/>
      <c r="CYT99" s="27"/>
      <c r="CYU99" s="27"/>
      <c r="CYV99" s="27"/>
      <c r="CYW99" s="27"/>
      <c r="CYX99" s="27"/>
      <c r="CYY99" s="27"/>
      <c r="CYZ99" s="27"/>
      <c r="CZA99" s="27"/>
      <c r="CZB99" s="27"/>
      <c r="CZC99" s="27"/>
      <c r="CZD99" s="27"/>
      <c r="CZE99" s="27"/>
      <c r="CZF99" s="27"/>
      <c r="CZG99" s="27"/>
      <c r="CZH99" s="27"/>
      <c r="CZI99" s="27"/>
      <c r="CZJ99" s="27"/>
      <c r="CZK99" s="27"/>
      <c r="CZL99" s="27"/>
      <c r="CZM99" s="27"/>
      <c r="CZN99" s="27"/>
      <c r="CZO99" s="27"/>
      <c r="CZP99" s="27"/>
      <c r="CZQ99" s="27"/>
      <c r="CZR99" s="27"/>
      <c r="CZS99" s="27"/>
      <c r="CZT99" s="27"/>
      <c r="CZU99" s="27"/>
      <c r="CZV99" s="27"/>
      <c r="CZW99" s="27"/>
      <c r="CZX99" s="27"/>
      <c r="CZY99" s="27"/>
      <c r="CZZ99" s="27"/>
      <c r="DAA99" s="27"/>
      <c r="DAB99" s="27"/>
      <c r="DAC99" s="27"/>
      <c r="DAD99" s="27"/>
      <c r="DAE99" s="27"/>
      <c r="DAF99" s="27"/>
      <c r="DAG99" s="27"/>
      <c r="DAH99" s="27"/>
      <c r="DAI99" s="27"/>
      <c r="DAJ99" s="27"/>
      <c r="DAK99" s="27"/>
      <c r="DAL99" s="27"/>
      <c r="DAM99" s="27"/>
      <c r="DAN99" s="27"/>
      <c r="DAO99" s="27"/>
      <c r="DAP99" s="27"/>
      <c r="DAQ99" s="27"/>
      <c r="DAR99" s="27"/>
      <c r="DAS99" s="27"/>
      <c r="DAT99" s="27"/>
      <c r="DAU99" s="27"/>
      <c r="DAV99" s="27"/>
      <c r="DAW99" s="27"/>
      <c r="DAX99" s="27"/>
      <c r="DAY99" s="27"/>
      <c r="DAZ99" s="27"/>
      <c r="DBA99" s="27"/>
      <c r="DBB99" s="27"/>
      <c r="DBC99" s="27"/>
      <c r="DBD99" s="27"/>
      <c r="DBE99" s="27"/>
      <c r="DBF99" s="27"/>
      <c r="DBG99" s="27"/>
      <c r="DBH99" s="27"/>
      <c r="DBI99" s="27"/>
      <c r="DBJ99" s="27"/>
      <c r="DBK99" s="27"/>
      <c r="DBL99" s="27"/>
      <c r="DBM99" s="27"/>
      <c r="DBN99" s="27"/>
      <c r="DBO99" s="27"/>
      <c r="DBP99" s="27"/>
      <c r="DBQ99" s="27"/>
      <c r="DBR99" s="27"/>
      <c r="DBS99" s="27"/>
      <c r="DBT99" s="27"/>
      <c r="DBU99" s="27"/>
      <c r="DBV99" s="27"/>
      <c r="DBW99" s="27"/>
      <c r="DBX99" s="27"/>
      <c r="DBY99" s="27"/>
      <c r="DBZ99" s="27"/>
      <c r="DCA99" s="27"/>
      <c r="DCB99" s="27"/>
      <c r="DCC99" s="27"/>
      <c r="DCD99" s="27"/>
      <c r="DCE99" s="27"/>
      <c r="DCF99" s="27"/>
      <c r="DCG99" s="27"/>
      <c r="DCH99" s="27"/>
      <c r="DCI99" s="27"/>
      <c r="DCJ99" s="27"/>
      <c r="DCK99" s="27"/>
      <c r="DCL99" s="27"/>
      <c r="DCM99" s="27"/>
      <c r="DCN99" s="27"/>
      <c r="DCO99" s="27"/>
      <c r="DCP99" s="27"/>
      <c r="DCQ99" s="27"/>
      <c r="DCR99" s="27"/>
      <c r="DCS99" s="27"/>
      <c r="DCT99" s="27"/>
      <c r="DCU99" s="27"/>
      <c r="DCV99" s="27"/>
      <c r="DCW99" s="27"/>
      <c r="DCX99" s="27"/>
      <c r="DCY99" s="27"/>
      <c r="DCZ99" s="27"/>
      <c r="DDA99" s="27"/>
      <c r="DDB99" s="27"/>
      <c r="DDC99" s="27"/>
      <c r="DDD99" s="27"/>
      <c r="DDE99" s="27"/>
      <c r="DDF99" s="27"/>
      <c r="DDG99" s="27"/>
      <c r="DDH99" s="27"/>
      <c r="DDI99" s="27"/>
      <c r="DDJ99" s="27"/>
      <c r="DDK99" s="27"/>
      <c r="DDL99" s="27"/>
      <c r="DDM99" s="27"/>
      <c r="DDN99" s="27"/>
      <c r="DDO99" s="27"/>
      <c r="DDP99" s="27"/>
      <c r="DDQ99" s="27"/>
      <c r="DDR99" s="27"/>
      <c r="DDS99" s="27"/>
      <c r="DDT99" s="27"/>
      <c r="DDU99" s="27"/>
      <c r="DDV99" s="27"/>
      <c r="DDW99" s="27"/>
      <c r="DDX99" s="27"/>
      <c r="DDY99" s="27"/>
      <c r="DDZ99" s="27"/>
      <c r="DEA99" s="27"/>
      <c r="DEB99" s="27"/>
      <c r="DEC99" s="27"/>
      <c r="DED99" s="27"/>
      <c r="DEE99" s="27"/>
      <c r="DEF99" s="27"/>
      <c r="DEG99" s="27"/>
      <c r="DEH99" s="27"/>
      <c r="DEI99" s="27"/>
      <c r="DEJ99" s="27"/>
      <c r="DEK99" s="27"/>
      <c r="DEL99" s="27"/>
      <c r="DEM99" s="27"/>
      <c r="DEN99" s="27"/>
      <c r="DEO99" s="27"/>
      <c r="DEP99" s="27"/>
      <c r="DEQ99" s="27"/>
      <c r="DER99" s="27"/>
      <c r="DES99" s="27"/>
      <c r="DET99" s="27"/>
      <c r="DEU99" s="27"/>
      <c r="DEV99" s="27"/>
      <c r="DEW99" s="27"/>
      <c r="DEX99" s="27"/>
      <c r="DEY99" s="27"/>
      <c r="DEZ99" s="27"/>
      <c r="DFA99" s="27"/>
      <c r="DFB99" s="27"/>
      <c r="DFC99" s="27"/>
      <c r="DFD99" s="27"/>
      <c r="DFE99" s="27"/>
      <c r="DFF99" s="27"/>
      <c r="DFG99" s="27"/>
      <c r="DFH99" s="27"/>
      <c r="DFI99" s="27"/>
      <c r="DFJ99" s="27"/>
      <c r="DFK99" s="27"/>
      <c r="DFL99" s="27"/>
      <c r="DFM99" s="27"/>
      <c r="DFN99" s="27"/>
      <c r="DFO99" s="27"/>
      <c r="DFP99" s="27"/>
      <c r="DFQ99" s="27"/>
      <c r="DFR99" s="27"/>
      <c r="DFS99" s="27"/>
      <c r="DFT99" s="27"/>
      <c r="DFU99" s="27"/>
      <c r="DFV99" s="27"/>
      <c r="DFW99" s="27"/>
      <c r="DFX99" s="27"/>
      <c r="DFY99" s="27"/>
      <c r="DFZ99" s="27"/>
      <c r="DGA99" s="27"/>
      <c r="DGB99" s="27"/>
      <c r="DGC99" s="27"/>
      <c r="DGD99" s="27"/>
      <c r="DGE99" s="27"/>
      <c r="DGF99" s="27"/>
      <c r="DGG99" s="27"/>
      <c r="DGH99" s="27"/>
      <c r="DGI99" s="27"/>
      <c r="DGJ99" s="27"/>
      <c r="DGK99" s="27"/>
      <c r="DGL99" s="27"/>
      <c r="DGM99" s="27"/>
      <c r="DGN99" s="27"/>
      <c r="DGO99" s="27"/>
      <c r="DGP99" s="27"/>
      <c r="DGQ99" s="27"/>
      <c r="DGR99" s="27"/>
      <c r="DGS99" s="27"/>
      <c r="DGT99" s="27"/>
      <c r="DGU99" s="27"/>
      <c r="DGV99" s="27"/>
      <c r="DGW99" s="27"/>
      <c r="DGX99" s="27"/>
      <c r="DGY99" s="27"/>
      <c r="DGZ99" s="27"/>
      <c r="DHA99" s="27"/>
      <c r="DHB99" s="27"/>
      <c r="DHC99" s="27"/>
      <c r="DHD99" s="27"/>
      <c r="DHE99" s="27"/>
      <c r="DHF99" s="27"/>
      <c r="DHG99" s="27"/>
      <c r="DHH99" s="27"/>
      <c r="DHI99" s="27"/>
      <c r="DHJ99" s="27"/>
      <c r="DHK99" s="27"/>
      <c r="DHL99" s="27"/>
      <c r="DHM99" s="27"/>
      <c r="DHN99" s="27"/>
      <c r="DHO99" s="27"/>
      <c r="DHP99" s="27"/>
      <c r="DHQ99" s="27"/>
      <c r="DHR99" s="27"/>
      <c r="DHS99" s="27"/>
      <c r="DHT99" s="27"/>
      <c r="DHU99" s="27"/>
      <c r="DHV99" s="27"/>
      <c r="DHW99" s="27"/>
      <c r="DHX99" s="27"/>
      <c r="DHY99" s="27"/>
      <c r="DHZ99" s="27"/>
      <c r="DIA99" s="27"/>
      <c r="DIB99" s="27"/>
      <c r="DIC99" s="27"/>
      <c r="DID99" s="27"/>
      <c r="DIE99" s="27"/>
      <c r="DIF99" s="27"/>
      <c r="DIG99" s="27"/>
      <c r="DIH99" s="27"/>
      <c r="DII99" s="27"/>
      <c r="DIJ99" s="27"/>
      <c r="DIK99" s="27"/>
      <c r="DIL99" s="27"/>
      <c r="DIM99" s="27"/>
      <c r="DIN99" s="27"/>
      <c r="DIO99" s="27"/>
      <c r="DIP99" s="27"/>
      <c r="DIQ99" s="27"/>
      <c r="DIR99" s="27"/>
      <c r="DIS99" s="27"/>
      <c r="DIT99" s="27"/>
      <c r="DIU99" s="27"/>
      <c r="DIV99" s="27"/>
      <c r="DIW99" s="27"/>
      <c r="DIX99" s="27"/>
      <c r="DIY99" s="27"/>
      <c r="DIZ99" s="27"/>
      <c r="DJA99" s="27"/>
      <c r="DJB99" s="27"/>
      <c r="DJC99" s="27"/>
      <c r="DJD99" s="27"/>
      <c r="DJE99" s="27"/>
      <c r="DJF99" s="27"/>
      <c r="DJG99" s="27"/>
      <c r="DJH99" s="27"/>
      <c r="DJI99" s="27"/>
      <c r="DJJ99" s="27"/>
      <c r="DJK99" s="27"/>
      <c r="DJL99" s="27"/>
      <c r="DJM99" s="27"/>
      <c r="DJN99" s="27"/>
      <c r="DJO99" s="27"/>
      <c r="DJP99" s="27"/>
      <c r="DJQ99" s="27"/>
      <c r="DJR99" s="27"/>
      <c r="DJS99" s="27"/>
      <c r="DJT99" s="27"/>
      <c r="DJU99" s="27"/>
      <c r="DJV99" s="27"/>
      <c r="DJW99" s="27"/>
      <c r="DJX99" s="27"/>
      <c r="DJY99" s="27"/>
      <c r="DJZ99" s="27"/>
      <c r="DKA99" s="27"/>
      <c r="DKB99" s="27"/>
      <c r="DKC99" s="27"/>
      <c r="DKD99" s="27"/>
      <c r="DKE99" s="27"/>
      <c r="DKF99" s="27"/>
      <c r="DKG99" s="27"/>
      <c r="DKH99" s="27"/>
      <c r="DKI99" s="27"/>
      <c r="DKJ99" s="27"/>
      <c r="DKK99" s="27"/>
      <c r="DKL99" s="27"/>
      <c r="DKM99" s="27"/>
      <c r="DKN99" s="27"/>
      <c r="DKO99" s="27"/>
      <c r="DKP99" s="27"/>
      <c r="DKQ99" s="27"/>
      <c r="DKR99" s="27"/>
      <c r="DKS99" s="27"/>
      <c r="DKT99" s="27"/>
      <c r="DKU99" s="27"/>
      <c r="DKV99" s="27"/>
      <c r="DKW99" s="27"/>
      <c r="DKX99" s="27"/>
      <c r="DKY99" s="27"/>
      <c r="DKZ99" s="27"/>
      <c r="DLA99" s="27"/>
      <c r="DLB99" s="27"/>
      <c r="DLC99" s="27"/>
      <c r="DLD99" s="27"/>
      <c r="DLE99" s="27"/>
      <c r="DLF99" s="27"/>
      <c r="DLG99" s="27"/>
      <c r="DLH99" s="27"/>
      <c r="DLI99" s="27"/>
      <c r="DLJ99" s="27"/>
      <c r="DLK99" s="27"/>
      <c r="DLL99" s="27"/>
      <c r="DLM99" s="27"/>
      <c r="DLN99" s="27"/>
      <c r="DLO99" s="27"/>
      <c r="DLP99" s="27"/>
      <c r="DLQ99" s="27"/>
      <c r="DLR99" s="27"/>
      <c r="DLS99" s="27"/>
      <c r="DLT99" s="27"/>
      <c r="DLU99" s="27"/>
      <c r="DLV99" s="27"/>
      <c r="DLW99" s="27"/>
      <c r="DLX99" s="27"/>
      <c r="DLY99" s="27"/>
      <c r="DLZ99" s="27"/>
      <c r="DMA99" s="27"/>
      <c r="DMB99" s="27"/>
      <c r="DMC99" s="27"/>
      <c r="DMD99" s="27"/>
      <c r="DME99" s="27"/>
      <c r="DMF99" s="27"/>
      <c r="DMG99" s="27"/>
      <c r="DMH99" s="27"/>
      <c r="DMI99" s="27"/>
      <c r="DMJ99" s="27"/>
      <c r="DMK99" s="27"/>
      <c r="DML99" s="27"/>
      <c r="DMM99" s="27"/>
      <c r="DMN99" s="27"/>
      <c r="DMO99" s="27"/>
      <c r="DMP99" s="27"/>
      <c r="DMQ99" s="27"/>
      <c r="DMR99" s="27"/>
      <c r="DMS99" s="27"/>
      <c r="DMT99" s="27"/>
      <c r="DMU99" s="27"/>
      <c r="DMV99" s="27"/>
      <c r="DMW99" s="27"/>
      <c r="DMX99" s="27"/>
      <c r="DMY99" s="27"/>
      <c r="DMZ99" s="27"/>
      <c r="DNA99" s="27"/>
      <c r="DNB99" s="27"/>
      <c r="DNC99" s="27"/>
      <c r="DND99" s="27"/>
      <c r="DNE99" s="27"/>
      <c r="DNF99" s="27"/>
      <c r="DNG99" s="27"/>
      <c r="DNH99" s="27"/>
      <c r="DNI99" s="27"/>
      <c r="DNJ99" s="27"/>
      <c r="DNK99" s="27"/>
      <c r="DNL99" s="27"/>
      <c r="DNM99" s="27"/>
      <c r="DNN99" s="27"/>
      <c r="DNO99" s="27"/>
      <c r="DNP99" s="27"/>
      <c r="DNQ99" s="27"/>
      <c r="DNR99" s="27"/>
      <c r="DNS99" s="27"/>
      <c r="DNT99" s="27"/>
      <c r="DNU99" s="27"/>
      <c r="DNV99" s="27"/>
      <c r="DNW99" s="27"/>
      <c r="DNX99" s="27"/>
      <c r="DNY99" s="27"/>
      <c r="DNZ99" s="27"/>
      <c r="DOA99" s="27"/>
      <c r="DOB99" s="27"/>
      <c r="DOC99" s="27"/>
      <c r="DOD99" s="27"/>
      <c r="DOE99" s="27"/>
      <c r="DOF99" s="27"/>
      <c r="DOG99" s="27"/>
      <c r="DOH99" s="27"/>
      <c r="DOI99" s="27"/>
      <c r="DOJ99" s="27"/>
      <c r="DOK99" s="27"/>
      <c r="DOL99" s="27"/>
      <c r="DOM99" s="27"/>
      <c r="DON99" s="27"/>
      <c r="DOO99" s="27"/>
      <c r="DOP99" s="27"/>
      <c r="DOQ99" s="27"/>
      <c r="DOR99" s="27"/>
      <c r="DOS99" s="27"/>
      <c r="DOT99" s="27"/>
      <c r="DOU99" s="27"/>
      <c r="DOV99" s="27"/>
      <c r="DOW99" s="27"/>
      <c r="DOX99" s="27"/>
      <c r="DOY99" s="27"/>
      <c r="DOZ99" s="27"/>
      <c r="DPA99" s="27"/>
      <c r="DPB99" s="27"/>
      <c r="DPC99" s="27"/>
      <c r="DPD99" s="27"/>
      <c r="DPE99" s="27"/>
      <c r="DPF99" s="27"/>
      <c r="DPG99" s="27"/>
      <c r="DPH99" s="27"/>
      <c r="DPI99" s="27"/>
      <c r="DPJ99" s="27"/>
      <c r="DPK99" s="27"/>
      <c r="DPL99" s="27"/>
      <c r="DPM99" s="27"/>
      <c r="DPN99" s="27"/>
      <c r="DPO99" s="27"/>
      <c r="DPP99" s="27"/>
      <c r="DPQ99" s="27"/>
      <c r="DPR99" s="27"/>
      <c r="DPS99" s="27"/>
      <c r="DPT99" s="27"/>
      <c r="DPU99" s="27"/>
      <c r="DPV99" s="27"/>
      <c r="DPW99" s="27"/>
      <c r="DPX99" s="27"/>
      <c r="DPY99" s="27"/>
      <c r="DPZ99" s="27"/>
      <c r="DQA99" s="27"/>
      <c r="DQB99" s="27"/>
      <c r="DQC99" s="27"/>
      <c r="DQD99" s="27"/>
      <c r="DQE99" s="27"/>
      <c r="DQF99" s="27"/>
      <c r="DQG99" s="27"/>
      <c r="DQH99" s="27"/>
      <c r="DQI99" s="27"/>
      <c r="DQJ99" s="27"/>
      <c r="DQK99" s="27"/>
      <c r="DQL99" s="27"/>
      <c r="DQM99" s="27"/>
      <c r="DQN99" s="27"/>
      <c r="DQO99" s="27"/>
      <c r="DQP99" s="27"/>
      <c r="DQQ99" s="27"/>
      <c r="DQR99" s="27"/>
      <c r="DQS99" s="27"/>
      <c r="DQT99" s="27"/>
      <c r="DQU99" s="27"/>
      <c r="DQV99" s="27"/>
      <c r="DQW99" s="27"/>
      <c r="DQX99" s="27"/>
      <c r="DQY99" s="27"/>
      <c r="DQZ99" s="27"/>
      <c r="DRA99" s="27"/>
      <c r="DRB99" s="27"/>
      <c r="DRC99" s="27"/>
      <c r="DRD99" s="27"/>
      <c r="DRE99" s="27"/>
      <c r="DRF99" s="27"/>
      <c r="DRG99" s="27"/>
      <c r="DRH99" s="27"/>
      <c r="DRI99" s="27"/>
      <c r="DRJ99" s="27"/>
      <c r="DRK99" s="27"/>
      <c r="DRL99" s="27"/>
      <c r="DRM99" s="27"/>
      <c r="DRN99" s="27"/>
      <c r="DRO99" s="27"/>
      <c r="DRP99" s="27"/>
      <c r="DRQ99" s="27"/>
      <c r="DRR99" s="27"/>
      <c r="DRS99" s="27"/>
      <c r="DRT99" s="27"/>
      <c r="DRU99" s="27"/>
      <c r="DRV99" s="27"/>
      <c r="DRW99" s="27"/>
      <c r="DRX99" s="27"/>
      <c r="DRY99" s="27"/>
      <c r="DRZ99" s="27"/>
      <c r="DSA99" s="27"/>
      <c r="DSB99" s="27"/>
      <c r="DSC99" s="27"/>
      <c r="DSD99" s="27"/>
      <c r="DSE99" s="27"/>
      <c r="DSF99" s="27"/>
      <c r="DSG99" s="27"/>
      <c r="DSH99" s="27"/>
      <c r="DSI99" s="27"/>
      <c r="DSJ99" s="27"/>
      <c r="DSK99" s="27"/>
      <c r="DSL99" s="27"/>
      <c r="DSM99" s="27"/>
      <c r="DSN99" s="27"/>
      <c r="DSO99" s="27"/>
      <c r="DSP99" s="27"/>
      <c r="DSQ99" s="27"/>
      <c r="DSR99" s="27"/>
      <c r="DSS99" s="27"/>
      <c r="DST99" s="27"/>
      <c r="DSU99" s="27"/>
      <c r="DSV99" s="27"/>
      <c r="DSW99" s="27"/>
      <c r="DSX99" s="27"/>
      <c r="DSY99" s="27"/>
      <c r="DSZ99" s="27"/>
      <c r="DTA99" s="27"/>
      <c r="DTB99" s="27"/>
      <c r="DTC99" s="27"/>
      <c r="DTD99" s="27"/>
      <c r="DTE99" s="27"/>
      <c r="DTF99" s="27"/>
      <c r="DTG99" s="27"/>
      <c r="DTH99" s="27"/>
      <c r="DTI99" s="27"/>
      <c r="DTJ99" s="27"/>
      <c r="DTK99" s="27"/>
      <c r="DTL99" s="27"/>
      <c r="DTM99" s="27"/>
      <c r="DTN99" s="27"/>
      <c r="DTO99" s="27"/>
      <c r="DTP99" s="27"/>
      <c r="DTQ99" s="27"/>
      <c r="DTR99" s="27"/>
      <c r="DTS99" s="27"/>
      <c r="DTT99" s="27"/>
      <c r="DTU99" s="27"/>
      <c r="DTV99" s="27"/>
      <c r="DTW99" s="27"/>
      <c r="DTX99" s="27"/>
      <c r="DTY99" s="27"/>
      <c r="DTZ99" s="27"/>
      <c r="DUA99" s="27"/>
      <c r="DUB99" s="27"/>
      <c r="DUC99" s="27"/>
      <c r="DUD99" s="27"/>
      <c r="DUE99" s="27"/>
      <c r="DUF99" s="27"/>
      <c r="DUG99" s="27"/>
      <c r="DUH99" s="27"/>
      <c r="DUI99" s="27"/>
      <c r="DUJ99" s="27"/>
      <c r="DUK99" s="27"/>
      <c r="DUL99" s="27"/>
      <c r="DUM99" s="27"/>
      <c r="DUN99" s="27"/>
      <c r="DUO99" s="27"/>
      <c r="DUP99" s="27"/>
      <c r="DUQ99" s="27"/>
      <c r="DUR99" s="27"/>
      <c r="DUS99" s="27"/>
      <c r="DUT99" s="27"/>
      <c r="DUU99" s="27"/>
      <c r="DUV99" s="27"/>
      <c r="DUW99" s="27"/>
      <c r="DUX99" s="27"/>
      <c r="DUY99" s="27"/>
      <c r="DUZ99" s="27"/>
      <c r="DVA99" s="27"/>
      <c r="DVB99" s="27"/>
      <c r="DVC99" s="27"/>
      <c r="DVD99" s="27"/>
      <c r="DVE99" s="27"/>
      <c r="DVF99" s="27"/>
      <c r="DVG99" s="27"/>
      <c r="DVH99" s="27"/>
      <c r="DVI99" s="27"/>
      <c r="DVJ99" s="27"/>
      <c r="DVK99" s="27"/>
      <c r="DVL99" s="27"/>
      <c r="DVM99" s="27"/>
      <c r="DVN99" s="27"/>
      <c r="DVO99" s="27"/>
      <c r="DVP99" s="27"/>
      <c r="DVQ99" s="27"/>
      <c r="DVR99" s="27"/>
      <c r="DVS99" s="27"/>
      <c r="DVT99" s="27"/>
      <c r="DVU99" s="27"/>
      <c r="DVV99" s="27"/>
      <c r="DVW99" s="27"/>
      <c r="DVX99" s="27"/>
      <c r="DVY99" s="27"/>
      <c r="DVZ99" s="27"/>
      <c r="DWA99" s="27"/>
      <c r="DWB99" s="27"/>
      <c r="DWC99" s="27"/>
      <c r="DWD99" s="27"/>
      <c r="DWE99" s="27"/>
      <c r="DWF99" s="27"/>
      <c r="DWG99" s="27"/>
      <c r="DWH99" s="27"/>
      <c r="DWI99" s="27"/>
      <c r="DWJ99" s="27"/>
      <c r="DWK99" s="27"/>
      <c r="DWL99" s="27"/>
      <c r="DWM99" s="27"/>
      <c r="DWN99" s="27"/>
      <c r="DWO99" s="27"/>
      <c r="DWP99" s="27"/>
      <c r="DWQ99" s="27"/>
      <c r="DWR99" s="27"/>
      <c r="DWS99" s="27"/>
      <c r="DWT99" s="27"/>
      <c r="DWU99" s="27"/>
      <c r="DWV99" s="27"/>
      <c r="DWW99" s="27"/>
      <c r="DWX99" s="27"/>
      <c r="DWY99" s="27"/>
      <c r="DWZ99" s="27"/>
      <c r="DXA99" s="27"/>
      <c r="DXB99" s="27"/>
      <c r="DXC99" s="27"/>
      <c r="DXD99" s="27"/>
      <c r="DXE99" s="27"/>
      <c r="DXF99" s="27"/>
      <c r="DXG99" s="27"/>
      <c r="DXH99" s="27"/>
      <c r="DXI99" s="27"/>
      <c r="DXJ99" s="27"/>
      <c r="DXK99" s="27"/>
      <c r="DXL99" s="27"/>
      <c r="DXM99" s="27"/>
      <c r="DXN99" s="27"/>
      <c r="DXO99" s="27"/>
      <c r="DXP99" s="27"/>
      <c r="DXQ99" s="27"/>
      <c r="DXR99" s="27"/>
      <c r="DXS99" s="27"/>
      <c r="DXT99" s="27"/>
      <c r="DXU99" s="27"/>
      <c r="DXV99" s="27"/>
      <c r="DXW99" s="27"/>
      <c r="DXX99" s="27"/>
      <c r="DXY99" s="27"/>
      <c r="DXZ99" s="27"/>
      <c r="DYA99" s="27"/>
      <c r="DYB99" s="27"/>
      <c r="DYC99" s="27"/>
      <c r="DYD99" s="27"/>
      <c r="DYE99" s="27"/>
      <c r="DYF99" s="27"/>
      <c r="DYG99" s="27"/>
      <c r="DYH99" s="27"/>
      <c r="DYI99" s="27"/>
      <c r="DYJ99" s="27"/>
      <c r="DYK99" s="27"/>
      <c r="DYL99" s="27"/>
      <c r="DYM99" s="27"/>
      <c r="DYN99" s="27"/>
      <c r="DYO99" s="27"/>
      <c r="DYP99" s="27"/>
      <c r="DYQ99" s="27"/>
      <c r="DYR99" s="27"/>
      <c r="DYS99" s="27"/>
      <c r="DYT99" s="27"/>
      <c r="DYU99" s="27"/>
      <c r="DYV99" s="27"/>
      <c r="DYW99" s="27"/>
      <c r="DYX99" s="27"/>
      <c r="DYY99" s="27"/>
      <c r="DYZ99" s="27"/>
      <c r="DZA99" s="27"/>
      <c r="DZB99" s="27"/>
      <c r="DZC99" s="27"/>
      <c r="DZD99" s="27"/>
      <c r="DZE99" s="27"/>
      <c r="DZF99" s="27"/>
      <c r="DZG99" s="27"/>
      <c r="DZH99" s="27"/>
      <c r="DZI99" s="27"/>
      <c r="DZJ99" s="27"/>
      <c r="DZK99" s="27"/>
      <c r="DZL99" s="27"/>
      <c r="DZM99" s="27"/>
      <c r="DZN99" s="27"/>
      <c r="DZO99" s="27"/>
      <c r="DZP99" s="27"/>
      <c r="DZQ99" s="27"/>
      <c r="DZR99" s="27"/>
      <c r="DZS99" s="27"/>
      <c r="DZT99" s="27"/>
      <c r="DZU99" s="27"/>
      <c r="DZV99" s="27"/>
      <c r="DZW99" s="27"/>
      <c r="DZX99" s="27"/>
      <c r="DZY99" s="27"/>
      <c r="DZZ99" s="27"/>
      <c r="EAA99" s="27"/>
      <c r="EAB99" s="27"/>
      <c r="EAC99" s="27"/>
      <c r="EAD99" s="27"/>
      <c r="EAE99" s="27"/>
      <c r="EAF99" s="27"/>
      <c r="EAG99" s="27"/>
      <c r="EAH99" s="27"/>
      <c r="EAI99" s="27"/>
      <c r="EAJ99" s="27"/>
      <c r="EAK99" s="27"/>
      <c r="EAL99" s="27"/>
      <c r="EAM99" s="27"/>
      <c r="EAN99" s="27"/>
      <c r="EAO99" s="27"/>
      <c r="EAP99" s="27"/>
      <c r="EAQ99" s="27"/>
      <c r="EAR99" s="27"/>
      <c r="EAS99" s="27"/>
      <c r="EAT99" s="27"/>
      <c r="EAU99" s="27"/>
      <c r="EAV99" s="27"/>
      <c r="EAW99" s="27"/>
      <c r="EAX99" s="27"/>
      <c r="EAY99" s="27"/>
      <c r="EAZ99" s="27"/>
      <c r="EBA99" s="27"/>
      <c r="EBB99" s="27"/>
      <c r="EBC99" s="27"/>
      <c r="EBD99" s="27"/>
      <c r="EBE99" s="27"/>
      <c r="EBF99" s="27"/>
      <c r="EBG99" s="27"/>
      <c r="EBH99" s="27"/>
      <c r="EBI99" s="27"/>
      <c r="EBJ99" s="27"/>
      <c r="EBK99" s="27"/>
      <c r="EBL99" s="27"/>
      <c r="EBM99" s="27"/>
      <c r="EBN99" s="27"/>
      <c r="EBO99" s="27"/>
      <c r="EBP99" s="27"/>
      <c r="EBQ99" s="27"/>
      <c r="EBR99" s="27"/>
      <c r="EBS99" s="27"/>
      <c r="EBT99" s="27"/>
      <c r="EBU99" s="27"/>
      <c r="EBV99" s="27"/>
      <c r="EBW99" s="27"/>
      <c r="EBX99" s="27"/>
      <c r="EBY99" s="27"/>
      <c r="EBZ99" s="27"/>
      <c r="ECA99" s="27"/>
      <c r="ECB99" s="27"/>
      <c r="ECC99" s="27"/>
      <c r="ECD99" s="27"/>
      <c r="ECE99" s="27"/>
      <c r="ECF99" s="27"/>
      <c r="ECG99" s="27"/>
      <c r="ECH99" s="27"/>
      <c r="ECI99" s="27"/>
      <c r="ECJ99" s="27"/>
      <c r="ECK99" s="27"/>
      <c r="ECL99" s="27"/>
      <c r="ECM99" s="27"/>
      <c r="ECN99" s="27"/>
      <c r="ECO99" s="27"/>
      <c r="ECP99" s="27"/>
      <c r="ECQ99" s="27"/>
      <c r="ECR99" s="27"/>
      <c r="ECS99" s="27"/>
      <c r="ECT99" s="27"/>
      <c r="ECU99" s="27"/>
      <c r="ECV99" s="27"/>
      <c r="ECW99" s="27"/>
      <c r="ECX99" s="27"/>
      <c r="ECY99" s="27"/>
      <c r="ECZ99" s="27"/>
      <c r="EDA99" s="27"/>
      <c r="EDB99" s="27"/>
      <c r="EDC99" s="27"/>
      <c r="EDD99" s="27"/>
      <c r="EDE99" s="27"/>
      <c r="EDF99" s="27"/>
      <c r="EDG99" s="27"/>
      <c r="EDH99" s="27"/>
      <c r="EDI99" s="27"/>
      <c r="EDJ99" s="27"/>
      <c r="EDK99" s="27"/>
      <c r="EDL99" s="27"/>
      <c r="EDM99" s="27"/>
      <c r="EDN99" s="27"/>
      <c r="EDO99" s="27"/>
      <c r="EDP99" s="27"/>
      <c r="EDQ99" s="27"/>
      <c r="EDR99" s="27"/>
      <c r="EDS99" s="27"/>
      <c r="EDT99" s="27"/>
      <c r="EDU99" s="27"/>
      <c r="EDV99" s="27"/>
      <c r="EDW99" s="27"/>
      <c r="EDX99" s="27"/>
      <c r="EDY99" s="27"/>
      <c r="EDZ99" s="27"/>
      <c r="EEA99" s="27"/>
      <c r="EEB99" s="27"/>
      <c r="EEC99" s="27"/>
      <c r="EED99" s="27"/>
      <c r="EEE99" s="27"/>
      <c r="EEF99" s="27"/>
      <c r="EEG99" s="27"/>
      <c r="EEH99" s="27"/>
      <c r="EEI99" s="27"/>
      <c r="EEJ99" s="27"/>
      <c r="EEK99" s="27"/>
      <c r="EEL99" s="27"/>
      <c r="EEM99" s="27"/>
      <c r="EEN99" s="27"/>
      <c r="EEO99" s="27"/>
      <c r="EEP99" s="27"/>
      <c r="EEQ99" s="27"/>
      <c r="EER99" s="27"/>
      <c r="EES99" s="27"/>
      <c r="EET99" s="27"/>
      <c r="EEU99" s="27"/>
      <c r="EEV99" s="27"/>
      <c r="EEW99" s="27"/>
      <c r="EEX99" s="27"/>
      <c r="EEY99" s="27"/>
      <c r="EEZ99" s="27"/>
      <c r="EFA99" s="27"/>
      <c r="EFB99" s="27"/>
      <c r="EFC99" s="27"/>
      <c r="EFD99" s="27"/>
      <c r="EFE99" s="27"/>
      <c r="EFF99" s="27"/>
      <c r="EFG99" s="27"/>
      <c r="EFH99" s="27"/>
      <c r="EFI99" s="27"/>
      <c r="EFJ99" s="27"/>
      <c r="EFK99" s="27"/>
      <c r="EFL99" s="27"/>
      <c r="EFM99" s="27"/>
      <c r="EFN99" s="27"/>
      <c r="EFO99" s="27"/>
      <c r="EFP99" s="27"/>
      <c r="EFQ99" s="27"/>
      <c r="EFR99" s="27"/>
      <c r="EFS99" s="27"/>
      <c r="EFT99" s="27"/>
      <c r="EFU99" s="27"/>
      <c r="EFV99" s="27"/>
      <c r="EFW99" s="27"/>
      <c r="EFX99" s="27"/>
      <c r="EFY99" s="27"/>
      <c r="EFZ99" s="27"/>
      <c r="EGA99" s="27"/>
      <c r="EGB99" s="27"/>
      <c r="EGC99" s="27"/>
      <c r="EGD99" s="27"/>
      <c r="EGE99" s="27"/>
      <c r="EGF99" s="27"/>
      <c r="EGG99" s="27"/>
      <c r="EGH99" s="27"/>
      <c r="EGI99" s="27"/>
      <c r="EGJ99" s="27"/>
      <c r="EGK99" s="27"/>
      <c r="EGL99" s="27"/>
      <c r="EGM99" s="27"/>
      <c r="EGN99" s="27"/>
      <c r="EGO99" s="27"/>
      <c r="EGP99" s="27"/>
      <c r="EGQ99" s="27"/>
      <c r="EGR99" s="27"/>
      <c r="EGS99" s="27"/>
      <c r="EGT99" s="27"/>
      <c r="EGU99" s="27"/>
      <c r="EGV99" s="27"/>
      <c r="EGW99" s="27"/>
      <c r="EGX99" s="27"/>
      <c r="EGY99" s="27"/>
      <c r="EGZ99" s="27"/>
      <c r="EHA99" s="27"/>
      <c r="EHB99" s="27"/>
      <c r="EHC99" s="27"/>
      <c r="EHD99" s="27"/>
      <c r="EHE99" s="27"/>
      <c r="EHF99" s="27"/>
      <c r="EHG99" s="27"/>
      <c r="EHH99" s="27"/>
      <c r="EHI99" s="27"/>
      <c r="EHJ99" s="27"/>
      <c r="EHK99" s="27"/>
      <c r="EHL99" s="27"/>
      <c r="EHM99" s="27"/>
      <c r="EHN99" s="27"/>
      <c r="EHO99" s="27"/>
      <c r="EHP99" s="27"/>
      <c r="EHQ99" s="27"/>
      <c r="EHR99" s="27"/>
      <c r="EHS99" s="27"/>
      <c r="EHT99" s="27"/>
      <c r="EHU99" s="27"/>
      <c r="EHV99" s="27"/>
      <c r="EHW99" s="27"/>
      <c r="EHX99" s="27"/>
      <c r="EHY99" s="27"/>
      <c r="EHZ99" s="27"/>
      <c r="EIA99" s="27"/>
      <c r="EIB99" s="27"/>
      <c r="EIC99" s="27"/>
      <c r="EID99" s="27"/>
      <c r="EIE99" s="27"/>
      <c r="EIF99" s="27"/>
      <c r="EIG99" s="27"/>
      <c r="EIH99" s="27"/>
      <c r="EII99" s="27"/>
      <c r="EIJ99" s="27"/>
      <c r="EIK99" s="27"/>
      <c r="EIL99" s="27"/>
      <c r="EIM99" s="27"/>
      <c r="EIN99" s="27"/>
      <c r="EIO99" s="27"/>
      <c r="EIP99" s="27"/>
      <c r="EIQ99" s="27"/>
      <c r="EIR99" s="27"/>
      <c r="EIS99" s="27"/>
      <c r="EIT99" s="27"/>
      <c r="EIU99" s="27"/>
      <c r="EIV99" s="27"/>
      <c r="EIW99" s="27"/>
      <c r="EIX99" s="27"/>
      <c r="EIY99" s="27"/>
      <c r="EIZ99" s="27"/>
      <c r="EJA99" s="27"/>
      <c r="EJB99" s="27"/>
      <c r="EJC99" s="27"/>
      <c r="EJD99" s="27"/>
      <c r="EJE99" s="27"/>
      <c r="EJF99" s="27"/>
      <c r="EJG99" s="27"/>
      <c r="EJH99" s="27"/>
      <c r="EJI99" s="27"/>
      <c r="EJJ99" s="27"/>
      <c r="EJK99" s="27"/>
      <c r="EJL99" s="27"/>
      <c r="EJM99" s="27"/>
      <c r="EJN99" s="27"/>
      <c r="EJO99" s="27"/>
      <c r="EJP99" s="27"/>
      <c r="EJQ99" s="27"/>
      <c r="EJR99" s="27"/>
      <c r="EJS99" s="27"/>
      <c r="EJT99" s="27"/>
      <c r="EJU99" s="27"/>
      <c r="EJV99" s="27"/>
      <c r="EJW99" s="27"/>
      <c r="EJX99" s="27"/>
      <c r="EJY99" s="27"/>
      <c r="EJZ99" s="27"/>
      <c r="EKA99" s="27"/>
      <c r="EKB99" s="27"/>
      <c r="EKC99" s="27"/>
      <c r="EKD99" s="27"/>
      <c r="EKE99" s="27"/>
      <c r="EKF99" s="27"/>
      <c r="EKG99" s="27"/>
      <c r="EKH99" s="27"/>
      <c r="EKI99" s="27"/>
      <c r="EKJ99" s="27"/>
      <c r="EKK99" s="27"/>
      <c r="EKL99" s="27"/>
      <c r="EKM99" s="27"/>
      <c r="EKN99" s="27"/>
      <c r="EKO99" s="27"/>
      <c r="EKP99" s="27"/>
      <c r="EKQ99" s="27"/>
      <c r="EKR99" s="27"/>
      <c r="EKS99" s="27"/>
      <c r="EKT99" s="27"/>
      <c r="EKU99" s="27"/>
      <c r="EKV99" s="27"/>
      <c r="EKW99" s="27"/>
      <c r="EKX99" s="27"/>
      <c r="EKY99" s="27"/>
      <c r="EKZ99" s="27"/>
      <c r="ELA99" s="27"/>
      <c r="ELB99" s="27"/>
      <c r="ELC99" s="27"/>
      <c r="ELD99" s="27"/>
      <c r="ELE99" s="27"/>
      <c r="ELF99" s="27"/>
      <c r="ELG99" s="27"/>
      <c r="ELH99" s="27"/>
      <c r="ELI99" s="27"/>
      <c r="ELJ99" s="27"/>
      <c r="ELK99" s="27"/>
      <c r="ELL99" s="27"/>
      <c r="ELM99" s="27"/>
      <c r="ELN99" s="27"/>
      <c r="ELO99" s="27"/>
      <c r="ELP99" s="27"/>
      <c r="ELQ99" s="27"/>
      <c r="ELR99" s="27"/>
      <c r="ELS99" s="27"/>
      <c r="ELT99" s="27"/>
      <c r="ELU99" s="27"/>
      <c r="ELV99" s="27"/>
      <c r="ELW99" s="27"/>
      <c r="ELX99" s="27"/>
      <c r="ELY99" s="27"/>
      <c r="ELZ99" s="27"/>
      <c r="EMA99" s="27"/>
      <c r="EMB99" s="27"/>
      <c r="EMC99" s="27"/>
      <c r="EMD99" s="27"/>
      <c r="EME99" s="27"/>
      <c r="EMF99" s="27"/>
      <c r="EMG99" s="27"/>
      <c r="EMH99" s="27"/>
      <c r="EMI99" s="27"/>
      <c r="EMJ99" s="27"/>
      <c r="EMK99" s="27"/>
      <c r="EML99" s="27"/>
      <c r="EMM99" s="27"/>
      <c r="EMN99" s="27"/>
      <c r="EMO99" s="27"/>
      <c r="EMP99" s="27"/>
      <c r="EMQ99" s="27"/>
      <c r="EMR99" s="27"/>
      <c r="EMS99" s="27"/>
      <c r="EMT99" s="27"/>
      <c r="EMU99" s="27"/>
      <c r="EMV99" s="27"/>
      <c r="EMW99" s="27"/>
      <c r="EMX99" s="27"/>
      <c r="EMY99" s="27"/>
      <c r="EMZ99" s="27"/>
      <c r="ENA99" s="27"/>
      <c r="ENB99" s="27"/>
      <c r="ENC99" s="27"/>
      <c r="END99" s="27"/>
      <c r="ENE99" s="27"/>
      <c r="ENF99" s="27"/>
      <c r="ENG99" s="27"/>
      <c r="ENH99" s="27"/>
      <c r="ENI99" s="27"/>
      <c r="ENJ99" s="27"/>
      <c r="ENK99" s="27"/>
      <c r="ENL99" s="27"/>
      <c r="ENM99" s="27"/>
      <c r="ENN99" s="27"/>
      <c r="ENO99" s="27"/>
      <c r="ENP99" s="27"/>
      <c r="ENQ99" s="27"/>
      <c r="ENR99" s="27"/>
      <c r="ENS99" s="27"/>
      <c r="ENT99" s="27"/>
      <c r="ENU99" s="27"/>
      <c r="ENV99" s="27"/>
      <c r="ENW99" s="27"/>
      <c r="ENX99" s="27"/>
      <c r="ENY99" s="27"/>
      <c r="ENZ99" s="27"/>
      <c r="EOA99" s="27"/>
      <c r="EOB99" s="27"/>
      <c r="EOC99" s="27"/>
      <c r="EOD99" s="27"/>
      <c r="EOE99" s="27"/>
      <c r="EOF99" s="27"/>
      <c r="EOG99" s="27"/>
      <c r="EOH99" s="27"/>
      <c r="EOI99" s="27"/>
      <c r="EOJ99" s="27"/>
      <c r="EOK99" s="27"/>
      <c r="EOL99" s="27"/>
      <c r="EOM99" s="27"/>
      <c r="EON99" s="27"/>
      <c r="EOO99" s="27"/>
      <c r="EOP99" s="27"/>
      <c r="EOQ99" s="27"/>
      <c r="EOR99" s="27"/>
      <c r="EOS99" s="27"/>
      <c r="EOT99" s="27"/>
      <c r="EOU99" s="27"/>
      <c r="EOV99" s="27"/>
      <c r="EOW99" s="27"/>
      <c r="EOX99" s="27"/>
      <c r="EOY99" s="27"/>
      <c r="EOZ99" s="27"/>
      <c r="EPA99" s="27"/>
      <c r="EPB99" s="27"/>
      <c r="EPC99" s="27"/>
      <c r="EPD99" s="27"/>
      <c r="EPE99" s="27"/>
      <c r="EPF99" s="27"/>
      <c r="EPG99" s="27"/>
      <c r="EPH99" s="27"/>
      <c r="EPI99" s="27"/>
      <c r="EPJ99" s="27"/>
      <c r="EPK99" s="27"/>
      <c r="EPL99" s="27"/>
      <c r="EPM99" s="27"/>
      <c r="EPN99" s="27"/>
      <c r="EPO99" s="27"/>
      <c r="EPP99" s="27"/>
      <c r="EPQ99" s="27"/>
      <c r="EPR99" s="27"/>
      <c r="EPS99" s="27"/>
      <c r="EPT99" s="27"/>
      <c r="EPU99" s="27"/>
      <c r="EPV99" s="27"/>
      <c r="EPW99" s="27"/>
      <c r="EPX99" s="27"/>
      <c r="EPY99" s="27"/>
      <c r="EPZ99" s="27"/>
      <c r="EQA99" s="27"/>
      <c r="EQB99" s="27"/>
      <c r="EQC99" s="27"/>
      <c r="EQD99" s="27"/>
      <c r="EQE99" s="27"/>
      <c r="EQF99" s="27"/>
      <c r="EQG99" s="27"/>
      <c r="EQH99" s="27"/>
      <c r="EQI99" s="27"/>
      <c r="EQJ99" s="27"/>
      <c r="EQK99" s="27"/>
      <c r="EQL99" s="27"/>
      <c r="EQM99" s="27"/>
      <c r="EQN99" s="27"/>
      <c r="EQO99" s="27"/>
      <c r="EQP99" s="27"/>
      <c r="EQQ99" s="27"/>
      <c r="EQR99" s="27"/>
      <c r="EQS99" s="27"/>
      <c r="EQT99" s="27"/>
      <c r="EQU99" s="27"/>
      <c r="EQV99" s="27"/>
      <c r="EQW99" s="27"/>
      <c r="EQX99" s="27"/>
      <c r="EQY99" s="27"/>
      <c r="EQZ99" s="27"/>
      <c r="ERA99" s="27"/>
      <c r="ERB99" s="27"/>
      <c r="ERC99" s="27"/>
      <c r="ERD99" s="27"/>
      <c r="ERE99" s="27"/>
      <c r="ERF99" s="27"/>
      <c r="ERG99" s="27"/>
      <c r="ERH99" s="27"/>
      <c r="ERI99" s="27"/>
      <c r="ERJ99" s="27"/>
      <c r="ERK99" s="27"/>
      <c r="ERL99" s="27"/>
      <c r="ERM99" s="27"/>
      <c r="ERN99" s="27"/>
      <c r="ERO99" s="27"/>
      <c r="ERP99" s="27"/>
      <c r="ERQ99" s="27"/>
      <c r="ERR99" s="27"/>
      <c r="ERS99" s="27"/>
      <c r="ERT99" s="27"/>
      <c r="ERU99" s="27"/>
      <c r="ERV99" s="27"/>
      <c r="ERW99" s="27"/>
      <c r="ERX99" s="27"/>
      <c r="ERY99" s="27"/>
      <c r="ERZ99" s="27"/>
      <c r="ESA99" s="27"/>
      <c r="ESB99" s="27"/>
      <c r="ESC99" s="27"/>
      <c r="ESD99" s="27"/>
      <c r="ESE99" s="27"/>
      <c r="ESF99" s="27"/>
      <c r="ESG99" s="27"/>
      <c r="ESH99" s="27"/>
      <c r="ESI99" s="27"/>
      <c r="ESJ99" s="27"/>
      <c r="ESK99" s="27"/>
      <c r="ESL99" s="27"/>
      <c r="ESM99" s="27"/>
      <c r="ESN99" s="27"/>
      <c r="ESO99" s="27"/>
      <c r="ESP99" s="27"/>
      <c r="ESQ99" s="27"/>
      <c r="ESR99" s="27"/>
      <c r="ESS99" s="27"/>
      <c r="EST99" s="27"/>
      <c r="ESU99" s="27"/>
      <c r="ESV99" s="27"/>
      <c r="ESW99" s="27"/>
      <c r="ESX99" s="27"/>
      <c r="ESY99" s="27"/>
      <c r="ESZ99" s="27"/>
      <c r="ETA99" s="27"/>
      <c r="ETB99" s="27"/>
      <c r="ETC99" s="27"/>
      <c r="ETD99" s="27"/>
      <c r="ETE99" s="27"/>
      <c r="ETF99" s="27"/>
      <c r="ETG99" s="27"/>
      <c r="ETH99" s="27"/>
      <c r="ETI99" s="27"/>
      <c r="ETJ99" s="27"/>
      <c r="ETK99" s="27"/>
      <c r="ETL99" s="27"/>
      <c r="ETM99" s="27"/>
      <c r="ETN99" s="27"/>
      <c r="ETO99" s="27"/>
      <c r="ETP99" s="27"/>
      <c r="ETQ99" s="27"/>
      <c r="ETR99" s="27"/>
      <c r="ETS99" s="27"/>
      <c r="ETT99" s="27"/>
      <c r="ETU99" s="27"/>
      <c r="ETV99" s="27"/>
      <c r="ETW99" s="27"/>
      <c r="ETX99" s="27"/>
      <c r="ETY99" s="27"/>
      <c r="ETZ99" s="27"/>
      <c r="EUA99" s="27"/>
      <c r="EUB99" s="27"/>
      <c r="EUC99" s="27"/>
      <c r="EUD99" s="27"/>
      <c r="EUE99" s="27"/>
      <c r="EUF99" s="27"/>
      <c r="EUG99" s="27"/>
      <c r="EUH99" s="27"/>
      <c r="EUI99" s="27"/>
      <c r="EUJ99" s="27"/>
      <c r="EUK99" s="27"/>
      <c r="EUL99" s="27"/>
      <c r="EUM99" s="27"/>
      <c r="EUN99" s="27"/>
      <c r="EUO99" s="27"/>
      <c r="EUP99" s="27"/>
      <c r="EUQ99" s="27"/>
      <c r="EUR99" s="27"/>
      <c r="EUS99" s="27"/>
      <c r="EUT99" s="27"/>
      <c r="EUU99" s="27"/>
      <c r="EUV99" s="27"/>
      <c r="EUW99" s="27"/>
      <c r="EUX99" s="27"/>
      <c r="EUY99" s="27"/>
      <c r="EUZ99" s="27"/>
      <c r="EVA99" s="27"/>
      <c r="EVB99" s="27"/>
      <c r="EVC99" s="27"/>
      <c r="EVD99" s="27"/>
      <c r="EVE99" s="27"/>
      <c r="EVF99" s="27"/>
      <c r="EVG99" s="27"/>
      <c r="EVH99" s="27"/>
      <c r="EVI99" s="27"/>
      <c r="EVJ99" s="27"/>
      <c r="EVK99" s="27"/>
      <c r="EVL99" s="27"/>
      <c r="EVM99" s="27"/>
      <c r="EVN99" s="27"/>
      <c r="EVO99" s="27"/>
      <c r="EVP99" s="27"/>
      <c r="EVQ99" s="27"/>
      <c r="EVR99" s="27"/>
      <c r="EVS99" s="27"/>
      <c r="EVT99" s="27"/>
      <c r="EVU99" s="27"/>
      <c r="EVV99" s="27"/>
      <c r="EVW99" s="27"/>
      <c r="EVX99" s="27"/>
      <c r="EVY99" s="27"/>
      <c r="EVZ99" s="27"/>
      <c r="EWA99" s="27"/>
      <c r="EWB99" s="27"/>
      <c r="EWC99" s="27"/>
      <c r="EWD99" s="27"/>
      <c r="EWE99" s="27"/>
      <c r="EWF99" s="27"/>
      <c r="EWG99" s="27"/>
      <c r="EWH99" s="27"/>
      <c r="EWI99" s="27"/>
      <c r="EWJ99" s="27"/>
      <c r="EWK99" s="27"/>
      <c r="EWL99" s="27"/>
      <c r="EWM99" s="27"/>
      <c r="EWN99" s="27"/>
      <c r="EWO99" s="27"/>
      <c r="EWP99" s="27"/>
      <c r="EWQ99" s="27"/>
      <c r="EWR99" s="27"/>
      <c r="EWS99" s="27"/>
      <c r="EWT99" s="27"/>
      <c r="EWU99" s="27"/>
      <c r="EWV99" s="27"/>
      <c r="EWW99" s="27"/>
      <c r="EWX99" s="27"/>
      <c r="EWY99" s="27"/>
      <c r="EWZ99" s="27"/>
      <c r="EXA99" s="27"/>
      <c r="EXB99" s="27"/>
      <c r="EXC99" s="27"/>
      <c r="EXD99" s="27"/>
      <c r="EXE99" s="27"/>
      <c r="EXF99" s="27"/>
      <c r="EXG99" s="27"/>
      <c r="EXH99" s="27"/>
      <c r="EXI99" s="27"/>
      <c r="EXJ99" s="27"/>
      <c r="EXK99" s="27"/>
      <c r="EXL99" s="27"/>
      <c r="EXM99" s="27"/>
      <c r="EXN99" s="27"/>
      <c r="EXO99" s="27"/>
      <c r="EXP99" s="27"/>
      <c r="EXQ99" s="27"/>
      <c r="EXR99" s="27"/>
      <c r="EXS99" s="27"/>
      <c r="EXT99" s="27"/>
      <c r="EXU99" s="27"/>
      <c r="EXV99" s="27"/>
      <c r="EXW99" s="27"/>
      <c r="EXX99" s="27"/>
      <c r="EXY99" s="27"/>
      <c r="EXZ99" s="27"/>
      <c r="EYA99" s="27"/>
      <c r="EYB99" s="27"/>
      <c r="EYC99" s="27"/>
      <c r="EYD99" s="27"/>
      <c r="EYE99" s="27"/>
      <c r="EYF99" s="27"/>
      <c r="EYG99" s="27"/>
      <c r="EYH99" s="27"/>
      <c r="EYI99" s="27"/>
      <c r="EYJ99" s="27"/>
      <c r="EYK99" s="27"/>
      <c r="EYL99" s="27"/>
      <c r="EYM99" s="27"/>
      <c r="EYN99" s="27"/>
      <c r="EYO99" s="27"/>
      <c r="EYP99" s="27"/>
      <c r="EYQ99" s="27"/>
      <c r="EYR99" s="27"/>
      <c r="EYS99" s="27"/>
      <c r="EYT99" s="27"/>
      <c r="EYU99" s="27"/>
      <c r="EYV99" s="27"/>
      <c r="EYW99" s="27"/>
      <c r="EYX99" s="27"/>
      <c r="EYY99" s="27"/>
      <c r="EYZ99" s="27"/>
      <c r="EZA99" s="27"/>
      <c r="EZB99" s="27"/>
      <c r="EZC99" s="27"/>
      <c r="EZD99" s="27"/>
      <c r="EZE99" s="27"/>
      <c r="EZF99" s="27"/>
      <c r="EZG99" s="27"/>
      <c r="EZH99" s="27"/>
      <c r="EZI99" s="27"/>
      <c r="EZJ99" s="27"/>
      <c r="EZK99" s="27"/>
      <c r="EZL99" s="27"/>
      <c r="EZM99" s="27"/>
      <c r="EZN99" s="27"/>
      <c r="EZO99" s="27"/>
      <c r="EZP99" s="27"/>
      <c r="EZQ99" s="27"/>
      <c r="EZR99" s="27"/>
      <c r="EZS99" s="27"/>
      <c r="EZT99" s="27"/>
      <c r="EZU99" s="27"/>
      <c r="EZV99" s="27"/>
      <c r="EZW99" s="27"/>
      <c r="EZX99" s="27"/>
      <c r="EZY99" s="27"/>
      <c r="EZZ99" s="27"/>
      <c r="FAA99" s="27"/>
      <c r="FAB99" s="27"/>
      <c r="FAC99" s="27"/>
      <c r="FAD99" s="27"/>
      <c r="FAE99" s="27"/>
      <c r="FAF99" s="27"/>
      <c r="FAG99" s="27"/>
      <c r="FAH99" s="27"/>
      <c r="FAI99" s="27"/>
      <c r="FAJ99" s="27"/>
      <c r="FAK99" s="27"/>
      <c r="FAL99" s="27"/>
      <c r="FAM99" s="27"/>
      <c r="FAN99" s="27"/>
      <c r="FAO99" s="27"/>
      <c r="FAP99" s="27"/>
      <c r="FAQ99" s="27"/>
      <c r="FAR99" s="27"/>
      <c r="FAS99" s="27"/>
      <c r="FAT99" s="27"/>
      <c r="FAU99" s="27"/>
      <c r="FAV99" s="27"/>
      <c r="FAW99" s="27"/>
      <c r="FAX99" s="27"/>
      <c r="FAY99" s="27"/>
      <c r="FAZ99" s="27"/>
      <c r="FBA99" s="27"/>
      <c r="FBB99" s="27"/>
      <c r="FBC99" s="27"/>
      <c r="FBD99" s="27"/>
      <c r="FBE99" s="27"/>
      <c r="FBF99" s="27"/>
      <c r="FBG99" s="27"/>
      <c r="FBH99" s="27"/>
      <c r="FBI99" s="27"/>
      <c r="FBJ99" s="27"/>
      <c r="FBK99" s="27"/>
      <c r="FBL99" s="27"/>
      <c r="FBM99" s="27"/>
      <c r="FBN99" s="27"/>
      <c r="FBO99" s="27"/>
      <c r="FBP99" s="27"/>
      <c r="FBQ99" s="27"/>
      <c r="FBR99" s="27"/>
      <c r="FBS99" s="27"/>
      <c r="FBT99" s="27"/>
      <c r="FBU99" s="27"/>
      <c r="FBV99" s="27"/>
      <c r="FBW99" s="27"/>
      <c r="FBX99" s="27"/>
      <c r="FBY99" s="27"/>
      <c r="FBZ99" s="27"/>
      <c r="FCA99" s="27"/>
      <c r="FCB99" s="27"/>
      <c r="FCC99" s="27"/>
      <c r="FCD99" s="27"/>
      <c r="FCE99" s="27"/>
      <c r="FCF99" s="27"/>
      <c r="FCG99" s="27"/>
      <c r="FCH99" s="27"/>
      <c r="FCI99" s="27"/>
      <c r="FCJ99" s="27"/>
      <c r="FCK99" s="27"/>
      <c r="FCL99" s="27"/>
      <c r="FCM99" s="27"/>
      <c r="FCN99" s="27"/>
      <c r="FCO99" s="27"/>
      <c r="FCP99" s="27"/>
      <c r="FCQ99" s="27"/>
      <c r="FCR99" s="27"/>
      <c r="FCS99" s="27"/>
      <c r="FCT99" s="27"/>
      <c r="FCU99" s="27"/>
      <c r="FCV99" s="27"/>
      <c r="FCW99" s="27"/>
      <c r="FCX99" s="27"/>
      <c r="FCY99" s="27"/>
      <c r="FCZ99" s="27"/>
      <c r="FDA99" s="27"/>
      <c r="FDB99" s="27"/>
      <c r="FDC99" s="27"/>
      <c r="FDD99" s="27"/>
      <c r="FDE99" s="27"/>
      <c r="FDF99" s="27"/>
      <c r="FDG99" s="27"/>
      <c r="FDH99" s="27"/>
      <c r="FDI99" s="27"/>
      <c r="FDJ99" s="27"/>
      <c r="FDK99" s="27"/>
      <c r="FDL99" s="27"/>
      <c r="FDM99" s="27"/>
      <c r="FDN99" s="27"/>
      <c r="FDO99" s="27"/>
      <c r="FDP99" s="27"/>
      <c r="FDQ99" s="27"/>
      <c r="FDR99" s="27"/>
      <c r="FDS99" s="27"/>
      <c r="FDT99" s="27"/>
      <c r="FDU99" s="27"/>
      <c r="FDV99" s="27"/>
      <c r="FDW99" s="27"/>
      <c r="FDX99" s="27"/>
      <c r="FDY99" s="27"/>
      <c r="FDZ99" s="27"/>
      <c r="FEA99" s="27"/>
      <c r="FEB99" s="27"/>
      <c r="FEC99" s="27"/>
      <c r="FED99" s="27"/>
      <c r="FEE99" s="27"/>
      <c r="FEF99" s="27"/>
      <c r="FEG99" s="27"/>
      <c r="FEH99" s="27"/>
      <c r="FEI99" s="27"/>
      <c r="FEJ99" s="27"/>
      <c r="FEK99" s="27"/>
      <c r="FEL99" s="27"/>
      <c r="FEM99" s="27"/>
      <c r="FEN99" s="27"/>
      <c r="FEO99" s="27"/>
      <c r="FEP99" s="27"/>
      <c r="FEQ99" s="27"/>
      <c r="FER99" s="27"/>
      <c r="FES99" s="27"/>
      <c r="FET99" s="27"/>
      <c r="FEU99" s="27"/>
      <c r="FEV99" s="27"/>
      <c r="FEW99" s="27"/>
      <c r="FEX99" s="27"/>
      <c r="FEY99" s="27"/>
      <c r="FEZ99" s="27"/>
      <c r="FFA99" s="27"/>
      <c r="FFB99" s="27"/>
      <c r="FFC99" s="27"/>
      <c r="FFD99" s="27"/>
      <c r="FFE99" s="27"/>
      <c r="FFF99" s="27"/>
      <c r="FFG99" s="27"/>
      <c r="FFH99" s="27"/>
      <c r="FFI99" s="27"/>
      <c r="FFJ99" s="27"/>
      <c r="FFK99" s="27"/>
      <c r="FFL99" s="27"/>
      <c r="FFM99" s="27"/>
      <c r="FFN99" s="27"/>
      <c r="FFO99" s="27"/>
      <c r="FFP99" s="27"/>
      <c r="FFQ99" s="27"/>
      <c r="FFR99" s="27"/>
      <c r="FFS99" s="27"/>
      <c r="FFT99" s="27"/>
      <c r="FFU99" s="27"/>
      <c r="FFV99" s="27"/>
      <c r="FFW99" s="27"/>
      <c r="FFX99" s="27"/>
      <c r="FFY99" s="27"/>
      <c r="FFZ99" s="27"/>
      <c r="FGA99" s="27"/>
      <c r="FGB99" s="27"/>
      <c r="FGC99" s="27"/>
      <c r="FGD99" s="27"/>
      <c r="FGE99" s="27"/>
      <c r="FGF99" s="27"/>
      <c r="FGG99" s="27"/>
      <c r="FGH99" s="27"/>
      <c r="FGI99" s="27"/>
      <c r="FGJ99" s="27"/>
      <c r="FGK99" s="27"/>
      <c r="FGL99" s="27"/>
      <c r="FGM99" s="27"/>
      <c r="FGN99" s="27"/>
      <c r="FGO99" s="27"/>
      <c r="FGP99" s="27"/>
      <c r="FGQ99" s="27"/>
      <c r="FGR99" s="27"/>
      <c r="FGS99" s="27"/>
      <c r="FGT99" s="27"/>
      <c r="FGU99" s="27"/>
      <c r="FGV99" s="27"/>
      <c r="FGW99" s="27"/>
      <c r="FGX99" s="27"/>
      <c r="FGY99" s="27"/>
      <c r="FGZ99" s="27"/>
      <c r="FHA99" s="27"/>
      <c r="FHB99" s="27"/>
      <c r="FHC99" s="27"/>
      <c r="FHD99" s="27"/>
      <c r="FHE99" s="27"/>
      <c r="FHF99" s="27"/>
      <c r="FHG99" s="27"/>
      <c r="FHH99" s="27"/>
      <c r="FHI99" s="27"/>
      <c r="FHJ99" s="27"/>
      <c r="FHK99" s="27"/>
      <c r="FHL99" s="27"/>
      <c r="FHM99" s="27"/>
      <c r="FHN99" s="27"/>
      <c r="FHO99" s="27"/>
      <c r="FHP99" s="27"/>
      <c r="FHQ99" s="27"/>
      <c r="FHR99" s="27"/>
      <c r="FHS99" s="27"/>
      <c r="FHT99" s="27"/>
      <c r="FHU99" s="27"/>
      <c r="FHV99" s="27"/>
      <c r="FHW99" s="27"/>
      <c r="FHX99" s="27"/>
      <c r="FHY99" s="27"/>
      <c r="FHZ99" s="27"/>
      <c r="FIA99" s="27"/>
      <c r="FIB99" s="27"/>
      <c r="FIC99" s="27"/>
      <c r="FID99" s="27"/>
      <c r="FIE99" s="27"/>
      <c r="FIF99" s="27"/>
      <c r="FIG99" s="27"/>
      <c r="FIH99" s="27"/>
      <c r="FII99" s="27"/>
      <c r="FIJ99" s="27"/>
      <c r="FIK99" s="27"/>
      <c r="FIL99" s="27"/>
      <c r="FIM99" s="27"/>
      <c r="FIN99" s="27"/>
      <c r="FIO99" s="27"/>
      <c r="FIP99" s="27"/>
      <c r="FIQ99" s="27"/>
      <c r="FIR99" s="27"/>
      <c r="FIS99" s="27"/>
      <c r="FIT99" s="27"/>
      <c r="FIU99" s="27"/>
      <c r="FIV99" s="27"/>
      <c r="FIW99" s="27"/>
      <c r="FIX99" s="27"/>
      <c r="FIY99" s="27"/>
      <c r="FIZ99" s="27"/>
      <c r="FJA99" s="27"/>
      <c r="FJB99" s="27"/>
      <c r="FJC99" s="27"/>
      <c r="FJD99" s="27"/>
      <c r="FJE99" s="27"/>
      <c r="FJF99" s="27"/>
      <c r="FJG99" s="27"/>
      <c r="FJH99" s="27"/>
      <c r="FJI99" s="27"/>
      <c r="FJJ99" s="27"/>
      <c r="FJK99" s="27"/>
      <c r="FJL99" s="27"/>
      <c r="FJM99" s="27"/>
      <c r="FJN99" s="27"/>
      <c r="FJO99" s="27"/>
      <c r="FJP99" s="27"/>
      <c r="FJQ99" s="27"/>
      <c r="FJR99" s="27"/>
      <c r="FJS99" s="27"/>
      <c r="FJT99" s="27"/>
      <c r="FJU99" s="27"/>
      <c r="FJV99" s="27"/>
      <c r="FJW99" s="27"/>
      <c r="FJX99" s="27"/>
      <c r="FJY99" s="27"/>
      <c r="FJZ99" s="27"/>
      <c r="FKA99" s="27"/>
      <c r="FKB99" s="27"/>
      <c r="FKC99" s="27"/>
      <c r="FKD99" s="27"/>
      <c r="FKE99" s="27"/>
      <c r="FKF99" s="27"/>
      <c r="FKG99" s="27"/>
      <c r="FKH99" s="27"/>
      <c r="FKI99" s="27"/>
      <c r="FKJ99" s="27"/>
      <c r="FKK99" s="27"/>
      <c r="FKL99" s="27"/>
      <c r="FKM99" s="27"/>
      <c r="FKN99" s="27"/>
      <c r="FKO99" s="27"/>
      <c r="FKP99" s="27"/>
      <c r="FKQ99" s="27"/>
      <c r="FKR99" s="27"/>
      <c r="FKS99" s="27"/>
      <c r="FKT99" s="27"/>
      <c r="FKU99" s="27"/>
      <c r="FKV99" s="27"/>
      <c r="FKW99" s="27"/>
      <c r="FKX99" s="27"/>
      <c r="FKY99" s="27"/>
      <c r="FKZ99" s="27"/>
      <c r="FLA99" s="27"/>
      <c r="FLB99" s="27"/>
      <c r="FLC99" s="27"/>
      <c r="FLD99" s="27"/>
      <c r="FLE99" s="27"/>
      <c r="FLF99" s="27"/>
      <c r="FLG99" s="27"/>
      <c r="FLH99" s="27"/>
      <c r="FLI99" s="27"/>
      <c r="FLJ99" s="27"/>
      <c r="FLK99" s="27"/>
      <c r="FLL99" s="27"/>
      <c r="FLM99" s="27"/>
      <c r="FLN99" s="27"/>
      <c r="FLO99" s="27"/>
      <c r="FLP99" s="27"/>
      <c r="FLQ99" s="27"/>
      <c r="FLR99" s="27"/>
      <c r="FLS99" s="27"/>
      <c r="FLT99" s="27"/>
      <c r="FLU99" s="27"/>
      <c r="FLV99" s="27"/>
      <c r="FLW99" s="27"/>
      <c r="FLX99" s="27"/>
      <c r="FLY99" s="27"/>
      <c r="FLZ99" s="27"/>
      <c r="FMA99" s="27"/>
      <c r="FMB99" s="27"/>
      <c r="FMC99" s="27"/>
      <c r="FMD99" s="27"/>
      <c r="FME99" s="27"/>
      <c r="FMF99" s="27"/>
      <c r="FMG99" s="27"/>
      <c r="FMH99" s="27"/>
      <c r="FMI99" s="27"/>
      <c r="FMJ99" s="27"/>
      <c r="FMK99" s="27"/>
      <c r="FML99" s="27"/>
      <c r="FMM99" s="27"/>
      <c r="FMN99" s="27"/>
      <c r="FMO99" s="27"/>
      <c r="FMP99" s="27"/>
      <c r="FMQ99" s="27"/>
      <c r="FMR99" s="27"/>
      <c r="FMS99" s="27"/>
      <c r="FMT99" s="27"/>
      <c r="FMU99" s="27"/>
      <c r="FMV99" s="27"/>
      <c r="FMW99" s="27"/>
      <c r="FMX99" s="27"/>
      <c r="FMY99" s="27"/>
      <c r="FMZ99" s="27"/>
      <c r="FNA99" s="27"/>
      <c r="FNB99" s="27"/>
      <c r="FNC99" s="27"/>
      <c r="FND99" s="27"/>
      <c r="FNE99" s="27"/>
      <c r="FNF99" s="27"/>
      <c r="FNG99" s="27"/>
      <c r="FNH99" s="27"/>
      <c r="FNI99" s="27"/>
      <c r="FNJ99" s="27"/>
      <c r="FNK99" s="27"/>
      <c r="FNL99" s="27"/>
      <c r="FNM99" s="27"/>
      <c r="FNN99" s="27"/>
      <c r="FNO99" s="27"/>
      <c r="FNP99" s="27"/>
      <c r="FNQ99" s="27"/>
      <c r="FNR99" s="27"/>
      <c r="FNS99" s="27"/>
      <c r="FNT99" s="27"/>
      <c r="FNU99" s="27"/>
      <c r="FNV99" s="27"/>
      <c r="FNW99" s="27"/>
      <c r="FNX99" s="27"/>
      <c r="FNY99" s="27"/>
      <c r="FNZ99" s="27"/>
      <c r="FOA99" s="27"/>
      <c r="FOB99" s="27"/>
      <c r="FOC99" s="27"/>
      <c r="FOD99" s="27"/>
      <c r="FOE99" s="27"/>
      <c r="FOF99" s="27"/>
      <c r="FOG99" s="27"/>
      <c r="FOH99" s="27"/>
      <c r="FOI99" s="27"/>
      <c r="FOJ99" s="27"/>
      <c r="FOK99" s="27"/>
      <c r="FOL99" s="27"/>
      <c r="FOM99" s="27"/>
      <c r="FON99" s="27"/>
      <c r="FOO99" s="27"/>
      <c r="FOP99" s="27"/>
      <c r="FOQ99" s="27"/>
      <c r="FOR99" s="27"/>
      <c r="FOS99" s="27"/>
      <c r="FOT99" s="27"/>
      <c r="FOU99" s="27"/>
      <c r="FOV99" s="27"/>
      <c r="FOW99" s="27"/>
      <c r="FOX99" s="27"/>
      <c r="FOY99" s="27"/>
      <c r="FOZ99" s="27"/>
      <c r="FPA99" s="27"/>
      <c r="FPB99" s="27"/>
      <c r="FPC99" s="27"/>
      <c r="FPD99" s="27"/>
      <c r="FPE99" s="27"/>
      <c r="FPF99" s="27"/>
      <c r="FPG99" s="27"/>
      <c r="FPH99" s="27"/>
      <c r="FPI99" s="27"/>
      <c r="FPJ99" s="27"/>
      <c r="FPK99" s="27"/>
      <c r="FPL99" s="27"/>
      <c r="FPM99" s="27"/>
      <c r="FPN99" s="27"/>
      <c r="FPO99" s="27"/>
      <c r="FPP99" s="27"/>
      <c r="FPQ99" s="27"/>
      <c r="FPR99" s="27"/>
      <c r="FPS99" s="27"/>
      <c r="FPT99" s="27"/>
      <c r="FPU99" s="27"/>
      <c r="FPV99" s="27"/>
      <c r="FPW99" s="27"/>
      <c r="FPX99" s="27"/>
      <c r="FPY99" s="27"/>
      <c r="FPZ99" s="27"/>
      <c r="FQA99" s="27"/>
      <c r="FQB99" s="27"/>
      <c r="FQC99" s="27"/>
      <c r="FQD99" s="27"/>
      <c r="FQE99" s="27"/>
      <c r="FQF99" s="27"/>
      <c r="FQG99" s="27"/>
      <c r="FQH99" s="27"/>
      <c r="FQI99" s="27"/>
      <c r="FQJ99" s="27"/>
      <c r="FQK99" s="27"/>
      <c r="FQL99" s="27"/>
      <c r="FQM99" s="27"/>
      <c r="FQN99" s="27"/>
      <c r="FQO99" s="27"/>
      <c r="FQP99" s="27"/>
      <c r="FQQ99" s="27"/>
      <c r="FQR99" s="27"/>
      <c r="FQS99" s="27"/>
      <c r="FQT99" s="27"/>
      <c r="FQU99" s="27"/>
      <c r="FQV99" s="27"/>
      <c r="FQW99" s="27"/>
      <c r="FQX99" s="27"/>
      <c r="FQY99" s="27"/>
      <c r="FQZ99" s="27"/>
      <c r="FRA99" s="27"/>
      <c r="FRB99" s="27"/>
      <c r="FRC99" s="27"/>
      <c r="FRD99" s="27"/>
      <c r="FRE99" s="27"/>
      <c r="FRF99" s="27"/>
      <c r="FRG99" s="27"/>
      <c r="FRH99" s="27"/>
      <c r="FRI99" s="27"/>
      <c r="FRJ99" s="27"/>
      <c r="FRK99" s="27"/>
      <c r="FRL99" s="27"/>
      <c r="FRM99" s="27"/>
      <c r="FRN99" s="27"/>
      <c r="FRO99" s="27"/>
      <c r="FRP99" s="27"/>
      <c r="FRQ99" s="27"/>
      <c r="FRR99" s="27"/>
      <c r="FRS99" s="27"/>
      <c r="FRT99" s="27"/>
      <c r="FRU99" s="27"/>
      <c r="FRV99" s="27"/>
      <c r="FRW99" s="27"/>
      <c r="FRX99" s="27"/>
      <c r="FRY99" s="27"/>
      <c r="FRZ99" s="27"/>
      <c r="FSA99" s="27"/>
      <c r="FSB99" s="27"/>
      <c r="FSC99" s="27"/>
      <c r="FSD99" s="27"/>
      <c r="FSE99" s="27"/>
      <c r="FSF99" s="27"/>
      <c r="FSG99" s="27"/>
      <c r="FSH99" s="27"/>
      <c r="FSI99" s="27"/>
      <c r="FSJ99" s="27"/>
      <c r="FSK99" s="27"/>
      <c r="FSL99" s="27"/>
      <c r="FSM99" s="27"/>
      <c r="FSN99" s="27"/>
      <c r="FSO99" s="27"/>
      <c r="FSP99" s="27"/>
      <c r="FSQ99" s="27"/>
      <c r="FSR99" s="27"/>
      <c r="FSS99" s="27"/>
      <c r="FST99" s="27"/>
      <c r="FSU99" s="27"/>
      <c r="FSV99" s="27"/>
      <c r="FSW99" s="27"/>
      <c r="FSX99" s="27"/>
      <c r="FSY99" s="27"/>
      <c r="FSZ99" s="27"/>
      <c r="FTA99" s="27"/>
      <c r="FTB99" s="27"/>
      <c r="FTC99" s="27"/>
      <c r="FTD99" s="27"/>
      <c r="FTE99" s="27"/>
      <c r="FTF99" s="27"/>
      <c r="FTG99" s="27"/>
      <c r="FTH99" s="27"/>
      <c r="FTI99" s="27"/>
      <c r="FTJ99" s="27"/>
      <c r="FTK99" s="27"/>
      <c r="FTL99" s="27"/>
      <c r="FTM99" s="27"/>
      <c r="FTN99" s="27"/>
      <c r="FTO99" s="27"/>
      <c r="FTP99" s="27"/>
      <c r="FTQ99" s="27"/>
      <c r="FTR99" s="27"/>
      <c r="FTS99" s="27"/>
      <c r="FTT99" s="27"/>
      <c r="FTU99" s="27"/>
      <c r="FTV99" s="27"/>
      <c r="FTW99" s="27"/>
      <c r="FTX99" s="27"/>
      <c r="FTY99" s="27"/>
      <c r="FTZ99" s="27"/>
      <c r="FUA99" s="27"/>
      <c r="FUB99" s="27"/>
      <c r="FUC99" s="27"/>
      <c r="FUD99" s="27"/>
      <c r="FUE99" s="27"/>
      <c r="FUF99" s="27"/>
      <c r="FUG99" s="27"/>
      <c r="FUH99" s="27"/>
      <c r="FUI99" s="27"/>
      <c r="FUJ99" s="27"/>
      <c r="FUK99" s="27"/>
      <c r="FUL99" s="27"/>
      <c r="FUM99" s="27"/>
      <c r="FUN99" s="27"/>
      <c r="FUO99" s="27"/>
      <c r="FUP99" s="27"/>
      <c r="FUQ99" s="27"/>
      <c r="FUR99" s="27"/>
      <c r="FUS99" s="27"/>
      <c r="FUT99" s="27"/>
      <c r="FUU99" s="27"/>
      <c r="FUV99" s="27"/>
      <c r="FUW99" s="27"/>
      <c r="FUX99" s="27"/>
      <c r="FUY99" s="27"/>
      <c r="FUZ99" s="27"/>
      <c r="FVA99" s="27"/>
      <c r="FVB99" s="27"/>
      <c r="FVC99" s="27"/>
      <c r="FVD99" s="27"/>
      <c r="FVE99" s="27"/>
      <c r="FVF99" s="27"/>
      <c r="FVG99" s="27"/>
      <c r="FVH99" s="27"/>
      <c r="FVI99" s="27"/>
      <c r="FVJ99" s="27"/>
      <c r="FVK99" s="27"/>
      <c r="FVL99" s="27"/>
      <c r="FVM99" s="27"/>
      <c r="FVN99" s="27"/>
      <c r="FVO99" s="27"/>
      <c r="FVP99" s="27"/>
      <c r="FVQ99" s="27"/>
      <c r="FVR99" s="27"/>
      <c r="FVS99" s="27"/>
      <c r="FVT99" s="27"/>
      <c r="FVU99" s="27"/>
      <c r="FVV99" s="27"/>
      <c r="FVW99" s="27"/>
      <c r="FVX99" s="27"/>
      <c r="FVY99" s="27"/>
      <c r="FVZ99" s="27"/>
      <c r="FWA99" s="27"/>
      <c r="FWB99" s="27"/>
      <c r="FWC99" s="27"/>
      <c r="FWD99" s="27"/>
      <c r="FWE99" s="27"/>
      <c r="FWF99" s="27"/>
      <c r="FWG99" s="27"/>
      <c r="FWH99" s="27"/>
      <c r="FWI99" s="27"/>
      <c r="FWJ99" s="27"/>
      <c r="FWK99" s="27"/>
      <c r="FWL99" s="27"/>
      <c r="FWM99" s="27"/>
      <c r="FWN99" s="27"/>
      <c r="FWO99" s="27"/>
      <c r="FWP99" s="27"/>
      <c r="FWQ99" s="27"/>
      <c r="FWR99" s="27"/>
      <c r="FWS99" s="27"/>
      <c r="FWT99" s="27"/>
      <c r="FWU99" s="27"/>
      <c r="FWV99" s="27"/>
      <c r="FWW99" s="27"/>
      <c r="FWX99" s="27"/>
      <c r="FWY99" s="27"/>
      <c r="FWZ99" s="27"/>
      <c r="FXA99" s="27"/>
      <c r="FXB99" s="27"/>
      <c r="FXC99" s="27"/>
      <c r="FXD99" s="27"/>
      <c r="FXE99" s="27"/>
      <c r="FXF99" s="27"/>
      <c r="FXG99" s="27"/>
      <c r="FXH99" s="27"/>
      <c r="FXI99" s="27"/>
      <c r="FXJ99" s="27"/>
      <c r="FXK99" s="27"/>
      <c r="FXL99" s="27"/>
      <c r="FXM99" s="27"/>
      <c r="FXN99" s="27"/>
      <c r="FXO99" s="27"/>
      <c r="FXP99" s="27"/>
      <c r="FXQ99" s="27"/>
      <c r="FXR99" s="27"/>
      <c r="FXS99" s="27"/>
      <c r="FXT99" s="27"/>
      <c r="FXU99" s="27"/>
      <c r="FXV99" s="27"/>
      <c r="FXW99" s="27"/>
      <c r="FXX99" s="27"/>
      <c r="FXY99" s="27"/>
      <c r="FXZ99" s="27"/>
      <c r="FYA99" s="27"/>
      <c r="FYB99" s="27"/>
      <c r="FYC99" s="27"/>
      <c r="FYD99" s="27"/>
      <c r="FYE99" s="27"/>
      <c r="FYF99" s="27"/>
      <c r="FYG99" s="27"/>
      <c r="FYH99" s="27"/>
      <c r="FYI99" s="27"/>
      <c r="FYJ99" s="27"/>
      <c r="FYK99" s="27"/>
      <c r="FYL99" s="27"/>
      <c r="FYM99" s="27"/>
      <c r="FYN99" s="27"/>
      <c r="FYO99" s="27"/>
      <c r="FYP99" s="27"/>
      <c r="FYQ99" s="27"/>
      <c r="FYR99" s="27"/>
      <c r="FYS99" s="27"/>
      <c r="FYT99" s="27"/>
      <c r="FYU99" s="27"/>
      <c r="FYV99" s="27"/>
      <c r="FYW99" s="27"/>
      <c r="FYX99" s="27"/>
      <c r="FYY99" s="27"/>
      <c r="FYZ99" s="27"/>
      <c r="FZA99" s="27"/>
      <c r="FZB99" s="27"/>
      <c r="FZC99" s="27"/>
      <c r="FZD99" s="27"/>
      <c r="FZE99" s="27"/>
      <c r="FZF99" s="27"/>
      <c r="FZG99" s="27"/>
      <c r="FZH99" s="27"/>
      <c r="FZI99" s="27"/>
      <c r="FZJ99" s="27"/>
      <c r="FZK99" s="27"/>
      <c r="FZL99" s="27"/>
      <c r="FZM99" s="27"/>
      <c r="FZN99" s="27"/>
      <c r="FZO99" s="27"/>
      <c r="FZP99" s="27"/>
      <c r="FZQ99" s="27"/>
      <c r="FZR99" s="27"/>
      <c r="FZS99" s="27"/>
      <c r="FZT99" s="27"/>
      <c r="FZU99" s="27"/>
      <c r="FZV99" s="27"/>
      <c r="FZW99" s="27"/>
      <c r="FZX99" s="27"/>
      <c r="FZY99" s="27"/>
      <c r="FZZ99" s="27"/>
      <c r="GAA99" s="27"/>
      <c r="GAB99" s="27"/>
      <c r="GAC99" s="27"/>
      <c r="GAD99" s="27"/>
      <c r="GAE99" s="27"/>
      <c r="GAF99" s="27"/>
      <c r="GAG99" s="27"/>
      <c r="GAH99" s="27"/>
      <c r="GAI99" s="27"/>
      <c r="GAJ99" s="27"/>
      <c r="GAK99" s="27"/>
      <c r="GAL99" s="27"/>
      <c r="GAM99" s="27"/>
      <c r="GAN99" s="27"/>
      <c r="GAO99" s="27"/>
      <c r="GAP99" s="27"/>
      <c r="GAQ99" s="27"/>
      <c r="GAR99" s="27"/>
      <c r="GAS99" s="27"/>
      <c r="GAT99" s="27"/>
      <c r="GAU99" s="27"/>
      <c r="GAV99" s="27"/>
      <c r="GAW99" s="27"/>
      <c r="GAX99" s="27"/>
      <c r="GAY99" s="27"/>
      <c r="GAZ99" s="27"/>
      <c r="GBA99" s="27"/>
      <c r="GBB99" s="27"/>
      <c r="GBC99" s="27"/>
      <c r="GBD99" s="27"/>
      <c r="GBE99" s="27"/>
      <c r="GBF99" s="27"/>
      <c r="GBG99" s="27"/>
      <c r="GBH99" s="27"/>
      <c r="GBI99" s="27"/>
      <c r="GBJ99" s="27"/>
      <c r="GBK99" s="27"/>
      <c r="GBL99" s="27"/>
      <c r="GBM99" s="27"/>
      <c r="GBN99" s="27"/>
      <c r="GBO99" s="27"/>
      <c r="GBP99" s="27"/>
      <c r="GBQ99" s="27"/>
      <c r="GBR99" s="27"/>
      <c r="GBS99" s="27"/>
      <c r="GBT99" s="27"/>
      <c r="GBU99" s="27"/>
      <c r="GBV99" s="27"/>
      <c r="GBW99" s="27"/>
      <c r="GBX99" s="27"/>
      <c r="GBY99" s="27"/>
      <c r="GBZ99" s="27"/>
      <c r="GCA99" s="27"/>
      <c r="GCB99" s="27"/>
      <c r="GCC99" s="27"/>
      <c r="GCD99" s="27"/>
      <c r="GCE99" s="27"/>
      <c r="GCF99" s="27"/>
      <c r="GCG99" s="27"/>
      <c r="GCH99" s="27"/>
      <c r="GCI99" s="27"/>
      <c r="GCJ99" s="27"/>
      <c r="GCK99" s="27"/>
      <c r="GCL99" s="27"/>
      <c r="GCM99" s="27"/>
      <c r="GCN99" s="27"/>
      <c r="GCO99" s="27"/>
      <c r="GCP99" s="27"/>
      <c r="GCQ99" s="27"/>
      <c r="GCR99" s="27"/>
      <c r="GCS99" s="27"/>
      <c r="GCT99" s="27"/>
      <c r="GCU99" s="27"/>
      <c r="GCV99" s="27"/>
      <c r="GCW99" s="27"/>
      <c r="GCX99" s="27"/>
      <c r="GCY99" s="27"/>
      <c r="GCZ99" s="27"/>
      <c r="GDA99" s="27"/>
      <c r="GDB99" s="27"/>
      <c r="GDC99" s="27"/>
      <c r="GDD99" s="27"/>
      <c r="GDE99" s="27"/>
      <c r="GDF99" s="27"/>
      <c r="GDG99" s="27"/>
      <c r="GDH99" s="27"/>
      <c r="GDI99" s="27"/>
      <c r="GDJ99" s="27"/>
      <c r="GDK99" s="27"/>
      <c r="GDL99" s="27"/>
      <c r="GDM99" s="27"/>
      <c r="GDN99" s="27"/>
      <c r="GDO99" s="27"/>
      <c r="GDP99" s="27"/>
      <c r="GDQ99" s="27"/>
      <c r="GDR99" s="27"/>
      <c r="GDS99" s="27"/>
      <c r="GDT99" s="27"/>
      <c r="GDU99" s="27"/>
      <c r="GDV99" s="27"/>
      <c r="GDW99" s="27"/>
      <c r="GDX99" s="27"/>
      <c r="GDY99" s="27"/>
      <c r="GDZ99" s="27"/>
      <c r="GEA99" s="27"/>
      <c r="GEB99" s="27"/>
      <c r="GEC99" s="27"/>
      <c r="GED99" s="27"/>
      <c r="GEE99" s="27"/>
      <c r="GEF99" s="27"/>
      <c r="GEG99" s="27"/>
      <c r="GEH99" s="27"/>
      <c r="GEI99" s="27"/>
      <c r="GEJ99" s="27"/>
      <c r="GEK99" s="27"/>
      <c r="GEL99" s="27"/>
      <c r="GEM99" s="27"/>
      <c r="GEN99" s="27"/>
      <c r="GEO99" s="27"/>
      <c r="GEP99" s="27"/>
      <c r="GEQ99" s="27"/>
      <c r="GER99" s="27"/>
      <c r="GES99" s="27"/>
      <c r="GET99" s="27"/>
      <c r="GEU99" s="27"/>
      <c r="GEV99" s="27"/>
      <c r="GEW99" s="27"/>
      <c r="GEX99" s="27"/>
      <c r="GEY99" s="27"/>
      <c r="GEZ99" s="27"/>
      <c r="GFA99" s="27"/>
      <c r="GFB99" s="27"/>
      <c r="GFC99" s="27"/>
      <c r="GFD99" s="27"/>
      <c r="GFE99" s="27"/>
      <c r="GFF99" s="27"/>
      <c r="GFG99" s="27"/>
      <c r="GFH99" s="27"/>
      <c r="GFI99" s="27"/>
      <c r="GFJ99" s="27"/>
      <c r="GFK99" s="27"/>
      <c r="GFL99" s="27"/>
      <c r="GFM99" s="27"/>
      <c r="GFN99" s="27"/>
      <c r="GFO99" s="27"/>
      <c r="GFP99" s="27"/>
      <c r="GFQ99" s="27"/>
      <c r="GFR99" s="27"/>
      <c r="GFS99" s="27"/>
      <c r="GFT99" s="27"/>
      <c r="GFU99" s="27"/>
      <c r="GFV99" s="27"/>
      <c r="GFW99" s="27"/>
      <c r="GFX99" s="27"/>
      <c r="GFY99" s="27"/>
      <c r="GFZ99" s="27"/>
      <c r="GGA99" s="27"/>
      <c r="GGB99" s="27"/>
      <c r="GGC99" s="27"/>
      <c r="GGD99" s="27"/>
      <c r="GGE99" s="27"/>
      <c r="GGF99" s="27"/>
      <c r="GGG99" s="27"/>
      <c r="GGH99" s="27"/>
      <c r="GGI99" s="27"/>
      <c r="GGJ99" s="27"/>
      <c r="GGK99" s="27"/>
      <c r="GGL99" s="27"/>
      <c r="GGM99" s="27"/>
      <c r="GGN99" s="27"/>
      <c r="GGO99" s="27"/>
      <c r="GGP99" s="27"/>
      <c r="GGQ99" s="27"/>
      <c r="GGR99" s="27"/>
      <c r="GGS99" s="27"/>
      <c r="GGT99" s="27"/>
      <c r="GGU99" s="27"/>
      <c r="GGV99" s="27"/>
      <c r="GGW99" s="27"/>
      <c r="GGX99" s="27"/>
      <c r="GGY99" s="27"/>
      <c r="GGZ99" s="27"/>
      <c r="GHA99" s="27"/>
      <c r="GHB99" s="27"/>
      <c r="GHC99" s="27"/>
      <c r="GHD99" s="27"/>
      <c r="GHE99" s="27"/>
      <c r="GHF99" s="27"/>
      <c r="GHG99" s="27"/>
      <c r="GHH99" s="27"/>
      <c r="GHI99" s="27"/>
      <c r="GHJ99" s="27"/>
      <c r="GHK99" s="27"/>
      <c r="GHL99" s="27"/>
      <c r="GHM99" s="27"/>
      <c r="GHN99" s="27"/>
      <c r="GHO99" s="27"/>
      <c r="GHP99" s="27"/>
      <c r="GHQ99" s="27"/>
      <c r="GHR99" s="27"/>
      <c r="GHS99" s="27"/>
      <c r="GHT99" s="27"/>
      <c r="GHU99" s="27"/>
      <c r="GHV99" s="27"/>
      <c r="GHW99" s="27"/>
      <c r="GHX99" s="27"/>
      <c r="GHY99" s="27"/>
      <c r="GHZ99" s="27"/>
      <c r="GIA99" s="27"/>
      <c r="GIB99" s="27"/>
      <c r="GIC99" s="27"/>
      <c r="GID99" s="27"/>
      <c r="GIE99" s="27"/>
      <c r="GIF99" s="27"/>
      <c r="GIG99" s="27"/>
      <c r="GIH99" s="27"/>
      <c r="GII99" s="27"/>
      <c r="GIJ99" s="27"/>
      <c r="GIK99" s="27"/>
      <c r="GIL99" s="27"/>
      <c r="GIM99" s="27"/>
      <c r="GIN99" s="27"/>
      <c r="GIO99" s="27"/>
      <c r="GIP99" s="27"/>
      <c r="GIQ99" s="27"/>
      <c r="GIR99" s="27"/>
      <c r="GIS99" s="27"/>
      <c r="GIT99" s="27"/>
      <c r="GIU99" s="27"/>
      <c r="GIV99" s="27"/>
      <c r="GIW99" s="27"/>
      <c r="GIX99" s="27"/>
      <c r="GIY99" s="27"/>
      <c r="GIZ99" s="27"/>
      <c r="GJA99" s="27"/>
      <c r="GJB99" s="27"/>
      <c r="GJC99" s="27"/>
      <c r="GJD99" s="27"/>
      <c r="GJE99" s="27"/>
      <c r="GJF99" s="27"/>
      <c r="GJG99" s="27"/>
      <c r="GJH99" s="27"/>
      <c r="GJI99" s="27"/>
      <c r="GJJ99" s="27"/>
      <c r="GJK99" s="27"/>
      <c r="GJL99" s="27"/>
      <c r="GJM99" s="27"/>
      <c r="GJN99" s="27"/>
      <c r="GJO99" s="27"/>
      <c r="GJP99" s="27"/>
      <c r="GJQ99" s="27"/>
      <c r="GJR99" s="27"/>
      <c r="GJS99" s="27"/>
      <c r="GJT99" s="27"/>
      <c r="GJU99" s="27"/>
      <c r="GJV99" s="27"/>
      <c r="GJW99" s="27"/>
      <c r="GJX99" s="27"/>
      <c r="GJY99" s="27"/>
      <c r="GJZ99" s="27"/>
      <c r="GKA99" s="27"/>
      <c r="GKB99" s="27"/>
      <c r="GKC99" s="27"/>
      <c r="GKD99" s="27"/>
      <c r="GKE99" s="27"/>
      <c r="GKF99" s="27"/>
      <c r="GKG99" s="27"/>
      <c r="GKH99" s="27"/>
      <c r="GKI99" s="27"/>
      <c r="GKJ99" s="27"/>
      <c r="GKK99" s="27"/>
      <c r="GKL99" s="27"/>
      <c r="GKM99" s="27"/>
      <c r="GKN99" s="27"/>
      <c r="GKO99" s="27"/>
      <c r="GKP99" s="27"/>
      <c r="GKQ99" s="27"/>
      <c r="GKR99" s="27"/>
      <c r="GKS99" s="27"/>
      <c r="GKT99" s="27"/>
      <c r="GKU99" s="27"/>
      <c r="GKV99" s="27"/>
      <c r="GKW99" s="27"/>
      <c r="GKX99" s="27"/>
      <c r="GKY99" s="27"/>
      <c r="GKZ99" s="27"/>
      <c r="GLA99" s="27"/>
      <c r="GLB99" s="27"/>
      <c r="GLC99" s="27"/>
      <c r="GLD99" s="27"/>
      <c r="GLE99" s="27"/>
      <c r="GLF99" s="27"/>
      <c r="GLG99" s="27"/>
      <c r="GLH99" s="27"/>
      <c r="GLI99" s="27"/>
      <c r="GLJ99" s="27"/>
      <c r="GLK99" s="27"/>
      <c r="GLL99" s="27"/>
      <c r="GLM99" s="27"/>
      <c r="GLN99" s="27"/>
      <c r="GLO99" s="27"/>
      <c r="GLP99" s="27"/>
      <c r="GLQ99" s="27"/>
      <c r="GLR99" s="27"/>
      <c r="GLS99" s="27"/>
      <c r="GLT99" s="27"/>
      <c r="GLU99" s="27"/>
      <c r="GLV99" s="27"/>
      <c r="GLW99" s="27"/>
      <c r="GLX99" s="27"/>
      <c r="GLY99" s="27"/>
      <c r="GLZ99" s="27"/>
      <c r="GMA99" s="27"/>
      <c r="GMB99" s="27"/>
      <c r="GMC99" s="27"/>
      <c r="GMD99" s="27"/>
      <c r="GME99" s="27"/>
      <c r="GMF99" s="27"/>
      <c r="GMG99" s="27"/>
      <c r="GMH99" s="27"/>
      <c r="GMI99" s="27"/>
      <c r="GMJ99" s="27"/>
      <c r="GMK99" s="27"/>
      <c r="GML99" s="27"/>
      <c r="GMM99" s="27"/>
      <c r="GMN99" s="27"/>
      <c r="GMO99" s="27"/>
      <c r="GMP99" s="27"/>
      <c r="GMQ99" s="27"/>
      <c r="GMR99" s="27"/>
      <c r="GMS99" s="27"/>
      <c r="GMT99" s="27"/>
      <c r="GMU99" s="27"/>
      <c r="GMV99" s="27"/>
      <c r="GMW99" s="27"/>
      <c r="GMX99" s="27"/>
      <c r="GMY99" s="27"/>
      <c r="GMZ99" s="27"/>
      <c r="GNA99" s="27"/>
      <c r="GNB99" s="27"/>
      <c r="GNC99" s="27"/>
      <c r="GND99" s="27"/>
      <c r="GNE99" s="27"/>
      <c r="GNF99" s="27"/>
      <c r="GNG99" s="27"/>
      <c r="GNH99" s="27"/>
      <c r="GNI99" s="27"/>
      <c r="GNJ99" s="27"/>
      <c r="GNK99" s="27"/>
      <c r="GNL99" s="27"/>
      <c r="GNM99" s="27"/>
      <c r="GNN99" s="27"/>
      <c r="GNO99" s="27"/>
      <c r="GNP99" s="27"/>
      <c r="GNQ99" s="27"/>
      <c r="GNR99" s="27"/>
      <c r="GNS99" s="27"/>
      <c r="GNT99" s="27"/>
      <c r="GNU99" s="27"/>
      <c r="GNV99" s="27"/>
      <c r="GNW99" s="27"/>
      <c r="GNX99" s="27"/>
      <c r="GNY99" s="27"/>
      <c r="GNZ99" s="27"/>
      <c r="GOA99" s="27"/>
      <c r="GOB99" s="27"/>
      <c r="GOC99" s="27"/>
      <c r="GOD99" s="27"/>
      <c r="GOE99" s="27"/>
      <c r="GOF99" s="27"/>
      <c r="GOG99" s="27"/>
      <c r="GOH99" s="27"/>
      <c r="GOI99" s="27"/>
      <c r="GOJ99" s="27"/>
      <c r="GOK99" s="27"/>
      <c r="GOL99" s="27"/>
      <c r="GOM99" s="27"/>
      <c r="GON99" s="27"/>
      <c r="GOO99" s="27"/>
      <c r="GOP99" s="27"/>
      <c r="GOQ99" s="27"/>
      <c r="GOR99" s="27"/>
      <c r="GOS99" s="27"/>
      <c r="GOT99" s="27"/>
      <c r="GOU99" s="27"/>
      <c r="GOV99" s="27"/>
      <c r="GOW99" s="27"/>
      <c r="GOX99" s="27"/>
      <c r="GOY99" s="27"/>
      <c r="GOZ99" s="27"/>
      <c r="GPA99" s="27"/>
      <c r="GPB99" s="27"/>
      <c r="GPC99" s="27"/>
      <c r="GPD99" s="27"/>
      <c r="GPE99" s="27"/>
      <c r="GPF99" s="27"/>
      <c r="GPG99" s="27"/>
      <c r="GPH99" s="27"/>
      <c r="GPI99" s="27"/>
      <c r="GPJ99" s="27"/>
      <c r="GPK99" s="27"/>
      <c r="GPL99" s="27"/>
      <c r="GPM99" s="27"/>
      <c r="GPN99" s="27"/>
      <c r="GPO99" s="27"/>
      <c r="GPP99" s="27"/>
      <c r="GPQ99" s="27"/>
      <c r="GPR99" s="27"/>
      <c r="GPS99" s="27"/>
      <c r="GPT99" s="27"/>
      <c r="GPU99" s="27"/>
      <c r="GPV99" s="27"/>
      <c r="GPW99" s="27"/>
      <c r="GPX99" s="27"/>
      <c r="GPY99" s="27"/>
      <c r="GPZ99" s="27"/>
      <c r="GQA99" s="27"/>
      <c r="GQB99" s="27"/>
      <c r="GQC99" s="27"/>
      <c r="GQD99" s="27"/>
      <c r="GQE99" s="27"/>
      <c r="GQF99" s="27"/>
      <c r="GQG99" s="27"/>
      <c r="GQH99" s="27"/>
      <c r="GQI99" s="27"/>
      <c r="GQJ99" s="27"/>
      <c r="GQK99" s="27"/>
      <c r="GQL99" s="27"/>
      <c r="GQM99" s="27"/>
      <c r="GQN99" s="27"/>
      <c r="GQO99" s="27"/>
      <c r="GQP99" s="27"/>
      <c r="GQQ99" s="27"/>
      <c r="GQR99" s="27"/>
      <c r="GQS99" s="27"/>
      <c r="GQT99" s="27"/>
      <c r="GQU99" s="27"/>
      <c r="GQV99" s="27"/>
      <c r="GQW99" s="27"/>
      <c r="GQX99" s="27"/>
      <c r="GQY99" s="27"/>
      <c r="GQZ99" s="27"/>
      <c r="GRA99" s="27"/>
      <c r="GRB99" s="27"/>
      <c r="GRC99" s="27"/>
      <c r="GRD99" s="27"/>
      <c r="GRE99" s="27"/>
      <c r="GRF99" s="27"/>
      <c r="GRG99" s="27"/>
      <c r="GRH99" s="27"/>
      <c r="GRI99" s="27"/>
      <c r="GRJ99" s="27"/>
      <c r="GRK99" s="27"/>
      <c r="GRL99" s="27"/>
      <c r="GRM99" s="27"/>
      <c r="GRN99" s="27"/>
      <c r="GRO99" s="27"/>
      <c r="GRP99" s="27"/>
      <c r="GRQ99" s="27"/>
      <c r="GRR99" s="27"/>
      <c r="GRS99" s="27"/>
      <c r="GRT99" s="27"/>
      <c r="GRU99" s="27"/>
      <c r="GRV99" s="27"/>
      <c r="GRW99" s="27"/>
      <c r="GRX99" s="27"/>
      <c r="GRY99" s="27"/>
      <c r="GRZ99" s="27"/>
      <c r="GSA99" s="27"/>
      <c r="GSB99" s="27"/>
      <c r="GSC99" s="27"/>
      <c r="GSD99" s="27"/>
      <c r="GSE99" s="27"/>
      <c r="GSF99" s="27"/>
      <c r="GSG99" s="27"/>
      <c r="GSH99" s="27"/>
      <c r="GSI99" s="27"/>
      <c r="GSJ99" s="27"/>
      <c r="GSK99" s="27"/>
      <c r="GSL99" s="27"/>
      <c r="GSM99" s="27"/>
      <c r="GSN99" s="27"/>
      <c r="GSO99" s="27"/>
      <c r="GSP99" s="27"/>
      <c r="GSQ99" s="27"/>
      <c r="GSR99" s="27"/>
      <c r="GSS99" s="27"/>
      <c r="GST99" s="27"/>
      <c r="GSU99" s="27"/>
      <c r="GSV99" s="27"/>
      <c r="GSW99" s="27"/>
      <c r="GSX99" s="27"/>
      <c r="GSY99" s="27"/>
      <c r="GSZ99" s="27"/>
      <c r="GTA99" s="27"/>
      <c r="GTB99" s="27"/>
      <c r="GTC99" s="27"/>
      <c r="GTD99" s="27"/>
      <c r="GTE99" s="27"/>
      <c r="GTF99" s="27"/>
      <c r="GTG99" s="27"/>
      <c r="GTH99" s="27"/>
      <c r="GTI99" s="27"/>
      <c r="GTJ99" s="27"/>
      <c r="GTK99" s="27"/>
      <c r="GTL99" s="27"/>
      <c r="GTM99" s="27"/>
      <c r="GTN99" s="27"/>
      <c r="GTO99" s="27"/>
      <c r="GTP99" s="27"/>
      <c r="GTQ99" s="27"/>
      <c r="GTR99" s="27"/>
      <c r="GTS99" s="27"/>
      <c r="GTT99" s="27"/>
      <c r="GTU99" s="27"/>
      <c r="GTV99" s="27"/>
      <c r="GTW99" s="27"/>
      <c r="GTX99" s="27"/>
      <c r="GTY99" s="27"/>
      <c r="GTZ99" s="27"/>
      <c r="GUA99" s="27"/>
      <c r="GUB99" s="27"/>
      <c r="GUC99" s="27"/>
      <c r="GUD99" s="27"/>
      <c r="GUE99" s="27"/>
      <c r="GUF99" s="27"/>
      <c r="GUG99" s="27"/>
      <c r="GUH99" s="27"/>
      <c r="GUI99" s="27"/>
      <c r="GUJ99" s="27"/>
      <c r="GUK99" s="27"/>
      <c r="GUL99" s="27"/>
      <c r="GUM99" s="27"/>
      <c r="GUN99" s="27"/>
      <c r="GUO99" s="27"/>
      <c r="GUP99" s="27"/>
      <c r="GUQ99" s="27"/>
      <c r="GUR99" s="27"/>
      <c r="GUS99" s="27"/>
      <c r="GUT99" s="27"/>
      <c r="GUU99" s="27"/>
      <c r="GUV99" s="27"/>
      <c r="GUW99" s="27"/>
      <c r="GUX99" s="27"/>
      <c r="GUY99" s="27"/>
      <c r="GUZ99" s="27"/>
      <c r="GVA99" s="27"/>
      <c r="GVB99" s="27"/>
      <c r="GVC99" s="27"/>
      <c r="GVD99" s="27"/>
      <c r="GVE99" s="27"/>
      <c r="GVF99" s="27"/>
      <c r="GVG99" s="27"/>
      <c r="GVH99" s="27"/>
      <c r="GVI99" s="27"/>
      <c r="GVJ99" s="27"/>
      <c r="GVK99" s="27"/>
      <c r="GVL99" s="27"/>
      <c r="GVM99" s="27"/>
      <c r="GVN99" s="27"/>
      <c r="GVO99" s="27"/>
      <c r="GVP99" s="27"/>
      <c r="GVQ99" s="27"/>
      <c r="GVR99" s="27"/>
      <c r="GVS99" s="27"/>
      <c r="GVT99" s="27"/>
      <c r="GVU99" s="27"/>
      <c r="GVV99" s="27"/>
      <c r="GVW99" s="27"/>
      <c r="GVX99" s="27"/>
      <c r="GVY99" s="27"/>
      <c r="GVZ99" s="27"/>
      <c r="GWA99" s="27"/>
      <c r="GWB99" s="27"/>
      <c r="GWC99" s="27"/>
      <c r="GWD99" s="27"/>
      <c r="GWE99" s="27"/>
      <c r="GWF99" s="27"/>
      <c r="GWG99" s="27"/>
      <c r="GWH99" s="27"/>
      <c r="GWI99" s="27"/>
      <c r="GWJ99" s="27"/>
      <c r="GWK99" s="27"/>
      <c r="GWL99" s="27"/>
      <c r="GWM99" s="27"/>
      <c r="GWN99" s="27"/>
      <c r="GWO99" s="27"/>
      <c r="GWP99" s="27"/>
      <c r="GWQ99" s="27"/>
      <c r="GWR99" s="27"/>
      <c r="GWS99" s="27"/>
      <c r="GWT99" s="27"/>
      <c r="GWU99" s="27"/>
      <c r="GWV99" s="27"/>
      <c r="GWW99" s="27"/>
      <c r="GWX99" s="27"/>
      <c r="GWY99" s="27"/>
      <c r="GWZ99" s="27"/>
      <c r="GXA99" s="27"/>
      <c r="GXB99" s="27"/>
      <c r="GXC99" s="27"/>
      <c r="GXD99" s="27"/>
      <c r="GXE99" s="27"/>
      <c r="GXF99" s="27"/>
      <c r="GXG99" s="27"/>
      <c r="GXH99" s="27"/>
      <c r="GXI99" s="27"/>
      <c r="GXJ99" s="27"/>
      <c r="GXK99" s="27"/>
      <c r="GXL99" s="27"/>
      <c r="GXM99" s="27"/>
      <c r="GXN99" s="27"/>
      <c r="GXO99" s="27"/>
      <c r="GXP99" s="27"/>
      <c r="GXQ99" s="27"/>
      <c r="GXR99" s="27"/>
      <c r="GXS99" s="27"/>
      <c r="GXT99" s="27"/>
      <c r="GXU99" s="27"/>
      <c r="GXV99" s="27"/>
      <c r="GXW99" s="27"/>
      <c r="GXX99" s="27"/>
      <c r="GXY99" s="27"/>
      <c r="GXZ99" s="27"/>
      <c r="GYA99" s="27"/>
      <c r="GYB99" s="27"/>
      <c r="GYC99" s="27"/>
      <c r="GYD99" s="27"/>
      <c r="GYE99" s="27"/>
      <c r="GYF99" s="27"/>
      <c r="GYG99" s="27"/>
      <c r="GYH99" s="27"/>
      <c r="GYI99" s="27"/>
      <c r="GYJ99" s="27"/>
      <c r="GYK99" s="27"/>
      <c r="GYL99" s="27"/>
      <c r="GYM99" s="27"/>
      <c r="GYN99" s="27"/>
      <c r="GYO99" s="27"/>
      <c r="GYP99" s="27"/>
      <c r="GYQ99" s="27"/>
      <c r="GYR99" s="27"/>
      <c r="GYS99" s="27"/>
      <c r="GYT99" s="27"/>
      <c r="GYU99" s="27"/>
      <c r="GYV99" s="27"/>
      <c r="GYW99" s="27"/>
      <c r="GYX99" s="27"/>
      <c r="GYY99" s="27"/>
      <c r="GYZ99" s="27"/>
      <c r="GZA99" s="27"/>
      <c r="GZB99" s="27"/>
      <c r="GZC99" s="27"/>
      <c r="GZD99" s="27"/>
      <c r="GZE99" s="27"/>
      <c r="GZF99" s="27"/>
      <c r="GZG99" s="27"/>
      <c r="GZH99" s="27"/>
      <c r="GZI99" s="27"/>
      <c r="GZJ99" s="27"/>
      <c r="GZK99" s="27"/>
      <c r="GZL99" s="27"/>
      <c r="GZM99" s="27"/>
      <c r="GZN99" s="27"/>
      <c r="GZO99" s="27"/>
      <c r="GZP99" s="27"/>
      <c r="GZQ99" s="27"/>
      <c r="GZR99" s="27"/>
      <c r="GZS99" s="27"/>
      <c r="GZT99" s="27"/>
      <c r="GZU99" s="27"/>
      <c r="GZV99" s="27"/>
      <c r="GZW99" s="27"/>
      <c r="GZX99" s="27"/>
      <c r="GZY99" s="27"/>
      <c r="GZZ99" s="27"/>
      <c r="HAA99" s="27"/>
      <c r="HAB99" s="27"/>
      <c r="HAC99" s="27"/>
      <c r="HAD99" s="27"/>
      <c r="HAE99" s="27"/>
      <c r="HAF99" s="27"/>
      <c r="HAG99" s="27"/>
      <c r="HAH99" s="27"/>
      <c r="HAI99" s="27"/>
      <c r="HAJ99" s="27"/>
      <c r="HAK99" s="27"/>
      <c r="HAL99" s="27"/>
      <c r="HAM99" s="27"/>
      <c r="HAN99" s="27"/>
      <c r="HAO99" s="27"/>
      <c r="HAP99" s="27"/>
      <c r="HAQ99" s="27"/>
      <c r="HAR99" s="27"/>
      <c r="HAS99" s="27"/>
      <c r="HAT99" s="27"/>
      <c r="HAU99" s="27"/>
      <c r="HAV99" s="27"/>
      <c r="HAW99" s="27"/>
      <c r="HAX99" s="27"/>
      <c r="HAY99" s="27"/>
      <c r="HAZ99" s="27"/>
      <c r="HBA99" s="27"/>
      <c r="HBB99" s="27"/>
      <c r="HBC99" s="27"/>
      <c r="HBD99" s="27"/>
      <c r="HBE99" s="27"/>
      <c r="HBF99" s="27"/>
      <c r="HBG99" s="27"/>
      <c r="HBH99" s="27"/>
      <c r="HBI99" s="27"/>
      <c r="HBJ99" s="27"/>
      <c r="HBK99" s="27"/>
      <c r="HBL99" s="27"/>
      <c r="HBM99" s="27"/>
      <c r="HBN99" s="27"/>
      <c r="HBO99" s="27"/>
      <c r="HBP99" s="27"/>
      <c r="HBQ99" s="27"/>
      <c r="HBR99" s="27"/>
      <c r="HBS99" s="27"/>
      <c r="HBT99" s="27"/>
      <c r="HBU99" s="27"/>
      <c r="HBV99" s="27"/>
      <c r="HBW99" s="27"/>
      <c r="HBX99" s="27"/>
      <c r="HBY99" s="27"/>
      <c r="HBZ99" s="27"/>
      <c r="HCA99" s="27"/>
      <c r="HCB99" s="27"/>
      <c r="HCC99" s="27"/>
      <c r="HCD99" s="27"/>
      <c r="HCE99" s="27"/>
      <c r="HCF99" s="27"/>
      <c r="HCG99" s="27"/>
      <c r="HCH99" s="27"/>
      <c r="HCI99" s="27"/>
      <c r="HCJ99" s="27"/>
      <c r="HCK99" s="27"/>
      <c r="HCL99" s="27"/>
      <c r="HCM99" s="27"/>
      <c r="HCN99" s="27"/>
      <c r="HCO99" s="27"/>
      <c r="HCP99" s="27"/>
      <c r="HCQ99" s="27"/>
      <c r="HCR99" s="27"/>
      <c r="HCS99" s="27"/>
      <c r="HCT99" s="27"/>
      <c r="HCU99" s="27"/>
      <c r="HCV99" s="27"/>
      <c r="HCW99" s="27"/>
      <c r="HCX99" s="27"/>
      <c r="HCY99" s="27"/>
      <c r="HCZ99" s="27"/>
      <c r="HDA99" s="27"/>
      <c r="HDB99" s="27"/>
      <c r="HDC99" s="27"/>
      <c r="HDD99" s="27"/>
      <c r="HDE99" s="27"/>
      <c r="HDF99" s="27"/>
      <c r="HDG99" s="27"/>
      <c r="HDH99" s="27"/>
      <c r="HDI99" s="27"/>
      <c r="HDJ99" s="27"/>
      <c r="HDK99" s="27"/>
      <c r="HDL99" s="27"/>
      <c r="HDM99" s="27"/>
      <c r="HDN99" s="27"/>
      <c r="HDO99" s="27"/>
      <c r="HDP99" s="27"/>
      <c r="HDQ99" s="27"/>
      <c r="HDR99" s="27"/>
      <c r="HDS99" s="27"/>
      <c r="HDT99" s="27"/>
      <c r="HDU99" s="27"/>
      <c r="HDV99" s="27"/>
      <c r="HDW99" s="27"/>
      <c r="HDX99" s="27"/>
      <c r="HDY99" s="27"/>
      <c r="HDZ99" s="27"/>
      <c r="HEA99" s="27"/>
      <c r="HEB99" s="27"/>
      <c r="HEC99" s="27"/>
      <c r="HED99" s="27"/>
      <c r="HEE99" s="27"/>
      <c r="HEF99" s="27"/>
      <c r="HEG99" s="27"/>
      <c r="HEH99" s="27"/>
      <c r="HEI99" s="27"/>
      <c r="HEJ99" s="27"/>
      <c r="HEK99" s="27"/>
      <c r="HEL99" s="27"/>
      <c r="HEM99" s="27"/>
      <c r="HEN99" s="27"/>
      <c r="HEO99" s="27"/>
      <c r="HEP99" s="27"/>
      <c r="HEQ99" s="27"/>
      <c r="HER99" s="27"/>
      <c r="HES99" s="27"/>
      <c r="HET99" s="27"/>
      <c r="HEU99" s="27"/>
      <c r="HEV99" s="27"/>
      <c r="HEW99" s="27"/>
      <c r="HEX99" s="27"/>
      <c r="HEY99" s="27"/>
      <c r="HEZ99" s="27"/>
      <c r="HFA99" s="27"/>
      <c r="HFB99" s="27"/>
      <c r="HFC99" s="27"/>
      <c r="HFD99" s="27"/>
      <c r="HFE99" s="27"/>
      <c r="HFF99" s="27"/>
      <c r="HFG99" s="27"/>
      <c r="HFH99" s="27"/>
      <c r="HFI99" s="27"/>
      <c r="HFJ99" s="27"/>
      <c r="HFK99" s="27"/>
      <c r="HFL99" s="27"/>
      <c r="HFM99" s="27"/>
      <c r="HFN99" s="27"/>
      <c r="HFO99" s="27"/>
      <c r="HFP99" s="27"/>
      <c r="HFQ99" s="27"/>
      <c r="HFR99" s="27"/>
      <c r="HFS99" s="27"/>
      <c r="HFT99" s="27"/>
      <c r="HFU99" s="27"/>
      <c r="HFV99" s="27"/>
      <c r="HFW99" s="27"/>
      <c r="HFX99" s="27"/>
      <c r="HFY99" s="27"/>
      <c r="HFZ99" s="27"/>
      <c r="HGA99" s="27"/>
      <c r="HGB99" s="27"/>
      <c r="HGC99" s="27"/>
      <c r="HGD99" s="27"/>
      <c r="HGE99" s="27"/>
      <c r="HGF99" s="27"/>
      <c r="HGG99" s="27"/>
      <c r="HGH99" s="27"/>
      <c r="HGI99" s="27"/>
      <c r="HGJ99" s="27"/>
      <c r="HGK99" s="27"/>
      <c r="HGL99" s="27"/>
      <c r="HGM99" s="27"/>
      <c r="HGN99" s="27"/>
      <c r="HGO99" s="27"/>
      <c r="HGP99" s="27"/>
      <c r="HGQ99" s="27"/>
      <c r="HGR99" s="27"/>
      <c r="HGS99" s="27"/>
      <c r="HGT99" s="27"/>
      <c r="HGU99" s="27"/>
      <c r="HGV99" s="27"/>
      <c r="HGW99" s="27"/>
      <c r="HGX99" s="27"/>
      <c r="HGY99" s="27"/>
      <c r="HGZ99" s="27"/>
      <c r="HHA99" s="27"/>
      <c r="HHB99" s="27"/>
      <c r="HHC99" s="27"/>
      <c r="HHD99" s="27"/>
      <c r="HHE99" s="27"/>
      <c r="HHF99" s="27"/>
      <c r="HHG99" s="27"/>
      <c r="HHH99" s="27"/>
      <c r="HHI99" s="27"/>
      <c r="HHJ99" s="27"/>
      <c r="HHK99" s="27"/>
      <c r="HHL99" s="27"/>
      <c r="HHM99" s="27"/>
      <c r="HHN99" s="27"/>
      <c r="HHO99" s="27"/>
      <c r="HHP99" s="27"/>
      <c r="HHQ99" s="27"/>
      <c r="HHR99" s="27"/>
      <c r="HHS99" s="27"/>
      <c r="HHT99" s="27"/>
      <c r="HHU99" s="27"/>
      <c r="HHV99" s="27"/>
      <c r="HHW99" s="27"/>
      <c r="HHX99" s="27"/>
      <c r="HHY99" s="27"/>
      <c r="HHZ99" s="27"/>
      <c r="HIA99" s="27"/>
      <c r="HIB99" s="27"/>
      <c r="HIC99" s="27"/>
      <c r="HID99" s="27"/>
      <c r="HIE99" s="27"/>
      <c r="HIF99" s="27"/>
      <c r="HIG99" s="27"/>
      <c r="HIH99" s="27"/>
      <c r="HII99" s="27"/>
      <c r="HIJ99" s="27"/>
      <c r="HIK99" s="27"/>
      <c r="HIL99" s="27"/>
      <c r="HIM99" s="27"/>
      <c r="HIN99" s="27"/>
      <c r="HIO99" s="27"/>
      <c r="HIP99" s="27"/>
      <c r="HIQ99" s="27"/>
      <c r="HIR99" s="27"/>
      <c r="HIS99" s="27"/>
      <c r="HIT99" s="27"/>
      <c r="HIU99" s="27"/>
      <c r="HIV99" s="27"/>
      <c r="HIW99" s="27"/>
      <c r="HIX99" s="27"/>
      <c r="HIY99" s="27"/>
      <c r="HIZ99" s="27"/>
      <c r="HJA99" s="27"/>
      <c r="HJB99" s="27"/>
      <c r="HJC99" s="27"/>
      <c r="HJD99" s="27"/>
      <c r="HJE99" s="27"/>
      <c r="HJF99" s="27"/>
      <c r="HJG99" s="27"/>
      <c r="HJH99" s="27"/>
      <c r="HJI99" s="27"/>
      <c r="HJJ99" s="27"/>
      <c r="HJK99" s="27"/>
      <c r="HJL99" s="27"/>
      <c r="HJM99" s="27"/>
      <c r="HJN99" s="27"/>
      <c r="HJO99" s="27"/>
      <c r="HJP99" s="27"/>
      <c r="HJQ99" s="27"/>
      <c r="HJR99" s="27"/>
      <c r="HJS99" s="27"/>
      <c r="HJT99" s="27"/>
      <c r="HJU99" s="27"/>
      <c r="HJV99" s="27"/>
      <c r="HJW99" s="27"/>
      <c r="HJX99" s="27"/>
      <c r="HJY99" s="27"/>
      <c r="HJZ99" s="27"/>
      <c r="HKA99" s="27"/>
      <c r="HKB99" s="27"/>
      <c r="HKC99" s="27"/>
      <c r="HKD99" s="27"/>
      <c r="HKE99" s="27"/>
      <c r="HKF99" s="27"/>
      <c r="HKG99" s="27"/>
      <c r="HKH99" s="27"/>
      <c r="HKI99" s="27"/>
      <c r="HKJ99" s="27"/>
      <c r="HKK99" s="27"/>
      <c r="HKL99" s="27"/>
      <c r="HKM99" s="27"/>
      <c r="HKN99" s="27"/>
      <c r="HKO99" s="27"/>
      <c r="HKP99" s="27"/>
      <c r="HKQ99" s="27"/>
      <c r="HKR99" s="27"/>
      <c r="HKS99" s="27"/>
      <c r="HKT99" s="27"/>
      <c r="HKU99" s="27"/>
      <c r="HKV99" s="27"/>
      <c r="HKW99" s="27"/>
      <c r="HKX99" s="27"/>
      <c r="HKY99" s="27"/>
      <c r="HKZ99" s="27"/>
      <c r="HLA99" s="27"/>
      <c r="HLB99" s="27"/>
      <c r="HLC99" s="27"/>
      <c r="HLD99" s="27"/>
      <c r="HLE99" s="27"/>
      <c r="HLF99" s="27"/>
      <c r="HLG99" s="27"/>
      <c r="HLH99" s="27"/>
      <c r="HLI99" s="27"/>
      <c r="HLJ99" s="27"/>
      <c r="HLK99" s="27"/>
      <c r="HLL99" s="27"/>
      <c r="HLM99" s="27"/>
      <c r="HLN99" s="27"/>
      <c r="HLO99" s="27"/>
      <c r="HLP99" s="27"/>
      <c r="HLQ99" s="27"/>
      <c r="HLR99" s="27"/>
      <c r="HLS99" s="27"/>
      <c r="HLT99" s="27"/>
      <c r="HLU99" s="27"/>
      <c r="HLV99" s="27"/>
      <c r="HLW99" s="27"/>
      <c r="HLX99" s="27"/>
      <c r="HLY99" s="27"/>
      <c r="HLZ99" s="27"/>
      <c r="HMA99" s="27"/>
      <c r="HMB99" s="27"/>
      <c r="HMC99" s="27"/>
      <c r="HMD99" s="27"/>
      <c r="HME99" s="27"/>
      <c r="HMF99" s="27"/>
      <c r="HMG99" s="27"/>
      <c r="HMH99" s="27"/>
      <c r="HMI99" s="27"/>
      <c r="HMJ99" s="27"/>
      <c r="HMK99" s="27"/>
      <c r="HML99" s="27"/>
      <c r="HMM99" s="27"/>
      <c r="HMN99" s="27"/>
      <c r="HMO99" s="27"/>
      <c r="HMP99" s="27"/>
      <c r="HMQ99" s="27"/>
      <c r="HMR99" s="27"/>
      <c r="HMS99" s="27"/>
      <c r="HMT99" s="27"/>
      <c r="HMU99" s="27"/>
      <c r="HMV99" s="27"/>
      <c r="HMW99" s="27"/>
      <c r="HMX99" s="27"/>
      <c r="HMY99" s="27"/>
      <c r="HMZ99" s="27"/>
      <c r="HNA99" s="27"/>
      <c r="HNB99" s="27"/>
      <c r="HNC99" s="27"/>
      <c r="HND99" s="27"/>
      <c r="HNE99" s="27"/>
      <c r="HNF99" s="27"/>
      <c r="HNG99" s="27"/>
      <c r="HNH99" s="27"/>
      <c r="HNI99" s="27"/>
      <c r="HNJ99" s="27"/>
      <c r="HNK99" s="27"/>
      <c r="HNL99" s="27"/>
      <c r="HNM99" s="27"/>
      <c r="HNN99" s="27"/>
      <c r="HNO99" s="27"/>
      <c r="HNP99" s="27"/>
      <c r="HNQ99" s="27"/>
      <c r="HNR99" s="27"/>
      <c r="HNS99" s="27"/>
      <c r="HNT99" s="27"/>
      <c r="HNU99" s="27"/>
      <c r="HNV99" s="27"/>
      <c r="HNW99" s="27"/>
      <c r="HNX99" s="27"/>
      <c r="HNY99" s="27"/>
      <c r="HNZ99" s="27"/>
      <c r="HOA99" s="27"/>
      <c r="HOB99" s="27"/>
      <c r="HOC99" s="27"/>
      <c r="HOD99" s="27"/>
      <c r="HOE99" s="27"/>
      <c r="HOF99" s="27"/>
      <c r="HOG99" s="27"/>
      <c r="HOH99" s="27"/>
      <c r="HOI99" s="27"/>
      <c r="HOJ99" s="27"/>
      <c r="HOK99" s="27"/>
      <c r="HOL99" s="27"/>
      <c r="HOM99" s="27"/>
      <c r="HON99" s="27"/>
      <c r="HOO99" s="27"/>
      <c r="HOP99" s="27"/>
      <c r="HOQ99" s="27"/>
      <c r="HOR99" s="27"/>
      <c r="HOS99" s="27"/>
      <c r="HOT99" s="27"/>
      <c r="HOU99" s="27"/>
      <c r="HOV99" s="27"/>
      <c r="HOW99" s="27"/>
      <c r="HOX99" s="27"/>
      <c r="HOY99" s="27"/>
      <c r="HOZ99" s="27"/>
      <c r="HPA99" s="27"/>
      <c r="HPB99" s="27"/>
      <c r="HPC99" s="27"/>
      <c r="HPD99" s="27"/>
      <c r="HPE99" s="27"/>
      <c r="HPF99" s="27"/>
      <c r="HPG99" s="27"/>
      <c r="HPH99" s="27"/>
      <c r="HPI99" s="27"/>
      <c r="HPJ99" s="27"/>
      <c r="HPK99" s="27"/>
      <c r="HPL99" s="27"/>
      <c r="HPM99" s="27"/>
      <c r="HPN99" s="27"/>
      <c r="HPO99" s="27"/>
      <c r="HPP99" s="27"/>
      <c r="HPQ99" s="27"/>
      <c r="HPR99" s="27"/>
      <c r="HPS99" s="27"/>
      <c r="HPT99" s="27"/>
      <c r="HPU99" s="27"/>
      <c r="HPV99" s="27"/>
      <c r="HPW99" s="27"/>
      <c r="HPX99" s="27"/>
      <c r="HPY99" s="27"/>
      <c r="HPZ99" s="27"/>
      <c r="HQA99" s="27"/>
      <c r="HQB99" s="27"/>
      <c r="HQC99" s="27"/>
      <c r="HQD99" s="27"/>
      <c r="HQE99" s="27"/>
      <c r="HQF99" s="27"/>
      <c r="HQG99" s="27"/>
      <c r="HQH99" s="27"/>
      <c r="HQI99" s="27"/>
      <c r="HQJ99" s="27"/>
      <c r="HQK99" s="27"/>
      <c r="HQL99" s="27"/>
      <c r="HQM99" s="27"/>
      <c r="HQN99" s="27"/>
      <c r="HQO99" s="27"/>
      <c r="HQP99" s="27"/>
      <c r="HQQ99" s="27"/>
      <c r="HQR99" s="27"/>
      <c r="HQS99" s="27"/>
      <c r="HQT99" s="27"/>
      <c r="HQU99" s="27"/>
      <c r="HQV99" s="27"/>
      <c r="HQW99" s="27"/>
      <c r="HQX99" s="27"/>
      <c r="HQY99" s="27"/>
      <c r="HQZ99" s="27"/>
      <c r="HRA99" s="27"/>
      <c r="HRB99" s="27"/>
      <c r="HRC99" s="27"/>
      <c r="HRD99" s="27"/>
      <c r="HRE99" s="27"/>
      <c r="HRF99" s="27"/>
      <c r="HRG99" s="27"/>
      <c r="HRH99" s="27"/>
      <c r="HRI99" s="27"/>
      <c r="HRJ99" s="27"/>
      <c r="HRK99" s="27"/>
      <c r="HRL99" s="27"/>
      <c r="HRM99" s="27"/>
      <c r="HRN99" s="27"/>
      <c r="HRO99" s="27"/>
      <c r="HRP99" s="27"/>
      <c r="HRQ99" s="27"/>
      <c r="HRR99" s="27"/>
      <c r="HRS99" s="27"/>
      <c r="HRT99" s="27"/>
      <c r="HRU99" s="27"/>
      <c r="HRV99" s="27"/>
      <c r="HRW99" s="27"/>
      <c r="HRX99" s="27"/>
      <c r="HRY99" s="27"/>
      <c r="HRZ99" s="27"/>
      <c r="HSA99" s="27"/>
      <c r="HSB99" s="27"/>
      <c r="HSC99" s="27"/>
      <c r="HSD99" s="27"/>
      <c r="HSE99" s="27"/>
      <c r="HSF99" s="27"/>
      <c r="HSG99" s="27"/>
      <c r="HSH99" s="27"/>
      <c r="HSI99" s="27"/>
      <c r="HSJ99" s="27"/>
      <c r="HSK99" s="27"/>
      <c r="HSL99" s="27"/>
      <c r="HSM99" s="27"/>
      <c r="HSN99" s="27"/>
      <c r="HSO99" s="27"/>
      <c r="HSP99" s="27"/>
      <c r="HSQ99" s="27"/>
      <c r="HSR99" s="27"/>
      <c r="HSS99" s="27"/>
      <c r="HST99" s="27"/>
      <c r="HSU99" s="27"/>
      <c r="HSV99" s="27"/>
      <c r="HSW99" s="27"/>
      <c r="HSX99" s="27"/>
      <c r="HSY99" s="27"/>
      <c r="HSZ99" s="27"/>
      <c r="HTA99" s="27"/>
      <c r="HTB99" s="27"/>
      <c r="HTC99" s="27"/>
      <c r="HTD99" s="27"/>
      <c r="HTE99" s="27"/>
      <c r="HTF99" s="27"/>
      <c r="HTG99" s="27"/>
      <c r="HTH99" s="27"/>
      <c r="HTI99" s="27"/>
      <c r="HTJ99" s="27"/>
      <c r="HTK99" s="27"/>
      <c r="HTL99" s="27"/>
      <c r="HTM99" s="27"/>
      <c r="HTN99" s="27"/>
      <c r="HTO99" s="27"/>
      <c r="HTP99" s="27"/>
      <c r="HTQ99" s="27"/>
      <c r="HTR99" s="27"/>
      <c r="HTS99" s="27"/>
      <c r="HTT99" s="27"/>
      <c r="HTU99" s="27"/>
      <c r="HTV99" s="27"/>
      <c r="HTW99" s="27"/>
      <c r="HTX99" s="27"/>
      <c r="HTY99" s="27"/>
      <c r="HTZ99" s="27"/>
      <c r="HUA99" s="27"/>
      <c r="HUB99" s="27"/>
      <c r="HUC99" s="27"/>
      <c r="HUD99" s="27"/>
      <c r="HUE99" s="27"/>
      <c r="HUF99" s="27"/>
      <c r="HUG99" s="27"/>
      <c r="HUH99" s="27"/>
      <c r="HUI99" s="27"/>
      <c r="HUJ99" s="27"/>
      <c r="HUK99" s="27"/>
      <c r="HUL99" s="27"/>
      <c r="HUM99" s="27"/>
      <c r="HUN99" s="27"/>
      <c r="HUO99" s="27"/>
      <c r="HUP99" s="27"/>
      <c r="HUQ99" s="27"/>
      <c r="HUR99" s="27"/>
      <c r="HUS99" s="27"/>
      <c r="HUT99" s="27"/>
      <c r="HUU99" s="27"/>
      <c r="HUV99" s="27"/>
      <c r="HUW99" s="27"/>
      <c r="HUX99" s="27"/>
      <c r="HUY99" s="27"/>
      <c r="HUZ99" s="27"/>
      <c r="HVA99" s="27"/>
      <c r="HVB99" s="27"/>
      <c r="HVC99" s="27"/>
      <c r="HVD99" s="27"/>
      <c r="HVE99" s="27"/>
      <c r="HVF99" s="27"/>
      <c r="HVG99" s="27"/>
      <c r="HVH99" s="27"/>
      <c r="HVI99" s="27"/>
      <c r="HVJ99" s="27"/>
      <c r="HVK99" s="27"/>
      <c r="HVL99" s="27"/>
      <c r="HVM99" s="27"/>
      <c r="HVN99" s="27"/>
      <c r="HVO99" s="27"/>
      <c r="HVP99" s="27"/>
      <c r="HVQ99" s="27"/>
      <c r="HVR99" s="27"/>
      <c r="HVS99" s="27"/>
      <c r="HVT99" s="27"/>
      <c r="HVU99" s="27"/>
      <c r="HVV99" s="27"/>
      <c r="HVW99" s="27"/>
      <c r="HVX99" s="27"/>
      <c r="HVY99" s="27"/>
      <c r="HVZ99" s="27"/>
      <c r="HWA99" s="27"/>
      <c r="HWB99" s="27"/>
      <c r="HWC99" s="27"/>
      <c r="HWD99" s="27"/>
      <c r="HWE99" s="27"/>
      <c r="HWF99" s="27"/>
      <c r="HWG99" s="27"/>
      <c r="HWH99" s="27"/>
      <c r="HWI99" s="27"/>
      <c r="HWJ99" s="27"/>
      <c r="HWK99" s="27"/>
      <c r="HWL99" s="27"/>
      <c r="HWM99" s="27"/>
      <c r="HWN99" s="27"/>
      <c r="HWO99" s="27"/>
      <c r="HWP99" s="27"/>
      <c r="HWQ99" s="27"/>
      <c r="HWR99" s="27"/>
      <c r="HWS99" s="27"/>
      <c r="HWT99" s="27"/>
      <c r="HWU99" s="27"/>
      <c r="HWV99" s="27"/>
      <c r="HWW99" s="27"/>
      <c r="HWX99" s="27"/>
      <c r="HWY99" s="27"/>
      <c r="HWZ99" s="27"/>
      <c r="HXA99" s="27"/>
      <c r="HXB99" s="27"/>
      <c r="HXC99" s="27"/>
      <c r="HXD99" s="27"/>
      <c r="HXE99" s="27"/>
      <c r="HXF99" s="27"/>
      <c r="HXG99" s="27"/>
      <c r="HXH99" s="27"/>
      <c r="HXI99" s="27"/>
      <c r="HXJ99" s="27"/>
      <c r="HXK99" s="27"/>
      <c r="HXL99" s="27"/>
      <c r="HXM99" s="27"/>
      <c r="HXN99" s="27"/>
      <c r="HXO99" s="27"/>
      <c r="HXP99" s="27"/>
      <c r="HXQ99" s="27"/>
      <c r="HXR99" s="27"/>
      <c r="HXS99" s="27"/>
      <c r="HXT99" s="27"/>
      <c r="HXU99" s="27"/>
      <c r="HXV99" s="27"/>
      <c r="HXW99" s="27"/>
      <c r="HXX99" s="27"/>
      <c r="HXY99" s="27"/>
      <c r="HXZ99" s="27"/>
      <c r="HYA99" s="27"/>
      <c r="HYB99" s="27"/>
      <c r="HYC99" s="27"/>
      <c r="HYD99" s="27"/>
      <c r="HYE99" s="27"/>
      <c r="HYF99" s="27"/>
      <c r="HYG99" s="27"/>
      <c r="HYH99" s="27"/>
      <c r="HYI99" s="27"/>
      <c r="HYJ99" s="27"/>
      <c r="HYK99" s="27"/>
      <c r="HYL99" s="27"/>
      <c r="HYM99" s="27"/>
      <c r="HYN99" s="27"/>
      <c r="HYO99" s="27"/>
      <c r="HYP99" s="27"/>
      <c r="HYQ99" s="27"/>
      <c r="HYR99" s="27"/>
      <c r="HYS99" s="27"/>
      <c r="HYT99" s="27"/>
      <c r="HYU99" s="27"/>
      <c r="HYV99" s="27"/>
      <c r="HYW99" s="27"/>
      <c r="HYX99" s="27"/>
      <c r="HYY99" s="27"/>
      <c r="HYZ99" s="27"/>
      <c r="HZA99" s="27"/>
      <c r="HZB99" s="27"/>
      <c r="HZC99" s="27"/>
      <c r="HZD99" s="27"/>
      <c r="HZE99" s="27"/>
      <c r="HZF99" s="27"/>
      <c r="HZG99" s="27"/>
      <c r="HZH99" s="27"/>
      <c r="HZI99" s="27"/>
      <c r="HZJ99" s="27"/>
      <c r="HZK99" s="27"/>
      <c r="HZL99" s="27"/>
      <c r="HZM99" s="27"/>
      <c r="HZN99" s="27"/>
      <c r="HZO99" s="27"/>
      <c r="HZP99" s="27"/>
      <c r="HZQ99" s="27"/>
      <c r="HZR99" s="27"/>
      <c r="HZS99" s="27"/>
      <c r="HZT99" s="27"/>
      <c r="HZU99" s="27"/>
      <c r="HZV99" s="27"/>
      <c r="HZW99" s="27"/>
      <c r="HZX99" s="27"/>
      <c r="HZY99" s="27"/>
      <c r="HZZ99" s="27"/>
      <c r="IAA99" s="27"/>
      <c r="IAB99" s="27"/>
      <c r="IAC99" s="27"/>
      <c r="IAD99" s="27"/>
      <c r="IAE99" s="27"/>
      <c r="IAF99" s="27"/>
      <c r="IAG99" s="27"/>
      <c r="IAH99" s="27"/>
      <c r="IAI99" s="27"/>
      <c r="IAJ99" s="27"/>
      <c r="IAK99" s="27"/>
      <c r="IAL99" s="27"/>
      <c r="IAM99" s="27"/>
      <c r="IAN99" s="27"/>
      <c r="IAO99" s="27"/>
      <c r="IAP99" s="27"/>
      <c r="IAQ99" s="27"/>
      <c r="IAR99" s="27"/>
      <c r="IAS99" s="27"/>
      <c r="IAT99" s="27"/>
      <c r="IAU99" s="27"/>
      <c r="IAV99" s="27"/>
      <c r="IAW99" s="27"/>
      <c r="IAX99" s="27"/>
      <c r="IAY99" s="27"/>
      <c r="IAZ99" s="27"/>
      <c r="IBA99" s="27"/>
      <c r="IBB99" s="27"/>
      <c r="IBC99" s="27"/>
      <c r="IBD99" s="27"/>
      <c r="IBE99" s="27"/>
      <c r="IBF99" s="27"/>
      <c r="IBG99" s="27"/>
      <c r="IBH99" s="27"/>
      <c r="IBI99" s="27"/>
      <c r="IBJ99" s="27"/>
      <c r="IBK99" s="27"/>
      <c r="IBL99" s="27"/>
      <c r="IBM99" s="27"/>
      <c r="IBN99" s="27"/>
      <c r="IBO99" s="27"/>
      <c r="IBP99" s="27"/>
      <c r="IBQ99" s="27"/>
      <c r="IBR99" s="27"/>
      <c r="IBS99" s="27"/>
      <c r="IBT99" s="27"/>
      <c r="IBU99" s="27"/>
      <c r="IBV99" s="27"/>
      <c r="IBW99" s="27"/>
      <c r="IBX99" s="27"/>
      <c r="IBY99" s="27"/>
      <c r="IBZ99" s="27"/>
      <c r="ICA99" s="27"/>
      <c r="ICB99" s="27"/>
      <c r="ICC99" s="27"/>
      <c r="ICD99" s="27"/>
      <c r="ICE99" s="27"/>
      <c r="ICF99" s="27"/>
      <c r="ICG99" s="27"/>
      <c r="ICH99" s="27"/>
      <c r="ICI99" s="27"/>
      <c r="ICJ99" s="27"/>
      <c r="ICK99" s="27"/>
      <c r="ICL99" s="27"/>
      <c r="ICM99" s="27"/>
      <c r="ICN99" s="27"/>
      <c r="ICO99" s="27"/>
      <c r="ICP99" s="27"/>
      <c r="ICQ99" s="27"/>
      <c r="ICR99" s="27"/>
      <c r="ICS99" s="27"/>
      <c r="ICT99" s="27"/>
      <c r="ICU99" s="27"/>
      <c r="ICV99" s="27"/>
      <c r="ICW99" s="27"/>
      <c r="ICX99" s="27"/>
      <c r="ICY99" s="27"/>
      <c r="ICZ99" s="27"/>
      <c r="IDA99" s="27"/>
      <c r="IDB99" s="27"/>
      <c r="IDC99" s="27"/>
      <c r="IDD99" s="27"/>
      <c r="IDE99" s="27"/>
      <c r="IDF99" s="27"/>
      <c r="IDG99" s="27"/>
      <c r="IDH99" s="27"/>
      <c r="IDI99" s="27"/>
      <c r="IDJ99" s="27"/>
      <c r="IDK99" s="27"/>
      <c r="IDL99" s="27"/>
      <c r="IDM99" s="27"/>
      <c r="IDN99" s="27"/>
      <c r="IDO99" s="27"/>
      <c r="IDP99" s="27"/>
      <c r="IDQ99" s="27"/>
      <c r="IDR99" s="27"/>
      <c r="IDS99" s="27"/>
      <c r="IDT99" s="27"/>
      <c r="IDU99" s="27"/>
      <c r="IDV99" s="27"/>
      <c r="IDW99" s="27"/>
      <c r="IDX99" s="27"/>
      <c r="IDY99" s="27"/>
      <c r="IDZ99" s="27"/>
      <c r="IEA99" s="27"/>
      <c r="IEB99" s="27"/>
      <c r="IEC99" s="27"/>
      <c r="IED99" s="27"/>
      <c r="IEE99" s="27"/>
      <c r="IEF99" s="27"/>
      <c r="IEG99" s="27"/>
      <c r="IEH99" s="27"/>
      <c r="IEI99" s="27"/>
      <c r="IEJ99" s="27"/>
      <c r="IEK99" s="27"/>
      <c r="IEL99" s="27"/>
      <c r="IEM99" s="27"/>
      <c r="IEN99" s="27"/>
      <c r="IEO99" s="27"/>
      <c r="IEP99" s="27"/>
      <c r="IEQ99" s="27"/>
      <c r="IER99" s="27"/>
      <c r="IES99" s="27"/>
      <c r="IET99" s="27"/>
      <c r="IEU99" s="27"/>
      <c r="IEV99" s="27"/>
      <c r="IEW99" s="27"/>
      <c r="IEX99" s="27"/>
      <c r="IEY99" s="27"/>
      <c r="IEZ99" s="27"/>
      <c r="IFA99" s="27"/>
      <c r="IFB99" s="27"/>
      <c r="IFC99" s="27"/>
      <c r="IFD99" s="27"/>
      <c r="IFE99" s="27"/>
      <c r="IFF99" s="27"/>
      <c r="IFG99" s="27"/>
      <c r="IFH99" s="27"/>
      <c r="IFI99" s="27"/>
      <c r="IFJ99" s="27"/>
      <c r="IFK99" s="27"/>
      <c r="IFL99" s="27"/>
      <c r="IFM99" s="27"/>
      <c r="IFN99" s="27"/>
      <c r="IFO99" s="27"/>
      <c r="IFP99" s="27"/>
      <c r="IFQ99" s="27"/>
      <c r="IFR99" s="27"/>
      <c r="IFS99" s="27"/>
      <c r="IFT99" s="27"/>
      <c r="IFU99" s="27"/>
      <c r="IFV99" s="27"/>
      <c r="IFW99" s="27"/>
      <c r="IFX99" s="27"/>
      <c r="IFY99" s="27"/>
      <c r="IFZ99" s="27"/>
      <c r="IGA99" s="27"/>
      <c r="IGB99" s="27"/>
      <c r="IGC99" s="27"/>
      <c r="IGD99" s="27"/>
      <c r="IGE99" s="27"/>
      <c r="IGF99" s="27"/>
      <c r="IGG99" s="27"/>
      <c r="IGH99" s="27"/>
      <c r="IGI99" s="27"/>
      <c r="IGJ99" s="27"/>
      <c r="IGK99" s="27"/>
      <c r="IGL99" s="27"/>
      <c r="IGM99" s="27"/>
      <c r="IGN99" s="27"/>
      <c r="IGO99" s="27"/>
      <c r="IGP99" s="27"/>
      <c r="IGQ99" s="27"/>
      <c r="IGR99" s="27"/>
      <c r="IGS99" s="27"/>
      <c r="IGT99" s="27"/>
      <c r="IGU99" s="27"/>
      <c r="IGV99" s="27"/>
      <c r="IGW99" s="27"/>
      <c r="IGX99" s="27"/>
      <c r="IGY99" s="27"/>
      <c r="IGZ99" s="27"/>
      <c r="IHA99" s="27"/>
      <c r="IHB99" s="27"/>
      <c r="IHC99" s="27"/>
      <c r="IHD99" s="27"/>
      <c r="IHE99" s="27"/>
      <c r="IHF99" s="27"/>
      <c r="IHG99" s="27"/>
      <c r="IHH99" s="27"/>
      <c r="IHI99" s="27"/>
      <c r="IHJ99" s="27"/>
      <c r="IHK99" s="27"/>
      <c r="IHL99" s="27"/>
      <c r="IHM99" s="27"/>
      <c r="IHN99" s="27"/>
      <c r="IHO99" s="27"/>
      <c r="IHP99" s="27"/>
      <c r="IHQ99" s="27"/>
      <c r="IHR99" s="27"/>
      <c r="IHS99" s="27"/>
      <c r="IHT99" s="27"/>
      <c r="IHU99" s="27"/>
      <c r="IHV99" s="27"/>
      <c r="IHW99" s="27"/>
      <c r="IHX99" s="27"/>
      <c r="IHY99" s="27"/>
      <c r="IHZ99" s="27"/>
      <c r="IIA99" s="27"/>
      <c r="IIB99" s="27"/>
      <c r="IIC99" s="27"/>
      <c r="IID99" s="27"/>
      <c r="IIE99" s="27"/>
      <c r="IIF99" s="27"/>
      <c r="IIG99" s="27"/>
      <c r="IIH99" s="27"/>
      <c r="III99" s="27"/>
      <c r="IIJ99" s="27"/>
      <c r="IIK99" s="27"/>
      <c r="IIL99" s="27"/>
      <c r="IIM99" s="27"/>
      <c r="IIN99" s="27"/>
      <c r="IIO99" s="27"/>
      <c r="IIP99" s="27"/>
      <c r="IIQ99" s="27"/>
      <c r="IIR99" s="27"/>
      <c r="IIS99" s="27"/>
      <c r="IIT99" s="27"/>
      <c r="IIU99" s="27"/>
      <c r="IIV99" s="27"/>
      <c r="IIW99" s="27"/>
      <c r="IIX99" s="27"/>
      <c r="IIY99" s="27"/>
      <c r="IIZ99" s="27"/>
      <c r="IJA99" s="27"/>
      <c r="IJB99" s="27"/>
      <c r="IJC99" s="27"/>
      <c r="IJD99" s="27"/>
      <c r="IJE99" s="27"/>
      <c r="IJF99" s="27"/>
      <c r="IJG99" s="27"/>
      <c r="IJH99" s="27"/>
      <c r="IJI99" s="27"/>
      <c r="IJJ99" s="27"/>
      <c r="IJK99" s="27"/>
      <c r="IJL99" s="27"/>
      <c r="IJM99" s="27"/>
      <c r="IJN99" s="27"/>
      <c r="IJO99" s="27"/>
      <c r="IJP99" s="27"/>
      <c r="IJQ99" s="27"/>
      <c r="IJR99" s="27"/>
      <c r="IJS99" s="27"/>
      <c r="IJT99" s="27"/>
      <c r="IJU99" s="27"/>
      <c r="IJV99" s="27"/>
      <c r="IJW99" s="27"/>
      <c r="IJX99" s="27"/>
      <c r="IJY99" s="27"/>
      <c r="IJZ99" s="27"/>
      <c r="IKA99" s="27"/>
      <c r="IKB99" s="27"/>
      <c r="IKC99" s="27"/>
      <c r="IKD99" s="27"/>
      <c r="IKE99" s="27"/>
      <c r="IKF99" s="27"/>
      <c r="IKG99" s="27"/>
      <c r="IKH99" s="27"/>
      <c r="IKI99" s="27"/>
      <c r="IKJ99" s="27"/>
      <c r="IKK99" s="27"/>
      <c r="IKL99" s="27"/>
      <c r="IKM99" s="27"/>
      <c r="IKN99" s="27"/>
      <c r="IKO99" s="27"/>
      <c r="IKP99" s="27"/>
      <c r="IKQ99" s="27"/>
      <c r="IKR99" s="27"/>
      <c r="IKS99" s="27"/>
      <c r="IKT99" s="27"/>
      <c r="IKU99" s="27"/>
      <c r="IKV99" s="27"/>
      <c r="IKW99" s="27"/>
      <c r="IKX99" s="27"/>
      <c r="IKY99" s="27"/>
      <c r="IKZ99" s="27"/>
      <c r="ILA99" s="27"/>
      <c r="ILB99" s="27"/>
      <c r="ILC99" s="27"/>
      <c r="ILD99" s="27"/>
      <c r="ILE99" s="27"/>
      <c r="ILF99" s="27"/>
      <c r="ILG99" s="27"/>
      <c r="ILH99" s="27"/>
      <c r="ILI99" s="27"/>
      <c r="ILJ99" s="27"/>
      <c r="ILK99" s="27"/>
      <c r="ILL99" s="27"/>
      <c r="ILM99" s="27"/>
      <c r="ILN99" s="27"/>
      <c r="ILO99" s="27"/>
      <c r="ILP99" s="27"/>
      <c r="ILQ99" s="27"/>
      <c r="ILR99" s="27"/>
      <c r="ILS99" s="27"/>
      <c r="ILT99" s="27"/>
      <c r="ILU99" s="27"/>
      <c r="ILV99" s="27"/>
      <c r="ILW99" s="27"/>
      <c r="ILX99" s="27"/>
      <c r="ILY99" s="27"/>
      <c r="ILZ99" s="27"/>
      <c r="IMA99" s="27"/>
      <c r="IMB99" s="27"/>
      <c r="IMC99" s="27"/>
      <c r="IMD99" s="27"/>
      <c r="IME99" s="27"/>
      <c r="IMF99" s="27"/>
      <c r="IMG99" s="27"/>
      <c r="IMH99" s="27"/>
      <c r="IMI99" s="27"/>
      <c r="IMJ99" s="27"/>
      <c r="IMK99" s="27"/>
      <c r="IML99" s="27"/>
      <c r="IMM99" s="27"/>
      <c r="IMN99" s="27"/>
      <c r="IMO99" s="27"/>
      <c r="IMP99" s="27"/>
      <c r="IMQ99" s="27"/>
      <c r="IMR99" s="27"/>
      <c r="IMS99" s="27"/>
      <c r="IMT99" s="27"/>
      <c r="IMU99" s="27"/>
      <c r="IMV99" s="27"/>
      <c r="IMW99" s="27"/>
      <c r="IMX99" s="27"/>
      <c r="IMY99" s="27"/>
      <c r="IMZ99" s="27"/>
      <c r="INA99" s="27"/>
      <c r="INB99" s="27"/>
      <c r="INC99" s="27"/>
      <c r="IND99" s="27"/>
      <c r="INE99" s="27"/>
      <c r="INF99" s="27"/>
      <c r="ING99" s="27"/>
      <c r="INH99" s="27"/>
      <c r="INI99" s="27"/>
      <c r="INJ99" s="27"/>
      <c r="INK99" s="27"/>
      <c r="INL99" s="27"/>
      <c r="INM99" s="27"/>
      <c r="INN99" s="27"/>
      <c r="INO99" s="27"/>
      <c r="INP99" s="27"/>
      <c r="INQ99" s="27"/>
      <c r="INR99" s="27"/>
      <c r="INS99" s="27"/>
      <c r="INT99" s="27"/>
      <c r="INU99" s="27"/>
      <c r="INV99" s="27"/>
      <c r="INW99" s="27"/>
      <c r="INX99" s="27"/>
      <c r="INY99" s="27"/>
      <c r="INZ99" s="27"/>
      <c r="IOA99" s="27"/>
      <c r="IOB99" s="27"/>
      <c r="IOC99" s="27"/>
      <c r="IOD99" s="27"/>
      <c r="IOE99" s="27"/>
      <c r="IOF99" s="27"/>
      <c r="IOG99" s="27"/>
      <c r="IOH99" s="27"/>
      <c r="IOI99" s="27"/>
      <c r="IOJ99" s="27"/>
      <c r="IOK99" s="27"/>
      <c r="IOL99" s="27"/>
      <c r="IOM99" s="27"/>
      <c r="ION99" s="27"/>
      <c r="IOO99" s="27"/>
      <c r="IOP99" s="27"/>
      <c r="IOQ99" s="27"/>
      <c r="IOR99" s="27"/>
      <c r="IOS99" s="27"/>
      <c r="IOT99" s="27"/>
      <c r="IOU99" s="27"/>
      <c r="IOV99" s="27"/>
      <c r="IOW99" s="27"/>
      <c r="IOX99" s="27"/>
      <c r="IOY99" s="27"/>
      <c r="IOZ99" s="27"/>
      <c r="IPA99" s="27"/>
      <c r="IPB99" s="27"/>
      <c r="IPC99" s="27"/>
      <c r="IPD99" s="27"/>
      <c r="IPE99" s="27"/>
      <c r="IPF99" s="27"/>
      <c r="IPG99" s="27"/>
      <c r="IPH99" s="27"/>
      <c r="IPI99" s="27"/>
      <c r="IPJ99" s="27"/>
      <c r="IPK99" s="27"/>
      <c r="IPL99" s="27"/>
      <c r="IPM99" s="27"/>
      <c r="IPN99" s="27"/>
      <c r="IPO99" s="27"/>
      <c r="IPP99" s="27"/>
      <c r="IPQ99" s="27"/>
      <c r="IPR99" s="27"/>
      <c r="IPS99" s="27"/>
      <c r="IPT99" s="27"/>
      <c r="IPU99" s="27"/>
      <c r="IPV99" s="27"/>
      <c r="IPW99" s="27"/>
      <c r="IPX99" s="27"/>
      <c r="IPY99" s="27"/>
      <c r="IPZ99" s="27"/>
      <c r="IQA99" s="27"/>
      <c r="IQB99" s="27"/>
      <c r="IQC99" s="27"/>
      <c r="IQD99" s="27"/>
      <c r="IQE99" s="27"/>
      <c r="IQF99" s="27"/>
      <c r="IQG99" s="27"/>
      <c r="IQH99" s="27"/>
      <c r="IQI99" s="27"/>
      <c r="IQJ99" s="27"/>
      <c r="IQK99" s="27"/>
      <c r="IQL99" s="27"/>
      <c r="IQM99" s="27"/>
      <c r="IQN99" s="27"/>
      <c r="IQO99" s="27"/>
      <c r="IQP99" s="27"/>
      <c r="IQQ99" s="27"/>
      <c r="IQR99" s="27"/>
      <c r="IQS99" s="27"/>
      <c r="IQT99" s="27"/>
      <c r="IQU99" s="27"/>
      <c r="IQV99" s="27"/>
      <c r="IQW99" s="27"/>
      <c r="IQX99" s="27"/>
      <c r="IQY99" s="27"/>
      <c r="IQZ99" s="27"/>
      <c r="IRA99" s="27"/>
      <c r="IRB99" s="27"/>
      <c r="IRC99" s="27"/>
      <c r="IRD99" s="27"/>
      <c r="IRE99" s="27"/>
      <c r="IRF99" s="27"/>
      <c r="IRG99" s="27"/>
      <c r="IRH99" s="27"/>
      <c r="IRI99" s="27"/>
      <c r="IRJ99" s="27"/>
      <c r="IRK99" s="27"/>
      <c r="IRL99" s="27"/>
      <c r="IRM99" s="27"/>
      <c r="IRN99" s="27"/>
      <c r="IRO99" s="27"/>
      <c r="IRP99" s="27"/>
      <c r="IRQ99" s="27"/>
      <c r="IRR99" s="27"/>
      <c r="IRS99" s="27"/>
      <c r="IRT99" s="27"/>
      <c r="IRU99" s="27"/>
      <c r="IRV99" s="27"/>
      <c r="IRW99" s="27"/>
      <c r="IRX99" s="27"/>
      <c r="IRY99" s="27"/>
      <c r="IRZ99" s="27"/>
      <c r="ISA99" s="27"/>
      <c r="ISB99" s="27"/>
      <c r="ISC99" s="27"/>
      <c r="ISD99" s="27"/>
      <c r="ISE99" s="27"/>
      <c r="ISF99" s="27"/>
      <c r="ISG99" s="27"/>
      <c r="ISH99" s="27"/>
      <c r="ISI99" s="27"/>
      <c r="ISJ99" s="27"/>
      <c r="ISK99" s="27"/>
      <c r="ISL99" s="27"/>
      <c r="ISM99" s="27"/>
      <c r="ISN99" s="27"/>
      <c r="ISO99" s="27"/>
      <c r="ISP99" s="27"/>
      <c r="ISQ99" s="27"/>
      <c r="ISR99" s="27"/>
      <c r="ISS99" s="27"/>
      <c r="IST99" s="27"/>
      <c r="ISU99" s="27"/>
      <c r="ISV99" s="27"/>
      <c r="ISW99" s="27"/>
      <c r="ISX99" s="27"/>
      <c r="ISY99" s="27"/>
      <c r="ISZ99" s="27"/>
      <c r="ITA99" s="27"/>
      <c r="ITB99" s="27"/>
      <c r="ITC99" s="27"/>
      <c r="ITD99" s="27"/>
      <c r="ITE99" s="27"/>
      <c r="ITF99" s="27"/>
      <c r="ITG99" s="27"/>
      <c r="ITH99" s="27"/>
      <c r="ITI99" s="27"/>
      <c r="ITJ99" s="27"/>
      <c r="ITK99" s="27"/>
      <c r="ITL99" s="27"/>
      <c r="ITM99" s="27"/>
      <c r="ITN99" s="27"/>
      <c r="ITO99" s="27"/>
      <c r="ITP99" s="27"/>
      <c r="ITQ99" s="27"/>
      <c r="ITR99" s="27"/>
      <c r="ITS99" s="27"/>
      <c r="ITT99" s="27"/>
      <c r="ITU99" s="27"/>
      <c r="ITV99" s="27"/>
      <c r="ITW99" s="27"/>
      <c r="ITX99" s="27"/>
      <c r="ITY99" s="27"/>
      <c r="ITZ99" s="27"/>
      <c r="IUA99" s="27"/>
      <c r="IUB99" s="27"/>
      <c r="IUC99" s="27"/>
      <c r="IUD99" s="27"/>
      <c r="IUE99" s="27"/>
      <c r="IUF99" s="27"/>
      <c r="IUG99" s="27"/>
      <c r="IUH99" s="27"/>
      <c r="IUI99" s="27"/>
      <c r="IUJ99" s="27"/>
      <c r="IUK99" s="27"/>
      <c r="IUL99" s="27"/>
      <c r="IUM99" s="27"/>
      <c r="IUN99" s="27"/>
      <c r="IUO99" s="27"/>
      <c r="IUP99" s="27"/>
      <c r="IUQ99" s="27"/>
      <c r="IUR99" s="27"/>
      <c r="IUS99" s="27"/>
      <c r="IUT99" s="27"/>
      <c r="IUU99" s="27"/>
      <c r="IUV99" s="27"/>
      <c r="IUW99" s="27"/>
      <c r="IUX99" s="27"/>
      <c r="IUY99" s="27"/>
      <c r="IUZ99" s="27"/>
      <c r="IVA99" s="27"/>
      <c r="IVB99" s="27"/>
      <c r="IVC99" s="27"/>
      <c r="IVD99" s="27"/>
      <c r="IVE99" s="27"/>
      <c r="IVF99" s="27"/>
      <c r="IVG99" s="27"/>
      <c r="IVH99" s="27"/>
      <c r="IVI99" s="27"/>
      <c r="IVJ99" s="27"/>
      <c r="IVK99" s="27"/>
      <c r="IVL99" s="27"/>
      <c r="IVM99" s="27"/>
      <c r="IVN99" s="27"/>
      <c r="IVO99" s="27"/>
      <c r="IVP99" s="27"/>
      <c r="IVQ99" s="27"/>
      <c r="IVR99" s="27"/>
      <c r="IVS99" s="27"/>
      <c r="IVT99" s="27"/>
      <c r="IVU99" s="27"/>
      <c r="IVV99" s="27"/>
      <c r="IVW99" s="27"/>
      <c r="IVX99" s="27"/>
      <c r="IVY99" s="27"/>
      <c r="IVZ99" s="27"/>
      <c r="IWA99" s="27"/>
      <c r="IWB99" s="27"/>
      <c r="IWC99" s="27"/>
      <c r="IWD99" s="27"/>
      <c r="IWE99" s="27"/>
      <c r="IWF99" s="27"/>
      <c r="IWG99" s="27"/>
      <c r="IWH99" s="27"/>
      <c r="IWI99" s="27"/>
      <c r="IWJ99" s="27"/>
      <c r="IWK99" s="27"/>
      <c r="IWL99" s="27"/>
      <c r="IWM99" s="27"/>
      <c r="IWN99" s="27"/>
      <c r="IWO99" s="27"/>
      <c r="IWP99" s="27"/>
      <c r="IWQ99" s="27"/>
      <c r="IWR99" s="27"/>
      <c r="IWS99" s="27"/>
      <c r="IWT99" s="27"/>
      <c r="IWU99" s="27"/>
      <c r="IWV99" s="27"/>
      <c r="IWW99" s="27"/>
      <c r="IWX99" s="27"/>
      <c r="IWY99" s="27"/>
      <c r="IWZ99" s="27"/>
      <c r="IXA99" s="27"/>
      <c r="IXB99" s="27"/>
      <c r="IXC99" s="27"/>
      <c r="IXD99" s="27"/>
      <c r="IXE99" s="27"/>
      <c r="IXF99" s="27"/>
      <c r="IXG99" s="27"/>
      <c r="IXH99" s="27"/>
      <c r="IXI99" s="27"/>
      <c r="IXJ99" s="27"/>
      <c r="IXK99" s="27"/>
      <c r="IXL99" s="27"/>
      <c r="IXM99" s="27"/>
      <c r="IXN99" s="27"/>
      <c r="IXO99" s="27"/>
      <c r="IXP99" s="27"/>
      <c r="IXQ99" s="27"/>
      <c r="IXR99" s="27"/>
      <c r="IXS99" s="27"/>
      <c r="IXT99" s="27"/>
      <c r="IXU99" s="27"/>
      <c r="IXV99" s="27"/>
      <c r="IXW99" s="27"/>
      <c r="IXX99" s="27"/>
      <c r="IXY99" s="27"/>
      <c r="IXZ99" s="27"/>
      <c r="IYA99" s="27"/>
      <c r="IYB99" s="27"/>
      <c r="IYC99" s="27"/>
      <c r="IYD99" s="27"/>
      <c r="IYE99" s="27"/>
      <c r="IYF99" s="27"/>
      <c r="IYG99" s="27"/>
      <c r="IYH99" s="27"/>
      <c r="IYI99" s="27"/>
      <c r="IYJ99" s="27"/>
      <c r="IYK99" s="27"/>
      <c r="IYL99" s="27"/>
      <c r="IYM99" s="27"/>
      <c r="IYN99" s="27"/>
      <c r="IYO99" s="27"/>
      <c r="IYP99" s="27"/>
      <c r="IYQ99" s="27"/>
      <c r="IYR99" s="27"/>
      <c r="IYS99" s="27"/>
      <c r="IYT99" s="27"/>
      <c r="IYU99" s="27"/>
      <c r="IYV99" s="27"/>
      <c r="IYW99" s="27"/>
      <c r="IYX99" s="27"/>
      <c r="IYY99" s="27"/>
      <c r="IYZ99" s="27"/>
      <c r="IZA99" s="27"/>
      <c r="IZB99" s="27"/>
      <c r="IZC99" s="27"/>
      <c r="IZD99" s="27"/>
      <c r="IZE99" s="27"/>
      <c r="IZF99" s="27"/>
      <c r="IZG99" s="27"/>
      <c r="IZH99" s="27"/>
      <c r="IZI99" s="27"/>
      <c r="IZJ99" s="27"/>
      <c r="IZK99" s="27"/>
      <c r="IZL99" s="27"/>
      <c r="IZM99" s="27"/>
      <c r="IZN99" s="27"/>
      <c r="IZO99" s="27"/>
      <c r="IZP99" s="27"/>
      <c r="IZQ99" s="27"/>
      <c r="IZR99" s="27"/>
      <c r="IZS99" s="27"/>
      <c r="IZT99" s="27"/>
      <c r="IZU99" s="27"/>
      <c r="IZV99" s="27"/>
      <c r="IZW99" s="27"/>
      <c r="IZX99" s="27"/>
      <c r="IZY99" s="27"/>
      <c r="IZZ99" s="27"/>
      <c r="JAA99" s="27"/>
      <c r="JAB99" s="27"/>
      <c r="JAC99" s="27"/>
      <c r="JAD99" s="27"/>
      <c r="JAE99" s="27"/>
      <c r="JAF99" s="27"/>
      <c r="JAG99" s="27"/>
      <c r="JAH99" s="27"/>
      <c r="JAI99" s="27"/>
      <c r="JAJ99" s="27"/>
      <c r="JAK99" s="27"/>
      <c r="JAL99" s="27"/>
      <c r="JAM99" s="27"/>
      <c r="JAN99" s="27"/>
      <c r="JAO99" s="27"/>
      <c r="JAP99" s="27"/>
      <c r="JAQ99" s="27"/>
      <c r="JAR99" s="27"/>
      <c r="JAS99" s="27"/>
      <c r="JAT99" s="27"/>
      <c r="JAU99" s="27"/>
      <c r="JAV99" s="27"/>
      <c r="JAW99" s="27"/>
      <c r="JAX99" s="27"/>
      <c r="JAY99" s="27"/>
      <c r="JAZ99" s="27"/>
      <c r="JBA99" s="27"/>
      <c r="JBB99" s="27"/>
      <c r="JBC99" s="27"/>
      <c r="JBD99" s="27"/>
      <c r="JBE99" s="27"/>
      <c r="JBF99" s="27"/>
      <c r="JBG99" s="27"/>
      <c r="JBH99" s="27"/>
      <c r="JBI99" s="27"/>
      <c r="JBJ99" s="27"/>
      <c r="JBK99" s="27"/>
      <c r="JBL99" s="27"/>
      <c r="JBM99" s="27"/>
      <c r="JBN99" s="27"/>
      <c r="JBO99" s="27"/>
      <c r="JBP99" s="27"/>
      <c r="JBQ99" s="27"/>
      <c r="JBR99" s="27"/>
      <c r="JBS99" s="27"/>
      <c r="JBT99" s="27"/>
      <c r="JBU99" s="27"/>
      <c r="JBV99" s="27"/>
      <c r="JBW99" s="27"/>
      <c r="JBX99" s="27"/>
      <c r="JBY99" s="27"/>
      <c r="JBZ99" s="27"/>
      <c r="JCA99" s="27"/>
      <c r="JCB99" s="27"/>
      <c r="JCC99" s="27"/>
      <c r="JCD99" s="27"/>
      <c r="JCE99" s="27"/>
      <c r="JCF99" s="27"/>
      <c r="JCG99" s="27"/>
      <c r="JCH99" s="27"/>
      <c r="JCI99" s="27"/>
      <c r="JCJ99" s="27"/>
      <c r="JCK99" s="27"/>
      <c r="JCL99" s="27"/>
      <c r="JCM99" s="27"/>
      <c r="JCN99" s="27"/>
      <c r="JCO99" s="27"/>
      <c r="JCP99" s="27"/>
      <c r="JCQ99" s="27"/>
      <c r="JCR99" s="27"/>
      <c r="JCS99" s="27"/>
      <c r="JCT99" s="27"/>
      <c r="JCU99" s="27"/>
      <c r="JCV99" s="27"/>
      <c r="JCW99" s="27"/>
      <c r="JCX99" s="27"/>
      <c r="JCY99" s="27"/>
      <c r="JCZ99" s="27"/>
      <c r="JDA99" s="27"/>
      <c r="JDB99" s="27"/>
      <c r="JDC99" s="27"/>
      <c r="JDD99" s="27"/>
      <c r="JDE99" s="27"/>
      <c r="JDF99" s="27"/>
      <c r="JDG99" s="27"/>
      <c r="JDH99" s="27"/>
      <c r="JDI99" s="27"/>
      <c r="JDJ99" s="27"/>
      <c r="JDK99" s="27"/>
      <c r="JDL99" s="27"/>
      <c r="JDM99" s="27"/>
      <c r="JDN99" s="27"/>
      <c r="JDO99" s="27"/>
      <c r="JDP99" s="27"/>
      <c r="JDQ99" s="27"/>
      <c r="JDR99" s="27"/>
      <c r="JDS99" s="27"/>
      <c r="JDT99" s="27"/>
      <c r="JDU99" s="27"/>
      <c r="JDV99" s="27"/>
      <c r="JDW99" s="27"/>
      <c r="JDX99" s="27"/>
      <c r="JDY99" s="27"/>
      <c r="JDZ99" s="27"/>
      <c r="JEA99" s="27"/>
      <c r="JEB99" s="27"/>
      <c r="JEC99" s="27"/>
      <c r="JED99" s="27"/>
      <c r="JEE99" s="27"/>
      <c r="JEF99" s="27"/>
      <c r="JEG99" s="27"/>
      <c r="JEH99" s="27"/>
      <c r="JEI99" s="27"/>
      <c r="JEJ99" s="27"/>
      <c r="JEK99" s="27"/>
      <c r="JEL99" s="27"/>
      <c r="JEM99" s="27"/>
      <c r="JEN99" s="27"/>
      <c r="JEO99" s="27"/>
      <c r="JEP99" s="27"/>
      <c r="JEQ99" s="27"/>
      <c r="JER99" s="27"/>
      <c r="JES99" s="27"/>
      <c r="JET99" s="27"/>
      <c r="JEU99" s="27"/>
      <c r="JEV99" s="27"/>
      <c r="JEW99" s="27"/>
      <c r="JEX99" s="27"/>
      <c r="JEY99" s="27"/>
      <c r="JEZ99" s="27"/>
      <c r="JFA99" s="27"/>
      <c r="JFB99" s="27"/>
      <c r="JFC99" s="27"/>
      <c r="JFD99" s="27"/>
      <c r="JFE99" s="27"/>
      <c r="JFF99" s="27"/>
      <c r="JFG99" s="27"/>
      <c r="JFH99" s="27"/>
      <c r="JFI99" s="27"/>
      <c r="JFJ99" s="27"/>
      <c r="JFK99" s="27"/>
      <c r="JFL99" s="27"/>
      <c r="JFM99" s="27"/>
      <c r="JFN99" s="27"/>
      <c r="JFO99" s="27"/>
      <c r="JFP99" s="27"/>
      <c r="JFQ99" s="27"/>
      <c r="JFR99" s="27"/>
      <c r="JFS99" s="27"/>
      <c r="JFT99" s="27"/>
      <c r="JFU99" s="27"/>
      <c r="JFV99" s="27"/>
      <c r="JFW99" s="27"/>
      <c r="JFX99" s="27"/>
      <c r="JFY99" s="27"/>
      <c r="JFZ99" s="27"/>
      <c r="JGA99" s="27"/>
      <c r="JGB99" s="27"/>
      <c r="JGC99" s="27"/>
      <c r="JGD99" s="27"/>
      <c r="JGE99" s="27"/>
      <c r="JGF99" s="27"/>
      <c r="JGG99" s="27"/>
      <c r="JGH99" s="27"/>
      <c r="JGI99" s="27"/>
      <c r="JGJ99" s="27"/>
      <c r="JGK99" s="27"/>
      <c r="JGL99" s="27"/>
      <c r="JGM99" s="27"/>
      <c r="JGN99" s="27"/>
      <c r="JGO99" s="27"/>
      <c r="JGP99" s="27"/>
      <c r="JGQ99" s="27"/>
      <c r="JGR99" s="27"/>
      <c r="JGS99" s="27"/>
      <c r="JGT99" s="27"/>
      <c r="JGU99" s="27"/>
      <c r="JGV99" s="27"/>
      <c r="JGW99" s="27"/>
      <c r="JGX99" s="27"/>
      <c r="JGY99" s="27"/>
      <c r="JGZ99" s="27"/>
      <c r="JHA99" s="27"/>
      <c r="JHB99" s="27"/>
      <c r="JHC99" s="27"/>
      <c r="JHD99" s="27"/>
      <c r="JHE99" s="27"/>
      <c r="JHF99" s="27"/>
      <c r="JHG99" s="27"/>
      <c r="JHH99" s="27"/>
      <c r="JHI99" s="27"/>
      <c r="JHJ99" s="27"/>
      <c r="JHK99" s="27"/>
      <c r="JHL99" s="27"/>
      <c r="JHM99" s="27"/>
      <c r="JHN99" s="27"/>
      <c r="JHO99" s="27"/>
      <c r="JHP99" s="27"/>
      <c r="JHQ99" s="27"/>
      <c r="JHR99" s="27"/>
      <c r="JHS99" s="27"/>
      <c r="JHT99" s="27"/>
      <c r="JHU99" s="27"/>
      <c r="JHV99" s="27"/>
      <c r="JHW99" s="27"/>
      <c r="JHX99" s="27"/>
      <c r="JHY99" s="27"/>
      <c r="JHZ99" s="27"/>
      <c r="JIA99" s="27"/>
      <c r="JIB99" s="27"/>
      <c r="JIC99" s="27"/>
      <c r="JID99" s="27"/>
      <c r="JIE99" s="27"/>
      <c r="JIF99" s="27"/>
      <c r="JIG99" s="27"/>
      <c r="JIH99" s="27"/>
      <c r="JII99" s="27"/>
      <c r="JIJ99" s="27"/>
      <c r="JIK99" s="27"/>
      <c r="JIL99" s="27"/>
      <c r="JIM99" s="27"/>
      <c r="JIN99" s="27"/>
      <c r="JIO99" s="27"/>
      <c r="JIP99" s="27"/>
      <c r="JIQ99" s="27"/>
      <c r="JIR99" s="27"/>
      <c r="JIS99" s="27"/>
      <c r="JIT99" s="27"/>
      <c r="JIU99" s="27"/>
      <c r="JIV99" s="27"/>
      <c r="JIW99" s="27"/>
      <c r="JIX99" s="27"/>
      <c r="JIY99" s="27"/>
      <c r="JIZ99" s="27"/>
      <c r="JJA99" s="27"/>
      <c r="JJB99" s="27"/>
      <c r="JJC99" s="27"/>
      <c r="JJD99" s="27"/>
      <c r="JJE99" s="27"/>
      <c r="JJF99" s="27"/>
      <c r="JJG99" s="27"/>
      <c r="JJH99" s="27"/>
      <c r="JJI99" s="27"/>
      <c r="JJJ99" s="27"/>
      <c r="JJK99" s="27"/>
      <c r="JJL99" s="27"/>
      <c r="JJM99" s="27"/>
      <c r="JJN99" s="27"/>
      <c r="JJO99" s="27"/>
      <c r="JJP99" s="27"/>
      <c r="JJQ99" s="27"/>
      <c r="JJR99" s="27"/>
      <c r="JJS99" s="27"/>
      <c r="JJT99" s="27"/>
      <c r="JJU99" s="27"/>
      <c r="JJV99" s="27"/>
      <c r="JJW99" s="27"/>
      <c r="JJX99" s="27"/>
      <c r="JJY99" s="27"/>
      <c r="JJZ99" s="27"/>
      <c r="JKA99" s="27"/>
      <c r="JKB99" s="27"/>
      <c r="JKC99" s="27"/>
      <c r="JKD99" s="27"/>
      <c r="JKE99" s="27"/>
      <c r="JKF99" s="27"/>
      <c r="JKG99" s="27"/>
      <c r="JKH99" s="27"/>
      <c r="JKI99" s="27"/>
      <c r="JKJ99" s="27"/>
      <c r="JKK99" s="27"/>
      <c r="JKL99" s="27"/>
      <c r="JKM99" s="27"/>
      <c r="JKN99" s="27"/>
      <c r="JKO99" s="27"/>
      <c r="JKP99" s="27"/>
      <c r="JKQ99" s="27"/>
      <c r="JKR99" s="27"/>
      <c r="JKS99" s="27"/>
      <c r="JKT99" s="27"/>
      <c r="JKU99" s="27"/>
      <c r="JKV99" s="27"/>
      <c r="JKW99" s="27"/>
      <c r="JKX99" s="27"/>
      <c r="JKY99" s="27"/>
      <c r="JKZ99" s="27"/>
      <c r="JLA99" s="27"/>
      <c r="JLB99" s="27"/>
      <c r="JLC99" s="27"/>
      <c r="JLD99" s="27"/>
      <c r="JLE99" s="27"/>
      <c r="JLF99" s="27"/>
      <c r="JLG99" s="27"/>
      <c r="JLH99" s="27"/>
      <c r="JLI99" s="27"/>
      <c r="JLJ99" s="27"/>
      <c r="JLK99" s="27"/>
      <c r="JLL99" s="27"/>
      <c r="JLM99" s="27"/>
      <c r="JLN99" s="27"/>
      <c r="JLO99" s="27"/>
      <c r="JLP99" s="27"/>
      <c r="JLQ99" s="27"/>
      <c r="JLR99" s="27"/>
      <c r="JLS99" s="27"/>
      <c r="JLT99" s="27"/>
      <c r="JLU99" s="27"/>
      <c r="JLV99" s="27"/>
      <c r="JLW99" s="27"/>
      <c r="JLX99" s="27"/>
      <c r="JLY99" s="27"/>
      <c r="JLZ99" s="27"/>
      <c r="JMA99" s="27"/>
      <c r="JMB99" s="27"/>
      <c r="JMC99" s="27"/>
      <c r="JMD99" s="27"/>
      <c r="JME99" s="27"/>
      <c r="JMF99" s="27"/>
      <c r="JMG99" s="27"/>
      <c r="JMH99" s="27"/>
      <c r="JMI99" s="27"/>
      <c r="JMJ99" s="27"/>
      <c r="JMK99" s="27"/>
      <c r="JML99" s="27"/>
      <c r="JMM99" s="27"/>
      <c r="JMN99" s="27"/>
      <c r="JMO99" s="27"/>
      <c r="JMP99" s="27"/>
      <c r="JMQ99" s="27"/>
      <c r="JMR99" s="27"/>
      <c r="JMS99" s="27"/>
      <c r="JMT99" s="27"/>
      <c r="JMU99" s="27"/>
      <c r="JMV99" s="27"/>
      <c r="JMW99" s="27"/>
      <c r="JMX99" s="27"/>
      <c r="JMY99" s="27"/>
      <c r="JMZ99" s="27"/>
      <c r="JNA99" s="27"/>
      <c r="JNB99" s="27"/>
      <c r="JNC99" s="27"/>
      <c r="JND99" s="27"/>
      <c r="JNE99" s="27"/>
      <c r="JNF99" s="27"/>
      <c r="JNG99" s="27"/>
      <c r="JNH99" s="27"/>
      <c r="JNI99" s="27"/>
      <c r="JNJ99" s="27"/>
      <c r="JNK99" s="27"/>
      <c r="JNL99" s="27"/>
      <c r="JNM99" s="27"/>
      <c r="JNN99" s="27"/>
      <c r="JNO99" s="27"/>
      <c r="JNP99" s="27"/>
      <c r="JNQ99" s="27"/>
      <c r="JNR99" s="27"/>
      <c r="JNS99" s="27"/>
      <c r="JNT99" s="27"/>
      <c r="JNU99" s="27"/>
      <c r="JNV99" s="27"/>
      <c r="JNW99" s="27"/>
      <c r="JNX99" s="27"/>
      <c r="JNY99" s="27"/>
      <c r="JNZ99" s="27"/>
      <c r="JOA99" s="27"/>
      <c r="JOB99" s="27"/>
      <c r="JOC99" s="27"/>
      <c r="JOD99" s="27"/>
      <c r="JOE99" s="27"/>
      <c r="JOF99" s="27"/>
      <c r="JOG99" s="27"/>
      <c r="JOH99" s="27"/>
      <c r="JOI99" s="27"/>
      <c r="JOJ99" s="27"/>
      <c r="JOK99" s="27"/>
      <c r="JOL99" s="27"/>
      <c r="JOM99" s="27"/>
      <c r="JON99" s="27"/>
      <c r="JOO99" s="27"/>
      <c r="JOP99" s="27"/>
      <c r="JOQ99" s="27"/>
      <c r="JOR99" s="27"/>
      <c r="JOS99" s="27"/>
      <c r="JOT99" s="27"/>
      <c r="JOU99" s="27"/>
      <c r="JOV99" s="27"/>
      <c r="JOW99" s="27"/>
      <c r="JOX99" s="27"/>
      <c r="JOY99" s="27"/>
      <c r="JOZ99" s="27"/>
      <c r="JPA99" s="27"/>
      <c r="JPB99" s="27"/>
      <c r="JPC99" s="27"/>
      <c r="JPD99" s="27"/>
      <c r="JPE99" s="27"/>
      <c r="JPF99" s="27"/>
      <c r="JPG99" s="27"/>
      <c r="JPH99" s="27"/>
      <c r="JPI99" s="27"/>
      <c r="JPJ99" s="27"/>
      <c r="JPK99" s="27"/>
      <c r="JPL99" s="27"/>
      <c r="JPM99" s="27"/>
      <c r="JPN99" s="27"/>
      <c r="JPO99" s="27"/>
      <c r="JPP99" s="27"/>
      <c r="JPQ99" s="27"/>
      <c r="JPR99" s="27"/>
      <c r="JPS99" s="27"/>
      <c r="JPT99" s="27"/>
      <c r="JPU99" s="27"/>
      <c r="JPV99" s="27"/>
      <c r="JPW99" s="27"/>
      <c r="JPX99" s="27"/>
      <c r="JPY99" s="27"/>
      <c r="JPZ99" s="27"/>
      <c r="JQA99" s="27"/>
      <c r="JQB99" s="27"/>
      <c r="JQC99" s="27"/>
      <c r="JQD99" s="27"/>
      <c r="JQE99" s="27"/>
      <c r="JQF99" s="27"/>
      <c r="JQG99" s="27"/>
      <c r="JQH99" s="27"/>
      <c r="JQI99" s="27"/>
      <c r="JQJ99" s="27"/>
      <c r="JQK99" s="27"/>
      <c r="JQL99" s="27"/>
      <c r="JQM99" s="27"/>
      <c r="JQN99" s="27"/>
      <c r="JQO99" s="27"/>
      <c r="JQP99" s="27"/>
      <c r="JQQ99" s="27"/>
      <c r="JQR99" s="27"/>
      <c r="JQS99" s="27"/>
      <c r="JQT99" s="27"/>
      <c r="JQU99" s="27"/>
      <c r="JQV99" s="27"/>
      <c r="JQW99" s="27"/>
      <c r="JQX99" s="27"/>
      <c r="JQY99" s="27"/>
      <c r="JQZ99" s="27"/>
      <c r="JRA99" s="27"/>
      <c r="JRB99" s="27"/>
      <c r="JRC99" s="27"/>
      <c r="JRD99" s="27"/>
      <c r="JRE99" s="27"/>
      <c r="JRF99" s="27"/>
      <c r="JRG99" s="27"/>
      <c r="JRH99" s="27"/>
      <c r="JRI99" s="27"/>
      <c r="JRJ99" s="27"/>
      <c r="JRK99" s="27"/>
      <c r="JRL99" s="27"/>
      <c r="JRM99" s="27"/>
      <c r="JRN99" s="27"/>
      <c r="JRO99" s="27"/>
      <c r="JRP99" s="27"/>
      <c r="JRQ99" s="27"/>
      <c r="JRR99" s="27"/>
      <c r="JRS99" s="27"/>
      <c r="JRT99" s="27"/>
      <c r="JRU99" s="27"/>
      <c r="JRV99" s="27"/>
      <c r="JRW99" s="27"/>
      <c r="JRX99" s="27"/>
      <c r="JRY99" s="27"/>
      <c r="JRZ99" s="27"/>
      <c r="JSA99" s="27"/>
      <c r="JSB99" s="27"/>
      <c r="JSC99" s="27"/>
      <c r="JSD99" s="27"/>
      <c r="JSE99" s="27"/>
      <c r="JSF99" s="27"/>
      <c r="JSG99" s="27"/>
      <c r="JSH99" s="27"/>
      <c r="JSI99" s="27"/>
      <c r="JSJ99" s="27"/>
      <c r="JSK99" s="27"/>
      <c r="JSL99" s="27"/>
      <c r="JSM99" s="27"/>
      <c r="JSN99" s="27"/>
      <c r="JSO99" s="27"/>
      <c r="JSP99" s="27"/>
      <c r="JSQ99" s="27"/>
      <c r="JSR99" s="27"/>
      <c r="JSS99" s="27"/>
      <c r="JST99" s="27"/>
      <c r="JSU99" s="27"/>
      <c r="JSV99" s="27"/>
      <c r="JSW99" s="27"/>
      <c r="JSX99" s="27"/>
      <c r="JSY99" s="27"/>
      <c r="JSZ99" s="27"/>
      <c r="JTA99" s="27"/>
      <c r="JTB99" s="27"/>
      <c r="JTC99" s="27"/>
      <c r="JTD99" s="27"/>
      <c r="JTE99" s="27"/>
      <c r="JTF99" s="27"/>
      <c r="JTG99" s="27"/>
      <c r="JTH99" s="27"/>
      <c r="JTI99" s="27"/>
      <c r="JTJ99" s="27"/>
      <c r="JTK99" s="27"/>
      <c r="JTL99" s="27"/>
      <c r="JTM99" s="27"/>
      <c r="JTN99" s="27"/>
      <c r="JTO99" s="27"/>
      <c r="JTP99" s="27"/>
      <c r="JTQ99" s="27"/>
      <c r="JTR99" s="27"/>
      <c r="JTS99" s="27"/>
      <c r="JTT99" s="27"/>
      <c r="JTU99" s="27"/>
      <c r="JTV99" s="27"/>
      <c r="JTW99" s="27"/>
      <c r="JTX99" s="27"/>
      <c r="JTY99" s="27"/>
      <c r="JTZ99" s="27"/>
      <c r="JUA99" s="27"/>
      <c r="JUB99" s="27"/>
      <c r="JUC99" s="27"/>
      <c r="JUD99" s="27"/>
      <c r="JUE99" s="27"/>
      <c r="JUF99" s="27"/>
      <c r="JUG99" s="27"/>
      <c r="JUH99" s="27"/>
      <c r="JUI99" s="27"/>
      <c r="JUJ99" s="27"/>
      <c r="JUK99" s="27"/>
      <c r="JUL99" s="27"/>
      <c r="JUM99" s="27"/>
      <c r="JUN99" s="27"/>
      <c r="JUO99" s="27"/>
      <c r="JUP99" s="27"/>
      <c r="JUQ99" s="27"/>
      <c r="JUR99" s="27"/>
      <c r="JUS99" s="27"/>
      <c r="JUT99" s="27"/>
      <c r="JUU99" s="27"/>
      <c r="JUV99" s="27"/>
      <c r="JUW99" s="27"/>
      <c r="JUX99" s="27"/>
      <c r="JUY99" s="27"/>
      <c r="JUZ99" s="27"/>
      <c r="JVA99" s="27"/>
      <c r="JVB99" s="27"/>
      <c r="JVC99" s="27"/>
      <c r="JVD99" s="27"/>
      <c r="JVE99" s="27"/>
      <c r="JVF99" s="27"/>
      <c r="JVG99" s="27"/>
      <c r="JVH99" s="27"/>
      <c r="JVI99" s="27"/>
      <c r="JVJ99" s="27"/>
      <c r="JVK99" s="27"/>
      <c r="JVL99" s="27"/>
      <c r="JVM99" s="27"/>
      <c r="JVN99" s="27"/>
      <c r="JVO99" s="27"/>
      <c r="JVP99" s="27"/>
      <c r="JVQ99" s="27"/>
      <c r="JVR99" s="27"/>
      <c r="JVS99" s="27"/>
      <c r="JVT99" s="27"/>
      <c r="JVU99" s="27"/>
      <c r="JVV99" s="27"/>
      <c r="JVW99" s="27"/>
      <c r="JVX99" s="27"/>
      <c r="JVY99" s="27"/>
      <c r="JVZ99" s="27"/>
      <c r="JWA99" s="27"/>
      <c r="JWB99" s="27"/>
      <c r="JWC99" s="27"/>
      <c r="JWD99" s="27"/>
      <c r="JWE99" s="27"/>
      <c r="JWF99" s="27"/>
      <c r="JWG99" s="27"/>
      <c r="JWH99" s="27"/>
      <c r="JWI99" s="27"/>
      <c r="JWJ99" s="27"/>
      <c r="JWK99" s="27"/>
      <c r="JWL99" s="27"/>
      <c r="JWM99" s="27"/>
      <c r="JWN99" s="27"/>
      <c r="JWO99" s="27"/>
      <c r="JWP99" s="27"/>
      <c r="JWQ99" s="27"/>
      <c r="JWR99" s="27"/>
      <c r="JWS99" s="27"/>
      <c r="JWT99" s="27"/>
      <c r="JWU99" s="27"/>
      <c r="JWV99" s="27"/>
      <c r="JWW99" s="27"/>
      <c r="JWX99" s="27"/>
      <c r="JWY99" s="27"/>
      <c r="JWZ99" s="27"/>
      <c r="JXA99" s="27"/>
      <c r="JXB99" s="27"/>
      <c r="JXC99" s="27"/>
      <c r="JXD99" s="27"/>
      <c r="JXE99" s="27"/>
      <c r="JXF99" s="27"/>
      <c r="JXG99" s="27"/>
      <c r="JXH99" s="27"/>
      <c r="JXI99" s="27"/>
      <c r="JXJ99" s="27"/>
      <c r="JXK99" s="27"/>
      <c r="JXL99" s="27"/>
      <c r="JXM99" s="27"/>
      <c r="JXN99" s="27"/>
      <c r="JXO99" s="27"/>
      <c r="JXP99" s="27"/>
      <c r="JXQ99" s="27"/>
      <c r="JXR99" s="27"/>
      <c r="JXS99" s="27"/>
      <c r="JXT99" s="27"/>
      <c r="JXU99" s="27"/>
      <c r="JXV99" s="27"/>
      <c r="JXW99" s="27"/>
      <c r="JXX99" s="27"/>
      <c r="JXY99" s="27"/>
      <c r="JXZ99" s="27"/>
      <c r="JYA99" s="27"/>
      <c r="JYB99" s="27"/>
      <c r="JYC99" s="27"/>
      <c r="JYD99" s="27"/>
      <c r="JYE99" s="27"/>
      <c r="JYF99" s="27"/>
      <c r="JYG99" s="27"/>
      <c r="JYH99" s="27"/>
      <c r="JYI99" s="27"/>
      <c r="JYJ99" s="27"/>
      <c r="JYK99" s="27"/>
      <c r="JYL99" s="27"/>
      <c r="JYM99" s="27"/>
      <c r="JYN99" s="27"/>
      <c r="JYO99" s="27"/>
      <c r="JYP99" s="27"/>
      <c r="JYQ99" s="27"/>
      <c r="JYR99" s="27"/>
      <c r="JYS99" s="27"/>
      <c r="JYT99" s="27"/>
      <c r="JYU99" s="27"/>
      <c r="JYV99" s="27"/>
      <c r="JYW99" s="27"/>
      <c r="JYX99" s="27"/>
      <c r="JYY99" s="27"/>
      <c r="JYZ99" s="27"/>
      <c r="JZA99" s="27"/>
      <c r="JZB99" s="27"/>
      <c r="JZC99" s="27"/>
      <c r="JZD99" s="27"/>
      <c r="JZE99" s="27"/>
      <c r="JZF99" s="27"/>
      <c r="JZG99" s="27"/>
      <c r="JZH99" s="27"/>
      <c r="JZI99" s="27"/>
      <c r="JZJ99" s="27"/>
      <c r="JZK99" s="27"/>
      <c r="JZL99" s="27"/>
      <c r="JZM99" s="27"/>
      <c r="JZN99" s="27"/>
      <c r="JZO99" s="27"/>
      <c r="JZP99" s="27"/>
      <c r="JZQ99" s="27"/>
      <c r="JZR99" s="27"/>
      <c r="JZS99" s="27"/>
      <c r="JZT99" s="27"/>
      <c r="JZU99" s="27"/>
      <c r="JZV99" s="27"/>
      <c r="JZW99" s="27"/>
      <c r="JZX99" s="27"/>
      <c r="JZY99" s="27"/>
      <c r="JZZ99" s="27"/>
      <c r="KAA99" s="27"/>
      <c r="KAB99" s="27"/>
      <c r="KAC99" s="27"/>
      <c r="KAD99" s="27"/>
      <c r="KAE99" s="27"/>
      <c r="KAF99" s="27"/>
      <c r="KAG99" s="27"/>
      <c r="KAH99" s="27"/>
      <c r="KAI99" s="27"/>
      <c r="KAJ99" s="27"/>
      <c r="KAK99" s="27"/>
      <c r="KAL99" s="27"/>
      <c r="KAM99" s="27"/>
      <c r="KAN99" s="27"/>
      <c r="KAO99" s="27"/>
      <c r="KAP99" s="27"/>
      <c r="KAQ99" s="27"/>
      <c r="KAR99" s="27"/>
      <c r="KAS99" s="27"/>
      <c r="KAT99" s="27"/>
      <c r="KAU99" s="27"/>
      <c r="KAV99" s="27"/>
      <c r="KAW99" s="27"/>
      <c r="KAX99" s="27"/>
      <c r="KAY99" s="27"/>
      <c r="KAZ99" s="27"/>
      <c r="KBA99" s="27"/>
      <c r="KBB99" s="27"/>
      <c r="KBC99" s="27"/>
      <c r="KBD99" s="27"/>
      <c r="KBE99" s="27"/>
      <c r="KBF99" s="27"/>
      <c r="KBG99" s="27"/>
      <c r="KBH99" s="27"/>
      <c r="KBI99" s="27"/>
      <c r="KBJ99" s="27"/>
      <c r="KBK99" s="27"/>
      <c r="KBL99" s="27"/>
      <c r="KBM99" s="27"/>
      <c r="KBN99" s="27"/>
      <c r="KBO99" s="27"/>
      <c r="KBP99" s="27"/>
      <c r="KBQ99" s="27"/>
      <c r="KBR99" s="27"/>
      <c r="KBS99" s="27"/>
      <c r="KBT99" s="27"/>
      <c r="KBU99" s="27"/>
      <c r="KBV99" s="27"/>
      <c r="KBW99" s="27"/>
      <c r="KBX99" s="27"/>
      <c r="KBY99" s="27"/>
      <c r="KBZ99" s="27"/>
      <c r="KCA99" s="27"/>
      <c r="KCB99" s="27"/>
      <c r="KCC99" s="27"/>
      <c r="KCD99" s="27"/>
      <c r="KCE99" s="27"/>
      <c r="KCF99" s="27"/>
      <c r="KCG99" s="27"/>
      <c r="KCH99" s="27"/>
      <c r="KCI99" s="27"/>
      <c r="KCJ99" s="27"/>
      <c r="KCK99" s="27"/>
      <c r="KCL99" s="27"/>
      <c r="KCM99" s="27"/>
      <c r="KCN99" s="27"/>
      <c r="KCO99" s="27"/>
      <c r="KCP99" s="27"/>
      <c r="KCQ99" s="27"/>
      <c r="KCR99" s="27"/>
      <c r="KCS99" s="27"/>
      <c r="KCT99" s="27"/>
      <c r="KCU99" s="27"/>
      <c r="KCV99" s="27"/>
      <c r="KCW99" s="27"/>
      <c r="KCX99" s="27"/>
      <c r="KCY99" s="27"/>
      <c r="KCZ99" s="27"/>
      <c r="KDA99" s="27"/>
      <c r="KDB99" s="27"/>
      <c r="KDC99" s="27"/>
      <c r="KDD99" s="27"/>
      <c r="KDE99" s="27"/>
      <c r="KDF99" s="27"/>
      <c r="KDG99" s="27"/>
      <c r="KDH99" s="27"/>
      <c r="KDI99" s="27"/>
      <c r="KDJ99" s="27"/>
      <c r="KDK99" s="27"/>
      <c r="KDL99" s="27"/>
      <c r="KDM99" s="27"/>
      <c r="KDN99" s="27"/>
      <c r="KDO99" s="27"/>
      <c r="KDP99" s="27"/>
      <c r="KDQ99" s="27"/>
      <c r="KDR99" s="27"/>
      <c r="KDS99" s="27"/>
      <c r="KDT99" s="27"/>
      <c r="KDU99" s="27"/>
      <c r="KDV99" s="27"/>
      <c r="KDW99" s="27"/>
      <c r="KDX99" s="27"/>
      <c r="KDY99" s="27"/>
      <c r="KDZ99" s="27"/>
      <c r="KEA99" s="27"/>
      <c r="KEB99" s="27"/>
      <c r="KEC99" s="27"/>
      <c r="KED99" s="27"/>
      <c r="KEE99" s="27"/>
      <c r="KEF99" s="27"/>
      <c r="KEG99" s="27"/>
      <c r="KEH99" s="27"/>
      <c r="KEI99" s="27"/>
      <c r="KEJ99" s="27"/>
      <c r="KEK99" s="27"/>
      <c r="KEL99" s="27"/>
      <c r="KEM99" s="27"/>
      <c r="KEN99" s="27"/>
      <c r="KEO99" s="27"/>
      <c r="KEP99" s="27"/>
      <c r="KEQ99" s="27"/>
      <c r="KER99" s="27"/>
      <c r="KES99" s="27"/>
      <c r="KET99" s="27"/>
      <c r="KEU99" s="27"/>
      <c r="KEV99" s="27"/>
      <c r="KEW99" s="27"/>
      <c r="KEX99" s="27"/>
      <c r="KEY99" s="27"/>
      <c r="KEZ99" s="27"/>
      <c r="KFA99" s="27"/>
      <c r="KFB99" s="27"/>
      <c r="KFC99" s="27"/>
      <c r="KFD99" s="27"/>
      <c r="KFE99" s="27"/>
      <c r="KFF99" s="27"/>
      <c r="KFG99" s="27"/>
      <c r="KFH99" s="27"/>
      <c r="KFI99" s="27"/>
      <c r="KFJ99" s="27"/>
      <c r="KFK99" s="27"/>
      <c r="KFL99" s="27"/>
      <c r="KFM99" s="27"/>
      <c r="KFN99" s="27"/>
      <c r="KFO99" s="27"/>
      <c r="KFP99" s="27"/>
      <c r="KFQ99" s="27"/>
      <c r="KFR99" s="27"/>
      <c r="KFS99" s="27"/>
      <c r="KFT99" s="27"/>
      <c r="KFU99" s="27"/>
      <c r="KFV99" s="27"/>
      <c r="KFW99" s="27"/>
      <c r="KFX99" s="27"/>
      <c r="KFY99" s="27"/>
      <c r="KFZ99" s="27"/>
      <c r="KGA99" s="27"/>
      <c r="KGB99" s="27"/>
      <c r="KGC99" s="27"/>
      <c r="KGD99" s="27"/>
      <c r="KGE99" s="27"/>
      <c r="KGF99" s="27"/>
      <c r="KGG99" s="27"/>
      <c r="KGH99" s="27"/>
      <c r="KGI99" s="27"/>
      <c r="KGJ99" s="27"/>
      <c r="KGK99" s="27"/>
      <c r="KGL99" s="27"/>
      <c r="KGM99" s="27"/>
      <c r="KGN99" s="27"/>
      <c r="KGO99" s="27"/>
      <c r="KGP99" s="27"/>
      <c r="KGQ99" s="27"/>
      <c r="KGR99" s="27"/>
      <c r="KGS99" s="27"/>
      <c r="KGT99" s="27"/>
      <c r="KGU99" s="27"/>
      <c r="KGV99" s="27"/>
      <c r="KGW99" s="27"/>
      <c r="KGX99" s="27"/>
      <c r="KGY99" s="27"/>
      <c r="KGZ99" s="27"/>
      <c r="KHA99" s="27"/>
      <c r="KHB99" s="27"/>
      <c r="KHC99" s="27"/>
      <c r="KHD99" s="27"/>
      <c r="KHE99" s="27"/>
      <c r="KHF99" s="27"/>
      <c r="KHG99" s="27"/>
      <c r="KHH99" s="27"/>
      <c r="KHI99" s="27"/>
      <c r="KHJ99" s="27"/>
      <c r="KHK99" s="27"/>
      <c r="KHL99" s="27"/>
      <c r="KHM99" s="27"/>
      <c r="KHN99" s="27"/>
      <c r="KHO99" s="27"/>
      <c r="KHP99" s="27"/>
      <c r="KHQ99" s="27"/>
      <c r="KHR99" s="27"/>
      <c r="KHS99" s="27"/>
      <c r="KHT99" s="27"/>
      <c r="KHU99" s="27"/>
      <c r="KHV99" s="27"/>
      <c r="KHW99" s="27"/>
      <c r="KHX99" s="27"/>
      <c r="KHY99" s="27"/>
      <c r="KHZ99" s="27"/>
      <c r="KIA99" s="27"/>
      <c r="KIB99" s="27"/>
      <c r="KIC99" s="27"/>
      <c r="KID99" s="27"/>
      <c r="KIE99" s="27"/>
      <c r="KIF99" s="27"/>
      <c r="KIG99" s="27"/>
      <c r="KIH99" s="27"/>
      <c r="KII99" s="27"/>
      <c r="KIJ99" s="27"/>
      <c r="KIK99" s="27"/>
      <c r="KIL99" s="27"/>
      <c r="KIM99" s="27"/>
      <c r="KIN99" s="27"/>
      <c r="KIO99" s="27"/>
      <c r="KIP99" s="27"/>
      <c r="KIQ99" s="27"/>
      <c r="KIR99" s="27"/>
      <c r="KIS99" s="27"/>
      <c r="KIT99" s="27"/>
      <c r="KIU99" s="27"/>
      <c r="KIV99" s="27"/>
      <c r="KIW99" s="27"/>
      <c r="KIX99" s="27"/>
      <c r="KIY99" s="27"/>
      <c r="KIZ99" s="27"/>
      <c r="KJA99" s="27"/>
      <c r="KJB99" s="27"/>
      <c r="KJC99" s="27"/>
      <c r="KJD99" s="27"/>
      <c r="KJE99" s="27"/>
      <c r="KJF99" s="27"/>
      <c r="KJG99" s="27"/>
      <c r="KJH99" s="27"/>
      <c r="KJI99" s="27"/>
      <c r="KJJ99" s="27"/>
      <c r="KJK99" s="27"/>
      <c r="KJL99" s="27"/>
      <c r="KJM99" s="27"/>
      <c r="KJN99" s="27"/>
      <c r="KJO99" s="27"/>
      <c r="KJP99" s="27"/>
      <c r="KJQ99" s="27"/>
      <c r="KJR99" s="27"/>
      <c r="KJS99" s="27"/>
      <c r="KJT99" s="27"/>
      <c r="KJU99" s="27"/>
      <c r="KJV99" s="27"/>
      <c r="KJW99" s="27"/>
      <c r="KJX99" s="27"/>
      <c r="KJY99" s="27"/>
      <c r="KJZ99" s="27"/>
      <c r="KKA99" s="27"/>
      <c r="KKB99" s="27"/>
      <c r="KKC99" s="27"/>
      <c r="KKD99" s="27"/>
      <c r="KKE99" s="27"/>
      <c r="KKF99" s="27"/>
      <c r="KKG99" s="27"/>
      <c r="KKH99" s="27"/>
      <c r="KKI99" s="27"/>
      <c r="KKJ99" s="27"/>
      <c r="KKK99" s="27"/>
      <c r="KKL99" s="27"/>
      <c r="KKM99" s="27"/>
      <c r="KKN99" s="27"/>
      <c r="KKO99" s="27"/>
      <c r="KKP99" s="27"/>
      <c r="KKQ99" s="27"/>
      <c r="KKR99" s="27"/>
      <c r="KKS99" s="27"/>
      <c r="KKT99" s="27"/>
      <c r="KKU99" s="27"/>
      <c r="KKV99" s="27"/>
      <c r="KKW99" s="27"/>
      <c r="KKX99" s="27"/>
      <c r="KKY99" s="27"/>
      <c r="KKZ99" s="27"/>
      <c r="KLA99" s="27"/>
      <c r="KLB99" s="27"/>
      <c r="KLC99" s="27"/>
      <c r="KLD99" s="27"/>
      <c r="KLE99" s="27"/>
      <c r="KLF99" s="27"/>
      <c r="KLG99" s="27"/>
      <c r="KLH99" s="27"/>
      <c r="KLI99" s="27"/>
      <c r="KLJ99" s="27"/>
      <c r="KLK99" s="27"/>
      <c r="KLL99" s="27"/>
      <c r="KLM99" s="27"/>
      <c r="KLN99" s="27"/>
      <c r="KLO99" s="27"/>
      <c r="KLP99" s="27"/>
      <c r="KLQ99" s="27"/>
      <c r="KLR99" s="27"/>
      <c r="KLS99" s="27"/>
      <c r="KLT99" s="27"/>
      <c r="KLU99" s="27"/>
      <c r="KLV99" s="27"/>
      <c r="KLW99" s="27"/>
      <c r="KLX99" s="27"/>
      <c r="KLY99" s="27"/>
      <c r="KLZ99" s="27"/>
      <c r="KMA99" s="27"/>
      <c r="KMB99" s="27"/>
      <c r="KMC99" s="27"/>
      <c r="KMD99" s="27"/>
      <c r="KME99" s="27"/>
      <c r="KMF99" s="27"/>
      <c r="KMG99" s="27"/>
      <c r="KMH99" s="27"/>
      <c r="KMI99" s="27"/>
      <c r="KMJ99" s="27"/>
      <c r="KMK99" s="27"/>
      <c r="KML99" s="27"/>
      <c r="KMM99" s="27"/>
      <c r="KMN99" s="27"/>
      <c r="KMO99" s="27"/>
      <c r="KMP99" s="27"/>
      <c r="KMQ99" s="27"/>
      <c r="KMR99" s="27"/>
      <c r="KMS99" s="27"/>
      <c r="KMT99" s="27"/>
      <c r="KMU99" s="27"/>
      <c r="KMV99" s="27"/>
      <c r="KMW99" s="27"/>
      <c r="KMX99" s="27"/>
      <c r="KMY99" s="27"/>
      <c r="KMZ99" s="27"/>
      <c r="KNA99" s="27"/>
      <c r="KNB99" s="27"/>
      <c r="KNC99" s="27"/>
      <c r="KND99" s="27"/>
      <c r="KNE99" s="27"/>
      <c r="KNF99" s="27"/>
      <c r="KNG99" s="27"/>
      <c r="KNH99" s="27"/>
      <c r="KNI99" s="27"/>
      <c r="KNJ99" s="27"/>
      <c r="KNK99" s="27"/>
      <c r="KNL99" s="27"/>
      <c r="KNM99" s="27"/>
      <c r="KNN99" s="27"/>
      <c r="KNO99" s="27"/>
      <c r="KNP99" s="27"/>
      <c r="KNQ99" s="27"/>
      <c r="KNR99" s="27"/>
      <c r="KNS99" s="27"/>
      <c r="KNT99" s="27"/>
      <c r="KNU99" s="27"/>
      <c r="KNV99" s="27"/>
      <c r="KNW99" s="27"/>
      <c r="KNX99" s="27"/>
      <c r="KNY99" s="27"/>
      <c r="KNZ99" s="27"/>
      <c r="KOA99" s="27"/>
      <c r="KOB99" s="27"/>
      <c r="KOC99" s="27"/>
      <c r="KOD99" s="27"/>
      <c r="KOE99" s="27"/>
      <c r="KOF99" s="27"/>
      <c r="KOG99" s="27"/>
      <c r="KOH99" s="27"/>
      <c r="KOI99" s="27"/>
      <c r="KOJ99" s="27"/>
      <c r="KOK99" s="27"/>
      <c r="KOL99" s="27"/>
      <c r="KOM99" s="27"/>
      <c r="KON99" s="27"/>
      <c r="KOO99" s="27"/>
      <c r="KOP99" s="27"/>
      <c r="KOQ99" s="27"/>
      <c r="KOR99" s="27"/>
      <c r="KOS99" s="27"/>
      <c r="KOT99" s="27"/>
      <c r="KOU99" s="27"/>
      <c r="KOV99" s="27"/>
      <c r="KOW99" s="27"/>
      <c r="KOX99" s="27"/>
      <c r="KOY99" s="27"/>
      <c r="KOZ99" s="27"/>
      <c r="KPA99" s="27"/>
      <c r="KPB99" s="27"/>
      <c r="KPC99" s="27"/>
      <c r="KPD99" s="27"/>
      <c r="KPE99" s="27"/>
      <c r="KPF99" s="27"/>
      <c r="KPG99" s="27"/>
      <c r="KPH99" s="27"/>
      <c r="KPI99" s="27"/>
      <c r="KPJ99" s="27"/>
      <c r="KPK99" s="27"/>
      <c r="KPL99" s="27"/>
      <c r="KPM99" s="27"/>
      <c r="KPN99" s="27"/>
      <c r="KPO99" s="27"/>
      <c r="KPP99" s="27"/>
      <c r="KPQ99" s="27"/>
      <c r="KPR99" s="27"/>
      <c r="KPS99" s="27"/>
      <c r="KPT99" s="27"/>
      <c r="KPU99" s="27"/>
      <c r="KPV99" s="27"/>
      <c r="KPW99" s="27"/>
      <c r="KPX99" s="27"/>
      <c r="KPY99" s="27"/>
      <c r="KPZ99" s="27"/>
      <c r="KQA99" s="27"/>
      <c r="KQB99" s="27"/>
      <c r="KQC99" s="27"/>
      <c r="KQD99" s="27"/>
      <c r="KQE99" s="27"/>
      <c r="KQF99" s="27"/>
      <c r="KQG99" s="27"/>
      <c r="KQH99" s="27"/>
      <c r="KQI99" s="27"/>
      <c r="KQJ99" s="27"/>
      <c r="KQK99" s="27"/>
      <c r="KQL99" s="27"/>
      <c r="KQM99" s="27"/>
      <c r="KQN99" s="27"/>
      <c r="KQO99" s="27"/>
      <c r="KQP99" s="27"/>
      <c r="KQQ99" s="27"/>
      <c r="KQR99" s="27"/>
      <c r="KQS99" s="27"/>
      <c r="KQT99" s="27"/>
      <c r="KQU99" s="27"/>
      <c r="KQV99" s="27"/>
      <c r="KQW99" s="27"/>
      <c r="KQX99" s="27"/>
      <c r="KQY99" s="27"/>
      <c r="KQZ99" s="27"/>
      <c r="KRA99" s="27"/>
      <c r="KRB99" s="27"/>
      <c r="KRC99" s="27"/>
      <c r="KRD99" s="27"/>
      <c r="KRE99" s="27"/>
      <c r="KRF99" s="27"/>
      <c r="KRG99" s="27"/>
      <c r="KRH99" s="27"/>
      <c r="KRI99" s="27"/>
      <c r="KRJ99" s="27"/>
      <c r="KRK99" s="27"/>
      <c r="KRL99" s="27"/>
      <c r="KRM99" s="27"/>
      <c r="KRN99" s="27"/>
      <c r="KRO99" s="27"/>
      <c r="KRP99" s="27"/>
      <c r="KRQ99" s="27"/>
      <c r="KRR99" s="27"/>
      <c r="KRS99" s="27"/>
      <c r="KRT99" s="27"/>
      <c r="KRU99" s="27"/>
      <c r="KRV99" s="27"/>
      <c r="KRW99" s="27"/>
      <c r="KRX99" s="27"/>
      <c r="KRY99" s="27"/>
      <c r="KRZ99" s="27"/>
      <c r="KSA99" s="27"/>
      <c r="KSB99" s="27"/>
      <c r="KSC99" s="27"/>
      <c r="KSD99" s="27"/>
      <c r="KSE99" s="27"/>
      <c r="KSF99" s="27"/>
      <c r="KSG99" s="27"/>
      <c r="KSH99" s="27"/>
      <c r="KSI99" s="27"/>
      <c r="KSJ99" s="27"/>
      <c r="KSK99" s="27"/>
      <c r="KSL99" s="27"/>
      <c r="KSM99" s="27"/>
      <c r="KSN99" s="27"/>
      <c r="KSO99" s="27"/>
      <c r="KSP99" s="27"/>
      <c r="KSQ99" s="27"/>
      <c r="KSR99" s="27"/>
      <c r="KSS99" s="27"/>
      <c r="KST99" s="27"/>
      <c r="KSU99" s="27"/>
      <c r="KSV99" s="27"/>
      <c r="KSW99" s="27"/>
      <c r="KSX99" s="27"/>
      <c r="KSY99" s="27"/>
      <c r="KSZ99" s="27"/>
      <c r="KTA99" s="27"/>
      <c r="KTB99" s="27"/>
      <c r="KTC99" s="27"/>
      <c r="KTD99" s="27"/>
      <c r="KTE99" s="27"/>
      <c r="KTF99" s="27"/>
      <c r="KTG99" s="27"/>
      <c r="KTH99" s="27"/>
      <c r="KTI99" s="27"/>
      <c r="KTJ99" s="27"/>
      <c r="KTK99" s="27"/>
      <c r="KTL99" s="27"/>
      <c r="KTM99" s="27"/>
      <c r="KTN99" s="27"/>
      <c r="KTO99" s="27"/>
      <c r="KTP99" s="27"/>
      <c r="KTQ99" s="27"/>
      <c r="KTR99" s="27"/>
      <c r="KTS99" s="27"/>
      <c r="KTT99" s="27"/>
      <c r="KTU99" s="27"/>
      <c r="KTV99" s="27"/>
      <c r="KTW99" s="27"/>
      <c r="KTX99" s="27"/>
      <c r="KTY99" s="27"/>
      <c r="KTZ99" s="27"/>
      <c r="KUA99" s="27"/>
      <c r="KUB99" s="27"/>
      <c r="KUC99" s="27"/>
      <c r="KUD99" s="27"/>
      <c r="KUE99" s="27"/>
      <c r="KUF99" s="27"/>
      <c r="KUG99" s="27"/>
      <c r="KUH99" s="27"/>
      <c r="KUI99" s="27"/>
      <c r="KUJ99" s="27"/>
      <c r="KUK99" s="27"/>
      <c r="KUL99" s="27"/>
      <c r="KUM99" s="27"/>
      <c r="KUN99" s="27"/>
      <c r="KUO99" s="27"/>
      <c r="KUP99" s="27"/>
      <c r="KUQ99" s="27"/>
      <c r="KUR99" s="27"/>
      <c r="KUS99" s="27"/>
      <c r="KUT99" s="27"/>
      <c r="KUU99" s="27"/>
      <c r="KUV99" s="27"/>
      <c r="KUW99" s="27"/>
      <c r="KUX99" s="27"/>
      <c r="KUY99" s="27"/>
      <c r="KUZ99" s="27"/>
      <c r="KVA99" s="27"/>
      <c r="KVB99" s="27"/>
      <c r="KVC99" s="27"/>
      <c r="KVD99" s="27"/>
      <c r="KVE99" s="27"/>
      <c r="KVF99" s="27"/>
      <c r="KVG99" s="27"/>
      <c r="KVH99" s="27"/>
      <c r="KVI99" s="27"/>
      <c r="KVJ99" s="27"/>
      <c r="KVK99" s="27"/>
      <c r="KVL99" s="27"/>
      <c r="KVM99" s="27"/>
      <c r="KVN99" s="27"/>
      <c r="KVO99" s="27"/>
      <c r="KVP99" s="27"/>
      <c r="KVQ99" s="27"/>
      <c r="KVR99" s="27"/>
      <c r="KVS99" s="27"/>
      <c r="KVT99" s="27"/>
      <c r="KVU99" s="27"/>
      <c r="KVV99" s="27"/>
      <c r="KVW99" s="27"/>
      <c r="KVX99" s="27"/>
      <c r="KVY99" s="27"/>
      <c r="KVZ99" s="27"/>
      <c r="KWA99" s="27"/>
      <c r="KWB99" s="27"/>
      <c r="KWC99" s="27"/>
      <c r="KWD99" s="27"/>
      <c r="KWE99" s="27"/>
      <c r="KWF99" s="27"/>
      <c r="KWG99" s="27"/>
      <c r="KWH99" s="27"/>
      <c r="KWI99" s="27"/>
      <c r="KWJ99" s="27"/>
      <c r="KWK99" s="27"/>
      <c r="KWL99" s="27"/>
      <c r="KWM99" s="27"/>
      <c r="KWN99" s="27"/>
      <c r="KWO99" s="27"/>
      <c r="KWP99" s="27"/>
      <c r="KWQ99" s="27"/>
      <c r="KWR99" s="27"/>
      <c r="KWS99" s="27"/>
      <c r="KWT99" s="27"/>
      <c r="KWU99" s="27"/>
      <c r="KWV99" s="27"/>
      <c r="KWW99" s="27"/>
      <c r="KWX99" s="27"/>
      <c r="KWY99" s="27"/>
      <c r="KWZ99" s="27"/>
      <c r="KXA99" s="27"/>
      <c r="KXB99" s="27"/>
      <c r="KXC99" s="27"/>
      <c r="KXD99" s="27"/>
      <c r="KXE99" s="27"/>
      <c r="KXF99" s="27"/>
      <c r="KXG99" s="27"/>
      <c r="KXH99" s="27"/>
      <c r="KXI99" s="27"/>
      <c r="KXJ99" s="27"/>
      <c r="KXK99" s="27"/>
      <c r="KXL99" s="27"/>
      <c r="KXM99" s="27"/>
      <c r="KXN99" s="27"/>
      <c r="KXO99" s="27"/>
      <c r="KXP99" s="27"/>
      <c r="KXQ99" s="27"/>
      <c r="KXR99" s="27"/>
      <c r="KXS99" s="27"/>
      <c r="KXT99" s="27"/>
      <c r="KXU99" s="27"/>
      <c r="KXV99" s="27"/>
      <c r="KXW99" s="27"/>
      <c r="KXX99" s="27"/>
      <c r="KXY99" s="27"/>
      <c r="KXZ99" s="27"/>
      <c r="KYA99" s="27"/>
      <c r="KYB99" s="27"/>
      <c r="KYC99" s="27"/>
      <c r="KYD99" s="27"/>
      <c r="KYE99" s="27"/>
      <c r="KYF99" s="27"/>
    </row>
    <row r="100" spans="1:8092" ht="26" customHeight="1" x14ac:dyDescent="0.35">
      <c r="A100" s="182" t="s">
        <v>144</v>
      </c>
      <c r="B100" s="242" t="s">
        <v>17</v>
      </c>
      <c r="C100" s="55">
        <f>J100</f>
        <v>2</v>
      </c>
      <c r="D100" s="56">
        <f>K100</f>
        <v>0</v>
      </c>
      <c r="E100" s="262"/>
      <c r="F100" s="263"/>
      <c r="G100" s="341"/>
      <c r="I100" s="93">
        <v>2</v>
      </c>
      <c r="J100" s="88">
        <f t="shared" si="5"/>
        <v>2</v>
      </c>
      <c r="K100" s="85">
        <f>IF(B100="Yes",J100,0)</f>
        <v>0</v>
      </c>
    </row>
    <row r="101" spans="1:8092" ht="26" customHeight="1" x14ac:dyDescent="0.35">
      <c r="A101" s="182" t="s">
        <v>145</v>
      </c>
      <c r="B101" s="242" t="s">
        <v>17</v>
      </c>
      <c r="C101" s="55">
        <f>J101</f>
        <v>1</v>
      </c>
      <c r="D101" s="56">
        <f>K101</f>
        <v>0</v>
      </c>
      <c r="E101" s="262"/>
      <c r="F101" s="263"/>
      <c r="G101" s="341"/>
      <c r="I101" s="93">
        <v>1</v>
      </c>
      <c r="J101" s="88">
        <f t="shared" si="5"/>
        <v>1</v>
      </c>
      <c r="K101" s="85">
        <f>IF(B101="Yes",J101,0)</f>
        <v>0</v>
      </c>
    </row>
    <row r="102" spans="1:8092" ht="26" customHeight="1" x14ac:dyDescent="0.35">
      <c r="A102" s="319" t="s">
        <v>146</v>
      </c>
      <c r="B102" s="242" t="s">
        <v>86</v>
      </c>
      <c r="C102" s="55"/>
      <c r="D102" s="56"/>
      <c r="E102" s="262"/>
      <c r="F102" s="263"/>
      <c r="G102" s="341"/>
      <c r="I102" s="93"/>
      <c r="J102" s="88">
        <f t="shared" si="5"/>
        <v>0</v>
      </c>
      <c r="K102" s="85"/>
    </row>
    <row r="103" spans="1:8092" ht="26" customHeight="1" x14ac:dyDescent="0.35">
      <c r="A103" s="202" t="s">
        <v>147</v>
      </c>
      <c r="B103" s="242" t="s">
        <v>17</v>
      </c>
      <c r="C103" s="55">
        <f t="shared" ref="C103:D105" si="6">J103</f>
        <v>2</v>
      </c>
      <c r="D103" s="56">
        <f t="shared" si="6"/>
        <v>0</v>
      </c>
      <c r="E103" s="262"/>
      <c r="F103" s="263"/>
      <c r="G103" s="341"/>
      <c r="H103" s="35"/>
      <c r="I103" s="93">
        <v>2</v>
      </c>
      <c r="J103" s="88">
        <f t="shared" si="5"/>
        <v>2</v>
      </c>
      <c r="K103" s="85">
        <f>IF(B103="Yes",J103,0)</f>
        <v>0</v>
      </c>
    </row>
    <row r="104" spans="1:8092" ht="26" customHeight="1" x14ac:dyDescent="0.35">
      <c r="A104" s="202" t="s">
        <v>148</v>
      </c>
      <c r="B104" s="242" t="s">
        <v>17</v>
      </c>
      <c r="C104" s="55">
        <f t="shared" si="6"/>
        <v>1</v>
      </c>
      <c r="D104" s="56">
        <f t="shared" si="6"/>
        <v>0</v>
      </c>
      <c r="E104" s="262"/>
      <c r="F104" s="263"/>
      <c r="G104" s="341"/>
      <c r="I104" s="93">
        <v>1</v>
      </c>
      <c r="J104" s="88">
        <f t="shared" si="5"/>
        <v>1</v>
      </c>
      <c r="K104" s="85">
        <f>IF(B104="Yes",J104,0)</f>
        <v>0</v>
      </c>
    </row>
    <row r="105" spans="1:8092" ht="26" customHeight="1" x14ac:dyDescent="0.35">
      <c r="A105" s="202" t="s">
        <v>150</v>
      </c>
      <c r="B105" s="242" t="s">
        <v>17</v>
      </c>
      <c r="C105" s="55">
        <f t="shared" si="6"/>
        <v>0.5</v>
      </c>
      <c r="D105" s="56">
        <f t="shared" si="6"/>
        <v>0</v>
      </c>
      <c r="E105" s="262"/>
      <c r="F105" s="263"/>
      <c r="G105" s="341"/>
      <c r="I105" s="93">
        <v>0.5</v>
      </c>
      <c r="J105" s="88">
        <f t="shared" si="5"/>
        <v>0.5</v>
      </c>
      <c r="K105" s="85">
        <f>IF(B105="Yes",J105,0)</f>
        <v>0</v>
      </c>
    </row>
    <row r="106" spans="1:8092" ht="26" customHeight="1" x14ac:dyDescent="0.35">
      <c r="A106" s="319" t="s">
        <v>146</v>
      </c>
      <c r="B106" s="242" t="s">
        <v>86</v>
      </c>
      <c r="C106" s="55"/>
      <c r="D106" s="56"/>
      <c r="E106" s="262"/>
      <c r="F106" s="263"/>
      <c r="G106" s="341"/>
      <c r="I106" s="93"/>
      <c r="J106" s="88">
        <f t="shared" si="5"/>
        <v>0</v>
      </c>
      <c r="K106" s="85"/>
    </row>
    <row r="107" spans="1:8092" ht="26" customHeight="1" x14ac:dyDescent="0.35">
      <c r="A107" s="182" t="s">
        <v>151</v>
      </c>
      <c r="B107" s="242" t="s">
        <v>17</v>
      </c>
      <c r="C107" s="55">
        <f t="shared" ref="C107:D112" si="7">J107</f>
        <v>0.5</v>
      </c>
      <c r="D107" s="56">
        <f t="shared" si="7"/>
        <v>0</v>
      </c>
      <c r="E107" s="262"/>
      <c r="F107" s="263"/>
      <c r="G107" s="341"/>
      <c r="I107" s="93">
        <v>0.5</v>
      </c>
      <c r="J107" s="88">
        <f t="shared" si="5"/>
        <v>0.5</v>
      </c>
      <c r="K107" s="85">
        <f t="shared" ref="K107:K112" si="8">IF(B107="Yes",J107,0)</f>
        <v>0</v>
      </c>
    </row>
    <row r="108" spans="1:8092" ht="26" customHeight="1" x14ac:dyDescent="0.35">
      <c r="A108" s="182" t="s">
        <v>392</v>
      </c>
      <c r="B108" s="242" t="s">
        <v>17</v>
      </c>
      <c r="C108" s="55">
        <f t="shared" si="7"/>
        <v>0.5</v>
      </c>
      <c r="D108" s="56">
        <f t="shared" si="7"/>
        <v>0</v>
      </c>
      <c r="E108" s="262"/>
      <c r="F108" s="263"/>
      <c r="G108" s="341"/>
      <c r="I108" s="93">
        <v>0.5</v>
      </c>
      <c r="J108" s="88">
        <f t="shared" si="5"/>
        <v>0.5</v>
      </c>
      <c r="K108" s="85">
        <f t="shared" si="8"/>
        <v>0</v>
      </c>
    </row>
    <row r="109" spans="1:8092" ht="26" customHeight="1" x14ac:dyDescent="0.35">
      <c r="A109" s="225" t="s">
        <v>152</v>
      </c>
      <c r="B109" s="242" t="s">
        <v>17</v>
      </c>
      <c r="C109" s="55">
        <f t="shared" si="7"/>
        <v>0.5</v>
      </c>
      <c r="D109" s="56">
        <f t="shared" si="7"/>
        <v>0</v>
      </c>
      <c r="E109" s="262"/>
      <c r="F109" s="263"/>
      <c r="G109" s="341"/>
      <c r="I109" s="93">
        <v>0.5</v>
      </c>
      <c r="J109" s="88">
        <f>IF(B109="N/A",0,I109)</f>
        <v>0.5</v>
      </c>
      <c r="K109" s="85">
        <f t="shared" si="8"/>
        <v>0</v>
      </c>
    </row>
    <row r="110" spans="1:8092" ht="26" customHeight="1" x14ac:dyDescent="0.35">
      <c r="A110" s="187" t="s">
        <v>153</v>
      </c>
      <c r="B110" s="242" t="s">
        <v>17</v>
      </c>
      <c r="C110" s="55">
        <f t="shared" si="7"/>
        <v>0.5</v>
      </c>
      <c r="D110" s="56">
        <f t="shared" si="7"/>
        <v>0</v>
      </c>
      <c r="E110" s="262"/>
      <c r="F110" s="263"/>
      <c r="G110" s="341"/>
      <c r="I110" s="93">
        <v>0.5</v>
      </c>
      <c r="J110" s="88">
        <f>IF(B110="N/A",0,I110)</f>
        <v>0.5</v>
      </c>
      <c r="K110" s="85">
        <f t="shared" si="8"/>
        <v>0</v>
      </c>
    </row>
    <row r="111" spans="1:8092" ht="26" customHeight="1" x14ac:dyDescent="0.35">
      <c r="A111" s="187" t="s">
        <v>154</v>
      </c>
      <c r="B111" s="242" t="s">
        <v>17</v>
      </c>
      <c r="C111" s="55">
        <f t="shared" si="7"/>
        <v>0.5</v>
      </c>
      <c r="D111" s="56">
        <f t="shared" si="7"/>
        <v>0</v>
      </c>
      <c r="E111" s="262"/>
      <c r="F111" s="263"/>
      <c r="G111" s="341"/>
      <c r="I111" s="93">
        <v>0.5</v>
      </c>
      <c r="J111" s="88">
        <f>IF(B111="N/A",0,I111)</f>
        <v>0.5</v>
      </c>
      <c r="K111" s="85">
        <f t="shared" si="8"/>
        <v>0</v>
      </c>
    </row>
    <row r="112" spans="1:8092" ht="26" customHeight="1" x14ac:dyDescent="0.35">
      <c r="A112" s="204" t="s">
        <v>155</v>
      </c>
      <c r="B112" s="242" t="s">
        <v>17</v>
      </c>
      <c r="C112" s="55">
        <f t="shared" si="7"/>
        <v>0.5</v>
      </c>
      <c r="D112" s="56">
        <f t="shared" si="7"/>
        <v>0</v>
      </c>
      <c r="E112" s="262"/>
      <c r="F112" s="263"/>
      <c r="G112" s="341"/>
      <c r="I112" s="93">
        <v>0.5</v>
      </c>
      <c r="J112" s="88">
        <f>IF(B112="N/A",0,I112)</f>
        <v>0.5</v>
      </c>
      <c r="K112" s="85">
        <f t="shared" si="8"/>
        <v>0</v>
      </c>
    </row>
    <row r="113" spans="1:11" ht="26" customHeight="1" x14ac:dyDescent="0.35">
      <c r="A113" s="210" t="s">
        <v>156</v>
      </c>
      <c r="B113" s="245"/>
      <c r="C113" s="55"/>
      <c r="D113" s="56"/>
      <c r="E113" s="276"/>
      <c r="F113" s="277"/>
      <c r="G113" s="341" t="s">
        <v>345</v>
      </c>
      <c r="H113" s="35"/>
      <c r="I113" s="85"/>
      <c r="J113" s="88"/>
      <c r="K113" s="85"/>
    </row>
    <row r="114" spans="1:11" ht="26" customHeight="1" x14ac:dyDescent="0.35">
      <c r="A114" s="185" t="s">
        <v>157</v>
      </c>
      <c r="B114" s="242" t="s">
        <v>17</v>
      </c>
      <c r="C114" s="55">
        <f>J114</f>
        <v>3</v>
      </c>
      <c r="D114" s="56">
        <f>K114</f>
        <v>0</v>
      </c>
      <c r="E114" s="262"/>
      <c r="F114" s="263"/>
      <c r="G114" s="341" t="s">
        <v>346</v>
      </c>
      <c r="H114" s="170"/>
      <c r="I114" s="306">
        <v>3</v>
      </c>
      <c r="J114" s="302">
        <f>IF(B114="N/A",0,I114)</f>
        <v>3</v>
      </c>
      <c r="K114" s="306" cm="1">
        <f t="array" ref="K114">_xlfn.IFS(B114="Yes – Biodiverse green roof",J114,B114="Yes – Extensive green roof",2,B114="Select from dropdown menu",0,B114="Yes – Intensive green roof",1,B114="No",0,B114="N/A",0)</f>
        <v>0</v>
      </c>
    </row>
    <row r="115" spans="1:11" ht="26" customHeight="1" x14ac:dyDescent="0.35">
      <c r="A115" s="319" t="s">
        <v>146</v>
      </c>
      <c r="B115" s="242" t="s">
        <v>86</v>
      </c>
      <c r="C115" s="55"/>
      <c r="D115" s="56"/>
      <c r="E115" s="262"/>
      <c r="F115" s="263"/>
      <c r="G115" s="341"/>
      <c r="H115" s="170"/>
      <c r="I115" s="306"/>
      <c r="J115" s="302"/>
      <c r="K115" s="306"/>
    </row>
    <row r="116" spans="1:11" ht="26" customHeight="1" x14ac:dyDescent="0.35">
      <c r="A116" s="220" t="s">
        <v>158</v>
      </c>
      <c r="B116" s="314" t="s">
        <v>17</v>
      </c>
      <c r="C116" s="55">
        <f>J116</f>
        <v>1</v>
      </c>
      <c r="D116" s="56">
        <f>K116</f>
        <v>0</v>
      </c>
      <c r="E116" s="288"/>
      <c r="F116" s="289"/>
      <c r="G116" s="341"/>
      <c r="H116" s="170"/>
      <c r="I116" s="306">
        <v>1</v>
      </c>
      <c r="J116" s="302">
        <f>IF(B116="N/A (e.g. not technically feasible/roof plate area less than 100sqm)",0,I116)</f>
        <v>1</v>
      </c>
      <c r="K116" s="306" cm="1">
        <f t="array" ref="K116">_xlfn.IFS(B116="Yes",J116,B116="No – feasible/feasibility not assessed",0,B116="N/A (e.g. not technically feasible/roof plate area less than 100sqm)",0,B116="N/A",0,B116="Select from dropdown menu",0)</f>
        <v>0</v>
      </c>
    </row>
    <row r="117" spans="1:11" ht="26" customHeight="1" x14ac:dyDescent="0.35">
      <c r="A117" s="211" t="s">
        <v>159</v>
      </c>
      <c r="B117" s="247"/>
      <c r="C117" s="55"/>
      <c r="D117" s="420"/>
      <c r="E117" s="288"/>
      <c r="F117" s="289"/>
      <c r="G117" s="341" t="s">
        <v>408</v>
      </c>
      <c r="H117" s="170"/>
      <c r="I117" s="322"/>
      <c r="J117" s="323"/>
      <c r="K117" s="322"/>
    </row>
    <row r="118" spans="1:11" ht="26" customHeight="1" x14ac:dyDescent="0.35">
      <c r="A118" s="182" t="s">
        <v>160</v>
      </c>
      <c r="B118" s="231" t="s">
        <v>17</v>
      </c>
      <c r="C118" s="174">
        <f>J118</f>
        <v>1</v>
      </c>
      <c r="D118" s="56">
        <f>K118</f>
        <v>0</v>
      </c>
      <c r="E118" s="262"/>
      <c r="F118" s="263"/>
      <c r="G118" s="341"/>
      <c r="I118" s="309">
        <v>1</v>
      </c>
      <c r="J118" s="302">
        <f>IF(B118="N/A",0,I118)</f>
        <v>1</v>
      </c>
      <c r="K118" s="306">
        <f>IF(B118="Yes",J118,0)</f>
        <v>0</v>
      </c>
    </row>
    <row r="119" spans="1:11" ht="26" customHeight="1" x14ac:dyDescent="0.35">
      <c r="A119" s="226" t="s">
        <v>161</v>
      </c>
      <c r="B119" s="231" t="s">
        <v>86</v>
      </c>
      <c r="C119" s="174"/>
      <c r="D119" s="420"/>
      <c r="E119" s="288"/>
      <c r="F119" s="289"/>
      <c r="G119" s="341"/>
      <c r="I119" s="309"/>
      <c r="J119" s="302"/>
      <c r="K119" s="306"/>
    </row>
    <row r="120" spans="1:11" ht="26" customHeight="1" thickBot="1" x14ac:dyDescent="0.4">
      <c r="A120" s="220" t="s">
        <v>162</v>
      </c>
      <c r="B120" s="231" t="s">
        <v>17</v>
      </c>
      <c r="C120" s="174">
        <f>J120</f>
        <v>2</v>
      </c>
      <c r="D120" s="56">
        <f>K120</f>
        <v>0</v>
      </c>
      <c r="E120" s="288"/>
      <c r="F120" s="289"/>
      <c r="G120" s="341"/>
      <c r="I120" s="309">
        <v>2</v>
      </c>
      <c r="J120" s="302">
        <f>IF(B120="N/A (e.g. internal works only)",0,I120)</f>
        <v>2</v>
      </c>
      <c r="K120" s="306" cm="1">
        <f t="array" ref="K120">_xlfn.IFS(B120="Yes",J120,B120="No",0,B120="Select from dropdown menu",0,B120="N/A (e.g. internal works only)",0,B120="Select from dropdown menu",0,B120="N/A",0)</f>
        <v>0</v>
      </c>
    </row>
    <row r="121" spans="1:11" ht="15" customHeight="1" x14ac:dyDescent="0.35">
      <c r="A121" s="19"/>
      <c r="B121" s="245"/>
      <c r="C121" s="137" t="s">
        <v>92</v>
      </c>
      <c r="D121" s="138"/>
      <c r="E121" s="260"/>
      <c r="F121" s="261"/>
      <c r="G121" s="349"/>
      <c r="H121" s="9"/>
      <c r="I121" s="88"/>
      <c r="J121" s="88"/>
      <c r="K121" s="85"/>
    </row>
    <row r="122" spans="1:11" ht="40.25" customHeight="1" x14ac:dyDescent="0.35">
      <c r="A122" s="191" t="s">
        <v>93</v>
      </c>
      <c r="B122" s="239" t="s">
        <v>94</v>
      </c>
      <c r="C122" s="139">
        <f>SUM(C96:C120)</f>
        <v>20.5</v>
      </c>
      <c r="D122" s="140">
        <f>SUM(D96:D121)</f>
        <v>0</v>
      </c>
      <c r="E122" s="260"/>
      <c r="F122" s="261"/>
      <c r="G122" s="356"/>
      <c r="H122" s="27"/>
      <c r="I122" s="88"/>
      <c r="J122" s="88"/>
      <c r="K122" s="85"/>
    </row>
    <row r="123" spans="1:11" ht="15" customHeight="1" thickBot="1" x14ac:dyDescent="0.4">
      <c r="A123" s="72"/>
      <c r="B123" s="240"/>
      <c r="C123" s="141" t="s">
        <v>95</v>
      </c>
      <c r="D123" s="162">
        <f>_xlfn.PERCENTOF(D122,C122)</f>
        <v>0</v>
      </c>
      <c r="E123" s="272"/>
      <c r="F123" s="273"/>
      <c r="G123" s="344"/>
      <c r="I123" s="88"/>
      <c r="J123" s="88"/>
      <c r="K123" s="88"/>
    </row>
    <row r="124" spans="1:11" ht="40.25" customHeight="1" x14ac:dyDescent="0.35">
      <c r="A124" s="109" t="s">
        <v>163</v>
      </c>
      <c r="B124" s="241"/>
      <c r="C124" s="79"/>
      <c r="D124" s="77"/>
      <c r="E124" s="471"/>
      <c r="F124" s="472"/>
      <c r="G124" s="449"/>
      <c r="H124" s="9"/>
      <c r="I124" s="88"/>
      <c r="J124" s="88"/>
      <c r="K124" s="85"/>
    </row>
    <row r="125" spans="1:11" ht="26" customHeight="1" x14ac:dyDescent="0.35">
      <c r="A125" s="185" t="s">
        <v>164</v>
      </c>
      <c r="B125" s="252" t="s">
        <v>17</v>
      </c>
      <c r="C125" s="55">
        <f t="shared" ref="C125:D126" si="9">J125</f>
        <v>3</v>
      </c>
      <c r="D125" s="56">
        <f t="shared" si="9"/>
        <v>0</v>
      </c>
      <c r="E125" s="262"/>
      <c r="F125" s="263"/>
      <c r="G125" s="341" t="s">
        <v>347</v>
      </c>
      <c r="I125" s="88">
        <v>3</v>
      </c>
      <c r="J125" s="88">
        <f>IF(B125="N/A",0,I125)</f>
        <v>3</v>
      </c>
      <c r="K125" s="85">
        <f>IF(B125="Yes",J125,0)</f>
        <v>0</v>
      </c>
    </row>
    <row r="126" spans="1:11" ht="31.5" thickBot="1" x14ac:dyDescent="0.4">
      <c r="A126" s="185" t="s">
        <v>165</v>
      </c>
      <c r="B126" s="252" t="s">
        <v>17</v>
      </c>
      <c r="C126" s="55">
        <f t="shared" si="9"/>
        <v>2</v>
      </c>
      <c r="D126" s="56">
        <f t="shared" si="9"/>
        <v>0</v>
      </c>
      <c r="E126" s="262"/>
      <c r="F126" s="263"/>
      <c r="G126" s="341" t="s">
        <v>348</v>
      </c>
      <c r="I126" s="88">
        <v>2</v>
      </c>
      <c r="J126" s="88">
        <f>IF(B126="N/A",0,I126)</f>
        <v>2</v>
      </c>
      <c r="K126" s="85">
        <f>IF(B126="Yes",J126,0)</f>
        <v>0</v>
      </c>
    </row>
    <row r="127" spans="1:11" ht="15" customHeight="1" x14ac:dyDescent="0.35">
      <c r="A127" s="20"/>
      <c r="B127" s="255"/>
      <c r="C127" s="137" t="s">
        <v>92</v>
      </c>
      <c r="D127" s="138"/>
      <c r="E127" s="274"/>
      <c r="F127" s="275"/>
      <c r="G127" s="341"/>
      <c r="H127" s="35"/>
      <c r="I127" s="85"/>
      <c r="J127" s="88"/>
      <c r="K127" s="85"/>
    </row>
    <row r="128" spans="1:11" ht="40.25" customHeight="1" x14ac:dyDescent="0.35">
      <c r="A128" s="191" t="s">
        <v>93</v>
      </c>
      <c r="B128" s="239" t="s">
        <v>94</v>
      </c>
      <c r="C128" s="139">
        <f>SUM(C125:C126)</f>
        <v>5</v>
      </c>
      <c r="D128" s="140">
        <f>SUM(D125:D127)</f>
        <v>0</v>
      </c>
      <c r="E128" s="260"/>
      <c r="F128" s="261"/>
      <c r="G128" s="356"/>
      <c r="H128" s="27"/>
      <c r="I128" s="88"/>
      <c r="J128" s="88"/>
      <c r="K128" s="88"/>
    </row>
    <row r="129" spans="1:8092" ht="15" customHeight="1" thickBot="1" x14ac:dyDescent="0.4">
      <c r="A129" s="72"/>
      <c r="B129" s="240"/>
      <c r="C129" s="141" t="s">
        <v>95</v>
      </c>
      <c r="D129" s="162">
        <f>_xlfn.PERCENTOF(D128,C128)</f>
        <v>0</v>
      </c>
      <c r="E129" s="272"/>
      <c r="F129" s="273"/>
      <c r="G129" s="344"/>
      <c r="I129" s="88"/>
      <c r="J129" s="88"/>
      <c r="K129" s="88"/>
    </row>
    <row r="130" spans="1:8092" ht="40.25" customHeight="1" x14ac:dyDescent="0.35">
      <c r="A130" s="109" t="s">
        <v>168</v>
      </c>
      <c r="B130" s="241"/>
      <c r="C130" s="79"/>
      <c r="D130" s="77"/>
      <c r="E130" s="471"/>
      <c r="F130" s="472"/>
      <c r="G130" s="449"/>
      <c r="H130" s="9"/>
      <c r="I130" s="88"/>
      <c r="J130" s="88"/>
      <c r="K130" s="88"/>
    </row>
    <row r="131" spans="1:8092" ht="26" customHeight="1" x14ac:dyDescent="0.35">
      <c r="A131" s="207" t="s">
        <v>169</v>
      </c>
      <c r="B131" s="231" t="s">
        <v>17</v>
      </c>
      <c r="C131" s="55">
        <f t="shared" ref="C131:D133" si="10">J131</f>
        <v>2</v>
      </c>
      <c r="D131" s="56">
        <f t="shared" si="10"/>
        <v>0</v>
      </c>
      <c r="E131" s="262"/>
      <c r="F131" s="263"/>
      <c r="G131" s="341" t="s">
        <v>350</v>
      </c>
      <c r="I131" s="302">
        <v>2</v>
      </c>
      <c r="J131" s="302">
        <f>IF(B131="N/A",0,I131)</f>
        <v>2</v>
      </c>
      <c r="K131" s="306">
        <f>IF(B131="Yes",J131,0)</f>
        <v>0</v>
      </c>
    </row>
    <row r="132" spans="1:8092" ht="26" customHeight="1" x14ac:dyDescent="0.35">
      <c r="A132" s="185" t="s">
        <v>170</v>
      </c>
      <c r="B132" s="231" t="s">
        <v>17</v>
      </c>
      <c r="C132" s="425">
        <f t="shared" si="10"/>
        <v>1</v>
      </c>
      <c r="D132" s="424">
        <f t="shared" si="10"/>
        <v>0</v>
      </c>
      <c r="E132" s="262"/>
      <c r="F132" s="263"/>
      <c r="G132" s="341" t="s">
        <v>410</v>
      </c>
      <c r="H132" s="35"/>
      <c r="I132" s="302">
        <v>1</v>
      </c>
      <c r="J132" s="302">
        <f>IF(B132="N/A",0,I132)</f>
        <v>1</v>
      </c>
      <c r="K132" s="306">
        <f>IF(B132="Yes",J132,0)</f>
        <v>0</v>
      </c>
    </row>
    <row r="133" spans="1:8092" ht="30" customHeight="1" x14ac:dyDescent="0.35">
      <c r="A133" s="185" t="s">
        <v>171</v>
      </c>
      <c r="B133" s="231" t="s">
        <v>17</v>
      </c>
      <c r="C133" s="55">
        <f t="shared" si="10"/>
        <v>2</v>
      </c>
      <c r="D133" s="56">
        <f t="shared" si="10"/>
        <v>0</v>
      </c>
      <c r="E133" s="262"/>
      <c r="F133" s="263"/>
      <c r="G133" s="356" t="s">
        <v>351</v>
      </c>
      <c r="H133" s="27"/>
      <c r="I133" s="309">
        <v>2</v>
      </c>
      <c r="J133" s="302">
        <f>IF(B133="N/A",0,I133)</f>
        <v>2</v>
      </c>
      <c r="K133" s="310" cm="1">
        <f t="array" ref="K133">_xlfn.IFS(B133="Select from dropdown menu",0,B133="Yes – Greenfield run-off rates achieved",I133,B133="No - not achieved, but achieves a run-off rate of 2 litres per second or below, or at least 50% attenuation of peak surface water run-off compared to pre-development levels",1,B133="No – Does not achieve any of the above",0,B133="N/A",0)</f>
        <v>0</v>
      </c>
    </row>
    <row r="134" spans="1:8092" ht="46.5" x14ac:dyDescent="0.35">
      <c r="A134" s="195" t="s">
        <v>393</v>
      </c>
      <c r="B134" s="256"/>
      <c r="C134" s="51"/>
      <c r="D134" s="52"/>
      <c r="E134" s="274"/>
      <c r="F134" s="275"/>
      <c r="G134" s="341" t="s">
        <v>352</v>
      </c>
      <c r="H134" s="35"/>
      <c r="I134" s="85"/>
      <c r="J134" s="85"/>
      <c r="K134" s="88"/>
    </row>
    <row r="135" spans="1:8092" ht="26" customHeight="1" x14ac:dyDescent="0.35">
      <c r="A135" s="194" t="s">
        <v>172</v>
      </c>
      <c r="B135" s="246" t="s">
        <v>17</v>
      </c>
      <c r="C135" s="55">
        <f>J135</f>
        <v>3</v>
      </c>
      <c r="D135" s="56">
        <f>K135</f>
        <v>0</v>
      </c>
      <c r="E135" s="262"/>
      <c r="F135" s="263"/>
      <c r="G135" s="356"/>
      <c r="H135" s="27"/>
      <c r="I135" s="93">
        <v>3</v>
      </c>
      <c r="J135" s="88">
        <f t="shared" ref="J135:J140" si="11">IF(B135="N/A (Provide explanation in further information option below)",0,I135)</f>
        <v>3</v>
      </c>
      <c r="K135" s="92">
        <f>IF(B135&gt;="not implimented", 0, IF(B135="N/A (give explenation)", 0, IF(B135="Implemented", J135, 0)))</f>
        <v>0</v>
      </c>
    </row>
    <row r="136" spans="1:8092" ht="26" customHeight="1" x14ac:dyDescent="0.35">
      <c r="A136" s="194" t="s">
        <v>173</v>
      </c>
      <c r="B136" s="246" t="s">
        <v>17</v>
      </c>
      <c r="C136" s="55">
        <f t="shared" ref="C136:D141" si="12">J136</f>
        <v>2</v>
      </c>
      <c r="D136" s="56">
        <f t="shared" si="12"/>
        <v>0</v>
      </c>
      <c r="E136" s="262"/>
      <c r="F136" s="263"/>
      <c r="G136" s="356"/>
      <c r="H136" s="27"/>
      <c r="I136" s="93">
        <v>2</v>
      </c>
      <c r="J136" s="88">
        <f t="shared" si="11"/>
        <v>2</v>
      </c>
      <c r="K136" s="90" cm="1">
        <f t="array" ref="K136">_xlfn.IFS(B136="Not implemented as all targets are met higher up the hierarchy",J136,B136="Implemented",J136,B136="Select from dropdown menu",0,B136="Not implemented (without all targets being met higher up the hierarchy)",0,B136="N/A (Provide explanation in further information option below)",0)</f>
        <v>0</v>
      </c>
    </row>
    <row r="137" spans="1:8092" ht="26" customHeight="1" x14ac:dyDescent="0.35">
      <c r="A137" s="194" t="s">
        <v>174</v>
      </c>
      <c r="B137" s="246" t="s">
        <v>17</v>
      </c>
      <c r="C137" s="55">
        <f t="shared" si="12"/>
        <v>2</v>
      </c>
      <c r="D137" s="56">
        <f t="shared" si="12"/>
        <v>0</v>
      </c>
      <c r="E137" s="262"/>
      <c r="F137" s="263"/>
      <c r="G137" s="356"/>
      <c r="H137" s="27"/>
      <c r="I137" s="93">
        <v>2</v>
      </c>
      <c r="J137" s="88">
        <f t="shared" si="11"/>
        <v>2</v>
      </c>
      <c r="K137" s="90" cm="1">
        <f t="array" ref="K137">_xlfn.IFS(B137="Not implemented as all targets are met higher up the hierarchy",J137,B137="Implemented",J137,B137="Select from dropdown menu",0,B137="Not implemented (without all targets being met higher up the hierarchy)",0,B137="N/A (Provide explanation in further information option below)",0)</f>
        <v>0</v>
      </c>
    </row>
    <row r="138" spans="1:8092" ht="26" customHeight="1" x14ac:dyDescent="0.35">
      <c r="A138" s="194" t="s">
        <v>175</v>
      </c>
      <c r="B138" s="246" t="s">
        <v>17</v>
      </c>
      <c r="C138" s="55">
        <f t="shared" si="12"/>
        <v>1</v>
      </c>
      <c r="D138" s="56">
        <f t="shared" si="12"/>
        <v>0</v>
      </c>
      <c r="E138" s="262"/>
      <c r="F138" s="263"/>
      <c r="G138" s="356"/>
      <c r="H138" s="27"/>
      <c r="I138" s="93">
        <v>1</v>
      </c>
      <c r="J138" s="88">
        <f t="shared" si="11"/>
        <v>1</v>
      </c>
      <c r="K138" s="90" cm="1">
        <f t="array" ref="K138">_xlfn.IFS(B138="Not implemented as all targets are met higher up the hierarchy",J138,B138="Implemented",J138,B138="Select from dropdown menu",0,B138="Not implemented (without all targets being met higher up the hierarchy)",0,B138="N/A (Provide explanation in further information option below)",0)</f>
        <v>0</v>
      </c>
    </row>
    <row r="139" spans="1:8092" ht="26" customHeight="1" x14ac:dyDescent="0.35">
      <c r="A139" s="194" t="s">
        <v>176</v>
      </c>
      <c r="B139" s="246" t="s">
        <v>17</v>
      </c>
      <c r="C139" s="55">
        <f t="shared" si="12"/>
        <v>1</v>
      </c>
      <c r="D139" s="56">
        <f t="shared" si="12"/>
        <v>0</v>
      </c>
      <c r="E139" s="262"/>
      <c r="F139" s="263"/>
      <c r="G139" s="356"/>
      <c r="H139" s="27"/>
      <c r="I139" s="93">
        <v>1</v>
      </c>
      <c r="J139" s="88">
        <f t="shared" si="11"/>
        <v>1</v>
      </c>
      <c r="K139" s="90" cm="1">
        <f t="array" ref="K139">_xlfn.IFS(B139="Not implemented as all targets are met higher up the hierarchy",J139,B139="Implemented",J139,B139="Select from dropdown menu",0,B139="Not implemented (without all targets being met higher up the hierarchy)",0,B139="N/A (Provide explanation in further information option below)",0)</f>
        <v>0</v>
      </c>
    </row>
    <row r="140" spans="1:8092" ht="26" customHeight="1" x14ac:dyDescent="0.35">
      <c r="A140" s="194" t="s">
        <v>177</v>
      </c>
      <c r="B140" s="246" t="s">
        <v>17</v>
      </c>
      <c r="C140" s="55">
        <f t="shared" si="12"/>
        <v>1</v>
      </c>
      <c r="D140" s="56">
        <f t="shared" si="12"/>
        <v>0</v>
      </c>
      <c r="E140" s="262"/>
      <c r="F140" s="263"/>
      <c r="G140" s="356"/>
      <c r="H140" s="27"/>
      <c r="I140" s="93">
        <v>1</v>
      </c>
      <c r="J140" s="88">
        <f t="shared" si="11"/>
        <v>1</v>
      </c>
      <c r="K140" s="90" cm="1">
        <f t="array" ref="K140">_xlfn.IFS(B140="Not implemented as all targets are met higher up the hierarchy",J140,B140="Implemented",J140,B140="Select from dropdown menu",0,B140="Not implemented (without all targets being met higher up the hierarchy)",0,B140="N/A (Provide explanation in further information option below)",0)</f>
        <v>0</v>
      </c>
    </row>
    <row r="141" spans="1:8092" ht="26" customHeight="1" x14ac:dyDescent="0.35">
      <c r="A141" s="194" t="s">
        <v>178</v>
      </c>
      <c r="B141" s="246" t="s">
        <v>17</v>
      </c>
      <c r="C141" s="55">
        <f t="shared" si="12"/>
        <v>3</v>
      </c>
      <c r="D141" s="56">
        <f>K141</f>
        <v>0</v>
      </c>
      <c r="E141" s="262"/>
      <c r="F141" s="263"/>
      <c r="G141" s="356"/>
      <c r="H141" s="27"/>
      <c r="I141" s="88">
        <v>3</v>
      </c>
      <c r="J141" s="88">
        <f>I141</f>
        <v>3</v>
      </c>
      <c r="K141" s="88" cm="1">
        <f t="array" ref="K141">_xlfn.IFS(B141="No increase in impermeable area",2,B141="Increase in impermeable area",0,B141="Decrease in impermeable area",I141,B141="Select from dropdown menu",0)</f>
        <v>0</v>
      </c>
    </row>
    <row r="142" spans="1:8092" ht="26" customHeight="1" thickBot="1" x14ac:dyDescent="0.4">
      <c r="A142" s="194" t="s">
        <v>179</v>
      </c>
      <c r="B142" s="252" t="s">
        <v>86</v>
      </c>
      <c r="C142" s="51"/>
      <c r="D142" s="52"/>
      <c r="E142" s="262"/>
      <c r="F142" s="263"/>
      <c r="G142" s="341"/>
      <c r="I142" s="88"/>
      <c r="J142" s="88"/>
      <c r="K142" s="88"/>
    </row>
    <row r="143" spans="1:8092" ht="15" customHeight="1" x14ac:dyDescent="0.35">
      <c r="A143" s="15"/>
      <c r="B143" s="247"/>
      <c r="C143" s="137" t="s">
        <v>92</v>
      </c>
      <c r="D143" s="138"/>
      <c r="E143" s="247"/>
      <c r="F143" s="261"/>
      <c r="G143" s="341"/>
      <c r="I143" s="88"/>
      <c r="J143" s="88"/>
      <c r="K143" s="88"/>
    </row>
    <row r="144" spans="1:8092" s="29" customFormat="1" ht="40.25" customHeight="1" x14ac:dyDescent="0.35">
      <c r="A144" s="191" t="s">
        <v>93</v>
      </c>
      <c r="B144" s="239" t="s">
        <v>94</v>
      </c>
      <c r="C144" s="139">
        <f>SUM(C131:C141)</f>
        <v>18</v>
      </c>
      <c r="D144" s="140">
        <f>SUM(D131:D143)</f>
        <v>0</v>
      </c>
      <c r="E144" s="247"/>
      <c r="F144" s="261"/>
      <c r="G144" s="356"/>
      <c r="H144" s="27"/>
      <c r="I144" s="88"/>
      <c r="J144" s="88"/>
      <c r="K144" s="88"/>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c r="KX144" s="27"/>
      <c r="KY144" s="27"/>
      <c r="KZ144" s="27"/>
      <c r="LA144" s="27"/>
      <c r="LB144" s="27"/>
      <c r="LC144" s="27"/>
      <c r="LD144" s="27"/>
      <c r="LE144" s="27"/>
      <c r="LF144" s="27"/>
      <c r="LG144" s="27"/>
      <c r="LH144" s="27"/>
      <c r="LI144" s="27"/>
      <c r="LJ144" s="27"/>
      <c r="LK144" s="27"/>
      <c r="LL144" s="27"/>
      <c r="LM144" s="27"/>
      <c r="LN144" s="27"/>
      <c r="LO144" s="27"/>
      <c r="LP144" s="27"/>
      <c r="LQ144" s="27"/>
      <c r="LR144" s="27"/>
      <c r="LS144" s="27"/>
      <c r="LT144" s="27"/>
      <c r="LU144" s="27"/>
      <c r="LV144" s="27"/>
      <c r="LW144" s="27"/>
      <c r="LX144" s="27"/>
      <c r="LY144" s="27"/>
      <c r="LZ144" s="27"/>
      <c r="MA144" s="27"/>
      <c r="MB144" s="27"/>
      <c r="MC144" s="27"/>
      <c r="MD144" s="27"/>
      <c r="ME144" s="27"/>
      <c r="MF144" s="27"/>
      <c r="MG144" s="27"/>
      <c r="MH144" s="27"/>
      <c r="MI144" s="27"/>
      <c r="MJ144" s="27"/>
      <c r="MK144" s="27"/>
      <c r="ML144" s="27"/>
      <c r="MM144" s="27"/>
      <c r="MN144" s="27"/>
      <c r="MO144" s="27"/>
      <c r="MP144" s="27"/>
      <c r="MQ144" s="27"/>
      <c r="MR144" s="27"/>
      <c r="MS144" s="27"/>
      <c r="MT144" s="27"/>
      <c r="MU144" s="27"/>
      <c r="MV144" s="27"/>
      <c r="MW144" s="27"/>
      <c r="MX144" s="27"/>
      <c r="MY144" s="27"/>
      <c r="MZ144" s="27"/>
      <c r="NA144" s="27"/>
      <c r="NB144" s="27"/>
      <c r="NC144" s="27"/>
      <c r="ND144" s="27"/>
      <c r="NE144" s="27"/>
      <c r="NF144" s="27"/>
      <c r="NG144" s="27"/>
      <c r="NH144" s="27"/>
      <c r="NI144" s="27"/>
      <c r="NJ144" s="27"/>
      <c r="NK144" s="27"/>
      <c r="NL144" s="27"/>
      <c r="NM144" s="27"/>
      <c r="NN144" s="27"/>
      <c r="NO144" s="27"/>
      <c r="NP144" s="27"/>
      <c r="NQ144" s="27"/>
      <c r="NR144" s="27"/>
      <c r="NS144" s="27"/>
      <c r="NT144" s="27"/>
      <c r="NU144" s="27"/>
      <c r="NV144" s="27"/>
      <c r="NW144" s="27"/>
      <c r="NX144" s="27"/>
      <c r="NY144" s="27"/>
      <c r="NZ144" s="27"/>
      <c r="OA144" s="27"/>
      <c r="OB144" s="27"/>
      <c r="OC144" s="27"/>
      <c r="OD144" s="27"/>
      <c r="OE144" s="27"/>
      <c r="OF144" s="27"/>
      <c r="OG144" s="27"/>
      <c r="OH144" s="27"/>
      <c r="OI144" s="27"/>
      <c r="OJ144" s="27"/>
      <c r="OK144" s="27"/>
      <c r="OL144" s="27"/>
      <c r="OM144" s="27"/>
      <c r="ON144" s="27"/>
      <c r="OO144" s="27"/>
      <c r="OP144" s="27"/>
      <c r="OQ144" s="27"/>
      <c r="OR144" s="27"/>
      <c r="OS144" s="27"/>
      <c r="OT144" s="27"/>
      <c r="OU144" s="27"/>
      <c r="OV144" s="27"/>
      <c r="OW144" s="27"/>
      <c r="OX144" s="27"/>
      <c r="OY144" s="27"/>
      <c r="OZ144" s="27"/>
      <c r="PA144" s="27"/>
      <c r="PB144" s="27"/>
      <c r="PC144" s="27"/>
      <c r="PD144" s="27"/>
      <c r="PE144" s="27"/>
      <c r="PF144" s="27"/>
      <c r="PG144" s="27"/>
      <c r="PH144" s="27"/>
      <c r="PI144" s="27"/>
      <c r="PJ144" s="27"/>
      <c r="PK144" s="27"/>
      <c r="PL144" s="27"/>
      <c r="PM144" s="27"/>
      <c r="PN144" s="27"/>
      <c r="PO144" s="27"/>
      <c r="PP144" s="27"/>
      <c r="PQ144" s="27"/>
      <c r="PR144" s="27"/>
      <c r="PS144" s="27"/>
      <c r="PT144" s="27"/>
      <c r="PU144" s="27"/>
      <c r="PV144" s="27"/>
      <c r="PW144" s="27"/>
      <c r="PX144" s="27"/>
      <c r="PY144" s="27"/>
      <c r="PZ144" s="27"/>
      <c r="QA144" s="27"/>
      <c r="QB144" s="27"/>
      <c r="QC144" s="27"/>
      <c r="QD144" s="27"/>
      <c r="QE144" s="27"/>
      <c r="QF144" s="27"/>
      <c r="QG144" s="27"/>
      <c r="QH144" s="27"/>
      <c r="QI144" s="27"/>
      <c r="QJ144" s="27"/>
      <c r="QK144" s="27"/>
      <c r="QL144" s="27"/>
      <c r="QM144" s="27"/>
      <c r="QN144" s="27"/>
      <c r="QO144" s="27"/>
      <c r="QP144" s="27"/>
      <c r="QQ144" s="27"/>
      <c r="QR144" s="27"/>
      <c r="QS144" s="27"/>
      <c r="QT144" s="27"/>
      <c r="QU144" s="27"/>
      <c r="QV144" s="27"/>
      <c r="QW144" s="27"/>
      <c r="QX144" s="27"/>
      <c r="QY144" s="27"/>
      <c r="QZ144" s="27"/>
      <c r="RA144" s="27"/>
      <c r="RB144" s="27"/>
      <c r="RC144" s="27"/>
      <c r="RD144" s="27"/>
      <c r="RE144" s="27"/>
      <c r="RF144" s="27"/>
      <c r="RG144" s="27"/>
      <c r="RH144" s="27"/>
      <c r="RI144" s="27"/>
      <c r="RJ144" s="27"/>
      <c r="RK144" s="27"/>
      <c r="RL144" s="27"/>
      <c r="RM144" s="27"/>
      <c r="RN144" s="27"/>
      <c r="RO144" s="27"/>
      <c r="RP144" s="27"/>
      <c r="RQ144" s="27"/>
      <c r="RR144" s="27"/>
      <c r="RS144" s="27"/>
      <c r="RT144" s="27"/>
      <c r="RU144" s="27"/>
      <c r="RV144" s="27"/>
      <c r="RW144" s="27"/>
      <c r="RX144" s="27"/>
      <c r="RY144" s="27"/>
      <c r="RZ144" s="27"/>
      <c r="SA144" s="27"/>
      <c r="SB144" s="27"/>
      <c r="SC144" s="27"/>
      <c r="SD144" s="27"/>
      <c r="SE144" s="27"/>
      <c r="SF144" s="27"/>
      <c r="SG144" s="27"/>
      <c r="SH144" s="27"/>
      <c r="SI144" s="27"/>
      <c r="SJ144" s="27"/>
      <c r="SK144" s="27"/>
      <c r="SL144" s="27"/>
      <c r="SM144" s="27"/>
      <c r="SN144" s="27"/>
      <c r="SO144" s="27"/>
      <c r="SP144" s="27"/>
      <c r="SQ144" s="27"/>
      <c r="SR144" s="27"/>
      <c r="SS144" s="27"/>
      <c r="ST144" s="27"/>
      <c r="SU144" s="27"/>
      <c r="SV144" s="27"/>
      <c r="SW144" s="27"/>
      <c r="SX144" s="27"/>
      <c r="SY144" s="27"/>
      <c r="SZ144" s="27"/>
      <c r="TA144" s="27"/>
      <c r="TB144" s="27"/>
      <c r="TC144" s="27"/>
      <c r="TD144" s="27"/>
      <c r="TE144" s="27"/>
      <c r="TF144" s="27"/>
      <c r="TG144" s="27"/>
      <c r="TH144" s="27"/>
      <c r="TI144" s="27"/>
      <c r="TJ144" s="27"/>
      <c r="TK144" s="27"/>
      <c r="TL144" s="27"/>
      <c r="TM144" s="27"/>
      <c r="TN144" s="27"/>
      <c r="TO144" s="27"/>
      <c r="TP144" s="27"/>
      <c r="TQ144" s="27"/>
      <c r="TR144" s="27"/>
      <c r="TS144" s="27"/>
      <c r="TT144" s="27"/>
      <c r="TU144" s="27"/>
      <c r="TV144" s="27"/>
      <c r="TW144" s="27"/>
      <c r="TX144" s="27"/>
      <c r="TY144" s="27"/>
      <c r="TZ144" s="27"/>
      <c r="UA144" s="27"/>
      <c r="UB144" s="27"/>
      <c r="UC144" s="27"/>
      <c r="UD144" s="27"/>
      <c r="UE144" s="27"/>
      <c r="UF144" s="27"/>
      <c r="UG144" s="27"/>
      <c r="UH144" s="27"/>
      <c r="UI144" s="27"/>
      <c r="UJ144" s="27"/>
      <c r="UK144" s="27"/>
      <c r="UL144" s="27"/>
      <c r="UM144" s="27"/>
      <c r="UN144" s="27"/>
      <c r="UO144" s="27"/>
      <c r="UP144" s="27"/>
      <c r="UQ144" s="27"/>
      <c r="UR144" s="27"/>
      <c r="US144" s="27"/>
      <c r="UT144" s="27"/>
      <c r="UU144" s="27"/>
      <c r="UV144" s="27"/>
      <c r="UW144" s="27"/>
      <c r="UX144" s="27"/>
      <c r="UY144" s="27"/>
      <c r="UZ144" s="27"/>
      <c r="VA144" s="27"/>
      <c r="VB144" s="27"/>
      <c r="VC144" s="27"/>
      <c r="VD144" s="27"/>
      <c r="VE144" s="27"/>
      <c r="VF144" s="27"/>
      <c r="VG144" s="27"/>
      <c r="VH144" s="27"/>
      <c r="VI144" s="27"/>
      <c r="VJ144" s="27"/>
      <c r="VK144" s="27"/>
      <c r="VL144" s="27"/>
      <c r="VM144" s="27"/>
      <c r="VN144" s="27"/>
      <c r="VO144" s="27"/>
      <c r="VP144" s="27"/>
      <c r="VQ144" s="27"/>
      <c r="VR144" s="27"/>
      <c r="VS144" s="27"/>
      <c r="VT144" s="27"/>
      <c r="VU144" s="27"/>
      <c r="VV144" s="27"/>
      <c r="VW144" s="27"/>
      <c r="VX144" s="27"/>
      <c r="VY144" s="27"/>
      <c r="VZ144" s="27"/>
      <c r="WA144" s="27"/>
      <c r="WB144" s="27"/>
      <c r="WC144" s="27"/>
      <c r="WD144" s="27"/>
      <c r="WE144" s="27"/>
      <c r="WF144" s="27"/>
      <c r="WG144" s="27"/>
      <c r="WH144" s="27"/>
      <c r="WI144" s="27"/>
      <c r="WJ144" s="27"/>
      <c r="WK144" s="27"/>
      <c r="WL144" s="27"/>
      <c r="WM144" s="27"/>
      <c r="WN144" s="27"/>
      <c r="WO144" s="27"/>
      <c r="WP144" s="27"/>
      <c r="WQ144" s="27"/>
      <c r="WR144" s="27"/>
      <c r="WS144" s="27"/>
      <c r="WT144" s="27"/>
      <c r="WU144" s="27"/>
      <c r="WV144" s="27"/>
      <c r="WW144" s="27"/>
      <c r="WX144" s="27"/>
      <c r="WY144" s="27"/>
      <c r="WZ144" s="27"/>
      <c r="XA144" s="27"/>
      <c r="XB144" s="27"/>
      <c r="XC144" s="27"/>
      <c r="XD144" s="27"/>
      <c r="XE144" s="27"/>
      <c r="XF144" s="27"/>
      <c r="XG144" s="27"/>
      <c r="XH144" s="27"/>
      <c r="XI144" s="27"/>
      <c r="XJ144" s="27"/>
      <c r="XK144" s="27"/>
      <c r="XL144" s="27"/>
      <c r="XM144" s="27"/>
      <c r="XN144" s="27"/>
      <c r="XO144" s="27"/>
      <c r="XP144" s="27"/>
      <c r="XQ144" s="27"/>
      <c r="XR144" s="27"/>
      <c r="XS144" s="27"/>
      <c r="XT144" s="27"/>
      <c r="XU144" s="27"/>
      <c r="XV144" s="27"/>
      <c r="XW144" s="27"/>
      <c r="XX144" s="27"/>
      <c r="XY144" s="27"/>
      <c r="XZ144" s="27"/>
      <c r="YA144" s="27"/>
      <c r="YB144" s="27"/>
      <c r="YC144" s="27"/>
      <c r="YD144" s="27"/>
      <c r="YE144" s="27"/>
      <c r="YF144" s="27"/>
      <c r="YG144" s="27"/>
      <c r="YH144" s="27"/>
      <c r="YI144" s="27"/>
      <c r="YJ144" s="27"/>
      <c r="YK144" s="27"/>
      <c r="YL144" s="27"/>
      <c r="YM144" s="27"/>
      <c r="YN144" s="27"/>
      <c r="YO144" s="27"/>
      <c r="YP144" s="27"/>
      <c r="YQ144" s="27"/>
      <c r="YR144" s="27"/>
      <c r="YS144" s="27"/>
      <c r="YT144" s="27"/>
      <c r="YU144" s="27"/>
      <c r="YV144" s="27"/>
      <c r="YW144" s="27"/>
      <c r="YX144" s="27"/>
      <c r="YY144" s="27"/>
      <c r="YZ144" s="27"/>
      <c r="ZA144" s="27"/>
      <c r="ZB144" s="27"/>
      <c r="ZC144" s="27"/>
      <c r="ZD144" s="27"/>
      <c r="ZE144" s="27"/>
      <c r="ZF144" s="27"/>
      <c r="ZG144" s="27"/>
      <c r="ZH144" s="27"/>
      <c r="ZI144" s="27"/>
      <c r="ZJ144" s="27"/>
      <c r="ZK144" s="27"/>
      <c r="ZL144" s="27"/>
      <c r="ZM144" s="27"/>
      <c r="ZN144" s="27"/>
      <c r="ZO144" s="27"/>
      <c r="ZP144" s="27"/>
      <c r="ZQ144" s="27"/>
      <c r="ZR144" s="27"/>
      <c r="ZS144" s="27"/>
      <c r="ZT144" s="27"/>
      <c r="ZU144" s="27"/>
      <c r="ZV144" s="27"/>
      <c r="ZW144" s="27"/>
      <c r="ZX144" s="27"/>
      <c r="ZY144" s="27"/>
      <c r="ZZ144" s="27"/>
      <c r="AAA144" s="27"/>
      <c r="AAB144" s="27"/>
      <c r="AAC144" s="27"/>
      <c r="AAD144" s="27"/>
      <c r="AAE144" s="27"/>
      <c r="AAF144" s="27"/>
      <c r="AAG144" s="27"/>
      <c r="AAH144" s="27"/>
      <c r="AAI144" s="27"/>
      <c r="AAJ144" s="27"/>
      <c r="AAK144" s="27"/>
      <c r="AAL144" s="27"/>
      <c r="AAM144" s="27"/>
      <c r="AAN144" s="27"/>
      <c r="AAO144" s="27"/>
      <c r="AAP144" s="27"/>
      <c r="AAQ144" s="27"/>
      <c r="AAR144" s="27"/>
      <c r="AAS144" s="27"/>
      <c r="AAT144" s="27"/>
      <c r="AAU144" s="27"/>
      <c r="AAV144" s="27"/>
      <c r="AAW144" s="27"/>
      <c r="AAX144" s="27"/>
      <c r="AAY144" s="27"/>
      <c r="AAZ144" s="27"/>
      <c r="ABA144" s="27"/>
      <c r="ABB144" s="27"/>
      <c r="ABC144" s="27"/>
      <c r="ABD144" s="27"/>
      <c r="ABE144" s="27"/>
      <c r="ABF144" s="27"/>
      <c r="ABG144" s="27"/>
      <c r="ABH144" s="27"/>
      <c r="ABI144" s="27"/>
      <c r="ABJ144" s="27"/>
      <c r="ABK144" s="27"/>
      <c r="ABL144" s="27"/>
      <c r="ABM144" s="27"/>
      <c r="ABN144" s="27"/>
      <c r="ABO144" s="27"/>
      <c r="ABP144" s="27"/>
      <c r="ABQ144" s="27"/>
      <c r="ABR144" s="27"/>
      <c r="ABS144" s="27"/>
      <c r="ABT144" s="27"/>
      <c r="ABU144" s="27"/>
      <c r="ABV144" s="27"/>
      <c r="ABW144" s="27"/>
      <c r="ABX144" s="27"/>
      <c r="ABY144" s="27"/>
      <c r="ABZ144" s="27"/>
      <c r="ACA144" s="27"/>
      <c r="ACB144" s="27"/>
      <c r="ACC144" s="27"/>
      <c r="ACD144" s="27"/>
      <c r="ACE144" s="27"/>
      <c r="ACF144" s="27"/>
      <c r="ACG144" s="27"/>
      <c r="ACH144" s="27"/>
      <c r="ACI144" s="27"/>
      <c r="ACJ144" s="27"/>
      <c r="ACK144" s="27"/>
      <c r="ACL144" s="27"/>
      <c r="ACM144" s="27"/>
      <c r="ACN144" s="27"/>
      <c r="ACO144" s="27"/>
      <c r="ACP144" s="27"/>
      <c r="ACQ144" s="27"/>
      <c r="ACR144" s="27"/>
      <c r="ACS144" s="27"/>
      <c r="ACT144" s="27"/>
      <c r="ACU144" s="27"/>
      <c r="ACV144" s="27"/>
      <c r="ACW144" s="27"/>
      <c r="ACX144" s="27"/>
      <c r="ACY144" s="27"/>
      <c r="ACZ144" s="27"/>
      <c r="ADA144" s="27"/>
      <c r="ADB144" s="27"/>
      <c r="ADC144" s="27"/>
      <c r="ADD144" s="27"/>
      <c r="ADE144" s="27"/>
      <c r="ADF144" s="27"/>
      <c r="ADG144" s="27"/>
      <c r="ADH144" s="27"/>
      <c r="ADI144" s="27"/>
      <c r="ADJ144" s="27"/>
      <c r="ADK144" s="27"/>
      <c r="ADL144" s="27"/>
      <c r="ADM144" s="27"/>
      <c r="ADN144" s="27"/>
      <c r="ADO144" s="27"/>
      <c r="ADP144" s="27"/>
      <c r="ADQ144" s="27"/>
      <c r="ADR144" s="27"/>
      <c r="ADS144" s="27"/>
      <c r="ADT144" s="27"/>
      <c r="ADU144" s="27"/>
      <c r="ADV144" s="27"/>
      <c r="ADW144" s="27"/>
      <c r="ADX144" s="27"/>
      <c r="ADY144" s="27"/>
      <c r="ADZ144" s="27"/>
      <c r="AEA144" s="27"/>
      <c r="AEB144" s="27"/>
      <c r="AEC144" s="27"/>
      <c r="AED144" s="27"/>
      <c r="AEE144" s="27"/>
      <c r="AEF144" s="27"/>
      <c r="AEG144" s="27"/>
      <c r="AEH144" s="27"/>
      <c r="AEI144" s="27"/>
      <c r="AEJ144" s="27"/>
      <c r="AEK144" s="27"/>
      <c r="AEL144" s="27"/>
      <c r="AEM144" s="27"/>
      <c r="AEN144" s="27"/>
      <c r="AEO144" s="27"/>
      <c r="AEP144" s="27"/>
      <c r="AEQ144" s="27"/>
      <c r="AER144" s="27"/>
      <c r="AES144" s="27"/>
      <c r="AET144" s="27"/>
      <c r="AEU144" s="27"/>
      <c r="AEV144" s="27"/>
      <c r="AEW144" s="27"/>
      <c r="AEX144" s="27"/>
      <c r="AEY144" s="27"/>
      <c r="AEZ144" s="27"/>
      <c r="AFA144" s="27"/>
      <c r="AFB144" s="27"/>
      <c r="AFC144" s="27"/>
      <c r="AFD144" s="27"/>
      <c r="AFE144" s="27"/>
      <c r="AFF144" s="27"/>
      <c r="AFG144" s="27"/>
      <c r="AFH144" s="27"/>
      <c r="AFI144" s="27"/>
      <c r="AFJ144" s="27"/>
      <c r="AFK144" s="27"/>
      <c r="AFL144" s="27"/>
      <c r="AFM144" s="27"/>
      <c r="AFN144" s="27"/>
      <c r="AFO144" s="27"/>
      <c r="AFP144" s="27"/>
      <c r="AFQ144" s="27"/>
      <c r="AFR144" s="27"/>
      <c r="AFS144" s="27"/>
      <c r="AFT144" s="27"/>
      <c r="AFU144" s="27"/>
      <c r="AFV144" s="27"/>
      <c r="AFW144" s="27"/>
      <c r="AFX144" s="27"/>
      <c r="AFY144" s="27"/>
      <c r="AFZ144" s="27"/>
      <c r="AGA144" s="27"/>
      <c r="AGB144" s="27"/>
      <c r="AGC144" s="27"/>
      <c r="AGD144" s="27"/>
      <c r="AGE144" s="27"/>
      <c r="AGF144" s="27"/>
      <c r="AGG144" s="27"/>
      <c r="AGH144" s="27"/>
      <c r="AGI144" s="27"/>
      <c r="AGJ144" s="27"/>
      <c r="AGK144" s="27"/>
      <c r="AGL144" s="27"/>
      <c r="AGM144" s="27"/>
      <c r="AGN144" s="27"/>
      <c r="AGO144" s="27"/>
      <c r="AGP144" s="27"/>
      <c r="AGQ144" s="27"/>
      <c r="AGR144" s="27"/>
      <c r="AGS144" s="27"/>
      <c r="AGT144" s="27"/>
      <c r="AGU144" s="27"/>
      <c r="AGV144" s="27"/>
      <c r="AGW144" s="27"/>
      <c r="AGX144" s="27"/>
      <c r="AGY144" s="27"/>
      <c r="AGZ144" s="27"/>
      <c r="AHA144" s="27"/>
      <c r="AHB144" s="27"/>
      <c r="AHC144" s="27"/>
      <c r="AHD144" s="27"/>
      <c r="AHE144" s="27"/>
      <c r="AHF144" s="27"/>
      <c r="AHG144" s="27"/>
      <c r="AHH144" s="27"/>
      <c r="AHI144" s="27"/>
      <c r="AHJ144" s="27"/>
      <c r="AHK144" s="27"/>
      <c r="AHL144" s="27"/>
      <c r="AHM144" s="27"/>
      <c r="AHN144" s="27"/>
      <c r="AHO144" s="27"/>
      <c r="AHP144" s="27"/>
      <c r="AHQ144" s="27"/>
      <c r="AHR144" s="27"/>
      <c r="AHS144" s="27"/>
      <c r="AHT144" s="27"/>
      <c r="AHU144" s="27"/>
      <c r="AHV144" s="27"/>
      <c r="AHW144" s="27"/>
      <c r="AHX144" s="27"/>
      <c r="AHY144" s="27"/>
      <c r="AHZ144" s="27"/>
      <c r="AIA144" s="27"/>
      <c r="AIB144" s="27"/>
      <c r="AIC144" s="27"/>
      <c r="AID144" s="27"/>
      <c r="AIE144" s="27"/>
      <c r="AIF144" s="27"/>
      <c r="AIG144" s="27"/>
      <c r="AIH144" s="27"/>
      <c r="AII144" s="27"/>
      <c r="AIJ144" s="27"/>
      <c r="AIK144" s="27"/>
      <c r="AIL144" s="27"/>
      <c r="AIM144" s="27"/>
      <c r="AIN144" s="27"/>
      <c r="AIO144" s="27"/>
      <c r="AIP144" s="27"/>
      <c r="AIQ144" s="27"/>
      <c r="AIR144" s="27"/>
      <c r="AIS144" s="27"/>
      <c r="AIT144" s="27"/>
      <c r="AIU144" s="27"/>
      <c r="AIV144" s="27"/>
      <c r="AIW144" s="27"/>
      <c r="AIX144" s="27"/>
      <c r="AIY144" s="27"/>
      <c r="AIZ144" s="27"/>
      <c r="AJA144" s="27"/>
      <c r="AJB144" s="27"/>
      <c r="AJC144" s="27"/>
      <c r="AJD144" s="27"/>
      <c r="AJE144" s="27"/>
      <c r="AJF144" s="27"/>
      <c r="AJG144" s="27"/>
      <c r="AJH144" s="27"/>
      <c r="AJI144" s="27"/>
      <c r="AJJ144" s="27"/>
      <c r="AJK144" s="27"/>
      <c r="AJL144" s="27"/>
      <c r="AJM144" s="27"/>
      <c r="AJN144" s="27"/>
      <c r="AJO144" s="27"/>
      <c r="AJP144" s="27"/>
      <c r="AJQ144" s="27"/>
      <c r="AJR144" s="27"/>
      <c r="AJS144" s="27"/>
      <c r="AJT144" s="27"/>
      <c r="AJU144" s="27"/>
      <c r="AJV144" s="27"/>
      <c r="AJW144" s="27"/>
      <c r="AJX144" s="27"/>
      <c r="AJY144" s="27"/>
      <c r="AJZ144" s="27"/>
      <c r="AKA144" s="27"/>
      <c r="AKB144" s="27"/>
      <c r="AKC144" s="27"/>
      <c r="AKD144" s="27"/>
      <c r="AKE144" s="27"/>
      <c r="AKF144" s="27"/>
      <c r="AKG144" s="27"/>
      <c r="AKH144" s="27"/>
      <c r="AKI144" s="27"/>
      <c r="AKJ144" s="27"/>
      <c r="AKK144" s="27"/>
      <c r="AKL144" s="27"/>
      <c r="AKM144" s="27"/>
      <c r="AKN144" s="27"/>
      <c r="AKO144" s="27"/>
      <c r="AKP144" s="27"/>
      <c r="AKQ144" s="27"/>
      <c r="AKR144" s="27"/>
      <c r="AKS144" s="27"/>
      <c r="AKT144" s="27"/>
      <c r="AKU144" s="27"/>
      <c r="AKV144" s="27"/>
      <c r="AKW144" s="27"/>
      <c r="AKX144" s="27"/>
      <c r="AKY144" s="27"/>
      <c r="AKZ144" s="27"/>
      <c r="ALA144" s="27"/>
      <c r="ALB144" s="27"/>
      <c r="ALC144" s="27"/>
      <c r="ALD144" s="27"/>
      <c r="ALE144" s="27"/>
      <c r="ALF144" s="27"/>
      <c r="ALG144" s="27"/>
      <c r="ALH144" s="27"/>
      <c r="ALI144" s="27"/>
      <c r="ALJ144" s="27"/>
      <c r="ALK144" s="27"/>
      <c r="ALL144" s="27"/>
      <c r="ALM144" s="27"/>
      <c r="ALN144" s="27"/>
      <c r="ALO144" s="27"/>
      <c r="ALP144" s="27"/>
      <c r="ALQ144" s="27"/>
      <c r="ALR144" s="27"/>
      <c r="ALS144" s="27"/>
      <c r="ALT144" s="27"/>
      <c r="ALU144" s="27"/>
      <c r="ALV144" s="27"/>
      <c r="ALW144" s="27"/>
      <c r="ALX144" s="27"/>
      <c r="ALY144" s="27"/>
      <c r="ALZ144" s="27"/>
      <c r="AMA144" s="27"/>
      <c r="AMB144" s="27"/>
      <c r="AMC144" s="27"/>
      <c r="AMD144" s="27"/>
      <c r="AME144" s="27"/>
      <c r="AMF144" s="27"/>
      <c r="AMG144" s="27"/>
      <c r="AMH144" s="27"/>
      <c r="AMI144" s="27"/>
      <c r="AMJ144" s="27"/>
      <c r="AMK144" s="27"/>
      <c r="AML144" s="27"/>
      <c r="AMM144" s="27"/>
      <c r="AMN144" s="27"/>
      <c r="AMO144" s="27"/>
      <c r="AMP144" s="27"/>
      <c r="AMQ144" s="27"/>
      <c r="AMR144" s="27"/>
      <c r="AMS144" s="27"/>
      <c r="AMT144" s="27"/>
      <c r="AMU144" s="27"/>
      <c r="AMV144" s="27"/>
      <c r="AMW144" s="27"/>
      <c r="AMX144" s="27"/>
      <c r="AMY144" s="27"/>
      <c r="AMZ144" s="27"/>
      <c r="ANA144" s="27"/>
      <c r="ANB144" s="27"/>
      <c r="ANC144" s="27"/>
      <c r="AND144" s="27"/>
      <c r="ANE144" s="27"/>
      <c r="ANF144" s="27"/>
      <c r="ANG144" s="27"/>
      <c r="ANH144" s="27"/>
      <c r="ANI144" s="27"/>
      <c r="ANJ144" s="27"/>
      <c r="ANK144" s="27"/>
      <c r="ANL144" s="27"/>
      <c r="ANM144" s="27"/>
      <c r="ANN144" s="27"/>
      <c r="ANO144" s="27"/>
      <c r="ANP144" s="27"/>
      <c r="ANQ144" s="27"/>
      <c r="ANR144" s="27"/>
      <c r="ANS144" s="27"/>
      <c r="ANT144" s="27"/>
      <c r="ANU144" s="27"/>
      <c r="ANV144" s="27"/>
      <c r="ANW144" s="27"/>
      <c r="ANX144" s="27"/>
      <c r="ANY144" s="27"/>
      <c r="ANZ144" s="27"/>
      <c r="AOA144" s="27"/>
      <c r="AOB144" s="27"/>
      <c r="AOC144" s="27"/>
      <c r="AOD144" s="27"/>
      <c r="AOE144" s="27"/>
      <c r="AOF144" s="27"/>
      <c r="AOG144" s="27"/>
      <c r="AOH144" s="27"/>
      <c r="AOI144" s="27"/>
      <c r="AOJ144" s="27"/>
      <c r="AOK144" s="27"/>
      <c r="AOL144" s="27"/>
      <c r="AOM144" s="27"/>
      <c r="AON144" s="27"/>
      <c r="AOO144" s="27"/>
      <c r="AOP144" s="27"/>
      <c r="AOQ144" s="27"/>
      <c r="AOR144" s="27"/>
      <c r="AOS144" s="27"/>
      <c r="AOT144" s="27"/>
      <c r="AOU144" s="27"/>
      <c r="AOV144" s="27"/>
      <c r="AOW144" s="27"/>
      <c r="AOX144" s="27"/>
      <c r="AOY144" s="27"/>
      <c r="AOZ144" s="27"/>
      <c r="APA144" s="27"/>
      <c r="APB144" s="27"/>
      <c r="APC144" s="27"/>
      <c r="APD144" s="27"/>
      <c r="APE144" s="27"/>
      <c r="APF144" s="27"/>
      <c r="APG144" s="27"/>
      <c r="APH144" s="27"/>
      <c r="API144" s="27"/>
      <c r="APJ144" s="27"/>
      <c r="APK144" s="27"/>
      <c r="APL144" s="27"/>
      <c r="APM144" s="27"/>
      <c r="APN144" s="27"/>
      <c r="APO144" s="27"/>
      <c r="APP144" s="27"/>
      <c r="APQ144" s="27"/>
      <c r="APR144" s="27"/>
      <c r="APS144" s="27"/>
      <c r="APT144" s="27"/>
      <c r="APU144" s="27"/>
      <c r="APV144" s="27"/>
      <c r="APW144" s="27"/>
      <c r="APX144" s="27"/>
      <c r="APY144" s="27"/>
      <c r="APZ144" s="27"/>
      <c r="AQA144" s="27"/>
      <c r="AQB144" s="27"/>
      <c r="AQC144" s="27"/>
      <c r="AQD144" s="27"/>
      <c r="AQE144" s="27"/>
      <c r="AQF144" s="27"/>
      <c r="AQG144" s="27"/>
      <c r="AQH144" s="27"/>
      <c r="AQI144" s="27"/>
      <c r="AQJ144" s="27"/>
      <c r="AQK144" s="27"/>
      <c r="AQL144" s="27"/>
      <c r="AQM144" s="27"/>
      <c r="AQN144" s="27"/>
      <c r="AQO144" s="27"/>
      <c r="AQP144" s="27"/>
      <c r="AQQ144" s="27"/>
      <c r="AQR144" s="27"/>
      <c r="AQS144" s="27"/>
      <c r="AQT144" s="27"/>
      <c r="AQU144" s="27"/>
      <c r="AQV144" s="27"/>
      <c r="AQW144" s="27"/>
      <c r="AQX144" s="27"/>
      <c r="AQY144" s="27"/>
      <c r="AQZ144" s="27"/>
      <c r="ARA144" s="27"/>
      <c r="ARB144" s="27"/>
      <c r="ARC144" s="27"/>
      <c r="ARD144" s="27"/>
      <c r="ARE144" s="27"/>
      <c r="ARF144" s="27"/>
      <c r="ARG144" s="27"/>
      <c r="ARH144" s="27"/>
      <c r="ARI144" s="27"/>
      <c r="ARJ144" s="27"/>
      <c r="ARK144" s="27"/>
      <c r="ARL144" s="27"/>
      <c r="ARM144" s="27"/>
      <c r="ARN144" s="27"/>
      <c r="ARO144" s="27"/>
      <c r="ARP144" s="27"/>
      <c r="ARQ144" s="27"/>
      <c r="ARR144" s="27"/>
      <c r="ARS144" s="27"/>
      <c r="ART144" s="27"/>
      <c r="ARU144" s="27"/>
      <c r="ARV144" s="27"/>
      <c r="ARW144" s="27"/>
      <c r="ARX144" s="27"/>
      <c r="ARY144" s="27"/>
      <c r="ARZ144" s="27"/>
      <c r="ASA144" s="27"/>
      <c r="ASB144" s="27"/>
      <c r="ASC144" s="27"/>
      <c r="ASD144" s="27"/>
      <c r="ASE144" s="27"/>
      <c r="ASF144" s="27"/>
      <c r="ASG144" s="27"/>
      <c r="ASH144" s="27"/>
      <c r="ASI144" s="27"/>
      <c r="ASJ144" s="27"/>
      <c r="ASK144" s="27"/>
      <c r="ASL144" s="27"/>
      <c r="ASM144" s="27"/>
      <c r="ASN144" s="27"/>
      <c r="ASO144" s="27"/>
      <c r="ASP144" s="27"/>
      <c r="ASQ144" s="27"/>
      <c r="ASR144" s="27"/>
      <c r="ASS144" s="27"/>
      <c r="AST144" s="27"/>
      <c r="ASU144" s="27"/>
      <c r="ASV144" s="27"/>
      <c r="ASW144" s="27"/>
      <c r="ASX144" s="27"/>
      <c r="ASY144" s="27"/>
      <c r="ASZ144" s="27"/>
      <c r="ATA144" s="27"/>
      <c r="ATB144" s="27"/>
      <c r="ATC144" s="27"/>
      <c r="ATD144" s="27"/>
      <c r="ATE144" s="27"/>
      <c r="ATF144" s="27"/>
      <c r="ATG144" s="27"/>
      <c r="ATH144" s="27"/>
      <c r="ATI144" s="27"/>
      <c r="ATJ144" s="27"/>
      <c r="ATK144" s="27"/>
      <c r="ATL144" s="27"/>
      <c r="ATM144" s="27"/>
      <c r="ATN144" s="27"/>
      <c r="ATO144" s="27"/>
      <c r="ATP144" s="27"/>
      <c r="ATQ144" s="27"/>
      <c r="ATR144" s="27"/>
      <c r="ATS144" s="27"/>
      <c r="ATT144" s="27"/>
      <c r="ATU144" s="27"/>
      <c r="ATV144" s="27"/>
      <c r="ATW144" s="27"/>
      <c r="ATX144" s="27"/>
      <c r="ATY144" s="27"/>
      <c r="ATZ144" s="27"/>
      <c r="AUA144" s="27"/>
      <c r="AUB144" s="27"/>
      <c r="AUC144" s="27"/>
      <c r="AUD144" s="27"/>
      <c r="AUE144" s="27"/>
      <c r="AUF144" s="27"/>
      <c r="AUG144" s="27"/>
      <c r="AUH144" s="27"/>
      <c r="AUI144" s="27"/>
      <c r="AUJ144" s="27"/>
      <c r="AUK144" s="27"/>
      <c r="AUL144" s="27"/>
      <c r="AUM144" s="27"/>
      <c r="AUN144" s="27"/>
      <c r="AUO144" s="27"/>
      <c r="AUP144" s="27"/>
      <c r="AUQ144" s="27"/>
      <c r="AUR144" s="27"/>
      <c r="AUS144" s="27"/>
      <c r="AUT144" s="27"/>
      <c r="AUU144" s="27"/>
      <c r="AUV144" s="27"/>
      <c r="AUW144" s="27"/>
      <c r="AUX144" s="27"/>
      <c r="AUY144" s="27"/>
      <c r="AUZ144" s="27"/>
      <c r="AVA144" s="27"/>
      <c r="AVB144" s="27"/>
      <c r="AVC144" s="27"/>
      <c r="AVD144" s="27"/>
      <c r="AVE144" s="27"/>
      <c r="AVF144" s="27"/>
      <c r="AVG144" s="27"/>
      <c r="AVH144" s="27"/>
      <c r="AVI144" s="27"/>
      <c r="AVJ144" s="27"/>
      <c r="AVK144" s="27"/>
      <c r="AVL144" s="27"/>
      <c r="AVM144" s="27"/>
      <c r="AVN144" s="27"/>
      <c r="AVO144" s="27"/>
      <c r="AVP144" s="27"/>
      <c r="AVQ144" s="27"/>
      <c r="AVR144" s="27"/>
      <c r="AVS144" s="27"/>
      <c r="AVT144" s="27"/>
      <c r="AVU144" s="27"/>
      <c r="AVV144" s="27"/>
      <c r="AVW144" s="27"/>
      <c r="AVX144" s="27"/>
      <c r="AVY144" s="27"/>
      <c r="AVZ144" s="27"/>
      <c r="AWA144" s="27"/>
      <c r="AWB144" s="27"/>
      <c r="AWC144" s="27"/>
      <c r="AWD144" s="27"/>
      <c r="AWE144" s="27"/>
      <c r="AWF144" s="27"/>
      <c r="AWG144" s="27"/>
      <c r="AWH144" s="27"/>
      <c r="AWI144" s="27"/>
      <c r="AWJ144" s="27"/>
      <c r="AWK144" s="27"/>
      <c r="AWL144" s="27"/>
      <c r="AWM144" s="27"/>
      <c r="AWN144" s="27"/>
      <c r="AWO144" s="27"/>
      <c r="AWP144" s="27"/>
      <c r="AWQ144" s="27"/>
      <c r="AWR144" s="27"/>
      <c r="AWS144" s="27"/>
      <c r="AWT144" s="27"/>
      <c r="AWU144" s="27"/>
      <c r="AWV144" s="27"/>
      <c r="AWW144" s="27"/>
      <c r="AWX144" s="27"/>
      <c r="AWY144" s="27"/>
      <c r="AWZ144" s="27"/>
      <c r="AXA144" s="27"/>
      <c r="AXB144" s="27"/>
      <c r="AXC144" s="27"/>
      <c r="AXD144" s="27"/>
      <c r="AXE144" s="27"/>
      <c r="AXF144" s="27"/>
      <c r="AXG144" s="27"/>
      <c r="AXH144" s="27"/>
      <c r="AXI144" s="27"/>
      <c r="AXJ144" s="27"/>
      <c r="AXK144" s="27"/>
      <c r="AXL144" s="27"/>
      <c r="AXM144" s="27"/>
      <c r="AXN144" s="27"/>
      <c r="AXO144" s="27"/>
      <c r="AXP144" s="27"/>
      <c r="AXQ144" s="27"/>
      <c r="AXR144" s="27"/>
      <c r="AXS144" s="27"/>
      <c r="AXT144" s="27"/>
      <c r="AXU144" s="27"/>
      <c r="AXV144" s="27"/>
      <c r="AXW144" s="27"/>
      <c r="AXX144" s="27"/>
      <c r="AXY144" s="27"/>
      <c r="AXZ144" s="27"/>
      <c r="AYA144" s="27"/>
      <c r="AYB144" s="27"/>
      <c r="AYC144" s="27"/>
      <c r="AYD144" s="27"/>
      <c r="AYE144" s="27"/>
      <c r="AYF144" s="27"/>
      <c r="AYG144" s="27"/>
      <c r="AYH144" s="27"/>
      <c r="AYI144" s="27"/>
      <c r="AYJ144" s="27"/>
      <c r="AYK144" s="27"/>
      <c r="AYL144" s="27"/>
      <c r="AYM144" s="27"/>
      <c r="AYN144" s="27"/>
      <c r="AYO144" s="27"/>
      <c r="AYP144" s="27"/>
      <c r="AYQ144" s="27"/>
      <c r="AYR144" s="27"/>
      <c r="AYS144" s="27"/>
      <c r="AYT144" s="27"/>
      <c r="AYU144" s="27"/>
      <c r="AYV144" s="27"/>
      <c r="AYW144" s="27"/>
      <c r="AYX144" s="27"/>
      <c r="AYY144" s="27"/>
      <c r="AYZ144" s="27"/>
      <c r="AZA144" s="27"/>
      <c r="AZB144" s="27"/>
      <c r="AZC144" s="27"/>
      <c r="AZD144" s="27"/>
      <c r="AZE144" s="27"/>
      <c r="AZF144" s="27"/>
      <c r="AZG144" s="27"/>
      <c r="AZH144" s="27"/>
      <c r="AZI144" s="27"/>
      <c r="AZJ144" s="27"/>
      <c r="AZK144" s="27"/>
      <c r="AZL144" s="27"/>
      <c r="AZM144" s="27"/>
      <c r="AZN144" s="27"/>
      <c r="AZO144" s="27"/>
      <c r="AZP144" s="27"/>
      <c r="AZQ144" s="27"/>
      <c r="AZR144" s="27"/>
      <c r="AZS144" s="27"/>
      <c r="AZT144" s="27"/>
      <c r="AZU144" s="27"/>
      <c r="AZV144" s="27"/>
      <c r="AZW144" s="27"/>
      <c r="AZX144" s="27"/>
      <c r="AZY144" s="27"/>
      <c r="AZZ144" s="27"/>
      <c r="BAA144" s="27"/>
      <c r="BAB144" s="27"/>
      <c r="BAC144" s="27"/>
      <c r="BAD144" s="27"/>
      <c r="BAE144" s="27"/>
      <c r="BAF144" s="27"/>
      <c r="BAG144" s="27"/>
      <c r="BAH144" s="27"/>
      <c r="BAI144" s="27"/>
      <c r="BAJ144" s="27"/>
      <c r="BAK144" s="27"/>
      <c r="BAL144" s="27"/>
      <c r="BAM144" s="27"/>
      <c r="BAN144" s="27"/>
      <c r="BAO144" s="27"/>
      <c r="BAP144" s="27"/>
      <c r="BAQ144" s="27"/>
      <c r="BAR144" s="27"/>
      <c r="BAS144" s="27"/>
      <c r="BAT144" s="27"/>
      <c r="BAU144" s="27"/>
      <c r="BAV144" s="27"/>
      <c r="BAW144" s="27"/>
      <c r="BAX144" s="27"/>
      <c r="BAY144" s="27"/>
      <c r="BAZ144" s="27"/>
      <c r="BBA144" s="27"/>
      <c r="BBB144" s="27"/>
      <c r="BBC144" s="27"/>
      <c r="BBD144" s="27"/>
      <c r="BBE144" s="27"/>
      <c r="BBF144" s="27"/>
      <c r="BBG144" s="27"/>
      <c r="BBH144" s="27"/>
      <c r="BBI144" s="27"/>
      <c r="BBJ144" s="27"/>
      <c r="BBK144" s="27"/>
      <c r="BBL144" s="27"/>
      <c r="BBM144" s="27"/>
      <c r="BBN144" s="27"/>
      <c r="BBO144" s="27"/>
      <c r="BBP144" s="27"/>
      <c r="BBQ144" s="27"/>
      <c r="BBR144" s="27"/>
      <c r="BBS144" s="27"/>
      <c r="BBT144" s="27"/>
      <c r="BBU144" s="27"/>
      <c r="BBV144" s="27"/>
      <c r="BBW144" s="27"/>
      <c r="BBX144" s="27"/>
      <c r="BBY144" s="27"/>
      <c r="BBZ144" s="27"/>
      <c r="BCA144" s="27"/>
      <c r="BCB144" s="27"/>
      <c r="BCC144" s="27"/>
      <c r="BCD144" s="27"/>
      <c r="BCE144" s="27"/>
      <c r="BCF144" s="27"/>
      <c r="BCG144" s="27"/>
      <c r="BCH144" s="27"/>
      <c r="BCI144" s="27"/>
      <c r="BCJ144" s="27"/>
      <c r="BCK144" s="27"/>
      <c r="BCL144" s="27"/>
      <c r="BCM144" s="27"/>
      <c r="BCN144" s="27"/>
      <c r="BCO144" s="27"/>
      <c r="BCP144" s="27"/>
      <c r="BCQ144" s="27"/>
      <c r="BCR144" s="27"/>
      <c r="BCS144" s="27"/>
      <c r="BCT144" s="27"/>
      <c r="BCU144" s="27"/>
      <c r="BCV144" s="27"/>
      <c r="BCW144" s="27"/>
      <c r="BCX144" s="27"/>
      <c r="BCY144" s="27"/>
      <c r="BCZ144" s="27"/>
      <c r="BDA144" s="27"/>
      <c r="BDB144" s="27"/>
      <c r="BDC144" s="27"/>
      <c r="BDD144" s="27"/>
      <c r="BDE144" s="27"/>
      <c r="BDF144" s="27"/>
      <c r="BDG144" s="27"/>
      <c r="BDH144" s="27"/>
      <c r="BDI144" s="27"/>
      <c r="BDJ144" s="27"/>
      <c r="BDK144" s="27"/>
      <c r="BDL144" s="27"/>
      <c r="BDM144" s="27"/>
      <c r="BDN144" s="27"/>
      <c r="BDO144" s="27"/>
      <c r="BDP144" s="27"/>
      <c r="BDQ144" s="27"/>
      <c r="BDR144" s="27"/>
      <c r="BDS144" s="27"/>
      <c r="BDT144" s="27"/>
      <c r="BDU144" s="27"/>
      <c r="BDV144" s="27"/>
      <c r="BDW144" s="27"/>
      <c r="BDX144" s="27"/>
      <c r="BDY144" s="27"/>
      <c r="BDZ144" s="27"/>
      <c r="BEA144" s="27"/>
      <c r="BEB144" s="27"/>
      <c r="BEC144" s="27"/>
      <c r="BED144" s="27"/>
      <c r="BEE144" s="27"/>
      <c r="BEF144" s="27"/>
      <c r="BEG144" s="27"/>
      <c r="BEH144" s="27"/>
      <c r="BEI144" s="27"/>
      <c r="BEJ144" s="27"/>
      <c r="BEK144" s="27"/>
      <c r="BEL144" s="27"/>
      <c r="BEM144" s="27"/>
      <c r="BEN144" s="27"/>
      <c r="BEO144" s="27"/>
      <c r="BEP144" s="27"/>
      <c r="BEQ144" s="27"/>
      <c r="BER144" s="27"/>
      <c r="BES144" s="27"/>
      <c r="BET144" s="27"/>
      <c r="BEU144" s="27"/>
      <c r="BEV144" s="27"/>
      <c r="BEW144" s="27"/>
      <c r="BEX144" s="27"/>
      <c r="BEY144" s="27"/>
      <c r="BEZ144" s="27"/>
      <c r="BFA144" s="27"/>
      <c r="BFB144" s="27"/>
      <c r="BFC144" s="27"/>
      <c r="BFD144" s="27"/>
      <c r="BFE144" s="27"/>
      <c r="BFF144" s="27"/>
      <c r="BFG144" s="27"/>
      <c r="BFH144" s="27"/>
      <c r="BFI144" s="27"/>
      <c r="BFJ144" s="27"/>
      <c r="BFK144" s="27"/>
      <c r="BFL144" s="27"/>
      <c r="BFM144" s="27"/>
      <c r="BFN144" s="27"/>
      <c r="BFO144" s="27"/>
      <c r="BFP144" s="27"/>
      <c r="BFQ144" s="27"/>
      <c r="BFR144" s="27"/>
      <c r="BFS144" s="27"/>
      <c r="BFT144" s="27"/>
      <c r="BFU144" s="27"/>
      <c r="BFV144" s="27"/>
      <c r="BFW144" s="27"/>
      <c r="BFX144" s="27"/>
      <c r="BFY144" s="27"/>
      <c r="BFZ144" s="27"/>
      <c r="BGA144" s="27"/>
      <c r="BGB144" s="27"/>
      <c r="BGC144" s="27"/>
      <c r="BGD144" s="27"/>
      <c r="BGE144" s="27"/>
      <c r="BGF144" s="27"/>
      <c r="BGG144" s="27"/>
      <c r="BGH144" s="27"/>
      <c r="BGI144" s="27"/>
      <c r="BGJ144" s="27"/>
      <c r="BGK144" s="27"/>
      <c r="BGL144" s="27"/>
      <c r="BGM144" s="27"/>
      <c r="BGN144" s="27"/>
      <c r="BGO144" s="27"/>
      <c r="BGP144" s="27"/>
      <c r="BGQ144" s="27"/>
      <c r="BGR144" s="27"/>
      <c r="BGS144" s="27"/>
      <c r="BGT144" s="27"/>
      <c r="BGU144" s="27"/>
      <c r="BGV144" s="27"/>
      <c r="BGW144" s="27"/>
      <c r="BGX144" s="27"/>
      <c r="BGY144" s="27"/>
      <c r="BGZ144" s="27"/>
      <c r="BHA144" s="27"/>
      <c r="BHB144" s="27"/>
      <c r="BHC144" s="27"/>
      <c r="BHD144" s="27"/>
      <c r="BHE144" s="27"/>
      <c r="BHF144" s="27"/>
      <c r="BHG144" s="27"/>
      <c r="BHH144" s="27"/>
      <c r="BHI144" s="27"/>
      <c r="BHJ144" s="27"/>
      <c r="BHK144" s="27"/>
      <c r="BHL144" s="27"/>
      <c r="BHM144" s="27"/>
      <c r="BHN144" s="27"/>
      <c r="BHO144" s="27"/>
      <c r="BHP144" s="27"/>
      <c r="BHQ144" s="27"/>
      <c r="BHR144" s="27"/>
      <c r="BHS144" s="27"/>
      <c r="BHT144" s="27"/>
      <c r="BHU144" s="27"/>
      <c r="BHV144" s="27"/>
      <c r="BHW144" s="27"/>
      <c r="BHX144" s="27"/>
      <c r="BHY144" s="27"/>
      <c r="BHZ144" s="27"/>
      <c r="BIA144" s="27"/>
      <c r="BIB144" s="27"/>
      <c r="BIC144" s="27"/>
      <c r="BID144" s="27"/>
      <c r="BIE144" s="27"/>
      <c r="BIF144" s="27"/>
      <c r="BIG144" s="27"/>
      <c r="BIH144" s="27"/>
      <c r="BII144" s="27"/>
      <c r="BIJ144" s="27"/>
      <c r="BIK144" s="27"/>
      <c r="BIL144" s="27"/>
      <c r="BIM144" s="27"/>
      <c r="BIN144" s="27"/>
      <c r="BIO144" s="27"/>
      <c r="BIP144" s="27"/>
      <c r="BIQ144" s="27"/>
      <c r="BIR144" s="27"/>
      <c r="BIS144" s="27"/>
      <c r="BIT144" s="27"/>
      <c r="BIU144" s="27"/>
      <c r="BIV144" s="27"/>
      <c r="BIW144" s="27"/>
      <c r="BIX144" s="27"/>
      <c r="BIY144" s="27"/>
      <c r="BIZ144" s="27"/>
      <c r="BJA144" s="27"/>
      <c r="BJB144" s="27"/>
      <c r="BJC144" s="27"/>
      <c r="BJD144" s="27"/>
      <c r="BJE144" s="27"/>
      <c r="BJF144" s="27"/>
      <c r="BJG144" s="27"/>
      <c r="BJH144" s="27"/>
      <c r="BJI144" s="27"/>
      <c r="BJJ144" s="27"/>
      <c r="BJK144" s="27"/>
      <c r="BJL144" s="27"/>
      <c r="BJM144" s="27"/>
      <c r="BJN144" s="27"/>
      <c r="BJO144" s="27"/>
      <c r="BJP144" s="27"/>
      <c r="BJQ144" s="27"/>
      <c r="BJR144" s="27"/>
      <c r="BJS144" s="27"/>
      <c r="BJT144" s="27"/>
      <c r="BJU144" s="27"/>
      <c r="BJV144" s="27"/>
      <c r="BJW144" s="27"/>
      <c r="BJX144" s="27"/>
      <c r="BJY144" s="27"/>
      <c r="BJZ144" s="27"/>
      <c r="BKA144" s="27"/>
      <c r="BKB144" s="27"/>
      <c r="BKC144" s="27"/>
      <c r="BKD144" s="27"/>
      <c r="BKE144" s="27"/>
      <c r="BKF144" s="27"/>
      <c r="BKG144" s="27"/>
      <c r="BKH144" s="27"/>
      <c r="BKI144" s="27"/>
      <c r="BKJ144" s="27"/>
      <c r="BKK144" s="27"/>
      <c r="BKL144" s="27"/>
      <c r="BKM144" s="27"/>
      <c r="BKN144" s="27"/>
      <c r="BKO144" s="27"/>
      <c r="BKP144" s="27"/>
      <c r="BKQ144" s="27"/>
      <c r="BKR144" s="27"/>
      <c r="BKS144" s="27"/>
      <c r="BKT144" s="27"/>
      <c r="BKU144" s="27"/>
      <c r="BKV144" s="27"/>
      <c r="BKW144" s="27"/>
      <c r="BKX144" s="27"/>
      <c r="BKY144" s="27"/>
      <c r="BKZ144" s="27"/>
      <c r="BLA144" s="27"/>
      <c r="BLB144" s="27"/>
      <c r="BLC144" s="27"/>
      <c r="BLD144" s="27"/>
      <c r="BLE144" s="27"/>
      <c r="BLF144" s="27"/>
      <c r="BLG144" s="27"/>
      <c r="BLH144" s="27"/>
      <c r="BLI144" s="27"/>
      <c r="BLJ144" s="27"/>
      <c r="BLK144" s="27"/>
      <c r="BLL144" s="27"/>
      <c r="BLM144" s="27"/>
      <c r="BLN144" s="27"/>
      <c r="BLO144" s="27"/>
      <c r="BLP144" s="27"/>
      <c r="BLQ144" s="27"/>
      <c r="BLR144" s="27"/>
      <c r="BLS144" s="27"/>
      <c r="BLT144" s="27"/>
      <c r="BLU144" s="27"/>
      <c r="BLV144" s="27"/>
      <c r="BLW144" s="27"/>
      <c r="BLX144" s="27"/>
      <c r="BLY144" s="27"/>
      <c r="BLZ144" s="27"/>
      <c r="BMA144" s="27"/>
      <c r="BMB144" s="27"/>
      <c r="BMC144" s="27"/>
      <c r="BMD144" s="27"/>
      <c r="BME144" s="27"/>
      <c r="BMF144" s="27"/>
      <c r="BMG144" s="27"/>
      <c r="BMH144" s="27"/>
      <c r="BMI144" s="27"/>
      <c r="BMJ144" s="27"/>
      <c r="BMK144" s="27"/>
      <c r="BML144" s="27"/>
      <c r="BMM144" s="27"/>
      <c r="BMN144" s="27"/>
      <c r="BMO144" s="27"/>
      <c r="BMP144" s="27"/>
      <c r="BMQ144" s="27"/>
      <c r="BMR144" s="27"/>
      <c r="BMS144" s="27"/>
      <c r="BMT144" s="27"/>
      <c r="BMU144" s="27"/>
      <c r="BMV144" s="27"/>
      <c r="BMW144" s="27"/>
      <c r="BMX144" s="27"/>
      <c r="BMY144" s="27"/>
      <c r="BMZ144" s="27"/>
      <c r="BNA144" s="27"/>
      <c r="BNB144" s="27"/>
      <c r="BNC144" s="27"/>
      <c r="BND144" s="27"/>
      <c r="BNE144" s="27"/>
      <c r="BNF144" s="27"/>
      <c r="BNG144" s="27"/>
      <c r="BNH144" s="27"/>
      <c r="BNI144" s="27"/>
      <c r="BNJ144" s="27"/>
      <c r="BNK144" s="27"/>
      <c r="BNL144" s="27"/>
      <c r="BNM144" s="27"/>
      <c r="BNN144" s="27"/>
      <c r="BNO144" s="27"/>
      <c r="BNP144" s="27"/>
      <c r="BNQ144" s="27"/>
      <c r="BNR144" s="27"/>
      <c r="BNS144" s="27"/>
      <c r="BNT144" s="27"/>
      <c r="BNU144" s="27"/>
      <c r="BNV144" s="27"/>
      <c r="BNW144" s="27"/>
      <c r="BNX144" s="27"/>
      <c r="BNY144" s="27"/>
      <c r="BNZ144" s="27"/>
      <c r="BOA144" s="27"/>
      <c r="BOB144" s="27"/>
      <c r="BOC144" s="27"/>
      <c r="BOD144" s="27"/>
      <c r="BOE144" s="27"/>
      <c r="BOF144" s="27"/>
      <c r="BOG144" s="27"/>
      <c r="BOH144" s="27"/>
      <c r="BOI144" s="27"/>
      <c r="BOJ144" s="27"/>
      <c r="BOK144" s="27"/>
      <c r="BOL144" s="27"/>
      <c r="BOM144" s="27"/>
      <c r="BON144" s="27"/>
      <c r="BOO144" s="27"/>
      <c r="BOP144" s="27"/>
      <c r="BOQ144" s="27"/>
      <c r="BOR144" s="27"/>
      <c r="BOS144" s="27"/>
      <c r="BOT144" s="27"/>
      <c r="BOU144" s="27"/>
      <c r="BOV144" s="27"/>
      <c r="BOW144" s="27"/>
      <c r="BOX144" s="27"/>
      <c r="BOY144" s="27"/>
      <c r="BOZ144" s="27"/>
      <c r="BPA144" s="27"/>
      <c r="BPB144" s="27"/>
      <c r="BPC144" s="27"/>
      <c r="BPD144" s="27"/>
      <c r="BPE144" s="27"/>
      <c r="BPF144" s="27"/>
      <c r="BPG144" s="27"/>
      <c r="BPH144" s="27"/>
      <c r="BPI144" s="27"/>
      <c r="BPJ144" s="27"/>
      <c r="BPK144" s="27"/>
      <c r="BPL144" s="27"/>
      <c r="BPM144" s="27"/>
      <c r="BPN144" s="27"/>
      <c r="BPO144" s="27"/>
      <c r="BPP144" s="27"/>
      <c r="BPQ144" s="27"/>
      <c r="BPR144" s="27"/>
      <c r="BPS144" s="27"/>
      <c r="BPT144" s="27"/>
      <c r="BPU144" s="27"/>
      <c r="BPV144" s="27"/>
      <c r="BPW144" s="27"/>
      <c r="BPX144" s="27"/>
      <c r="BPY144" s="27"/>
      <c r="BPZ144" s="27"/>
      <c r="BQA144" s="27"/>
      <c r="BQB144" s="27"/>
      <c r="BQC144" s="27"/>
      <c r="BQD144" s="27"/>
      <c r="BQE144" s="27"/>
      <c r="BQF144" s="27"/>
      <c r="BQG144" s="27"/>
      <c r="BQH144" s="27"/>
      <c r="BQI144" s="27"/>
      <c r="BQJ144" s="27"/>
      <c r="BQK144" s="27"/>
      <c r="BQL144" s="27"/>
      <c r="BQM144" s="27"/>
      <c r="BQN144" s="27"/>
      <c r="BQO144" s="27"/>
      <c r="BQP144" s="27"/>
      <c r="BQQ144" s="27"/>
      <c r="BQR144" s="27"/>
      <c r="BQS144" s="27"/>
      <c r="BQT144" s="27"/>
      <c r="BQU144" s="27"/>
      <c r="BQV144" s="27"/>
      <c r="BQW144" s="27"/>
      <c r="BQX144" s="27"/>
      <c r="BQY144" s="27"/>
      <c r="BQZ144" s="27"/>
      <c r="BRA144" s="27"/>
      <c r="BRB144" s="27"/>
      <c r="BRC144" s="27"/>
      <c r="BRD144" s="27"/>
      <c r="BRE144" s="27"/>
      <c r="BRF144" s="27"/>
      <c r="BRG144" s="27"/>
      <c r="BRH144" s="27"/>
      <c r="BRI144" s="27"/>
      <c r="BRJ144" s="27"/>
      <c r="BRK144" s="27"/>
      <c r="BRL144" s="27"/>
      <c r="BRM144" s="27"/>
      <c r="BRN144" s="27"/>
      <c r="BRO144" s="27"/>
      <c r="BRP144" s="27"/>
      <c r="BRQ144" s="27"/>
      <c r="BRR144" s="27"/>
      <c r="BRS144" s="27"/>
      <c r="BRT144" s="27"/>
      <c r="BRU144" s="27"/>
      <c r="BRV144" s="27"/>
      <c r="BRW144" s="27"/>
      <c r="BRX144" s="27"/>
      <c r="BRY144" s="27"/>
      <c r="BRZ144" s="27"/>
      <c r="BSA144" s="27"/>
      <c r="BSB144" s="27"/>
      <c r="BSC144" s="27"/>
      <c r="BSD144" s="27"/>
      <c r="BSE144" s="27"/>
      <c r="BSF144" s="27"/>
      <c r="BSG144" s="27"/>
      <c r="BSH144" s="27"/>
      <c r="BSI144" s="27"/>
      <c r="BSJ144" s="27"/>
      <c r="BSK144" s="27"/>
      <c r="BSL144" s="27"/>
      <c r="BSM144" s="27"/>
      <c r="BSN144" s="27"/>
      <c r="BSO144" s="27"/>
      <c r="BSP144" s="27"/>
      <c r="BSQ144" s="27"/>
      <c r="BSR144" s="27"/>
      <c r="BSS144" s="27"/>
      <c r="BST144" s="27"/>
      <c r="BSU144" s="27"/>
      <c r="BSV144" s="27"/>
      <c r="BSW144" s="27"/>
      <c r="BSX144" s="27"/>
      <c r="BSY144" s="27"/>
      <c r="BSZ144" s="27"/>
      <c r="BTA144" s="27"/>
      <c r="BTB144" s="27"/>
      <c r="BTC144" s="27"/>
      <c r="BTD144" s="27"/>
      <c r="BTE144" s="27"/>
      <c r="BTF144" s="27"/>
      <c r="BTG144" s="27"/>
      <c r="BTH144" s="27"/>
      <c r="BTI144" s="27"/>
      <c r="BTJ144" s="27"/>
      <c r="BTK144" s="27"/>
      <c r="BTL144" s="27"/>
      <c r="BTM144" s="27"/>
      <c r="BTN144" s="27"/>
      <c r="BTO144" s="27"/>
      <c r="BTP144" s="27"/>
      <c r="BTQ144" s="27"/>
      <c r="BTR144" s="27"/>
      <c r="BTS144" s="27"/>
      <c r="BTT144" s="27"/>
      <c r="BTU144" s="27"/>
      <c r="BTV144" s="27"/>
      <c r="BTW144" s="27"/>
      <c r="BTX144" s="27"/>
      <c r="BTY144" s="27"/>
      <c r="BTZ144" s="27"/>
      <c r="BUA144" s="27"/>
      <c r="BUB144" s="27"/>
      <c r="BUC144" s="27"/>
      <c r="BUD144" s="27"/>
      <c r="BUE144" s="27"/>
      <c r="BUF144" s="27"/>
      <c r="BUG144" s="27"/>
      <c r="BUH144" s="27"/>
      <c r="BUI144" s="27"/>
      <c r="BUJ144" s="27"/>
      <c r="BUK144" s="27"/>
      <c r="BUL144" s="27"/>
      <c r="BUM144" s="27"/>
      <c r="BUN144" s="27"/>
      <c r="BUO144" s="27"/>
      <c r="BUP144" s="27"/>
      <c r="BUQ144" s="27"/>
      <c r="BUR144" s="27"/>
      <c r="BUS144" s="27"/>
      <c r="BUT144" s="27"/>
      <c r="BUU144" s="27"/>
      <c r="BUV144" s="27"/>
      <c r="BUW144" s="27"/>
      <c r="BUX144" s="27"/>
      <c r="BUY144" s="27"/>
      <c r="BUZ144" s="27"/>
      <c r="BVA144" s="27"/>
      <c r="BVB144" s="27"/>
      <c r="BVC144" s="27"/>
      <c r="BVD144" s="27"/>
      <c r="BVE144" s="27"/>
      <c r="BVF144" s="27"/>
      <c r="BVG144" s="27"/>
      <c r="BVH144" s="27"/>
      <c r="BVI144" s="27"/>
      <c r="BVJ144" s="27"/>
      <c r="BVK144" s="27"/>
      <c r="BVL144" s="27"/>
      <c r="BVM144" s="27"/>
      <c r="BVN144" s="27"/>
      <c r="BVO144" s="27"/>
      <c r="BVP144" s="27"/>
      <c r="BVQ144" s="27"/>
      <c r="BVR144" s="27"/>
      <c r="BVS144" s="27"/>
      <c r="BVT144" s="27"/>
      <c r="BVU144" s="27"/>
      <c r="BVV144" s="27"/>
      <c r="BVW144" s="27"/>
      <c r="BVX144" s="27"/>
      <c r="BVY144" s="27"/>
      <c r="BVZ144" s="27"/>
      <c r="BWA144" s="27"/>
      <c r="BWB144" s="27"/>
      <c r="BWC144" s="27"/>
      <c r="BWD144" s="27"/>
      <c r="BWE144" s="27"/>
      <c r="BWF144" s="27"/>
      <c r="BWG144" s="27"/>
      <c r="BWH144" s="27"/>
      <c r="BWI144" s="27"/>
      <c r="BWJ144" s="27"/>
      <c r="BWK144" s="27"/>
      <c r="BWL144" s="27"/>
      <c r="BWM144" s="27"/>
      <c r="BWN144" s="27"/>
      <c r="BWO144" s="27"/>
      <c r="BWP144" s="27"/>
      <c r="BWQ144" s="27"/>
      <c r="BWR144" s="27"/>
      <c r="BWS144" s="27"/>
      <c r="BWT144" s="27"/>
      <c r="BWU144" s="27"/>
      <c r="BWV144" s="27"/>
      <c r="BWW144" s="27"/>
      <c r="BWX144" s="27"/>
      <c r="BWY144" s="27"/>
      <c r="BWZ144" s="27"/>
      <c r="BXA144" s="27"/>
      <c r="BXB144" s="27"/>
      <c r="BXC144" s="27"/>
      <c r="BXD144" s="27"/>
      <c r="BXE144" s="27"/>
      <c r="BXF144" s="27"/>
      <c r="BXG144" s="27"/>
      <c r="BXH144" s="27"/>
      <c r="BXI144" s="27"/>
      <c r="BXJ144" s="27"/>
      <c r="BXK144" s="27"/>
      <c r="BXL144" s="27"/>
      <c r="BXM144" s="27"/>
      <c r="BXN144" s="27"/>
      <c r="BXO144" s="27"/>
      <c r="BXP144" s="27"/>
      <c r="BXQ144" s="27"/>
      <c r="BXR144" s="27"/>
      <c r="BXS144" s="27"/>
      <c r="BXT144" s="27"/>
      <c r="BXU144" s="27"/>
      <c r="BXV144" s="27"/>
      <c r="BXW144" s="27"/>
      <c r="BXX144" s="27"/>
      <c r="BXY144" s="27"/>
      <c r="BXZ144" s="27"/>
      <c r="BYA144" s="27"/>
      <c r="BYB144" s="27"/>
      <c r="BYC144" s="27"/>
      <c r="BYD144" s="27"/>
      <c r="BYE144" s="27"/>
      <c r="BYF144" s="27"/>
      <c r="BYG144" s="27"/>
      <c r="BYH144" s="27"/>
      <c r="BYI144" s="27"/>
      <c r="BYJ144" s="27"/>
      <c r="BYK144" s="27"/>
      <c r="BYL144" s="27"/>
      <c r="BYM144" s="27"/>
      <c r="BYN144" s="27"/>
      <c r="BYO144" s="27"/>
      <c r="BYP144" s="27"/>
      <c r="BYQ144" s="27"/>
      <c r="BYR144" s="27"/>
      <c r="BYS144" s="27"/>
      <c r="BYT144" s="27"/>
      <c r="BYU144" s="27"/>
      <c r="BYV144" s="27"/>
      <c r="BYW144" s="27"/>
      <c r="BYX144" s="27"/>
      <c r="BYY144" s="27"/>
      <c r="BYZ144" s="27"/>
      <c r="BZA144" s="27"/>
      <c r="BZB144" s="27"/>
      <c r="BZC144" s="27"/>
      <c r="BZD144" s="27"/>
      <c r="BZE144" s="27"/>
      <c r="BZF144" s="27"/>
      <c r="BZG144" s="27"/>
      <c r="BZH144" s="27"/>
      <c r="BZI144" s="27"/>
      <c r="BZJ144" s="27"/>
      <c r="BZK144" s="27"/>
      <c r="BZL144" s="27"/>
      <c r="BZM144" s="27"/>
      <c r="BZN144" s="27"/>
      <c r="BZO144" s="27"/>
      <c r="BZP144" s="27"/>
      <c r="BZQ144" s="27"/>
      <c r="BZR144" s="27"/>
      <c r="BZS144" s="27"/>
      <c r="BZT144" s="27"/>
      <c r="BZU144" s="27"/>
      <c r="BZV144" s="27"/>
      <c r="BZW144" s="27"/>
      <c r="BZX144" s="27"/>
      <c r="BZY144" s="27"/>
      <c r="BZZ144" s="27"/>
      <c r="CAA144" s="27"/>
      <c r="CAB144" s="27"/>
      <c r="CAC144" s="27"/>
      <c r="CAD144" s="27"/>
      <c r="CAE144" s="27"/>
      <c r="CAF144" s="27"/>
      <c r="CAG144" s="27"/>
      <c r="CAH144" s="27"/>
      <c r="CAI144" s="27"/>
      <c r="CAJ144" s="27"/>
      <c r="CAK144" s="27"/>
      <c r="CAL144" s="27"/>
      <c r="CAM144" s="27"/>
      <c r="CAN144" s="27"/>
      <c r="CAO144" s="27"/>
      <c r="CAP144" s="27"/>
      <c r="CAQ144" s="27"/>
      <c r="CAR144" s="27"/>
      <c r="CAS144" s="27"/>
      <c r="CAT144" s="27"/>
      <c r="CAU144" s="27"/>
      <c r="CAV144" s="27"/>
      <c r="CAW144" s="27"/>
      <c r="CAX144" s="27"/>
      <c r="CAY144" s="27"/>
      <c r="CAZ144" s="27"/>
      <c r="CBA144" s="27"/>
      <c r="CBB144" s="27"/>
      <c r="CBC144" s="27"/>
      <c r="CBD144" s="27"/>
      <c r="CBE144" s="27"/>
      <c r="CBF144" s="27"/>
      <c r="CBG144" s="27"/>
      <c r="CBH144" s="27"/>
      <c r="CBI144" s="27"/>
      <c r="CBJ144" s="27"/>
      <c r="CBK144" s="27"/>
      <c r="CBL144" s="27"/>
      <c r="CBM144" s="27"/>
      <c r="CBN144" s="27"/>
      <c r="CBO144" s="27"/>
      <c r="CBP144" s="27"/>
      <c r="CBQ144" s="27"/>
      <c r="CBR144" s="27"/>
      <c r="CBS144" s="27"/>
      <c r="CBT144" s="27"/>
      <c r="CBU144" s="27"/>
      <c r="CBV144" s="27"/>
      <c r="CBW144" s="27"/>
      <c r="CBX144" s="27"/>
      <c r="CBY144" s="27"/>
      <c r="CBZ144" s="27"/>
      <c r="CCA144" s="27"/>
      <c r="CCB144" s="27"/>
      <c r="CCC144" s="27"/>
      <c r="CCD144" s="27"/>
      <c r="CCE144" s="27"/>
      <c r="CCF144" s="27"/>
      <c r="CCG144" s="27"/>
      <c r="CCH144" s="27"/>
      <c r="CCI144" s="27"/>
      <c r="CCJ144" s="27"/>
      <c r="CCK144" s="27"/>
      <c r="CCL144" s="27"/>
      <c r="CCM144" s="27"/>
      <c r="CCN144" s="27"/>
      <c r="CCO144" s="27"/>
      <c r="CCP144" s="27"/>
      <c r="CCQ144" s="27"/>
      <c r="CCR144" s="27"/>
      <c r="CCS144" s="27"/>
      <c r="CCT144" s="27"/>
      <c r="CCU144" s="27"/>
      <c r="CCV144" s="27"/>
      <c r="CCW144" s="27"/>
      <c r="CCX144" s="27"/>
      <c r="CCY144" s="27"/>
      <c r="CCZ144" s="27"/>
      <c r="CDA144" s="27"/>
      <c r="CDB144" s="27"/>
      <c r="CDC144" s="27"/>
      <c r="CDD144" s="27"/>
      <c r="CDE144" s="27"/>
      <c r="CDF144" s="27"/>
      <c r="CDG144" s="27"/>
      <c r="CDH144" s="27"/>
      <c r="CDI144" s="27"/>
      <c r="CDJ144" s="27"/>
      <c r="CDK144" s="27"/>
      <c r="CDL144" s="27"/>
      <c r="CDM144" s="27"/>
      <c r="CDN144" s="27"/>
      <c r="CDO144" s="27"/>
      <c r="CDP144" s="27"/>
      <c r="CDQ144" s="27"/>
      <c r="CDR144" s="27"/>
      <c r="CDS144" s="27"/>
      <c r="CDT144" s="27"/>
      <c r="CDU144" s="27"/>
      <c r="CDV144" s="27"/>
      <c r="CDW144" s="27"/>
      <c r="CDX144" s="27"/>
      <c r="CDY144" s="27"/>
      <c r="CDZ144" s="27"/>
      <c r="CEA144" s="27"/>
      <c r="CEB144" s="27"/>
      <c r="CEC144" s="27"/>
      <c r="CED144" s="27"/>
      <c r="CEE144" s="27"/>
      <c r="CEF144" s="27"/>
      <c r="CEG144" s="27"/>
      <c r="CEH144" s="27"/>
      <c r="CEI144" s="27"/>
      <c r="CEJ144" s="27"/>
      <c r="CEK144" s="27"/>
      <c r="CEL144" s="27"/>
      <c r="CEM144" s="27"/>
      <c r="CEN144" s="27"/>
      <c r="CEO144" s="27"/>
      <c r="CEP144" s="27"/>
      <c r="CEQ144" s="27"/>
      <c r="CER144" s="27"/>
      <c r="CES144" s="27"/>
      <c r="CET144" s="27"/>
      <c r="CEU144" s="27"/>
      <c r="CEV144" s="27"/>
      <c r="CEW144" s="27"/>
      <c r="CEX144" s="27"/>
      <c r="CEY144" s="27"/>
      <c r="CEZ144" s="27"/>
      <c r="CFA144" s="27"/>
      <c r="CFB144" s="27"/>
      <c r="CFC144" s="27"/>
      <c r="CFD144" s="27"/>
      <c r="CFE144" s="27"/>
      <c r="CFF144" s="27"/>
      <c r="CFG144" s="27"/>
      <c r="CFH144" s="27"/>
      <c r="CFI144" s="27"/>
      <c r="CFJ144" s="27"/>
      <c r="CFK144" s="27"/>
      <c r="CFL144" s="27"/>
      <c r="CFM144" s="27"/>
      <c r="CFN144" s="27"/>
      <c r="CFO144" s="27"/>
      <c r="CFP144" s="27"/>
      <c r="CFQ144" s="27"/>
      <c r="CFR144" s="27"/>
      <c r="CFS144" s="27"/>
      <c r="CFT144" s="27"/>
      <c r="CFU144" s="27"/>
      <c r="CFV144" s="27"/>
      <c r="CFW144" s="27"/>
      <c r="CFX144" s="27"/>
      <c r="CFY144" s="27"/>
      <c r="CFZ144" s="27"/>
      <c r="CGA144" s="27"/>
      <c r="CGB144" s="27"/>
      <c r="CGC144" s="27"/>
      <c r="CGD144" s="27"/>
      <c r="CGE144" s="27"/>
      <c r="CGF144" s="27"/>
      <c r="CGG144" s="27"/>
      <c r="CGH144" s="27"/>
      <c r="CGI144" s="27"/>
      <c r="CGJ144" s="27"/>
      <c r="CGK144" s="27"/>
      <c r="CGL144" s="27"/>
      <c r="CGM144" s="27"/>
      <c r="CGN144" s="27"/>
      <c r="CGO144" s="27"/>
      <c r="CGP144" s="27"/>
      <c r="CGQ144" s="27"/>
      <c r="CGR144" s="27"/>
      <c r="CGS144" s="27"/>
      <c r="CGT144" s="27"/>
      <c r="CGU144" s="27"/>
      <c r="CGV144" s="27"/>
      <c r="CGW144" s="27"/>
      <c r="CGX144" s="27"/>
      <c r="CGY144" s="27"/>
      <c r="CGZ144" s="27"/>
      <c r="CHA144" s="27"/>
      <c r="CHB144" s="27"/>
      <c r="CHC144" s="27"/>
      <c r="CHD144" s="27"/>
      <c r="CHE144" s="27"/>
      <c r="CHF144" s="27"/>
      <c r="CHG144" s="27"/>
      <c r="CHH144" s="27"/>
      <c r="CHI144" s="27"/>
      <c r="CHJ144" s="27"/>
      <c r="CHK144" s="27"/>
      <c r="CHL144" s="27"/>
      <c r="CHM144" s="27"/>
      <c r="CHN144" s="27"/>
      <c r="CHO144" s="27"/>
      <c r="CHP144" s="27"/>
      <c r="CHQ144" s="27"/>
      <c r="CHR144" s="27"/>
      <c r="CHS144" s="27"/>
      <c r="CHT144" s="27"/>
      <c r="CHU144" s="27"/>
      <c r="CHV144" s="27"/>
      <c r="CHW144" s="27"/>
      <c r="CHX144" s="27"/>
      <c r="CHY144" s="27"/>
      <c r="CHZ144" s="27"/>
      <c r="CIA144" s="27"/>
      <c r="CIB144" s="27"/>
      <c r="CIC144" s="27"/>
      <c r="CID144" s="27"/>
      <c r="CIE144" s="27"/>
      <c r="CIF144" s="27"/>
      <c r="CIG144" s="27"/>
      <c r="CIH144" s="27"/>
      <c r="CII144" s="27"/>
      <c r="CIJ144" s="27"/>
      <c r="CIK144" s="27"/>
      <c r="CIL144" s="27"/>
      <c r="CIM144" s="27"/>
      <c r="CIN144" s="27"/>
      <c r="CIO144" s="27"/>
      <c r="CIP144" s="27"/>
      <c r="CIQ144" s="27"/>
      <c r="CIR144" s="27"/>
      <c r="CIS144" s="27"/>
      <c r="CIT144" s="27"/>
      <c r="CIU144" s="27"/>
      <c r="CIV144" s="27"/>
      <c r="CIW144" s="27"/>
      <c r="CIX144" s="27"/>
      <c r="CIY144" s="27"/>
      <c r="CIZ144" s="27"/>
      <c r="CJA144" s="27"/>
      <c r="CJB144" s="27"/>
      <c r="CJC144" s="27"/>
      <c r="CJD144" s="27"/>
      <c r="CJE144" s="27"/>
      <c r="CJF144" s="27"/>
      <c r="CJG144" s="27"/>
      <c r="CJH144" s="27"/>
      <c r="CJI144" s="27"/>
      <c r="CJJ144" s="27"/>
      <c r="CJK144" s="27"/>
      <c r="CJL144" s="27"/>
      <c r="CJM144" s="27"/>
      <c r="CJN144" s="27"/>
      <c r="CJO144" s="27"/>
      <c r="CJP144" s="27"/>
      <c r="CJQ144" s="27"/>
      <c r="CJR144" s="27"/>
      <c r="CJS144" s="27"/>
      <c r="CJT144" s="27"/>
      <c r="CJU144" s="27"/>
      <c r="CJV144" s="27"/>
      <c r="CJW144" s="27"/>
      <c r="CJX144" s="27"/>
      <c r="CJY144" s="27"/>
      <c r="CJZ144" s="27"/>
      <c r="CKA144" s="27"/>
      <c r="CKB144" s="27"/>
      <c r="CKC144" s="27"/>
      <c r="CKD144" s="27"/>
      <c r="CKE144" s="27"/>
      <c r="CKF144" s="27"/>
      <c r="CKG144" s="27"/>
      <c r="CKH144" s="27"/>
      <c r="CKI144" s="27"/>
      <c r="CKJ144" s="27"/>
      <c r="CKK144" s="27"/>
      <c r="CKL144" s="27"/>
      <c r="CKM144" s="27"/>
      <c r="CKN144" s="27"/>
      <c r="CKO144" s="27"/>
      <c r="CKP144" s="27"/>
      <c r="CKQ144" s="27"/>
      <c r="CKR144" s="27"/>
      <c r="CKS144" s="27"/>
      <c r="CKT144" s="27"/>
      <c r="CKU144" s="27"/>
      <c r="CKV144" s="27"/>
      <c r="CKW144" s="27"/>
      <c r="CKX144" s="27"/>
      <c r="CKY144" s="27"/>
      <c r="CKZ144" s="27"/>
      <c r="CLA144" s="27"/>
      <c r="CLB144" s="27"/>
      <c r="CLC144" s="27"/>
      <c r="CLD144" s="27"/>
      <c r="CLE144" s="27"/>
      <c r="CLF144" s="27"/>
      <c r="CLG144" s="27"/>
      <c r="CLH144" s="27"/>
      <c r="CLI144" s="27"/>
      <c r="CLJ144" s="27"/>
      <c r="CLK144" s="27"/>
      <c r="CLL144" s="27"/>
      <c r="CLM144" s="27"/>
      <c r="CLN144" s="27"/>
      <c r="CLO144" s="27"/>
      <c r="CLP144" s="27"/>
      <c r="CLQ144" s="27"/>
      <c r="CLR144" s="27"/>
      <c r="CLS144" s="27"/>
      <c r="CLT144" s="27"/>
      <c r="CLU144" s="27"/>
      <c r="CLV144" s="27"/>
      <c r="CLW144" s="27"/>
      <c r="CLX144" s="27"/>
      <c r="CLY144" s="27"/>
      <c r="CLZ144" s="27"/>
      <c r="CMA144" s="27"/>
      <c r="CMB144" s="27"/>
      <c r="CMC144" s="27"/>
      <c r="CMD144" s="27"/>
      <c r="CME144" s="27"/>
      <c r="CMF144" s="27"/>
      <c r="CMG144" s="27"/>
      <c r="CMH144" s="27"/>
      <c r="CMI144" s="27"/>
      <c r="CMJ144" s="27"/>
      <c r="CMK144" s="27"/>
      <c r="CML144" s="27"/>
      <c r="CMM144" s="27"/>
      <c r="CMN144" s="27"/>
      <c r="CMO144" s="27"/>
      <c r="CMP144" s="27"/>
      <c r="CMQ144" s="27"/>
      <c r="CMR144" s="27"/>
      <c r="CMS144" s="27"/>
      <c r="CMT144" s="27"/>
      <c r="CMU144" s="27"/>
      <c r="CMV144" s="27"/>
      <c r="CMW144" s="27"/>
      <c r="CMX144" s="27"/>
      <c r="CMY144" s="27"/>
      <c r="CMZ144" s="27"/>
      <c r="CNA144" s="27"/>
      <c r="CNB144" s="27"/>
      <c r="CNC144" s="27"/>
      <c r="CND144" s="27"/>
      <c r="CNE144" s="27"/>
      <c r="CNF144" s="27"/>
      <c r="CNG144" s="27"/>
      <c r="CNH144" s="27"/>
      <c r="CNI144" s="27"/>
      <c r="CNJ144" s="27"/>
      <c r="CNK144" s="27"/>
      <c r="CNL144" s="27"/>
      <c r="CNM144" s="27"/>
      <c r="CNN144" s="27"/>
      <c r="CNO144" s="27"/>
      <c r="CNP144" s="27"/>
      <c r="CNQ144" s="27"/>
      <c r="CNR144" s="27"/>
      <c r="CNS144" s="27"/>
      <c r="CNT144" s="27"/>
      <c r="CNU144" s="27"/>
      <c r="CNV144" s="27"/>
      <c r="CNW144" s="27"/>
      <c r="CNX144" s="27"/>
      <c r="CNY144" s="27"/>
      <c r="CNZ144" s="27"/>
      <c r="COA144" s="27"/>
      <c r="COB144" s="27"/>
      <c r="COC144" s="27"/>
      <c r="COD144" s="27"/>
      <c r="COE144" s="27"/>
      <c r="COF144" s="27"/>
      <c r="COG144" s="27"/>
      <c r="COH144" s="27"/>
      <c r="COI144" s="27"/>
      <c r="COJ144" s="27"/>
      <c r="COK144" s="27"/>
      <c r="COL144" s="27"/>
      <c r="COM144" s="27"/>
      <c r="CON144" s="27"/>
      <c r="COO144" s="27"/>
      <c r="COP144" s="27"/>
      <c r="COQ144" s="27"/>
      <c r="COR144" s="27"/>
      <c r="COS144" s="27"/>
      <c r="COT144" s="27"/>
      <c r="COU144" s="27"/>
      <c r="COV144" s="27"/>
      <c r="COW144" s="27"/>
      <c r="COX144" s="27"/>
      <c r="COY144" s="27"/>
      <c r="COZ144" s="27"/>
      <c r="CPA144" s="27"/>
      <c r="CPB144" s="27"/>
      <c r="CPC144" s="27"/>
      <c r="CPD144" s="27"/>
      <c r="CPE144" s="27"/>
      <c r="CPF144" s="27"/>
      <c r="CPG144" s="27"/>
      <c r="CPH144" s="27"/>
      <c r="CPI144" s="27"/>
      <c r="CPJ144" s="27"/>
      <c r="CPK144" s="27"/>
      <c r="CPL144" s="27"/>
      <c r="CPM144" s="27"/>
      <c r="CPN144" s="27"/>
      <c r="CPO144" s="27"/>
      <c r="CPP144" s="27"/>
      <c r="CPQ144" s="27"/>
      <c r="CPR144" s="27"/>
      <c r="CPS144" s="27"/>
      <c r="CPT144" s="27"/>
      <c r="CPU144" s="27"/>
      <c r="CPV144" s="27"/>
      <c r="CPW144" s="27"/>
      <c r="CPX144" s="27"/>
      <c r="CPY144" s="27"/>
      <c r="CPZ144" s="27"/>
      <c r="CQA144" s="27"/>
      <c r="CQB144" s="27"/>
      <c r="CQC144" s="27"/>
      <c r="CQD144" s="27"/>
      <c r="CQE144" s="27"/>
      <c r="CQF144" s="27"/>
      <c r="CQG144" s="27"/>
      <c r="CQH144" s="27"/>
      <c r="CQI144" s="27"/>
      <c r="CQJ144" s="27"/>
      <c r="CQK144" s="27"/>
      <c r="CQL144" s="27"/>
      <c r="CQM144" s="27"/>
      <c r="CQN144" s="27"/>
      <c r="CQO144" s="27"/>
      <c r="CQP144" s="27"/>
      <c r="CQQ144" s="27"/>
      <c r="CQR144" s="27"/>
      <c r="CQS144" s="27"/>
      <c r="CQT144" s="27"/>
      <c r="CQU144" s="27"/>
      <c r="CQV144" s="27"/>
      <c r="CQW144" s="27"/>
      <c r="CQX144" s="27"/>
      <c r="CQY144" s="27"/>
      <c r="CQZ144" s="27"/>
      <c r="CRA144" s="27"/>
      <c r="CRB144" s="27"/>
      <c r="CRC144" s="27"/>
      <c r="CRD144" s="27"/>
      <c r="CRE144" s="27"/>
      <c r="CRF144" s="27"/>
      <c r="CRG144" s="27"/>
      <c r="CRH144" s="27"/>
      <c r="CRI144" s="27"/>
      <c r="CRJ144" s="27"/>
      <c r="CRK144" s="27"/>
      <c r="CRL144" s="27"/>
      <c r="CRM144" s="27"/>
      <c r="CRN144" s="27"/>
      <c r="CRO144" s="27"/>
      <c r="CRP144" s="27"/>
      <c r="CRQ144" s="27"/>
      <c r="CRR144" s="27"/>
      <c r="CRS144" s="27"/>
      <c r="CRT144" s="27"/>
      <c r="CRU144" s="27"/>
      <c r="CRV144" s="27"/>
      <c r="CRW144" s="27"/>
      <c r="CRX144" s="27"/>
      <c r="CRY144" s="27"/>
      <c r="CRZ144" s="27"/>
      <c r="CSA144" s="27"/>
      <c r="CSB144" s="27"/>
      <c r="CSC144" s="27"/>
      <c r="CSD144" s="27"/>
      <c r="CSE144" s="27"/>
      <c r="CSF144" s="27"/>
      <c r="CSG144" s="27"/>
      <c r="CSH144" s="27"/>
      <c r="CSI144" s="27"/>
      <c r="CSJ144" s="27"/>
      <c r="CSK144" s="27"/>
      <c r="CSL144" s="27"/>
      <c r="CSM144" s="27"/>
      <c r="CSN144" s="27"/>
      <c r="CSO144" s="27"/>
      <c r="CSP144" s="27"/>
      <c r="CSQ144" s="27"/>
      <c r="CSR144" s="27"/>
      <c r="CSS144" s="27"/>
      <c r="CST144" s="27"/>
      <c r="CSU144" s="27"/>
      <c r="CSV144" s="27"/>
      <c r="CSW144" s="27"/>
      <c r="CSX144" s="27"/>
      <c r="CSY144" s="27"/>
      <c r="CSZ144" s="27"/>
      <c r="CTA144" s="27"/>
      <c r="CTB144" s="27"/>
      <c r="CTC144" s="27"/>
      <c r="CTD144" s="27"/>
      <c r="CTE144" s="27"/>
      <c r="CTF144" s="27"/>
      <c r="CTG144" s="27"/>
      <c r="CTH144" s="27"/>
      <c r="CTI144" s="27"/>
      <c r="CTJ144" s="27"/>
      <c r="CTK144" s="27"/>
      <c r="CTL144" s="27"/>
      <c r="CTM144" s="27"/>
      <c r="CTN144" s="27"/>
      <c r="CTO144" s="27"/>
      <c r="CTP144" s="27"/>
      <c r="CTQ144" s="27"/>
      <c r="CTR144" s="27"/>
      <c r="CTS144" s="27"/>
      <c r="CTT144" s="27"/>
      <c r="CTU144" s="27"/>
      <c r="CTV144" s="27"/>
      <c r="CTW144" s="27"/>
      <c r="CTX144" s="27"/>
      <c r="CTY144" s="27"/>
      <c r="CTZ144" s="27"/>
      <c r="CUA144" s="27"/>
      <c r="CUB144" s="27"/>
      <c r="CUC144" s="27"/>
      <c r="CUD144" s="27"/>
      <c r="CUE144" s="27"/>
      <c r="CUF144" s="27"/>
      <c r="CUG144" s="27"/>
      <c r="CUH144" s="27"/>
      <c r="CUI144" s="27"/>
      <c r="CUJ144" s="27"/>
      <c r="CUK144" s="27"/>
      <c r="CUL144" s="27"/>
      <c r="CUM144" s="27"/>
      <c r="CUN144" s="27"/>
      <c r="CUO144" s="27"/>
      <c r="CUP144" s="27"/>
      <c r="CUQ144" s="27"/>
      <c r="CUR144" s="27"/>
      <c r="CUS144" s="27"/>
      <c r="CUT144" s="27"/>
      <c r="CUU144" s="27"/>
      <c r="CUV144" s="27"/>
      <c r="CUW144" s="27"/>
      <c r="CUX144" s="27"/>
      <c r="CUY144" s="27"/>
      <c r="CUZ144" s="27"/>
      <c r="CVA144" s="27"/>
      <c r="CVB144" s="27"/>
      <c r="CVC144" s="27"/>
      <c r="CVD144" s="27"/>
      <c r="CVE144" s="27"/>
      <c r="CVF144" s="27"/>
      <c r="CVG144" s="27"/>
      <c r="CVH144" s="27"/>
      <c r="CVI144" s="27"/>
      <c r="CVJ144" s="27"/>
      <c r="CVK144" s="27"/>
      <c r="CVL144" s="27"/>
      <c r="CVM144" s="27"/>
      <c r="CVN144" s="27"/>
      <c r="CVO144" s="27"/>
      <c r="CVP144" s="27"/>
      <c r="CVQ144" s="27"/>
      <c r="CVR144" s="27"/>
      <c r="CVS144" s="27"/>
      <c r="CVT144" s="27"/>
      <c r="CVU144" s="27"/>
      <c r="CVV144" s="27"/>
      <c r="CVW144" s="27"/>
      <c r="CVX144" s="27"/>
      <c r="CVY144" s="27"/>
      <c r="CVZ144" s="27"/>
      <c r="CWA144" s="27"/>
      <c r="CWB144" s="27"/>
      <c r="CWC144" s="27"/>
      <c r="CWD144" s="27"/>
      <c r="CWE144" s="27"/>
      <c r="CWF144" s="27"/>
      <c r="CWG144" s="27"/>
      <c r="CWH144" s="27"/>
      <c r="CWI144" s="27"/>
      <c r="CWJ144" s="27"/>
      <c r="CWK144" s="27"/>
      <c r="CWL144" s="27"/>
      <c r="CWM144" s="27"/>
      <c r="CWN144" s="27"/>
      <c r="CWO144" s="27"/>
      <c r="CWP144" s="27"/>
      <c r="CWQ144" s="27"/>
      <c r="CWR144" s="27"/>
      <c r="CWS144" s="27"/>
      <c r="CWT144" s="27"/>
      <c r="CWU144" s="27"/>
      <c r="CWV144" s="27"/>
      <c r="CWW144" s="27"/>
      <c r="CWX144" s="27"/>
      <c r="CWY144" s="27"/>
      <c r="CWZ144" s="27"/>
      <c r="CXA144" s="27"/>
      <c r="CXB144" s="27"/>
      <c r="CXC144" s="27"/>
      <c r="CXD144" s="27"/>
      <c r="CXE144" s="27"/>
      <c r="CXF144" s="27"/>
      <c r="CXG144" s="27"/>
      <c r="CXH144" s="27"/>
      <c r="CXI144" s="27"/>
      <c r="CXJ144" s="27"/>
      <c r="CXK144" s="27"/>
      <c r="CXL144" s="27"/>
      <c r="CXM144" s="27"/>
      <c r="CXN144" s="27"/>
      <c r="CXO144" s="27"/>
      <c r="CXP144" s="27"/>
      <c r="CXQ144" s="27"/>
      <c r="CXR144" s="27"/>
      <c r="CXS144" s="27"/>
      <c r="CXT144" s="27"/>
      <c r="CXU144" s="27"/>
      <c r="CXV144" s="27"/>
      <c r="CXW144" s="27"/>
      <c r="CXX144" s="27"/>
      <c r="CXY144" s="27"/>
      <c r="CXZ144" s="27"/>
      <c r="CYA144" s="27"/>
      <c r="CYB144" s="27"/>
      <c r="CYC144" s="27"/>
      <c r="CYD144" s="27"/>
      <c r="CYE144" s="27"/>
      <c r="CYF144" s="27"/>
      <c r="CYG144" s="27"/>
      <c r="CYH144" s="27"/>
      <c r="CYI144" s="27"/>
      <c r="CYJ144" s="27"/>
      <c r="CYK144" s="27"/>
      <c r="CYL144" s="27"/>
      <c r="CYM144" s="27"/>
      <c r="CYN144" s="27"/>
      <c r="CYO144" s="27"/>
      <c r="CYP144" s="27"/>
      <c r="CYQ144" s="27"/>
      <c r="CYR144" s="27"/>
      <c r="CYS144" s="27"/>
      <c r="CYT144" s="27"/>
      <c r="CYU144" s="27"/>
      <c r="CYV144" s="27"/>
      <c r="CYW144" s="27"/>
      <c r="CYX144" s="27"/>
      <c r="CYY144" s="27"/>
      <c r="CYZ144" s="27"/>
      <c r="CZA144" s="27"/>
      <c r="CZB144" s="27"/>
      <c r="CZC144" s="27"/>
      <c r="CZD144" s="27"/>
      <c r="CZE144" s="27"/>
      <c r="CZF144" s="27"/>
      <c r="CZG144" s="27"/>
      <c r="CZH144" s="27"/>
      <c r="CZI144" s="27"/>
      <c r="CZJ144" s="27"/>
      <c r="CZK144" s="27"/>
      <c r="CZL144" s="27"/>
      <c r="CZM144" s="27"/>
      <c r="CZN144" s="27"/>
      <c r="CZO144" s="27"/>
      <c r="CZP144" s="27"/>
      <c r="CZQ144" s="27"/>
      <c r="CZR144" s="27"/>
      <c r="CZS144" s="27"/>
      <c r="CZT144" s="27"/>
      <c r="CZU144" s="27"/>
      <c r="CZV144" s="27"/>
      <c r="CZW144" s="27"/>
      <c r="CZX144" s="27"/>
      <c r="CZY144" s="27"/>
      <c r="CZZ144" s="27"/>
      <c r="DAA144" s="27"/>
      <c r="DAB144" s="27"/>
      <c r="DAC144" s="27"/>
      <c r="DAD144" s="27"/>
      <c r="DAE144" s="27"/>
      <c r="DAF144" s="27"/>
      <c r="DAG144" s="27"/>
      <c r="DAH144" s="27"/>
      <c r="DAI144" s="27"/>
      <c r="DAJ144" s="27"/>
      <c r="DAK144" s="27"/>
      <c r="DAL144" s="27"/>
      <c r="DAM144" s="27"/>
      <c r="DAN144" s="27"/>
      <c r="DAO144" s="27"/>
      <c r="DAP144" s="27"/>
      <c r="DAQ144" s="27"/>
      <c r="DAR144" s="27"/>
      <c r="DAS144" s="27"/>
      <c r="DAT144" s="27"/>
      <c r="DAU144" s="27"/>
      <c r="DAV144" s="27"/>
      <c r="DAW144" s="27"/>
      <c r="DAX144" s="27"/>
      <c r="DAY144" s="27"/>
      <c r="DAZ144" s="27"/>
      <c r="DBA144" s="27"/>
      <c r="DBB144" s="27"/>
      <c r="DBC144" s="27"/>
      <c r="DBD144" s="27"/>
      <c r="DBE144" s="27"/>
      <c r="DBF144" s="27"/>
      <c r="DBG144" s="27"/>
      <c r="DBH144" s="27"/>
      <c r="DBI144" s="27"/>
      <c r="DBJ144" s="27"/>
      <c r="DBK144" s="27"/>
      <c r="DBL144" s="27"/>
      <c r="DBM144" s="27"/>
      <c r="DBN144" s="27"/>
      <c r="DBO144" s="27"/>
      <c r="DBP144" s="27"/>
      <c r="DBQ144" s="27"/>
      <c r="DBR144" s="27"/>
      <c r="DBS144" s="27"/>
      <c r="DBT144" s="27"/>
      <c r="DBU144" s="27"/>
      <c r="DBV144" s="27"/>
      <c r="DBW144" s="27"/>
      <c r="DBX144" s="27"/>
      <c r="DBY144" s="27"/>
      <c r="DBZ144" s="27"/>
      <c r="DCA144" s="27"/>
      <c r="DCB144" s="27"/>
      <c r="DCC144" s="27"/>
      <c r="DCD144" s="27"/>
      <c r="DCE144" s="27"/>
      <c r="DCF144" s="27"/>
      <c r="DCG144" s="27"/>
      <c r="DCH144" s="27"/>
      <c r="DCI144" s="27"/>
      <c r="DCJ144" s="27"/>
      <c r="DCK144" s="27"/>
      <c r="DCL144" s="27"/>
      <c r="DCM144" s="27"/>
      <c r="DCN144" s="27"/>
      <c r="DCO144" s="27"/>
      <c r="DCP144" s="27"/>
      <c r="DCQ144" s="27"/>
      <c r="DCR144" s="27"/>
      <c r="DCS144" s="27"/>
      <c r="DCT144" s="27"/>
      <c r="DCU144" s="27"/>
      <c r="DCV144" s="27"/>
      <c r="DCW144" s="27"/>
      <c r="DCX144" s="27"/>
      <c r="DCY144" s="27"/>
      <c r="DCZ144" s="27"/>
      <c r="DDA144" s="27"/>
      <c r="DDB144" s="27"/>
      <c r="DDC144" s="27"/>
      <c r="DDD144" s="27"/>
      <c r="DDE144" s="27"/>
      <c r="DDF144" s="27"/>
      <c r="DDG144" s="27"/>
      <c r="DDH144" s="27"/>
      <c r="DDI144" s="27"/>
      <c r="DDJ144" s="27"/>
      <c r="DDK144" s="27"/>
      <c r="DDL144" s="27"/>
      <c r="DDM144" s="27"/>
      <c r="DDN144" s="27"/>
      <c r="DDO144" s="27"/>
      <c r="DDP144" s="27"/>
      <c r="DDQ144" s="27"/>
      <c r="DDR144" s="27"/>
      <c r="DDS144" s="27"/>
      <c r="DDT144" s="27"/>
      <c r="DDU144" s="27"/>
      <c r="DDV144" s="27"/>
      <c r="DDW144" s="27"/>
      <c r="DDX144" s="27"/>
      <c r="DDY144" s="27"/>
      <c r="DDZ144" s="27"/>
      <c r="DEA144" s="27"/>
      <c r="DEB144" s="27"/>
      <c r="DEC144" s="27"/>
      <c r="DED144" s="27"/>
      <c r="DEE144" s="27"/>
      <c r="DEF144" s="27"/>
      <c r="DEG144" s="27"/>
      <c r="DEH144" s="27"/>
      <c r="DEI144" s="27"/>
      <c r="DEJ144" s="27"/>
      <c r="DEK144" s="27"/>
      <c r="DEL144" s="27"/>
      <c r="DEM144" s="27"/>
      <c r="DEN144" s="27"/>
      <c r="DEO144" s="27"/>
      <c r="DEP144" s="27"/>
      <c r="DEQ144" s="27"/>
      <c r="DER144" s="27"/>
      <c r="DES144" s="27"/>
      <c r="DET144" s="27"/>
      <c r="DEU144" s="27"/>
      <c r="DEV144" s="27"/>
      <c r="DEW144" s="27"/>
      <c r="DEX144" s="27"/>
      <c r="DEY144" s="27"/>
      <c r="DEZ144" s="27"/>
      <c r="DFA144" s="27"/>
      <c r="DFB144" s="27"/>
      <c r="DFC144" s="27"/>
      <c r="DFD144" s="27"/>
      <c r="DFE144" s="27"/>
      <c r="DFF144" s="27"/>
      <c r="DFG144" s="27"/>
      <c r="DFH144" s="27"/>
      <c r="DFI144" s="27"/>
      <c r="DFJ144" s="27"/>
      <c r="DFK144" s="27"/>
      <c r="DFL144" s="27"/>
      <c r="DFM144" s="27"/>
      <c r="DFN144" s="27"/>
      <c r="DFO144" s="27"/>
      <c r="DFP144" s="27"/>
      <c r="DFQ144" s="27"/>
      <c r="DFR144" s="27"/>
      <c r="DFS144" s="27"/>
      <c r="DFT144" s="27"/>
      <c r="DFU144" s="27"/>
      <c r="DFV144" s="27"/>
      <c r="DFW144" s="27"/>
      <c r="DFX144" s="27"/>
      <c r="DFY144" s="27"/>
      <c r="DFZ144" s="27"/>
      <c r="DGA144" s="27"/>
      <c r="DGB144" s="27"/>
      <c r="DGC144" s="27"/>
      <c r="DGD144" s="27"/>
      <c r="DGE144" s="27"/>
      <c r="DGF144" s="27"/>
      <c r="DGG144" s="27"/>
      <c r="DGH144" s="27"/>
      <c r="DGI144" s="27"/>
      <c r="DGJ144" s="27"/>
      <c r="DGK144" s="27"/>
      <c r="DGL144" s="27"/>
      <c r="DGM144" s="27"/>
      <c r="DGN144" s="27"/>
      <c r="DGO144" s="27"/>
      <c r="DGP144" s="27"/>
      <c r="DGQ144" s="27"/>
      <c r="DGR144" s="27"/>
      <c r="DGS144" s="27"/>
      <c r="DGT144" s="27"/>
      <c r="DGU144" s="27"/>
      <c r="DGV144" s="27"/>
      <c r="DGW144" s="27"/>
      <c r="DGX144" s="27"/>
      <c r="DGY144" s="27"/>
      <c r="DGZ144" s="27"/>
      <c r="DHA144" s="27"/>
      <c r="DHB144" s="27"/>
      <c r="DHC144" s="27"/>
      <c r="DHD144" s="27"/>
      <c r="DHE144" s="27"/>
      <c r="DHF144" s="27"/>
      <c r="DHG144" s="27"/>
      <c r="DHH144" s="27"/>
      <c r="DHI144" s="27"/>
      <c r="DHJ144" s="27"/>
      <c r="DHK144" s="27"/>
      <c r="DHL144" s="27"/>
      <c r="DHM144" s="27"/>
      <c r="DHN144" s="27"/>
      <c r="DHO144" s="27"/>
      <c r="DHP144" s="27"/>
      <c r="DHQ144" s="27"/>
      <c r="DHR144" s="27"/>
      <c r="DHS144" s="27"/>
      <c r="DHT144" s="27"/>
      <c r="DHU144" s="27"/>
      <c r="DHV144" s="27"/>
      <c r="DHW144" s="27"/>
      <c r="DHX144" s="27"/>
      <c r="DHY144" s="27"/>
      <c r="DHZ144" s="27"/>
      <c r="DIA144" s="27"/>
      <c r="DIB144" s="27"/>
      <c r="DIC144" s="27"/>
      <c r="DID144" s="27"/>
      <c r="DIE144" s="27"/>
      <c r="DIF144" s="27"/>
      <c r="DIG144" s="27"/>
      <c r="DIH144" s="27"/>
      <c r="DII144" s="27"/>
      <c r="DIJ144" s="27"/>
      <c r="DIK144" s="27"/>
      <c r="DIL144" s="27"/>
      <c r="DIM144" s="27"/>
      <c r="DIN144" s="27"/>
      <c r="DIO144" s="27"/>
      <c r="DIP144" s="27"/>
      <c r="DIQ144" s="27"/>
      <c r="DIR144" s="27"/>
      <c r="DIS144" s="27"/>
      <c r="DIT144" s="27"/>
      <c r="DIU144" s="27"/>
      <c r="DIV144" s="27"/>
      <c r="DIW144" s="27"/>
      <c r="DIX144" s="27"/>
      <c r="DIY144" s="27"/>
      <c r="DIZ144" s="27"/>
      <c r="DJA144" s="27"/>
      <c r="DJB144" s="27"/>
      <c r="DJC144" s="27"/>
      <c r="DJD144" s="27"/>
      <c r="DJE144" s="27"/>
      <c r="DJF144" s="27"/>
      <c r="DJG144" s="27"/>
      <c r="DJH144" s="27"/>
      <c r="DJI144" s="27"/>
      <c r="DJJ144" s="27"/>
      <c r="DJK144" s="27"/>
      <c r="DJL144" s="27"/>
      <c r="DJM144" s="27"/>
      <c r="DJN144" s="27"/>
      <c r="DJO144" s="27"/>
      <c r="DJP144" s="27"/>
      <c r="DJQ144" s="27"/>
      <c r="DJR144" s="27"/>
      <c r="DJS144" s="27"/>
      <c r="DJT144" s="27"/>
      <c r="DJU144" s="27"/>
      <c r="DJV144" s="27"/>
      <c r="DJW144" s="27"/>
      <c r="DJX144" s="27"/>
      <c r="DJY144" s="27"/>
      <c r="DJZ144" s="27"/>
      <c r="DKA144" s="27"/>
      <c r="DKB144" s="27"/>
      <c r="DKC144" s="27"/>
      <c r="DKD144" s="27"/>
      <c r="DKE144" s="27"/>
      <c r="DKF144" s="27"/>
      <c r="DKG144" s="27"/>
      <c r="DKH144" s="27"/>
      <c r="DKI144" s="27"/>
      <c r="DKJ144" s="27"/>
      <c r="DKK144" s="27"/>
      <c r="DKL144" s="27"/>
      <c r="DKM144" s="27"/>
      <c r="DKN144" s="27"/>
      <c r="DKO144" s="27"/>
      <c r="DKP144" s="27"/>
      <c r="DKQ144" s="27"/>
      <c r="DKR144" s="27"/>
      <c r="DKS144" s="27"/>
      <c r="DKT144" s="27"/>
      <c r="DKU144" s="27"/>
      <c r="DKV144" s="27"/>
      <c r="DKW144" s="27"/>
      <c r="DKX144" s="27"/>
      <c r="DKY144" s="27"/>
      <c r="DKZ144" s="27"/>
      <c r="DLA144" s="27"/>
      <c r="DLB144" s="27"/>
      <c r="DLC144" s="27"/>
      <c r="DLD144" s="27"/>
      <c r="DLE144" s="27"/>
      <c r="DLF144" s="27"/>
      <c r="DLG144" s="27"/>
      <c r="DLH144" s="27"/>
      <c r="DLI144" s="27"/>
      <c r="DLJ144" s="27"/>
      <c r="DLK144" s="27"/>
      <c r="DLL144" s="27"/>
      <c r="DLM144" s="27"/>
      <c r="DLN144" s="27"/>
      <c r="DLO144" s="27"/>
      <c r="DLP144" s="27"/>
      <c r="DLQ144" s="27"/>
      <c r="DLR144" s="27"/>
      <c r="DLS144" s="27"/>
      <c r="DLT144" s="27"/>
      <c r="DLU144" s="27"/>
      <c r="DLV144" s="27"/>
      <c r="DLW144" s="27"/>
      <c r="DLX144" s="27"/>
      <c r="DLY144" s="27"/>
      <c r="DLZ144" s="27"/>
      <c r="DMA144" s="27"/>
      <c r="DMB144" s="27"/>
      <c r="DMC144" s="27"/>
      <c r="DMD144" s="27"/>
      <c r="DME144" s="27"/>
      <c r="DMF144" s="27"/>
      <c r="DMG144" s="27"/>
      <c r="DMH144" s="27"/>
      <c r="DMI144" s="27"/>
      <c r="DMJ144" s="27"/>
      <c r="DMK144" s="27"/>
      <c r="DML144" s="27"/>
      <c r="DMM144" s="27"/>
      <c r="DMN144" s="27"/>
      <c r="DMO144" s="27"/>
      <c r="DMP144" s="27"/>
      <c r="DMQ144" s="27"/>
      <c r="DMR144" s="27"/>
      <c r="DMS144" s="27"/>
      <c r="DMT144" s="27"/>
      <c r="DMU144" s="27"/>
      <c r="DMV144" s="27"/>
      <c r="DMW144" s="27"/>
      <c r="DMX144" s="27"/>
      <c r="DMY144" s="27"/>
      <c r="DMZ144" s="27"/>
      <c r="DNA144" s="27"/>
      <c r="DNB144" s="27"/>
      <c r="DNC144" s="27"/>
      <c r="DND144" s="27"/>
      <c r="DNE144" s="27"/>
      <c r="DNF144" s="27"/>
      <c r="DNG144" s="27"/>
      <c r="DNH144" s="27"/>
      <c r="DNI144" s="27"/>
      <c r="DNJ144" s="27"/>
      <c r="DNK144" s="27"/>
      <c r="DNL144" s="27"/>
      <c r="DNM144" s="27"/>
      <c r="DNN144" s="27"/>
      <c r="DNO144" s="27"/>
      <c r="DNP144" s="27"/>
      <c r="DNQ144" s="27"/>
      <c r="DNR144" s="27"/>
      <c r="DNS144" s="27"/>
      <c r="DNT144" s="27"/>
      <c r="DNU144" s="27"/>
      <c r="DNV144" s="27"/>
      <c r="DNW144" s="27"/>
      <c r="DNX144" s="27"/>
      <c r="DNY144" s="27"/>
      <c r="DNZ144" s="27"/>
      <c r="DOA144" s="27"/>
      <c r="DOB144" s="27"/>
      <c r="DOC144" s="27"/>
      <c r="DOD144" s="27"/>
      <c r="DOE144" s="27"/>
      <c r="DOF144" s="27"/>
      <c r="DOG144" s="27"/>
      <c r="DOH144" s="27"/>
      <c r="DOI144" s="27"/>
      <c r="DOJ144" s="27"/>
      <c r="DOK144" s="27"/>
      <c r="DOL144" s="27"/>
      <c r="DOM144" s="27"/>
      <c r="DON144" s="27"/>
      <c r="DOO144" s="27"/>
      <c r="DOP144" s="27"/>
      <c r="DOQ144" s="27"/>
      <c r="DOR144" s="27"/>
      <c r="DOS144" s="27"/>
      <c r="DOT144" s="27"/>
      <c r="DOU144" s="27"/>
      <c r="DOV144" s="27"/>
      <c r="DOW144" s="27"/>
      <c r="DOX144" s="27"/>
      <c r="DOY144" s="27"/>
      <c r="DOZ144" s="27"/>
      <c r="DPA144" s="27"/>
      <c r="DPB144" s="27"/>
      <c r="DPC144" s="27"/>
      <c r="DPD144" s="27"/>
      <c r="DPE144" s="27"/>
      <c r="DPF144" s="27"/>
      <c r="DPG144" s="27"/>
      <c r="DPH144" s="27"/>
      <c r="DPI144" s="27"/>
      <c r="DPJ144" s="27"/>
      <c r="DPK144" s="27"/>
      <c r="DPL144" s="27"/>
      <c r="DPM144" s="27"/>
      <c r="DPN144" s="27"/>
      <c r="DPO144" s="27"/>
      <c r="DPP144" s="27"/>
      <c r="DPQ144" s="27"/>
      <c r="DPR144" s="27"/>
      <c r="DPS144" s="27"/>
      <c r="DPT144" s="27"/>
      <c r="DPU144" s="27"/>
      <c r="DPV144" s="27"/>
      <c r="DPW144" s="27"/>
      <c r="DPX144" s="27"/>
      <c r="DPY144" s="27"/>
      <c r="DPZ144" s="27"/>
      <c r="DQA144" s="27"/>
      <c r="DQB144" s="27"/>
      <c r="DQC144" s="27"/>
      <c r="DQD144" s="27"/>
      <c r="DQE144" s="27"/>
      <c r="DQF144" s="27"/>
      <c r="DQG144" s="27"/>
      <c r="DQH144" s="27"/>
      <c r="DQI144" s="27"/>
      <c r="DQJ144" s="27"/>
      <c r="DQK144" s="27"/>
      <c r="DQL144" s="27"/>
      <c r="DQM144" s="27"/>
      <c r="DQN144" s="27"/>
      <c r="DQO144" s="27"/>
      <c r="DQP144" s="27"/>
      <c r="DQQ144" s="27"/>
      <c r="DQR144" s="27"/>
      <c r="DQS144" s="27"/>
      <c r="DQT144" s="27"/>
      <c r="DQU144" s="27"/>
      <c r="DQV144" s="27"/>
      <c r="DQW144" s="27"/>
      <c r="DQX144" s="27"/>
      <c r="DQY144" s="27"/>
      <c r="DQZ144" s="27"/>
      <c r="DRA144" s="27"/>
      <c r="DRB144" s="27"/>
      <c r="DRC144" s="27"/>
      <c r="DRD144" s="27"/>
      <c r="DRE144" s="27"/>
      <c r="DRF144" s="27"/>
      <c r="DRG144" s="27"/>
      <c r="DRH144" s="27"/>
      <c r="DRI144" s="27"/>
      <c r="DRJ144" s="27"/>
      <c r="DRK144" s="27"/>
      <c r="DRL144" s="27"/>
      <c r="DRM144" s="27"/>
      <c r="DRN144" s="27"/>
      <c r="DRO144" s="27"/>
      <c r="DRP144" s="27"/>
      <c r="DRQ144" s="27"/>
      <c r="DRR144" s="27"/>
      <c r="DRS144" s="27"/>
      <c r="DRT144" s="27"/>
      <c r="DRU144" s="27"/>
      <c r="DRV144" s="27"/>
      <c r="DRW144" s="27"/>
      <c r="DRX144" s="27"/>
      <c r="DRY144" s="27"/>
      <c r="DRZ144" s="27"/>
      <c r="DSA144" s="27"/>
      <c r="DSB144" s="27"/>
      <c r="DSC144" s="27"/>
      <c r="DSD144" s="27"/>
      <c r="DSE144" s="27"/>
      <c r="DSF144" s="27"/>
      <c r="DSG144" s="27"/>
      <c r="DSH144" s="27"/>
      <c r="DSI144" s="27"/>
      <c r="DSJ144" s="27"/>
      <c r="DSK144" s="27"/>
      <c r="DSL144" s="27"/>
      <c r="DSM144" s="27"/>
      <c r="DSN144" s="27"/>
      <c r="DSO144" s="27"/>
      <c r="DSP144" s="27"/>
      <c r="DSQ144" s="27"/>
      <c r="DSR144" s="27"/>
      <c r="DSS144" s="27"/>
      <c r="DST144" s="27"/>
      <c r="DSU144" s="27"/>
      <c r="DSV144" s="27"/>
      <c r="DSW144" s="27"/>
      <c r="DSX144" s="27"/>
      <c r="DSY144" s="27"/>
      <c r="DSZ144" s="27"/>
      <c r="DTA144" s="27"/>
      <c r="DTB144" s="27"/>
      <c r="DTC144" s="27"/>
      <c r="DTD144" s="27"/>
      <c r="DTE144" s="27"/>
      <c r="DTF144" s="27"/>
      <c r="DTG144" s="27"/>
      <c r="DTH144" s="27"/>
      <c r="DTI144" s="27"/>
      <c r="DTJ144" s="27"/>
      <c r="DTK144" s="27"/>
      <c r="DTL144" s="27"/>
      <c r="DTM144" s="27"/>
      <c r="DTN144" s="27"/>
      <c r="DTO144" s="27"/>
      <c r="DTP144" s="27"/>
      <c r="DTQ144" s="27"/>
      <c r="DTR144" s="27"/>
      <c r="DTS144" s="27"/>
      <c r="DTT144" s="27"/>
      <c r="DTU144" s="27"/>
      <c r="DTV144" s="27"/>
      <c r="DTW144" s="27"/>
      <c r="DTX144" s="27"/>
      <c r="DTY144" s="27"/>
      <c r="DTZ144" s="27"/>
      <c r="DUA144" s="27"/>
      <c r="DUB144" s="27"/>
      <c r="DUC144" s="27"/>
      <c r="DUD144" s="27"/>
      <c r="DUE144" s="27"/>
      <c r="DUF144" s="27"/>
      <c r="DUG144" s="27"/>
      <c r="DUH144" s="27"/>
      <c r="DUI144" s="27"/>
      <c r="DUJ144" s="27"/>
      <c r="DUK144" s="27"/>
      <c r="DUL144" s="27"/>
      <c r="DUM144" s="27"/>
      <c r="DUN144" s="27"/>
      <c r="DUO144" s="27"/>
      <c r="DUP144" s="27"/>
      <c r="DUQ144" s="27"/>
      <c r="DUR144" s="27"/>
      <c r="DUS144" s="27"/>
      <c r="DUT144" s="27"/>
      <c r="DUU144" s="27"/>
      <c r="DUV144" s="27"/>
      <c r="DUW144" s="27"/>
      <c r="DUX144" s="27"/>
      <c r="DUY144" s="27"/>
      <c r="DUZ144" s="27"/>
      <c r="DVA144" s="27"/>
      <c r="DVB144" s="27"/>
      <c r="DVC144" s="27"/>
      <c r="DVD144" s="27"/>
      <c r="DVE144" s="27"/>
      <c r="DVF144" s="27"/>
      <c r="DVG144" s="27"/>
      <c r="DVH144" s="27"/>
      <c r="DVI144" s="27"/>
      <c r="DVJ144" s="27"/>
      <c r="DVK144" s="27"/>
      <c r="DVL144" s="27"/>
      <c r="DVM144" s="27"/>
      <c r="DVN144" s="27"/>
      <c r="DVO144" s="27"/>
      <c r="DVP144" s="27"/>
      <c r="DVQ144" s="27"/>
      <c r="DVR144" s="27"/>
      <c r="DVS144" s="27"/>
      <c r="DVT144" s="27"/>
      <c r="DVU144" s="27"/>
      <c r="DVV144" s="27"/>
      <c r="DVW144" s="27"/>
      <c r="DVX144" s="27"/>
      <c r="DVY144" s="27"/>
      <c r="DVZ144" s="27"/>
      <c r="DWA144" s="27"/>
      <c r="DWB144" s="27"/>
      <c r="DWC144" s="27"/>
      <c r="DWD144" s="27"/>
      <c r="DWE144" s="27"/>
      <c r="DWF144" s="27"/>
      <c r="DWG144" s="27"/>
      <c r="DWH144" s="27"/>
      <c r="DWI144" s="27"/>
      <c r="DWJ144" s="27"/>
      <c r="DWK144" s="27"/>
      <c r="DWL144" s="27"/>
      <c r="DWM144" s="27"/>
      <c r="DWN144" s="27"/>
      <c r="DWO144" s="27"/>
      <c r="DWP144" s="27"/>
      <c r="DWQ144" s="27"/>
      <c r="DWR144" s="27"/>
      <c r="DWS144" s="27"/>
      <c r="DWT144" s="27"/>
      <c r="DWU144" s="27"/>
      <c r="DWV144" s="27"/>
      <c r="DWW144" s="27"/>
      <c r="DWX144" s="27"/>
      <c r="DWY144" s="27"/>
      <c r="DWZ144" s="27"/>
      <c r="DXA144" s="27"/>
      <c r="DXB144" s="27"/>
      <c r="DXC144" s="27"/>
      <c r="DXD144" s="27"/>
      <c r="DXE144" s="27"/>
      <c r="DXF144" s="27"/>
      <c r="DXG144" s="27"/>
      <c r="DXH144" s="27"/>
      <c r="DXI144" s="27"/>
      <c r="DXJ144" s="27"/>
      <c r="DXK144" s="27"/>
      <c r="DXL144" s="27"/>
      <c r="DXM144" s="27"/>
      <c r="DXN144" s="27"/>
      <c r="DXO144" s="27"/>
      <c r="DXP144" s="27"/>
      <c r="DXQ144" s="27"/>
      <c r="DXR144" s="27"/>
      <c r="DXS144" s="27"/>
      <c r="DXT144" s="27"/>
      <c r="DXU144" s="27"/>
      <c r="DXV144" s="27"/>
      <c r="DXW144" s="27"/>
      <c r="DXX144" s="27"/>
      <c r="DXY144" s="27"/>
      <c r="DXZ144" s="27"/>
      <c r="DYA144" s="27"/>
      <c r="DYB144" s="27"/>
      <c r="DYC144" s="27"/>
      <c r="DYD144" s="27"/>
      <c r="DYE144" s="27"/>
      <c r="DYF144" s="27"/>
      <c r="DYG144" s="27"/>
      <c r="DYH144" s="27"/>
      <c r="DYI144" s="27"/>
      <c r="DYJ144" s="27"/>
      <c r="DYK144" s="27"/>
      <c r="DYL144" s="27"/>
      <c r="DYM144" s="27"/>
      <c r="DYN144" s="27"/>
      <c r="DYO144" s="27"/>
      <c r="DYP144" s="27"/>
      <c r="DYQ144" s="27"/>
      <c r="DYR144" s="27"/>
      <c r="DYS144" s="27"/>
      <c r="DYT144" s="27"/>
      <c r="DYU144" s="27"/>
      <c r="DYV144" s="27"/>
      <c r="DYW144" s="27"/>
      <c r="DYX144" s="27"/>
      <c r="DYY144" s="27"/>
      <c r="DYZ144" s="27"/>
      <c r="DZA144" s="27"/>
      <c r="DZB144" s="27"/>
      <c r="DZC144" s="27"/>
      <c r="DZD144" s="27"/>
      <c r="DZE144" s="27"/>
      <c r="DZF144" s="27"/>
      <c r="DZG144" s="27"/>
      <c r="DZH144" s="27"/>
      <c r="DZI144" s="27"/>
      <c r="DZJ144" s="27"/>
      <c r="DZK144" s="27"/>
      <c r="DZL144" s="27"/>
      <c r="DZM144" s="27"/>
      <c r="DZN144" s="27"/>
      <c r="DZO144" s="27"/>
      <c r="DZP144" s="27"/>
      <c r="DZQ144" s="27"/>
      <c r="DZR144" s="27"/>
      <c r="DZS144" s="27"/>
      <c r="DZT144" s="27"/>
      <c r="DZU144" s="27"/>
      <c r="DZV144" s="27"/>
      <c r="DZW144" s="27"/>
      <c r="DZX144" s="27"/>
      <c r="DZY144" s="27"/>
      <c r="DZZ144" s="27"/>
      <c r="EAA144" s="27"/>
      <c r="EAB144" s="27"/>
      <c r="EAC144" s="27"/>
      <c r="EAD144" s="27"/>
      <c r="EAE144" s="27"/>
      <c r="EAF144" s="27"/>
      <c r="EAG144" s="27"/>
      <c r="EAH144" s="27"/>
      <c r="EAI144" s="27"/>
      <c r="EAJ144" s="27"/>
      <c r="EAK144" s="27"/>
      <c r="EAL144" s="27"/>
      <c r="EAM144" s="27"/>
      <c r="EAN144" s="27"/>
      <c r="EAO144" s="27"/>
      <c r="EAP144" s="27"/>
      <c r="EAQ144" s="27"/>
      <c r="EAR144" s="27"/>
      <c r="EAS144" s="27"/>
      <c r="EAT144" s="27"/>
      <c r="EAU144" s="27"/>
      <c r="EAV144" s="27"/>
      <c r="EAW144" s="27"/>
      <c r="EAX144" s="27"/>
      <c r="EAY144" s="27"/>
      <c r="EAZ144" s="27"/>
      <c r="EBA144" s="27"/>
      <c r="EBB144" s="27"/>
      <c r="EBC144" s="27"/>
      <c r="EBD144" s="27"/>
      <c r="EBE144" s="27"/>
      <c r="EBF144" s="27"/>
      <c r="EBG144" s="27"/>
      <c r="EBH144" s="27"/>
      <c r="EBI144" s="27"/>
      <c r="EBJ144" s="27"/>
      <c r="EBK144" s="27"/>
      <c r="EBL144" s="27"/>
      <c r="EBM144" s="27"/>
      <c r="EBN144" s="27"/>
      <c r="EBO144" s="27"/>
      <c r="EBP144" s="27"/>
      <c r="EBQ144" s="27"/>
      <c r="EBR144" s="27"/>
      <c r="EBS144" s="27"/>
      <c r="EBT144" s="27"/>
      <c r="EBU144" s="27"/>
      <c r="EBV144" s="27"/>
      <c r="EBW144" s="27"/>
      <c r="EBX144" s="27"/>
      <c r="EBY144" s="27"/>
      <c r="EBZ144" s="27"/>
      <c r="ECA144" s="27"/>
      <c r="ECB144" s="27"/>
      <c r="ECC144" s="27"/>
      <c r="ECD144" s="27"/>
      <c r="ECE144" s="27"/>
      <c r="ECF144" s="27"/>
      <c r="ECG144" s="27"/>
      <c r="ECH144" s="27"/>
      <c r="ECI144" s="27"/>
      <c r="ECJ144" s="27"/>
      <c r="ECK144" s="27"/>
      <c r="ECL144" s="27"/>
      <c r="ECM144" s="27"/>
      <c r="ECN144" s="27"/>
      <c r="ECO144" s="27"/>
      <c r="ECP144" s="27"/>
      <c r="ECQ144" s="27"/>
      <c r="ECR144" s="27"/>
      <c r="ECS144" s="27"/>
      <c r="ECT144" s="27"/>
      <c r="ECU144" s="27"/>
      <c r="ECV144" s="27"/>
      <c r="ECW144" s="27"/>
      <c r="ECX144" s="27"/>
      <c r="ECY144" s="27"/>
      <c r="ECZ144" s="27"/>
      <c r="EDA144" s="27"/>
      <c r="EDB144" s="27"/>
      <c r="EDC144" s="27"/>
      <c r="EDD144" s="27"/>
      <c r="EDE144" s="27"/>
      <c r="EDF144" s="27"/>
      <c r="EDG144" s="27"/>
      <c r="EDH144" s="27"/>
      <c r="EDI144" s="27"/>
      <c r="EDJ144" s="27"/>
      <c r="EDK144" s="27"/>
      <c r="EDL144" s="27"/>
      <c r="EDM144" s="27"/>
      <c r="EDN144" s="27"/>
      <c r="EDO144" s="27"/>
      <c r="EDP144" s="27"/>
      <c r="EDQ144" s="27"/>
      <c r="EDR144" s="27"/>
      <c r="EDS144" s="27"/>
      <c r="EDT144" s="27"/>
      <c r="EDU144" s="27"/>
      <c r="EDV144" s="27"/>
      <c r="EDW144" s="27"/>
      <c r="EDX144" s="27"/>
      <c r="EDY144" s="27"/>
      <c r="EDZ144" s="27"/>
      <c r="EEA144" s="27"/>
      <c r="EEB144" s="27"/>
      <c r="EEC144" s="27"/>
      <c r="EED144" s="27"/>
      <c r="EEE144" s="27"/>
      <c r="EEF144" s="27"/>
      <c r="EEG144" s="27"/>
      <c r="EEH144" s="27"/>
      <c r="EEI144" s="27"/>
      <c r="EEJ144" s="27"/>
      <c r="EEK144" s="27"/>
      <c r="EEL144" s="27"/>
      <c r="EEM144" s="27"/>
      <c r="EEN144" s="27"/>
      <c r="EEO144" s="27"/>
      <c r="EEP144" s="27"/>
      <c r="EEQ144" s="27"/>
      <c r="EER144" s="27"/>
      <c r="EES144" s="27"/>
      <c r="EET144" s="27"/>
      <c r="EEU144" s="27"/>
      <c r="EEV144" s="27"/>
      <c r="EEW144" s="27"/>
      <c r="EEX144" s="27"/>
      <c r="EEY144" s="27"/>
      <c r="EEZ144" s="27"/>
      <c r="EFA144" s="27"/>
      <c r="EFB144" s="27"/>
      <c r="EFC144" s="27"/>
      <c r="EFD144" s="27"/>
      <c r="EFE144" s="27"/>
      <c r="EFF144" s="27"/>
      <c r="EFG144" s="27"/>
      <c r="EFH144" s="27"/>
      <c r="EFI144" s="27"/>
      <c r="EFJ144" s="27"/>
      <c r="EFK144" s="27"/>
      <c r="EFL144" s="27"/>
      <c r="EFM144" s="27"/>
      <c r="EFN144" s="27"/>
      <c r="EFO144" s="27"/>
      <c r="EFP144" s="27"/>
      <c r="EFQ144" s="27"/>
      <c r="EFR144" s="27"/>
      <c r="EFS144" s="27"/>
      <c r="EFT144" s="27"/>
      <c r="EFU144" s="27"/>
      <c r="EFV144" s="27"/>
      <c r="EFW144" s="27"/>
      <c r="EFX144" s="27"/>
      <c r="EFY144" s="27"/>
      <c r="EFZ144" s="27"/>
      <c r="EGA144" s="27"/>
      <c r="EGB144" s="27"/>
      <c r="EGC144" s="27"/>
      <c r="EGD144" s="27"/>
      <c r="EGE144" s="27"/>
      <c r="EGF144" s="27"/>
      <c r="EGG144" s="27"/>
      <c r="EGH144" s="27"/>
      <c r="EGI144" s="27"/>
      <c r="EGJ144" s="27"/>
      <c r="EGK144" s="27"/>
      <c r="EGL144" s="27"/>
      <c r="EGM144" s="27"/>
      <c r="EGN144" s="27"/>
      <c r="EGO144" s="27"/>
      <c r="EGP144" s="27"/>
      <c r="EGQ144" s="27"/>
      <c r="EGR144" s="27"/>
      <c r="EGS144" s="27"/>
      <c r="EGT144" s="27"/>
      <c r="EGU144" s="27"/>
      <c r="EGV144" s="27"/>
      <c r="EGW144" s="27"/>
      <c r="EGX144" s="27"/>
      <c r="EGY144" s="27"/>
      <c r="EGZ144" s="27"/>
      <c r="EHA144" s="27"/>
      <c r="EHB144" s="27"/>
      <c r="EHC144" s="27"/>
      <c r="EHD144" s="27"/>
      <c r="EHE144" s="27"/>
      <c r="EHF144" s="27"/>
      <c r="EHG144" s="27"/>
      <c r="EHH144" s="27"/>
      <c r="EHI144" s="27"/>
      <c r="EHJ144" s="27"/>
      <c r="EHK144" s="27"/>
      <c r="EHL144" s="27"/>
      <c r="EHM144" s="27"/>
      <c r="EHN144" s="27"/>
      <c r="EHO144" s="27"/>
      <c r="EHP144" s="27"/>
      <c r="EHQ144" s="27"/>
      <c r="EHR144" s="27"/>
      <c r="EHS144" s="27"/>
      <c r="EHT144" s="27"/>
      <c r="EHU144" s="27"/>
      <c r="EHV144" s="27"/>
      <c r="EHW144" s="27"/>
      <c r="EHX144" s="27"/>
      <c r="EHY144" s="27"/>
      <c r="EHZ144" s="27"/>
      <c r="EIA144" s="27"/>
      <c r="EIB144" s="27"/>
      <c r="EIC144" s="27"/>
      <c r="EID144" s="27"/>
      <c r="EIE144" s="27"/>
      <c r="EIF144" s="27"/>
      <c r="EIG144" s="27"/>
      <c r="EIH144" s="27"/>
      <c r="EII144" s="27"/>
      <c r="EIJ144" s="27"/>
      <c r="EIK144" s="27"/>
      <c r="EIL144" s="27"/>
      <c r="EIM144" s="27"/>
      <c r="EIN144" s="27"/>
      <c r="EIO144" s="27"/>
      <c r="EIP144" s="27"/>
      <c r="EIQ144" s="27"/>
      <c r="EIR144" s="27"/>
      <c r="EIS144" s="27"/>
      <c r="EIT144" s="27"/>
      <c r="EIU144" s="27"/>
      <c r="EIV144" s="27"/>
      <c r="EIW144" s="27"/>
      <c r="EIX144" s="27"/>
      <c r="EIY144" s="27"/>
      <c r="EIZ144" s="27"/>
      <c r="EJA144" s="27"/>
      <c r="EJB144" s="27"/>
      <c r="EJC144" s="27"/>
      <c r="EJD144" s="27"/>
      <c r="EJE144" s="27"/>
      <c r="EJF144" s="27"/>
      <c r="EJG144" s="27"/>
      <c r="EJH144" s="27"/>
      <c r="EJI144" s="27"/>
      <c r="EJJ144" s="27"/>
      <c r="EJK144" s="27"/>
      <c r="EJL144" s="27"/>
      <c r="EJM144" s="27"/>
      <c r="EJN144" s="27"/>
      <c r="EJO144" s="27"/>
      <c r="EJP144" s="27"/>
      <c r="EJQ144" s="27"/>
      <c r="EJR144" s="27"/>
      <c r="EJS144" s="27"/>
      <c r="EJT144" s="27"/>
      <c r="EJU144" s="27"/>
      <c r="EJV144" s="27"/>
      <c r="EJW144" s="27"/>
      <c r="EJX144" s="27"/>
      <c r="EJY144" s="27"/>
      <c r="EJZ144" s="27"/>
      <c r="EKA144" s="27"/>
      <c r="EKB144" s="27"/>
      <c r="EKC144" s="27"/>
      <c r="EKD144" s="27"/>
      <c r="EKE144" s="27"/>
      <c r="EKF144" s="27"/>
      <c r="EKG144" s="27"/>
      <c r="EKH144" s="27"/>
      <c r="EKI144" s="27"/>
      <c r="EKJ144" s="27"/>
      <c r="EKK144" s="27"/>
      <c r="EKL144" s="27"/>
      <c r="EKM144" s="27"/>
      <c r="EKN144" s="27"/>
      <c r="EKO144" s="27"/>
      <c r="EKP144" s="27"/>
      <c r="EKQ144" s="27"/>
      <c r="EKR144" s="27"/>
      <c r="EKS144" s="27"/>
      <c r="EKT144" s="27"/>
      <c r="EKU144" s="27"/>
      <c r="EKV144" s="27"/>
      <c r="EKW144" s="27"/>
      <c r="EKX144" s="27"/>
      <c r="EKY144" s="27"/>
      <c r="EKZ144" s="27"/>
      <c r="ELA144" s="27"/>
      <c r="ELB144" s="27"/>
      <c r="ELC144" s="27"/>
      <c r="ELD144" s="27"/>
      <c r="ELE144" s="27"/>
      <c r="ELF144" s="27"/>
      <c r="ELG144" s="27"/>
      <c r="ELH144" s="27"/>
      <c r="ELI144" s="27"/>
      <c r="ELJ144" s="27"/>
      <c r="ELK144" s="27"/>
      <c r="ELL144" s="27"/>
      <c r="ELM144" s="27"/>
      <c r="ELN144" s="27"/>
      <c r="ELO144" s="27"/>
      <c r="ELP144" s="27"/>
      <c r="ELQ144" s="27"/>
      <c r="ELR144" s="27"/>
      <c r="ELS144" s="27"/>
      <c r="ELT144" s="27"/>
      <c r="ELU144" s="27"/>
      <c r="ELV144" s="27"/>
      <c r="ELW144" s="27"/>
      <c r="ELX144" s="27"/>
      <c r="ELY144" s="27"/>
      <c r="ELZ144" s="27"/>
      <c r="EMA144" s="27"/>
      <c r="EMB144" s="27"/>
      <c r="EMC144" s="27"/>
      <c r="EMD144" s="27"/>
      <c r="EME144" s="27"/>
      <c r="EMF144" s="27"/>
      <c r="EMG144" s="27"/>
      <c r="EMH144" s="27"/>
      <c r="EMI144" s="27"/>
      <c r="EMJ144" s="27"/>
      <c r="EMK144" s="27"/>
      <c r="EML144" s="27"/>
      <c r="EMM144" s="27"/>
      <c r="EMN144" s="27"/>
      <c r="EMO144" s="27"/>
      <c r="EMP144" s="27"/>
      <c r="EMQ144" s="27"/>
      <c r="EMR144" s="27"/>
      <c r="EMS144" s="27"/>
      <c r="EMT144" s="27"/>
      <c r="EMU144" s="27"/>
      <c r="EMV144" s="27"/>
      <c r="EMW144" s="27"/>
      <c r="EMX144" s="27"/>
      <c r="EMY144" s="27"/>
      <c r="EMZ144" s="27"/>
      <c r="ENA144" s="27"/>
      <c r="ENB144" s="27"/>
      <c r="ENC144" s="27"/>
      <c r="END144" s="27"/>
      <c r="ENE144" s="27"/>
      <c r="ENF144" s="27"/>
      <c r="ENG144" s="27"/>
      <c r="ENH144" s="27"/>
      <c r="ENI144" s="27"/>
      <c r="ENJ144" s="27"/>
      <c r="ENK144" s="27"/>
      <c r="ENL144" s="27"/>
      <c r="ENM144" s="27"/>
      <c r="ENN144" s="27"/>
      <c r="ENO144" s="27"/>
      <c r="ENP144" s="27"/>
      <c r="ENQ144" s="27"/>
      <c r="ENR144" s="27"/>
      <c r="ENS144" s="27"/>
      <c r="ENT144" s="27"/>
      <c r="ENU144" s="27"/>
      <c r="ENV144" s="27"/>
      <c r="ENW144" s="27"/>
      <c r="ENX144" s="27"/>
      <c r="ENY144" s="27"/>
      <c r="ENZ144" s="27"/>
      <c r="EOA144" s="27"/>
      <c r="EOB144" s="27"/>
      <c r="EOC144" s="27"/>
      <c r="EOD144" s="27"/>
      <c r="EOE144" s="27"/>
      <c r="EOF144" s="27"/>
      <c r="EOG144" s="27"/>
      <c r="EOH144" s="27"/>
      <c r="EOI144" s="27"/>
      <c r="EOJ144" s="27"/>
      <c r="EOK144" s="27"/>
      <c r="EOL144" s="27"/>
      <c r="EOM144" s="27"/>
      <c r="EON144" s="27"/>
      <c r="EOO144" s="27"/>
      <c r="EOP144" s="27"/>
      <c r="EOQ144" s="27"/>
      <c r="EOR144" s="27"/>
      <c r="EOS144" s="27"/>
      <c r="EOT144" s="27"/>
      <c r="EOU144" s="27"/>
      <c r="EOV144" s="27"/>
      <c r="EOW144" s="27"/>
      <c r="EOX144" s="27"/>
      <c r="EOY144" s="27"/>
      <c r="EOZ144" s="27"/>
      <c r="EPA144" s="27"/>
      <c r="EPB144" s="27"/>
      <c r="EPC144" s="27"/>
      <c r="EPD144" s="27"/>
      <c r="EPE144" s="27"/>
      <c r="EPF144" s="27"/>
      <c r="EPG144" s="27"/>
      <c r="EPH144" s="27"/>
      <c r="EPI144" s="27"/>
      <c r="EPJ144" s="27"/>
      <c r="EPK144" s="27"/>
      <c r="EPL144" s="27"/>
      <c r="EPM144" s="27"/>
      <c r="EPN144" s="27"/>
      <c r="EPO144" s="27"/>
      <c r="EPP144" s="27"/>
      <c r="EPQ144" s="27"/>
      <c r="EPR144" s="27"/>
      <c r="EPS144" s="27"/>
      <c r="EPT144" s="27"/>
      <c r="EPU144" s="27"/>
      <c r="EPV144" s="27"/>
      <c r="EPW144" s="27"/>
      <c r="EPX144" s="27"/>
      <c r="EPY144" s="27"/>
      <c r="EPZ144" s="27"/>
      <c r="EQA144" s="27"/>
      <c r="EQB144" s="27"/>
      <c r="EQC144" s="27"/>
      <c r="EQD144" s="27"/>
      <c r="EQE144" s="27"/>
      <c r="EQF144" s="27"/>
      <c r="EQG144" s="27"/>
      <c r="EQH144" s="27"/>
      <c r="EQI144" s="27"/>
      <c r="EQJ144" s="27"/>
      <c r="EQK144" s="27"/>
      <c r="EQL144" s="27"/>
      <c r="EQM144" s="27"/>
      <c r="EQN144" s="27"/>
      <c r="EQO144" s="27"/>
      <c r="EQP144" s="27"/>
      <c r="EQQ144" s="27"/>
      <c r="EQR144" s="27"/>
      <c r="EQS144" s="27"/>
      <c r="EQT144" s="27"/>
      <c r="EQU144" s="27"/>
      <c r="EQV144" s="27"/>
      <c r="EQW144" s="27"/>
      <c r="EQX144" s="27"/>
      <c r="EQY144" s="27"/>
      <c r="EQZ144" s="27"/>
      <c r="ERA144" s="27"/>
      <c r="ERB144" s="27"/>
      <c r="ERC144" s="27"/>
      <c r="ERD144" s="27"/>
      <c r="ERE144" s="27"/>
      <c r="ERF144" s="27"/>
      <c r="ERG144" s="27"/>
      <c r="ERH144" s="27"/>
      <c r="ERI144" s="27"/>
      <c r="ERJ144" s="27"/>
      <c r="ERK144" s="27"/>
      <c r="ERL144" s="27"/>
      <c r="ERM144" s="27"/>
      <c r="ERN144" s="27"/>
      <c r="ERO144" s="27"/>
      <c r="ERP144" s="27"/>
      <c r="ERQ144" s="27"/>
      <c r="ERR144" s="27"/>
      <c r="ERS144" s="27"/>
      <c r="ERT144" s="27"/>
      <c r="ERU144" s="27"/>
      <c r="ERV144" s="27"/>
      <c r="ERW144" s="27"/>
      <c r="ERX144" s="27"/>
      <c r="ERY144" s="27"/>
      <c r="ERZ144" s="27"/>
      <c r="ESA144" s="27"/>
      <c r="ESB144" s="27"/>
      <c r="ESC144" s="27"/>
      <c r="ESD144" s="27"/>
      <c r="ESE144" s="27"/>
      <c r="ESF144" s="27"/>
      <c r="ESG144" s="27"/>
      <c r="ESH144" s="27"/>
      <c r="ESI144" s="27"/>
      <c r="ESJ144" s="27"/>
      <c r="ESK144" s="27"/>
      <c r="ESL144" s="27"/>
      <c r="ESM144" s="27"/>
      <c r="ESN144" s="27"/>
      <c r="ESO144" s="27"/>
      <c r="ESP144" s="27"/>
      <c r="ESQ144" s="27"/>
      <c r="ESR144" s="27"/>
      <c r="ESS144" s="27"/>
      <c r="EST144" s="27"/>
      <c r="ESU144" s="27"/>
      <c r="ESV144" s="27"/>
      <c r="ESW144" s="27"/>
      <c r="ESX144" s="27"/>
      <c r="ESY144" s="27"/>
      <c r="ESZ144" s="27"/>
      <c r="ETA144" s="27"/>
      <c r="ETB144" s="27"/>
      <c r="ETC144" s="27"/>
      <c r="ETD144" s="27"/>
      <c r="ETE144" s="27"/>
      <c r="ETF144" s="27"/>
      <c r="ETG144" s="27"/>
      <c r="ETH144" s="27"/>
      <c r="ETI144" s="27"/>
      <c r="ETJ144" s="27"/>
      <c r="ETK144" s="27"/>
      <c r="ETL144" s="27"/>
      <c r="ETM144" s="27"/>
      <c r="ETN144" s="27"/>
      <c r="ETO144" s="27"/>
      <c r="ETP144" s="27"/>
      <c r="ETQ144" s="27"/>
      <c r="ETR144" s="27"/>
      <c r="ETS144" s="27"/>
      <c r="ETT144" s="27"/>
      <c r="ETU144" s="27"/>
      <c r="ETV144" s="27"/>
      <c r="ETW144" s="27"/>
      <c r="ETX144" s="27"/>
      <c r="ETY144" s="27"/>
      <c r="ETZ144" s="27"/>
      <c r="EUA144" s="27"/>
      <c r="EUB144" s="27"/>
      <c r="EUC144" s="27"/>
      <c r="EUD144" s="27"/>
      <c r="EUE144" s="27"/>
      <c r="EUF144" s="27"/>
      <c r="EUG144" s="27"/>
      <c r="EUH144" s="27"/>
      <c r="EUI144" s="27"/>
      <c r="EUJ144" s="27"/>
      <c r="EUK144" s="27"/>
      <c r="EUL144" s="27"/>
      <c r="EUM144" s="27"/>
      <c r="EUN144" s="27"/>
      <c r="EUO144" s="27"/>
      <c r="EUP144" s="27"/>
      <c r="EUQ144" s="27"/>
      <c r="EUR144" s="27"/>
      <c r="EUS144" s="27"/>
      <c r="EUT144" s="27"/>
      <c r="EUU144" s="27"/>
      <c r="EUV144" s="27"/>
      <c r="EUW144" s="27"/>
      <c r="EUX144" s="27"/>
      <c r="EUY144" s="27"/>
      <c r="EUZ144" s="27"/>
      <c r="EVA144" s="27"/>
      <c r="EVB144" s="27"/>
      <c r="EVC144" s="27"/>
      <c r="EVD144" s="27"/>
      <c r="EVE144" s="27"/>
      <c r="EVF144" s="27"/>
      <c r="EVG144" s="27"/>
      <c r="EVH144" s="27"/>
      <c r="EVI144" s="27"/>
      <c r="EVJ144" s="27"/>
      <c r="EVK144" s="27"/>
      <c r="EVL144" s="27"/>
      <c r="EVM144" s="27"/>
      <c r="EVN144" s="27"/>
      <c r="EVO144" s="27"/>
      <c r="EVP144" s="27"/>
      <c r="EVQ144" s="27"/>
      <c r="EVR144" s="27"/>
      <c r="EVS144" s="27"/>
      <c r="EVT144" s="27"/>
      <c r="EVU144" s="27"/>
      <c r="EVV144" s="27"/>
      <c r="EVW144" s="27"/>
      <c r="EVX144" s="27"/>
      <c r="EVY144" s="27"/>
      <c r="EVZ144" s="27"/>
      <c r="EWA144" s="27"/>
      <c r="EWB144" s="27"/>
      <c r="EWC144" s="27"/>
      <c r="EWD144" s="27"/>
      <c r="EWE144" s="27"/>
      <c r="EWF144" s="27"/>
      <c r="EWG144" s="27"/>
      <c r="EWH144" s="27"/>
      <c r="EWI144" s="27"/>
      <c r="EWJ144" s="27"/>
      <c r="EWK144" s="27"/>
      <c r="EWL144" s="27"/>
      <c r="EWM144" s="27"/>
      <c r="EWN144" s="27"/>
      <c r="EWO144" s="27"/>
      <c r="EWP144" s="27"/>
      <c r="EWQ144" s="27"/>
      <c r="EWR144" s="27"/>
      <c r="EWS144" s="27"/>
      <c r="EWT144" s="27"/>
      <c r="EWU144" s="27"/>
      <c r="EWV144" s="27"/>
      <c r="EWW144" s="27"/>
      <c r="EWX144" s="27"/>
      <c r="EWY144" s="27"/>
      <c r="EWZ144" s="27"/>
      <c r="EXA144" s="27"/>
      <c r="EXB144" s="27"/>
      <c r="EXC144" s="27"/>
      <c r="EXD144" s="27"/>
      <c r="EXE144" s="27"/>
      <c r="EXF144" s="27"/>
      <c r="EXG144" s="27"/>
      <c r="EXH144" s="27"/>
      <c r="EXI144" s="27"/>
      <c r="EXJ144" s="27"/>
      <c r="EXK144" s="27"/>
      <c r="EXL144" s="27"/>
      <c r="EXM144" s="27"/>
      <c r="EXN144" s="27"/>
      <c r="EXO144" s="27"/>
      <c r="EXP144" s="27"/>
      <c r="EXQ144" s="27"/>
      <c r="EXR144" s="27"/>
      <c r="EXS144" s="27"/>
      <c r="EXT144" s="27"/>
      <c r="EXU144" s="27"/>
      <c r="EXV144" s="27"/>
      <c r="EXW144" s="27"/>
      <c r="EXX144" s="27"/>
      <c r="EXY144" s="27"/>
      <c r="EXZ144" s="27"/>
      <c r="EYA144" s="27"/>
      <c r="EYB144" s="27"/>
      <c r="EYC144" s="27"/>
      <c r="EYD144" s="27"/>
      <c r="EYE144" s="27"/>
      <c r="EYF144" s="27"/>
      <c r="EYG144" s="27"/>
      <c r="EYH144" s="27"/>
      <c r="EYI144" s="27"/>
      <c r="EYJ144" s="27"/>
      <c r="EYK144" s="27"/>
      <c r="EYL144" s="27"/>
      <c r="EYM144" s="27"/>
      <c r="EYN144" s="27"/>
      <c r="EYO144" s="27"/>
      <c r="EYP144" s="27"/>
      <c r="EYQ144" s="27"/>
      <c r="EYR144" s="27"/>
      <c r="EYS144" s="27"/>
      <c r="EYT144" s="27"/>
      <c r="EYU144" s="27"/>
      <c r="EYV144" s="27"/>
      <c r="EYW144" s="27"/>
      <c r="EYX144" s="27"/>
      <c r="EYY144" s="27"/>
      <c r="EYZ144" s="27"/>
      <c r="EZA144" s="27"/>
      <c r="EZB144" s="27"/>
      <c r="EZC144" s="27"/>
      <c r="EZD144" s="27"/>
      <c r="EZE144" s="27"/>
      <c r="EZF144" s="27"/>
      <c r="EZG144" s="27"/>
      <c r="EZH144" s="27"/>
      <c r="EZI144" s="27"/>
      <c r="EZJ144" s="27"/>
      <c r="EZK144" s="27"/>
      <c r="EZL144" s="27"/>
      <c r="EZM144" s="27"/>
      <c r="EZN144" s="27"/>
      <c r="EZO144" s="27"/>
      <c r="EZP144" s="27"/>
      <c r="EZQ144" s="27"/>
      <c r="EZR144" s="27"/>
      <c r="EZS144" s="27"/>
      <c r="EZT144" s="27"/>
      <c r="EZU144" s="27"/>
      <c r="EZV144" s="27"/>
      <c r="EZW144" s="27"/>
      <c r="EZX144" s="27"/>
      <c r="EZY144" s="27"/>
      <c r="EZZ144" s="27"/>
      <c r="FAA144" s="27"/>
      <c r="FAB144" s="27"/>
      <c r="FAC144" s="27"/>
      <c r="FAD144" s="27"/>
      <c r="FAE144" s="27"/>
      <c r="FAF144" s="27"/>
      <c r="FAG144" s="27"/>
      <c r="FAH144" s="27"/>
      <c r="FAI144" s="27"/>
      <c r="FAJ144" s="27"/>
      <c r="FAK144" s="27"/>
      <c r="FAL144" s="27"/>
      <c r="FAM144" s="27"/>
      <c r="FAN144" s="27"/>
      <c r="FAO144" s="27"/>
      <c r="FAP144" s="27"/>
      <c r="FAQ144" s="27"/>
      <c r="FAR144" s="27"/>
      <c r="FAS144" s="27"/>
      <c r="FAT144" s="27"/>
      <c r="FAU144" s="27"/>
      <c r="FAV144" s="27"/>
      <c r="FAW144" s="27"/>
      <c r="FAX144" s="27"/>
      <c r="FAY144" s="27"/>
      <c r="FAZ144" s="27"/>
      <c r="FBA144" s="27"/>
      <c r="FBB144" s="27"/>
      <c r="FBC144" s="27"/>
      <c r="FBD144" s="27"/>
      <c r="FBE144" s="27"/>
      <c r="FBF144" s="27"/>
      <c r="FBG144" s="27"/>
      <c r="FBH144" s="27"/>
      <c r="FBI144" s="27"/>
      <c r="FBJ144" s="27"/>
      <c r="FBK144" s="27"/>
      <c r="FBL144" s="27"/>
      <c r="FBM144" s="27"/>
      <c r="FBN144" s="27"/>
      <c r="FBO144" s="27"/>
      <c r="FBP144" s="27"/>
      <c r="FBQ144" s="27"/>
      <c r="FBR144" s="27"/>
      <c r="FBS144" s="27"/>
      <c r="FBT144" s="27"/>
      <c r="FBU144" s="27"/>
      <c r="FBV144" s="27"/>
      <c r="FBW144" s="27"/>
      <c r="FBX144" s="27"/>
      <c r="FBY144" s="27"/>
      <c r="FBZ144" s="27"/>
      <c r="FCA144" s="27"/>
      <c r="FCB144" s="27"/>
      <c r="FCC144" s="27"/>
      <c r="FCD144" s="27"/>
      <c r="FCE144" s="27"/>
      <c r="FCF144" s="27"/>
      <c r="FCG144" s="27"/>
      <c r="FCH144" s="27"/>
      <c r="FCI144" s="27"/>
      <c r="FCJ144" s="27"/>
      <c r="FCK144" s="27"/>
      <c r="FCL144" s="27"/>
      <c r="FCM144" s="27"/>
      <c r="FCN144" s="27"/>
      <c r="FCO144" s="27"/>
      <c r="FCP144" s="27"/>
      <c r="FCQ144" s="27"/>
      <c r="FCR144" s="27"/>
      <c r="FCS144" s="27"/>
      <c r="FCT144" s="27"/>
      <c r="FCU144" s="27"/>
      <c r="FCV144" s="27"/>
      <c r="FCW144" s="27"/>
      <c r="FCX144" s="27"/>
      <c r="FCY144" s="27"/>
      <c r="FCZ144" s="27"/>
      <c r="FDA144" s="27"/>
      <c r="FDB144" s="27"/>
      <c r="FDC144" s="27"/>
      <c r="FDD144" s="27"/>
      <c r="FDE144" s="27"/>
      <c r="FDF144" s="27"/>
      <c r="FDG144" s="27"/>
      <c r="FDH144" s="27"/>
      <c r="FDI144" s="27"/>
      <c r="FDJ144" s="27"/>
      <c r="FDK144" s="27"/>
      <c r="FDL144" s="27"/>
      <c r="FDM144" s="27"/>
      <c r="FDN144" s="27"/>
      <c r="FDO144" s="27"/>
      <c r="FDP144" s="27"/>
      <c r="FDQ144" s="27"/>
      <c r="FDR144" s="27"/>
      <c r="FDS144" s="27"/>
      <c r="FDT144" s="27"/>
      <c r="FDU144" s="27"/>
      <c r="FDV144" s="27"/>
      <c r="FDW144" s="27"/>
      <c r="FDX144" s="27"/>
      <c r="FDY144" s="27"/>
      <c r="FDZ144" s="27"/>
      <c r="FEA144" s="27"/>
      <c r="FEB144" s="27"/>
      <c r="FEC144" s="27"/>
      <c r="FED144" s="27"/>
      <c r="FEE144" s="27"/>
      <c r="FEF144" s="27"/>
      <c r="FEG144" s="27"/>
      <c r="FEH144" s="27"/>
      <c r="FEI144" s="27"/>
      <c r="FEJ144" s="27"/>
      <c r="FEK144" s="27"/>
      <c r="FEL144" s="27"/>
      <c r="FEM144" s="27"/>
      <c r="FEN144" s="27"/>
      <c r="FEO144" s="27"/>
      <c r="FEP144" s="27"/>
      <c r="FEQ144" s="27"/>
      <c r="FER144" s="27"/>
      <c r="FES144" s="27"/>
      <c r="FET144" s="27"/>
      <c r="FEU144" s="27"/>
      <c r="FEV144" s="27"/>
      <c r="FEW144" s="27"/>
      <c r="FEX144" s="27"/>
      <c r="FEY144" s="27"/>
      <c r="FEZ144" s="27"/>
      <c r="FFA144" s="27"/>
      <c r="FFB144" s="27"/>
      <c r="FFC144" s="27"/>
      <c r="FFD144" s="27"/>
      <c r="FFE144" s="27"/>
      <c r="FFF144" s="27"/>
      <c r="FFG144" s="27"/>
      <c r="FFH144" s="27"/>
      <c r="FFI144" s="27"/>
      <c r="FFJ144" s="27"/>
      <c r="FFK144" s="27"/>
      <c r="FFL144" s="27"/>
      <c r="FFM144" s="27"/>
      <c r="FFN144" s="27"/>
      <c r="FFO144" s="27"/>
      <c r="FFP144" s="27"/>
      <c r="FFQ144" s="27"/>
      <c r="FFR144" s="27"/>
      <c r="FFS144" s="27"/>
      <c r="FFT144" s="27"/>
      <c r="FFU144" s="27"/>
      <c r="FFV144" s="27"/>
      <c r="FFW144" s="27"/>
      <c r="FFX144" s="27"/>
      <c r="FFY144" s="27"/>
      <c r="FFZ144" s="27"/>
      <c r="FGA144" s="27"/>
      <c r="FGB144" s="27"/>
      <c r="FGC144" s="27"/>
      <c r="FGD144" s="27"/>
      <c r="FGE144" s="27"/>
      <c r="FGF144" s="27"/>
      <c r="FGG144" s="27"/>
      <c r="FGH144" s="27"/>
      <c r="FGI144" s="27"/>
      <c r="FGJ144" s="27"/>
      <c r="FGK144" s="27"/>
      <c r="FGL144" s="27"/>
      <c r="FGM144" s="27"/>
      <c r="FGN144" s="27"/>
      <c r="FGO144" s="27"/>
      <c r="FGP144" s="27"/>
      <c r="FGQ144" s="27"/>
      <c r="FGR144" s="27"/>
      <c r="FGS144" s="27"/>
      <c r="FGT144" s="27"/>
      <c r="FGU144" s="27"/>
      <c r="FGV144" s="27"/>
      <c r="FGW144" s="27"/>
      <c r="FGX144" s="27"/>
      <c r="FGY144" s="27"/>
      <c r="FGZ144" s="27"/>
      <c r="FHA144" s="27"/>
      <c r="FHB144" s="27"/>
      <c r="FHC144" s="27"/>
      <c r="FHD144" s="27"/>
      <c r="FHE144" s="27"/>
      <c r="FHF144" s="27"/>
      <c r="FHG144" s="27"/>
      <c r="FHH144" s="27"/>
      <c r="FHI144" s="27"/>
      <c r="FHJ144" s="27"/>
      <c r="FHK144" s="27"/>
      <c r="FHL144" s="27"/>
      <c r="FHM144" s="27"/>
      <c r="FHN144" s="27"/>
      <c r="FHO144" s="27"/>
      <c r="FHP144" s="27"/>
      <c r="FHQ144" s="27"/>
      <c r="FHR144" s="27"/>
      <c r="FHS144" s="27"/>
      <c r="FHT144" s="27"/>
      <c r="FHU144" s="27"/>
      <c r="FHV144" s="27"/>
      <c r="FHW144" s="27"/>
      <c r="FHX144" s="27"/>
      <c r="FHY144" s="27"/>
      <c r="FHZ144" s="27"/>
      <c r="FIA144" s="27"/>
      <c r="FIB144" s="27"/>
      <c r="FIC144" s="27"/>
      <c r="FID144" s="27"/>
      <c r="FIE144" s="27"/>
      <c r="FIF144" s="27"/>
      <c r="FIG144" s="27"/>
      <c r="FIH144" s="27"/>
      <c r="FII144" s="27"/>
      <c r="FIJ144" s="27"/>
      <c r="FIK144" s="27"/>
      <c r="FIL144" s="27"/>
      <c r="FIM144" s="27"/>
      <c r="FIN144" s="27"/>
      <c r="FIO144" s="27"/>
      <c r="FIP144" s="27"/>
      <c r="FIQ144" s="27"/>
      <c r="FIR144" s="27"/>
      <c r="FIS144" s="27"/>
      <c r="FIT144" s="27"/>
      <c r="FIU144" s="27"/>
      <c r="FIV144" s="27"/>
      <c r="FIW144" s="27"/>
      <c r="FIX144" s="27"/>
      <c r="FIY144" s="27"/>
      <c r="FIZ144" s="27"/>
      <c r="FJA144" s="27"/>
      <c r="FJB144" s="27"/>
      <c r="FJC144" s="27"/>
      <c r="FJD144" s="27"/>
      <c r="FJE144" s="27"/>
      <c r="FJF144" s="27"/>
      <c r="FJG144" s="27"/>
      <c r="FJH144" s="27"/>
      <c r="FJI144" s="27"/>
      <c r="FJJ144" s="27"/>
      <c r="FJK144" s="27"/>
      <c r="FJL144" s="27"/>
      <c r="FJM144" s="27"/>
      <c r="FJN144" s="27"/>
      <c r="FJO144" s="27"/>
      <c r="FJP144" s="27"/>
      <c r="FJQ144" s="27"/>
      <c r="FJR144" s="27"/>
      <c r="FJS144" s="27"/>
      <c r="FJT144" s="27"/>
      <c r="FJU144" s="27"/>
      <c r="FJV144" s="27"/>
      <c r="FJW144" s="27"/>
      <c r="FJX144" s="27"/>
      <c r="FJY144" s="27"/>
      <c r="FJZ144" s="27"/>
      <c r="FKA144" s="27"/>
      <c r="FKB144" s="27"/>
      <c r="FKC144" s="27"/>
      <c r="FKD144" s="27"/>
      <c r="FKE144" s="27"/>
      <c r="FKF144" s="27"/>
      <c r="FKG144" s="27"/>
      <c r="FKH144" s="27"/>
      <c r="FKI144" s="27"/>
      <c r="FKJ144" s="27"/>
      <c r="FKK144" s="27"/>
      <c r="FKL144" s="27"/>
      <c r="FKM144" s="27"/>
      <c r="FKN144" s="27"/>
      <c r="FKO144" s="27"/>
      <c r="FKP144" s="27"/>
      <c r="FKQ144" s="27"/>
      <c r="FKR144" s="27"/>
      <c r="FKS144" s="27"/>
      <c r="FKT144" s="27"/>
      <c r="FKU144" s="27"/>
      <c r="FKV144" s="27"/>
      <c r="FKW144" s="27"/>
      <c r="FKX144" s="27"/>
      <c r="FKY144" s="27"/>
      <c r="FKZ144" s="27"/>
      <c r="FLA144" s="27"/>
      <c r="FLB144" s="27"/>
      <c r="FLC144" s="27"/>
      <c r="FLD144" s="27"/>
      <c r="FLE144" s="27"/>
      <c r="FLF144" s="27"/>
      <c r="FLG144" s="27"/>
      <c r="FLH144" s="27"/>
      <c r="FLI144" s="27"/>
      <c r="FLJ144" s="27"/>
      <c r="FLK144" s="27"/>
      <c r="FLL144" s="27"/>
      <c r="FLM144" s="27"/>
      <c r="FLN144" s="27"/>
      <c r="FLO144" s="27"/>
      <c r="FLP144" s="27"/>
      <c r="FLQ144" s="27"/>
      <c r="FLR144" s="27"/>
      <c r="FLS144" s="27"/>
      <c r="FLT144" s="27"/>
      <c r="FLU144" s="27"/>
      <c r="FLV144" s="27"/>
      <c r="FLW144" s="27"/>
      <c r="FLX144" s="27"/>
      <c r="FLY144" s="27"/>
      <c r="FLZ144" s="27"/>
      <c r="FMA144" s="27"/>
      <c r="FMB144" s="27"/>
      <c r="FMC144" s="27"/>
      <c r="FMD144" s="27"/>
      <c r="FME144" s="27"/>
      <c r="FMF144" s="27"/>
      <c r="FMG144" s="27"/>
      <c r="FMH144" s="27"/>
      <c r="FMI144" s="27"/>
      <c r="FMJ144" s="27"/>
      <c r="FMK144" s="27"/>
      <c r="FML144" s="27"/>
      <c r="FMM144" s="27"/>
      <c r="FMN144" s="27"/>
      <c r="FMO144" s="27"/>
      <c r="FMP144" s="27"/>
      <c r="FMQ144" s="27"/>
      <c r="FMR144" s="27"/>
      <c r="FMS144" s="27"/>
      <c r="FMT144" s="27"/>
      <c r="FMU144" s="27"/>
      <c r="FMV144" s="27"/>
      <c r="FMW144" s="27"/>
      <c r="FMX144" s="27"/>
      <c r="FMY144" s="27"/>
      <c r="FMZ144" s="27"/>
      <c r="FNA144" s="27"/>
      <c r="FNB144" s="27"/>
      <c r="FNC144" s="27"/>
      <c r="FND144" s="27"/>
      <c r="FNE144" s="27"/>
      <c r="FNF144" s="27"/>
      <c r="FNG144" s="27"/>
      <c r="FNH144" s="27"/>
      <c r="FNI144" s="27"/>
      <c r="FNJ144" s="27"/>
      <c r="FNK144" s="27"/>
      <c r="FNL144" s="27"/>
      <c r="FNM144" s="27"/>
      <c r="FNN144" s="27"/>
      <c r="FNO144" s="27"/>
      <c r="FNP144" s="27"/>
      <c r="FNQ144" s="27"/>
      <c r="FNR144" s="27"/>
      <c r="FNS144" s="27"/>
      <c r="FNT144" s="27"/>
      <c r="FNU144" s="27"/>
      <c r="FNV144" s="27"/>
      <c r="FNW144" s="27"/>
      <c r="FNX144" s="27"/>
      <c r="FNY144" s="27"/>
      <c r="FNZ144" s="27"/>
      <c r="FOA144" s="27"/>
      <c r="FOB144" s="27"/>
      <c r="FOC144" s="27"/>
      <c r="FOD144" s="27"/>
      <c r="FOE144" s="27"/>
      <c r="FOF144" s="27"/>
      <c r="FOG144" s="27"/>
      <c r="FOH144" s="27"/>
      <c r="FOI144" s="27"/>
      <c r="FOJ144" s="27"/>
      <c r="FOK144" s="27"/>
      <c r="FOL144" s="27"/>
      <c r="FOM144" s="27"/>
      <c r="FON144" s="27"/>
      <c r="FOO144" s="27"/>
      <c r="FOP144" s="27"/>
      <c r="FOQ144" s="27"/>
      <c r="FOR144" s="27"/>
      <c r="FOS144" s="27"/>
      <c r="FOT144" s="27"/>
      <c r="FOU144" s="27"/>
      <c r="FOV144" s="27"/>
      <c r="FOW144" s="27"/>
      <c r="FOX144" s="27"/>
      <c r="FOY144" s="27"/>
      <c r="FOZ144" s="27"/>
      <c r="FPA144" s="27"/>
      <c r="FPB144" s="27"/>
      <c r="FPC144" s="27"/>
      <c r="FPD144" s="27"/>
      <c r="FPE144" s="27"/>
      <c r="FPF144" s="27"/>
      <c r="FPG144" s="27"/>
      <c r="FPH144" s="27"/>
      <c r="FPI144" s="27"/>
      <c r="FPJ144" s="27"/>
      <c r="FPK144" s="27"/>
      <c r="FPL144" s="27"/>
      <c r="FPM144" s="27"/>
      <c r="FPN144" s="27"/>
      <c r="FPO144" s="27"/>
      <c r="FPP144" s="27"/>
      <c r="FPQ144" s="27"/>
      <c r="FPR144" s="27"/>
      <c r="FPS144" s="27"/>
      <c r="FPT144" s="27"/>
      <c r="FPU144" s="27"/>
      <c r="FPV144" s="27"/>
      <c r="FPW144" s="27"/>
      <c r="FPX144" s="27"/>
      <c r="FPY144" s="27"/>
      <c r="FPZ144" s="27"/>
      <c r="FQA144" s="27"/>
      <c r="FQB144" s="27"/>
      <c r="FQC144" s="27"/>
      <c r="FQD144" s="27"/>
      <c r="FQE144" s="27"/>
      <c r="FQF144" s="27"/>
      <c r="FQG144" s="27"/>
      <c r="FQH144" s="27"/>
      <c r="FQI144" s="27"/>
      <c r="FQJ144" s="27"/>
      <c r="FQK144" s="27"/>
      <c r="FQL144" s="27"/>
      <c r="FQM144" s="27"/>
      <c r="FQN144" s="27"/>
      <c r="FQO144" s="27"/>
      <c r="FQP144" s="27"/>
      <c r="FQQ144" s="27"/>
      <c r="FQR144" s="27"/>
      <c r="FQS144" s="27"/>
      <c r="FQT144" s="27"/>
      <c r="FQU144" s="27"/>
      <c r="FQV144" s="27"/>
      <c r="FQW144" s="27"/>
      <c r="FQX144" s="27"/>
      <c r="FQY144" s="27"/>
      <c r="FQZ144" s="27"/>
      <c r="FRA144" s="27"/>
      <c r="FRB144" s="27"/>
      <c r="FRC144" s="27"/>
      <c r="FRD144" s="27"/>
      <c r="FRE144" s="27"/>
      <c r="FRF144" s="27"/>
      <c r="FRG144" s="27"/>
      <c r="FRH144" s="27"/>
      <c r="FRI144" s="27"/>
      <c r="FRJ144" s="27"/>
      <c r="FRK144" s="27"/>
      <c r="FRL144" s="27"/>
      <c r="FRM144" s="27"/>
      <c r="FRN144" s="27"/>
      <c r="FRO144" s="27"/>
      <c r="FRP144" s="27"/>
      <c r="FRQ144" s="27"/>
      <c r="FRR144" s="27"/>
      <c r="FRS144" s="27"/>
      <c r="FRT144" s="27"/>
      <c r="FRU144" s="27"/>
      <c r="FRV144" s="27"/>
      <c r="FRW144" s="27"/>
      <c r="FRX144" s="27"/>
      <c r="FRY144" s="27"/>
      <c r="FRZ144" s="27"/>
      <c r="FSA144" s="27"/>
      <c r="FSB144" s="27"/>
      <c r="FSC144" s="27"/>
      <c r="FSD144" s="27"/>
      <c r="FSE144" s="27"/>
      <c r="FSF144" s="27"/>
      <c r="FSG144" s="27"/>
      <c r="FSH144" s="27"/>
      <c r="FSI144" s="27"/>
      <c r="FSJ144" s="27"/>
      <c r="FSK144" s="27"/>
      <c r="FSL144" s="27"/>
      <c r="FSM144" s="27"/>
      <c r="FSN144" s="27"/>
      <c r="FSO144" s="27"/>
      <c r="FSP144" s="27"/>
      <c r="FSQ144" s="27"/>
      <c r="FSR144" s="27"/>
      <c r="FSS144" s="27"/>
      <c r="FST144" s="27"/>
      <c r="FSU144" s="27"/>
      <c r="FSV144" s="27"/>
      <c r="FSW144" s="27"/>
      <c r="FSX144" s="27"/>
      <c r="FSY144" s="27"/>
      <c r="FSZ144" s="27"/>
      <c r="FTA144" s="27"/>
      <c r="FTB144" s="27"/>
      <c r="FTC144" s="27"/>
      <c r="FTD144" s="27"/>
      <c r="FTE144" s="27"/>
      <c r="FTF144" s="27"/>
      <c r="FTG144" s="27"/>
      <c r="FTH144" s="27"/>
      <c r="FTI144" s="27"/>
      <c r="FTJ144" s="27"/>
      <c r="FTK144" s="27"/>
      <c r="FTL144" s="27"/>
      <c r="FTM144" s="27"/>
      <c r="FTN144" s="27"/>
      <c r="FTO144" s="27"/>
      <c r="FTP144" s="27"/>
      <c r="FTQ144" s="27"/>
      <c r="FTR144" s="27"/>
      <c r="FTS144" s="27"/>
      <c r="FTT144" s="27"/>
      <c r="FTU144" s="27"/>
      <c r="FTV144" s="27"/>
      <c r="FTW144" s="27"/>
      <c r="FTX144" s="27"/>
      <c r="FTY144" s="27"/>
      <c r="FTZ144" s="27"/>
      <c r="FUA144" s="27"/>
      <c r="FUB144" s="27"/>
      <c r="FUC144" s="27"/>
      <c r="FUD144" s="27"/>
      <c r="FUE144" s="27"/>
      <c r="FUF144" s="27"/>
      <c r="FUG144" s="27"/>
      <c r="FUH144" s="27"/>
      <c r="FUI144" s="27"/>
      <c r="FUJ144" s="27"/>
      <c r="FUK144" s="27"/>
      <c r="FUL144" s="27"/>
      <c r="FUM144" s="27"/>
      <c r="FUN144" s="27"/>
      <c r="FUO144" s="27"/>
      <c r="FUP144" s="27"/>
      <c r="FUQ144" s="27"/>
      <c r="FUR144" s="27"/>
      <c r="FUS144" s="27"/>
      <c r="FUT144" s="27"/>
      <c r="FUU144" s="27"/>
      <c r="FUV144" s="27"/>
      <c r="FUW144" s="27"/>
      <c r="FUX144" s="27"/>
      <c r="FUY144" s="27"/>
      <c r="FUZ144" s="27"/>
      <c r="FVA144" s="27"/>
      <c r="FVB144" s="27"/>
      <c r="FVC144" s="27"/>
      <c r="FVD144" s="27"/>
      <c r="FVE144" s="27"/>
      <c r="FVF144" s="27"/>
      <c r="FVG144" s="27"/>
      <c r="FVH144" s="27"/>
      <c r="FVI144" s="27"/>
      <c r="FVJ144" s="27"/>
      <c r="FVK144" s="27"/>
      <c r="FVL144" s="27"/>
      <c r="FVM144" s="27"/>
      <c r="FVN144" s="27"/>
      <c r="FVO144" s="27"/>
      <c r="FVP144" s="27"/>
      <c r="FVQ144" s="27"/>
      <c r="FVR144" s="27"/>
      <c r="FVS144" s="27"/>
      <c r="FVT144" s="27"/>
      <c r="FVU144" s="27"/>
      <c r="FVV144" s="27"/>
      <c r="FVW144" s="27"/>
      <c r="FVX144" s="27"/>
      <c r="FVY144" s="27"/>
      <c r="FVZ144" s="27"/>
      <c r="FWA144" s="27"/>
      <c r="FWB144" s="27"/>
      <c r="FWC144" s="27"/>
      <c r="FWD144" s="27"/>
      <c r="FWE144" s="27"/>
      <c r="FWF144" s="27"/>
      <c r="FWG144" s="27"/>
      <c r="FWH144" s="27"/>
      <c r="FWI144" s="27"/>
      <c r="FWJ144" s="27"/>
      <c r="FWK144" s="27"/>
      <c r="FWL144" s="27"/>
      <c r="FWM144" s="27"/>
      <c r="FWN144" s="27"/>
      <c r="FWO144" s="27"/>
      <c r="FWP144" s="27"/>
      <c r="FWQ144" s="27"/>
      <c r="FWR144" s="27"/>
      <c r="FWS144" s="27"/>
      <c r="FWT144" s="27"/>
      <c r="FWU144" s="27"/>
      <c r="FWV144" s="27"/>
      <c r="FWW144" s="27"/>
      <c r="FWX144" s="27"/>
      <c r="FWY144" s="27"/>
      <c r="FWZ144" s="27"/>
      <c r="FXA144" s="27"/>
      <c r="FXB144" s="27"/>
      <c r="FXC144" s="27"/>
      <c r="FXD144" s="27"/>
      <c r="FXE144" s="27"/>
      <c r="FXF144" s="27"/>
      <c r="FXG144" s="27"/>
      <c r="FXH144" s="27"/>
      <c r="FXI144" s="27"/>
      <c r="FXJ144" s="27"/>
      <c r="FXK144" s="27"/>
      <c r="FXL144" s="27"/>
      <c r="FXM144" s="27"/>
      <c r="FXN144" s="27"/>
      <c r="FXO144" s="27"/>
      <c r="FXP144" s="27"/>
      <c r="FXQ144" s="27"/>
      <c r="FXR144" s="27"/>
      <c r="FXS144" s="27"/>
      <c r="FXT144" s="27"/>
      <c r="FXU144" s="27"/>
      <c r="FXV144" s="27"/>
      <c r="FXW144" s="27"/>
      <c r="FXX144" s="27"/>
      <c r="FXY144" s="27"/>
      <c r="FXZ144" s="27"/>
      <c r="FYA144" s="27"/>
      <c r="FYB144" s="27"/>
      <c r="FYC144" s="27"/>
      <c r="FYD144" s="27"/>
      <c r="FYE144" s="27"/>
      <c r="FYF144" s="27"/>
      <c r="FYG144" s="27"/>
      <c r="FYH144" s="27"/>
      <c r="FYI144" s="27"/>
      <c r="FYJ144" s="27"/>
      <c r="FYK144" s="27"/>
      <c r="FYL144" s="27"/>
      <c r="FYM144" s="27"/>
      <c r="FYN144" s="27"/>
      <c r="FYO144" s="27"/>
      <c r="FYP144" s="27"/>
      <c r="FYQ144" s="27"/>
      <c r="FYR144" s="27"/>
      <c r="FYS144" s="27"/>
      <c r="FYT144" s="27"/>
      <c r="FYU144" s="27"/>
      <c r="FYV144" s="27"/>
      <c r="FYW144" s="27"/>
      <c r="FYX144" s="27"/>
      <c r="FYY144" s="27"/>
      <c r="FYZ144" s="27"/>
      <c r="FZA144" s="27"/>
      <c r="FZB144" s="27"/>
      <c r="FZC144" s="27"/>
      <c r="FZD144" s="27"/>
      <c r="FZE144" s="27"/>
      <c r="FZF144" s="27"/>
      <c r="FZG144" s="27"/>
      <c r="FZH144" s="27"/>
      <c r="FZI144" s="27"/>
      <c r="FZJ144" s="27"/>
      <c r="FZK144" s="27"/>
      <c r="FZL144" s="27"/>
      <c r="FZM144" s="27"/>
      <c r="FZN144" s="27"/>
      <c r="FZO144" s="27"/>
      <c r="FZP144" s="27"/>
      <c r="FZQ144" s="27"/>
      <c r="FZR144" s="27"/>
      <c r="FZS144" s="27"/>
      <c r="FZT144" s="27"/>
      <c r="FZU144" s="27"/>
      <c r="FZV144" s="27"/>
      <c r="FZW144" s="27"/>
      <c r="FZX144" s="27"/>
      <c r="FZY144" s="27"/>
      <c r="FZZ144" s="27"/>
      <c r="GAA144" s="27"/>
      <c r="GAB144" s="27"/>
      <c r="GAC144" s="27"/>
      <c r="GAD144" s="27"/>
      <c r="GAE144" s="27"/>
      <c r="GAF144" s="27"/>
      <c r="GAG144" s="27"/>
      <c r="GAH144" s="27"/>
      <c r="GAI144" s="27"/>
      <c r="GAJ144" s="27"/>
      <c r="GAK144" s="27"/>
      <c r="GAL144" s="27"/>
      <c r="GAM144" s="27"/>
      <c r="GAN144" s="27"/>
      <c r="GAO144" s="27"/>
      <c r="GAP144" s="27"/>
      <c r="GAQ144" s="27"/>
      <c r="GAR144" s="27"/>
      <c r="GAS144" s="27"/>
      <c r="GAT144" s="27"/>
      <c r="GAU144" s="27"/>
      <c r="GAV144" s="27"/>
      <c r="GAW144" s="27"/>
      <c r="GAX144" s="27"/>
      <c r="GAY144" s="27"/>
      <c r="GAZ144" s="27"/>
      <c r="GBA144" s="27"/>
      <c r="GBB144" s="27"/>
      <c r="GBC144" s="27"/>
      <c r="GBD144" s="27"/>
      <c r="GBE144" s="27"/>
      <c r="GBF144" s="27"/>
      <c r="GBG144" s="27"/>
      <c r="GBH144" s="27"/>
      <c r="GBI144" s="27"/>
      <c r="GBJ144" s="27"/>
      <c r="GBK144" s="27"/>
      <c r="GBL144" s="27"/>
      <c r="GBM144" s="27"/>
      <c r="GBN144" s="27"/>
      <c r="GBO144" s="27"/>
      <c r="GBP144" s="27"/>
      <c r="GBQ144" s="27"/>
      <c r="GBR144" s="27"/>
      <c r="GBS144" s="27"/>
      <c r="GBT144" s="27"/>
      <c r="GBU144" s="27"/>
      <c r="GBV144" s="27"/>
      <c r="GBW144" s="27"/>
      <c r="GBX144" s="27"/>
      <c r="GBY144" s="27"/>
      <c r="GBZ144" s="27"/>
      <c r="GCA144" s="27"/>
      <c r="GCB144" s="27"/>
      <c r="GCC144" s="27"/>
      <c r="GCD144" s="27"/>
      <c r="GCE144" s="27"/>
      <c r="GCF144" s="27"/>
      <c r="GCG144" s="27"/>
      <c r="GCH144" s="27"/>
      <c r="GCI144" s="27"/>
      <c r="GCJ144" s="27"/>
      <c r="GCK144" s="27"/>
      <c r="GCL144" s="27"/>
      <c r="GCM144" s="27"/>
      <c r="GCN144" s="27"/>
      <c r="GCO144" s="27"/>
      <c r="GCP144" s="27"/>
      <c r="GCQ144" s="27"/>
      <c r="GCR144" s="27"/>
      <c r="GCS144" s="27"/>
      <c r="GCT144" s="27"/>
      <c r="GCU144" s="27"/>
      <c r="GCV144" s="27"/>
      <c r="GCW144" s="27"/>
      <c r="GCX144" s="27"/>
      <c r="GCY144" s="27"/>
      <c r="GCZ144" s="27"/>
      <c r="GDA144" s="27"/>
      <c r="GDB144" s="27"/>
      <c r="GDC144" s="27"/>
      <c r="GDD144" s="27"/>
      <c r="GDE144" s="27"/>
      <c r="GDF144" s="27"/>
      <c r="GDG144" s="27"/>
      <c r="GDH144" s="27"/>
      <c r="GDI144" s="27"/>
      <c r="GDJ144" s="27"/>
      <c r="GDK144" s="27"/>
      <c r="GDL144" s="27"/>
      <c r="GDM144" s="27"/>
      <c r="GDN144" s="27"/>
      <c r="GDO144" s="27"/>
      <c r="GDP144" s="27"/>
      <c r="GDQ144" s="27"/>
      <c r="GDR144" s="27"/>
      <c r="GDS144" s="27"/>
      <c r="GDT144" s="27"/>
      <c r="GDU144" s="27"/>
      <c r="GDV144" s="27"/>
      <c r="GDW144" s="27"/>
      <c r="GDX144" s="27"/>
      <c r="GDY144" s="27"/>
      <c r="GDZ144" s="27"/>
      <c r="GEA144" s="27"/>
      <c r="GEB144" s="27"/>
      <c r="GEC144" s="27"/>
      <c r="GED144" s="27"/>
      <c r="GEE144" s="27"/>
      <c r="GEF144" s="27"/>
      <c r="GEG144" s="27"/>
      <c r="GEH144" s="27"/>
      <c r="GEI144" s="27"/>
      <c r="GEJ144" s="27"/>
      <c r="GEK144" s="27"/>
      <c r="GEL144" s="27"/>
      <c r="GEM144" s="27"/>
      <c r="GEN144" s="27"/>
      <c r="GEO144" s="27"/>
      <c r="GEP144" s="27"/>
      <c r="GEQ144" s="27"/>
      <c r="GER144" s="27"/>
      <c r="GES144" s="27"/>
      <c r="GET144" s="27"/>
      <c r="GEU144" s="27"/>
      <c r="GEV144" s="27"/>
      <c r="GEW144" s="27"/>
      <c r="GEX144" s="27"/>
      <c r="GEY144" s="27"/>
      <c r="GEZ144" s="27"/>
      <c r="GFA144" s="27"/>
      <c r="GFB144" s="27"/>
      <c r="GFC144" s="27"/>
      <c r="GFD144" s="27"/>
      <c r="GFE144" s="27"/>
      <c r="GFF144" s="27"/>
      <c r="GFG144" s="27"/>
      <c r="GFH144" s="27"/>
      <c r="GFI144" s="27"/>
      <c r="GFJ144" s="27"/>
      <c r="GFK144" s="27"/>
      <c r="GFL144" s="27"/>
      <c r="GFM144" s="27"/>
      <c r="GFN144" s="27"/>
      <c r="GFO144" s="27"/>
      <c r="GFP144" s="27"/>
      <c r="GFQ144" s="27"/>
      <c r="GFR144" s="27"/>
      <c r="GFS144" s="27"/>
      <c r="GFT144" s="27"/>
      <c r="GFU144" s="27"/>
      <c r="GFV144" s="27"/>
      <c r="GFW144" s="27"/>
      <c r="GFX144" s="27"/>
      <c r="GFY144" s="27"/>
      <c r="GFZ144" s="27"/>
      <c r="GGA144" s="27"/>
      <c r="GGB144" s="27"/>
      <c r="GGC144" s="27"/>
      <c r="GGD144" s="27"/>
      <c r="GGE144" s="27"/>
      <c r="GGF144" s="27"/>
      <c r="GGG144" s="27"/>
      <c r="GGH144" s="27"/>
      <c r="GGI144" s="27"/>
      <c r="GGJ144" s="27"/>
      <c r="GGK144" s="27"/>
      <c r="GGL144" s="27"/>
      <c r="GGM144" s="27"/>
      <c r="GGN144" s="27"/>
      <c r="GGO144" s="27"/>
      <c r="GGP144" s="27"/>
      <c r="GGQ144" s="27"/>
      <c r="GGR144" s="27"/>
      <c r="GGS144" s="27"/>
      <c r="GGT144" s="27"/>
      <c r="GGU144" s="27"/>
      <c r="GGV144" s="27"/>
      <c r="GGW144" s="27"/>
      <c r="GGX144" s="27"/>
      <c r="GGY144" s="27"/>
      <c r="GGZ144" s="27"/>
      <c r="GHA144" s="27"/>
      <c r="GHB144" s="27"/>
      <c r="GHC144" s="27"/>
      <c r="GHD144" s="27"/>
      <c r="GHE144" s="27"/>
      <c r="GHF144" s="27"/>
      <c r="GHG144" s="27"/>
      <c r="GHH144" s="27"/>
      <c r="GHI144" s="27"/>
      <c r="GHJ144" s="27"/>
      <c r="GHK144" s="27"/>
      <c r="GHL144" s="27"/>
      <c r="GHM144" s="27"/>
      <c r="GHN144" s="27"/>
      <c r="GHO144" s="27"/>
      <c r="GHP144" s="27"/>
      <c r="GHQ144" s="27"/>
      <c r="GHR144" s="27"/>
      <c r="GHS144" s="27"/>
      <c r="GHT144" s="27"/>
      <c r="GHU144" s="27"/>
      <c r="GHV144" s="27"/>
      <c r="GHW144" s="27"/>
      <c r="GHX144" s="27"/>
      <c r="GHY144" s="27"/>
      <c r="GHZ144" s="27"/>
      <c r="GIA144" s="27"/>
      <c r="GIB144" s="27"/>
      <c r="GIC144" s="27"/>
      <c r="GID144" s="27"/>
      <c r="GIE144" s="27"/>
      <c r="GIF144" s="27"/>
      <c r="GIG144" s="27"/>
      <c r="GIH144" s="27"/>
      <c r="GII144" s="27"/>
      <c r="GIJ144" s="27"/>
      <c r="GIK144" s="27"/>
      <c r="GIL144" s="27"/>
      <c r="GIM144" s="27"/>
      <c r="GIN144" s="27"/>
      <c r="GIO144" s="27"/>
      <c r="GIP144" s="27"/>
      <c r="GIQ144" s="27"/>
      <c r="GIR144" s="27"/>
      <c r="GIS144" s="27"/>
      <c r="GIT144" s="27"/>
      <c r="GIU144" s="27"/>
      <c r="GIV144" s="27"/>
      <c r="GIW144" s="27"/>
      <c r="GIX144" s="27"/>
      <c r="GIY144" s="27"/>
      <c r="GIZ144" s="27"/>
      <c r="GJA144" s="27"/>
      <c r="GJB144" s="27"/>
      <c r="GJC144" s="27"/>
      <c r="GJD144" s="27"/>
      <c r="GJE144" s="27"/>
      <c r="GJF144" s="27"/>
      <c r="GJG144" s="27"/>
      <c r="GJH144" s="27"/>
      <c r="GJI144" s="27"/>
      <c r="GJJ144" s="27"/>
      <c r="GJK144" s="27"/>
      <c r="GJL144" s="27"/>
      <c r="GJM144" s="27"/>
      <c r="GJN144" s="27"/>
      <c r="GJO144" s="27"/>
      <c r="GJP144" s="27"/>
      <c r="GJQ144" s="27"/>
      <c r="GJR144" s="27"/>
      <c r="GJS144" s="27"/>
      <c r="GJT144" s="27"/>
      <c r="GJU144" s="27"/>
      <c r="GJV144" s="27"/>
      <c r="GJW144" s="27"/>
      <c r="GJX144" s="27"/>
      <c r="GJY144" s="27"/>
      <c r="GJZ144" s="27"/>
      <c r="GKA144" s="27"/>
      <c r="GKB144" s="27"/>
      <c r="GKC144" s="27"/>
      <c r="GKD144" s="27"/>
      <c r="GKE144" s="27"/>
      <c r="GKF144" s="27"/>
      <c r="GKG144" s="27"/>
      <c r="GKH144" s="27"/>
      <c r="GKI144" s="27"/>
      <c r="GKJ144" s="27"/>
      <c r="GKK144" s="27"/>
      <c r="GKL144" s="27"/>
      <c r="GKM144" s="27"/>
      <c r="GKN144" s="27"/>
      <c r="GKO144" s="27"/>
      <c r="GKP144" s="27"/>
      <c r="GKQ144" s="27"/>
      <c r="GKR144" s="27"/>
      <c r="GKS144" s="27"/>
      <c r="GKT144" s="27"/>
      <c r="GKU144" s="27"/>
      <c r="GKV144" s="27"/>
      <c r="GKW144" s="27"/>
      <c r="GKX144" s="27"/>
      <c r="GKY144" s="27"/>
      <c r="GKZ144" s="27"/>
      <c r="GLA144" s="27"/>
      <c r="GLB144" s="27"/>
      <c r="GLC144" s="27"/>
      <c r="GLD144" s="27"/>
      <c r="GLE144" s="27"/>
      <c r="GLF144" s="27"/>
      <c r="GLG144" s="27"/>
      <c r="GLH144" s="27"/>
      <c r="GLI144" s="27"/>
      <c r="GLJ144" s="27"/>
      <c r="GLK144" s="27"/>
      <c r="GLL144" s="27"/>
      <c r="GLM144" s="27"/>
      <c r="GLN144" s="27"/>
      <c r="GLO144" s="27"/>
      <c r="GLP144" s="27"/>
      <c r="GLQ144" s="27"/>
      <c r="GLR144" s="27"/>
      <c r="GLS144" s="27"/>
      <c r="GLT144" s="27"/>
      <c r="GLU144" s="27"/>
      <c r="GLV144" s="27"/>
      <c r="GLW144" s="27"/>
      <c r="GLX144" s="27"/>
      <c r="GLY144" s="27"/>
      <c r="GLZ144" s="27"/>
      <c r="GMA144" s="27"/>
      <c r="GMB144" s="27"/>
      <c r="GMC144" s="27"/>
      <c r="GMD144" s="27"/>
      <c r="GME144" s="27"/>
      <c r="GMF144" s="27"/>
      <c r="GMG144" s="27"/>
      <c r="GMH144" s="27"/>
      <c r="GMI144" s="27"/>
      <c r="GMJ144" s="27"/>
      <c r="GMK144" s="27"/>
      <c r="GML144" s="27"/>
      <c r="GMM144" s="27"/>
      <c r="GMN144" s="27"/>
      <c r="GMO144" s="27"/>
      <c r="GMP144" s="27"/>
      <c r="GMQ144" s="27"/>
      <c r="GMR144" s="27"/>
      <c r="GMS144" s="27"/>
      <c r="GMT144" s="27"/>
      <c r="GMU144" s="27"/>
      <c r="GMV144" s="27"/>
      <c r="GMW144" s="27"/>
      <c r="GMX144" s="27"/>
      <c r="GMY144" s="27"/>
      <c r="GMZ144" s="27"/>
      <c r="GNA144" s="27"/>
      <c r="GNB144" s="27"/>
      <c r="GNC144" s="27"/>
      <c r="GND144" s="27"/>
      <c r="GNE144" s="27"/>
      <c r="GNF144" s="27"/>
      <c r="GNG144" s="27"/>
      <c r="GNH144" s="27"/>
      <c r="GNI144" s="27"/>
      <c r="GNJ144" s="27"/>
      <c r="GNK144" s="27"/>
      <c r="GNL144" s="27"/>
      <c r="GNM144" s="27"/>
      <c r="GNN144" s="27"/>
      <c r="GNO144" s="27"/>
      <c r="GNP144" s="27"/>
      <c r="GNQ144" s="27"/>
      <c r="GNR144" s="27"/>
      <c r="GNS144" s="27"/>
      <c r="GNT144" s="27"/>
      <c r="GNU144" s="27"/>
      <c r="GNV144" s="27"/>
      <c r="GNW144" s="27"/>
      <c r="GNX144" s="27"/>
      <c r="GNY144" s="27"/>
      <c r="GNZ144" s="27"/>
      <c r="GOA144" s="27"/>
      <c r="GOB144" s="27"/>
      <c r="GOC144" s="27"/>
      <c r="GOD144" s="27"/>
      <c r="GOE144" s="27"/>
      <c r="GOF144" s="27"/>
      <c r="GOG144" s="27"/>
      <c r="GOH144" s="27"/>
      <c r="GOI144" s="27"/>
      <c r="GOJ144" s="27"/>
      <c r="GOK144" s="27"/>
      <c r="GOL144" s="27"/>
      <c r="GOM144" s="27"/>
      <c r="GON144" s="27"/>
      <c r="GOO144" s="27"/>
      <c r="GOP144" s="27"/>
      <c r="GOQ144" s="27"/>
      <c r="GOR144" s="27"/>
      <c r="GOS144" s="27"/>
      <c r="GOT144" s="27"/>
      <c r="GOU144" s="27"/>
      <c r="GOV144" s="27"/>
      <c r="GOW144" s="27"/>
      <c r="GOX144" s="27"/>
      <c r="GOY144" s="27"/>
      <c r="GOZ144" s="27"/>
      <c r="GPA144" s="27"/>
      <c r="GPB144" s="27"/>
      <c r="GPC144" s="27"/>
      <c r="GPD144" s="27"/>
      <c r="GPE144" s="27"/>
      <c r="GPF144" s="27"/>
      <c r="GPG144" s="27"/>
      <c r="GPH144" s="27"/>
      <c r="GPI144" s="27"/>
      <c r="GPJ144" s="27"/>
      <c r="GPK144" s="27"/>
      <c r="GPL144" s="27"/>
      <c r="GPM144" s="27"/>
      <c r="GPN144" s="27"/>
      <c r="GPO144" s="27"/>
      <c r="GPP144" s="27"/>
      <c r="GPQ144" s="27"/>
      <c r="GPR144" s="27"/>
      <c r="GPS144" s="27"/>
      <c r="GPT144" s="27"/>
      <c r="GPU144" s="27"/>
      <c r="GPV144" s="27"/>
      <c r="GPW144" s="27"/>
      <c r="GPX144" s="27"/>
      <c r="GPY144" s="27"/>
      <c r="GPZ144" s="27"/>
      <c r="GQA144" s="27"/>
      <c r="GQB144" s="27"/>
      <c r="GQC144" s="27"/>
      <c r="GQD144" s="27"/>
      <c r="GQE144" s="27"/>
      <c r="GQF144" s="27"/>
      <c r="GQG144" s="27"/>
      <c r="GQH144" s="27"/>
      <c r="GQI144" s="27"/>
      <c r="GQJ144" s="27"/>
      <c r="GQK144" s="27"/>
      <c r="GQL144" s="27"/>
      <c r="GQM144" s="27"/>
      <c r="GQN144" s="27"/>
      <c r="GQO144" s="27"/>
      <c r="GQP144" s="27"/>
      <c r="GQQ144" s="27"/>
      <c r="GQR144" s="27"/>
      <c r="GQS144" s="27"/>
      <c r="GQT144" s="27"/>
      <c r="GQU144" s="27"/>
      <c r="GQV144" s="27"/>
      <c r="GQW144" s="27"/>
      <c r="GQX144" s="27"/>
      <c r="GQY144" s="27"/>
      <c r="GQZ144" s="27"/>
      <c r="GRA144" s="27"/>
      <c r="GRB144" s="27"/>
      <c r="GRC144" s="27"/>
      <c r="GRD144" s="27"/>
      <c r="GRE144" s="27"/>
      <c r="GRF144" s="27"/>
      <c r="GRG144" s="27"/>
      <c r="GRH144" s="27"/>
      <c r="GRI144" s="27"/>
      <c r="GRJ144" s="27"/>
      <c r="GRK144" s="27"/>
      <c r="GRL144" s="27"/>
      <c r="GRM144" s="27"/>
      <c r="GRN144" s="27"/>
      <c r="GRO144" s="27"/>
      <c r="GRP144" s="27"/>
      <c r="GRQ144" s="27"/>
      <c r="GRR144" s="27"/>
      <c r="GRS144" s="27"/>
      <c r="GRT144" s="27"/>
      <c r="GRU144" s="27"/>
      <c r="GRV144" s="27"/>
      <c r="GRW144" s="27"/>
      <c r="GRX144" s="27"/>
      <c r="GRY144" s="27"/>
      <c r="GRZ144" s="27"/>
      <c r="GSA144" s="27"/>
      <c r="GSB144" s="27"/>
      <c r="GSC144" s="27"/>
      <c r="GSD144" s="27"/>
      <c r="GSE144" s="27"/>
      <c r="GSF144" s="27"/>
      <c r="GSG144" s="27"/>
      <c r="GSH144" s="27"/>
      <c r="GSI144" s="27"/>
      <c r="GSJ144" s="27"/>
      <c r="GSK144" s="27"/>
      <c r="GSL144" s="27"/>
      <c r="GSM144" s="27"/>
      <c r="GSN144" s="27"/>
      <c r="GSO144" s="27"/>
      <c r="GSP144" s="27"/>
      <c r="GSQ144" s="27"/>
      <c r="GSR144" s="27"/>
      <c r="GSS144" s="27"/>
      <c r="GST144" s="27"/>
      <c r="GSU144" s="27"/>
      <c r="GSV144" s="27"/>
      <c r="GSW144" s="27"/>
      <c r="GSX144" s="27"/>
      <c r="GSY144" s="27"/>
      <c r="GSZ144" s="27"/>
      <c r="GTA144" s="27"/>
      <c r="GTB144" s="27"/>
      <c r="GTC144" s="27"/>
      <c r="GTD144" s="27"/>
      <c r="GTE144" s="27"/>
      <c r="GTF144" s="27"/>
      <c r="GTG144" s="27"/>
      <c r="GTH144" s="27"/>
      <c r="GTI144" s="27"/>
      <c r="GTJ144" s="27"/>
      <c r="GTK144" s="27"/>
      <c r="GTL144" s="27"/>
      <c r="GTM144" s="27"/>
      <c r="GTN144" s="27"/>
      <c r="GTO144" s="27"/>
      <c r="GTP144" s="27"/>
      <c r="GTQ144" s="27"/>
      <c r="GTR144" s="27"/>
      <c r="GTS144" s="27"/>
      <c r="GTT144" s="27"/>
      <c r="GTU144" s="27"/>
      <c r="GTV144" s="27"/>
      <c r="GTW144" s="27"/>
      <c r="GTX144" s="27"/>
      <c r="GTY144" s="27"/>
      <c r="GTZ144" s="27"/>
      <c r="GUA144" s="27"/>
      <c r="GUB144" s="27"/>
      <c r="GUC144" s="27"/>
      <c r="GUD144" s="27"/>
      <c r="GUE144" s="27"/>
      <c r="GUF144" s="27"/>
      <c r="GUG144" s="27"/>
      <c r="GUH144" s="27"/>
      <c r="GUI144" s="27"/>
      <c r="GUJ144" s="27"/>
      <c r="GUK144" s="27"/>
      <c r="GUL144" s="27"/>
      <c r="GUM144" s="27"/>
      <c r="GUN144" s="27"/>
      <c r="GUO144" s="27"/>
      <c r="GUP144" s="27"/>
      <c r="GUQ144" s="27"/>
      <c r="GUR144" s="27"/>
      <c r="GUS144" s="27"/>
      <c r="GUT144" s="27"/>
      <c r="GUU144" s="27"/>
      <c r="GUV144" s="27"/>
      <c r="GUW144" s="27"/>
      <c r="GUX144" s="27"/>
      <c r="GUY144" s="27"/>
      <c r="GUZ144" s="27"/>
      <c r="GVA144" s="27"/>
      <c r="GVB144" s="27"/>
      <c r="GVC144" s="27"/>
      <c r="GVD144" s="27"/>
      <c r="GVE144" s="27"/>
      <c r="GVF144" s="27"/>
      <c r="GVG144" s="27"/>
      <c r="GVH144" s="27"/>
      <c r="GVI144" s="27"/>
      <c r="GVJ144" s="27"/>
      <c r="GVK144" s="27"/>
      <c r="GVL144" s="27"/>
      <c r="GVM144" s="27"/>
      <c r="GVN144" s="27"/>
      <c r="GVO144" s="27"/>
      <c r="GVP144" s="27"/>
      <c r="GVQ144" s="27"/>
      <c r="GVR144" s="27"/>
      <c r="GVS144" s="27"/>
      <c r="GVT144" s="27"/>
      <c r="GVU144" s="27"/>
      <c r="GVV144" s="27"/>
      <c r="GVW144" s="27"/>
      <c r="GVX144" s="27"/>
      <c r="GVY144" s="27"/>
      <c r="GVZ144" s="27"/>
      <c r="GWA144" s="27"/>
      <c r="GWB144" s="27"/>
      <c r="GWC144" s="27"/>
      <c r="GWD144" s="27"/>
      <c r="GWE144" s="27"/>
      <c r="GWF144" s="27"/>
      <c r="GWG144" s="27"/>
      <c r="GWH144" s="27"/>
      <c r="GWI144" s="27"/>
      <c r="GWJ144" s="27"/>
      <c r="GWK144" s="27"/>
      <c r="GWL144" s="27"/>
      <c r="GWM144" s="27"/>
      <c r="GWN144" s="27"/>
      <c r="GWO144" s="27"/>
      <c r="GWP144" s="27"/>
      <c r="GWQ144" s="27"/>
      <c r="GWR144" s="27"/>
      <c r="GWS144" s="27"/>
      <c r="GWT144" s="27"/>
      <c r="GWU144" s="27"/>
      <c r="GWV144" s="27"/>
      <c r="GWW144" s="27"/>
      <c r="GWX144" s="27"/>
      <c r="GWY144" s="27"/>
      <c r="GWZ144" s="27"/>
      <c r="GXA144" s="27"/>
      <c r="GXB144" s="27"/>
      <c r="GXC144" s="27"/>
      <c r="GXD144" s="27"/>
      <c r="GXE144" s="27"/>
      <c r="GXF144" s="27"/>
      <c r="GXG144" s="27"/>
      <c r="GXH144" s="27"/>
      <c r="GXI144" s="27"/>
      <c r="GXJ144" s="27"/>
      <c r="GXK144" s="27"/>
      <c r="GXL144" s="27"/>
      <c r="GXM144" s="27"/>
      <c r="GXN144" s="27"/>
      <c r="GXO144" s="27"/>
      <c r="GXP144" s="27"/>
      <c r="GXQ144" s="27"/>
      <c r="GXR144" s="27"/>
      <c r="GXS144" s="27"/>
      <c r="GXT144" s="27"/>
      <c r="GXU144" s="27"/>
      <c r="GXV144" s="27"/>
      <c r="GXW144" s="27"/>
      <c r="GXX144" s="27"/>
      <c r="GXY144" s="27"/>
      <c r="GXZ144" s="27"/>
      <c r="GYA144" s="27"/>
      <c r="GYB144" s="27"/>
      <c r="GYC144" s="27"/>
      <c r="GYD144" s="27"/>
      <c r="GYE144" s="27"/>
      <c r="GYF144" s="27"/>
      <c r="GYG144" s="27"/>
      <c r="GYH144" s="27"/>
      <c r="GYI144" s="27"/>
      <c r="GYJ144" s="27"/>
      <c r="GYK144" s="27"/>
      <c r="GYL144" s="27"/>
      <c r="GYM144" s="27"/>
      <c r="GYN144" s="27"/>
      <c r="GYO144" s="27"/>
      <c r="GYP144" s="27"/>
      <c r="GYQ144" s="27"/>
      <c r="GYR144" s="27"/>
      <c r="GYS144" s="27"/>
      <c r="GYT144" s="27"/>
      <c r="GYU144" s="27"/>
      <c r="GYV144" s="27"/>
      <c r="GYW144" s="27"/>
      <c r="GYX144" s="27"/>
      <c r="GYY144" s="27"/>
      <c r="GYZ144" s="27"/>
      <c r="GZA144" s="27"/>
      <c r="GZB144" s="27"/>
      <c r="GZC144" s="27"/>
      <c r="GZD144" s="27"/>
      <c r="GZE144" s="27"/>
      <c r="GZF144" s="27"/>
      <c r="GZG144" s="27"/>
      <c r="GZH144" s="27"/>
      <c r="GZI144" s="27"/>
      <c r="GZJ144" s="27"/>
      <c r="GZK144" s="27"/>
      <c r="GZL144" s="27"/>
      <c r="GZM144" s="27"/>
      <c r="GZN144" s="27"/>
      <c r="GZO144" s="27"/>
      <c r="GZP144" s="27"/>
      <c r="GZQ144" s="27"/>
      <c r="GZR144" s="27"/>
      <c r="GZS144" s="27"/>
      <c r="GZT144" s="27"/>
      <c r="GZU144" s="27"/>
      <c r="GZV144" s="27"/>
      <c r="GZW144" s="27"/>
      <c r="GZX144" s="27"/>
      <c r="GZY144" s="27"/>
      <c r="GZZ144" s="27"/>
      <c r="HAA144" s="27"/>
      <c r="HAB144" s="27"/>
      <c r="HAC144" s="27"/>
      <c r="HAD144" s="27"/>
      <c r="HAE144" s="27"/>
      <c r="HAF144" s="27"/>
      <c r="HAG144" s="27"/>
      <c r="HAH144" s="27"/>
      <c r="HAI144" s="27"/>
      <c r="HAJ144" s="27"/>
      <c r="HAK144" s="27"/>
      <c r="HAL144" s="27"/>
      <c r="HAM144" s="27"/>
      <c r="HAN144" s="27"/>
      <c r="HAO144" s="27"/>
      <c r="HAP144" s="27"/>
      <c r="HAQ144" s="27"/>
      <c r="HAR144" s="27"/>
      <c r="HAS144" s="27"/>
      <c r="HAT144" s="27"/>
      <c r="HAU144" s="27"/>
      <c r="HAV144" s="27"/>
      <c r="HAW144" s="27"/>
      <c r="HAX144" s="27"/>
      <c r="HAY144" s="27"/>
      <c r="HAZ144" s="27"/>
      <c r="HBA144" s="27"/>
      <c r="HBB144" s="27"/>
      <c r="HBC144" s="27"/>
      <c r="HBD144" s="27"/>
      <c r="HBE144" s="27"/>
      <c r="HBF144" s="27"/>
      <c r="HBG144" s="27"/>
      <c r="HBH144" s="27"/>
      <c r="HBI144" s="27"/>
      <c r="HBJ144" s="27"/>
      <c r="HBK144" s="27"/>
      <c r="HBL144" s="27"/>
      <c r="HBM144" s="27"/>
      <c r="HBN144" s="27"/>
      <c r="HBO144" s="27"/>
      <c r="HBP144" s="27"/>
      <c r="HBQ144" s="27"/>
      <c r="HBR144" s="27"/>
      <c r="HBS144" s="27"/>
      <c r="HBT144" s="27"/>
      <c r="HBU144" s="27"/>
      <c r="HBV144" s="27"/>
      <c r="HBW144" s="27"/>
      <c r="HBX144" s="27"/>
      <c r="HBY144" s="27"/>
      <c r="HBZ144" s="27"/>
      <c r="HCA144" s="27"/>
      <c r="HCB144" s="27"/>
      <c r="HCC144" s="27"/>
      <c r="HCD144" s="27"/>
      <c r="HCE144" s="27"/>
      <c r="HCF144" s="27"/>
      <c r="HCG144" s="27"/>
      <c r="HCH144" s="27"/>
      <c r="HCI144" s="27"/>
      <c r="HCJ144" s="27"/>
      <c r="HCK144" s="27"/>
      <c r="HCL144" s="27"/>
      <c r="HCM144" s="27"/>
      <c r="HCN144" s="27"/>
      <c r="HCO144" s="27"/>
      <c r="HCP144" s="27"/>
      <c r="HCQ144" s="27"/>
      <c r="HCR144" s="27"/>
      <c r="HCS144" s="27"/>
      <c r="HCT144" s="27"/>
      <c r="HCU144" s="27"/>
      <c r="HCV144" s="27"/>
      <c r="HCW144" s="27"/>
      <c r="HCX144" s="27"/>
      <c r="HCY144" s="27"/>
      <c r="HCZ144" s="27"/>
      <c r="HDA144" s="27"/>
      <c r="HDB144" s="27"/>
      <c r="HDC144" s="27"/>
      <c r="HDD144" s="27"/>
      <c r="HDE144" s="27"/>
      <c r="HDF144" s="27"/>
      <c r="HDG144" s="27"/>
      <c r="HDH144" s="27"/>
      <c r="HDI144" s="27"/>
      <c r="HDJ144" s="27"/>
      <c r="HDK144" s="27"/>
      <c r="HDL144" s="27"/>
      <c r="HDM144" s="27"/>
      <c r="HDN144" s="27"/>
      <c r="HDO144" s="27"/>
      <c r="HDP144" s="27"/>
      <c r="HDQ144" s="27"/>
      <c r="HDR144" s="27"/>
      <c r="HDS144" s="27"/>
      <c r="HDT144" s="27"/>
      <c r="HDU144" s="27"/>
      <c r="HDV144" s="27"/>
      <c r="HDW144" s="27"/>
      <c r="HDX144" s="27"/>
      <c r="HDY144" s="27"/>
      <c r="HDZ144" s="27"/>
      <c r="HEA144" s="27"/>
      <c r="HEB144" s="27"/>
      <c r="HEC144" s="27"/>
      <c r="HED144" s="27"/>
      <c r="HEE144" s="27"/>
      <c r="HEF144" s="27"/>
      <c r="HEG144" s="27"/>
      <c r="HEH144" s="27"/>
      <c r="HEI144" s="27"/>
      <c r="HEJ144" s="27"/>
      <c r="HEK144" s="27"/>
      <c r="HEL144" s="27"/>
      <c r="HEM144" s="27"/>
      <c r="HEN144" s="27"/>
      <c r="HEO144" s="27"/>
      <c r="HEP144" s="27"/>
      <c r="HEQ144" s="27"/>
      <c r="HER144" s="27"/>
      <c r="HES144" s="27"/>
      <c r="HET144" s="27"/>
      <c r="HEU144" s="27"/>
      <c r="HEV144" s="27"/>
      <c r="HEW144" s="27"/>
      <c r="HEX144" s="27"/>
      <c r="HEY144" s="27"/>
      <c r="HEZ144" s="27"/>
      <c r="HFA144" s="27"/>
      <c r="HFB144" s="27"/>
      <c r="HFC144" s="27"/>
      <c r="HFD144" s="27"/>
      <c r="HFE144" s="27"/>
      <c r="HFF144" s="27"/>
      <c r="HFG144" s="27"/>
      <c r="HFH144" s="27"/>
      <c r="HFI144" s="27"/>
      <c r="HFJ144" s="27"/>
      <c r="HFK144" s="27"/>
      <c r="HFL144" s="27"/>
      <c r="HFM144" s="27"/>
      <c r="HFN144" s="27"/>
      <c r="HFO144" s="27"/>
      <c r="HFP144" s="27"/>
      <c r="HFQ144" s="27"/>
      <c r="HFR144" s="27"/>
      <c r="HFS144" s="27"/>
      <c r="HFT144" s="27"/>
      <c r="HFU144" s="27"/>
      <c r="HFV144" s="27"/>
      <c r="HFW144" s="27"/>
      <c r="HFX144" s="27"/>
      <c r="HFY144" s="27"/>
      <c r="HFZ144" s="27"/>
      <c r="HGA144" s="27"/>
      <c r="HGB144" s="27"/>
      <c r="HGC144" s="27"/>
      <c r="HGD144" s="27"/>
      <c r="HGE144" s="27"/>
      <c r="HGF144" s="27"/>
      <c r="HGG144" s="27"/>
      <c r="HGH144" s="27"/>
      <c r="HGI144" s="27"/>
      <c r="HGJ144" s="27"/>
      <c r="HGK144" s="27"/>
      <c r="HGL144" s="27"/>
      <c r="HGM144" s="27"/>
      <c r="HGN144" s="27"/>
      <c r="HGO144" s="27"/>
      <c r="HGP144" s="27"/>
      <c r="HGQ144" s="27"/>
      <c r="HGR144" s="27"/>
      <c r="HGS144" s="27"/>
      <c r="HGT144" s="27"/>
      <c r="HGU144" s="27"/>
      <c r="HGV144" s="27"/>
      <c r="HGW144" s="27"/>
      <c r="HGX144" s="27"/>
      <c r="HGY144" s="27"/>
      <c r="HGZ144" s="27"/>
      <c r="HHA144" s="27"/>
      <c r="HHB144" s="27"/>
      <c r="HHC144" s="27"/>
      <c r="HHD144" s="27"/>
      <c r="HHE144" s="27"/>
      <c r="HHF144" s="27"/>
      <c r="HHG144" s="27"/>
      <c r="HHH144" s="27"/>
      <c r="HHI144" s="27"/>
      <c r="HHJ144" s="27"/>
      <c r="HHK144" s="27"/>
      <c r="HHL144" s="27"/>
      <c r="HHM144" s="27"/>
      <c r="HHN144" s="27"/>
      <c r="HHO144" s="27"/>
      <c r="HHP144" s="27"/>
      <c r="HHQ144" s="27"/>
      <c r="HHR144" s="27"/>
      <c r="HHS144" s="27"/>
      <c r="HHT144" s="27"/>
      <c r="HHU144" s="27"/>
      <c r="HHV144" s="27"/>
      <c r="HHW144" s="27"/>
      <c r="HHX144" s="27"/>
      <c r="HHY144" s="27"/>
      <c r="HHZ144" s="27"/>
      <c r="HIA144" s="27"/>
      <c r="HIB144" s="27"/>
      <c r="HIC144" s="27"/>
      <c r="HID144" s="27"/>
      <c r="HIE144" s="27"/>
      <c r="HIF144" s="27"/>
      <c r="HIG144" s="27"/>
      <c r="HIH144" s="27"/>
      <c r="HII144" s="27"/>
      <c r="HIJ144" s="27"/>
      <c r="HIK144" s="27"/>
      <c r="HIL144" s="27"/>
      <c r="HIM144" s="27"/>
      <c r="HIN144" s="27"/>
      <c r="HIO144" s="27"/>
      <c r="HIP144" s="27"/>
      <c r="HIQ144" s="27"/>
      <c r="HIR144" s="27"/>
      <c r="HIS144" s="27"/>
      <c r="HIT144" s="27"/>
      <c r="HIU144" s="27"/>
      <c r="HIV144" s="27"/>
      <c r="HIW144" s="27"/>
      <c r="HIX144" s="27"/>
      <c r="HIY144" s="27"/>
      <c r="HIZ144" s="27"/>
      <c r="HJA144" s="27"/>
      <c r="HJB144" s="27"/>
      <c r="HJC144" s="27"/>
      <c r="HJD144" s="27"/>
      <c r="HJE144" s="27"/>
      <c r="HJF144" s="27"/>
      <c r="HJG144" s="27"/>
      <c r="HJH144" s="27"/>
      <c r="HJI144" s="27"/>
      <c r="HJJ144" s="27"/>
      <c r="HJK144" s="27"/>
      <c r="HJL144" s="27"/>
      <c r="HJM144" s="27"/>
      <c r="HJN144" s="27"/>
      <c r="HJO144" s="27"/>
      <c r="HJP144" s="27"/>
      <c r="HJQ144" s="27"/>
      <c r="HJR144" s="27"/>
      <c r="HJS144" s="27"/>
      <c r="HJT144" s="27"/>
      <c r="HJU144" s="27"/>
      <c r="HJV144" s="27"/>
      <c r="HJW144" s="27"/>
      <c r="HJX144" s="27"/>
      <c r="HJY144" s="27"/>
      <c r="HJZ144" s="27"/>
      <c r="HKA144" s="27"/>
      <c r="HKB144" s="27"/>
      <c r="HKC144" s="27"/>
      <c r="HKD144" s="27"/>
      <c r="HKE144" s="27"/>
      <c r="HKF144" s="27"/>
      <c r="HKG144" s="27"/>
      <c r="HKH144" s="27"/>
      <c r="HKI144" s="27"/>
      <c r="HKJ144" s="27"/>
      <c r="HKK144" s="27"/>
      <c r="HKL144" s="27"/>
      <c r="HKM144" s="27"/>
      <c r="HKN144" s="27"/>
      <c r="HKO144" s="27"/>
      <c r="HKP144" s="27"/>
      <c r="HKQ144" s="27"/>
      <c r="HKR144" s="27"/>
      <c r="HKS144" s="27"/>
      <c r="HKT144" s="27"/>
      <c r="HKU144" s="27"/>
      <c r="HKV144" s="27"/>
      <c r="HKW144" s="27"/>
      <c r="HKX144" s="27"/>
      <c r="HKY144" s="27"/>
      <c r="HKZ144" s="27"/>
      <c r="HLA144" s="27"/>
      <c r="HLB144" s="27"/>
      <c r="HLC144" s="27"/>
      <c r="HLD144" s="27"/>
      <c r="HLE144" s="27"/>
      <c r="HLF144" s="27"/>
      <c r="HLG144" s="27"/>
      <c r="HLH144" s="27"/>
      <c r="HLI144" s="27"/>
      <c r="HLJ144" s="27"/>
      <c r="HLK144" s="27"/>
      <c r="HLL144" s="27"/>
      <c r="HLM144" s="27"/>
      <c r="HLN144" s="27"/>
      <c r="HLO144" s="27"/>
      <c r="HLP144" s="27"/>
      <c r="HLQ144" s="27"/>
      <c r="HLR144" s="27"/>
      <c r="HLS144" s="27"/>
      <c r="HLT144" s="27"/>
      <c r="HLU144" s="27"/>
      <c r="HLV144" s="27"/>
      <c r="HLW144" s="27"/>
      <c r="HLX144" s="27"/>
      <c r="HLY144" s="27"/>
      <c r="HLZ144" s="27"/>
      <c r="HMA144" s="27"/>
      <c r="HMB144" s="27"/>
      <c r="HMC144" s="27"/>
      <c r="HMD144" s="27"/>
      <c r="HME144" s="27"/>
      <c r="HMF144" s="27"/>
      <c r="HMG144" s="27"/>
      <c r="HMH144" s="27"/>
      <c r="HMI144" s="27"/>
      <c r="HMJ144" s="27"/>
      <c r="HMK144" s="27"/>
      <c r="HML144" s="27"/>
      <c r="HMM144" s="27"/>
      <c r="HMN144" s="27"/>
      <c r="HMO144" s="27"/>
      <c r="HMP144" s="27"/>
      <c r="HMQ144" s="27"/>
      <c r="HMR144" s="27"/>
      <c r="HMS144" s="27"/>
      <c r="HMT144" s="27"/>
      <c r="HMU144" s="27"/>
      <c r="HMV144" s="27"/>
      <c r="HMW144" s="27"/>
      <c r="HMX144" s="27"/>
      <c r="HMY144" s="27"/>
      <c r="HMZ144" s="27"/>
      <c r="HNA144" s="27"/>
      <c r="HNB144" s="27"/>
      <c r="HNC144" s="27"/>
      <c r="HND144" s="27"/>
      <c r="HNE144" s="27"/>
      <c r="HNF144" s="27"/>
      <c r="HNG144" s="27"/>
      <c r="HNH144" s="27"/>
      <c r="HNI144" s="27"/>
      <c r="HNJ144" s="27"/>
      <c r="HNK144" s="27"/>
      <c r="HNL144" s="27"/>
      <c r="HNM144" s="27"/>
      <c r="HNN144" s="27"/>
      <c r="HNO144" s="27"/>
      <c r="HNP144" s="27"/>
      <c r="HNQ144" s="27"/>
      <c r="HNR144" s="27"/>
      <c r="HNS144" s="27"/>
      <c r="HNT144" s="27"/>
      <c r="HNU144" s="27"/>
      <c r="HNV144" s="27"/>
      <c r="HNW144" s="27"/>
      <c r="HNX144" s="27"/>
      <c r="HNY144" s="27"/>
      <c r="HNZ144" s="27"/>
      <c r="HOA144" s="27"/>
      <c r="HOB144" s="27"/>
      <c r="HOC144" s="27"/>
      <c r="HOD144" s="27"/>
      <c r="HOE144" s="27"/>
      <c r="HOF144" s="27"/>
      <c r="HOG144" s="27"/>
      <c r="HOH144" s="27"/>
      <c r="HOI144" s="27"/>
      <c r="HOJ144" s="27"/>
      <c r="HOK144" s="27"/>
      <c r="HOL144" s="27"/>
      <c r="HOM144" s="27"/>
      <c r="HON144" s="27"/>
      <c r="HOO144" s="27"/>
      <c r="HOP144" s="27"/>
      <c r="HOQ144" s="27"/>
      <c r="HOR144" s="27"/>
      <c r="HOS144" s="27"/>
      <c r="HOT144" s="27"/>
      <c r="HOU144" s="27"/>
      <c r="HOV144" s="27"/>
      <c r="HOW144" s="27"/>
      <c r="HOX144" s="27"/>
      <c r="HOY144" s="27"/>
      <c r="HOZ144" s="27"/>
      <c r="HPA144" s="27"/>
      <c r="HPB144" s="27"/>
      <c r="HPC144" s="27"/>
      <c r="HPD144" s="27"/>
      <c r="HPE144" s="27"/>
      <c r="HPF144" s="27"/>
      <c r="HPG144" s="27"/>
      <c r="HPH144" s="27"/>
      <c r="HPI144" s="27"/>
      <c r="HPJ144" s="27"/>
      <c r="HPK144" s="27"/>
      <c r="HPL144" s="27"/>
      <c r="HPM144" s="27"/>
      <c r="HPN144" s="27"/>
      <c r="HPO144" s="27"/>
      <c r="HPP144" s="27"/>
      <c r="HPQ144" s="27"/>
      <c r="HPR144" s="27"/>
      <c r="HPS144" s="27"/>
      <c r="HPT144" s="27"/>
      <c r="HPU144" s="27"/>
      <c r="HPV144" s="27"/>
      <c r="HPW144" s="27"/>
      <c r="HPX144" s="27"/>
      <c r="HPY144" s="27"/>
      <c r="HPZ144" s="27"/>
      <c r="HQA144" s="27"/>
      <c r="HQB144" s="27"/>
      <c r="HQC144" s="27"/>
      <c r="HQD144" s="27"/>
      <c r="HQE144" s="27"/>
      <c r="HQF144" s="27"/>
      <c r="HQG144" s="27"/>
      <c r="HQH144" s="27"/>
      <c r="HQI144" s="27"/>
      <c r="HQJ144" s="27"/>
      <c r="HQK144" s="27"/>
      <c r="HQL144" s="27"/>
      <c r="HQM144" s="27"/>
      <c r="HQN144" s="27"/>
      <c r="HQO144" s="27"/>
      <c r="HQP144" s="27"/>
      <c r="HQQ144" s="27"/>
      <c r="HQR144" s="27"/>
      <c r="HQS144" s="27"/>
      <c r="HQT144" s="27"/>
      <c r="HQU144" s="27"/>
      <c r="HQV144" s="27"/>
      <c r="HQW144" s="27"/>
      <c r="HQX144" s="27"/>
      <c r="HQY144" s="27"/>
      <c r="HQZ144" s="27"/>
      <c r="HRA144" s="27"/>
      <c r="HRB144" s="27"/>
      <c r="HRC144" s="27"/>
      <c r="HRD144" s="27"/>
      <c r="HRE144" s="27"/>
      <c r="HRF144" s="27"/>
      <c r="HRG144" s="27"/>
      <c r="HRH144" s="27"/>
      <c r="HRI144" s="27"/>
      <c r="HRJ144" s="27"/>
      <c r="HRK144" s="27"/>
      <c r="HRL144" s="27"/>
      <c r="HRM144" s="27"/>
      <c r="HRN144" s="27"/>
      <c r="HRO144" s="27"/>
      <c r="HRP144" s="27"/>
      <c r="HRQ144" s="27"/>
      <c r="HRR144" s="27"/>
      <c r="HRS144" s="27"/>
      <c r="HRT144" s="27"/>
      <c r="HRU144" s="27"/>
      <c r="HRV144" s="27"/>
      <c r="HRW144" s="27"/>
      <c r="HRX144" s="27"/>
      <c r="HRY144" s="27"/>
      <c r="HRZ144" s="27"/>
      <c r="HSA144" s="27"/>
      <c r="HSB144" s="27"/>
      <c r="HSC144" s="27"/>
      <c r="HSD144" s="27"/>
      <c r="HSE144" s="27"/>
      <c r="HSF144" s="27"/>
      <c r="HSG144" s="27"/>
      <c r="HSH144" s="27"/>
      <c r="HSI144" s="27"/>
      <c r="HSJ144" s="27"/>
      <c r="HSK144" s="27"/>
      <c r="HSL144" s="27"/>
      <c r="HSM144" s="27"/>
      <c r="HSN144" s="27"/>
      <c r="HSO144" s="27"/>
      <c r="HSP144" s="27"/>
      <c r="HSQ144" s="27"/>
      <c r="HSR144" s="27"/>
      <c r="HSS144" s="27"/>
      <c r="HST144" s="27"/>
      <c r="HSU144" s="27"/>
      <c r="HSV144" s="27"/>
      <c r="HSW144" s="27"/>
      <c r="HSX144" s="27"/>
      <c r="HSY144" s="27"/>
      <c r="HSZ144" s="27"/>
      <c r="HTA144" s="27"/>
      <c r="HTB144" s="27"/>
      <c r="HTC144" s="27"/>
      <c r="HTD144" s="27"/>
      <c r="HTE144" s="27"/>
      <c r="HTF144" s="27"/>
      <c r="HTG144" s="27"/>
      <c r="HTH144" s="27"/>
      <c r="HTI144" s="27"/>
      <c r="HTJ144" s="27"/>
      <c r="HTK144" s="27"/>
      <c r="HTL144" s="27"/>
      <c r="HTM144" s="27"/>
      <c r="HTN144" s="27"/>
      <c r="HTO144" s="27"/>
      <c r="HTP144" s="27"/>
      <c r="HTQ144" s="27"/>
      <c r="HTR144" s="27"/>
      <c r="HTS144" s="27"/>
      <c r="HTT144" s="27"/>
      <c r="HTU144" s="27"/>
      <c r="HTV144" s="27"/>
      <c r="HTW144" s="27"/>
      <c r="HTX144" s="27"/>
      <c r="HTY144" s="27"/>
      <c r="HTZ144" s="27"/>
      <c r="HUA144" s="27"/>
      <c r="HUB144" s="27"/>
      <c r="HUC144" s="27"/>
      <c r="HUD144" s="27"/>
      <c r="HUE144" s="27"/>
      <c r="HUF144" s="27"/>
      <c r="HUG144" s="27"/>
      <c r="HUH144" s="27"/>
      <c r="HUI144" s="27"/>
      <c r="HUJ144" s="27"/>
      <c r="HUK144" s="27"/>
      <c r="HUL144" s="27"/>
      <c r="HUM144" s="27"/>
      <c r="HUN144" s="27"/>
      <c r="HUO144" s="27"/>
      <c r="HUP144" s="27"/>
      <c r="HUQ144" s="27"/>
      <c r="HUR144" s="27"/>
      <c r="HUS144" s="27"/>
      <c r="HUT144" s="27"/>
      <c r="HUU144" s="27"/>
      <c r="HUV144" s="27"/>
      <c r="HUW144" s="27"/>
      <c r="HUX144" s="27"/>
      <c r="HUY144" s="27"/>
      <c r="HUZ144" s="27"/>
      <c r="HVA144" s="27"/>
      <c r="HVB144" s="27"/>
      <c r="HVC144" s="27"/>
      <c r="HVD144" s="27"/>
      <c r="HVE144" s="27"/>
      <c r="HVF144" s="27"/>
      <c r="HVG144" s="27"/>
      <c r="HVH144" s="27"/>
      <c r="HVI144" s="27"/>
      <c r="HVJ144" s="27"/>
      <c r="HVK144" s="27"/>
      <c r="HVL144" s="27"/>
      <c r="HVM144" s="27"/>
      <c r="HVN144" s="27"/>
      <c r="HVO144" s="27"/>
      <c r="HVP144" s="27"/>
      <c r="HVQ144" s="27"/>
      <c r="HVR144" s="27"/>
      <c r="HVS144" s="27"/>
      <c r="HVT144" s="27"/>
      <c r="HVU144" s="27"/>
      <c r="HVV144" s="27"/>
      <c r="HVW144" s="27"/>
      <c r="HVX144" s="27"/>
      <c r="HVY144" s="27"/>
      <c r="HVZ144" s="27"/>
      <c r="HWA144" s="27"/>
      <c r="HWB144" s="27"/>
      <c r="HWC144" s="27"/>
      <c r="HWD144" s="27"/>
      <c r="HWE144" s="27"/>
      <c r="HWF144" s="27"/>
      <c r="HWG144" s="27"/>
      <c r="HWH144" s="27"/>
      <c r="HWI144" s="27"/>
      <c r="HWJ144" s="27"/>
      <c r="HWK144" s="27"/>
      <c r="HWL144" s="27"/>
      <c r="HWM144" s="27"/>
      <c r="HWN144" s="27"/>
      <c r="HWO144" s="27"/>
      <c r="HWP144" s="27"/>
      <c r="HWQ144" s="27"/>
      <c r="HWR144" s="27"/>
      <c r="HWS144" s="27"/>
      <c r="HWT144" s="27"/>
      <c r="HWU144" s="27"/>
      <c r="HWV144" s="27"/>
      <c r="HWW144" s="27"/>
      <c r="HWX144" s="27"/>
      <c r="HWY144" s="27"/>
      <c r="HWZ144" s="27"/>
      <c r="HXA144" s="27"/>
      <c r="HXB144" s="27"/>
      <c r="HXC144" s="27"/>
      <c r="HXD144" s="27"/>
      <c r="HXE144" s="27"/>
      <c r="HXF144" s="27"/>
      <c r="HXG144" s="27"/>
      <c r="HXH144" s="27"/>
      <c r="HXI144" s="27"/>
      <c r="HXJ144" s="27"/>
      <c r="HXK144" s="27"/>
      <c r="HXL144" s="27"/>
      <c r="HXM144" s="27"/>
      <c r="HXN144" s="27"/>
      <c r="HXO144" s="27"/>
      <c r="HXP144" s="27"/>
      <c r="HXQ144" s="27"/>
      <c r="HXR144" s="27"/>
      <c r="HXS144" s="27"/>
      <c r="HXT144" s="27"/>
      <c r="HXU144" s="27"/>
      <c r="HXV144" s="27"/>
      <c r="HXW144" s="27"/>
      <c r="HXX144" s="27"/>
      <c r="HXY144" s="27"/>
      <c r="HXZ144" s="27"/>
      <c r="HYA144" s="27"/>
      <c r="HYB144" s="27"/>
      <c r="HYC144" s="27"/>
      <c r="HYD144" s="27"/>
      <c r="HYE144" s="27"/>
      <c r="HYF144" s="27"/>
      <c r="HYG144" s="27"/>
      <c r="HYH144" s="27"/>
      <c r="HYI144" s="27"/>
      <c r="HYJ144" s="27"/>
      <c r="HYK144" s="27"/>
      <c r="HYL144" s="27"/>
      <c r="HYM144" s="27"/>
      <c r="HYN144" s="27"/>
      <c r="HYO144" s="27"/>
      <c r="HYP144" s="27"/>
      <c r="HYQ144" s="27"/>
      <c r="HYR144" s="27"/>
      <c r="HYS144" s="27"/>
      <c r="HYT144" s="27"/>
      <c r="HYU144" s="27"/>
      <c r="HYV144" s="27"/>
      <c r="HYW144" s="27"/>
      <c r="HYX144" s="27"/>
      <c r="HYY144" s="27"/>
      <c r="HYZ144" s="27"/>
      <c r="HZA144" s="27"/>
      <c r="HZB144" s="27"/>
      <c r="HZC144" s="27"/>
      <c r="HZD144" s="27"/>
      <c r="HZE144" s="27"/>
      <c r="HZF144" s="27"/>
      <c r="HZG144" s="27"/>
      <c r="HZH144" s="27"/>
      <c r="HZI144" s="27"/>
      <c r="HZJ144" s="27"/>
      <c r="HZK144" s="27"/>
      <c r="HZL144" s="27"/>
      <c r="HZM144" s="27"/>
      <c r="HZN144" s="27"/>
      <c r="HZO144" s="27"/>
      <c r="HZP144" s="27"/>
      <c r="HZQ144" s="27"/>
      <c r="HZR144" s="27"/>
      <c r="HZS144" s="27"/>
      <c r="HZT144" s="27"/>
      <c r="HZU144" s="27"/>
      <c r="HZV144" s="27"/>
      <c r="HZW144" s="27"/>
      <c r="HZX144" s="27"/>
      <c r="HZY144" s="27"/>
      <c r="HZZ144" s="27"/>
      <c r="IAA144" s="27"/>
      <c r="IAB144" s="27"/>
      <c r="IAC144" s="27"/>
      <c r="IAD144" s="27"/>
      <c r="IAE144" s="27"/>
      <c r="IAF144" s="27"/>
      <c r="IAG144" s="27"/>
      <c r="IAH144" s="27"/>
      <c r="IAI144" s="27"/>
      <c r="IAJ144" s="27"/>
      <c r="IAK144" s="27"/>
      <c r="IAL144" s="27"/>
      <c r="IAM144" s="27"/>
      <c r="IAN144" s="27"/>
      <c r="IAO144" s="27"/>
      <c r="IAP144" s="27"/>
      <c r="IAQ144" s="27"/>
      <c r="IAR144" s="27"/>
      <c r="IAS144" s="27"/>
      <c r="IAT144" s="27"/>
      <c r="IAU144" s="27"/>
      <c r="IAV144" s="27"/>
      <c r="IAW144" s="27"/>
      <c r="IAX144" s="27"/>
      <c r="IAY144" s="27"/>
      <c r="IAZ144" s="27"/>
      <c r="IBA144" s="27"/>
      <c r="IBB144" s="27"/>
      <c r="IBC144" s="27"/>
      <c r="IBD144" s="27"/>
      <c r="IBE144" s="27"/>
      <c r="IBF144" s="27"/>
      <c r="IBG144" s="27"/>
      <c r="IBH144" s="27"/>
      <c r="IBI144" s="27"/>
      <c r="IBJ144" s="27"/>
      <c r="IBK144" s="27"/>
      <c r="IBL144" s="27"/>
      <c r="IBM144" s="27"/>
      <c r="IBN144" s="27"/>
      <c r="IBO144" s="27"/>
      <c r="IBP144" s="27"/>
      <c r="IBQ144" s="27"/>
      <c r="IBR144" s="27"/>
      <c r="IBS144" s="27"/>
      <c r="IBT144" s="27"/>
      <c r="IBU144" s="27"/>
      <c r="IBV144" s="27"/>
      <c r="IBW144" s="27"/>
      <c r="IBX144" s="27"/>
      <c r="IBY144" s="27"/>
      <c r="IBZ144" s="27"/>
      <c r="ICA144" s="27"/>
      <c r="ICB144" s="27"/>
      <c r="ICC144" s="27"/>
      <c r="ICD144" s="27"/>
      <c r="ICE144" s="27"/>
      <c r="ICF144" s="27"/>
      <c r="ICG144" s="27"/>
      <c r="ICH144" s="27"/>
      <c r="ICI144" s="27"/>
      <c r="ICJ144" s="27"/>
      <c r="ICK144" s="27"/>
      <c r="ICL144" s="27"/>
      <c r="ICM144" s="27"/>
      <c r="ICN144" s="27"/>
      <c r="ICO144" s="27"/>
      <c r="ICP144" s="27"/>
      <c r="ICQ144" s="27"/>
      <c r="ICR144" s="27"/>
      <c r="ICS144" s="27"/>
      <c r="ICT144" s="27"/>
      <c r="ICU144" s="27"/>
      <c r="ICV144" s="27"/>
      <c r="ICW144" s="27"/>
      <c r="ICX144" s="27"/>
      <c r="ICY144" s="27"/>
      <c r="ICZ144" s="27"/>
      <c r="IDA144" s="27"/>
      <c r="IDB144" s="27"/>
      <c r="IDC144" s="27"/>
      <c r="IDD144" s="27"/>
      <c r="IDE144" s="27"/>
      <c r="IDF144" s="27"/>
      <c r="IDG144" s="27"/>
      <c r="IDH144" s="27"/>
      <c r="IDI144" s="27"/>
      <c r="IDJ144" s="27"/>
      <c r="IDK144" s="27"/>
      <c r="IDL144" s="27"/>
      <c r="IDM144" s="27"/>
      <c r="IDN144" s="27"/>
      <c r="IDO144" s="27"/>
      <c r="IDP144" s="27"/>
      <c r="IDQ144" s="27"/>
      <c r="IDR144" s="27"/>
      <c r="IDS144" s="27"/>
      <c r="IDT144" s="27"/>
      <c r="IDU144" s="27"/>
      <c r="IDV144" s="27"/>
      <c r="IDW144" s="27"/>
      <c r="IDX144" s="27"/>
      <c r="IDY144" s="27"/>
      <c r="IDZ144" s="27"/>
      <c r="IEA144" s="27"/>
      <c r="IEB144" s="27"/>
      <c r="IEC144" s="27"/>
      <c r="IED144" s="27"/>
      <c r="IEE144" s="27"/>
      <c r="IEF144" s="27"/>
      <c r="IEG144" s="27"/>
      <c r="IEH144" s="27"/>
      <c r="IEI144" s="27"/>
      <c r="IEJ144" s="27"/>
      <c r="IEK144" s="27"/>
      <c r="IEL144" s="27"/>
      <c r="IEM144" s="27"/>
      <c r="IEN144" s="27"/>
      <c r="IEO144" s="27"/>
      <c r="IEP144" s="27"/>
      <c r="IEQ144" s="27"/>
      <c r="IER144" s="27"/>
      <c r="IES144" s="27"/>
      <c r="IET144" s="27"/>
      <c r="IEU144" s="27"/>
      <c r="IEV144" s="27"/>
      <c r="IEW144" s="27"/>
      <c r="IEX144" s="27"/>
      <c r="IEY144" s="27"/>
      <c r="IEZ144" s="27"/>
      <c r="IFA144" s="27"/>
      <c r="IFB144" s="27"/>
      <c r="IFC144" s="27"/>
      <c r="IFD144" s="27"/>
      <c r="IFE144" s="27"/>
      <c r="IFF144" s="27"/>
      <c r="IFG144" s="27"/>
      <c r="IFH144" s="27"/>
      <c r="IFI144" s="27"/>
      <c r="IFJ144" s="27"/>
      <c r="IFK144" s="27"/>
      <c r="IFL144" s="27"/>
      <c r="IFM144" s="27"/>
      <c r="IFN144" s="27"/>
      <c r="IFO144" s="27"/>
      <c r="IFP144" s="27"/>
      <c r="IFQ144" s="27"/>
      <c r="IFR144" s="27"/>
      <c r="IFS144" s="27"/>
      <c r="IFT144" s="27"/>
      <c r="IFU144" s="27"/>
      <c r="IFV144" s="27"/>
      <c r="IFW144" s="27"/>
      <c r="IFX144" s="27"/>
      <c r="IFY144" s="27"/>
      <c r="IFZ144" s="27"/>
      <c r="IGA144" s="27"/>
      <c r="IGB144" s="27"/>
      <c r="IGC144" s="27"/>
      <c r="IGD144" s="27"/>
      <c r="IGE144" s="27"/>
      <c r="IGF144" s="27"/>
      <c r="IGG144" s="27"/>
      <c r="IGH144" s="27"/>
      <c r="IGI144" s="27"/>
      <c r="IGJ144" s="27"/>
      <c r="IGK144" s="27"/>
      <c r="IGL144" s="27"/>
      <c r="IGM144" s="27"/>
      <c r="IGN144" s="27"/>
      <c r="IGO144" s="27"/>
      <c r="IGP144" s="27"/>
      <c r="IGQ144" s="27"/>
      <c r="IGR144" s="27"/>
      <c r="IGS144" s="27"/>
      <c r="IGT144" s="27"/>
      <c r="IGU144" s="27"/>
      <c r="IGV144" s="27"/>
      <c r="IGW144" s="27"/>
      <c r="IGX144" s="27"/>
      <c r="IGY144" s="27"/>
      <c r="IGZ144" s="27"/>
      <c r="IHA144" s="27"/>
      <c r="IHB144" s="27"/>
      <c r="IHC144" s="27"/>
      <c r="IHD144" s="27"/>
      <c r="IHE144" s="27"/>
      <c r="IHF144" s="27"/>
      <c r="IHG144" s="27"/>
      <c r="IHH144" s="27"/>
      <c r="IHI144" s="27"/>
      <c r="IHJ144" s="27"/>
      <c r="IHK144" s="27"/>
      <c r="IHL144" s="27"/>
      <c r="IHM144" s="27"/>
      <c r="IHN144" s="27"/>
      <c r="IHO144" s="27"/>
      <c r="IHP144" s="27"/>
      <c r="IHQ144" s="27"/>
      <c r="IHR144" s="27"/>
      <c r="IHS144" s="27"/>
      <c r="IHT144" s="27"/>
      <c r="IHU144" s="27"/>
      <c r="IHV144" s="27"/>
      <c r="IHW144" s="27"/>
      <c r="IHX144" s="27"/>
      <c r="IHY144" s="27"/>
      <c r="IHZ144" s="27"/>
      <c r="IIA144" s="27"/>
      <c r="IIB144" s="27"/>
      <c r="IIC144" s="27"/>
      <c r="IID144" s="27"/>
      <c r="IIE144" s="27"/>
      <c r="IIF144" s="27"/>
      <c r="IIG144" s="27"/>
      <c r="IIH144" s="27"/>
      <c r="III144" s="27"/>
      <c r="IIJ144" s="27"/>
      <c r="IIK144" s="27"/>
      <c r="IIL144" s="27"/>
      <c r="IIM144" s="27"/>
      <c r="IIN144" s="27"/>
      <c r="IIO144" s="27"/>
      <c r="IIP144" s="27"/>
      <c r="IIQ144" s="27"/>
      <c r="IIR144" s="27"/>
      <c r="IIS144" s="27"/>
      <c r="IIT144" s="27"/>
      <c r="IIU144" s="27"/>
      <c r="IIV144" s="27"/>
      <c r="IIW144" s="27"/>
      <c r="IIX144" s="27"/>
      <c r="IIY144" s="27"/>
      <c r="IIZ144" s="27"/>
      <c r="IJA144" s="27"/>
      <c r="IJB144" s="27"/>
      <c r="IJC144" s="27"/>
      <c r="IJD144" s="27"/>
      <c r="IJE144" s="27"/>
      <c r="IJF144" s="27"/>
      <c r="IJG144" s="27"/>
      <c r="IJH144" s="27"/>
      <c r="IJI144" s="27"/>
      <c r="IJJ144" s="27"/>
      <c r="IJK144" s="27"/>
      <c r="IJL144" s="27"/>
      <c r="IJM144" s="27"/>
      <c r="IJN144" s="27"/>
      <c r="IJO144" s="27"/>
      <c r="IJP144" s="27"/>
      <c r="IJQ144" s="27"/>
      <c r="IJR144" s="27"/>
      <c r="IJS144" s="27"/>
      <c r="IJT144" s="27"/>
      <c r="IJU144" s="27"/>
      <c r="IJV144" s="27"/>
      <c r="IJW144" s="27"/>
      <c r="IJX144" s="27"/>
      <c r="IJY144" s="27"/>
      <c r="IJZ144" s="27"/>
      <c r="IKA144" s="27"/>
      <c r="IKB144" s="27"/>
      <c r="IKC144" s="27"/>
      <c r="IKD144" s="27"/>
      <c r="IKE144" s="27"/>
      <c r="IKF144" s="27"/>
      <c r="IKG144" s="27"/>
      <c r="IKH144" s="27"/>
      <c r="IKI144" s="27"/>
      <c r="IKJ144" s="27"/>
      <c r="IKK144" s="27"/>
      <c r="IKL144" s="27"/>
      <c r="IKM144" s="27"/>
      <c r="IKN144" s="27"/>
      <c r="IKO144" s="27"/>
      <c r="IKP144" s="27"/>
      <c r="IKQ144" s="27"/>
      <c r="IKR144" s="27"/>
      <c r="IKS144" s="27"/>
      <c r="IKT144" s="27"/>
      <c r="IKU144" s="27"/>
      <c r="IKV144" s="27"/>
      <c r="IKW144" s="27"/>
      <c r="IKX144" s="27"/>
      <c r="IKY144" s="27"/>
      <c r="IKZ144" s="27"/>
      <c r="ILA144" s="27"/>
      <c r="ILB144" s="27"/>
      <c r="ILC144" s="27"/>
      <c r="ILD144" s="27"/>
      <c r="ILE144" s="27"/>
      <c r="ILF144" s="27"/>
      <c r="ILG144" s="27"/>
      <c r="ILH144" s="27"/>
      <c r="ILI144" s="27"/>
      <c r="ILJ144" s="27"/>
      <c r="ILK144" s="27"/>
      <c r="ILL144" s="27"/>
      <c r="ILM144" s="27"/>
      <c r="ILN144" s="27"/>
      <c r="ILO144" s="27"/>
      <c r="ILP144" s="27"/>
      <c r="ILQ144" s="27"/>
      <c r="ILR144" s="27"/>
      <c r="ILS144" s="27"/>
      <c r="ILT144" s="27"/>
      <c r="ILU144" s="27"/>
      <c r="ILV144" s="27"/>
      <c r="ILW144" s="27"/>
      <c r="ILX144" s="27"/>
      <c r="ILY144" s="27"/>
      <c r="ILZ144" s="27"/>
      <c r="IMA144" s="27"/>
      <c r="IMB144" s="27"/>
      <c r="IMC144" s="27"/>
      <c r="IMD144" s="27"/>
      <c r="IME144" s="27"/>
      <c r="IMF144" s="27"/>
      <c r="IMG144" s="27"/>
      <c r="IMH144" s="27"/>
      <c r="IMI144" s="27"/>
      <c r="IMJ144" s="27"/>
      <c r="IMK144" s="27"/>
      <c r="IML144" s="27"/>
      <c r="IMM144" s="27"/>
      <c r="IMN144" s="27"/>
      <c r="IMO144" s="27"/>
      <c r="IMP144" s="27"/>
      <c r="IMQ144" s="27"/>
      <c r="IMR144" s="27"/>
      <c r="IMS144" s="27"/>
      <c r="IMT144" s="27"/>
      <c r="IMU144" s="27"/>
      <c r="IMV144" s="27"/>
      <c r="IMW144" s="27"/>
      <c r="IMX144" s="27"/>
      <c r="IMY144" s="27"/>
      <c r="IMZ144" s="27"/>
      <c r="INA144" s="27"/>
      <c r="INB144" s="27"/>
      <c r="INC144" s="27"/>
      <c r="IND144" s="27"/>
      <c r="INE144" s="27"/>
      <c r="INF144" s="27"/>
      <c r="ING144" s="27"/>
      <c r="INH144" s="27"/>
      <c r="INI144" s="27"/>
      <c r="INJ144" s="27"/>
      <c r="INK144" s="27"/>
      <c r="INL144" s="27"/>
      <c r="INM144" s="27"/>
      <c r="INN144" s="27"/>
      <c r="INO144" s="27"/>
      <c r="INP144" s="27"/>
      <c r="INQ144" s="27"/>
      <c r="INR144" s="27"/>
      <c r="INS144" s="27"/>
      <c r="INT144" s="27"/>
      <c r="INU144" s="27"/>
      <c r="INV144" s="27"/>
      <c r="INW144" s="27"/>
      <c r="INX144" s="27"/>
      <c r="INY144" s="27"/>
      <c r="INZ144" s="27"/>
      <c r="IOA144" s="27"/>
      <c r="IOB144" s="27"/>
      <c r="IOC144" s="27"/>
      <c r="IOD144" s="27"/>
      <c r="IOE144" s="27"/>
      <c r="IOF144" s="27"/>
      <c r="IOG144" s="27"/>
      <c r="IOH144" s="27"/>
      <c r="IOI144" s="27"/>
      <c r="IOJ144" s="27"/>
      <c r="IOK144" s="27"/>
      <c r="IOL144" s="27"/>
      <c r="IOM144" s="27"/>
      <c r="ION144" s="27"/>
      <c r="IOO144" s="27"/>
      <c r="IOP144" s="27"/>
      <c r="IOQ144" s="27"/>
      <c r="IOR144" s="27"/>
      <c r="IOS144" s="27"/>
      <c r="IOT144" s="27"/>
      <c r="IOU144" s="27"/>
      <c r="IOV144" s="27"/>
      <c r="IOW144" s="27"/>
      <c r="IOX144" s="27"/>
      <c r="IOY144" s="27"/>
      <c r="IOZ144" s="27"/>
      <c r="IPA144" s="27"/>
      <c r="IPB144" s="27"/>
      <c r="IPC144" s="27"/>
      <c r="IPD144" s="27"/>
      <c r="IPE144" s="27"/>
      <c r="IPF144" s="27"/>
      <c r="IPG144" s="27"/>
      <c r="IPH144" s="27"/>
      <c r="IPI144" s="27"/>
      <c r="IPJ144" s="27"/>
      <c r="IPK144" s="27"/>
      <c r="IPL144" s="27"/>
      <c r="IPM144" s="27"/>
      <c r="IPN144" s="27"/>
      <c r="IPO144" s="27"/>
      <c r="IPP144" s="27"/>
      <c r="IPQ144" s="27"/>
      <c r="IPR144" s="27"/>
      <c r="IPS144" s="27"/>
      <c r="IPT144" s="27"/>
      <c r="IPU144" s="27"/>
      <c r="IPV144" s="27"/>
      <c r="IPW144" s="27"/>
      <c r="IPX144" s="27"/>
      <c r="IPY144" s="27"/>
      <c r="IPZ144" s="27"/>
      <c r="IQA144" s="27"/>
      <c r="IQB144" s="27"/>
      <c r="IQC144" s="27"/>
      <c r="IQD144" s="27"/>
      <c r="IQE144" s="27"/>
      <c r="IQF144" s="27"/>
      <c r="IQG144" s="27"/>
      <c r="IQH144" s="27"/>
      <c r="IQI144" s="27"/>
      <c r="IQJ144" s="27"/>
      <c r="IQK144" s="27"/>
      <c r="IQL144" s="27"/>
      <c r="IQM144" s="27"/>
      <c r="IQN144" s="27"/>
      <c r="IQO144" s="27"/>
      <c r="IQP144" s="27"/>
      <c r="IQQ144" s="27"/>
      <c r="IQR144" s="27"/>
      <c r="IQS144" s="27"/>
      <c r="IQT144" s="27"/>
      <c r="IQU144" s="27"/>
      <c r="IQV144" s="27"/>
      <c r="IQW144" s="27"/>
      <c r="IQX144" s="27"/>
      <c r="IQY144" s="27"/>
      <c r="IQZ144" s="27"/>
      <c r="IRA144" s="27"/>
      <c r="IRB144" s="27"/>
      <c r="IRC144" s="27"/>
      <c r="IRD144" s="27"/>
      <c r="IRE144" s="27"/>
      <c r="IRF144" s="27"/>
      <c r="IRG144" s="27"/>
      <c r="IRH144" s="27"/>
      <c r="IRI144" s="27"/>
      <c r="IRJ144" s="27"/>
      <c r="IRK144" s="27"/>
      <c r="IRL144" s="27"/>
      <c r="IRM144" s="27"/>
      <c r="IRN144" s="27"/>
      <c r="IRO144" s="27"/>
      <c r="IRP144" s="27"/>
      <c r="IRQ144" s="27"/>
      <c r="IRR144" s="27"/>
      <c r="IRS144" s="27"/>
      <c r="IRT144" s="27"/>
      <c r="IRU144" s="27"/>
      <c r="IRV144" s="27"/>
      <c r="IRW144" s="27"/>
      <c r="IRX144" s="27"/>
      <c r="IRY144" s="27"/>
      <c r="IRZ144" s="27"/>
      <c r="ISA144" s="27"/>
      <c r="ISB144" s="27"/>
      <c r="ISC144" s="27"/>
      <c r="ISD144" s="27"/>
      <c r="ISE144" s="27"/>
      <c r="ISF144" s="27"/>
      <c r="ISG144" s="27"/>
      <c r="ISH144" s="27"/>
      <c r="ISI144" s="27"/>
      <c r="ISJ144" s="27"/>
      <c r="ISK144" s="27"/>
      <c r="ISL144" s="27"/>
      <c r="ISM144" s="27"/>
      <c r="ISN144" s="27"/>
      <c r="ISO144" s="27"/>
      <c r="ISP144" s="27"/>
      <c r="ISQ144" s="27"/>
      <c r="ISR144" s="27"/>
      <c r="ISS144" s="27"/>
      <c r="IST144" s="27"/>
      <c r="ISU144" s="27"/>
      <c r="ISV144" s="27"/>
      <c r="ISW144" s="27"/>
      <c r="ISX144" s="27"/>
      <c r="ISY144" s="27"/>
      <c r="ISZ144" s="27"/>
      <c r="ITA144" s="27"/>
      <c r="ITB144" s="27"/>
      <c r="ITC144" s="27"/>
      <c r="ITD144" s="27"/>
      <c r="ITE144" s="27"/>
      <c r="ITF144" s="27"/>
      <c r="ITG144" s="27"/>
      <c r="ITH144" s="27"/>
      <c r="ITI144" s="27"/>
      <c r="ITJ144" s="27"/>
      <c r="ITK144" s="27"/>
      <c r="ITL144" s="27"/>
      <c r="ITM144" s="27"/>
      <c r="ITN144" s="27"/>
      <c r="ITO144" s="27"/>
      <c r="ITP144" s="27"/>
      <c r="ITQ144" s="27"/>
      <c r="ITR144" s="27"/>
      <c r="ITS144" s="27"/>
      <c r="ITT144" s="27"/>
      <c r="ITU144" s="27"/>
      <c r="ITV144" s="27"/>
      <c r="ITW144" s="27"/>
      <c r="ITX144" s="27"/>
      <c r="ITY144" s="27"/>
      <c r="ITZ144" s="27"/>
      <c r="IUA144" s="27"/>
      <c r="IUB144" s="27"/>
      <c r="IUC144" s="27"/>
      <c r="IUD144" s="27"/>
      <c r="IUE144" s="27"/>
      <c r="IUF144" s="27"/>
      <c r="IUG144" s="27"/>
      <c r="IUH144" s="27"/>
      <c r="IUI144" s="27"/>
      <c r="IUJ144" s="27"/>
      <c r="IUK144" s="27"/>
      <c r="IUL144" s="27"/>
      <c r="IUM144" s="27"/>
      <c r="IUN144" s="27"/>
      <c r="IUO144" s="27"/>
      <c r="IUP144" s="27"/>
      <c r="IUQ144" s="27"/>
      <c r="IUR144" s="27"/>
      <c r="IUS144" s="27"/>
      <c r="IUT144" s="27"/>
      <c r="IUU144" s="27"/>
      <c r="IUV144" s="27"/>
      <c r="IUW144" s="27"/>
      <c r="IUX144" s="27"/>
      <c r="IUY144" s="27"/>
      <c r="IUZ144" s="27"/>
      <c r="IVA144" s="27"/>
      <c r="IVB144" s="27"/>
      <c r="IVC144" s="27"/>
      <c r="IVD144" s="27"/>
      <c r="IVE144" s="27"/>
      <c r="IVF144" s="27"/>
      <c r="IVG144" s="27"/>
      <c r="IVH144" s="27"/>
      <c r="IVI144" s="27"/>
      <c r="IVJ144" s="27"/>
      <c r="IVK144" s="27"/>
      <c r="IVL144" s="27"/>
      <c r="IVM144" s="27"/>
      <c r="IVN144" s="27"/>
      <c r="IVO144" s="27"/>
      <c r="IVP144" s="27"/>
      <c r="IVQ144" s="27"/>
      <c r="IVR144" s="27"/>
      <c r="IVS144" s="27"/>
      <c r="IVT144" s="27"/>
      <c r="IVU144" s="27"/>
      <c r="IVV144" s="27"/>
      <c r="IVW144" s="27"/>
      <c r="IVX144" s="27"/>
      <c r="IVY144" s="27"/>
      <c r="IVZ144" s="27"/>
      <c r="IWA144" s="27"/>
      <c r="IWB144" s="27"/>
      <c r="IWC144" s="27"/>
      <c r="IWD144" s="27"/>
      <c r="IWE144" s="27"/>
      <c r="IWF144" s="27"/>
      <c r="IWG144" s="27"/>
      <c r="IWH144" s="27"/>
      <c r="IWI144" s="27"/>
      <c r="IWJ144" s="27"/>
      <c r="IWK144" s="27"/>
      <c r="IWL144" s="27"/>
      <c r="IWM144" s="27"/>
      <c r="IWN144" s="27"/>
      <c r="IWO144" s="27"/>
      <c r="IWP144" s="27"/>
      <c r="IWQ144" s="27"/>
      <c r="IWR144" s="27"/>
      <c r="IWS144" s="27"/>
      <c r="IWT144" s="27"/>
      <c r="IWU144" s="27"/>
      <c r="IWV144" s="27"/>
      <c r="IWW144" s="27"/>
      <c r="IWX144" s="27"/>
      <c r="IWY144" s="27"/>
      <c r="IWZ144" s="27"/>
      <c r="IXA144" s="27"/>
      <c r="IXB144" s="27"/>
      <c r="IXC144" s="27"/>
      <c r="IXD144" s="27"/>
      <c r="IXE144" s="27"/>
      <c r="IXF144" s="27"/>
      <c r="IXG144" s="27"/>
      <c r="IXH144" s="27"/>
      <c r="IXI144" s="27"/>
      <c r="IXJ144" s="27"/>
      <c r="IXK144" s="27"/>
      <c r="IXL144" s="27"/>
      <c r="IXM144" s="27"/>
      <c r="IXN144" s="27"/>
      <c r="IXO144" s="27"/>
      <c r="IXP144" s="27"/>
      <c r="IXQ144" s="27"/>
      <c r="IXR144" s="27"/>
      <c r="IXS144" s="27"/>
      <c r="IXT144" s="27"/>
      <c r="IXU144" s="27"/>
      <c r="IXV144" s="27"/>
      <c r="IXW144" s="27"/>
      <c r="IXX144" s="27"/>
      <c r="IXY144" s="27"/>
      <c r="IXZ144" s="27"/>
      <c r="IYA144" s="27"/>
      <c r="IYB144" s="27"/>
      <c r="IYC144" s="27"/>
      <c r="IYD144" s="27"/>
      <c r="IYE144" s="27"/>
      <c r="IYF144" s="27"/>
      <c r="IYG144" s="27"/>
      <c r="IYH144" s="27"/>
      <c r="IYI144" s="27"/>
      <c r="IYJ144" s="27"/>
      <c r="IYK144" s="27"/>
      <c r="IYL144" s="27"/>
      <c r="IYM144" s="27"/>
      <c r="IYN144" s="27"/>
      <c r="IYO144" s="27"/>
      <c r="IYP144" s="27"/>
      <c r="IYQ144" s="27"/>
      <c r="IYR144" s="27"/>
      <c r="IYS144" s="27"/>
      <c r="IYT144" s="27"/>
      <c r="IYU144" s="27"/>
      <c r="IYV144" s="27"/>
      <c r="IYW144" s="27"/>
      <c r="IYX144" s="27"/>
      <c r="IYY144" s="27"/>
      <c r="IYZ144" s="27"/>
      <c r="IZA144" s="27"/>
      <c r="IZB144" s="27"/>
      <c r="IZC144" s="27"/>
      <c r="IZD144" s="27"/>
      <c r="IZE144" s="27"/>
      <c r="IZF144" s="27"/>
      <c r="IZG144" s="27"/>
      <c r="IZH144" s="27"/>
      <c r="IZI144" s="27"/>
      <c r="IZJ144" s="27"/>
      <c r="IZK144" s="27"/>
      <c r="IZL144" s="27"/>
      <c r="IZM144" s="27"/>
      <c r="IZN144" s="27"/>
      <c r="IZO144" s="27"/>
      <c r="IZP144" s="27"/>
      <c r="IZQ144" s="27"/>
      <c r="IZR144" s="27"/>
      <c r="IZS144" s="27"/>
      <c r="IZT144" s="27"/>
      <c r="IZU144" s="27"/>
      <c r="IZV144" s="27"/>
      <c r="IZW144" s="27"/>
      <c r="IZX144" s="27"/>
      <c r="IZY144" s="27"/>
      <c r="IZZ144" s="27"/>
      <c r="JAA144" s="27"/>
      <c r="JAB144" s="27"/>
      <c r="JAC144" s="27"/>
      <c r="JAD144" s="27"/>
      <c r="JAE144" s="27"/>
      <c r="JAF144" s="27"/>
      <c r="JAG144" s="27"/>
      <c r="JAH144" s="27"/>
      <c r="JAI144" s="27"/>
      <c r="JAJ144" s="27"/>
      <c r="JAK144" s="27"/>
      <c r="JAL144" s="27"/>
      <c r="JAM144" s="27"/>
      <c r="JAN144" s="27"/>
      <c r="JAO144" s="27"/>
      <c r="JAP144" s="27"/>
      <c r="JAQ144" s="27"/>
      <c r="JAR144" s="27"/>
      <c r="JAS144" s="27"/>
      <c r="JAT144" s="27"/>
      <c r="JAU144" s="27"/>
      <c r="JAV144" s="27"/>
      <c r="JAW144" s="27"/>
      <c r="JAX144" s="27"/>
      <c r="JAY144" s="27"/>
      <c r="JAZ144" s="27"/>
      <c r="JBA144" s="27"/>
      <c r="JBB144" s="27"/>
      <c r="JBC144" s="27"/>
      <c r="JBD144" s="27"/>
      <c r="JBE144" s="27"/>
      <c r="JBF144" s="27"/>
      <c r="JBG144" s="27"/>
      <c r="JBH144" s="27"/>
      <c r="JBI144" s="27"/>
      <c r="JBJ144" s="27"/>
      <c r="JBK144" s="27"/>
      <c r="JBL144" s="27"/>
      <c r="JBM144" s="27"/>
      <c r="JBN144" s="27"/>
      <c r="JBO144" s="27"/>
      <c r="JBP144" s="27"/>
      <c r="JBQ144" s="27"/>
      <c r="JBR144" s="27"/>
      <c r="JBS144" s="27"/>
      <c r="JBT144" s="27"/>
      <c r="JBU144" s="27"/>
      <c r="JBV144" s="27"/>
      <c r="JBW144" s="27"/>
      <c r="JBX144" s="27"/>
      <c r="JBY144" s="27"/>
      <c r="JBZ144" s="27"/>
      <c r="JCA144" s="27"/>
      <c r="JCB144" s="27"/>
      <c r="JCC144" s="27"/>
      <c r="JCD144" s="27"/>
      <c r="JCE144" s="27"/>
      <c r="JCF144" s="27"/>
      <c r="JCG144" s="27"/>
      <c r="JCH144" s="27"/>
      <c r="JCI144" s="27"/>
      <c r="JCJ144" s="27"/>
      <c r="JCK144" s="27"/>
      <c r="JCL144" s="27"/>
      <c r="JCM144" s="27"/>
      <c r="JCN144" s="27"/>
      <c r="JCO144" s="27"/>
      <c r="JCP144" s="27"/>
      <c r="JCQ144" s="27"/>
      <c r="JCR144" s="27"/>
      <c r="JCS144" s="27"/>
      <c r="JCT144" s="27"/>
      <c r="JCU144" s="27"/>
      <c r="JCV144" s="27"/>
      <c r="JCW144" s="27"/>
      <c r="JCX144" s="27"/>
      <c r="JCY144" s="27"/>
      <c r="JCZ144" s="27"/>
      <c r="JDA144" s="27"/>
      <c r="JDB144" s="27"/>
      <c r="JDC144" s="27"/>
      <c r="JDD144" s="27"/>
      <c r="JDE144" s="27"/>
      <c r="JDF144" s="27"/>
      <c r="JDG144" s="27"/>
      <c r="JDH144" s="27"/>
      <c r="JDI144" s="27"/>
      <c r="JDJ144" s="27"/>
      <c r="JDK144" s="27"/>
      <c r="JDL144" s="27"/>
      <c r="JDM144" s="27"/>
      <c r="JDN144" s="27"/>
      <c r="JDO144" s="27"/>
      <c r="JDP144" s="27"/>
      <c r="JDQ144" s="27"/>
      <c r="JDR144" s="27"/>
      <c r="JDS144" s="27"/>
      <c r="JDT144" s="27"/>
      <c r="JDU144" s="27"/>
      <c r="JDV144" s="27"/>
      <c r="JDW144" s="27"/>
      <c r="JDX144" s="27"/>
      <c r="JDY144" s="27"/>
      <c r="JDZ144" s="27"/>
      <c r="JEA144" s="27"/>
      <c r="JEB144" s="27"/>
      <c r="JEC144" s="27"/>
      <c r="JED144" s="27"/>
      <c r="JEE144" s="27"/>
      <c r="JEF144" s="27"/>
      <c r="JEG144" s="27"/>
      <c r="JEH144" s="27"/>
      <c r="JEI144" s="27"/>
      <c r="JEJ144" s="27"/>
      <c r="JEK144" s="27"/>
      <c r="JEL144" s="27"/>
      <c r="JEM144" s="27"/>
      <c r="JEN144" s="27"/>
      <c r="JEO144" s="27"/>
      <c r="JEP144" s="27"/>
      <c r="JEQ144" s="27"/>
      <c r="JER144" s="27"/>
      <c r="JES144" s="27"/>
      <c r="JET144" s="27"/>
      <c r="JEU144" s="27"/>
      <c r="JEV144" s="27"/>
      <c r="JEW144" s="27"/>
      <c r="JEX144" s="27"/>
      <c r="JEY144" s="27"/>
      <c r="JEZ144" s="27"/>
      <c r="JFA144" s="27"/>
      <c r="JFB144" s="27"/>
      <c r="JFC144" s="27"/>
      <c r="JFD144" s="27"/>
      <c r="JFE144" s="27"/>
      <c r="JFF144" s="27"/>
      <c r="JFG144" s="27"/>
      <c r="JFH144" s="27"/>
      <c r="JFI144" s="27"/>
      <c r="JFJ144" s="27"/>
      <c r="JFK144" s="27"/>
      <c r="JFL144" s="27"/>
      <c r="JFM144" s="27"/>
      <c r="JFN144" s="27"/>
      <c r="JFO144" s="27"/>
      <c r="JFP144" s="27"/>
      <c r="JFQ144" s="27"/>
      <c r="JFR144" s="27"/>
      <c r="JFS144" s="27"/>
      <c r="JFT144" s="27"/>
      <c r="JFU144" s="27"/>
      <c r="JFV144" s="27"/>
      <c r="JFW144" s="27"/>
      <c r="JFX144" s="27"/>
      <c r="JFY144" s="27"/>
      <c r="JFZ144" s="27"/>
      <c r="JGA144" s="27"/>
      <c r="JGB144" s="27"/>
      <c r="JGC144" s="27"/>
      <c r="JGD144" s="27"/>
      <c r="JGE144" s="27"/>
      <c r="JGF144" s="27"/>
      <c r="JGG144" s="27"/>
      <c r="JGH144" s="27"/>
      <c r="JGI144" s="27"/>
      <c r="JGJ144" s="27"/>
      <c r="JGK144" s="27"/>
      <c r="JGL144" s="27"/>
      <c r="JGM144" s="27"/>
      <c r="JGN144" s="27"/>
      <c r="JGO144" s="27"/>
      <c r="JGP144" s="27"/>
      <c r="JGQ144" s="27"/>
      <c r="JGR144" s="27"/>
      <c r="JGS144" s="27"/>
      <c r="JGT144" s="27"/>
      <c r="JGU144" s="27"/>
      <c r="JGV144" s="27"/>
      <c r="JGW144" s="27"/>
      <c r="JGX144" s="27"/>
      <c r="JGY144" s="27"/>
      <c r="JGZ144" s="27"/>
      <c r="JHA144" s="27"/>
      <c r="JHB144" s="27"/>
      <c r="JHC144" s="27"/>
      <c r="JHD144" s="27"/>
      <c r="JHE144" s="27"/>
      <c r="JHF144" s="27"/>
      <c r="JHG144" s="27"/>
      <c r="JHH144" s="27"/>
      <c r="JHI144" s="27"/>
      <c r="JHJ144" s="27"/>
      <c r="JHK144" s="27"/>
      <c r="JHL144" s="27"/>
      <c r="JHM144" s="27"/>
      <c r="JHN144" s="27"/>
      <c r="JHO144" s="27"/>
      <c r="JHP144" s="27"/>
      <c r="JHQ144" s="27"/>
      <c r="JHR144" s="27"/>
      <c r="JHS144" s="27"/>
      <c r="JHT144" s="27"/>
      <c r="JHU144" s="27"/>
      <c r="JHV144" s="27"/>
      <c r="JHW144" s="27"/>
      <c r="JHX144" s="27"/>
      <c r="JHY144" s="27"/>
      <c r="JHZ144" s="27"/>
      <c r="JIA144" s="27"/>
      <c r="JIB144" s="27"/>
      <c r="JIC144" s="27"/>
      <c r="JID144" s="27"/>
      <c r="JIE144" s="27"/>
      <c r="JIF144" s="27"/>
      <c r="JIG144" s="27"/>
      <c r="JIH144" s="27"/>
      <c r="JII144" s="27"/>
      <c r="JIJ144" s="27"/>
      <c r="JIK144" s="27"/>
      <c r="JIL144" s="27"/>
      <c r="JIM144" s="27"/>
      <c r="JIN144" s="27"/>
      <c r="JIO144" s="27"/>
      <c r="JIP144" s="27"/>
      <c r="JIQ144" s="27"/>
      <c r="JIR144" s="27"/>
      <c r="JIS144" s="27"/>
      <c r="JIT144" s="27"/>
      <c r="JIU144" s="27"/>
      <c r="JIV144" s="27"/>
      <c r="JIW144" s="27"/>
      <c r="JIX144" s="27"/>
      <c r="JIY144" s="27"/>
      <c r="JIZ144" s="27"/>
      <c r="JJA144" s="27"/>
      <c r="JJB144" s="27"/>
      <c r="JJC144" s="27"/>
      <c r="JJD144" s="27"/>
      <c r="JJE144" s="27"/>
      <c r="JJF144" s="27"/>
      <c r="JJG144" s="27"/>
      <c r="JJH144" s="27"/>
      <c r="JJI144" s="27"/>
      <c r="JJJ144" s="27"/>
      <c r="JJK144" s="27"/>
      <c r="JJL144" s="27"/>
      <c r="JJM144" s="27"/>
      <c r="JJN144" s="27"/>
      <c r="JJO144" s="27"/>
      <c r="JJP144" s="27"/>
      <c r="JJQ144" s="27"/>
      <c r="JJR144" s="27"/>
      <c r="JJS144" s="27"/>
      <c r="JJT144" s="27"/>
      <c r="JJU144" s="27"/>
      <c r="JJV144" s="27"/>
      <c r="JJW144" s="27"/>
      <c r="JJX144" s="27"/>
      <c r="JJY144" s="27"/>
      <c r="JJZ144" s="27"/>
      <c r="JKA144" s="27"/>
      <c r="JKB144" s="27"/>
      <c r="JKC144" s="27"/>
      <c r="JKD144" s="27"/>
      <c r="JKE144" s="27"/>
      <c r="JKF144" s="27"/>
      <c r="JKG144" s="27"/>
      <c r="JKH144" s="27"/>
      <c r="JKI144" s="27"/>
      <c r="JKJ144" s="27"/>
      <c r="JKK144" s="27"/>
      <c r="JKL144" s="27"/>
      <c r="JKM144" s="27"/>
      <c r="JKN144" s="27"/>
      <c r="JKO144" s="27"/>
      <c r="JKP144" s="27"/>
      <c r="JKQ144" s="27"/>
      <c r="JKR144" s="27"/>
      <c r="JKS144" s="27"/>
      <c r="JKT144" s="27"/>
      <c r="JKU144" s="27"/>
      <c r="JKV144" s="27"/>
      <c r="JKW144" s="27"/>
      <c r="JKX144" s="27"/>
      <c r="JKY144" s="27"/>
      <c r="JKZ144" s="27"/>
      <c r="JLA144" s="27"/>
      <c r="JLB144" s="27"/>
      <c r="JLC144" s="27"/>
      <c r="JLD144" s="27"/>
      <c r="JLE144" s="27"/>
      <c r="JLF144" s="27"/>
      <c r="JLG144" s="27"/>
      <c r="JLH144" s="27"/>
      <c r="JLI144" s="27"/>
      <c r="JLJ144" s="27"/>
      <c r="JLK144" s="27"/>
      <c r="JLL144" s="27"/>
      <c r="JLM144" s="27"/>
      <c r="JLN144" s="27"/>
      <c r="JLO144" s="27"/>
      <c r="JLP144" s="27"/>
      <c r="JLQ144" s="27"/>
      <c r="JLR144" s="27"/>
      <c r="JLS144" s="27"/>
      <c r="JLT144" s="27"/>
      <c r="JLU144" s="27"/>
      <c r="JLV144" s="27"/>
      <c r="JLW144" s="27"/>
      <c r="JLX144" s="27"/>
      <c r="JLY144" s="27"/>
      <c r="JLZ144" s="27"/>
      <c r="JMA144" s="27"/>
      <c r="JMB144" s="27"/>
      <c r="JMC144" s="27"/>
      <c r="JMD144" s="27"/>
      <c r="JME144" s="27"/>
      <c r="JMF144" s="27"/>
      <c r="JMG144" s="27"/>
      <c r="JMH144" s="27"/>
      <c r="JMI144" s="27"/>
      <c r="JMJ144" s="27"/>
      <c r="JMK144" s="27"/>
      <c r="JML144" s="27"/>
      <c r="JMM144" s="27"/>
      <c r="JMN144" s="27"/>
      <c r="JMO144" s="27"/>
      <c r="JMP144" s="27"/>
      <c r="JMQ144" s="27"/>
      <c r="JMR144" s="27"/>
      <c r="JMS144" s="27"/>
      <c r="JMT144" s="27"/>
      <c r="JMU144" s="27"/>
      <c r="JMV144" s="27"/>
      <c r="JMW144" s="27"/>
      <c r="JMX144" s="27"/>
      <c r="JMY144" s="27"/>
      <c r="JMZ144" s="27"/>
      <c r="JNA144" s="27"/>
      <c r="JNB144" s="27"/>
      <c r="JNC144" s="27"/>
      <c r="JND144" s="27"/>
      <c r="JNE144" s="27"/>
      <c r="JNF144" s="27"/>
      <c r="JNG144" s="27"/>
      <c r="JNH144" s="27"/>
      <c r="JNI144" s="27"/>
      <c r="JNJ144" s="27"/>
      <c r="JNK144" s="27"/>
      <c r="JNL144" s="27"/>
      <c r="JNM144" s="27"/>
      <c r="JNN144" s="27"/>
      <c r="JNO144" s="27"/>
      <c r="JNP144" s="27"/>
      <c r="JNQ144" s="27"/>
      <c r="JNR144" s="27"/>
      <c r="JNS144" s="27"/>
      <c r="JNT144" s="27"/>
      <c r="JNU144" s="27"/>
      <c r="JNV144" s="27"/>
      <c r="JNW144" s="27"/>
      <c r="JNX144" s="27"/>
      <c r="JNY144" s="27"/>
      <c r="JNZ144" s="27"/>
      <c r="JOA144" s="27"/>
      <c r="JOB144" s="27"/>
      <c r="JOC144" s="27"/>
      <c r="JOD144" s="27"/>
      <c r="JOE144" s="27"/>
      <c r="JOF144" s="27"/>
      <c r="JOG144" s="27"/>
      <c r="JOH144" s="27"/>
      <c r="JOI144" s="27"/>
      <c r="JOJ144" s="27"/>
      <c r="JOK144" s="27"/>
      <c r="JOL144" s="27"/>
      <c r="JOM144" s="27"/>
      <c r="JON144" s="27"/>
      <c r="JOO144" s="27"/>
      <c r="JOP144" s="27"/>
      <c r="JOQ144" s="27"/>
      <c r="JOR144" s="27"/>
      <c r="JOS144" s="27"/>
      <c r="JOT144" s="27"/>
      <c r="JOU144" s="27"/>
      <c r="JOV144" s="27"/>
      <c r="JOW144" s="27"/>
      <c r="JOX144" s="27"/>
      <c r="JOY144" s="27"/>
      <c r="JOZ144" s="27"/>
      <c r="JPA144" s="27"/>
      <c r="JPB144" s="27"/>
      <c r="JPC144" s="27"/>
      <c r="JPD144" s="27"/>
      <c r="JPE144" s="27"/>
      <c r="JPF144" s="27"/>
      <c r="JPG144" s="27"/>
      <c r="JPH144" s="27"/>
      <c r="JPI144" s="27"/>
      <c r="JPJ144" s="27"/>
      <c r="JPK144" s="27"/>
      <c r="JPL144" s="27"/>
      <c r="JPM144" s="27"/>
      <c r="JPN144" s="27"/>
      <c r="JPO144" s="27"/>
      <c r="JPP144" s="27"/>
      <c r="JPQ144" s="27"/>
      <c r="JPR144" s="27"/>
      <c r="JPS144" s="27"/>
      <c r="JPT144" s="27"/>
      <c r="JPU144" s="27"/>
      <c r="JPV144" s="27"/>
      <c r="JPW144" s="27"/>
      <c r="JPX144" s="27"/>
      <c r="JPY144" s="27"/>
      <c r="JPZ144" s="27"/>
      <c r="JQA144" s="27"/>
      <c r="JQB144" s="27"/>
      <c r="JQC144" s="27"/>
      <c r="JQD144" s="27"/>
      <c r="JQE144" s="27"/>
      <c r="JQF144" s="27"/>
      <c r="JQG144" s="27"/>
      <c r="JQH144" s="27"/>
      <c r="JQI144" s="27"/>
      <c r="JQJ144" s="27"/>
      <c r="JQK144" s="27"/>
      <c r="JQL144" s="27"/>
      <c r="JQM144" s="27"/>
      <c r="JQN144" s="27"/>
      <c r="JQO144" s="27"/>
      <c r="JQP144" s="27"/>
      <c r="JQQ144" s="27"/>
      <c r="JQR144" s="27"/>
      <c r="JQS144" s="27"/>
      <c r="JQT144" s="27"/>
      <c r="JQU144" s="27"/>
      <c r="JQV144" s="27"/>
      <c r="JQW144" s="27"/>
      <c r="JQX144" s="27"/>
      <c r="JQY144" s="27"/>
      <c r="JQZ144" s="27"/>
      <c r="JRA144" s="27"/>
      <c r="JRB144" s="27"/>
      <c r="JRC144" s="27"/>
      <c r="JRD144" s="27"/>
      <c r="JRE144" s="27"/>
      <c r="JRF144" s="27"/>
      <c r="JRG144" s="27"/>
      <c r="JRH144" s="27"/>
      <c r="JRI144" s="27"/>
      <c r="JRJ144" s="27"/>
      <c r="JRK144" s="27"/>
      <c r="JRL144" s="27"/>
      <c r="JRM144" s="27"/>
      <c r="JRN144" s="27"/>
      <c r="JRO144" s="27"/>
      <c r="JRP144" s="27"/>
      <c r="JRQ144" s="27"/>
      <c r="JRR144" s="27"/>
      <c r="JRS144" s="27"/>
      <c r="JRT144" s="27"/>
      <c r="JRU144" s="27"/>
      <c r="JRV144" s="27"/>
      <c r="JRW144" s="27"/>
      <c r="JRX144" s="27"/>
      <c r="JRY144" s="27"/>
      <c r="JRZ144" s="27"/>
      <c r="JSA144" s="27"/>
      <c r="JSB144" s="27"/>
      <c r="JSC144" s="27"/>
      <c r="JSD144" s="27"/>
      <c r="JSE144" s="27"/>
      <c r="JSF144" s="27"/>
      <c r="JSG144" s="27"/>
      <c r="JSH144" s="27"/>
      <c r="JSI144" s="27"/>
      <c r="JSJ144" s="27"/>
      <c r="JSK144" s="27"/>
      <c r="JSL144" s="27"/>
      <c r="JSM144" s="27"/>
      <c r="JSN144" s="27"/>
      <c r="JSO144" s="27"/>
      <c r="JSP144" s="27"/>
      <c r="JSQ144" s="27"/>
      <c r="JSR144" s="27"/>
      <c r="JSS144" s="27"/>
      <c r="JST144" s="27"/>
      <c r="JSU144" s="27"/>
      <c r="JSV144" s="27"/>
      <c r="JSW144" s="27"/>
      <c r="JSX144" s="27"/>
      <c r="JSY144" s="27"/>
      <c r="JSZ144" s="27"/>
      <c r="JTA144" s="27"/>
      <c r="JTB144" s="27"/>
      <c r="JTC144" s="27"/>
      <c r="JTD144" s="27"/>
      <c r="JTE144" s="27"/>
      <c r="JTF144" s="27"/>
      <c r="JTG144" s="27"/>
      <c r="JTH144" s="27"/>
      <c r="JTI144" s="27"/>
      <c r="JTJ144" s="27"/>
      <c r="JTK144" s="27"/>
      <c r="JTL144" s="27"/>
      <c r="JTM144" s="27"/>
      <c r="JTN144" s="27"/>
      <c r="JTO144" s="27"/>
      <c r="JTP144" s="27"/>
      <c r="JTQ144" s="27"/>
      <c r="JTR144" s="27"/>
      <c r="JTS144" s="27"/>
      <c r="JTT144" s="27"/>
      <c r="JTU144" s="27"/>
      <c r="JTV144" s="27"/>
      <c r="JTW144" s="27"/>
      <c r="JTX144" s="27"/>
      <c r="JTY144" s="27"/>
      <c r="JTZ144" s="27"/>
      <c r="JUA144" s="27"/>
      <c r="JUB144" s="27"/>
      <c r="JUC144" s="27"/>
      <c r="JUD144" s="27"/>
      <c r="JUE144" s="27"/>
      <c r="JUF144" s="27"/>
      <c r="JUG144" s="27"/>
      <c r="JUH144" s="27"/>
      <c r="JUI144" s="27"/>
      <c r="JUJ144" s="27"/>
      <c r="JUK144" s="27"/>
      <c r="JUL144" s="27"/>
      <c r="JUM144" s="27"/>
      <c r="JUN144" s="27"/>
      <c r="JUO144" s="27"/>
      <c r="JUP144" s="27"/>
      <c r="JUQ144" s="27"/>
      <c r="JUR144" s="27"/>
      <c r="JUS144" s="27"/>
      <c r="JUT144" s="27"/>
      <c r="JUU144" s="27"/>
      <c r="JUV144" s="27"/>
      <c r="JUW144" s="27"/>
      <c r="JUX144" s="27"/>
      <c r="JUY144" s="27"/>
      <c r="JUZ144" s="27"/>
      <c r="JVA144" s="27"/>
      <c r="JVB144" s="27"/>
      <c r="JVC144" s="27"/>
      <c r="JVD144" s="27"/>
      <c r="JVE144" s="27"/>
      <c r="JVF144" s="27"/>
      <c r="JVG144" s="27"/>
      <c r="JVH144" s="27"/>
      <c r="JVI144" s="27"/>
      <c r="JVJ144" s="27"/>
      <c r="JVK144" s="27"/>
      <c r="JVL144" s="27"/>
      <c r="JVM144" s="27"/>
      <c r="JVN144" s="27"/>
      <c r="JVO144" s="27"/>
      <c r="JVP144" s="27"/>
      <c r="JVQ144" s="27"/>
      <c r="JVR144" s="27"/>
      <c r="JVS144" s="27"/>
      <c r="JVT144" s="27"/>
      <c r="JVU144" s="27"/>
      <c r="JVV144" s="27"/>
      <c r="JVW144" s="27"/>
      <c r="JVX144" s="27"/>
      <c r="JVY144" s="27"/>
      <c r="JVZ144" s="27"/>
      <c r="JWA144" s="27"/>
      <c r="JWB144" s="27"/>
      <c r="JWC144" s="27"/>
      <c r="JWD144" s="27"/>
      <c r="JWE144" s="27"/>
      <c r="JWF144" s="27"/>
      <c r="JWG144" s="27"/>
      <c r="JWH144" s="27"/>
      <c r="JWI144" s="27"/>
      <c r="JWJ144" s="27"/>
      <c r="JWK144" s="27"/>
      <c r="JWL144" s="27"/>
      <c r="JWM144" s="27"/>
      <c r="JWN144" s="27"/>
      <c r="JWO144" s="27"/>
      <c r="JWP144" s="27"/>
      <c r="JWQ144" s="27"/>
      <c r="JWR144" s="27"/>
      <c r="JWS144" s="27"/>
      <c r="JWT144" s="27"/>
      <c r="JWU144" s="27"/>
      <c r="JWV144" s="27"/>
      <c r="JWW144" s="27"/>
      <c r="JWX144" s="27"/>
      <c r="JWY144" s="27"/>
      <c r="JWZ144" s="27"/>
      <c r="JXA144" s="27"/>
      <c r="JXB144" s="27"/>
      <c r="JXC144" s="27"/>
      <c r="JXD144" s="27"/>
      <c r="JXE144" s="27"/>
      <c r="JXF144" s="27"/>
      <c r="JXG144" s="27"/>
      <c r="JXH144" s="27"/>
      <c r="JXI144" s="27"/>
      <c r="JXJ144" s="27"/>
      <c r="JXK144" s="27"/>
      <c r="JXL144" s="27"/>
      <c r="JXM144" s="27"/>
      <c r="JXN144" s="27"/>
      <c r="JXO144" s="27"/>
      <c r="JXP144" s="27"/>
      <c r="JXQ144" s="27"/>
      <c r="JXR144" s="27"/>
      <c r="JXS144" s="27"/>
      <c r="JXT144" s="27"/>
      <c r="JXU144" s="27"/>
      <c r="JXV144" s="27"/>
      <c r="JXW144" s="27"/>
      <c r="JXX144" s="27"/>
      <c r="JXY144" s="27"/>
      <c r="JXZ144" s="27"/>
      <c r="JYA144" s="27"/>
      <c r="JYB144" s="27"/>
      <c r="JYC144" s="27"/>
      <c r="JYD144" s="27"/>
      <c r="JYE144" s="27"/>
      <c r="JYF144" s="27"/>
      <c r="JYG144" s="27"/>
      <c r="JYH144" s="27"/>
      <c r="JYI144" s="27"/>
      <c r="JYJ144" s="27"/>
      <c r="JYK144" s="27"/>
      <c r="JYL144" s="27"/>
      <c r="JYM144" s="27"/>
      <c r="JYN144" s="27"/>
      <c r="JYO144" s="27"/>
      <c r="JYP144" s="27"/>
      <c r="JYQ144" s="27"/>
      <c r="JYR144" s="27"/>
      <c r="JYS144" s="27"/>
      <c r="JYT144" s="27"/>
      <c r="JYU144" s="27"/>
      <c r="JYV144" s="27"/>
      <c r="JYW144" s="27"/>
      <c r="JYX144" s="27"/>
      <c r="JYY144" s="27"/>
      <c r="JYZ144" s="27"/>
      <c r="JZA144" s="27"/>
      <c r="JZB144" s="27"/>
      <c r="JZC144" s="27"/>
      <c r="JZD144" s="27"/>
      <c r="JZE144" s="27"/>
      <c r="JZF144" s="27"/>
      <c r="JZG144" s="27"/>
      <c r="JZH144" s="27"/>
      <c r="JZI144" s="27"/>
      <c r="JZJ144" s="27"/>
      <c r="JZK144" s="27"/>
      <c r="JZL144" s="27"/>
      <c r="JZM144" s="27"/>
      <c r="JZN144" s="27"/>
      <c r="JZO144" s="27"/>
      <c r="JZP144" s="27"/>
      <c r="JZQ144" s="27"/>
      <c r="JZR144" s="27"/>
      <c r="JZS144" s="27"/>
      <c r="JZT144" s="27"/>
      <c r="JZU144" s="27"/>
      <c r="JZV144" s="27"/>
      <c r="JZW144" s="27"/>
      <c r="JZX144" s="27"/>
      <c r="JZY144" s="27"/>
      <c r="JZZ144" s="27"/>
      <c r="KAA144" s="27"/>
      <c r="KAB144" s="27"/>
      <c r="KAC144" s="27"/>
      <c r="KAD144" s="27"/>
      <c r="KAE144" s="27"/>
      <c r="KAF144" s="27"/>
      <c r="KAG144" s="27"/>
      <c r="KAH144" s="27"/>
      <c r="KAI144" s="27"/>
      <c r="KAJ144" s="27"/>
      <c r="KAK144" s="27"/>
      <c r="KAL144" s="27"/>
      <c r="KAM144" s="27"/>
      <c r="KAN144" s="27"/>
      <c r="KAO144" s="27"/>
      <c r="KAP144" s="27"/>
      <c r="KAQ144" s="27"/>
      <c r="KAR144" s="27"/>
      <c r="KAS144" s="27"/>
      <c r="KAT144" s="27"/>
      <c r="KAU144" s="27"/>
      <c r="KAV144" s="27"/>
      <c r="KAW144" s="27"/>
      <c r="KAX144" s="27"/>
      <c r="KAY144" s="27"/>
      <c r="KAZ144" s="27"/>
      <c r="KBA144" s="27"/>
      <c r="KBB144" s="27"/>
      <c r="KBC144" s="27"/>
      <c r="KBD144" s="27"/>
      <c r="KBE144" s="27"/>
      <c r="KBF144" s="27"/>
      <c r="KBG144" s="27"/>
      <c r="KBH144" s="27"/>
      <c r="KBI144" s="27"/>
      <c r="KBJ144" s="27"/>
      <c r="KBK144" s="27"/>
      <c r="KBL144" s="27"/>
      <c r="KBM144" s="27"/>
      <c r="KBN144" s="27"/>
      <c r="KBO144" s="27"/>
      <c r="KBP144" s="27"/>
      <c r="KBQ144" s="27"/>
      <c r="KBR144" s="27"/>
      <c r="KBS144" s="27"/>
      <c r="KBT144" s="27"/>
      <c r="KBU144" s="27"/>
      <c r="KBV144" s="27"/>
      <c r="KBW144" s="27"/>
      <c r="KBX144" s="27"/>
      <c r="KBY144" s="27"/>
      <c r="KBZ144" s="27"/>
      <c r="KCA144" s="27"/>
      <c r="KCB144" s="27"/>
      <c r="KCC144" s="27"/>
      <c r="KCD144" s="27"/>
      <c r="KCE144" s="27"/>
      <c r="KCF144" s="27"/>
      <c r="KCG144" s="27"/>
      <c r="KCH144" s="27"/>
      <c r="KCI144" s="27"/>
      <c r="KCJ144" s="27"/>
      <c r="KCK144" s="27"/>
      <c r="KCL144" s="27"/>
      <c r="KCM144" s="27"/>
      <c r="KCN144" s="27"/>
      <c r="KCO144" s="27"/>
      <c r="KCP144" s="27"/>
      <c r="KCQ144" s="27"/>
      <c r="KCR144" s="27"/>
      <c r="KCS144" s="27"/>
      <c r="KCT144" s="27"/>
      <c r="KCU144" s="27"/>
      <c r="KCV144" s="27"/>
      <c r="KCW144" s="27"/>
      <c r="KCX144" s="27"/>
      <c r="KCY144" s="27"/>
      <c r="KCZ144" s="27"/>
      <c r="KDA144" s="27"/>
      <c r="KDB144" s="27"/>
      <c r="KDC144" s="27"/>
      <c r="KDD144" s="27"/>
      <c r="KDE144" s="27"/>
      <c r="KDF144" s="27"/>
      <c r="KDG144" s="27"/>
      <c r="KDH144" s="27"/>
      <c r="KDI144" s="27"/>
      <c r="KDJ144" s="27"/>
      <c r="KDK144" s="27"/>
      <c r="KDL144" s="27"/>
      <c r="KDM144" s="27"/>
      <c r="KDN144" s="27"/>
      <c r="KDO144" s="27"/>
      <c r="KDP144" s="27"/>
      <c r="KDQ144" s="27"/>
      <c r="KDR144" s="27"/>
      <c r="KDS144" s="27"/>
      <c r="KDT144" s="27"/>
      <c r="KDU144" s="27"/>
      <c r="KDV144" s="27"/>
      <c r="KDW144" s="27"/>
      <c r="KDX144" s="27"/>
      <c r="KDY144" s="27"/>
      <c r="KDZ144" s="27"/>
      <c r="KEA144" s="27"/>
      <c r="KEB144" s="27"/>
      <c r="KEC144" s="27"/>
      <c r="KED144" s="27"/>
      <c r="KEE144" s="27"/>
      <c r="KEF144" s="27"/>
      <c r="KEG144" s="27"/>
      <c r="KEH144" s="27"/>
      <c r="KEI144" s="27"/>
      <c r="KEJ144" s="27"/>
      <c r="KEK144" s="27"/>
      <c r="KEL144" s="27"/>
      <c r="KEM144" s="27"/>
      <c r="KEN144" s="27"/>
      <c r="KEO144" s="27"/>
      <c r="KEP144" s="27"/>
      <c r="KEQ144" s="27"/>
      <c r="KER144" s="27"/>
      <c r="KES144" s="27"/>
      <c r="KET144" s="27"/>
      <c r="KEU144" s="27"/>
      <c r="KEV144" s="27"/>
      <c r="KEW144" s="27"/>
      <c r="KEX144" s="27"/>
      <c r="KEY144" s="27"/>
      <c r="KEZ144" s="27"/>
      <c r="KFA144" s="27"/>
      <c r="KFB144" s="27"/>
      <c r="KFC144" s="27"/>
      <c r="KFD144" s="27"/>
      <c r="KFE144" s="27"/>
      <c r="KFF144" s="27"/>
      <c r="KFG144" s="27"/>
      <c r="KFH144" s="27"/>
      <c r="KFI144" s="27"/>
      <c r="KFJ144" s="27"/>
      <c r="KFK144" s="27"/>
      <c r="KFL144" s="27"/>
      <c r="KFM144" s="27"/>
      <c r="KFN144" s="27"/>
      <c r="KFO144" s="27"/>
      <c r="KFP144" s="27"/>
      <c r="KFQ144" s="27"/>
      <c r="KFR144" s="27"/>
      <c r="KFS144" s="27"/>
      <c r="KFT144" s="27"/>
      <c r="KFU144" s="27"/>
      <c r="KFV144" s="27"/>
      <c r="KFW144" s="27"/>
      <c r="KFX144" s="27"/>
      <c r="KFY144" s="27"/>
      <c r="KFZ144" s="27"/>
      <c r="KGA144" s="27"/>
      <c r="KGB144" s="27"/>
      <c r="KGC144" s="27"/>
      <c r="KGD144" s="27"/>
      <c r="KGE144" s="27"/>
      <c r="KGF144" s="27"/>
      <c r="KGG144" s="27"/>
      <c r="KGH144" s="27"/>
      <c r="KGI144" s="27"/>
      <c r="KGJ144" s="27"/>
      <c r="KGK144" s="27"/>
      <c r="KGL144" s="27"/>
      <c r="KGM144" s="27"/>
      <c r="KGN144" s="27"/>
      <c r="KGO144" s="27"/>
      <c r="KGP144" s="27"/>
      <c r="KGQ144" s="27"/>
      <c r="KGR144" s="27"/>
      <c r="KGS144" s="27"/>
      <c r="KGT144" s="27"/>
      <c r="KGU144" s="27"/>
      <c r="KGV144" s="27"/>
      <c r="KGW144" s="27"/>
      <c r="KGX144" s="27"/>
      <c r="KGY144" s="27"/>
      <c r="KGZ144" s="27"/>
      <c r="KHA144" s="27"/>
      <c r="KHB144" s="27"/>
      <c r="KHC144" s="27"/>
      <c r="KHD144" s="27"/>
      <c r="KHE144" s="27"/>
      <c r="KHF144" s="27"/>
      <c r="KHG144" s="27"/>
      <c r="KHH144" s="27"/>
      <c r="KHI144" s="27"/>
      <c r="KHJ144" s="27"/>
      <c r="KHK144" s="27"/>
      <c r="KHL144" s="27"/>
      <c r="KHM144" s="27"/>
      <c r="KHN144" s="27"/>
      <c r="KHO144" s="27"/>
      <c r="KHP144" s="27"/>
      <c r="KHQ144" s="27"/>
      <c r="KHR144" s="27"/>
      <c r="KHS144" s="27"/>
      <c r="KHT144" s="27"/>
      <c r="KHU144" s="27"/>
      <c r="KHV144" s="27"/>
      <c r="KHW144" s="27"/>
      <c r="KHX144" s="27"/>
      <c r="KHY144" s="27"/>
      <c r="KHZ144" s="27"/>
      <c r="KIA144" s="27"/>
      <c r="KIB144" s="27"/>
      <c r="KIC144" s="27"/>
      <c r="KID144" s="27"/>
      <c r="KIE144" s="27"/>
      <c r="KIF144" s="27"/>
      <c r="KIG144" s="27"/>
      <c r="KIH144" s="27"/>
      <c r="KII144" s="27"/>
      <c r="KIJ144" s="27"/>
      <c r="KIK144" s="27"/>
      <c r="KIL144" s="27"/>
      <c r="KIM144" s="27"/>
      <c r="KIN144" s="27"/>
      <c r="KIO144" s="27"/>
      <c r="KIP144" s="27"/>
      <c r="KIQ144" s="27"/>
      <c r="KIR144" s="27"/>
      <c r="KIS144" s="27"/>
      <c r="KIT144" s="27"/>
      <c r="KIU144" s="27"/>
      <c r="KIV144" s="27"/>
      <c r="KIW144" s="27"/>
      <c r="KIX144" s="27"/>
      <c r="KIY144" s="27"/>
      <c r="KIZ144" s="27"/>
      <c r="KJA144" s="27"/>
      <c r="KJB144" s="27"/>
      <c r="KJC144" s="27"/>
      <c r="KJD144" s="27"/>
      <c r="KJE144" s="27"/>
      <c r="KJF144" s="27"/>
      <c r="KJG144" s="27"/>
      <c r="KJH144" s="27"/>
      <c r="KJI144" s="27"/>
      <c r="KJJ144" s="27"/>
      <c r="KJK144" s="27"/>
      <c r="KJL144" s="27"/>
      <c r="KJM144" s="27"/>
      <c r="KJN144" s="27"/>
      <c r="KJO144" s="27"/>
      <c r="KJP144" s="27"/>
      <c r="KJQ144" s="27"/>
      <c r="KJR144" s="27"/>
      <c r="KJS144" s="27"/>
      <c r="KJT144" s="27"/>
      <c r="KJU144" s="27"/>
      <c r="KJV144" s="27"/>
      <c r="KJW144" s="27"/>
      <c r="KJX144" s="27"/>
      <c r="KJY144" s="27"/>
      <c r="KJZ144" s="27"/>
      <c r="KKA144" s="27"/>
      <c r="KKB144" s="27"/>
      <c r="KKC144" s="27"/>
      <c r="KKD144" s="27"/>
      <c r="KKE144" s="27"/>
      <c r="KKF144" s="27"/>
      <c r="KKG144" s="27"/>
      <c r="KKH144" s="27"/>
      <c r="KKI144" s="27"/>
      <c r="KKJ144" s="27"/>
      <c r="KKK144" s="27"/>
      <c r="KKL144" s="27"/>
      <c r="KKM144" s="27"/>
      <c r="KKN144" s="27"/>
      <c r="KKO144" s="27"/>
      <c r="KKP144" s="27"/>
      <c r="KKQ144" s="27"/>
      <c r="KKR144" s="27"/>
      <c r="KKS144" s="27"/>
      <c r="KKT144" s="27"/>
      <c r="KKU144" s="27"/>
      <c r="KKV144" s="27"/>
      <c r="KKW144" s="27"/>
      <c r="KKX144" s="27"/>
      <c r="KKY144" s="27"/>
      <c r="KKZ144" s="27"/>
      <c r="KLA144" s="27"/>
      <c r="KLB144" s="27"/>
      <c r="KLC144" s="27"/>
      <c r="KLD144" s="27"/>
      <c r="KLE144" s="27"/>
      <c r="KLF144" s="27"/>
      <c r="KLG144" s="27"/>
      <c r="KLH144" s="27"/>
      <c r="KLI144" s="27"/>
      <c r="KLJ144" s="27"/>
      <c r="KLK144" s="27"/>
      <c r="KLL144" s="27"/>
      <c r="KLM144" s="27"/>
      <c r="KLN144" s="27"/>
      <c r="KLO144" s="27"/>
      <c r="KLP144" s="27"/>
      <c r="KLQ144" s="27"/>
      <c r="KLR144" s="27"/>
      <c r="KLS144" s="27"/>
      <c r="KLT144" s="27"/>
      <c r="KLU144" s="27"/>
      <c r="KLV144" s="27"/>
      <c r="KLW144" s="27"/>
      <c r="KLX144" s="27"/>
      <c r="KLY144" s="27"/>
      <c r="KLZ144" s="27"/>
      <c r="KMA144" s="27"/>
      <c r="KMB144" s="27"/>
      <c r="KMC144" s="27"/>
      <c r="KMD144" s="27"/>
      <c r="KME144" s="27"/>
      <c r="KMF144" s="27"/>
      <c r="KMG144" s="27"/>
      <c r="KMH144" s="27"/>
      <c r="KMI144" s="27"/>
      <c r="KMJ144" s="27"/>
      <c r="KMK144" s="27"/>
      <c r="KML144" s="27"/>
      <c r="KMM144" s="27"/>
      <c r="KMN144" s="27"/>
      <c r="KMO144" s="27"/>
      <c r="KMP144" s="27"/>
      <c r="KMQ144" s="27"/>
      <c r="KMR144" s="27"/>
      <c r="KMS144" s="27"/>
      <c r="KMT144" s="27"/>
      <c r="KMU144" s="27"/>
      <c r="KMV144" s="27"/>
      <c r="KMW144" s="27"/>
      <c r="KMX144" s="27"/>
      <c r="KMY144" s="27"/>
      <c r="KMZ144" s="27"/>
      <c r="KNA144" s="27"/>
      <c r="KNB144" s="27"/>
      <c r="KNC144" s="27"/>
      <c r="KND144" s="27"/>
      <c r="KNE144" s="27"/>
      <c r="KNF144" s="27"/>
      <c r="KNG144" s="27"/>
      <c r="KNH144" s="27"/>
      <c r="KNI144" s="27"/>
      <c r="KNJ144" s="27"/>
      <c r="KNK144" s="27"/>
      <c r="KNL144" s="27"/>
      <c r="KNM144" s="27"/>
      <c r="KNN144" s="27"/>
      <c r="KNO144" s="27"/>
      <c r="KNP144" s="27"/>
      <c r="KNQ144" s="27"/>
      <c r="KNR144" s="27"/>
      <c r="KNS144" s="27"/>
      <c r="KNT144" s="27"/>
      <c r="KNU144" s="27"/>
      <c r="KNV144" s="27"/>
      <c r="KNW144" s="27"/>
      <c r="KNX144" s="27"/>
      <c r="KNY144" s="27"/>
      <c r="KNZ144" s="27"/>
      <c r="KOA144" s="27"/>
      <c r="KOB144" s="27"/>
      <c r="KOC144" s="27"/>
      <c r="KOD144" s="27"/>
      <c r="KOE144" s="27"/>
      <c r="KOF144" s="27"/>
      <c r="KOG144" s="27"/>
      <c r="KOH144" s="27"/>
      <c r="KOI144" s="27"/>
      <c r="KOJ144" s="27"/>
      <c r="KOK144" s="27"/>
      <c r="KOL144" s="27"/>
      <c r="KOM144" s="27"/>
      <c r="KON144" s="27"/>
      <c r="KOO144" s="27"/>
      <c r="KOP144" s="27"/>
      <c r="KOQ144" s="27"/>
      <c r="KOR144" s="27"/>
      <c r="KOS144" s="27"/>
      <c r="KOT144" s="27"/>
      <c r="KOU144" s="27"/>
      <c r="KOV144" s="27"/>
      <c r="KOW144" s="27"/>
      <c r="KOX144" s="27"/>
      <c r="KOY144" s="27"/>
      <c r="KOZ144" s="27"/>
      <c r="KPA144" s="27"/>
      <c r="KPB144" s="27"/>
      <c r="KPC144" s="27"/>
      <c r="KPD144" s="27"/>
      <c r="KPE144" s="27"/>
      <c r="KPF144" s="27"/>
      <c r="KPG144" s="27"/>
      <c r="KPH144" s="27"/>
      <c r="KPI144" s="27"/>
      <c r="KPJ144" s="27"/>
      <c r="KPK144" s="27"/>
      <c r="KPL144" s="27"/>
      <c r="KPM144" s="27"/>
      <c r="KPN144" s="27"/>
      <c r="KPO144" s="27"/>
      <c r="KPP144" s="27"/>
      <c r="KPQ144" s="27"/>
      <c r="KPR144" s="27"/>
      <c r="KPS144" s="27"/>
      <c r="KPT144" s="27"/>
      <c r="KPU144" s="27"/>
      <c r="KPV144" s="27"/>
      <c r="KPW144" s="27"/>
      <c r="KPX144" s="27"/>
      <c r="KPY144" s="27"/>
      <c r="KPZ144" s="27"/>
      <c r="KQA144" s="27"/>
      <c r="KQB144" s="27"/>
      <c r="KQC144" s="27"/>
      <c r="KQD144" s="27"/>
      <c r="KQE144" s="27"/>
      <c r="KQF144" s="27"/>
      <c r="KQG144" s="27"/>
      <c r="KQH144" s="27"/>
      <c r="KQI144" s="27"/>
      <c r="KQJ144" s="27"/>
      <c r="KQK144" s="27"/>
      <c r="KQL144" s="27"/>
      <c r="KQM144" s="27"/>
      <c r="KQN144" s="27"/>
      <c r="KQO144" s="27"/>
      <c r="KQP144" s="27"/>
      <c r="KQQ144" s="27"/>
      <c r="KQR144" s="27"/>
      <c r="KQS144" s="27"/>
      <c r="KQT144" s="27"/>
      <c r="KQU144" s="27"/>
      <c r="KQV144" s="27"/>
      <c r="KQW144" s="27"/>
      <c r="KQX144" s="27"/>
      <c r="KQY144" s="27"/>
      <c r="KQZ144" s="27"/>
      <c r="KRA144" s="27"/>
      <c r="KRB144" s="27"/>
      <c r="KRC144" s="27"/>
      <c r="KRD144" s="27"/>
      <c r="KRE144" s="27"/>
      <c r="KRF144" s="27"/>
      <c r="KRG144" s="27"/>
      <c r="KRH144" s="27"/>
      <c r="KRI144" s="27"/>
      <c r="KRJ144" s="27"/>
      <c r="KRK144" s="27"/>
      <c r="KRL144" s="27"/>
      <c r="KRM144" s="27"/>
      <c r="KRN144" s="27"/>
      <c r="KRO144" s="27"/>
      <c r="KRP144" s="27"/>
      <c r="KRQ144" s="27"/>
      <c r="KRR144" s="27"/>
      <c r="KRS144" s="27"/>
      <c r="KRT144" s="27"/>
      <c r="KRU144" s="27"/>
      <c r="KRV144" s="27"/>
      <c r="KRW144" s="27"/>
      <c r="KRX144" s="27"/>
      <c r="KRY144" s="27"/>
      <c r="KRZ144" s="27"/>
      <c r="KSA144" s="27"/>
      <c r="KSB144" s="27"/>
      <c r="KSC144" s="27"/>
      <c r="KSD144" s="27"/>
      <c r="KSE144" s="27"/>
      <c r="KSF144" s="27"/>
      <c r="KSG144" s="27"/>
      <c r="KSH144" s="27"/>
      <c r="KSI144" s="27"/>
      <c r="KSJ144" s="27"/>
      <c r="KSK144" s="27"/>
      <c r="KSL144" s="27"/>
      <c r="KSM144" s="27"/>
      <c r="KSN144" s="27"/>
      <c r="KSO144" s="27"/>
      <c r="KSP144" s="27"/>
      <c r="KSQ144" s="27"/>
      <c r="KSR144" s="27"/>
      <c r="KSS144" s="27"/>
      <c r="KST144" s="27"/>
      <c r="KSU144" s="27"/>
      <c r="KSV144" s="27"/>
      <c r="KSW144" s="27"/>
      <c r="KSX144" s="27"/>
      <c r="KSY144" s="27"/>
      <c r="KSZ144" s="27"/>
      <c r="KTA144" s="27"/>
      <c r="KTB144" s="27"/>
      <c r="KTC144" s="27"/>
      <c r="KTD144" s="27"/>
      <c r="KTE144" s="27"/>
      <c r="KTF144" s="27"/>
      <c r="KTG144" s="27"/>
      <c r="KTH144" s="27"/>
      <c r="KTI144" s="27"/>
      <c r="KTJ144" s="27"/>
      <c r="KTK144" s="27"/>
      <c r="KTL144" s="27"/>
      <c r="KTM144" s="27"/>
      <c r="KTN144" s="27"/>
      <c r="KTO144" s="27"/>
      <c r="KTP144" s="27"/>
      <c r="KTQ144" s="27"/>
      <c r="KTR144" s="27"/>
      <c r="KTS144" s="27"/>
      <c r="KTT144" s="27"/>
      <c r="KTU144" s="27"/>
      <c r="KTV144" s="27"/>
      <c r="KTW144" s="27"/>
      <c r="KTX144" s="27"/>
      <c r="KTY144" s="27"/>
      <c r="KTZ144" s="27"/>
      <c r="KUA144" s="27"/>
      <c r="KUB144" s="27"/>
      <c r="KUC144" s="27"/>
      <c r="KUD144" s="27"/>
      <c r="KUE144" s="27"/>
      <c r="KUF144" s="27"/>
      <c r="KUG144" s="27"/>
      <c r="KUH144" s="27"/>
      <c r="KUI144" s="27"/>
      <c r="KUJ144" s="27"/>
      <c r="KUK144" s="27"/>
      <c r="KUL144" s="27"/>
      <c r="KUM144" s="27"/>
      <c r="KUN144" s="27"/>
      <c r="KUO144" s="27"/>
      <c r="KUP144" s="27"/>
      <c r="KUQ144" s="27"/>
      <c r="KUR144" s="27"/>
      <c r="KUS144" s="27"/>
      <c r="KUT144" s="27"/>
      <c r="KUU144" s="27"/>
      <c r="KUV144" s="27"/>
      <c r="KUW144" s="27"/>
      <c r="KUX144" s="27"/>
      <c r="KUY144" s="27"/>
      <c r="KUZ144" s="27"/>
      <c r="KVA144" s="27"/>
      <c r="KVB144" s="27"/>
      <c r="KVC144" s="27"/>
      <c r="KVD144" s="27"/>
      <c r="KVE144" s="27"/>
      <c r="KVF144" s="27"/>
      <c r="KVG144" s="27"/>
      <c r="KVH144" s="27"/>
      <c r="KVI144" s="27"/>
      <c r="KVJ144" s="27"/>
      <c r="KVK144" s="27"/>
      <c r="KVL144" s="27"/>
      <c r="KVM144" s="27"/>
      <c r="KVN144" s="27"/>
      <c r="KVO144" s="27"/>
      <c r="KVP144" s="27"/>
      <c r="KVQ144" s="27"/>
      <c r="KVR144" s="27"/>
      <c r="KVS144" s="27"/>
      <c r="KVT144" s="27"/>
      <c r="KVU144" s="27"/>
      <c r="KVV144" s="27"/>
      <c r="KVW144" s="27"/>
      <c r="KVX144" s="27"/>
      <c r="KVY144" s="27"/>
      <c r="KVZ144" s="27"/>
      <c r="KWA144" s="27"/>
      <c r="KWB144" s="27"/>
      <c r="KWC144" s="27"/>
      <c r="KWD144" s="27"/>
      <c r="KWE144" s="27"/>
      <c r="KWF144" s="27"/>
      <c r="KWG144" s="27"/>
      <c r="KWH144" s="27"/>
      <c r="KWI144" s="27"/>
      <c r="KWJ144" s="27"/>
      <c r="KWK144" s="27"/>
      <c r="KWL144" s="27"/>
      <c r="KWM144" s="27"/>
      <c r="KWN144" s="27"/>
      <c r="KWO144" s="27"/>
      <c r="KWP144" s="27"/>
      <c r="KWQ144" s="27"/>
      <c r="KWR144" s="27"/>
      <c r="KWS144" s="27"/>
      <c r="KWT144" s="27"/>
      <c r="KWU144" s="27"/>
      <c r="KWV144" s="27"/>
      <c r="KWW144" s="27"/>
      <c r="KWX144" s="27"/>
      <c r="KWY144" s="27"/>
      <c r="KWZ144" s="27"/>
      <c r="KXA144" s="27"/>
      <c r="KXB144" s="27"/>
      <c r="KXC144" s="27"/>
      <c r="KXD144" s="27"/>
      <c r="KXE144" s="27"/>
      <c r="KXF144" s="27"/>
      <c r="KXG144" s="27"/>
      <c r="KXH144" s="27"/>
      <c r="KXI144" s="27"/>
      <c r="KXJ144" s="27"/>
      <c r="KXK144" s="27"/>
      <c r="KXL144" s="27"/>
      <c r="KXM144" s="27"/>
      <c r="KXN144" s="27"/>
      <c r="KXO144" s="27"/>
      <c r="KXP144" s="27"/>
      <c r="KXQ144" s="27"/>
      <c r="KXR144" s="27"/>
      <c r="KXS144" s="27"/>
      <c r="KXT144" s="27"/>
      <c r="KXU144" s="27"/>
      <c r="KXV144" s="27"/>
      <c r="KXW144" s="27"/>
      <c r="KXX144" s="27"/>
      <c r="KXY144" s="27"/>
      <c r="KXZ144" s="27"/>
      <c r="KYA144" s="27"/>
      <c r="KYB144" s="27"/>
      <c r="KYC144" s="27"/>
      <c r="KYD144" s="27"/>
      <c r="KYE144" s="27"/>
      <c r="KYF144" s="27"/>
    </row>
    <row r="145" spans="1:8092" ht="15" customHeight="1" thickBot="1" x14ac:dyDescent="0.4">
      <c r="A145" s="74"/>
      <c r="B145" s="240"/>
      <c r="C145" s="141" t="s">
        <v>95</v>
      </c>
      <c r="D145" s="162">
        <f>_xlfn.PERCENTOF(D144,C144)</f>
        <v>0</v>
      </c>
      <c r="E145" s="279"/>
      <c r="F145" s="280"/>
      <c r="G145" s="451"/>
      <c r="H145" s="27"/>
      <c r="I145" s="88"/>
      <c r="J145" s="88"/>
      <c r="K145" s="88"/>
    </row>
    <row r="146" spans="1:8092" ht="40.25" customHeight="1" x14ac:dyDescent="0.35">
      <c r="A146" s="109" t="s">
        <v>180</v>
      </c>
      <c r="B146" s="241"/>
      <c r="C146" s="79"/>
      <c r="D146" s="77"/>
      <c r="E146" s="471"/>
      <c r="F146" s="472"/>
      <c r="G146" s="449"/>
      <c r="H146" s="9"/>
      <c r="I146" s="88"/>
      <c r="J146" s="88"/>
      <c r="K146" s="88"/>
    </row>
    <row r="147" spans="1:8092" ht="26" customHeight="1" thickBot="1" x14ac:dyDescent="0.4">
      <c r="A147" s="317" t="s">
        <v>181</v>
      </c>
      <c r="B147" s="242" t="s">
        <v>17</v>
      </c>
      <c r="C147" s="55">
        <f>J147</f>
        <v>3</v>
      </c>
      <c r="D147" s="56">
        <f>K147</f>
        <v>0</v>
      </c>
      <c r="E147" s="262"/>
      <c r="F147" s="263"/>
      <c r="G147" s="341"/>
      <c r="H147" s="35"/>
      <c r="I147" s="306">
        <v>3</v>
      </c>
      <c r="J147" s="302">
        <f>I147</f>
        <v>3</v>
      </c>
      <c r="K147" s="306">
        <f>IF(B147="Yes",J147,0)</f>
        <v>0</v>
      </c>
    </row>
    <row r="148" spans="1:8092" ht="15" customHeight="1" x14ac:dyDescent="0.35">
      <c r="A148" s="19"/>
      <c r="B148" s="245"/>
      <c r="C148" s="137" t="s">
        <v>92</v>
      </c>
      <c r="D148" s="138"/>
      <c r="E148" s="479"/>
      <c r="F148" s="480"/>
      <c r="G148" s="452"/>
      <c r="H148" s="44"/>
      <c r="I148" s="88"/>
      <c r="J148" s="88"/>
      <c r="K148" s="88"/>
    </row>
    <row r="149" spans="1:8092" ht="40.25" customHeight="1" x14ac:dyDescent="0.35">
      <c r="A149" s="191" t="s">
        <v>93</v>
      </c>
      <c r="B149" s="239" t="s">
        <v>94</v>
      </c>
      <c r="C149" s="139">
        <f>SUM(C147:C147)</f>
        <v>3</v>
      </c>
      <c r="D149" s="140">
        <f>SUM(D147:D148)</f>
        <v>0</v>
      </c>
      <c r="E149" s="260"/>
      <c r="F149" s="261"/>
      <c r="G149" s="356"/>
      <c r="H149" s="27"/>
      <c r="I149" s="88"/>
      <c r="J149" s="88"/>
      <c r="K149" s="88"/>
    </row>
    <row r="150" spans="1:8092" ht="15" customHeight="1" thickBot="1" x14ac:dyDescent="0.4">
      <c r="A150" s="72"/>
      <c r="B150" s="240"/>
      <c r="C150" s="141" t="s">
        <v>95</v>
      </c>
      <c r="D150" s="162">
        <f>_xlfn.PERCENTOF(D149,C149)</f>
        <v>0</v>
      </c>
      <c r="E150" s="272"/>
      <c r="F150" s="273"/>
      <c r="G150" s="344"/>
      <c r="I150" s="88"/>
      <c r="J150" s="88"/>
      <c r="K150" s="85"/>
    </row>
    <row r="151" spans="1:8092" ht="40.25" customHeight="1" x14ac:dyDescent="0.35">
      <c r="A151" s="110" t="s">
        <v>182</v>
      </c>
      <c r="B151" s="258"/>
      <c r="C151" s="79"/>
      <c r="D151" s="77"/>
      <c r="E151" s="485"/>
      <c r="F151" s="486"/>
      <c r="G151" s="453"/>
      <c r="H151" s="45"/>
      <c r="I151" s="88"/>
      <c r="J151" s="88"/>
      <c r="K151" s="85"/>
    </row>
    <row r="152" spans="1:8092" ht="26" customHeight="1" x14ac:dyDescent="0.35">
      <c r="A152" s="16" t="s">
        <v>183</v>
      </c>
      <c r="B152" s="259"/>
      <c r="C152" s="51"/>
      <c r="D152" s="52"/>
      <c r="E152" s="290"/>
      <c r="F152" s="259"/>
      <c r="G152" s="450"/>
      <c r="H152" s="43"/>
      <c r="I152" s="95"/>
      <c r="J152" s="95"/>
      <c r="K152" s="88"/>
    </row>
    <row r="153" spans="1:8092" ht="26" customHeight="1" x14ac:dyDescent="0.35">
      <c r="A153" s="208" t="s">
        <v>184</v>
      </c>
      <c r="B153" s="252" t="s">
        <v>185</v>
      </c>
      <c r="C153" s="51"/>
      <c r="D153" s="52"/>
      <c r="E153" s="291"/>
      <c r="F153" s="292"/>
      <c r="G153" s="338"/>
      <c r="H153" s="13"/>
      <c r="I153" s="88"/>
      <c r="J153" s="88"/>
      <c r="K153" s="85"/>
    </row>
    <row r="154" spans="1:8092" ht="26" customHeight="1" thickBot="1" x14ac:dyDescent="0.4">
      <c r="A154" s="182" t="s">
        <v>28</v>
      </c>
      <c r="B154" s="252" t="s">
        <v>186</v>
      </c>
      <c r="C154" s="51"/>
      <c r="D154" s="52"/>
      <c r="E154" s="260"/>
      <c r="F154" s="247"/>
      <c r="G154" s="341"/>
      <c r="I154" s="88"/>
      <c r="J154" s="88"/>
      <c r="K154" s="88"/>
    </row>
    <row r="155" spans="1:8092" ht="40.25" customHeight="1" thickBot="1" x14ac:dyDescent="0.4">
      <c r="A155" s="110" t="s">
        <v>187</v>
      </c>
      <c r="B155" s="82"/>
      <c r="C155" s="62"/>
      <c r="D155" s="63"/>
      <c r="E155" s="483"/>
      <c r="F155" s="483"/>
      <c r="G155" s="454"/>
      <c r="H155" s="45"/>
      <c r="I155" s="88"/>
      <c r="J155" s="88"/>
      <c r="K155" s="88"/>
    </row>
    <row r="156" spans="1:8092" s="29" customFormat="1" ht="25.25" customHeight="1" thickBot="1" x14ac:dyDescent="0.4">
      <c r="A156" s="84"/>
      <c r="B156" s="107" t="s">
        <v>75</v>
      </c>
      <c r="C156" s="64">
        <f>C28</f>
        <v>51</v>
      </c>
      <c r="D156" s="65">
        <f>D28</f>
        <v>0</v>
      </c>
      <c r="E156" s="560">
        <f t="shared" ref="E156:E166" si="13">_xlfn.PERCENTOF(D156,C156)</f>
        <v>0</v>
      </c>
      <c r="F156" s="561"/>
      <c r="G156" s="455" t="s">
        <v>188</v>
      </c>
      <c r="H156" s="12"/>
      <c r="I156" s="88"/>
      <c r="J156" s="88"/>
      <c r="K156" s="88"/>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c r="MH156" s="27"/>
      <c r="MI156" s="27"/>
      <c r="MJ156" s="27"/>
      <c r="MK156" s="27"/>
      <c r="ML156" s="27"/>
      <c r="MM156" s="27"/>
      <c r="MN156" s="27"/>
      <c r="MO156" s="27"/>
      <c r="MP156" s="27"/>
      <c r="MQ156" s="27"/>
      <c r="MR156" s="27"/>
      <c r="MS156" s="27"/>
      <c r="MT156" s="27"/>
      <c r="MU156" s="27"/>
      <c r="MV156" s="27"/>
      <c r="MW156" s="27"/>
      <c r="MX156" s="27"/>
      <c r="MY156" s="27"/>
      <c r="MZ156" s="27"/>
      <c r="NA156" s="27"/>
      <c r="NB156" s="27"/>
      <c r="NC156" s="27"/>
      <c r="ND156" s="27"/>
      <c r="NE156" s="27"/>
      <c r="NF156" s="27"/>
      <c r="NG156" s="27"/>
      <c r="NH156" s="27"/>
      <c r="NI156" s="27"/>
      <c r="NJ156" s="27"/>
      <c r="NK156" s="27"/>
      <c r="NL156" s="27"/>
      <c r="NM156" s="27"/>
      <c r="NN156" s="27"/>
      <c r="NO156" s="27"/>
      <c r="NP156" s="27"/>
      <c r="NQ156" s="27"/>
      <c r="NR156" s="27"/>
      <c r="NS156" s="27"/>
      <c r="NT156" s="27"/>
      <c r="NU156" s="27"/>
      <c r="NV156" s="27"/>
      <c r="NW156" s="27"/>
      <c r="NX156" s="27"/>
      <c r="NY156" s="27"/>
      <c r="NZ156" s="27"/>
      <c r="OA156" s="27"/>
      <c r="OB156" s="27"/>
      <c r="OC156" s="27"/>
      <c r="OD156" s="27"/>
      <c r="OE156" s="27"/>
      <c r="OF156" s="27"/>
      <c r="OG156" s="27"/>
      <c r="OH156" s="27"/>
      <c r="OI156" s="27"/>
      <c r="OJ156" s="27"/>
      <c r="OK156" s="27"/>
      <c r="OL156" s="27"/>
      <c r="OM156" s="27"/>
      <c r="ON156" s="27"/>
      <c r="OO156" s="27"/>
      <c r="OP156" s="27"/>
      <c r="OQ156" s="27"/>
      <c r="OR156" s="27"/>
      <c r="OS156" s="27"/>
      <c r="OT156" s="27"/>
      <c r="OU156" s="27"/>
      <c r="OV156" s="27"/>
      <c r="OW156" s="27"/>
      <c r="OX156" s="27"/>
      <c r="OY156" s="27"/>
      <c r="OZ156" s="27"/>
      <c r="PA156" s="27"/>
      <c r="PB156" s="27"/>
      <c r="PC156" s="27"/>
      <c r="PD156" s="27"/>
      <c r="PE156" s="27"/>
      <c r="PF156" s="27"/>
      <c r="PG156" s="27"/>
      <c r="PH156" s="27"/>
      <c r="PI156" s="27"/>
      <c r="PJ156" s="27"/>
      <c r="PK156" s="27"/>
      <c r="PL156" s="27"/>
      <c r="PM156" s="27"/>
      <c r="PN156" s="27"/>
      <c r="PO156" s="27"/>
      <c r="PP156" s="27"/>
      <c r="PQ156" s="27"/>
      <c r="PR156" s="27"/>
      <c r="PS156" s="27"/>
      <c r="PT156" s="27"/>
      <c r="PU156" s="27"/>
      <c r="PV156" s="27"/>
      <c r="PW156" s="27"/>
      <c r="PX156" s="27"/>
      <c r="PY156" s="27"/>
      <c r="PZ156" s="27"/>
      <c r="QA156" s="27"/>
      <c r="QB156" s="27"/>
      <c r="QC156" s="27"/>
      <c r="QD156" s="27"/>
      <c r="QE156" s="27"/>
      <c r="QF156" s="27"/>
      <c r="QG156" s="27"/>
      <c r="QH156" s="27"/>
      <c r="QI156" s="27"/>
      <c r="QJ156" s="27"/>
      <c r="QK156" s="27"/>
      <c r="QL156" s="27"/>
      <c r="QM156" s="27"/>
      <c r="QN156" s="27"/>
      <c r="QO156" s="27"/>
      <c r="QP156" s="27"/>
      <c r="QQ156" s="27"/>
      <c r="QR156" s="27"/>
      <c r="QS156" s="27"/>
      <c r="QT156" s="27"/>
      <c r="QU156" s="27"/>
      <c r="QV156" s="27"/>
      <c r="QW156" s="27"/>
      <c r="QX156" s="27"/>
      <c r="QY156" s="27"/>
      <c r="QZ156" s="27"/>
      <c r="RA156" s="27"/>
      <c r="RB156" s="27"/>
      <c r="RC156" s="27"/>
      <c r="RD156" s="27"/>
      <c r="RE156" s="27"/>
      <c r="RF156" s="27"/>
      <c r="RG156" s="27"/>
      <c r="RH156" s="27"/>
      <c r="RI156" s="27"/>
      <c r="RJ156" s="27"/>
      <c r="RK156" s="27"/>
      <c r="RL156" s="27"/>
      <c r="RM156" s="27"/>
      <c r="RN156" s="27"/>
      <c r="RO156" s="27"/>
      <c r="RP156" s="27"/>
      <c r="RQ156" s="27"/>
      <c r="RR156" s="27"/>
      <c r="RS156" s="27"/>
      <c r="RT156" s="27"/>
      <c r="RU156" s="27"/>
      <c r="RV156" s="27"/>
      <c r="RW156" s="27"/>
      <c r="RX156" s="27"/>
      <c r="RY156" s="27"/>
      <c r="RZ156" s="27"/>
      <c r="SA156" s="27"/>
      <c r="SB156" s="27"/>
      <c r="SC156" s="27"/>
      <c r="SD156" s="27"/>
      <c r="SE156" s="27"/>
      <c r="SF156" s="27"/>
      <c r="SG156" s="27"/>
      <c r="SH156" s="27"/>
      <c r="SI156" s="27"/>
      <c r="SJ156" s="27"/>
      <c r="SK156" s="27"/>
      <c r="SL156" s="27"/>
      <c r="SM156" s="27"/>
      <c r="SN156" s="27"/>
      <c r="SO156" s="27"/>
      <c r="SP156" s="27"/>
      <c r="SQ156" s="27"/>
      <c r="SR156" s="27"/>
      <c r="SS156" s="27"/>
      <c r="ST156" s="27"/>
      <c r="SU156" s="27"/>
      <c r="SV156" s="27"/>
      <c r="SW156" s="27"/>
      <c r="SX156" s="27"/>
      <c r="SY156" s="27"/>
      <c r="SZ156" s="27"/>
      <c r="TA156" s="27"/>
      <c r="TB156" s="27"/>
      <c r="TC156" s="27"/>
      <c r="TD156" s="27"/>
      <c r="TE156" s="27"/>
      <c r="TF156" s="27"/>
      <c r="TG156" s="27"/>
      <c r="TH156" s="27"/>
      <c r="TI156" s="27"/>
      <c r="TJ156" s="27"/>
      <c r="TK156" s="27"/>
      <c r="TL156" s="27"/>
      <c r="TM156" s="27"/>
      <c r="TN156" s="27"/>
      <c r="TO156" s="27"/>
      <c r="TP156" s="27"/>
      <c r="TQ156" s="27"/>
      <c r="TR156" s="27"/>
      <c r="TS156" s="27"/>
      <c r="TT156" s="27"/>
      <c r="TU156" s="27"/>
      <c r="TV156" s="27"/>
      <c r="TW156" s="27"/>
      <c r="TX156" s="27"/>
      <c r="TY156" s="27"/>
      <c r="TZ156" s="27"/>
      <c r="UA156" s="27"/>
      <c r="UB156" s="27"/>
      <c r="UC156" s="27"/>
      <c r="UD156" s="27"/>
      <c r="UE156" s="27"/>
      <c r="UF156" s="27"/>
      <c r="UG156" s="27"/>
      <c r="UH156" s="27"/>
      <c r="UI156" s="27"/>
      <c r="UJ156" s="27"/>
      <c r="UK156" s="27"/>
      <c r="UL156" s="27"/>
      <c r="UM156" s="27"/>
      <c r="UN156" s="27"/>
      <c r="UO156" s="27"/>
      <c r="UP156" s="27"/>
      <c r="UQ156" s="27"/>
      <c r="UR156" s="27"/>
      <c r="US156" s="27"/>
      <c r="UT156" s="27"/>
      <c r="UU156" s="27"/>
      <c r="UV156" s="27"/>
      <c r="UW156" s="27"/>
      <c r="UX156" s="27"/>
      <c r="UY156" s="27"/>
      <c r="UZ156" s="27"/>
      <c r="VA156" s="27"/>
      <c r="VB156" s="27"/>
      <c r="VC156" s="27"/>
      <c r="VD156" s="27"/>
      <c r="VE156" s="27"/>
      <c r="VF156" s="27"/>
      <c r="VG156" s="27"/>
      <c r="VH156" s="27"/>
      <c r="VI156" s="27"/>
      <c r="VJ156" s="27"/>
      <c r="VK156" s="27"/>
      <c r="VL156" s="27"/>
      <c r="VM156" s="27"/>
      <c r="VN156" s="27"/>
      <c r="VO156" s="27"/>
      <c r="VP156" s="27"/>
      <c r="VQ156" s="27"/>
      <c r="VR156" s="27"/>
      <c r="VS156" s="27"/>
      <c r="VT156" s="27"/>
      <c r="VU156" s="27"/>
      <c r="VV156" s="27"/>
      <c r="VW156" s="27"/>
      <c r="VX156" s="27"/>
      <c r="VY156" s="27"/>
      <c r="VZ156" s="27"/>
      <c r="WA156" s="27"/>
      <c r="WB156" s="27"/>
      <c r="WC156" s="27"/>
      <c r="WD156" s="27"/>
      <c r="WE156" s="27"/>
      <c r="WF156" s="27"/>
      <c r="WG156" s="27"/>
      <c r="WH156" s="27"/>
      <c r="WI156" s="27"/>
      <c r="WJ156" s="27"/>
      <c r="WK156" s="27"/>
      <c r="WL156" s="27"/>
      <c r="WM156" s="27"/>
      <c r="WN156" s="27"/>
      <c r="WO156" s="27"/>
      <c r="WP156" s="27"/>
      <c r="WQ156" s="27"/>
      <c r="WR156" s="27"/>
      <c r="WS156" s="27"/>
      <c r="WT156" s="27"/>
      <c r="WU156" s="27"/>
      <c r="WV156" s="27"/>
      <c r="WW156" s="27"/>
      <c r="WX156" s="27"/>
      <c r="WY156" s="27"/>
      <c r="WZ156" s="27"/>
      <c r="XA156" s="27"/>
      <c r="XB156" s="27"/>
      <c r="XC156" s="27"/>
      <c r="XD156" s="27"/>
      <c r="XE156" s="27"/>
      <c r="XF156" s="27"/>
      <c r="XG156" s="27"/>
      <c r="XH156" s="27"/>
      <c r="XI156" s="27"/>
      <c r="XJ156" s="27"/>
      <c r="XK156" s="27"/>
      <c r="XL156" s="27"/>
      <c r="XM156" s="27"/>
      <c r="XN156" s="27"/>
      <c r="XO156" s="27"/>
      <c r="XP156" s="27"/>
      <c r="XQ156" s="27"/>
      <c r="XR156" s="27"/>
      <c r="XS156" s="27"/>
      <c r="XT156" s="27"/>
      <c r="XU156" s="27"/>
      <c r="XV156" s="27"/>
      <c r="XW156" s="27"/>
      <c r="XX156" s="27"/>
      <c r="XY156" s="27"/>
      <c r="XZ156" s="27"/>
      <c r="YA156" s="27"/>
      <c r="YB156" s="27"/>
      <c r="YC156" s="27"/>
      <c r="YD156" s="27"/>
      <c r="YE156" s="27"/>
      <c r="YF156" s="27"/>
      <c r="YG156" s="27"/>
      <c r="YH156" s="27"/>
      <c r="YI156" s="27"/>
      <c r="YJ156" s="27"/>
      <c r="YK156" s="27"/>
      <c r="YL156" s="27"/>
      <c r="YM156" s="27"/>
      <c r="YN156" s="27"/>
      <c r="YO156" s="27"/>
      <c r="YP156" s="27"/>
      <c r="YQ156" s="27"/>
      <c r="YR156" s="27"/>
      <c r="YS156" s="27"/>
      <c r="YT156" s="27"/>
      <c r="YU156" s="27"/>
      <c r="YV156" s="27"/>
      <c r="YW156" s="27"/>
      <c r="YX156" s="27"/>
      <c r="YY156" s="27"/>
      <c r="YZ156" s="27"/>
      <c r="ZA156" s="27"/>
      <c r="ZB156" s="27"/>
      <c r="ZC156" s="27"/>
      <c r="ZD156" s="27"/>
      <c r="ZE156" s="27"/>
      <c r="ZF156" s="27"/>
      <c r="ZG156" s="27"/>
      <c r="ZH156" s="27"/>
      <c r="ZI156" s="27"/>
      <c r="ZJ156" s="27"/>
      <c r="ZK156" s="27"/>
      <c r="ZL156" s="27"/>
      <c r="ZM156" s="27"/>
      <c r="ZN156" s="27"/>
      <c r="ZO156" s="27"/>
      <c r="ZP156" s="27"/>
      <c r="ZQ156" s="27"/>
      <c r="ZR156" s="27"/>
      <c r="ZS156" s="27"/>
      <c r="ZT156" s="27"/>
      <c r="ZU156" s="27"/>
      <c r="ZV156" s="27"/>
      <c r="ZW156" s="27"/>
      <c r="ZX156" s="27"/>
      <c r="ZY156" s="27"/>
      <c r="ZZ156" s="27"/>
      <c r="AAA156" s="27"/>
      <c r="AAB156" s="27"/>
      <c r="AAC156" s="27"/>
      <c r="AAD156" s="27"/>
      <c r="AAE156" s="27"/>
      <c r="AAF156" s="27"/>
      <c r="AAG156" s="27"/>
      <c r="AAH156" s="27"/>
      <c r="AAI156" s="27"/>
      <c r="AAJ156" s="27"/>
      <c r="AAK156" s="27"/>
      <c r="AAL156" s="27"/>
      <c r="AAM156" s="27"/>
      <c r="AAN156" s="27"/>
      <c r="AAO156" s="27"/>
      <c r="AAP156" s="27"/>
      <c r="AAQ156" s="27"/>
      <c r="AAR156" s="27"/>
      <c r="AAS156" s="27"/>
      <c r="AAT156" s="27"/>
      <c r="AAU156" s="27"/>
      <c r="AAV156" s="27"/>
      <c r="AAW156" s="27"/>
      <c r="AAX156" s="27"/>
      <c r="AAY156" s="27"/>
      <c r="AAZ156" s="27"/>
      <c r="ABA156" s="27"/>
      <c r="ABB156" s="27"/>
      <c r="ABC156" s="27"/>
      <c r="ABD156" s="27"/>
      <c r="ABE156" s="27"/>
      <c r="ABF156" s="27"/>
      <c r="ABG156" s="27"/>
      <c r="ABH156" s="27"/>
      <c r="ABI156" s="27"/>
      <c r="ABJ156" s="27"/>
      <c r="ABK156" s="27"/>
      <c r="ABL156" s="27"/>
      <c r="ABM156" s="27"/>
      <c r="ABN156" s="27"/>
      <c r="ABO156" s="27"/>
      <c r="ABP156" s="27"/>
      <c r="ABQ156" s="27"/>
      <c r="ABR156" s="27"/>
      <c r="ABS156" s="27"/>
      <c r="ABT156" s="27"/>
      <c r="ABU156" s="27"/>
      <c r="ABV156" s="27"/>
      <c r="ABW156" s="27"/>
      <c r="ABX156" s="27"/>
      <c r="ABY156" s="27"/>
      <c r="ABZ156" s="27"/>
      <c r="ACA156" s="27"/>
      <c r="ACB156" s="27"/>
      <c r="ACC156" s="27"/>
      <c r="ACD156" s="27"/>
      <c r="ACE156" s="27"/>
      <c r="ACF156" s="27"/>
      <c r="ACG156" s="27"/>
      <c r="ACH156" s="27"/>
      <c r="ACI156" s="27"/>
      <c r="ACJ156" s="27"/>
      <c r="ACK156" s="27"/>
      <c r="ACL156" s="27"/>
      <c r="ACM156" s="27"/>
      <c r="ACN156" s="27"/>
      <c r="ACO156" s="27"/>
      <c r="ACP156" s="27"/>
      <c r="ACQ156" s="27"/>
      <c r="ACR156" s="27"/>
      <c r="ACS156" s="27"/>
      <c r="ACT156" s="27"/>
      <c r="ACU156" s="27"/>
      <c r="ACV156" s="27"/>
      <c r="ACW156" s="27"/>
      <c r="ACX156" s="27"/>
      <c r="ACY156" s="27"/>
      <c r="ACZ156" s="27"/>
      <c r="ADA156" s="27"/>
      <c r="ADB156" s="27"/>
      <c r="ADC156" s="27"/>
      <c r="ADD156" s="27"/>
      <c r="ADE156" s="27"/>
      <c r="ADF156" s="27"/>
      <c r="ADG156" s="27"/>
      <c r="ADH156" s="27"/>
      <c r="ADI156" s="27"/>
      <c r="ADJ156" s="27"/>
      <c r="ADK156" s="27"/>
      <c r="ADL156" s="27"/>
      <c r="ADM156" s="27"/>
      <c r="ADN156" s="27"/>
      <c r="ADO156" s="27"/>
      <c r="ADP156" s="27"/>
      <c r="ADQ156" s="27"/>
      <c r="ADR156" s="27"/>
      <c r="ADS156" s="27"/>
      <c r="ADT156" s="27"/>
      <c r="ADU156" s="27"/>
      <c r="ADV156" s="27"/>
      <c r="ADW156" s="27"/>
      <c r="ADX156" s="27"/>
      <c r="ADY156" s="27"/>
      <c r="ADZ156" s="27"/>
      <c r="AEA156" s="27"/>
      <c r="AEB156" s="27"/>
      <c r="AEC156" s="27"/>
      <c r="AED156" s="27"/>
      <c r="AEE156" s="27"/>
      <c r="AEF156" s="27"/>
      <c r="AEG156" s="27"/>
      <c r="AEH156" s="27"/>
      <c r="AEI156" s="27"/>
      <c r="AEJ156" s="27"/>
      <c r="AEK156" s="27"/>
      <c r="AEL156" s="27"/>
      <c r="AEM156" s="27"/>
      <c r="AEN156" s="27"/>
      <c r="AEO156" s="27"/>
      <c r="AEP156" s="27"/>
      <c r="AEQ156" s="27"/>
      <c r="AER156" s="27"/>
      <c r="AES156" s="27"/>
      <c r="AET156" s="27"/>
      <c r="AEU156" s="27"/>
      <c r="AEV156" s="27"/>
      <c r="AEW156" s="27"/>
      <c r="AEX156" s="27"/>
      <c r="AEY156" s="27"/>
      <c r="AEZ156" s="27"/>
      <c r="AFA156" s="27"/>
      <c r="AFB156" s="27"/>
      <c r="AFC156" s="27"/>
      <c r="AFD156" s="27"/>
      <c r="AFE156" s="27"/>
      <c r="AFF156" s="27"/>
      <c r="AFG156" s="27"/>
      <c r="AFH156" s="27"/>
      <c r="AFI156" s="27"/>
      <c r="AFJ156" s="27"/>
      <c r="AFK156" s="27"/>
      <c r="AFL156" s="27"/>
      <c r="AFM156" s="27"/>
      <c r="AFN156" s="27"/>
      <c r="AFO156" s="27"/>
      <c r="AFP156" s="27"/>
      <c r="AFQ156" s="27"/>
      <c r="AFR156" s="27"/>
      <c r="AFS156" s="27"/>
      <c r="AFT156" s="27"/>
      <c r="AFU156" s="27"/>
      <c r="AFV156" s="27"/>
      <c r="AFW156" s="27"/>
      <c r="AFX156" s="27"/>
      <c r="AFY156" s="27"/>
      <c r="AFZ156" s="27"/>
      <c r="AGA156" s="27"/>
      <c r="AGB156" s="27"/>
      <c r="AGC156" s="27"/>
      <c r="AGD156" s="27"/>
      <c r="AGE156" s="27"/>
      <c r="AGF156" s="27"/>
      <c r="AGG156" s="27"/>
      <c r="AGH156" s="27"/>
      <c r="AGI156" s="27"/>
      <c r="AGJ156" s="27"/>
      <c r="AGK156" s="27"/>
      <c r="AGL156" s="27"/>
      <c r="AGM156" s="27"/>
      <c r="AGN156" s="27"/>
      <c r="AGO156" s="27"/>
      <c r="AGP156" s="27"/>
      <c r="AGQ156" s="27"/>
      <c r="AGR156" s="27"/>
      <c r="AGS156" s="27"/>
      <c r="AGT156" s="27"/>
      <c r="AGU156" s="27"/>
      <c r="AGV156" s="27"/>
      <c r="AGW156" s="27"/>
      <c r="AGX156" s="27"/>
      <c r="AGY156" s="27"/>
      <c r="AGZ156" s="27"/>
      <c r="AHA156" s="27"/>
      <c r="AHB156" s="27"/>
      <c r="AHC156" s="27"/>
      <c r="AHD156" s="27"/>
      <c r="AHE156" s="27"/>
      <c r="AHF156" s="27"/>
      <c r="AHG156" s="27"/>
      <c r="AHH156" s="27"/>
      <c r="AHI156" s="27"/>
      <c r="AHJ156" s="27"/>
      <c r="AHK156" s="27"/>
      <c r="AHL156" s="27"/>
      <c r="AHM156" s="27"/>
      <c r="AHN156" s="27"/>
      <c r="AHO156" s="27"/>
      <c r="AHP156" s="27"/>
      <c r="AHQ156" s="27"/>
      <c r="AHR156" s="27"/>
      <c r="AHS156" s="27"/>
      <c r="AHT156" s="27"/>
      <c r="AHU156" s="27"/>
      <c r="AHV156" s="27"/>
      <c r="AHW156" s="27"/>
      <c r="AHX156" s="27"/>
      <c r="AHY156" s="27"/>
      <c r="AHZ156" s="27"/>
      <c r="AIA156" s="27"/>
      <c r="AIB156" s="27"/>
      <c r="AIC156" s="27"/>
      <c r="AID156" s="27"/>
      <c r="AIE156" s="27"/>
      <c r="AIF156" s="27"/>
      <c r="AIG156" s="27"/>
      <c r="AIH156" s="27"/>
      <c r="AII156" s="27"/>
      <c r="AIJ156" s="27"/>
      <c r="AIK156" s="27"/>
      <c r="AIL156" s="27"/>
      <c r="AIM156" s="27"/>
      <c r="AIN156" s="27"/>
      <c r="AIO156" s="27"/>
      <c r="AIP156" s="27"/>
      <c r="AIQ156" s="27"/>
      <c r="AIR156" s="27"/>
      <c r="AIS156" s="27"/>
      <c r="AIT156" s="27"/>
      <c r="AIU156" s="27"/>
      <c r="AIV156" s="27"/>
      <c r="AIW156" s="27"/>
      <c r="AIX156" s="27"/>
      <c r="AIY156" s="27"/>
      <c r="AIZ156" s="27"/>
      <c r="AJA156" s="27"/>
      <c r="AJB156" s="27"/>
      <c r="AJC156" s="27"/>
      <c r="AJD156" s="27"/>
      <c r="AJE156" s="27"/>
      <c r="AJF156" s="27"/>
      <c r="AJG156" s="27"/>
      <c r="AJH156" s="27"/>
      <c r="AJI156" s="27"/>
      <c r="AJJ156" s="27"/>
      <c r="AJK156" s="27"/>
      <c r="AJL156" s="27"/>
      <c r="AJM156" s="27"/>
      <c r="AJN156" s="27"/>
      <c r="AJO156" s="27"/>
      <c r="AJP156" s="27"/>
      <c r="AJQ156" s="27"/>
      <c r="AJR156" s="27"/>
      <c r="AJS156" s="27"/>
      <c r="AJT156" s="27"/>
      <c r="AJU156" s="27"/>
      <c r="AJV156" s="27"/>
      <c r="AJW156" s="27"/>
      <c r="AJX156" s="27"/>
      <c r="AJY156" s="27"/>
      <c r="AJZ156" s="27"/>
      <c r="AKA156" s="27"/>
      <c r="AKB156" s="27"/>
      <c r="AKC156" s="27"/>
      <c r="AKD156" s="27"/>
      <c r="AKE156" s="27"/>
      <c r="AKF156" s="27"/>
      <c r="AKG156" s="27"/>
      <c r="AKH156" s="27"/>
      <c r="AKI156" s="27"/>
      <c r="AKJ156" s="27"/>
      <c r="AKK156" s="27"/>
      <c r="AKL156" s="27"/>
      <c r="AKM156" s="27"/>
      <c r="AKN156" s="27"/>
      <c r="AKO156" s="27"/>
      <c r="AKP156" s="27"/>
      <c r="AKQ156" s="27"/>
      <c r="AKR156" s="27"/>
      <c r="AKS156" s="27"/>
      <c r="AKT156" s="27"/>
      <c r="AKU156" s="27"/>
      <c r="AKV156" s="27"/>
      <c r="AKW156" s="27"/>
      <c r="AKX156" s="27"/>
      <c r="AKY156" s="27"/>
      <c r="AKZ156" s="27"/>
      <c r="ALA156" s="27"/>
      <c r="ALB156" s="27"/>
      <c r="ALC156" s="27"/>
      <c r="ALD156" s="27"/>
      <c r="ALE156" s="27"/>
      <c r="ALF156" s="27"/>
      <c r="ALG156" s="27"/>
      <c r="ALH156" s="27"/>
      <c r="ALI156" s="27"/>
      <c r="ALJ156" s="27"/>
      <c r="ALK156" s="27"/>
      <c r="ALL156" s="27"/>
      <c r="ALM156" s="27"/>
      <c r="ALN156" s="27"/>
      <c r="ALO156" s="27"/>
      <c r="ALP156" s="27"/>
      <c r="ALQ156" s="27"/>
      <c r="ALR156" s="27"/>
      <c r="ALS156" s="27"/>
      <c r="ALT156" s="27"/>
      <c r="ALU156" s="27"/>
      <c r="ALV156" s="27"/>
      <c r="ALW156" s="27"/>
      <c r="ALX156" s="27"/>
      <c r="ALY156" s="27"/>
      <c r="ALZ156" s="27"/>
      <c r="AMA156" s="27"/>
      <c r="AMB156" s="27"/>
      <c r="AMC156" s="27"/>
      <c r="AMD156" s="27"/>
      <c r="AME156" s="27"/>
      <c r="AMF156" s="27"/>
      <c r="AMG156" s="27"/>
      <c r="AMH156" s="27"/>
      <c r="AMI156" s="27"/>
      <c r="AMJ156" s="27"/>
      <c r="AMK156" s="27"/>
      <c r="AML156" s="27"/>
      <c r="AMM156" s="27"/>
      <c r="AMN156" s="27"/>
      <c r="AMO156" s="27"/>
      <c r="AMP156" s="27"/>
      <c r="AMQ156" s="27"/>
      <c r="AMR156" s="27"/>
      <c r="AMS156" s="27"/>
      <c r="AMT156" s="27"/>
      <c r="AMU156" s="27"/>
      <c r="AMV156" s="27"/>
      <c r="AMW156" s="27"/>
      <c r="AMX156" s="27"/>
      <c r="AMY156" s="27"/>
      <c r="AMZ156" s="27"/>
      <c r="ANA156" s="27"/>
      <c r="ANB156" s="27"/>
      <c r="ANC156" s="27"/>
      <c r="AND156" s="27"/>
      <c r="ANE156" s="27"/>
      <c r="ANF156" s="27"/>
      <c r="ANG156" s="27"/>
      <c r="ANH156" s="27"/>
      <c r="ANI156" s="27"/>
      <c r="ANJ156" s="27"/>
      <c r="ANK156" s="27"/>
      <c r="ANL156" s="27"/>
      <c r="ANM156" s="27"/>
      <c r="ANN156" s="27"/>
      <c r="ANO156" s="27"/>
      <c r="ANP156" s="27"/>
      <c r="ANQ156" s="27"/>
      <c r="ANR156" s="27"/>
      <c r="ANS156" s="27"/>
      <c r="ANT156" s="27"/>
      <c r="ANU156" s="27"/>
      <c r="ANV156" s="27"/>
      <c r="ANW156" s="27"/>
      <c r="ANX156" s="27"/>
      <c r="ANY156" s="27"/>
      <c r="ANZ156" s="27"/>
      <c r="AOA156" s="27"/>
      <c r="AOB156" s="27"/>
      <c r="AOC156" s="27"/>
      <c r="AOD156" s="27"/>
      <c r="AOE156" s="27"/>
      <c r="AOF156" s="27"/>
      <c r="AOG156" s="27"/>
      <c r="AOH156" s="27"/>
      <c r="AOI156" s="27"/>
      <c r="AOJ156" s="27"/>
      <c r="AOK156" s="27"/>
      <c r="AOL156" s="27"/>
      <c r="AOM156" s="27"/>
      <c r="AON156" s="27"/>
      <c r="AOO156" s="27"/>
      <c r="AOP156" s="27"/>
      <c r="AOQ156" s="27"/>
      <c r="AOR156" s="27"/>
      <c r="AOS156" s="27"/>
      <c r="AOT156" s="27"/>
      <c r="AOU156" s="27"/>
      <c r="AOV156" s="27"/>
      <c r="AOW156" s="27"/>
      <c r="AOX156" s="27"/>
      <c r="AOY156" s="27"/>
      <c r="AOZ156" s="27"/>
      <c r="APA156" s="27"/>
      <c r="APB156" s="27"/>
      <c r="APC156" s="27"/>
      <c r="APD156" s="27"/>
      <c r="APE156" s="27"/>
      <c r="APF156" s="27"/>
      <c r="APG156" s="27"/>
      <c r="APH156" s="27"/>
      <c r="API156" s="27"/>
      <c r="APJ156" s="27"/>
      <c r="APK156" s="27"/>
      <c r="APL156" s="27"/>
      <c r="APM156" s="27"/>
      <c r="APN156" s="27"/>
      <c r="APO156" s="27"/>
      <c r="APP156" s="27"/>
      <c r="APQ156" s="27"/>
      <c r="APR156" s="27"/>
      <c r="APS156" s="27"/>
      <c r="APT156" s="27"/>
      <c r="APU156" s="27"/>
      <c r="APV156" s="27"/>
      <c r="APW156" s="27"/>
      <c r="APX156" s="27"/>
      <c r="APY156" s="27"/>
      <c r="APZ156" s="27"/>
      <c r="AQA156" s="27"/>
      <c r="AQB156" s="27"/>
      <c r="AQC156" s="27"/>
      <c r="AQD156" s="27"/>
      <c r="AQE156" s="27"/>
      <c r="AQF156" s="27"/>
      <c r="AQG156" s="27"/>
      <c r="AQH156" s="27"/>
      <c r="AQI156" s="27"/>
      <c r="AQJ156" s="27"/>
      <c r="AQK156" s="27"/>
      <c r="AQL156" s="27"/>
      <c r="AQM156" s="27"/>
      <c r="AQN156" s="27"/>
      <c r="AQO156" s="27"/>
      <c r="AQP156" s="27"/>
      <c r="AQQ156" s="27"/>
      <c r="AQR156" s="27"/>
      <c r="AQS156" s="27"/>
      <c r="AQT156" s="27"/>
      <c r="AQU156" s="27"/>
      <c r="AQV156" s="27"/>
      <c r="AQW156" s="27"/>
      <c r="AQX156" s="27"/>
      <c r="AQY156" s="27"/>
      <c r="AQZ156" s="27"/>
      <c r="ARA156" s="27"/>
      <c r="ARB156" s="27"/>
      <c r="ARC156" s="27"/>
      <c r="ARD156" s="27"/>
      <c r="ARE156" s="27"/>
      <c r="ARF156" s="27"/>
      <c r="ARG156" s="27"/>
      <c r="ARH156" s="27"/>
      <c r="ARI156" s="27"/>
      <c r="ARJ156" s="27"/>
      <c r="ARK156" s="27"/>
      <c r="ARL156" s="27"/>
      <c r="ARM156" s="27"/>
      <c r="ARN156" s="27"/>
      <c r="ARO156" s="27"/>
      <c r="ARP156" s="27"/>
      <c r="ARQ156" s="27"/>
      <c r="ARR156" s="27"/>
      <c r="ARS156" s="27"/>
      <c r="ART156" s="27"/>
      <c r="ARU156" s="27"/>
      <c r="ARV156" s="27"/>
      <c r="ARW156" s="27"/>
      <c r="ARX156" s="27"/>
      <c r="ARY156" s="27"/>
      <c r="ARZ156" s="27"/>
      <c r="ASA156" s="27"/>
      <c r="ASB156" s="27"/>
      <c r="ASC156" s="27"/>
      <c r="ASD156" s="27"/>
      <c r="ASE156" s="27"/>
      <c r="ASF156" s="27"/>
      <c r="ASG156" s="27"/>
      <c r="ASH156" s="27"/>
      <c r="ASI156" s="27"/>
      <c r="ASJ156" s="27"/>
      <c r="ASK156" s="27"/>
      <c r="ASL156" s="27"/>
      <c r="ASM156" s="27"/>
      <c r="ASN156" s="27"/>
      <c r="ASO156" s="27"/>
      <c r="ASP156" s="27"/>
      <c r="ASQ156" s="27"/>
      <c r="ASR156" s="27"/>
      <c r="ASS156" s="27"/>
      <c r="AST156" s="27"/>
      <c r="ASU156" s="27"/>
      <c r="ASV156" s="27"/>
      <c r="ASW156" s="27"/>
      <c r="ASX156" s="27"/>
      <c r="ASY156" s="27"/>
      <c r="ASZ156" s="27"/>
      <c r="ATA156" s="27"/>
      <c r="ATB156" s="27"/>
      <c r="ATC156" s="27"/>
      <c r="ATD156" s="27"/>
      <c r="ATE156" s="27"/>
      <c r="ATF156" s="27"/>
      <c r="ATG156" s="27"/>
      <c r="ATH156" s="27"/>
      <c r="ATI156" s="27"/>
      <c r="ATJ156" s="27"/>
      <c r="ATK156" s="27"/>
      <c r="ATL156" s="27"/>
      <c r="ATM156" s="27"/>
      <c r="ATN156" s="27"/>
      <c r="ATO156" s="27"/>
      <c r="ATP156" s="27"/>
      <c r="ATQ156" s="27"/>
      <c r="ATR156" s="27"/>
      <c r="ATS156" s="27"/>
      <c r="ATT156" s="27"/>
      <c r="ATU156" s="27"/>
      <c r="ATV156" s="27"/>
      <c r="ATW156" s="27"/>
      <c r="ATX156" s="27"/>
      <c r="ATY156" s="27"/>
      <c r="ATZ156" s="27"/>
      <c r="AUA156" s="27"/>
      <c r="AUB156" s="27"/>
      <c r="AUC156" s="27"/>
      <c r="AUD156" s="27"/>
      <c r="AUE156" s="27"/>
      <c r="AUF156" s="27"/>
      <c r="AUG156" s="27"/>
      <c r="AUH156" s="27"/>
      <c r="AUI156" s="27"/>
      <c r="AUJ156" s="27"/>
      <c r="AUK156" s="27"/>
      <c r="AUL156" s="27"/>
      <c r="AUM156" s="27"/>
      <c r="AUN156" s="27"/>
      <c r="AUO156" s="27"/>
      <c r="AUP156" s="27"/>
      <c r="AUQ156" s="27"/>
      <c r="AUR156" s="27"/>
      <c r="AUS156" s="27"/>
      <c r="AUT156" s="27"/>
      <c r="AUU156" s="27"/>
      <c r="AUV156" s="27"/>
      <c r="AUW156" s="27"/>
      <c r="AUX156" s="27"/>
      <c r="AUY156" s="27"/>
      <c r="AUZ156" s="27"/>
      <c r="AVA156" s="27"/>
      <c r="AVB156" s="27"/>
      <c r="AVC156" s="27"/>
      <c r="AVD156" s="27"/>
      <c r="AVE156" s="27"/>
      <c r="AVF156" s="27"/>
      <c r="AVG156" s="27"/>
      <c r="AVH156" s="27"/>
      <c r="AVI156" s="27"/>
      <c r="AVJ156" s="27"/>
      <c r="AVK156" s="27"/>
      <c r="AVL156" s="27"/>
      <c r="AVM156" s="27"/>
      <c r="AVN156" s="27"/>
      <c r="AVO156" s="27"/>
      <c r="AVP156" s="27"/>
      <c r="AVQ156" s="27"/>
      <c r="AVR156" s="27"/>
      <c r="AVS156" s="27"/>
      <c r="AVT156" s="27"/>
      <c r="AVU156" s="27"/>
      <c r="AVV156" s="27"/>
      <c r="AVW156" s="27"/>
      <c r="AVX156" s="27"/>
      <c r="AVY156" s="27"/>
      <c r="AVZ156" s="27"/>
      <c r="AWA156" s="27"/>
      <c r="AWB156" s="27"/>
      <c r="AWC156" s="27"/>
      <c r="AWD156" s="27"/>
      <c r="AWE156" s="27"/>
      <c r="AWF156" s="27"/>
      <c r="AWG156" s="27"/>
      <c r="AWH156" s="27"/>
      <c r="AWI156" s="27"/>
      <c r="AWJ156" s="27"/>
      <c r="AWK156" s="27"/>
      <c r="AWL156" s="27"/>
      <c r="AWM156" s="27"/>
      <c r="AWN156" s="27"/>
      <c r="AWO156" s="27"/>
      <c r="AWP156" s="27"/>
      <c r="AWQ156" s="27"/>
      <c r="AWR156" s="27"/>
      <c r="AWS156" s="27"/>
      <c r="AWT156" s="27"/>
      <c r="AWU156" s="27"/>
      <c r="AWV156" s="27"/>
      <c r="AWW156" s="27"/>
      <c r="AWX156" s="27"/>
      <c r="AWY156" s="27"/>
      <c r="AWZ156" s="27"/>
      <c r="AXA156" s="27"/>
      <c r="AXB156" s="27"/>
      <c r="AXC156" s="27"/>
      <c r="AXD156" s="27"/>
      <c r="AXE156" s="27"/>
      <c r="AXF156" s="27"/>
      <c r="AXG156" s="27"/>
      <c r="AXH156" s="27"/>
      <c r="AXI156" s="27"/>
      <c r="AXJ156" s="27"/>
      <c r="AXK156" s="27"/>
      <c r="AXL156" s="27"/>
      <c r="AXM156" s="27"/>
      <c r="AXN156" s="27"/>
      <c r="AXO156" s="27"/>
      <c r="AXP156" s="27"/>
      <c r="AXQ156" s="27"/>
      <c r="AXR156" s="27"/>
      <c r="AXS156" s="27"/>
      <c r="AXT156" s="27"/>
      <c r="AXU156" s="27"/>
      <c r="AXV156" s="27"/>
      <c r="AXW156" s="27"/>
      <c r="AXX156" s="27"/>
      <c r="AXY156" s="27"/>
      <c r="AXZ156" s="27"/>
      <c r="AYA156" s="27"/>
      <c r="AYB156" s="27"/>
      <c r="AYC156" s="27"/>
      <c r="AYD156" s="27"/>
      <c r="AYE156" s="27"/>
      <c r="AYF156" s="27"/>
      <c r="AYG156" s="27"/>
      <c r="AYH156" s="27"/>
      <c r="AYI156" s="27"/>
      <c r="AYJ156" s="27"/>
      <c r="AYK156" s="27"/>
      <c r="AYL156" s="27"/>
      <c r="AYM156" s="27"/>
      <c r="AYN156" s="27"/>
      <c r="AYO156" s="27"/>
      <c r="AYP156" s="27"/>
      <c r="AYQ156" s="27"/>
      <c r="AYR156" s="27"/>
      <c r="AYS156" s="27"/>
      <c r="AYT156" s="27"/>
      <c r="AYU156" s="27"/>
      <c r="AYV156" s="27"/>
      <c r="AYW156" s="27"/>
      <c r="AYX156" s="27"/>
      <c r="AYY156" s="27"/>
      <c r="AYZ156" s="27"/>
      <c r="AZA156" s="27"/>
      <c r="AZB156" s="27"/>
      <c r="AZC156" s="27"/>
      <c r="AZD156" s="27"/>
      <c r="AZE156" s="27"/>
      <c r="AZF156" s="27"/>
      <c r="AZG156" s="27"/>
      <c r="AZH156" s="27"/>
      <c r="AZI156" s="27"/>
      <c r="AZJ156" s="27"/>
      <c r="AZK156" s="27"/>
      <c r="AZL156" s="27"/>
      <c r="AZM156" s="27"/>
      <c r="AZN156" s="27"/>
      <c r="AZO156" s="27"/>
      <c r="AZP156" s="27"/>
      <c r="AZQ156" s="27"/>
      <c r="AZR156" s="27"/>
      <c r="AZS156" s="27"/>
      <c r="AZT156" s="27"/>
      <c r="AZU156" s="27"/>
      <c r="AZV156" s="27"/>
      <c r="AZW156" s="27"/>
      <c r="AZX156" s="27"/>
      <c r="AZY156" s="27"/>
      <c r="AZZ156" s="27"/>
      <c r="BAA156" s="27"/>
      <c r="BAB156" s="27"/>
      <c r="BAC156" s="27"/>
      <c r="BAD156" s="27"/>
      <c r="BAE156" s="27"/>
      <c r="BAF156" s="27"/>
      <c r="BAG156" s="27"/>
      <c r="BAH156" s="27"/>
      <c r="BAI156" s="27"/>
      <c r="BAJ156" s="27"/>
      <c r="BAK156" s="27"/>
      <c r="BAL156" s="27"/>
      <c r="BAM156" s="27"/>
      <c r="BAN156" s="27"/>
      <c r="BAO156" s="27"/>
      <c r="BAP156" s="27"/>
      <c r="BAQ156" s="27"/>
      <c r="BAR156" s="27"/>
      <c r="BAS156" s="27"/>
      <c r="BAT156" s="27"/>
      <c r="BAU156" s="27"/>
      <c r="BAV156" s="27"/>
      <c r="BAW156" s="27"/>
      <c r="BAX156" s="27"/>
      <c r="BAY156" s="27"/>
      <c r="BAZ156" s="27"/>
      <c r="BBA156" s="27"/>
      <c r="BBB156" s="27"/>
      <c r="BBC156" s="27"/>
      <c r="BBD156" s="27"/>
      <c r="BBE156" s="27"/>
      <c r="BBF156" s="27"/>
      <c r="BBG156" s="27"/>
      <c r="BBH156" s="27"/>
      <c r="BBI156" s="27"/>
      <c r="BBJ156" s="27"/>
      <c r="BBK156" s="27"/>
      <c r="BBL156" s="27"/>
      <c r="BBM156" s="27"/>
      <c r="BBN156" s="27"/>
      <c r="BBO156" s="27"/>
      <c r="BBP156" s="27"/>
      <c r="BBQ156" s="27"/>
      <c r="BBR156" s="27"/>
      <c r="BBS156" s="27"/>
      <c r="BBT156" s="27"/>
      <c r="BBU156" s="27"/>
      <c r="BBV156" s="27"/>
      <c r="BBW156" s="27"/>
      <c r="BBX156" s="27"/>
      <c r="BBY156" s="27"/>
      <c r="BBZ156" s="27"/>
      <c r="BCA156" s="27"/>
      <c r="BCB156" s="27"/>
      <c r="BCC156" s="27"/>
      <c r="BCD156" s="27"/>
      <c r="BCE156" s="27"/>
      <c r="BCF156" s="27"/>
      <c r="BCG156" s="27"/>
      <c r="BCH156" s="27"/>
      <c r="BCI156" s="27"/>
      <c r="BCJ156" s="27"/>
      <c r="BCK156" s="27"/>
      <c r="BCL156" s="27"/>
      <c r="BCM156" s="27"/>
      <c r="BCN156" s="27"/>
      <c r="BCO156" s="27"/>
      <c r="BCP156" s="27"/>
      <c r="BCQ156" s="27"/>
      <c r="BCR156" s="27"/>
      <c r="BCS156" s="27"/>
      <c r="BCT156" s="27"/>
      <c r="BCU156" s="27"/>
      <c r="BCV156" s="27"/>
      <c r="BCW156" s="27"/>
      <c r="BCX156" s="27"/>
      <c r="BCY156" s="27"/>
      <c r="BCZ156" s="27"/>
      <c r="BDA156" s="27"/>
      <c r="BDB156" s="27"/>
      <c r="BDC156" s="27"/>
      <c r="BDD156" s="27"/>
      <c r="BDE156" s="27"/>
      <c r="BDF156" s="27"/>
      <c r="BDG156" s="27"/>
      <c r="BDH156" s="27"/>
      <c r="BDI156" s="27"/>
      <c r="BDJ156" s="27"/>
      <c r="BDK156" s="27"/>
      <c r="BDL156" s="27"/>
      <c r="BDM156" s="27"/>
      <c r="BDN156" s="27"/>
      <c r="BDO156" s="27"/>
      <c r="BDP156" s="27"/>
      <c r="BDQ156" s="27"/>
      <c r="BDR156" s="27"/>
      <c r="BDS156" s="27"/>
      <c r="BDT156" s="27"/>
      <c r="BDU156" s="27"/>
      <c r="BDV156" s="27"/>
      <c r="BDW156" s="27"/>
      <c r="BDX156" s="27"/>
      <c r="BDY156" s="27"/>
      <c r="BDZ156" s="27"/>
      <c r="BEA156" s="27"/>
      <c r="BEB156" s="27"/>
      <c r="BEC156" s="27"/>
      <c r="BED156" s="27"/>
      <c r="BEE156" s="27"/>
      <c r="BEF156" s="27"/>
      <c r="BEG156" s="27"/>
      <c r="BEH156" s="27"/>
      <c r="BEI156" s="27"/>
      <c r="BEJ156" s="27"/>
      <c r="BEK156" s="27"/>
      <c r="BEL156" s="27"/>
      <c r="BEM156" s="27"/>
      <c r="BEN156" s="27"/>
      <c r="BEO156" s="27"/>
      <c r="BEP156" s="27"/>
      <c r="BEQ156" s="27"/>
      <c r="BER156" s="27"/>
      <c r="BES156" s="27"/>
      <c r="BET156" s="27"/>
      <c r="BEU156" s="27"/>
      <c r="BEV156" s="27"/>
      <c r="BEW156" s="27"/>
      <c r="BEX156" s="27"/>
      <c r="BEY156" s="27"/>
      <c r="BEZ156" s="27"/>
      <c r="BFA156" s="27"/>
      <c r="BFB156" s="27"/>
      <c r="BFC156" s="27"/>
      <c r="BFD156" s="27"/>
      <c r="BFE156" s="27"/>
      <c r="BFF156" s="27"/>
      <c r="BFG156" s="27"/>
      <c r="BFH156" s="27"/>
      <c r="BFI156" s="27"/>
      <c r="BFJ156" s="27"/>
      <c r="BFK156" s="27"/>
      <c r="BFL156" s="27"/>
      <c r="BFM156" s="27"/>
      <c r="BFN156" s="27"/>
      <c r="BFO156" s="27"/>
      <c r="BFP156" s="27"/>
      <c r="BFQ156" s="27"/>
      <c r="BFR156" s="27"/>
      <c r="BFS156" s="27"/>
      <c r="BFT156" s="27"/>
      <c r="BFU156" s="27"/>
      <c r="BFV156" s="27"/>
      <c r="BFW156" s="27"/>
      <c r="BFX156" s="27"/>
      <c r="BFY156" s="27"/>
      <c r="BFZ156" s="27"/>
      <c r="BGA156" s="27"/>
      <c r="BGB156" s="27"/>
      <c r="BGC156" s="27"/>
      <c r="BGD156" s="27"/>
      <c r="BGE156" s="27"/>
      <c r="BGF156" s="27"/>
      <c r="BGG156" s="27"/>
      <c r="BGH156" s="27"/>
      <c r="BGI156" s="27"/>
      <c r="BGJ156" s="27"/>
      <c r="BGK156" s="27"/>
      <c r="BGL156" s="27"/>
      <c r="BGM156" s="27"/>
      <c r="BGN156" s="27"/>
      <c r="BGO156" s="27"/>
      <c r="BGP156" s="27"/>
      <c r="BGQ156" s="27"/>
      <c r="BGR156" s="27"/>
      <c r="BGS156" s="27"/>
      <c r="BGT156" s="27"/>
      <c r="BGU156" s="27"/>
      <c r="BGV156" s="27"/>
      <c r="BGW156" s="27"/>
      <c r="BGX156" s="27"/>
      <c r="BGY156" s="27"/>
      <c r="BGZ156" s="27"/>
      <c r="BHA156" s="27"/>
      <c r="BHB156" s="27"/>
      <c r="BHC156" s="27"/>
      <c r="BHD156" s="27"/>
      <c r="BHE156" s="27"/>
      <c r="BHF156" s="27"/>
      <c r="BHG156" s="27"/>
      <c r="BHH156" s="27"/>
      <c r="BHI156" s="27"/>
      <c r="BHJ156" s="27"/>
      <c r="BHK156" s="27"/>
      <c r="BHL156" s="27"/>
      <c r="BHM156" s="27"/>
      <c r="BHN156" s="27"/>
      <c r="BHO156" s="27"/>
      <c r="BHP156" s="27"/>
      <c r="BHQ156" s="27"/>
      <c r="BHR156" s="27"/>
      <c r="BHS156" s="27"/>
      <c r="BHT156" s="27"/>
      <c r="BHU156" s="27"/>
      <c r="BHV156" s="27"/>
      <c r="BHW156" s="27"/>
      <c r="BHX156" s="27"/>
      <c r="BHY156" s="27"/>
      <c r="BHZ156" s="27"/>
      <c r="BIA156" s="27"/>
      <c r="BIB156" s="27"/>
      <c r="BIC156" s="27"/>
      <c r="BID156" s="27"/>
      <c r="BIE156" s="27"/>
      <c r="BIF156" s="27"/>
      <c r="BIG156" s="27"/>
      <c r="BIH156" s="27"/>
      <c r="BII156" s="27"/>
      <c r="BIJ156" s="27"/>
      <c r="BIK156" s="27"/>
      <c r="BIL156" s="27"/>
      <c r="BIM156" s="27"/>
      <c r="BIN156" s="27"/>
      <c r="BIO156" s="27"/>
      <c r="BIP156" s="27"/>
      <c r="BIQ156" s="27"/>
      <c r="BIR156" s="27"/>
      <c r="BIS156" s="27"/>
      <c r="BIT156" s="27"/>
      <c r="BIU156" s="27"/>
      <c r="BIV156" s="27"/>
      <c r="BIW156" s="27"/>
      <c r="BIX156" s="27"/>
      <c r="BIY156" s="27"/>
      <c r="BIZ156" s="27"/>
      <c r="BJA156" s="27"/>
      <c r="BJB156" s="27"/>
      <c r="BJC156" s="27"/>
      <c r="BJD156" s="27"/>
      <c r="BJE156" s="27"/>
      <c r="BJF156" s="27"/>
      <c r="BJG156" s="27"/>
      <c r="BJH156" s="27"/>
      <c r="BJI156" s="27"/>
      <c r="BJJ156" s="27"/>
      <c r="BJK156" s="27"/>
      <c r="BJL156" s="27"/>
      <c r="BJM156" s="27"/>
      <c r="BJN156" s="27"/>
      <c r="BJO156" s="27"/>
      <c r="BJP156" s="27"/>
      <c r="BJQ156" s="27"/>
      <c r="BJR156" s="27"/>
      <c r="BJS156" s="27"/>
      <c r="BJT156" s="27"/>
      <c r="BJU156" s="27"/>
      <c r="BJV156" s="27"/>
      <c r="BJW156" s="27"/>
      <c r="BJX156" s="27"/>
      <c r="BJY156" s="27"/>
      <c r="BJZ156" s="27"/>
      <c r="BKA156" s="27"/>
      <c r="BKB156" s="27"/>
      <c r="BKC156" s="27"/>
      <c r="BKD156" s="27"/>
      <c r="BKE156" s="27"/>
      <c r="BKF156" s="27"/>
      <c r="BKG156" s="27"/>
      <c r="BKH156" s="27"/>
      <c r="BKI156" s="27"/>
      <c r="BKJ156" s="27"/>
      <c r="BKK156" s="27"/>
      <c r="BKL156" s="27"/>
      <c r="BKM156" s="27"/>
      <c r="BKN156" s="27"/>
      <c r="BKO156" s="27"/>
      <c r="BKP156" s="27"/>
      <c r="BKQ156" s="27"/>
      <c r="BKR156" s="27"/>
      <c r="BKS156" s="27"/>
      <c r="BKT156" s="27"/>
      <c r="BKU156" s="27"/>
      <c r="BKV156" s="27"/>
      <c r="BKW156" s="27"/>
      <c r="BKX156" s="27"/>
      <c r="BKY156" s="27"/>
      <c r="BKZ156" s="27"/>
      <c r="BLA156" s="27"/>
      <c r="BLB156" s="27"/>
      <c r="BLC156" s="27"/>
      <c r="BLD156" s="27"/>
      <c r="BLE156" s="27"/>
      <c r="BLF156" s="27"/>
      <c r="BLG156" s="27"/>
      <c r="BLH156" s="27"/>
      <c r="BLI156" s="27"/>
      <c r="BLJ156" s="27"/>
      <c r="BLK156" s="27"/>
      <c r="BLL156" s="27"/>
      <c r="BLM156" s="27"/>
      <c r="BLN156" s="27"/>
      <c r="BLO156" s="27"/>
      <c r="BLP156" s="27"/>
      <c r="BLQ156" s="27"/>
      <c r="BLR156" s="27"/>
      <c r="BLS156" s="27"/>
      <c r="BLT156" s="27"/>
      <c r="BLU156" s="27"/>
      <c r="BLV156" s="27"/>
      <c r="BLW156" s="27"/>
      <c r="BLX156" s="27"/>
      <c r="BLY156" s="27"/>
      <c r="BLZ156" s="27"/>
      <c r="BMA156" s="27"/>
      <c r="BMB156" s="27"/>
      <c r="BMC156" s="27"/>
      <c r="BMD156" s="27"/>
      <c r="BME156" s="27"/>
      <c r="BMF156" s="27"/>
      <c r="BMG156" s="27"/>
      <c r="BMH156" s="27"/>
      <c r="BMI156" s="27"/>
      <c r="BMJ156" s="27"/>
      <c r="BMK156" s="27"/>
      <c r="BML156" s="27"/>
      <c r="BMM156" s="27"/>
      <c r="BMN156" s="27"/>
      <c r="BMO156" s="27"/>
      <c r="BMP156" s="27"/>
      <c r="BMQ156" s="27"/>
      <c r="BMR156" s="27"/>
      <c r="BMS156" s="27"/>
      <c r="BMT156" s="27"/>
      <c r="BMU156" s="27"/>
      <c r="BMV156" s="27"/>
      <c r="BMW156" s="27"/>
      <c r="BMX156" s="27"/>
      <c r="BMY156" s="27"/>
      <c r="BMZ156" s="27"/>
      <c r="BNA156" s="27"/>
      <c r="BNB156" s="27"/>
      <c r="BNC156" s="27"/>
      <c r="BND156" s="27"/>
      <c r="BNE156" s="27"/>
      <c r="BNF156" s="27"/>
      <c r="BNG156" s="27"/>
      <c r="BNH156" s="27"/>
      <c r="BNI156" s="27"/>
      <c r="BNJ156" s="27"/>
      <c r="BNK156" s="27"/>
      <c r="BNL156" s="27"/>
      <c r="BNM156" s="27"/>
      <c r="BNN156" s="27"/>
      <c r="BNO156" s="27"/>
      <c r="BNP156" s="27"/>
      <c r="BNQ156" s="27"/>
      <c r="BNR156" s="27"/>
      <c r="BNS156" s="27"/>
      <c r="BNT156" s="27"/>
      <c r="BNU156" s="27"/>
      <c r="BNV156" s="27"/>
      <c r="BNW156" s="27"/>
      <c r="BNX156" s="27"/>
      <c r="BNY156" s="27"/>
      <c r="BNZ156" s="27"/>
      <c r="BOA156" s="27"/>
      <c r="BOB156" s="27"/>
      <c r="BOC156" s="27"/>
      <c r="BOD156" s="27"/>
      <c r="BOE156" s="27"/>
      <c r="BOF156" s="27"/>
      <c r="BOG156" s="27"/>
      <c r="BOH156" s="27"/>
      <c r="BOI156" s="27"/>
      <c r="BOJ156" s="27"/>
      <c r="BOK156" s="27"/>
      <c r="BOL156" s="27"/>
      <c r="BOM156" s="27"/>
      <c r="BON156" s="27"/>
      <c r="BOO156" s="27"/>
      <c r="BOP156" s="27"/>
      <c r="BOQ156" s="27"/>
      <c r="BOR156" s="27"/>
      <c r="BOS156" s="27"/>
      <c r="BOT156" s="27"/>
      <c r="BOU156" s="27"/>
      <c r="BOV156" s="27"/>
      <c r="BOW156" s="27"/>
      <c r="BOX156" s="27"/>
      <c r="BOY156" s="27"/>
      <c r="BOZ156" s="27"/>
      <c r="BPA156" s="27"/>
      <c r="BPB156" s="27"/>
      <c r="BPC156" s="27"/>
      <c r="BPD156" s="27"/>
      <c r="BPE156" s="27"/>
      <c r="BPF156" s="27"/>
      <c r="BPG156" s="27"/>
      <c r="BPH156" s="27"/>
      <c r="BPI156" s="27"/>
      <c r="BPJ156" s="27"/>
      <c r="BPK156" s="27"/>
      <c r="BPL156" s="27"/>
      <c r="BPM156" s="27"/>
      <c r="BPN156" s="27"/>
      <c r="BPO156" s="27"/>
      <c r="BPP156" s="27"/>
      <c r="BPQ156" s="27"/>
      <c r="BPR156" s="27"/>
      <c r="BPS156" s="27"/>
      <c r="BPT156" s="27"/>
      <c r="BPU156" s="27"/>
      <c r="BPV156" s="27"/>
      <c r="BPW156" s="27"/>
      <c r="BPX156" s="27"/>
      <c r="BPY156" s="27"/>
      <c r="BPZ156" s="27"/>
      <c r="BQA156" s="27"/>
      <c r="BQB156" s="27"/>
      <c r="BQC156" s="27"/>
      <c r="BQD156" s="27"/>
      <c r="BQE156" s="27"/>
      <c r="BQF156" s="27"/>
      <c r="BQG156" s="27"/>
      <c r="BQH156" s="27"/>
      <c r="BQI156" s="27"/>
      <c r="BQJ156" s="27"/>
      <c r="BQK156" s="27"/>
      <c r="BQL156" s="27"/>
      <c r="BQM156" s="27"/>
      <c r="BQN156" s="27"/>
      <c r="BQO156" s="27"/>
      <c r="BQP156" s="27"/>
      <c r="BQQ156" s="27"/>
      <c r="BQR156" s="27"/>
      <c r="BQS156" s="27"/>
      <c r="BQT156" s="27"/>
      <c r="BQU156" s="27"/>
      <c r="BQV156" s="27"/>
      <c r="BQW156" s="27"/>
      <c r="BQX156" s="27"/>
      <c r="BQY156" s="27"/>
      <c r="BQZ156" s="27"/>
      <c r="BRA156" s="27"/>
      <c r="BRB156" s="27"/>
      <c r="BRC156" s="27"/>
      <c r="BRD156" s="27"/>
      <c r="BRE156" s="27"/>
      <c r="BRF156" s="27"/>
      <c r="BRG156" s="27"/>
      <c r="BRH156" s="27"/>
      <c r="BRI156" s="27"/>
      <c r="BRJ156" s="27"/>
      <c r="BRK156" s="27"/>
      <c r="BRL156" s="27"/>
      <c r="BRM156" s="27"/>
      <c r="BRN156" s="27"/>
      <c r="BRO156" s="27"/>
      <c r="BRP156" s="27"/>
      <c r="BRQ156" s="27"/>
      <c r="BRR156" s="27"/>
      <c r="BRS156" s="27"/>
      <c r="BRT156" s="27"/>
      <c r="BRU156" s="27"/>
      <c r="BRV156" s="27"/>
      <c r="BRW156" s="27"/>
      <c r="BRX156" s="27"/>
      <c r="BRY156" s="27"/>
      <c r="BRZ156" s="27"/>
      <c r="BSA156" s="27"/>
      <c r="BSB156" s="27"/>
      <c r="BSC156" s="27"/>
      <c r="BSD156" s="27"/>
      <c r="BSE156" s="27"/>
      <c r="BSF156" s="27"/>
      <c r="BSG156" s="27"/>
      <c r="BSH156" s="27"/>
      <c r="BSI156" s="27"/>
      <c r="BSJ156" s="27"/>
      <c r="BSK156" s="27"/>
      <c r="BSL156" s="27"/>
      <c r="BSM156" s="27"/>
      <c r="BSN156" s="27"/>
      <c r="BSO156" s="27"/>
      <c r="BSP156" s="27"/>
      <c r="BSQ156" s="27"/>
      <c r="BSR156" s="27"/>
      <c r="BSS156" s="27"/>
      <c r="BST156" s="27"/>
      <c r="BSU156" s="27"/>
      <c r="BSV156" s="27"/>
      <c r="BSW156" s="27"/>
      <c r="BSX156" s="27"/>
      <c r="BSY156" s="27"/>
      <c r="BSZ156" s="27"/>
      <c r="BTA156" s="27"/>
      <c r="BTB156" s="27"/>
      <c r="BTC156" s="27"/>
      <c r="BTD156" s="27"/>
      <c r="BTE156" s="27"/>
      <c r="BTF156" s="27"/>
      <c r="BTG156" s="27"/>
      <c r="BTH156" s="27"/>
      <c r="BTI156" s="27"/>
      <c r="BTJ156" s="27"/>
      <c r="BTK156" s="27"/>
      <c r="BTL156" s="27"/>
      <c r="BTM156" s="27"/>
      <c r="BTN156" s="27"/>
      <c r="BTO156" s="27"/>
      <c r="BTP156" s="27"/>
      <c r="BTQ156" s="27"/>
      <c r="BTR156" s="27"/>
      <c r="BTS156" s="27"/>
      <c r="BTT156" s="27"/>
      <c r="BTU156" s="27"/>
      <c r="BTV156" s="27"/>
      <c r="BTW156" s="27"/>
      <c r="BTX156" s="27"/>
      <c r="BTY156" s="27"/>
      <c r="BTZ156" s="27"/>
      <c r="BUA156" s="27"/>
      <c r="BUB156" s="27"/>
      <c r="BUC156" s="27"/>
      <c r="BUD156" s="27"/>
      <c r="BUE156" s="27"/>
      <c r="BUF156" s="27"/>
      <c r="BUG156" s="27"/>
      <c r="BUH156" s="27"/>
      <c r="BUI156" s="27"/>
      <c r="BUJ156" s="27"/>
      <c r="BUK156" s="27"/>
      <c r="BUL156" s="27"/>
      <c r="BUM156" s="27"/>
      <c r="BUN156" s="27"/>
      <c r="BUO156" s="27"/>
      <c r="BUP156" s="27"/>
      <c r="BUQ156" s="27"/>
      <c r="BUR156" s="27"/>
      <c r="BUS156" s="27"/>
      <c r="BUT156" s="27"/>
      <c r="BUU156" s="27"/>
      <c r="BUV156" s="27"/>
      <c r="BUW156" s="27"/>
      <c r="BUX156" s="27"/>
      <c r="BUY156" s="27"/>
      <c r="BUZ156" s="27"/>
      <c r="BVA156" s="27"/>
      <c r="BVB156" s="27"/>
      <c r="BVC156" s="27"/>
      <c r="BVD156" s="27"/>
      <c r="BVE156" s="27"/>
      <c r="BVF156" s="27"/>
      <c r="BVG156" s="27"/>
      <c r="BVH156" s="27"/>
      <c r="BVI156" s="27"/>
      <c r="BVJ156" s="27"/>
      <c r="BVK156" s="27"/>
      <c r="BVL156" s="27"/>
      <c r="BVM156" s="27"/>
      <c r="BVN156" s="27"/>
      <c r="BVO156" s="27"/>
      <c r="BVP156" s="27"/>
      <c r="BVQ156" s="27"/>
      <c r="BVR156" s="27"/>
      <c r="BVS156" s="27"/>
      <c r="BVT156" s="27"/>
      <c r="BVU156" s="27"/>
      <c r="BVV156" s="27"/>
      <c r="BVW156" s="27"/>
      <c r="BVX156" s="27"/>
      <c r="BVY156" s="27"/>
      <c r="BVZ156" s="27"/>
      <c r="BWA156" s="27"/>
      <c r="BWB156" s="27"/>
      <c r="BWC156" s="27"/>
      <c r="BWD156" s="27"/>
      <c r="BWE156" s="27"/>
      <c r="BWF156" s="27"/>
      <c r="BWG156" s="27"/>
      <c r="BWH156" s="27"/>
      <c r="BWI156" s="27"/>
      <c r="BWJ156" s="27"/>
      <c r="BWK156" s="27"/>
      <c r="BWL156" s="27"/>
      <c r="BWM156" s="27"/>
      <c r="BWN156" s="27"/>
      <c r="BWO156" s="27"/>
      <c r="BWP156" s="27"/>
      <c r="BWQ156" s="27"/>
      <c r="BWR156" s="27"/>
      <c r="BWS156" s="27"/>
      <c r="BWT156" s="27"/>
      <c r="BWU156" s="27"/>
      <c r="BWV156" s="27"/>
      <c r="BWW156" s="27"/>
      <c r="BWX156" s="27"/>
      <c r="BWY156" s="27"/>
      <c r="BWZ156" s="27"/>
      <c r="BXA156" s="27"/>
      <c r="BXB156" s="27"/>
      <c r="BXC156" s="27"/>
      <c r="BXD156" s="27"/>
      <c r="BXE156" s="27"/>
      <c r="BXF156" s="27"/>
      <c r="BXG156" s="27"/>
      <c r="BXH156" s="27"/>
      <c r="BXI156" s="27"/>
      <c r="BXJ156" s="27"/>
      <c r="BXK156" s="27"/>
      <c r="BXL156" s="27"/>
      <c r="BXM156" s="27"/>
      <c r="BXN156" s="27"/>
      <c r="BXO156" s="27"/>
      <c r="BXP156" s="27"/>
      <c r="BXQ156" s="27"/>
      <c r="BXR156" s="27"/>
      <c r="BXS156" s="27"/>
      <c r="BXT156" s="27"/>
      <c r="BXU156" s="27"/>
      <c r="BXV156" s="27"/>
      <c r="BXW156" s="27"/>
      <c r="BXX156" s="27"/>
      <c r="BXY156" s="27"/>
      <c r="BXZ156" s="27"/>
      <c r="BYA156" s="27"/>
      <c r="BYB156" s="27"/>
      <c r="BYC156" s="27"/>
      <c r="BYD156" s="27"/>
      <c r="BYE156" s="27"/>
      <c r="BYF156" s="27"/>
      <c r="BYG156" s="27"/>
      <c r="BYH156" s="27"/>
      <c r="BYI156" s="27"/>
      <c r="BYJ156" s="27"/>
      <c r="BYK156" s="27"/>
      <c r="BYL156" s="27"/>
      <c r="BYM156" s="27"/>
      <c r="BYN156" s="27"/>
      <c r="BYO156" s="27"/>
      <c r="BYP156" s="27"/>
      <c r="BYQ156" s="27"/>
      <c r="BYR156" s="27"/>
      <c r="BYS156" s="27"/>
      <c r="BYT156" s="27"/>
      <c r="BYU156" s="27"/>
      <c r="BYV156" s="27"/>
      <c r="BYW156" s="27"/>
      <c r="BYX156" s="27"/>
      <c r="BYY156" s="27"/>
      <c r="BYZ156" s="27"/>
      <c r="BZA156" s="27"/>
      <c r="BZB156" s="27"/>
      <c r="BZC156" s="27"/>
      <c r="BZD156" s="27"/>
      <c r="BZE156" s="27"/>
      <c r="BZF156" s="27"/>
      <c r="BZG156" s="27"/>
      <c r="BZH156" s="27"/>
      <c r="BZI156" s="27"/>
      <c r="BZJ156" s="27"/>
      <c r="BZK156" s="27"/>
      <c r="BZL156" s="27"/>
      <c r="BZM156" s="27"/>
      <c r="BZN156" s="27"/>
      <c r="BZO156" s="27"/>
      <c r="BZP156" s="27"/>
      <c r="BZQ156" s="27"/>
      <c r="BZR156" s="27"/>
      <c r="BZS156" s="27"/>
      <c r="BZT156" s="27"/>
      <c r="BZU156" s="27"/>
      <c r="BZV156" s="27"/>
      <c r="BZW156" s="27"/>
      <c r="BZX156" s="27"/>
      <c r="BZY156" s="27"/>
      <c r="BZZ156" s="27"/>
      <c r="CAA156" s="27"/>
      <c r="CAB156" s="27"/>
      <c r="CAC156" s="27"/>
      <c r="CAD156" s="27"/>
      <c r="CAE156" s="27"/>
      <c r="CAF156" s="27"/>
      <c r="CAG156" s="27"/>
      <c r="CAH156" s="27"/>
      <c r="CAI156" s="27"/>
      <c r="CAJ156" s="27"/>
      <c r="CAK156" s="27"/>
      <c r="CAL156" s="27"/>
      <c r="CAM156" s="27"/>
      <c r="CAN156" s="27"/>
      <c r="CAO156" s="27"/>
      <c r="CAP156" s="27"/>
      <c r="CAQ156" s="27"/>
      <c r="CAR156" s="27"/>
      <c r="CAS156" s="27"/>
      <c r="CAT156" s="27"/>
      <c r="CAU156" s="27"/>
      <c r="CAV156" s="27"/>
      <c r="CAW156" s="27"/>
      <c r="CAX156" s="27"/>
      <c r="CAY156" s="27"/>
      <c r="CAZ156" s="27"/>
      <c r="CBA156" s="27"/>
      <c r="CBB156" s="27"/>
      <c r="CBC156" s="27"/>
      <c r="CBD156" s="27"/>
      <c r="CBE156" s="27"/>
      <c r="CBF156" s="27"/>
      <c r="CBG156" s="27"/>
      <c r="CBH156" s="27"/>
      <c r="CBI156" s="27"/>
      <c r="CBJ156" s="27"/>
      <c r="CBK156" s="27"/>
      <c r="CBL156" s="27"/>
      <c r="CBM156" s="27"/>
      <c r="CBN156" s="27"/>
      <c r="CBO156" s="27"/>
      <c r="CBP156" s="27"/>
      <c r="CBQ156" s="27"/>
      <c r="CBR156" s="27"/>
      <c r="CBS156" s="27"/>
      <c r="CBT156" s="27"/>
      <c r="CBU156" s="27"/>
      <c r="CBV156" s="27"/>
      <c r="CBW156" s="27"/>
      <c r="CBX156" s="27"/>
      <c r="CBY156" s="27"/>
      <c r="CBZ156" s="27"/>
      <c r="CCA156" s="27"/>
      <c r="CCB156" s="27"/>
      <c r="CCC156" s="27"/>
      <c r="CCD156" s="27"/>
      <c r="CCE156" s="27"/>
      <c r="CCF156" s="27"/>
      <c r="CCG156" s="27"/>
      <c r="CCH156" s="27"/>
      <c r="CCI156" s="27"/>
      <c r="CCJ156" s="27"/>
      <c r="CCK156" s="27"/>
      <c r="CCL156" s="27"/>
      <c r="CCM156" s="27"/>
      <c r="CCN156" s="27"/>
      <c r="CCO156" s="27"/>
      <c r="CCP156" s="27"/>
      <c r="CCQ156" s="27"/>
      <c r="CCR156" s="27"/>
      <c r="CCS156" s="27"/>
      <c r="CCT156" s="27"/>
      <c r="CCU156" s="27"/>
      <c r="CCV156" s="27"/>
      <c r="CCW156" s="27"/>
      <c r="CCX156" s="27"/>
      <c r="CCY156" s="27"/>
      <c r="CCZ156" s="27"/>
      <c r="CDA156" s="27"/>
      <c r="CDB156" s="27"/>
      <c r="CDC156" s="27"/>
      <c r="CDD156" s="27"/>
      <c r="CDE156" s="27"/>
      <c r="CDF156" s="27"/>
      <c r="CDG156" s="27"/>
      <c r="CDH156" s="27"/>
      <c r="CDI156" s="27"/>
      <c r="CDJ156" s="27"/>
      <c r="CDK156" s="27"/>
      <c r="CDL156" s="27"/>
      <c r="CDM156" s="27"/>
      <c r="CDN156" s="27"/>
      <c r="CDO156" s="27"/>
      <c r="CDP156" s="27"/>
      <c r="CDQ156" s="27"/>
      <c r="CDR156" s="27"/>
      <c r="CDS156" s="27"/>
      <c r="CDT156" s="27"/>
      <c r="CDU156" s="27"/>
      <c r="CDV156" s="27"/>
      <c r="CDW156" s="27"/>
      <c r="CDX156" s="27"/>
      <c r="CDY156" s="27"/>
      <c r="CDZ156" s="27"/>
      <c r="CEA156" s="27"/>
      <c r="CEB156" s="27"/>
      <c r="CEC156" s="27"/>
      <c r="CED156" s="27"/>
      <c r="CEE156" s="27"/>
      <c r="CEF156" s="27"/>
      <c r="CEG156" s="27"/>
      <c r="CEH156" s="27"/>
      <c r="CEI156" s="27"/>
      <c r="CEJ156" s="27"/>
      <c r="CEK156" s="27"/>
      <c r="CEL156" s="27"/>
      <c r="CEM156" s="27"/>
      <c r="CEN156" s="27"/>
      <c r="CEO156" s="27"/>
      <c r="CEP156" s="27"/>
      <c r="CEQ156" s="27"/>
      <c r="CER156" s="27"/>
      <c r="CES156" s="27"/>
      <c r="CET156" s="27"/>
      <c r="CEU156" s="27"/>
      <c r="CEV156" s="27"/>
      <c r="CEW156" s="27"/>
      <c r="CEX156" s="27"/>
      <c r="CEY156" s="27"/>
      <c r="CEZ156" s="27"/>
      <c r="CFA156" s="27"/>
      <c r="CFB156" s="27"/>
      <c r="CFC156" s="27"/>
      <c r="CFD156" s="27"/>
      <c r="CFE156" s="27"/>
      <c r="CFF156" s="27"/>
      <c r="CFG156" s="27"/>
      <c r="CFH156" s="27"/>
      <c r="CFI156" s="27"/>
      <c r="CFJ156" s="27"/>
      <c r="CFK156" s="27"/>
      <c r="CFL156" s="27"/>
      <c r="CFM156" s="27"/>
      <c r="CFN156" s="27"/>
      <c r="CFO156" s="27"/>
      <c r="CFP156" s="27"/>
      <c r="CFQ156" s="27"/>
      <c r="CFR156" s="27"/>
      <c r="CFS156" s="27"/>
      <c r="CFT156" s="27"/>
      <c r="CFU156" s="27"/>
      <c r="CFV156" s="27"/>
      <c r="CFW156" s="27"/>
      <c r="CFX156" s="27"/>
      <c r="CFY156" s="27"/>
      <c r="CFZ156" s="27"/>
      <c r="CGA156" s="27"/>
      <c r="CGB156" s="27"/>
      <c r="CGC156" s="27"/>
      <c r="CGD156" s="27"/>
      <c r="CGE156" s="27"/>
      <c r="CGF156" s="27"/>
      <c r="CGG156" s="27"/>
      <c r="CGH156" s="27"/>
      <c r="CGI156" s="27"/>
      <c r="CGJ156" s="27"/>
      <c r="CGK156" s="27"/>
      <c r="CGL156" s="27"/>
      <c r="CGM156" s="27"/>
      <c r="CGN156" s="27"/>
      <c r="CGO156" s="27"/>
      <c r="CGP156" s="27"/>
      <c r="CGQ156" s="27"/>
      <c r="CGR156" s="27"/>
      <c r="CGS156" s="27"/>
      <c r="CGT156" s="27"/>
      <c r="CGU156" s="27"/>
      <c r="CGV156" s="27"/>
      <c r="CGW156" s="27"/>
      <c r="CGX156" s="27"/>
      <c r="CGY156" s="27"/>
      <c r="CGZ156" s="27"/>
      <c r="CHA156" s="27"/>
      <c r="CHB156" s="27"/>
      <c r="CHC156" s="27"/>
      <c r="CHD156" s="27"/>
      <c r="CHE156" s="27"/>
      <c r="CHF156" s="27"/>
      <c r="CHG156" s="27"/>
      <c r="CHH156" s="27"/>
      <c r="CHI156" s="27"/>
      <c r="CHJ156" s="27"/>
      <c r="CHK156" s="27"/>
      <c r="CHL156" s="27"/>
      <c r="CHM156" s="27"/>
      <c r="CHN156" s="27"/>
      <c r="CHO156" s="27"/>
      <c r="CHP156" s="27"/>
      <c r="CHQ156" s="27"/>
      <c r="CHR156" s="27"/>
      <c r="CHS156" s="27"/>
      <c r="CHT156" s="27"/>
      <c r="CHU156" s="27"/>
      <c r="CHV156" s="27"/>
      <c r="CHW156" s="27"/>
      <c r="CHX156" s="27"/>
      <c r="CHY156" s="27"/>
      <c r="CHZ156" s="27"/>
      <c r="CIA156" s="27"/>
      <c r="CIB156" s="27"/>
      <c r="CIC156" s="27"/>
      <c r="CID156" s="27"/>
      <c r="CIE156" s="27"/>
      <c r="CIF156" s="27"/>
      <c r="CIG156" s="27"/>
      <c r="CIH156" s="27"/>
      <c r="CII156" s="27"/>
      <c r="CIJ156" s="27"/>
      <c r="CIK156" s="27"/>
      <c r="CIL156" s="27"/>
      <c r="CIM156" s="27"/>
      <c r="CIN156" s="27"/>
      <c r="CIO156" s="27"/>
      <c r="CIP156" s="27"/>
      <c r="CIQ156" s="27"/>
      <c r="CIR156" s="27"/>
      <c r="CIS156" s="27"/>
      <c r="CIT156" s="27"/>
      <c r="CIU156" s="27"/>
      <c r="CIV156" s="27"/>
      <c r="CIW156" s="27"/>
      <c r="CIX156" s="27"/>
      <c r="CIY156" s="27"/>
      <c r="CIZ156" s="27"/>
      <c r="CJA156" s="27"/>
      <c r="CJB156" s="27"/>
      <c r="CJC156" s="27"/>
      <c r="CJD156" s="27"/>
      <c r="CJE156" s="27"/>
      <c r="CJF156" s="27"/>
      <c r="CJG156" s="27"/>
      <c r="CJH156" s="27"/>
      <c r="CJI156" s="27"/>
      <c r="CJJ156" s="27"/>
      <c r="CJK156" s="27"/>
      <c r="CJL156" s="27"/>
      <c r="CJM156" s="27"/>
      <c r="CJN156" s="27"/>
      <c r="CJO156" s="27"/>
      <c r="CJP156" s="27"/>
      <c r="CJQ156" s="27"/>
      <c r="CJR156" s="27"/>
      <c r="CJS156" s="27"/>
      <c r="CJT156" s="27"/>
      <c r="CJU156" s="27"/>
      <c r="CJV156" s="27"/>
      <c r="CJW156" s="27"/>
      <c r="CJX156" s="27"/>
      <c r="CJY156" s="27"/>
      <c r="CJZ156" s="27"/>
      <c r="CKA156" s="27"/>
      <c r="CKB156" s="27"/>
      <c r="CKC156" s="27"/>
      <c r="CKD156" s="27"/>
      <c r="CKE156" s="27"/>
      <c r="CKF156" s="27"/>
      <c r="CKG156" s="27"/>
      <c r="CKH156" s="27"/>
      <c r="CKI156" s="27"/>
      <c r="CKJ156" s="27"/>
      <c r="CKK156" s="27"/>
      <c r="CKL156" s="27"/>
      <c r="CKM156" s="27"/>
      <c r="CKN156" s="27"/>
      <c r="CKO156" s="27"/>
      <c r="CKP156" s="27"/>
      <c r="CKQ156" s="27"/>
      <c r="CKR156" s="27"/>
      <c r="CKS156" s="27"/>
      <c r="CKT156" s="27"/>
      <c r="CKU156" s="27"/>
      <c r="CKV156" s="27"/>
      <c r="CKW156" s="27"/>
      <c r="CKX156" s="27"/>
      <c r="CKY156" s="27"/>
      <c r="CKZ156" s="27"/>
      <c r="CLA156" s="27"/>
      <c r="CLB156" s="27"/>
      <c r="CLC156" s="27"/>
      <c r="CLD156" s="27"/>
      <c r="CLE156" s="27"/>
      <c r="CLF156" s="27"/>
      <c r="CLG156" s="27"/>
      <c r="CLH156" s="27"/>
      <c r="CLI156" s="27"/>
      <c r="CLJ156" s="27"/>
      <c r="CLK156" s="27"/>
      <c r="CLL156" s="27"/>
      <c r="CLM156" s="27"/>
      <c r="CLN156" s="27"/>
      <c r="CLO156" s="27"/>
      <c r="CLP156" s="27"/>
      <c r="CLQ156" s="27"/>
      <c r="CLR156" s="27"/>
      <c r="CLS156" s="27"/>
      <c r="CLT156" s="27"/>
      <c r="CLU156" s="27"/>
      <c r="CLV156" s="27"/>
      <c r="CLW156" s="27"/>
      <c r="CLX156" s="27"/>
      <c r="CLY156" s="27"/>
      <c r="CLZ156" s="27"/>
      <c r="CMA156" s="27"/>
      <c r="CMB156" s="27"/>
      <c r="CMC156" s="27"/>
      <c r="CMD156" s="27"/>
      <c r="CME156" s="27"/>
      <c r="CMF156" s="27"/>
      <c r="CMG156" s="27"/>
      <c r="CMH156" s="27"/>
      <c r="CMI156" s="27"/>
      <c r="CMJ156" s="27"/>
      <c r="CMK156" s="27"/>
      <c r="CML156" s="27"/>
      <c r="CMM156" s="27"/>
      <c r="CMN156" s="27"/>
      <c r="CMO156" s="27"/>
      <c r="CMP156" s="27"/>
      <c r="CMQ156" s="27"/>
      <c r="CMR156" s="27"/>
      <c r="CMS156" s="27"/>
      <c r="CMT156" s="27"/>
      <c r="CMU156" s="27"/>
      <c r="CMV156" s="27"/>
      <c r="CMW156" s="27"/>
      <c r="CMX156" s="27"/>
      <c r="CMY156" s="27"/>
      <c r="CMZ156" s="27"/>
      <c r="CNA156" s="27"/>
      <c r="CNB156" s="27"/>
      <c r="CNC156" s="27"/>
      <c r="CND156" s="27"/>
      <c r="CNE156" s="27"/>
      <c r="CNF156" s="27"/>
      <c r="CNG156" s="27"/>
      <c r="CNH156" s="27"/>
      <c r="CNI156" s="27"/>
      <c r="CNJ156" s="27"/>
      <c r="CNK156" s="27"/>
      <c r="CNL156" s="27"/>
      <c r="CNM156" s="27"/>
      <c r="CNN156" s="27"/>
      <c r="CNO156" s="27"/>
      <c r="CNP156" s="27"/>
      <c r="CNQ156" s="27"/>
      <c r="CNR156" s="27"/>
      <c r="CNS156" s="27"/>
      <c r="CNT156" s="27"/>
      <c r="CNU156" s="27"/>
      <c r="CNV156" s="27"/>
      <c r="CNW156" s="27"/>
      <c r="CNX156" s="27"/>
      <c r="CNY156" s="27"/>
      <c r="CNZ156" s="27"/>
      <c r="COA156" s="27"/>
      <c r="COB156" s="27"/>
      <c r="COC156" s="27"/>
      <c r="COD156" s="27"/>
      <c r="COE156" s="27"/>
      <c r="COF156" s="27"/>
      <c r="COG156" s="27"/>
      <c r="COH156" s="27"/>
      <c r="COI156" s="27"/>
      <c r="COJ156" s="27"/>
      <c r="COK156" s="27"/>
      <c r="COL156" s="27"/>
      <c r="COM156" s="27"/>
      <c r="CON156" s="27"/>
      <c r="COO156" s="27"/>
      <c r="COP156" s="27"/>
      <c r="COQ156" s="27"/>
      <c r="COR156" s="27"/>
      <c r="COS156" s="27"/>
      <c r="COT156" s="27"/>
      <c r="COU156" s="27"/>
      <c r="COV156" s="27"/>
      <c r="COW156" s="27"/>
      <c r="COX156" s="27"/>
      <c r="COY156" s="27"/>
      <c r="COZ156" s="27"/>
      <c r="CPA156" s="27"/>
      <c r="CPB156" s="27"/>
      <c r="CPC156" s="27"/>
      <c r="CPD156" s="27"/>
      <c r="CPE156" s="27"/>
      <c r="CPF156" s="27"/>
      <c r="CPG156" s="27"/>
      <c r="CPH156" s="27"/>
      <c r="CPI156" s="27"/>
      <c r="CPJ156" s="27"/>
      <c r="CPK156" s="27"/>
      <c r="CPL156" s="27"/>
      <c r="CPM156" s="27"/>
      <c r="CPN156" s="27"/>
      <c r="CPO156" s="27"/>
      <c r="CPP156" s="27"/>
      <c r="CPQ156" s="27"/>
      <c r="CPR156" s="27"/>
      <c r="CPS156" s="27"/>
      <c r="CPT156" s="27"/>
      <c r="CPU156" s="27"/>
      <c r="CPV156" s="27"/>
      <c r="CPW156" s="27"/>
      <c r="CPX156" s="27"/>
      <c r="CPY156" s="27"/>
      <c r="CPZ156" s="27"/>
      <c r="CQA156" s="27"/>
      <c r="CQB156" s="27"/>
      <c r="CQC156" s="27"/>
      <c r="CQD156" s="27"/>
      <c r="CQE156" s="27"/>
      <c r="CQF156" s="27"/>
      <c r="CQG156" s="27"/>
      <c r="CQH156" s="27"/>
      <c r="CQI156" s="27"/>
      <c r="CQJ156" s="27"/>
      <c r="CQK156" s="27"/>
      <c r="CQL156" s="27"/>
      <c r="CQM156" s="27"/>
      <c r="CQN156" s="27"/>
      <c r="CQO156" s="27"/>
      <c r="CQP156" s="27"/>
      <c r="CQQ156" s="27"/>
      <c r="CQR156" s="27"/>
      <c r="CQS156" s="27"/>
      <c r="CQT156" s="27"/>
      <c r="CQU156" s="27"/>
      <c r="CQV156" s="27"/>
      <c r="CQW156" s="27"/>
      <c r="CQX156" s="27"/>
      <c r="CQY156" s="27"/>
      <c r="CQZ156" s="27"/>
      <c r="CRA156" s="27"/>
      <c r="CRB156" s="27"/>
      <c r="CRC156" s="27"/>
      <c r="CRD156" s="27"/>
      <c r="CRE156" s="27"/>
      <c r="CRF156" s="27"/>
      <c r="CRG156" s="27"/>
      <c r="CRH156" s="27"/>
      <c r="CRI156" s="27"/>
      <c r="CRJ156" s="27"/>
      <c r="CRK156" s="27"/>
      <c r="CRL156" s="27"/>
      <c r="CRM156" s="27"/>
      <c r="CRN156" s="27"/>
      <c r="CRO156" s="27"/>
      <c r="CRP156" s="27"/>
      <c r="CRQ156" s="27"/>
      <c r="CRR156" s="27"/>
      <c r="CRS156" s="27"/>
      <c r="CRT156" s="27"/>
      <c r="CRU156" s="27"/>
      <c r="CRV156" s="27"/>
      <c r="CRW156" s="27"/>
      <c r="CRX156" s="27"/>
      <c r="CRY156" s="27"/>
      <c r="CRZ156" s="27"/>
      <c r="CSA156" s="27"/>
      <c r="CSB156" s="27"/>
      <c r="CSC156" s="27"/>
      <c r="CSD156" s="27"/>
      <c r="CSE156" s="27"/>
      <c r="CSF156" s="27"/>
      <c r="CSG156" s="27"/>
      <c r="CSH156" s="27"/>
      <c r="CSI156" s="27"/>
      <c r="CSJ156" s="27"/>
      <c r="CSK156" s="27"/>
      <c r="CSL156" s="27"/>
      <c r="CSM156" s="27"/>
      <c r="CSN156" s="27"/>
      <c r="CSO156" s="27"/>
      <c r="CSP156" s="27"/>
      <c r="CSQ156" s="27"/>
      <c r="CSR156" s="27"/>
      <c r="CSS156" s="27"/>
      <c r="CST156" s="27"/>
      <c r="CSU156" s="27"/>
      <c r="CSV156" s="27"/>
      <c r="CSW156" s="27"/>
      <c r="CSX156" s="27"/>
      <c r="CSY156" s="27"/>
      <c r="CSZ156" s="27"/>
      <c r="CTA156" s="27"/>
      <c r="CTB156" s="27"/>
      <c r="CTC156" s="27"/>
      <c r="CTD156" s="27"/>
      <c r="CTE156" s="27"/>
      <c r="CTF156" s="27"/>
      <c r="CTG156" s="27"/>
      <c r="CTH156" s="27"/>
      <c r="CTI156" s="27"/>
      <c r="CTJ156" s="27"/>
      <c r="CTK156" s="27"/>
      <c r="CTL156" s="27"/>
      <c r="CTM156" s="27"/>
      <c r="CTN156" s="27"/>
      <c r="CTO156" s="27"/>
      <c r="CTP156" s="27"/>
      <c r="CTQ156" s="27"/>
      <c r="CTR156" s="27"/>
      <c r="CTS156" s="27"/>
      <c r="CTT156" s="27"/>
      <c r="CTU156" s="27"/>
      <c r="CTV156" s="27"/>
      <c r="CTW156" s="27"/>
      <c r="CTX156" s="27"/>
      <c r="CTY156" s="27"/>
      <c r="CTZ156" s="27"/>
      <c r="CUA156" s="27"/>
      <c r="CUB156" s="27"/>
      <c r="CUC156" s="27"/>
      <c r="CUD156" s="27"/>
      <c r="CUE156" s="27"/>
      <c r="CUF156" s="27"/>
      <c r="CUG156" s="27"/>
      <c r="CUH156" s="27"/>
      <c r="CUI156" s="27"/>
      <c r="CUJ156" s="27"/>
      <c r="CUK156" s="27"/>
      <c r="CUL156" s="27"/>
      <c r="CUM156" s="27"/>
      <c r="CUN156" s="27"/>
      <c r="CUO156" s="27"/>
      <c r="CUP156" s="27"/>
      <c r="CUQ156" s="27"/>
      <c r="CUR156" s="27"/>
      <c r="CUS156" s="27"/>
      <c r="CUT156" s="27"/>
      <c r="CUU156" s="27"/>
      <c r="CUV156" s="27"/>
      <c r="CUW156" s="27"/>
      <c r="CUX156" s="27"/>
      <c r="CUY156" s="27"/>
      <c r="CUZ156" s="27"/>
      <c r="CVA156" s="27"/>
      <c r="CVB156" s="27"/>
      <c r="CVC156" s="27"/>
      <c r="CVD156" s="27"/>
      <c r="CVE156" s="27"/>
      <c r="CVF156" s="27"/>
      <c r="CVG156" s="27"/>
      <c r="CVH156" s="27"/>
      <c r="CVI156" s="27"/>
      <c r="CVJ156" s="27"/>
      <c r="CVK156" s="27"/>
      <c r="CVL156" s="27"/>
      <c r="CVM156" s="27"/>
      <c r="CVN156" s="27"/>
      <c r="CVO156" s="27"/>
      <c r="CVP156" s="27"/>
      <c r="CVQ156" s="27"/>
      <c r="CVR156" s="27"/>
      <c r="CVS156" s="27"/>
      <c r="CVT156" s="27"/>
      <c r="CVU156" s="27"/>
      <c r="CVV156" s="27"/>
      <c r="CVW156" s="27"/>
      <c r="CVX156" s="27"/>
      <c r="CVY156" s="27"/>
      <c r="CVZ156" s="27"/>
      <c r="CWA156" s="27"/>
      <c r="CWB156" s="27"/>
      <c r="CWC156" s="27"/>
      <c r="CWD156" s="27"/>
      <c r="CWE156" s="27"/>
      <c r="CWF156" s="27"/>
      <c r="CWG156" s="27"/>
      <c r="CWH156" s="27"/>
      <c r="CWI156" s="27"/>
      <c r="CWJ156" s="27"/>
      <c r="CWK156" s="27"/>
      <c r="CWL156" s="27"/>
      <c r="CWM156" s="27"/>
      <c r="CWN156" s="27"/>
      <c r="CWO156" s="27"/>
      <c r="CWP156" s="27"/>
      <c r="CWQ156" s="27"/>
      <c r="CWR156" s="27"/>
      <c r="CWS156" s="27"/>
      <c r="CWT156" s="27"/>
      <c r="CWU156" s="27"/>
      <c r="CWV156" s="27"/>
      <c r="CWW156" s="27"/>
      <c r="CWX156" s="27"/>
      <c r="CWY156" s="27"/>
      <c r="CWZ156" s="27"/>
      <c r="CXA156" s="27"/>
      <c r="CXB156" s="27"/>
      <c r="CXC156" s="27"/>
      <c r="CXD156" s="27"/>
      <c r="CXE156" s="27"/>
      <c r="CXF156" s="27"/>
      <c r="CXG156" s="27"/>
      <c r="CXH156" s="27"/>
      <c r="CXI156" s="27"/>
      <c r="CXJ156" s="27"/>
      <c r="CXK156" s="27"/>
      <c r="CXL156" s="27"/>
      <c r="CXM156" s="27"/>
      <c r="CXN156" s="27"/>
      <c r="CXO156" s="27"/>
      <c r="CXP156" s="27"/>
      <c r="CXQ156" s="27"/>
      <c r="CXR156" s="27"/>
      <c r="CXS156" s="27"/>
      <c r="CXT156" s="27"/>
      <c r="CXU156" s="27"/>
      <c r="CXV156" s="27"/>
      <c r="CXW156" s="27"/>
      <c r="CXX156" s="27"/>
      <c r="CXY156" s="27"/>
      <c r="CXZ156" s="27"/>
      <c r="CYA156" s="27"/>
      <c r="CYB156" s="27"/>
      <c r="CYC156" s="27"/>
      <c r="CYD156" s="27"/>
      <c r="CYE156" s="27"/>
      <c r="CYF156" s="27"/>
      <c r="CYG156" s="27"/>
      <c r="CYH156" s="27"/>
      <c r="CYI156" s="27"/>
      <c r="CYJ156" s="27"/>
      <c r="CYK156" s="27"/>
      <c r="CYL156" s="27"/>
      <c r="CYM156" s="27"/>
      <c r="CYN156" s="27"/>
      <c r="CYO156" s="27"/>
      <c r="CYP156" s="27"/>
      <c r="CYQ156" s="27"/>
      <c r="CYR156" s="27"/>
      <c r="CYS156" s="27"/>
      <c r="CYT156" s="27"/>
      <c r="CYU156" s="27"/>
      <c r="CYV156" s="27"/>
      <c r="CYW156" s="27"/>
      <c r="CYX156" s="27"/>
      <c r="CYY156" s="27"/>
      <c r="CYZ156" s="27"/>
      <c r="CZA156" s="27"/>
      <c r="CZB156" s="27"/>
      <c r="CZC156" s="27"/>
      <c r="CZD156" s="27"/>
      <c r="CZE156" s="27"/>
      <c r="CZF156" s="27"/>
      <c r="CZG156" s="27"/>
      <c r="CZH156" s="27"/>
      <c r="CZI156" s="27"/>
      <c r="CZJ156" s="27"/>
      <c r="CZK156" s="27"/>
      <c r="CZL156" s="27"/>
      <c r="CZM156" s="27"/>
      <c r="CZN156" s="27"/>
      <c r="CZO156" s="27"/>
      <c r="CZP156" s="27"/>
      <c r="CZQ156" s="27"/>
      <c r="CZR156" s="27"/>
      <c r="CZS156" s="27"/>
      <c r="CZT156" s="27"/>
      <c r="CZU156" s="27"/>
      <c r="CZV156" s="27"/>
      <c r="CZW156" s="27"/>
      <c r="CZX156" s="27"/>
      <c r="CZY156" s="27"/>
      <c r="CZZ156" s="27"/>
      <c r="DAA156" s="27"/>
      <c r="DAB156" s="27"/>
      <c r="DAC156" s="27"/>
      <c r="DAD156" s="27"/>
      <c r="DAE156" s="27"/>
      <c r="DAF156" s="27"/>
      <c r="DAG156" s="27"/>
      <c r="DAH156" s="27"/>
      <c r="DAI156" s="27"/>
      <c r="DAJ156" s="27"/>
      <c r="DAK156" s="27"/>
      <c r="DAL156" s="27"/>
      <c r="DAM156" s="27"/>
      <c r="DAN156" s="27"/>
      <c r="DAO156" s="27"/>
      <c r="DAP156" s="27"/>
      <c r="DAQ156" s="27"/>
      <c r="DAR156" s="27"/>
      <c r="DAS156" s="27"/>
      <c r="DAT156" s="27"/>
      <c r="DAU156" s="27"/>
      <c r="DAV156" s="27"/>
      <c r="DAW156" s="27"/>
      <c r="DAX156" s="27"/>
      <c r="DAY156" s="27"/>
      <c r="DAZ156" s="27"/>
      <c r="DBA156" s="27"/>
      <c r="DBB156" s="27"/>
      <c r="DBC156" s="27"/>
      <c r="DBD156" s="27"/>
      <c r="DBE156" s="27"/>
      <c r="DBF156" s="27"/>
      <c r="DBG156" s="27"/>
      <c r="DBH156" s="27"/>
      <c r="DBI156" s="27"/>
      <c r="DBJ156" s="27"/>
      <c r="DBK156" s="27"/>
      <c r="DBL156" s="27"/>
      <c r="DBM156" s="27"/>
      <c r="DBN156" s="27"/>
      <c r="DBO156" s="27"/>
      <c r="DBP156" s="27"/>
      <c r="DBQ156" s="27"/>
      <c r="DBR156" s="27"/>
      <c r="DBS156" s="27"/>
      <c r="DBT156" s="27"/>
      <c r="DBU156" s="27"/>
      <c r="DBV156" s="27"/>
      <c r="DBW156" s="27"/>
      <c r="DBX156" s="27"/>
      <c r="DBY156" s="27"/>
      <c r="DBZ156" s="27"/>
      <c r="DCA156" s="27"/>
      <c r="DCB156" s="27"/>
      <c r="DCC156" s="27"/>
      <c r="DCD156" s="27"/>
      <c r="DCE156" s="27"/>
      <c r="DCF156" s="27"/>
      <c r="DCG156" s="27"/>
      <c r="DCH156" s="27"/>
      <c r="DCI156" s="27"/>
      <c r="DCJ156" s="27"/>
      <c r="DCK156" s="27"/>
      <c r="DCL156" s="27"/>
      <c r="DCM156" s="27"/>
      <c r="DCN156" s="27"/>
      <c r="DCO156" s="27"/>
      <c r="DCP156" s="27"/>
      <c r="DCQ156" s="27"/>
      <c r="DCR156" s="27"/>
      <c r="DCS156" s="27"/>
      <c r="DCT156" s="27"/>
      <c r="DCU156" s="27"/>
      <c r="DCV156" s="27"/>
      <c r="DCW156" s="27"/>
      <c r="DCX156" s="27"/>
      <c r="DCY156" s="27"/>
      <c r="DCZ156" s="27"/>
      <c r="DDA156" s="27"/>
      <c r="DDB156" s="27"/>
      <c r="DDC156" s="27"/>
      <c r="DDD156" s="27"/>
      <c r="DDE156" s="27"/>
      <c r="DDF156" s="27"/>
      <c r="DDG156" s="27"/>
      <c r="DDH156" s="27"/>
      <c r="DDI156" s="27"/>
      <c r="DDJ156" s="27"/>
      <c r="DDK156" s="27"/>
      <c r="DDL156" s="27"/>
      <c r="DDM156" s="27"/>
      <c r="DDN156" s="27"/>
      <c r="DDO156" s="27"/>
      <c r="DDP156" s="27"/>
      <c r="DDQ156" s="27"/>
      <c r="DDR156" s="27"/>
      <c r="DDS156" s="27"/>
      <c r="DDT156" s="27"/>
      <c r="DDU156" s="27"/>
      <c r="DDV156" s="27"/>
      <c r="DDW156" s="27"/>
      <c r="DDX156" s="27"/>
      <c r="DDY156" s="27"/>
      <c r="DDZ156" s="27"/>
      <c r="DEA156" s="27"/>
      <c r="DEB156" s="27"/>
      <c r="DEC156" s="27"/>
      <c r="DED156" s="27"/>
      <c r="DEE156" s="27"/>
      <c r="DEF156" s="27"/>
      <c r="DEG156" s="27"/>
      <c r="DEH156" s="27"/>
      <c r="DEI156" s="27"/>
      <c r="DEJ156" s="27"/>
      <c r="DEK156" s="27"/>
      <c r="DEL156" s="27"/>
      <c r="DEM156" s="27"/>
      <c r="DEN156" s="27"/>
      <c r="DEO156" s="27"/>
      <c r="DEP156" s="27"/>
      <c r="DEQ156" s="27"/>
      <c r="DER156" s="27"/>
      <c r="DES156" s="27"/>
      <c r="DET156" s="27"/>
      <c r="DEU156" s="27"/>
      <c r="DEV156" s="27"/>
      <c r="DEW156" s="27"/>
      <c r="DEX156" s="27"/>
      <c r="DEY156" s="27"/>
      <c r="DEZ156" s="27"/>
      <c r="DFA156" s="27"/>
      <c r="DFB156" s="27"/>
      <c r="DFC156" s="27"/>
      <c r="DFD156" s="27"/>
      <c r="DFE156" s="27"/>
      <c r="DFF156" s="27"/>
      <c r="DFG156" s="27"/>
      <c r="DFH156" s="27"/>
      <c r="DFI156" s="27"/>
      <c r="DFJ156" s="27"/>
      <c r="DFK156" s="27"/>
      <c r="DFL156" s="27"/>
      <c r="DFM156" s="27"/>
      <c r="DFN156" s="27"/>
      <c r="DFO156" s="27"/>
      <c r="DFP156" s="27"/>
      <c r="DFQ156" s="27"/>
      <c r="DFR156" s="27"/>
      <c r="DFS156" s="27"/>
      <c r="DFT156" s="27"/>
      <c r="DFU156" s="27"/>
      <c r="DFV156" s="27"/>
      <c r="DFW156" s="27"/>
      <c r="DFX156" s="27"/>
      <c r="DFY156" s="27"/>
      <c r="DFZ156" s="27"/>
      <c r="DGA156" s="27"/>
      <c r="DGB156" s="27"/>
      <c r="DGC156" s="27"/>
      <c r="DGD156" s="27"/>
      <c r="DGE156" s="27"/>
      <c r="DGF156" s="27"/>
      <c r="DGG156" s="27"/>
      <c r="DGH156" s="27"/>
      <c r="DGI156" s="27"/>
      <c r="DGJ156" s="27"/>
      <c r="DGK156" s="27"/>
      <c r="DGL156" s="27"/>
      <c r="DGM156" s="27"/>
      <c r="DGN156" s="27"/>
      <c r="DGO156" s="27"/>
      <c r="DGP156" s="27"/>
      <c r="DGQ156" s="27"/>
      <c r="DGR156" s="27"/>
      <c r="DGS156" s="27"/>
      <c r="DGT156" s="27"/>
      <c r="DGU156" s="27"/>
      <c r="DGV156" s="27"/>
      <c r="DGW156" s="27"/>
      <c r="DGX156" s="27"/>
      <c r="DGY156" s="27"/>
      <c r="DGZ156" s="27"/>
      <c r="DHA156" s="27"/>
      <c r="DHB156" s="27"/>
      <c r="DHC156" s="27"/>
      <c r="DHD156" s="27"/>
      <c r="DHE156" s="27"/>
      <c r="DHF156" s="27"/>
      <c r="DHG156" s="27"/>
      <c r="DHH156" s="27"/>
      <c r="DHI156" s="27"/>
      <c r="DHJ156" s="27"/>
      <c r="DHK156" s="27"/>
      <c r="DHL156" s="27"/>
      <c r="DHM156" s="27"/>
      <c r="DHN156" s="27"/>
      <c r="DHO156" s="27"/>
      <c r="DHP156" s="27"/>
      <c r="DHQ156" s="27"/>
      <c r="DHR156" s="27"/>
      <c r="DHS156" s="27"/>
      <c r="DHT156" s="27"/>
      <c r="DHU156" s="27"/>
      <c r="DHV156" s="27"/>
      <c r="DHW156" s="27"/>
      <c r="DHX156" s="27"/>
      <c r="DHY156" s="27"/>
      <c r="DHZ156" s="27"/>
      <c r="DIA156" s="27"/>
      <c r="DIB156" s="27"/>
      <c r="DIC156" s="27"/>
      <c r="DID156" s="27"/>
      <c r="DIE156" s="27"/>
      <c r="DIF156" s="27"/>
      <c r="DIG156" s="27"/>
      <c r="DIH156" s="27"/>
      <c r="DII156" s="27"/>
      <c r="DIJ156" s="27"/>
      <c r="DIK156" s="27"/>
      <c r="DIL156" s="27"/>
      <c r="DIM156" s="27"/>
      <c r="DIN156" s="27"/>
      <c r="DIO156" s="27"/>
      <c r="DIP156" s="27"/>
      <c r="DIQ156" s="27"/>
      <c r="DIR156" s="27"/>
      <c r="DIS156" s="27"/>
      <c r="DIT156" s="27"/>
      <c r="DIU156" s="27"/>
      <c r="DIV156" s="27"/>
      <c r="DIW156" s="27"/>
      <c r="DIX156" s="27"/>
      <c r="DIY156" s="27"/>
      <c r="DIZ156" s="27"/>
      <c r="DJA156" s="27"/>
      <c r="DJB156" s="27"/>
      <c r="DJC156" s="27"/>
      <c r="DJD156" s="27"/>
      <c r="DJE156" s="27"/>
      <c r="DJF156" s="27"/>
      <c r="DJG156" s="27"/>
      <c r="DJH156" s="27"/>
      <c r="DJI156" s="27"/>
      <c r="DJJ156" s="27"/>
      <c r="DJK156" s="27"/>
      <c r="DJL156" s="27"/>
      <c r="DJM156" s="27"/>
      <c r="DJN156" s="27"/>
      <c r="DJO156" s="27"/>
      <c r="DJP156" s="27"/>
      <c r="DJQ156" s="27"/>
      <c r="DJR156" s="27"/>
      <c r="DJS156" s="27"/>
      <c r="DJT156" s="27"/>
      <c r="DJU156" s="27"/>
      <c r="DJV156" s="27"/>
      <c r="DJW156" s="27"/>
      <c r="DJX156" s="27"/>
      <c r="DJY156" s="27"/>
      <c r="DJZ156" s="27"/>
      <c r="DKA156" s="27"/>
      <c r="DKB156" s="27"/>
      <c r="DKC156" s="27"/>
      <c r="DKD156" s="27"/>
      <c r="DKE156" s="27"/>
      <c r="DKF156" s="27"/>
      <c r="DKG156" s="27"/>
      <c r="DKH156" s="27"/>
      <c r="DKI156" s="27"/>
      <c r="DKJ156" s="27"/>
      <c r="DKK156" s="27"/>
      <c r="DKL156" s="27"/>
      <c r="DKM156" s="27"/>
      <c r="DKN156" s="27"/>
      <c r="DKO156" s="27"/>
      <c r="DKP156" s="27"/>
      <c r="DKQ156" s="27"/>
      <c r="DKR156" s="27"/>
      <c r="DKS156" s="27"/>
      <c r="DKT156" s="27"/>
      <c r="DKU156" s="27"/>
      <c r="DKV156" s="27"/>
      <c r="DKW156" s="27"/>
      <c r="DKX156" s="27"/>
      <c r="DKY156" s="27"/>
      <c r="DKZ156" s="27"/>
      <c r="DLA156" s="27"/>
      <c r="DLB156" s="27"/>
      <c r="DLC156" s="27"/>
      <c r="DLD156" s="27"/>
      <c r="DLE156" s="27"/>
      <c r="DLF156" s="27"/>
      <c r="DLG156" s="27"/>
      <c r="DLH156" s="27"/>
      <c r="DLI156" s="27"/>
      <c r="DLJ156" s="27"/>
      <c r="DLK156" s="27"/>
      <c r="DLL156" s="27"/>
      <c r="DLM156" s="27"/>
      <c r="DLN156" s="27"/>
      <c r="DLO156" s="27"/>
      <c r="DLP156" s="27"/>
      <c r="DLQ156" s="27"/>
      <c r="DLR156" s="27"/>
      <c r="DLS156" s="27"/>
      <c r="DLT156" s="27"/>
      <c r="DLU156" s="27"/>
      <c r="DLV156" s="27"/>
      <c r="DLW156" s="27"/>
      <c r="DLX156" s="27"/>
      <c r="DLY156" s="27"/>
      <c r="DLZ156" s="27"/>
      <c r="DMA156" s="27"/>
      <c r="DMB156" s="27"/>
      <c r="DMC156" s="27"/>
      <c r="DMD156" s="27"/>
      <c r="DME156" s="27"/>
      <c r="DMF156" s="27"/>
      <c r="DMG156" s="27"/>
      <c r="DMH156" s="27"/>
      <c r="DMI156" s="27"/>
      <c r="DMJ156" s="27"/>
      <c r="DMK156" s="27"/>
      <c r="DML156" s="27"/>
      <c r="DMM156" s="27"/>
      <c r="DMN156" s="27"/>
      <c r="DMO156" s="27"/>
      <c r="DMP156" s="27"/>
      <c r="DMQ156" s="27"/>
      <c r="DMR156" s="27"/>
      <c r="DMS156" s="27"/>
      <c r="DMT156" s="27"/>
      <c r="DMU156" s="27"/>
      <c r="DMV156" s="27"/>
      <c r="DMW156" s="27"/>
      <c r="DMX156" s="27"/>
      <c r="DMY156" s="27"/>
      <c r="DMZ156" s="27"/>
      <c r="DNA156" s="27"/>
      <c r="DNB156" s="27"/>
      <c r="DNC156" s="27"/>
      <c r="DND156" s="27"/>
      <c r="DNE156" s="27"/>
      <c r="DNF156" s="27"/>
      <c r="DNG156" s="27"/>
      <c r="DNH156" s="27"/>
      <c r="DNI156" s="27"/>
      <c r="DNJ156" s="27"/>
      <c r="DNK156" s="27"/>
      <c r="DNL156" s="27"/>
      <c r="DNM156" s="27"/>
      <c r="DNN156" s="27"/>
      <c r="DNO156" s="27"/>
      <c r="DNP156" s="27"/>
      <c r="DNQ156" s="27"/>
      <c r="DNR156" s="27"/>
      <c r="DNS156" s="27"/>
      <c r="DNT156" s="27"/>
      <c r="DNU156" s="27"/>
      <c r="DNV156" s="27"/>
      <c r="DNW156" s="27"/>
      <c r="DNX156" s="27"/>
      <c r="DNY156" s="27"/>
      <c r="DNZ156" s="27"/>
      <c r="DOA156" s="27"/>
      <c r="DOB156" s="27"/>
      <c r="DOC156" s="27"/>
      <c r="DOD156" s="27"/>
      <c r="DOE156" s="27"/>
      <c r="DOF156" s="27"/>
      <c r="DOG156" s="27"/>
      <c r="DOH156" s="27"/>
      <c r="DOI156" s="27"/>
      <c r="DOJ156" s="27"/>
      <c r="DOK156" s="27"/>
      <c r="DOL156" s="27"/>
      <c r="DOM156" s="27"/>
      <c r="DON156" s="27"/>
      <c r="DOO156" s="27"/>
      <c r="DOP156" s="27"/>
      <c r="DOQ156" s="27"/>
      <c r="DOR156" s="27"/>
      <c r="DOS156" s="27"/>
      <c r="DOT156" s="27"/>
      <c r="DOU156" s="27"/>
      <c r="DOV156" s="27"/>
      <c r="DOW156" s="27"/>
      <c r="DOX156" s="27"/>
      <c r="DOY156" s="27"/>
      <c r="DOZ156" s="27"/>
      <c r="DPA156" s="27"/>
      <c r="DPB156" s="27"/>
      <c r="DPC156" s="27"/>
      <c r="DPD156" s="27"/>
      <c r="DPE156" s="27"/>
      <c r="DPF156" s="27"/>
      <c r="DPG156" s="27"/>
      <c r="DPH156" s="27"/>
      <c r="DPI156" s="27"/>
      <c r="DPJ156" s="27"/>
      <c r="DPK156" s="27"/>
      <c r="DPL156" s="27"/>
      <c r="DPM156" s="27"/>
      <c r="DPN156" s="27"/>
      <c r="DPO156" s="27"/>
      <c r="DPP156" s="27"/>
      <c r="DPQ156" s="27"/>
      <c r="DPR156" s="27"/>
      <c r="DPS156" s="27"/>
      <c r="DPT156" s="27"/>
      <c r="DPU156" s="27"/>
      <c r="DPV156" s="27"/>
      <c r="DPW156" s="27"/>
      <c r="DPX156" s="27"/>
      <c r="DPY156" s="27"/>
      <c r="DPZ156" s="27"/>
      <c r="DQA156" s="27"/>
      <c r="DQB156" s="27"/>
      <c r="DQC156" s="27"/>
      <c r="DQD156" s="27"/>
      <c r="DQE156" s="27"/>
      <c r="DQF156" s="27"/>
      <c r="DQG156" s="27"/>
      <c r="DQH156" s="27"/>
      <c r="DQI156" s="27"/>
      <c r="DQJ156" s="27"/>
      <c r="DQK156" s="27"/>
      <c r="DQL156" s="27"/>
      <c r="DQM156" s="27"/>
      <c r="DQN156" s="27"/>
      <c r="DQO156" s="27"/>
      <c r="DQP156" s="27"/>
      <c r="DQQ156" s="27"/>
      <c r="DQR156" s="27"/>
      <c r="DQS156" s="27"/>
      <c r="DQT156" s="27"/>
      <c r="DQU156" s="27"/>
      <c r="DQV156" s="27"/>
      <c r="DQW156" s="27"/>
      <c r="DQX156" s="27"/>
      <c r="DQY156" s="27"/>
      <c r="DQZ156" s="27"/>
      <c r="DRA156" s="27"/>
      <c r="DRB156" s="27"/>
      <c r="DRC156" s="27"/>
      <c r="DRD156" s="27"/>
      <c r="DRE156" s="27"/>
      <c r="DRF156" s="27"/>
      <c r="DRG156" s="27"/>
      <c r="DRH156" s="27"/>
      <c r="DRI156" s="27"/>
      <c r="DRJ156" s="27"/>
      <c r="DRK156" s="27"/>
      <c r="DRL156" s="27"/>
      <c r="DRM156" s="27"/>
      <c r="DRN156" s="27"/>
      <c r="DRO156" s="27"/>
      <c r="DRP156" s="27"/>
      <c r="DRQ156" s="27"/>
      <c r="DRR156" s="27"/>
      <c r="DRS156" s="27"/>
      <c r="DRT156" s="27"/>
      <c r="DRU156" s="27"/>
      <c r="DRV156" s="27"/>
      <c r="DRW156" s="27"/>
      <c r="DRX156" s="27"/>
      <c r="DRY156" s="27"/>
      <c r="DRZ156" s="27"/>
      <c r="DSA156" s="27"/>
      <c r="DSB156" s="27"/>
      <c r="DSC156" s="27"/>
      <c r="DSD156" s="27"/>
      <c r="DSE156" s="27"/>
      <c r="DSF156" s="27"/>
      <c r="DSG156" s="27"/>
      <c r="DSH156" s="27"/>
      <c r="DSI156" s="27"/>
      <c r="DSJ156" s="27"/>
      <c r="DSK156" s="27"/>
      <c r="DSL156" s="27"/>
      <c r="DSM156" s="27"/>
      <c r="DSN156" s="27"/>
      <c r="DSO156" s="27"/>
      <c r="DSP156" s="27"/>
      <c r="DSQ156" s="27"/>
      <c r="DSR156" s="27"/>
      <c r="DSS156" s="27"/>
      <c r="DST156" s="27"/>
      <c r="DSU156" s="27"/>
      <c r="DSV156" s="27"/>
      <c r="DSW156" s="27"/>
      <c r="DSX156" s="27"/>
      <c r="DSY156" s="27"/>
      <c r="DSZ156" s="27"/>
      <c r="DTA156" s="27"/>
      <c r="DTB156" s="27"/>
      <c r="DTC156" s="27"/>
      <c r="DTD156" s="27"/>
      <c r="DTE156" s="27"/>
      <c r="DTF156" s="27"/>
      <c r="DTG156" s="27"/>
      <c r="DTH156" s="27"/>
      <c r="DTI156" s="27"/>
      <c r="DTJ156" s="27"/>
      <c r="DTK156" s="27"/>
      <c r="DTL156" s="27"/>
      <c r="DTM156" s="27"/>
      <c r="DTN156" s="27"/>
      <c r="DTO156" s="27"/>
      <c r="DTP156" s="27"/>
      <c r="DTQ156" s="27"/>
      <c r="DTR156" s="27"/>
      <c r="DTS156" s="27"/>
      <c r="DTT156" s="27"/>
      <c r="DTU156" s="27"/>
      <c r="DTV156" s="27"/>
      <c r="DTW156" s="27"/>
      <c r="DTX156" s="27"/>
      <c r="DTY156" s="27"/>
      <c r="DTZ156" s="27"/>
      <c r="DUA156" s="27"/>
      <c r="DUB156" s="27"/>
      <c r="DUC156" s="27"/>
      <c r="DUD156" s="27"/>
      <c r="DUE156" s="27"/>
      <c r="DUF156" s="27"/>
      <c r="DUG156" s="27"/>
      <c r="DUH156" s="27"/>
      <c r="DUI156" s="27"/>
      <c r="DUJ156" s="27"/>
      <c r="DUK156" s="27"/>
      <c r="DUL156" s="27"/>
      <c r="DUM156" s="27"/>
      <c r="DUN156" s="27"/>
      <c r="DUO156" s="27"/>
      <c r="DUP156" s="27"/>
      <c r="DUQ156" s="27"/>
      <c r="DUR156" s="27"/>
      <c r="DUS156" s="27"/>
      <c r="DUT156" s="27"/>
      <c r="DUU156" s="27"/>
      <c r="DUV156" s="27"/>
      <c r="DUW156" s="27"/>
      <c r="DUX156" s="27"/>
      <c r="DUY156" s="27"/>
      <c r="DUZ156" s="27"/>
      <c r="DVA156" s="27"/>
      <c r="DVB156" s="27"/>
      <c r="DVC156" s="27"/>
      <c r="DVD156" s="27"/>
      <c r="DVE156" s="27"/>
      <c r="DVF156" s="27"/>
      <c r="DVG156" s="27"/>
      <c r="DVH156" s="27"/>
      <c r="DVI156" s="27"/>
      <c r="DVJ156" s="27"/>
      <c r="DVK156" s="27"/>
      <c r="DVL156" s="27"/>
      <c r="DVM156" s="27"/>
      <c r="DVN156" s="27"/>
      <c r="DVO156" s="27"/>
      <c r="DVP156" s="27"/>
      <c r="DVQ156" s="27"/>
      <c r="DVR156" s="27"/>
      <c r="DVS156" s="27"/>
      <c r="DVT156" s="27"/>
      <c r="DVU156" s="27"/>
      <c r="DVV156" s="27"/>
      <c r="DVW156" s="27"/>
      <c r="DVX156" s="27"/>
      <c r="DVY156" s="27"/>
      <c r="DVZ156" s="27"/>
      <c r="DWA156" s="27"/>
      <c r="DWB156" s="27"/>
      <c r="DWC156" s="27"/>
      <c r="DWD156" s="27"/>
      <c r="DWE156" s="27"/>
      <c r="DWF156" s="27"/>
      <c r="DWG156" s="27"/>
      <c r="DWH156" s="27"/>
      <c r="DWI156" s="27"/>
      <c r="DWJ156" s="27"/>
      <c r="DWK156" s="27"/>
      <c r="DWL156" s="27"/>
      <c r="DWM156" s="27"/>
      <c r="DWN156" s="27"/>
      <c r="DWO156" s="27"/>
      <c r="DWP156" s="27"/>
      <c r="DWQ156" s="27"/>
      <c r="DWR156" s="27"/>
      <c r="DWS156" s="27"/>
      <c r="DWT156" s="27"/>
      <c r="DWU156" s="27"/>
      <c r="DWV156" s="27"/>
      <c r="DWW156" s="27"/>
      <c r="DWX156" s="27"/>
      <c r="DWY156" s="27"/>
      <c r="DWZ156" s="27"/>
      <c r="DXA156" s="27"/>
      <c r="DXB156" s="27"/>
      <c r="DXC156" s="27"/>
      <c r="DXD156" s="27"/>
      <c r="DXE156" s="27"/>
      <c r="DXF156" s="27"/>
      <c r="DXG156" s="27"/>
      <c r="DXH156" s="27"/>
      <c r="DXI156" s="27"/>
      <c r="DXJ156" s="27"/>
      <c r="DXK156" s="27"/>
      <c r="DXL156" s="27"/>
      <c r="DXM156" s="27"/>
      <c r="DXN156" s="27"/>
      <c r="DXO156" s="27"/>
      <c r="DXP156" s="27"/>
      <c r="DXQ156" s="27"/>
      <c r="DXR156" s="27"/>
      <c r="DXS156" s="27"/>
      <c r="DXT156" s="27"/>
      <c r="DXU156" s="27"/>
      <c r="DXV156" s="27"/>
      <c r="DXW156" s="27"/>
      <c r="DXX156" s="27"/>
      <c r="DXY156" s="27"/>
      <c r="DXZ156" s="27"/>
      <c r="DYA156" s="27"/>
      <c r="DYB156" s="27"/>
      <c r="DYC156" s="27"/>
      <c r="DYD156" s="27"/>
      <c r="DYE156" s="27"/>
      <c r="DYF156" s="27"/>
      <c r="DYG156" s="27"/>
      <c r="DYH156" s="27"/>
      <c r="DYI156" s="27"/>
      <c r="DYJ156" s="27"/>
      <c r="DYK156" s="27"/>
      <c r="DYL156" s="27"/>
      <c r="DYM156" s="27"/>
      <c r="DYN156" s="27"/>
      <c r="DYO156" s="27"/>
      <c r="DYP156" s="27"/>
      <c r="DYQ156" s="27"/>
      <c r="DYR156" s="27"/>
      <c r="DYS156" s="27"/>
      <c r="DYT156" s="27"/>
      <c r="DYU156" s="27"/>
      <c r="DYV156" s="27"/>
      <c r="DYW156" s="27"/>
      <c r="DYX156" s="27"/>
      <c r="DYY156" s="27"/>
      <c r="DYZ156" s="27"/>
      <c r="DZA156" s="27"/>
      <c r="DZB156" s="27"/>
      <c r="DZC156" s="27"/>
      <c r="DZD156" s="27"/>
      <c r="DZE156" s="27"/>
      <c r="DZF156" s="27"/>
      <c r="DZG156" s="27"/>
      <c r="DZH156" s="27"/>
      <c r="DZI156" s="27"/>
      <c r="DZJ156" s="27"/>
      <c r="DZK156" s="27"/>
      <c r="DZL156" s="27"/>
      <c r="DZM156" s="27"/>
      <c r="DZN156" s="27"/>
      <c r="DZO156" s="27"/>
      <c r="DZP156" s="27"/>
      <c r="DZQ156" s="27"/>
      <c r="DZR156" s="27"/>
      <c r="DZS156" s="27"/>
      <c r="DZT156" s="27"/>
      <c r="DZU156" s="27"/>
      <c r="DZV156" s="27"/>
      <c r="DZW156" s="27"/>
      <c r="DZX156" s="27"/>
      <c r="DZY156" s="27"/>
      <c r="DZZ156" s="27"/>
      <c r="EAA156" s="27"/>
      <c r="EAB156" s="27"/>
      <c r="EAC156" s="27"/>
      <c r="EAD156" s="27"/>
      <c r="EAE156" s="27"/>
      <c r="EAF156" s="27"/>
      <c r="EAG156" s="27"/>
      <c r="EAH156" s="27"/>
      <c r="EAI156" s="27"/>
      <c r="EAJ156" s="27"/>
      <c r="EAK156" s="27"/>
      <c r="EAL156" s="27"/>
      <c r="EAM156" s="27"/>
      <c r="EAN156" s="27"/>
      <c r="EAO156" s="27"/>
      <c r="EAP156" s="27"/>
      <c r="EAQ156" s="27"/>
      <c r="EAR156" s="27"/>
      <c r="EAS156" s="27"/>
      <c r="EAT156" s="27"/>
      <c r="EAU156" s="27"/>
      <c r="EAV156" s="27"/>
      <c r="EAW156" s="27"/>
      <c r="EAX156" s="27"/>
      <c r="EAY156" s="27"/>
      <c r="EAZ156" s="27"/>
      <c r="EBA156" s="27"/>
      <c r="EBB156" s="27"/>
      <c r="EBC156" s="27"/>
      <c r="EBD156" s="27"/>
      <c r="EBE156" s="27"/>
      <c r="EBF156" s="27"/>
      <c r="EBG156" s="27"/>
      <c r="EBH156" s="27"/>
      <c r="EBI156" s="27"/>
      <c r="EBJ156" s="27"/>
      <c r="EBK156" s="27"/>
      <c r="EBL156" s="27"/>
      <c r="EBM156" s="27"/>
      <c r="EBN156" s="27"/>
      <c r="EBO156" s="27"/>
      <c r="EBP156" s="27"/>
      <c r="EBQ156" s="27"/>
      <c r="EBR156" s="27"/>
      <c r="EBS156" s="27"/>
      <c r="EBT156" s="27"/>
      <c r="EBU156" s="27"/>
      <c r="EBV156" s="27"/>
      <c r="EBW156" s="27"/>
      <c r="EBX156" s="27"/>
      <c r="EBY156" s="27"/>
      <c r="EBZ156" s="27"/>
      <c r="ECA156" s="27"/>
      <c r="ECB156" s="27"/>
      <c r="ECC156" s="27"/>
      <c r="ECD156" s="27"/>
      <c r="ECE156" s="27"/>
      <c r="ECF156" s="27"/>
      <c r="ECG156" s="27"/>
      <c r="ECH156" s="27"/>
      <c r="ECI156" s="27"/>
      <c r="ECJ156" s="27"/>
      <c r="ECK156" s="27"/>
      <c r="ECL156" s="27"/>
      <c r="ECM156" s="27"/>
      <c r="ECN156" s="27"/>
      <c r="ECO156" s="27"/>
      <c r="ECP156" s="27"/>
      <c r="ECQ156" s="27"/>
      <c r="ECR156" s="27"/>
      <c r="ECS156" s="27"/>
      <c r="ECT156" s="27"/>
      <c r="ECU156" s="27"/>
      <c r="ECV156" s="27"/>
      <c r="ECW156" s="27"/>
      <c r="ECX156" s="27"/>
      <c r="ECY156" s="27"/>
      <c r="ECZ156" s="27"/>
      <c r="EDA156" s="27"/>
      <c r="EDB156" s="27"/>
      <c r="EDC156" s="27"/>
      <c r="EDD156" s="27"/>
      <c r="EDE156" s="27"/>
      <c r="EDF156" s="27"/>
      <c r="EDG156" s="27"/>
      <c r="EDH156" s="27"/>
      <c r="EDI156" s="27"/>
      <c r="EDJ156" s="27"/>
      <c r="EDK156" s="27"/>
      <c r="EDL156" s="27"/>
      <c r="EDM156" s="27"/>
      <c r="EDN156" s="27"/>
      <c r="EDO156" s="27"/>
      <c r="EDP156" s="27"/>
      <c r="EDQ156" s="27"/>
      <c r="EDR156" s="27"/>
      <c r="EDS156" s="27"/>
      <c r="EDT156" s="27"/>
      <c r="EDU156" s="27"/>
      <c r="EDV156" s="27"/>
      <c r="EDW156" s="27"/>
      <c r="EDX156" s="27"/>
      <c r="EDY156" s="27"/>
      <c r="EDZ156" s="27"/>
      <c r="EEA156" s="27"/>
      <c r="EEB156" s="27"/>
      <c r="EEC156" s="27"/>
      <c r="EED156" s="27"/>
      <c r="EEE156" s="27"/>
      <c r="EEF156" s="27"/>
      <c r="EEG156" s="27"/>
      <c r="EEH156" s="27"/>
      <c r="EEI156" s="27"/>
      <c r="EEJ156" s="27"/>
      <c r="EEK156" s="27"/>
      <c r="EEL156" s="27"/>
      <c r="EEM156" s="27"/>
      <c r="EEN156" s="27"/>
      <c r="EEO156" s="27"/>
      <c r="EEP156" s="27"/>
      <c r="EEQ156" s="27"/>
      <c r="EER156" s="27"/>
      <c r="EES156" s="27"/>
      <c r="EET156" s="27"/>
      <c r="EEU156" s="27"/>
      <c r="EEV156" s="27"/>
      <c r="EEW156" s="27"/>
      <c r="EEX156" s="27"/>
      <c r="EEY156" s="27"/>
      <c r="EEZ156" s="27"/>
      <c r="EFA156" s="27"/>
      <c r="EFB156" s="27"/>
      <c r="EFC156" s="27"/>
      <c r="EFD156" s="27"/>
      <c r="EFE156" s="27"/>
      <c r="EFF156" s="27"/>
      <c r="EFG156" s="27"/>
      <c r="EFH156" s="27"/>
      <c r="EFI156" s="27"/>
      <c r="EFJ156" s="27"/>
      <c r="EFK156" s="27"/>
      <c r="EFL156" s="27"/>
      <c r="EFM156" s="27"/>
      <c r="EFN156" s="27"/>
      <c r="EFO156" s="27"/>
      <c r="EFP156" s="27"/>
      <c r="EFQ156" s="27"/>
      <c r="EFR156" s="27"/>
      <c r="EFS156" s="27"/>
      <c r="EFT156" s="27"/>
      <c r="EFU156" s="27"/>
      <c r="EFV156" s="27"/>
      <c r="EFW156" s="27"/>
      <c r="EFX156" s="27"/>
      <c r="EFY156" s="27"/>
      <c r="EFZ156" s="27"/>
      <c r="EGA156" s="27"/>
      <c r="EGB156" s="27"/>
      <c r="EGC156" s="27"/>
      <c r="EGD156" s="27"/>
      <c r="EGE156" s="27"/>
      <c r="EGF156" s="27"/>
      <c r="EGG156" s="27"/>
      <c r="EGH156" s="27"/>
      <c r="EGI156" s="27"/>
      <c r="EGJ156" s="27"/>
      <c r="EGK156" s="27"/>
      <c r="EGL156" s="27"/>
      <c r="EGM156" s="27"/>
      <c r="EGN156" s="27"/>
      <c r="EGO156" s="27"/>
      <c r="EGP156" s="27"/>
      <c r="EGQ156" s="27"/>
      <c r="EGR156" s="27"/>
      <c r="EGS156" s="27"/>
      <c r="EGT156" s="27"/>
      <c r="EGU156" s="27"/>
      <c r="EGV156" s="27"/>
      <c r="EGW156" s="27"/>
      <c r="EGX156" s="27"/>
      <c r="EGY156" s="27"/>
      <c r="EGZ156" s="27"/>
      <c r="EHA156" s="27"/>
      <c r="EHB156" s="27"/>
      <c r="EHC156" s="27"/>
      <c r="EHD156" s="27"/>
      <c r="EHE156" s="27"/>
      <c r="EHF156" s="27"/>
      <c r="EHG156" s="27"/>
      <c r="EHH156" s="27"/>
      <c r="EHI156" s="27"/>
      <c r="EHJ156" s="27"/>
      <c r="EHK156" s="27"/>
      <c r="EHL156" s="27"/>
      <c r="EHM156" s="27"/>
      <c r="EHN156" s="27"/>
      <c r="EHO156" s="27"/>
      <c r="EHP156" s="27"/>
      <c r="EHQ156" s="27"/>
      <c r="EHR156" s="27"/>
      <c r="EHS156" s="27"/>
      <c r="EHT156" s="27"/>
      <c r="EHU156" s="27"/>
      <c r="EHV156" s="27"/>
      <c r="EHW156" s="27"/>
      <c r="EHX156" s="27"/>
      <c r="EHY156" s="27"/>
      <c r="EHZ156" s="27"/>
      <c r="EIA156" s="27"/>
      <c r="EIB156" s="27"/>
      <c r="EIC156" s="27"/>
      <c r="EID156" s="27"/>
      <c r="EIE156" s="27"/>
      <c r="EIF156" s="27"/>
      <c r="EIG156" s="27"/>
      <c r="EIH156" s="27"/>
      <c r="EII156" s="27"/>
      <c r="EIJ156" s="27"/>
      <c r="EIK156" s="27"/>
      <c r="EIL156" s="27"/>
      <c r="EIM156" s="27"/>
      <c r="EIN156" s="27"/>
      <c r="EIO156" s="27"/>
      <c r="EIP156" s="27"/>
      <c r="EIQ156" s="27"/>
      <c r="EIR156" s="27"/>
      <c r="EIS156" s="27"/>
      <c r="EIT156" s="27"/>
      <c r="EIU156" s="27"/>
      <c r="EIV156" s="27"/>
      <c r="EIW156" s="27"/>
      <c r="EIX156" s="27"/>
      <c r="EIY156" s="27"/>
      <c r="EIZ156" s="27"/>
      <c r="EJA156" s="27"/>
      <c r="EJB156" s="27"/>
      <c r="EJC156" s="27"/>
      <c r="EJD156" s="27"/>
      <c r="EJE156" s="27"/>
      <c r="EJF156" s="27"/>
      <c r="EJG156" s="27"/>
      <c r="EJH156" s="27"/>
      <c r="EJI156" s="27"/>
      <c r="EJJ156" s="27"/>
      <c r="EJK156" s="27"/>
      <c r="EJL156" s="27"/>
      <c r="EJM156" s="27"/>
      <c r="EJN156" s="27"/>
      <c r="EJO156" s="27"/>
      <c r="EJP156" s="27"/>
      <c r="EJQ156" s="27"/>
      <c r="EJR156" s="27"/>
      <c r="EJS156" s="27"/>
      <c r="EJT156" s="27"/>
      <c r="EJU156" s="27"/>
      <c r="EJV156" s="27"/>
      <c r="EJW156" s="27"/>
      <c r="EJX156" s="27"/>
      <c r="EJY156" s="27"/>
      <c r="EJZ156" s="27"/>
      <c r="EKA156" s="27"/>
      <c r="EKB156" s="27"/>
      <c r="EKC156" s="27"/>
      <c r="EKD156" s="27"/>
      <c r="EKE156" s="27"/>
      <c r="EKF156" s="27"/>
      <c r="EKG156" s="27"/>
      <c r="EKH156" s="27"/>
      <c r="EKI156" s="27"/>
      <c r="EKJ156" s="27"/>
      <c r="EKK156" s="27"/>
      <c r="EKL156" s="27"/>
      <c r="EKM156" s="27"/>
      <c r="EKN156" s="27"/>
      <c r="EKO156" s="27"/>
      <c r="EKP156" s="27"/>
      <c r="EKQ156" s="27"/>
      <c r="EKR156" s="27"/>
      <c r="EKS156" s="27"/>
      <c r="EKT156" s="27"/>
      <c r="EKU156" s="27"/>
      <c r="EKV156" s="27"/>
      <c r="EKW156" s="27"/>
      <c r="EKX156" s="27"/>
      <c r="EKY156" s="27"/>
      <c r="EKZ156" s="27"/>
      <c r="ELA156" s="27"/>
      <c r="ELB156" s="27"/>
      <c r="ELC156" s="27"/>
      <c r="ELD156" s="27"/>
      <c r="ELE156" s="27"/>
      <c r="ELF156" s="27"/>
      <c r="ELG156" s="27"/>
      <c r="ELH156" s="27"/>
      <c r="ELI156" s="27"/>
      <c r="ELJ156" s="27"/>
      <c r="ELK156" s="27"/>
      <c r="ELL156" s="27"/>
      <c r="ELM156" s="27"/>
      <c r="ELN156" s="27"/>
      <c r="ELO156" s="27"/>
      <c r="ELP156" s="27"/>
      <c r="ELQ156" s="27"/>
      <c r="ELR156" s="27"/>
      <c r="ELS156" s="27"/>
      <c r="ELT156" s="27"/>
      <c r="ELU156" s="27"/>
      <c r="ELV156" s="27"/>
      <c r="ELW156" s="27"/>
      <c r="ELX156" s="27"/>
      <c r="ELY156" s="27"/>
      <c r="ELZ156" s="27"/>
      <c r="EMA156" s="27"/>
      <c r="EMB156" s="27"/>
      <c r="EMC156" s="27"/>
      <c r="EMD156" s="27"/>
      <c r="EME156" s="27"/>
      <c r="EMF156" s="27"/>
      <c r="EMG156" s="27"/>
      <c r="EMH156" s="27"/>
      <c r="EMI156" s="27"/>
      <c r="EMJ156" s="27"/>
      <c r="EMK156" s="27"/>
      <c r="EML156" s="27"/>
      <c r="EMM156" s="27"/>
      <c r="EMN156" s="27"/>
      <c r="EMO156" s="27"/>
      <c r="EMP156" s="27"/>
      <c r="EMQ156" s="27"/>
      <c r="EMR156" s="27"/>
      <c r="EMS156" s="27"/>
      <c r="EMT156" s="27"/>
      <c r="EMU156" s="27"/>
      <c r="EMV156" s="27"/>
      <c r="EMW156" s="27"/>
      <c r="EMX156" s="27"/>
      <c r="EMY156" s="27"/>
      <c r="EMZ156" s="27"/>
      <c r="ENA156" s="27"/>
      <c r="ENB156" s="27"/>
      <c r="ENC156" s="27"/>
      <c r="END156" s="27"/>
      <c r="ENE156" s="27"/>
      <c r="ENF156" s="27"/>
      <c r="ENG156" s="27"/>
      <c r="ENH156" s="27"/>
      <c r="ENI156" s="27"/>
      <c r="ENJ156" s="27"/>
      <c r="ENK156" s="27"/>
      <c r="ENL156" s="27"/>
      <c r="ENM156" s="27"/>
      <c r="ENN156" s="27"/>
      <c r="ENO156" s="27"/>
      <c r="ENP156" s="27"/>
      <c r="ENQ156" s="27"/>
      <c r="ENR156" s="27"/>
      <c r="ENS156" s="27"/>
      <c r="ENT156" s="27"/>
      <c r="ENU156" s="27"/>
      <c r="ENV156" s="27"/>
      <c r="ENW156" s="27"/>
      <c r="ENX156" s="27"/>
      <c r="ENY156" s="27"/>
      <c r="ENZ156" s="27"/>
      <c r="EOA156" s="27"/>
      <c r="EOB156" s="27"/>
      <c r="EOC156" s="27"/>
      <c r="EOD156" s="27"/>
      <c r="EOE156" s="27"/>
      <c r="EOF156" s="27"/>
      <c r="EOG156" s="27"/>
      <c r="EOH156" s="27"/>
      <c r="EOI156" s="27"/>
      <c r="EOJ156" s="27"/>
      <c r="EOK156" s="27"/>
      <c r="EOL156" s="27"/>
      <c r="EOM156" s="27"/>
      <c r="EON156" s="27"/>
      <c r="EOO156" s="27"/>
      <c r="EOP156" s="27"/>
      <c r="EOQ156" s="27"/>
      <c r="EOR156" s="27"/>
      <c r="EOS156" s="27"/>
      <c r="EOT156" s="27"/>
      <c r="EOU156" s="27"/>
      <c r="EOV156" s="27"/>
      <c r="EOW156" s="27"/>
      <c r="EOX156" s="27"/>
      <c r="EOY156" s="27"/>
      <c r="EOZ156" s="27"/>
      <c r="EPA156" s="27"/>
      <c r="EPB156" s="27"/>
      <c r="EPC156" s="27"/>
      <c r="EPD156" s="27"/>
      <c r="EPE156" s="27"/>
      <c r="EPF156" s="27"/>
      <c r="EPG156" s="27"/>
      <c r="EPH156" s="27"/>
      <c r="EPI156" s="27"/>
      <c r="EPJ156" s="27"/>
      <c r="EPK156" s="27"/>
      <c r="EPL156" s="27"/>
      <c r="EPM156" s="27"/>
      <c r="EPN156" s="27"/>
      <c r="EPO156" s="27"/>
      <c r="EPP156" s="27"/>
      <c r="EPQ156" s="27"/>
      <c r="EPR156" s="27"/>
      <c r="EPS156" s="27"/>
      <c r="EPT156" s="27"/>
      <c r="EPU156" s="27"/>
      <c r="EPV156" s="27"/>
      <c r="EPW156" s="27"/>
      <c r="EPX156" s="27"/>
      <c r="EPY156" s="27"/>
      <c r="EPZ156" s="27"/>
      <c r="EQA156" s="27"/>
      <c r="EQB156" s="27"/>
      <c r="EQC156" s="27"/>
      <c r="EQD156" s="27"/>
      <c r="EQE156" s="27"/>
      <c r="EQF156" s="27"/>
      <c r="EQG156" s="27"/>
      <c r="EQH156" s="27"/>
      <c r="EQI156" s="27"/>
      <c r="EQJ156" s="27"/>
      <c r="EQK156" s="27"/>
      <c r="EQL156" s="27"/>
      <c r="EQM156" s="27"/>
      <c r="EQN156" s="27"/>
      <c r="EQO156" s="27"/>
      <c r="EQP156" s="27"/>
      <c r="EQQ156" s="27"/>
      <c r="EQR156" s="27"/>
      <c r="EQS156" s="27"/>
      <c r="EQT156" s="27"/>
      <c r="EQU156" s="27"/>
      <c r="EQV156" s="27"/>
      <c r="EQW156" s="27"/>
      <c r="EQX156" s="27"/>
      <c r="EQY156" s="27"/>
      <c r="EQZ156" s="27"/>
      <c r="ERA156" s="27"/>
      <c r="ERB156" s="27"/>
      <c r="ERC156" s="27"/>
      <c r="ERD156" s="27"/>
      <c r="ERE156" s="27"/>
      <c r="ERF156" s="27"/>
      <c r="ERG156" s="27"/>
      <c r="ERH156" s="27"/>
      <c r="ERI156" s="27"/>
      <c r="ERJ156" s="27"/>
      <c r="ERK156" s="27"/>
      <c r="ERL156" s="27"/>
      <c r="ERM156" s="27"/>
      <c r="ERN156" s="27"/>
      <c r="ERO156" s="27"/>
      <c r="ERP156" s="27"/>
      <c r="ERQ156" s="27"/>
      <c r="ERR156" s="27"/>
      <c r="ERS156" s="27"/>
      <c r="ERT156" s="27"/>
      <c r="ERU156" s="27"/>
      <c r="ERV156" s="27"/>
      <c r="ERW156" s="27"/>
      <c r="ERX156" s="27"/>
      <c r="ERY156" s="27"/>
      <c r="ERZ156" s="27"/>
      <c r="ESA156" s="27"/>
      <c r="ESB156" s="27"/>
      <c r="ESC156" s="27"/>
      <c r="ESD156" s="27"/>
      <c r="ESE156" s="27"/>
      <c r="ESF156" s="27"/>
      <c r="ESG156" s="27"/>
      <c r="ESH156" s="27"/>
      <c r="ESI156" s="27"/>
      <c r="ESJ156" s="27"/>
      <c r="ESK156" s="27"/>
      <c r="ESL156" s="27"/>
      <c r="ESM156" s="27"/>
      <c r="ESN156" s="27"/>
      <c r="ESO156" s="27"/>
      <c r="ESP156" s="27"/>
      <c r="ESQ156" s="27"/>
      <c r="ESR156" s="27"/>
      <c r="ESS156" s="27"/>
      <c r="EST156" s="27"/>
      <c r="ESU156" s="27"/>
      <c r="ESV156" s="27"/>
      <c r="ESW156" s="27"/>
      <c r="ESX156" s="27"/>
      <c r="ESY156" s="27"/>
      <c r="ESZ156" s="27"/>
      <c r="ETA156" s="27"/>
      <c r="ETB156" s="27"/>
      <c r="ETC156" s="27"/>
      <c r="ETD156" s="27"/>
      <c r="ETE156" s="27"/>
      <c r="ETF156" s="27"/>
      <c r="ETG156" s="27"/>
      <c r="ETH156" s="27"/>
      <c r="ETI156" s="27"/>
      <c r="ETJ156" s="27"/>
      <c r="ETK156" s="27"/>
      <c r="ETL156" s="27"/>
      <c r="ETM156" s="27"/>
      <c r="ETN156" s="27"/>
      <c r="ETO156" s="27"/>
      <c r="ETP156" s="27"/>
      <c r="ETQ156" s="27"/>
      <c r="ETR156" s="27"/>
      <c r="ETS156" s="27"/>
      <c r="ETT156" s="27"/>
      <c r="ETU156" s="27"/>
      <c r="ETV156" s="27"/>
      <c r="ETW156" s="27"/>
      <c r="ETX156" s="27"/>
      <c r="ETY156" s="27"/>
      <c r="ETZ156" s="27"/>
      <c r="EUA156" s="27"/>
      <c r="EUB156" s="27"/>
      <c r="EUC156" s="27"/>
      <c r="EUD156" s="27"/>
      <c r="EUE156" s="27"/>
      <c r="EUF156" s="27"/>
      <c r="EUG156" s="27"/>
      <c r="EUH156" s="27"/>
      <c r="EUI156" s="27"/>
      <c r="EUJ156" s="27"/>
      <c r="EUK156" s="27"/>
      <c r="EUL156" s="27"/>
      <c r="EUM156" s="27"/>
      <c r="EUN156" s="27"/>
      <c r="EUO156" s="27"/>
      <c r="EUP156" s="27"/>
      <c r="EUQ156" s="27"/>
      <c r="EUR156" s="27"/>
      <c r="EUS156" s="27"/>
      <c r="EUT156" s="27"/>
      <c r="EUU156" s="27"/>
      <c r="EUV156" s="27"/>
      <c r="EUW156" s="27"/>
      <c r="EUX156" s="27"/>
      <c r="EUY156" s="27"/>
      <c r="EUZ156" s="27"/>
      <c r="EVA156" s="27"/>
      <c r="EVB156" s="27"/>
      <c r="EVC156" s="27"/>
      <c r="EVD156" s="27"/>
      <c r="EVE156" s="27"/>
      <c r="EVF156" s="27"/>
      <c r="EVG156" s="27"/>
      <c r="EVH156" s="27"/>
      <c r="EVI156" s="27"/>
      <c r="EVJ156" s="27"/>
      <c r="EVK156" s="27"/>
      <c r="EVL156" s="27"/>
      <c r="EVM156" s="27"/>
      <c r="EVN156" s="27"/>
      <c r="EVO156" s="27"/>
      <c r="EVP156" s="27"/>
      <c r="EVQ156" s="27"/>
      <c r="EVR156" s="27"/>
      <c r="EVS156" s="27"/>
      <c r="EVT156" s="27"/>
      <c r="EVU156" s="27"/>
      <c r="EVV156" s="27"/>
      <c r="EVW156" s="27"/>
      <c r="EVX156" s="27"/>
      <c r="EVY156" s="27"/>
      <c r="EVZ156" s="27"/>
      <c r="EWA156" s="27"/>
      <c r="EWB156" s="27"/>
      <c r="EWC156" s="27"/>
      <c r="EWD156" s="27"/>
      <c r="EWE156" s="27"/>
      <c r="EWF156" s="27"/>
      <c r="EWG156" s="27"/>
      <c r="EWH156" s="27"/>
      <c r="EWI156" s="27"/>
      <c r="EWJ156" s="27"/>
      <c r="EWK156" s="27"/>
      <c r="EWL156" s="27"/>
      <c r="EWM156" s="27"/>
      <c r="EWN156" s="27"/>
      <c r="EWO156" s="27"/>
      <c r="EWP156" s="27"/>
      <c r="EWQ156" s="27"/>
      <c r="EWR156" s="27"/>
      <c r="EWS156" s="27"/>
      <c r="EWT156" s="27"/>
      <c r="EWU156" s="27"/>
      <c r="EWV156" s="27"/>
      <c r="EWW156" s="27"/>
      <c r="EWX156" s="27"/>
      <c r="EWY156" s="27"/>
      <c r="EWZ156" s="27"/>
      <c r="EXA156" s="27"/>
      <c r="EXB156" s="27"/>
      <c r="EXC156" s="27"/>
      <c r="EXD156" s="27"/>
      <c r="EXE156" s="27"/>
      <c r="EXF156" s="27"/>
      <c r="EXG156" s="27"/>
      <c r="EXH156" s="27"/>
      <c r="EXI156" s="27"/>
      <c r="EXJ156" s="27"/>
      <c r="EXK156" s="27"/>
      <c r="EXL156" s="27"/>
      <c r="EXM156" s="27"/>
      <c r="EXN156" s="27"/>
      <c r="EXO156" s="27"/>
      <c r="EXP156" s="27"/>
      <c r="EXQ156" s="27"/>
      <c r="EXR156" s="27"/>
      <c r="EXS156" s="27"/>
      <c r="EXT156" s="27"/>
      <c r="EXU156" s="27"/>
      <c r="EXV156" s="27"/>
      <c r="EXW156" s="27"/>
      <c r="EXX156" s="27"/>
      <c r="EXY156" s="27"/>
      <c r="EXZ156" s="27"/>
      <c r="EYA156" s="27"/>
      <c r="EYB156" s="27"/>
      <c r="EYC156" s="27"/>
      <c r="EYD156" s="27"/>
      <c r="EYE156" s="27"/>
      <c r="EYF156" s="27"/>
      <c r="EYG156" s="27"/>
      <c r="EYH156" s="27"/>
      <c r="EYI156" s="27"/>
      <c r="EYJ156" s="27"/>
      <c r="EYK156" s="27"/>
      <c r="EYL156" s="27"/>
      <c r="EYM156" s="27"/>
      <c r="EYN156" s="27"/>
      <c r="EYO156" s="27"/>
      <c r="EYP156" s="27"/>
      <c r="EYQ156" s="27"/>
      <c r="EYR156" s="27"/>
      <c r="EYS156" s="27"/>
      <c r="EYT156" s="27"/>
      <c r="EYU156" s="27"/>
      <c r="EYV156" s="27"/>
      <c r="EYW156" s="27"/>
      <c r="EYX156" s="27"/>
      <c r="EYY156" s="27"/>
      <c r="EYZ156" s="27"/>
      <c r="EZA156" s="27"/>
      <c r="EZB156" s="27"/>
      <c r="EZC156" s="27"/>
      <c r="EZD156" s="27"/>
      <c r="EZE156" s="27"/>
      <c r="EZF156" s="27"/>
      <c r="EZG156" s="27"/>
      <c r="EZH156" s="27"/>
      <c r="EZI156" s="27"/>
      <c r="EZJ156" s="27"/>
      <c r="EZK156" s="27"/>
      <c r="EZL156" s="27"/>
      <c r="EZM156" s="27"/>
      <c r="EZN156" s="27"/>
      <c r="EZO156" s="27"/>
      <c r="EZP156" s="27"/>
      <c r="EZQ156" s="27"/>
      <c r="EZR156" s="27"/>
      <c r="EZS156" s="27"/>
      <c r="EZT156" s="27"/>
      <c r="EZU156" s="27"/>
      <c r="EZV156" s="27"/>
      <c r="EZW156" s="27"/>
      <c r="EZX156" s="27"/>
      <c r="EZY156" s="27"/>
      <c r="EZZ156" s="27"/>
      <c r="FAA156" s="27"/>
      <c r="FAB156" s="27"/>
      <c r="FAC156" s="27"/>
      <c r="FAD156" s="27"/>
      <c r="FAE156" s="27"/>
      <c r="FAF156" s="27"/>
      <c r="FAG156" s="27"/>
      <c r="FAH156" s="27"/>
      <c r="FAI156" s="27"/>
      <c r="FAJ156" s="27"/>
      <c r="FAK156" s="27"/>
      <c r="FAL156" s="27"/>
      <c r="FAM156" s="27"/>
      <c r="FAN156" s="27"/>
      <c r="FAO156" s="27"/>
      <c r="FAP156" s="27"/>
      <c r="FAQ156" s="27"/>
      <c r="FAR156" s="27"/>
      <c r="FAS156" s="27"/>
      <c r="FAT156" s="27"/>
      <c r="FAU156" s="27"/>
      <c r="FAV156" s="27"/>
      <c r="FAW156" s="27"/>
      <c r="FAX156" s="27"/>
      <c r="FAY156" s="27"/>
      <c r="FAZ156" s="27"/>
      <c r="FBA156" s="27"/>
      <c r="FBB156" s="27"/>
      <c r="FBC156" s="27"/>
      <c r="FBD156" s="27"/>
      <c r="FBE156" s="27"/>
      <c r="FBF156" s="27"/>
      <c r="FBG156" s="27"/>
      <c r="FBH156" s="27"/>
      <c r="FBI156" s="27"/>
      <c r="FBJ156" s="27"/>
      <c r="FBK156" s="27"/>
      <c r="FBL156" s="27"/>
      <c r="FBM156" s="27"/>
      <c r="FBN156" s="27"/>
      <c r="FBO156" s="27"/>
      <c r="FBP156" s="27"/>
      <c r="FBQ156" s="27"/>
      <c r="FBR156" s="27"/>
      <c r="FBS156" s="27"/>
      <c r="FBT156" s="27"/>
      <c r="FBU156" s="27"/>
      <c r="FBV156" s="27"/>
      <c r="FBW156" s="27"/>
      <c r="FBX156" s="27"/>
      <c r="FBY156" s="27"/>
      <c r="FBZ156" s="27"/>
      <c r="FCA156" s="27"/>
      <c r="FCB156" s="27"/>
      <c r="FCC156" s="27"/>
      <c r="FCD156" s="27"/>
      <c r="FCE156" s="27"/>
      <c r="FCF156" s="27"/>
      <c r="FCG156" s="27"/>
      <c r="FCH156" s="27"/>
      <c r="FCI156" s="27"/>
      <c r="FCJ156" s="27"/>
      <c r="FCK156" s="27"/>
      <c r="FCL156" s="27"/>
      <c r="FCM156" s="27"/>
      <c r="FCN156" s="27"/>
      <c r="FCO156" s="27"/>
      <c r="FCP156" s="27"/>
      <c r="FCQ156" s="27"/>
      <c r="FCR156" s="27"/>
      <c r="FCS156" s="27"/>
      <c r="FCT156" s="27"/>
      <c r="FCU156" s="27"/>
      <c r="FCV156" s="27"/>
      <c r="FCW156" s="27"/>
      <c r="FCX156" s="27"/>
      <c r="FCY156" s="27"/>
      <c r="FCZ156" s="27"/>
      <c r="FDA156" s="27"/>
      <c r="FDB156" s="27"/>
      <c r="FDC156" s="27"/>
      <c r="FDD156" s="27"/>
      <c r="FDE156" s="27"/>
      <c r="FDF156" s="27"/>
      <c r="FDG156" s="27"/>
      <c r="FDH156" s="27"/>
      <c r="FDI156" s="27"/>
      <c r="FDJ156" s="27"/>
      <c r="FDK156" s="27"/>
      <c r="FDL156" s="27"/>
      <c r="FDM156" s="27"/>
      <c r="FDN156" s="27"/>
      <c r="FDO156" s="27"/>
      <c r="FDP156" s="27"/>
      <c r="FDQ156" s="27"/>
      <c r="FDR156" s="27"/>
      <c r="FDS156" s="27"/>
      <c r="FDT156" s="27"/>
      <c r="FDU156" s="27"/>
      <c r="FDV156" s="27"/>
      <c r="FDW156" s="27"/>
      <c r="FDX156" s="27"/>
      <c r="FDY156" s="27"/>
      <c r="FDZ156" s="27"/>
      <c r="FEA156" s="27"/>
      <c r="FEB156" s="27"/>
      <c r="FEC156" s="27"/>
      <c r="FED156" s="27"/>
      <c r="FEE156" s="27"/>
      <c r="FEF156" s="27"/>
      <c r="FEG156" s="27"/>
      <c r="FEH156" s="27"/>
      <c r="FEI156" s="27"/>
      <c r="FEJ156" s="27"/>
      <c r="FEK156" s="27"/>
      <c r="FEL156" s="27"/>
      <c r="FEM156" s="27"/>
      <c r="FEN156" s="27"/>
      <c r="FEO156" s="27"/>
      <c r="FEP156" s="27"/>
      <c r="FEQ156" s="27"/>
      <c r="FER156" s="27"/>
      <c r="FES156" s="27"/>
      <c r="FET156" s="27"/>
      <c r="FEU156" s="27"/>
      <c r="FEV156" s="27"/>
      <c r="FEW156" s="27"/>
      <c r="FEX156" s="27"/>
      <c r="FEY156" s="27"/>
      <c r="FEZ156" s="27"/>
      <c r="FFA156" s="27"/>
      <c r="FFB156" s="27"/>
      <c r="FFC156" s="27"/>
      <c r="FFD156" s="27"/>
      <c r="FFE156" s="27"/>
      <c r="FFF156" s="27"/>
      <c r="FFG156" s="27"/>
      <c r="FFH156" s="27"/>
      <c r="FFI156" s="27"/>
      <c r="FFJ156" s="27"/>
      <c r="FFK156" s="27"/>
      <c r="FFL156" s="27"/>
      <c r="FFM156" s="27"/>
      <c r="FFN156" s="27"/>
      <c r="FFO156" s="27"/>
      <c r="FFP156" s="27"/>
      <c r="FFQ156" s="27"/>
      <c r="FFR156" s="27"/>
      <c r="FFS156" s="27"/>
      <c r="FFT156" s="27"/>
      <c r="FFU156" s="27"/>
      <c r="FFV156" s="27"/>
      <c r="FFW156" s="27"/>
      <c r="FFX156" s="27"/>
      <c r="FFY156" s="27"/>
      <c r="FFZ156" s="27"/>
      <c r="FGA156" s="27"/>
      <c r="FGB156" s="27"/>
      <c r="FGC156" s="27"/>
      <c r="FGD156" s="27"/>
      <c r="FGE156" s="27"/>
      <c r="FGF156" s="27"/>
      <c r="FGG156" s="27"/>
      <c r="FGH156" s="27"/>
      <c r="FGI156" s="27"/>
      <c r="FGJ156" s="27"/>
      <c r="FGK156" s="27"/>
      <c r="FGL156" s="27"/>
      <c r="FGM156" s="27"/>
      <c r="FGN156" s="27"/>
      <c r="FGO156" s="27"/>
      <c r="FGP156" s="27"/>
      <c r="FGQ156" s="27"/>
      <c r="FGR156" s="27"/>
      <c r="FGS156" s="27"/>
      <c r="FGT156" s="27"/>
      <c r="FGU156" s="27"/>
      <c r="FGV156" s="27"/>
      <c r="FGW156" s="27"/>
      <c r="FGX156" s="27"/>
      <c r="FGY156" s="27"/>
      <c r="FGZ156" s="27"/>
      <c r="FHA156" s="27"/>
      <c r="FHB156" s="27"/>
      <c r="FHC156" s="27"/>
      <c r="FHD156" s="27"/>
      <c r="FHE156" s="27"/>
      <c r="FHF156" s="27"/>
      <c r="FHG156" s="27"/>
      <c r="FHH156" s="27"/>
      <c r="FHI156" s="27"/>
      <c r="FHJ156" s="27"/>
      <c r="FHK156" s="27"/>
      <c r="FHL156" s="27"/>
      <c r="FHM156" s="27"/>
      <c r="FHN156" s="27"/>
      <c r="FHO156" s="27"/>
      <c r="FHP156" s="27"/>
      <c r="FHQ156" s="27"/>
      <c r="FHR156" s="27"/>
      <c r="FHS156" s="27"/>
      <c r="FHT156" s="27"/>
      <c r="FHU156" s="27"/>
      <c r="FHV156" s="27"/>
      <c r="FHW156" s="27"/>
      <c r="FHX156" s="27"/>
      <c r="FHY156" s="27"/>
      <c r="FHZ156" s="27"/>
      <c r="FIA156" s="27"/>
      <c r="FIB156" s="27"/>
      <c r="FIC156" s="27"/>
      <c r="FID156" s="27"/>
      <c r="FIE156" s="27"/>
      <c r="FIF156" s="27"/>
      <c r="FIG156" s="27"/>
      <c r="FIH156" s="27"/>
      <c r="FII156" s="27"/>
      <c r="FIJ156" s="27"/>
      <c r="FIK156" s="27"/>
      <c r="FIL156" s="27"/>
      <c r="FIM156" s="27"/>
      <c r="FIN156" s="27"/>
      <c r="FIO156" s="27"/>
      <c r="FIP156" s="27"/>
      <c r="FIQ156" s="27"/>
      <c r="FIR156" s="27"/>
      <c r="FIS156" s="27"/>
      <c r="FIT156" s="27"/>
      <c r="FIU156" s="27"/>
      <c r="FIV156" s="27"/>
      <c r="FIW156" s="27"/>
      <c r="FIX156" s="27"/>
      <c r="FIY156" s="27"/>
      <c r="FIZ156" s="27"/>
      <c r="FJA156" s="27"/>
      <c r="FJB156" s="27"/>
      <c r="FJC156" s="27"/>
      <c r="FJD156" s="27"/>
      <c r="FJE156" s="27"/>
      <c r="FJF156" s="27"/>
      <c r="FJG156" s="27"/>
      <c r="FJH156" s="27"/>
      <c r="FJI156" s="27"/>
      <c r="FJJ156" s="27"/>
      <c r="FJK156" s="27"/>
      <c r="FJL156" s="27"/>
      <c r="FJM156" s="27"/>
      <c r="FJN156" s="27"/>
      <c r="FJO156" s="27"/>
      <c r="FJP156" s="27"/>
      <c r="FJQ156" s="27"/>
      <c r="FJR156" s="27"/>
      <c r="FJS156" s="27"/>
      <c r="FJT156" s="27"/>
      <c r="FJU156" s="27"/>
      <c r="FJV156" s="27"/>
      <c r="FJW156" s="27"/>
      <c r="FJX156" s="27"/>
      <c r="FJY156" s="27"/>
      <c r="FJZ156" s="27"/>
      <c r="FKA156" s="27"/>
      <c r="FKB156" s="27"/>
      <c r="FKC156" s="27"/>
      <c r="FKD156" s="27"/>
      <c r="FKE156" s="27"/>
      <c r="FKF156" s="27"/>
      <c r="FKG156" s="27"/>
      <c r="FKH156" s="27"/>
      <c r="FKI156" s="27"/>
      <c r="FKJ156" s="27"/>
      <c r="FKK156" s="27"/>
      <c r="FKL156" s="27"/>
      <c r="FKM156" s="27"/>
      <c r="FKN156" s="27"/>
      <c r="FKO156" s="27"/>
      <c r="FKP156" s="27"/>
      <c r="FKQ156" s="27"/>
      <c r="FKR156" s="27"/>
      <c r="FKS156" s="27"/>
      <c r="FKT156" s="27"/>
      <c r="FKU156" s="27"/>
      <c r="FKV156" s="27"/>
      <c r="FKW156" s="27"/>
      <c r="FKX156" s="27"/>
      <c r="FKY156" s="27"/>
      <c r="FKZ156" s="27"/>
      <c r="FLA156" s="27"/>
      <c r="FLB156" s="27"/>
      <c r="FLC156" s="27"/>
      <c r="FLD156" s="27"/>
      <c r="FLE156" s="27"/>
      <c r="FLF156" s="27"/>
      <c r="FLG156" s="27"/>
      <c r="FLH156" s="27"/>
      <c r="FLI156" s="27"/>
      <c r="FLJ156" s="27"/>
      <c r="FLK156" s="27"/>
      <c r="FLL156" s="27"/>
      <c r="FLM156" s="27"/>
      <c r="FLN156" s="27"/>
      <c r="FLO156" s="27"/>
      <c r="FLP156" s="27"/>
      <c r="FLQ156" s="27"/>
      <c r="FLR156" s="27"/>
      <c r="FLS156" s="27"/>
      <c r="FLT156" s="27"/>
      <c r="FLU156" s="27"/>
      <c r="FLV156" s="27"/>
      <c r="FLW156" s="27"/>
      <c r="FLX156" s="27"/>
      <c r="FLY156" s="27"/>
      <c r="FLZ156" s="27"/>
      <c r="FMA156" s="27"/>
      <c r="FMB156" s="27"/>
      <c r="FMC156" s="27"/>
      <c r="FMD156" s="27"/>
      <c r="FME156" s="27"/>
      <c r="FMF156" s="27"/>
      <c r="FMG156" s="27"/>
      <c r="FMH156" s="27"/>
      <c r="FMI156" s="27"/>
      <c r="FMJ156" s="27"/>
      <c r="FMK156" s="27"/>
      <c r="FML156" s="27"/>
      <c r="FMM156" s="27"/>
      <c r="FMN156" s="27"/>
      <c r="FMO156" s="27"/>
      <c r="FMP156" s="27"/>
      <c r="FMQ156" s="27"/>
      <c r="FMR156" s="27"/>
      <c r="FMS156" s="27"/>
      <c r="FMT156" s="27"/>
      <c r="FMU156" s="27"/>
      <c r="FMV156" s="27"/>
      <c r="FMW156" s="27"/>
      <c r="FMX156" s="27"/>
      <c r="FMY156" s="27"/>
      <c r="FMZ156" s="27"/>
      <c r="FNA156" s="27"/>
      <c r="FNB156" s="27"/>
      <c r="FNC156" s="27"/>
      <c r="FND156" s="27"/>
      <c r="FNE156" s="27"/>
      <c r="FNF156" s="27"/>
      <c r="FNG156" s="27"/>
      <c r="FNH156" s="27"/>
      <c r="FNI156" s="27"/>
      <c r="FNJ156" s="27"/>
      <c r="FNK156" s="27"/>
      <c r="FNL156" s="27"/>
      <c r="FNM156" s="27"/>
      <c r="FNN156" s="27"/>
      <c r="FNO156" s="27"/>
      <c r="FNP156" s="27"/>
      <c r="FNQ156" s="27"/>
      <c r="FNR156" s="27"/>
      <c r="FNS156" s="27"/>
      <c r="FNT156" s="27"/>
      <c r="FNU156" s="27"/>
      <c r="FNV156" s="27"/>
      <c r="FNW156" s="27"/>
      <c r="FNX156" s="27"/>
      <c r="FNY156" s="27"/>
      <c r="FNZ156" s="27"/>
      <c r="FOA156" s="27"/>
      <c r="FOB156" s="27"/>
      <c r="FOC156" s="27"/>
      <c r="FOD156" s="27"/>
      <c r="FOE156" s="27"/>
      <c r="FOF156" s="27"/>
      <c r="FOG156" s="27"/>
      <c r="FOH156" s="27"/>
      <c r="FOI156" s="27"/>
      <c r="FOJ156" s="27"/>
      <c r="FOK156" s="27"/>
      <c r="FOL156" s="27"/>
      <c r="FOM156" s="27"/>
      <c r="FON156" s="27"/>
      <c r="FOO156" s="27"/>
      <c r="FOP156" s="27"/>
      <c r="FOQ156" s="27"/>
      <c r="FOR156" s="27"/>
      <c r="FOS156" s="27"/>
      <c r="FOT156" s="27"/>
      <c r="FOU156" s="27"/>
      <c r="FOV156" s="27"/>
      <c r="FOW156" s="27"/>
      <c r="FOX156" s="27"/>
      <c r="FOY156" s="27"/>
      <c r="FOZ156" s="27"/>
      <c r="FPA156" s="27"/>
      <c r="FPB156" s="27"/>
      <c r="FPC156" s="27"/>
      <c r="FPD156" s="27"/>
      <c r="FPE156" s="27"/>
      <c r="FPF156" s="27"/>
      <c r="FPG156" s="27"/>
      <c r="FPH156" s="27"/>
      <c r="FPI156" s="27"/>
      <c r="FPJ156" s="27"/>
      <c r="FPK156" s="27"/>
      <c r="FPL156" s="27"/>
      <c r="FPM156" s="27"/>
      <c r="FPN156" s="27"/>
      <c r="FPO156" s="27"/>
      <c r="FPP156" s="27"/>
      <c r="FPQ156" s="27"/>
      <c r="FPR156" s="27"/>
      <c r="FPS156" s="27"/>
      <c r="FPT156" s="27"/>
      <c r="FPU156" s="27"/>
      <c r="FPV156" s="27"/>
      <c r="FPW156" s="27"/>
      <c r="FPX156" s="27"/>
      <c r="FPY156" s="27"/>
      <c r="FPZ156" s="27"/>
      <c r="FQA156" s="27"/>
      <c r="FQB156" s="27"/>
      <c r="FQC156" s="27"/>
      <c r="FQD156" s="27"/>
      <c r="FQE156" s="27"/>
      <c r="FQF156" s="27"/>
      <c r="FQG156" s="27"/>
      <c r="FQH156" s="27"/>
      <c r="FQI156" s="27"/>
      <c r="FQJ156" s="27"/>
      <c r="FQK156" s="27"/>
      <c r="FQL156" s="27"/>
      <c r="FQM156" s="27"/>
      <c r="FQN156" s="27"/>
      <c r="FQO156" s="27"/>
      <c r="FQP156" s="27"/>
      <c r="FQQ156" s="27"/>
      <c r="FQR156" s="27"/>
      <c r="FQS156" s="27"/>
      <c r="FQT156" s="27"/>
      <c r="FQU156" s="27"/>
      <c r="FQV156" s="27"/>
      <c r="FQW156" s="27"/>
      <c r="FQX156" s="27"/>
      <c r="FQY156" s="27"/>
      <c r="FQZ156" s="27"/>
      <c r="FRA156" s="27"/>
      <c r="FRB156" s="27"/>
      <c r="FRC156" s="27"/>
      <c r="FRD156" s="27"/>
      <c r="FRE156" s="27"/>
      <c r="FRF156" s="27"/>
      <c r="FRG156" s="27"/>
      <c r="FRH156" s="27"/>
      <c r="FRI156" s="27"/>
      <c r="FRJ156" s="27"/>
      <c r="FRK156" s="27"/>
      <c r="FRL156" s="27"/>
      <c r="FRM156" s="27"/>
      <c r="FRN156" s="27"/>
      <c r="FRO156" s="27"/>
      <c r="FRP156" s="27"/>
      <c r="FRQ156" s="27"/>
      <c r="FRR156" s="27"/>
      <c r="FRS156" s="27"/>
      <c r="FRT156" s="27"/>
      <c r="FRU156" s="27"/>
      <c r="FRV156" s="27"/>
      <c r="FRW156" s="27"/>
      <c r="FRX156" s="27"/>
      <c r="FRY156" s="27"/>
      <c r="FRZ156" s="27"/>
      <c r="FSA156" s="27"/>
      <c r="FSB156" s="27"/>
      <c r="FSC156" s="27"/>
      <c r="FSD156" s="27"/>
      <c r="FSE156" s="27"/>
      <c r="FSF156" s="27"/>
      <c r="FSG156" s="27"/>
      <c r="FSH156" s="27"/>
      <c r="FSI156" s="27"/>
      <c r="FSJ156" s="27"/>
      <c r="FSK156" s="27"/>
      <c r="FSL156" s="27"/>
      <c r="FSM156" s="27"/>
      <c r="FSN156" s="27"/>
      <c r="FSO156" s="27"/>
      <c r="FSP156" s="27"/>
      <c r="FSQ156" s="27"/>
      <c r="FSR156" s="27"/>
      <c r="FSS156" s="27"/>
      <c r="FST156" s="27"/>
      <c r="FSU156" s="27"/>
      <c r="FSV156" s="27"/>
      <c r="FSW156" s="27"/>
      <c r="FSX156" s="27"/>
      <c r="FSY156" s="27"/>
      <c r="FSZ156" s="27"/>
      <c r="FTA156" s="27"/>
      <c r="FTB156" s="27"/>
      <c r="FTC156" s="27"/>
      <c r="FTD156" s="27"/>
      <c r="FTE156" s="27"/>
      <c r="FTF156" s="27"/>
      <c r="FTG156" s="27"/>
      <c r="FTH156" s="27"/>
      <c r="FTI156" s="27"/>
      <c r="FTJ156" s="27"/>
      <c r="FTK156" s="27"/>
      <c r="FTL156" s="27"/>
      <c r="FTM156" s="27"/>
      <c r="FTN156" s="27"/>
      <c r="FTO156" s="27"/>
      <c r="FTP156" s="27"/>
      <c r="FTQ156" s="27"/>
      <c r="FTR156" s="27"/>
      <c r="FTS156" s="27"/>
      <c r="FTT156" s="27"/>
      <c r="FTU156" s="27"/>
      <c r="FTV156" s="27"/>
      <c r="FTW156" s="27"/>
      <c r="FTX156" s="27"/>
      <c r="FTY156" s="27"/>
      <c r="FTZ156" s="27"/>
      <c r="FUA156" s="27"/>
      <c r="FUB156" s="27"/>
      <c r="FUC156" s="27"/>
      <c r="FUD156" s="27"/>
      <c r="FUE156" s="27"/>
      <c r="FUF156" s="27"/>
      <c r="FUG156" s="27"/>
      <c r="FUH156" s="27"/>
      <c r="FUI156" s="27"/>
      <c r="FUJ156" s="27"/>
      <c r="FUK156" s="27"/>
      <c r="FUL156" s="27"/>
      <c r="FUM156" s="27"/>
      <c r="FUN156" s="27"/>
      <c r="FUO156" s="27"/>
      <c r="FUP156" s="27"/>
      <c r="FUQ156" s="27"/>
      <c r="FUR156" s="27"/>
      <c r="FUS156" s="27"/>
      <c r="FUT156" s="27"/>
      <c r="FUU156" s="27"/>
      <c r="FUV156" s="27"/>
      <c r="FUW156" s="27"/>
      <c r="FUX156" s="27"/>
      <c r="FUY156" s="27"/>
      <c r="FUZ156" s="27"/>
      <c r="FVA156" s="27"/>
      <c r="FVB156" s="27"/>
      <c r="FVC156" s="27"/>
      <c r="FVD156" s="27"/>
      <c r="FVE156" s="27"/>
      <c r="FVF156" s="27"/>
      <c r="FVG156" s="27"/>
      <c r="FVH156" s="27"/>
      <c r="FVI156" s="27"/>
      <c r="FVJ156" s="27"/>
      <c r="FVK156" s="27"/>
      <c r="FVL156" s="27"/>
      <c r="FVM156" s="27"/>
      <c r="FVN156" s="27"/>
      <c r="FVO156" s="27"/>
      <c r="FVP156" s="27"/>
      <c r="FVQ156" s="27"/>
      <c r="FVR156" s="27"/>
      <c r="FVS156" s="27"/>
      <c r="FVT156" s="27"/>
      <c r="FVU156" s="27"/>
      <c r="FVV156" s="27"/>
      <c r="FVW156" s="27"/>
      <c r="FVX156" s="27"/>
      <c r="FVY156" s="27"/>
      <c r="FVZ156" s="27"/>
      <c r="FWA156" s="27"/>
      <c r="FWB156" s="27"/>
      <c r="FWC156" s="27"/>
      <c r="FWD156" s="27"/>
      <c r="FWE156" s="27"/>
      <c r="FWF156" s="27"/>
      <c r="FWG156" s="27"/>
      <c r="FWH156" s="27"/>
      <c r="FWI156" s="27"/>
      <c r="FWJ156" s="27"/>
      <c r="FWK156" s="27"/>
      <c r="FWL156" s="27"/>
      <c r="FWM156" s="27"/>
      <c r="FWN156" s="27"/>
      <c r="FWO156" s="27"/>
      <c r="FWP156" s="27"/>
      <c r="FWQ156" s="27"/>
      <c r="FWR156" s="27"/>
      <c r="FWS156" s="27"/>
      <c r="FWT156" s="27"/>
      <c r="FWU156" s="27"/>
      <c r="FWV156" s="27"/>
      <c r="FWW156" s="27"/>
      <c r="FWX156" s="27"/>
      <c r="FWY156" s="27"/>
      <c r="FWZ156" s="27"/>
      <c r="FXA156" s="27"/>
      <c r="FXB156" s="27"/>
      <c r="FXC156" s="27"/>
      <c r="FXD156" s="27"/>
      <c r="FXE156" s="27"/>
      <c r="FXF156" s="27"/>
      <c r="FXG156" s="27"/>
      <c r="FXH156" s="27"/>
      <c r="FXI156" s="27"/>
      <c r="FXJ156" s="27"/>
      <c r="FXK156" s="27"/>
      <c r="FXL156" s="27"/>
      <c r="FXM156" s="27"/>
      <c r="FXN156" s="27"/>
      <c r="FXO156" s="27"/>
      <c r="FXP156" s="27"/>
      <c r="FXQ156" s="27"/>
      <c r="FXR156" s="27"/>
      <c r="FXS156" s="27"/>
      <c r="FXT156" s="27"/>
      <c r="FXU156" s="27"/>
      <c r="FXV156" s="27"/>
      <c r="FXW156" s="27"/>
      <c r="FXX156" s="27"/>
      <c r="FXY156" s="27"/>
      <c r="FXZ156" s="27"/>
      <c r="FYA156" s="27"/>
      <c r="FYB156" s="27"/>
      <c r="FYC156" s="27"/>
      <c r="FYD156" s="27"/>
      <c r="FYE156" s="27"/>
      <c r="FYF156" s="27"/>
      <c r="FYG156" s="27"/>
      <c r="FYH156" s="27"/>
      <c r="FYI156" s="27"/>
      <c r="FYJ156" s="27"/>
      <c r="FYK156" s="27"/>
      <c r="FYL156" s="27"/>
      <c r="FYM156" s="27"/>
      <c r="FYN156" s="27"/>
      <c r="FYO156" s="27"/>
      <c r="FYP156" s="27"/>
      <c r="FYQ156" s="27"/>
      <c r="FYR156" s="27"/>
      <c r="FYS156" s="27"/>
      <c r="FYT156" s="27"/>
      <c r="FYU156" s="27"/>
      <c r="FYV156" s="27"/>
      <c r="FYW156" s="27"/>
      <c r="FYX156" s="27"/>
      <c r="FYY156" s="27"/>
      <c r="FYZ156" s="27"/>
      <c r="FZA156" s="27"/>
      <c r="FZB156" s="27"/>
      <c r="FZC156" s="27"/>
      <c r="FZD156" s="27"/>
      <c r="FZE156" s="27"/>
      <c r="FZF156" s="27"/>
      <c r="FZG156" s="27"/>
      <c r="FZH156" s="27"/>
      <c r="FZI156" s="27"/>
      <c r="FZJ156" s="27"/>
      <c r="FZK156" s="27"/>
      <c r="FZL156" s="27"/>
      <c r="FZM156" s="27"/>
      <c r="FZN156" s="27"/>
      <c r="FZO156" s="27"/>
      <c r="FZP156" s="27"/>
      <c r="FZQ156" s="27"/>
      <c r="FZR156" s="27"/>
      <c r="FZS156" s="27"/>
      <c r="FZT156" s="27"/>
      <c r="FZU156" s="27"/>
      <c r="FZV156" s="27"/>
      <c r="FZW156" s="27"/>
      <c r="FZX156" s="27"/>
      <c r="FZY156" s="27"/>
      <c r="FZZ156" s="27"/>
      <c r="GAA156" s="27"/>
      <c r="GAB156" s="27"/>
      <c r="GAC156" s="27"/>
      <c r="GAD156" s="27"/>
      <c r="GAE156" s="27"/>
      <c r="GAF156" s="27"/>
      <c r="GAG156" s="27"/>
      <c r="GAH156" s="27"/>
      <c r="GAI156" s="27"/>
      <c r="GAJ156" s="27"/>
      <c r="GAK156" s="27"/>
      <c r="GAL156" s="27"/>
      <c r="GAM156" s="27"/>
      <c r="GAN156" s="27"/>
      <c r="GAO156" s="27"/>
      <c r="GAP156" s="27"/>
      <c r="GAQ156" s="27"/>
      <c r="GAR156" s="27"/>
      <c r="GAS156" s="27"/>
      <c r="GAT156" s="27"/>
      <c r="GAU156" s="27"/>
      <c r="GAV156" s="27"/>
      <c r="GAW156" s="27"/>
      <c r="GAX156" s="27"/>
      <c r="GAY156" s="27"/>
      <c r="GAZ156" s="27"/>
      <c r="GBA156" s="27"/>
      <c r="GBB156" s="27"/>
      <c r="GBC156" s="27"/>
      <c r="GBD156" s="27"/>
      <c r="GBE156" s="27"/>
      <c r="GBF156" s="27"/>
      <c r="GBG156" s="27"/>
      <c r="GBH156" s="27"/>
      <c r="GBI156" s="27"/>
      <c r="GBJ156" s="27"/>
      <c r="GBK156" s="27"/>
      <c r="GBL156" s="27"/>
      <c r="GBM156" s="27"/>
      <c r="GBN156" s="27"/>
      <c r="GBO156" s="27"/>
      <c r="GBP156" s="27"/>
      <c r="GBQ156" s="27"/>
      <c r="GBR156" s="27"/>
      <c r="GBS156" s="27"/>
      <c r="GBT156" s="27"/>
      <c r="GBU156" s="27"/>
      <c r="GBV156" s="27"/>
      <c r="GBW156" s="27"/>
      <c r="GBX156" s="27"/>
      <c r="GBY156" s="27"/>
      <c r="GBZ156" s="27"/>
      <c r="GCA156" s="27"/>
      <c r="GCB156" s="27"/>
      <c r="GCC156" s="27"/>
      <c r="GCD156" s="27"/>
      <c r="GCE156" s="27"/>
      <c r="GCF156" s="27"/>
      <c r="GCG156" s="27"/>
      <c r="GCH156" s="27"/>
      <c r="GCI156" s="27"/>
      <c r="GCJ156" s="27"/>
      <c r="GCK156" s="27"/>
      <c r="GCL156" s="27"/>
      <c r="GCM156" s="27"/>
      <c r="GCN156" s="27"/>
      <c r="GCO156" s="27"/>
      <c r="GCP156" s="27"/>
      <c r="GCQ156" s="27"/>
      <c r="GCR156" s="27"/>
      <c r="GCS156" s="27"/>
      <c r="GCT156" s="27"/>
      <c r="GCU156" s="27"/>
      <c r="GCV156" s="27"/>
      <c r="GCW156" s="27"/>
      <c r="GCX156" s="27"/>
      <c r="GCY156" s="27"/>
      <c r="GCZ156" s="27"/>
      <c r="GDA156" s="27"/>
      <c r="GDB156" s="27"/>
      <c r="GDC156" s="27"/>
      <c r="GDD156" s="27"/>
      <c r="GDE156" s="27"/>
      <c r="GDF156" s="27"/>
      <c r="GDG156" s="27"/>
      <c r="GDH156" s="27"/>
      <c r="GDI156" s="27"/>
      <c r="GDJ156" s="27"/>
      <c r="GDK156" s="27"/>
      <c r="GDL156" s="27"/>
      <c r="GDM156" s="27"/>
      <c r="GDN156" s="27"/>
      <c r="GDO156" s="27"/>
      <c r="GDP156" s="27"/>
      <c r="GDQ156" s="27"/>
      <c r="GDR156" s="27"/>
      <c r="GDS156" s="27"/>
      <c r="GDT156" s="27"/>
      <c r="GDU156" s="27"/>
      <c r="GDV156" s="27"/>
      <c r="GDW156" s="27"/>
      <c r="GDX156" s="27"/>
      <c r="GDY156" s="27"/>
      <c r="GDZ156" s="27"/>
      <c r="GEA156" s="27"/>
      <c r="GEB156" s="27"/>
      <c r="GEC156" s="27"/>
      <c r="GED156" s="27"/>
      <c r="GEE156" s="27"/>
      <c r="GEF156" s="27"/>
      <c r="GEG156" s="27"/>
      <c r="GEH156" s="27"/>
      <c r="GEI156" s="27"/>
      <c r="GEJ156" s="27"/>
      <c r="GEK156" s="27"/>
      <c r="GEL156" s="27"/>
      <c r="GEM156" s="27"/>
      <c r="GEN156" s="27"/>
      <c r="GEO156" s="27"/>
      <c r="GEP156" s="27"/>
      <c r="GEQ156" s="27"/>
      <c r="GER156" s="27"/>
      <c r="GES156" s="27"/>
      <c r="GET156" s="27"/>
      <c r="GEU156" s="27"/>
      <c r="GEV156" s="27"/>
      <c r="GEW156" s="27"/>
      <c r="GEX156" s="27"/>
      <c r="GEY156" s="27"/>
      <c r="GEZ156" s="27"/>
      <c r="GFA156" s="27"/>
      <c r="GFB156" s="27"/>
      <c r="GFC156" s="27"/>
      <c r="GFD156" s="27"/>
      <c r="GFE156" s="27"/>
      <c r="GFF156" s="27"/>
      <c r="GFG156" s="27"/>
      <c r="GFH156" s="27"/>
      <c r="GFI156" s="27"/>
      <c r="GFJ156" s="27"/>
      <c r="GFK156" s="27"/>
      <c r="GFL156" s="27"/>
      <c r="GFM156" s="27"/>
      <c r="GFN156" s="27"/>
      <c r="GFO156" s="27"/>
      <c r="GFP156" s="27"/>
      <c r="GFQ156" s="27"/>
      <c r="GFR156" s="27"/>
      <c r="GFS156" s="27"/>
      <c r="GFT156" s="27"/>
      <c r="GFU156" s="27"/>
      <c r="GFV156" s="27"/>
      <c r="GFW156" s="27"/>
      <c r="GFX156" s="27"/>
      <c r="GFY156" s="27"/>
      <c r="GFZ156" s="27"/>
      <c r="GGA156" s="27"/>
      <c r="GGB156" s="27"/>
      <c r="GGC156" s="27"/>
      <c r="GGD156" s="27"/>
      <c r="GGE156" s="27"/>
      <c r="GGF156" s="27"/>
      <c r="GGG156" s="27"/>
      <c r="GGH156" s="27"/>
      <c r="GGI156" s="27"/>
      <c r="GGJ156" s="27"/>
      <c r="GGK156" s="27"/>
      <c r="GGL156" s="27"/>
      <c r="GGM156" s="27"/>
      <c r="GGN156" s="27"/>
      <c r="GGO156" s="27"/>
      <c r="GGP156" s="27"/>
      <c r="GGQ156" s="27"/>
      <c r="GGR156" s="27"/>
      <c r="GGS156" s="27"/>
      <c r="GGT156" s="27"/>
      <c r="GGU156" s="27"/>
      <c r="GGV156" s="27"/>
      <c r="GGW156" s="27"/>
      <c r="GGX156" s="27"/>
      <c r="GGY156" s="27"/>
      <c r="GGZ156" s="27"/>
      <c r="GHA156" s="27"/>
      <c r="GHB156" s="27"/>
      <c r="GHC156" s="27"/>
      <c r="GHD156" s="27"/>
      <c r="GHE156" s="27"/>
      <c r="GHF156" s="27"/>
      <c r="GHG156" s="27"/>
      <c r="GHH156" s="27"/>
      <c r="GHI156" s="27"/>
      <c r="GHJ156" s="27"/>
      <c r="GHK156" s="27"/>
      <c r="GHL156" s="27"/>
      <c r="GHM156" s="27"/>
      <c r="GHN156" s="27"/>
      <c r="GHO156" s="27"/>
      <c r="GHP156" s="27"/>
      <c r="GHQ156" s="27"/>
      <c r="GHR156" s="27"/>
      <c r="GHS156" s="27"/>
      <c r="GHT156" s="27"/>
      <c r="GHU156" s="27"/>
      <c r="GHV156" s="27"/>
      <c r="GHW156" s="27"/>
      <c r="GHX156" s="27"/>
      <c r="GHY156" s="27"/>
      <c r="GHZ156" s="27"/>
      <c r="GIA156" s="27"/>
      <c r="GIB156" s="27"/>
      <c r="GIC156" s="27"/>
      <c r="GID156" s="27"/>
      <c r="GIE156" s="27"/>
      <c r="GIF156" s="27"/>
      <c r="GIG156" s="27"/>
      <c r="GIH156" s="27"/>
      <c r="GII156" s="27"/>
      <c r="GIJ156" s="27"/>
      <c r="GIK156" s="27"/>
      <c r="GIL156" s="27"/>
      <c r="GIM156" s="27"/>
      <c r="GIN156" s="27"/>
      <c r="GIO156" s="27"/>
      <c r="GIP156" s="27"/>
      <c r="GIQ156" s="27"/>
      <c r="GIR156" s="27"/>
      <c r="GIS156" s="27"/>
      <c r="GIT156" s="27"/>
      <c r="GIU156" s="27"/>
      <c r="GIV156" s="27"/>
      <c r="GIW156" s="27"/>
      <c r="GIX156" s="27"/>
      <c r="GIY156" s="27"/>
      <c r="GIZ156" s="27"/>
      <c r="GJA156" s="27"/>
      <c r="GJB156" s="27"/>
      <c r="GJC156" s="27"/>
      <c r="GJD156" s="27"/>
      <c r="GJE156" s="27"/>
      <c r="GJF156" s="27"/>
      <c r="GJG156" s="27"/>
      <c r="GJH156" s="27"/>
      <c r="GJI156" s="27"/>
      <c r="GJJ156" s="27"/>
      <c r="GJK156" s="27"/>
      <c r="GJL156" s="27"/>
      <c r="GJM156" s="27"/>
      <c r="GJN156" s="27"/>
      <c r="GJO156" s="27"/>
      <c r="GJP156" s="27"/>
      <c r="GJQ156" s="27"/>
      <c r="GJR156" s="27"/>
      <c r="GJS156" s="27"/>
      <c r="GJT156" s="27"/>
      <c r="GJU156" s="27"/>
      <c r="GJV156" s="27"/>
      <c r="GJW156" s="27"/>
      <c r="GJX156" s="27"/>
      <c r="GJY156" s="27"/>
      <c r="GJZ156" s="27"/>
      <c r="GKA156" s="27"/>
      <c r="GKB156" s="27"/>
      <c r="GKC156" s="27"/>
      <c r="GKD156" s="27"/>
      <c r="GKE156" s="27"/>
      <c r="GKF156" s="27"/>
      <c r="GKG156" s="27"/>
      <c r="GKH156" s="27"/>
      <c r="GKI156" s="27"/>
      <c r="GKJ156" s="27"/>
      <c r="GKK156" s="27"/>
      <c r="GKL156" s="27"/>
      <c r="GKM156" s="27"/>
      <c r="GKN156" s="27"/>
      <c r="GKO156" s="27"/>
      <c r="GKP156" s="27"/>
      <c r="GKQ156" s="27"/>
      <c r="GKR156" s="27"/>
      <c r="GKS156" s="27"/>
      <c r="GKT156" s="27"/>
      <c r="GKU156" s="27"/>
      <c r="GKV156" s="27"/>
      <c r="GKW156" s="27"/>
      <c r="GKX156" s="27"/>
      <c r="GKY156" s="27"/>
      <c r="GKZ156" s="27"/>
      <c r="GLA156" s="27"/>
      <c r="GLB156" s="27"/>
      <c r="GLC156" s="27"/>
      <c r="GLD156" s="27"/>
      <c r="GLE156" s="27"/>
      <c r="GLF156" s="27"/>
      <c r="GLG156" s="27"/>
      <c r="GLH156" s="27"/>
      <c r="GLI156" s="27"/>
      <c r="GLJ156" s="27"/>
      <c r="GLK156" s="27"/>
      <c r="GLL156" s="27"/>
      <c r="GLM156" s="27"/>
      <c r="GLN156" s="27"/>
      <c r="GLO156" s="27"/>
      <c r="GLP156" s="27"/>
      <c r="GLQ156" s="27"/>
      <c r="GLR156" s="27"/>
      <c r="GLS156" s="27"/>
      <c r="GLT156" s="27"/>
      <c r="GLU156" s="27"/>
      <c r="GLV156" s="27"/>
      <c r="GLW156" s="27"/>
      <c r="GLX156" s="27"/>
      <c r="GLY156" s="27"/>
      <c r="GLZ156" s="27"/>
      <c r="GMA156" s="27"/>
      <c r="GMB156" s="27"/>
      <c r="GMC156" s="27"/>
      <c r="GMD156" s="27"/>
      <c r="GME156" s="27"/>
      <c r="GMF156" s="27"/>
      <c r="GMG156" s="27"/>
      <c r="GMH156" s="27"/>
      <c r="GMI156" s="27"/>
      <c r="GMJ156" s="27"/>
      <c r="GMK156" s="27"/>
      <c r="GML156" s="27"/>
      <c r="GMM156" s="27"/>
      <c r="GMN156" s="27"/>
      <c r="GMO156" s="27"/>
      <c r="GMP156" s="27"/>
      <c r="GMQ156" s="27"/>
      <c r="GMR156" s="27"/>
      <c r="GMS156" s="27"/>
      <c r="GMT156" s="27"/>
      <c r="GMU156" s="27"/>
      <c r="GMV156" s="27"/>
      <c r="GMW156" s="27"/>
      <c r="GMX156" s="27"/>
      <c r="GMY156" s="27"/>
      <c r="GMZ156" s="27"/>
      <c r="GNA156" s="27"/>
      <c r="GNB156" s="27"/>
      <c r="GNC156" s="27"/>
      <c r="GND156" s="27"/>
      <c r="GNE156" s="27"/>
      <c r="GNF156" s="27"/>
      <c r="GNG156" s="27"/>
      <c r="GNH156" s="27"/>
      <c r="GNI156" s="27"/>
      <c r="GNJ156" s="27"/>
      <c r="GNK156" s="27"/>
      <c r="GNL156" s="27"/>
      <c r="GNM156" s="27"/>
      <c r="GNN156" s="27"/>
      <c r="GNO156" s="27"/>
      <c r="GNP156" s="27"/>
      <c r="GNQ156" s="27"/>
      <c r="GNR156" s="27"/>
      <c r="GNS156" s="27"/>
      <c r="GNT156" s="27"/>
      <c r="GNU156" s="27"/>
      <c r="GNV156" s="27"/>
      <c r="GNW156" s="27"/>
      <c r="GNX156" s="27"/>
      <c r="GNY156" s="27"/>
      <c r="GNZ156" s="27"/>
      <c r="GOA156" s="27"/>
      <c r="GOB156" s="27"/>
      <c r="GOC156" s="27"/>
      <c r="GOD156" s="27"/>
      <c r="GOE156" s="27"/>
      <c r="GOF156" s="27"/>
      <c r="GOG156" s="27"/>
      <c r="GOH156" s="27"/>
      <c r="GOI156" s="27"/>
      <c r="GOJ156" s="27"/>
      <c r="GOK156" s="27"/>
      <c r="GOL156" s="27"/>
      <c r="GOM156" s="27"/>
      <c r="GON156" s="27"/>
      <c r="GOO156" s="27"/>
      <c r="GOP156" s="27"/>
      <c r="GOQ156" s="27"/>
      <c r="GOR156" s="27"/>
      <c r="GOS156" s="27"/>
      <c r="GOT156" s="27"/>
      <c r="GOU156" s="27"/>
      <c r="GOV156" s="27"/>
      <c r="GOW156" s="27"/>
      <c r="GOX156" s="27"/>
      <c r="GOY156" s="27"/>
      <c r="GOZ156" s="27"/>
      <c r="GPA156" s="27"/>
      <c r="GPB156" s="27"/>
      <c r="GPC156" s="27"/>
      <c r="GPD156" s="27"/>
      <c r="GPE156" s="27"/>
      <c r="GPF156" s="27"/>
      <c r="GPG156" s="27"/>
      <c r="GPH156" s="27"/>
      <c r="GPI156" s="27"/>
      <c r="GPJ156" s="27"/>
      <c r="GPK156" s="27"/>
      <c r="GPL156" s="27"/>
      <c r="GPM156" s="27"/>
      <c r="GPN156" s="27"/>
      <c r="GPO156" s="27"/>
      <c r="GPP156" s="27"/>
      <c r="GPQ156" s="27"/>
      <c r="GPR156" s="27"/>
      <c r="GPS156" s="27"/>
      <c r="GPT156" s="27"/>
      <c r="GPU156" s="27"/>
      <c r="GPV156" s="27"/>
      <c r="GPW156" s="27"/>
      <c r="GPX156" s="27"/>
      <c r="GPY156" s="27"/>
      <c r="GPZ156" s="27"/>
      <c r="GQA156" s="27"/>
      <c r="GQB156" s="27"/>
      <c r="GQC156" s="27"/>
      <c r="GQD156" s="27"/>
      <c r="GQE156" s="27"/>
      <c r="GQF156" s="27"/>
      <c r="GQG156" s="27"/>
      <c r="GQH156" s="27"/>
      <c r="GQI156" s="27"/>
      <c r="GQJ156" s="27"/>
      <c r="GQK156" s="27"/>
      <c r="GQL156" s="27"/>
      <c r="GQM156" s="27"/>
      <c r="GQN156" s="27"/>
      <c r="GQO156" s="27"/>
      <c r="GQP156" s="27"/>
      <c r="GQQ156" s="27"/>
      <c r="GQR156" s="27"/>
      <c r="GQS156" s="27"/>
      <c r="GQT156" s="27"/>
      <c r="GQU156" s="27"/>
      <c r="GQV156" s="27"/>
      <c r="GQW156" s="27"/>
      <c r="GQX156" s="27"/>
      <c r="GQY156" s="27"/>
      <c r="GQZ156" s="27"/>
      <c r="GRA156" s="27"/>
      <c r="GRB156" s="27"/>
      <c r="GRC156" s="27"/>
      <c r="GRD156" s="27"/>
      <c r="GRE156" s="27"/>
      <c r="GRF156" s="27"/>
      <c r="GRG156" s="27"/>
      <c r="GRH156" s="27"/>
      <c r="GRI156" s="27"/>
      <c r="GRJ156" s="27"/>
      <c r="GRK156" s="27"/>
      <c r="GRL156" s="27"/>
      <c r="GRM156" s="27"/>
      <c r="GRN156" s="27"/>
      <c r="GRO156" s="27"/>
      <c r="GRP156" s="27"/>
      <c r="GRQ156" s="27"/>
      <c r="GRR156" s="27"/>
      <c r="GRS156" s="27"/>
      <c r="GRT156" s="27"/>
      <c r="GRU156" s="27"/>
      <c r="GRV156" s="27"/>
      <c r="GRW156" s="27"/>
      <c r="GRX156" s="27"/>
      <c r="GRY156" s="27"/>
      <c r="GRZ156" s="27"/>
      <c r="GSA156" s="27"/>
      <c r="GSB156" s="27"/>
      <c r="GSC156" s="27"/>
      <c r="GSD156" s="27"/>
      <c r="GSE156" s="27"/>
      <c r="GSF156" s="27"/>
      <c r="GSG156" s="27"/>
      <c r="GSH156" s="27"/>
      <c r="GSI156" s="27"/>
      <c r="GSJ156" s="27"/>
      <c r="GSK156" s="27"/>
      <c r="GSL156" s="27"/>
      <c r="GSM156" s="27"/>
      <c r="GSN156" s="27"/>
      <c r="GSO156" s="27"/>
      <c r="GSP156" s="27"/>
      <c r="GSQ156" s="27"/>
      <c r="GSR156" s="27"/>
      <c r="GSS156" s="27"/>
      <c r="GST156" s="27"/>
      <c r="GSU156" s="27"/>
      <c r="GSV156" s="27"/>
      <c r="GSW156" s="27"/>
      <c r="GSX156" s="27"/>
      <c r="GSY156" s="27"/>
      <c r="GSZ156" s="27"/>
      <c r="GTA156" s="27"/>
      <c r="GTB156" s="27"/>
      <c r="GTC156" s="27"/>
      <c r="GTD156" s="27"/>
      <c r="GTE156" s="27"/>
      <c r="GTF156" s="27"/>
      <c r="GTG156" s="27"/>
      <c r="GTH156" s="27"/>
      <c r="GTI156" s="27"/>
      <c r="GTJ156" s="27"/>
      <c r="GTK156" s="27"/>
      <c r="GTL156" s="27"/>
      <c r="GTM156" s="27"/>
      <c r="GTN156" s="27"/>
      <c r="GTO156" s="27"/>
      <c r="GTP156" s="27"/>
      <c r="GTQ156" s="27"/>
      <c r="GTR156" s="27"/>
      <c r="GTS156" s="27"/>
      <c r="GTT156" s="27"/>
      <c r="GTU156" s="27"/>
      <c r="GTV156" s="27"/>
      <c r="GTW156" s="27"/>
      <c r="GTX156" s="27"/>
      <c r="GTY156" s="27"/>
      <c r="GTZ156" s="27"/>
      <c r="GUA156" s="27"/>
      <c r="GUB156" s="27"/>
      <c r="GUC156" s="27"/>
      <c r="GUD156" s="27"/>
      <c r="GUE156" s="27"/>
      <c r="GUF156" s="27"/>
      <c r="GUG156" s="27"/>
      <c r="GUH156" s="27"/>
      <c r="GUI156" s="27"/>
      <c r="GUJ156" s="27"/>
      <c r="GUK156" s="27"/>
      <c r="GUL156" s="27"/>
      <c r="GUM156" s="27"/>
      <c r="GUN156" s="27"/>
      <c r="GUO156" s="27"/>
      <c r="GUP156" s="27"/>
      <c r="GUQ156" s="27"/>
      <c r="GUR156" s="27"/>
      <c r="GUS156" s="27"/>
      <c r="GUT156" s="27"/>
      <c r="GUU156" s="27"/>
      <c r="GUV156" s="27"/>
      <c r="GUW156" s="27"/>
      <c r="GUX156" s="27"/>
      <c r="GUY156" s="27"/>
      <c r="GUZ156" s="27"/>
      <c r="GVA156" s="27"/>
      <c r="GVB156" s="27"/>
      <c r="GVC156" s="27"/>
      <c r="GVD156" s="27"/>
      <c r="GVE156" s="27"/>
      <c r="GVF156" s="27"/>
      <c r="GVG156" s="27"/>
      <c r="GVH156" s="27"/>
      <c r="GVI156" s="27"/>
      <c r="GVJ156" s="27"/>
      <c r="GVK156" s="27"/>
      <c r="GVL156" s="27"/>
      <c r="GVM156" s="27"/>
      <c r="GVN156" s="27"/>
      <c r="GVO156" s="27"/>
      <c r="GVP156" s="27"/>
      <c r="GVQ156" s="27"/>
      <c r="GVR156" s="27"/>
      <c r="GVS156" s="27"/>
      <c r="GVT156" s="27"/>
      <c r="GVU156" s="27"/>
      <c r="GVV156" s="27"/>
      <c r="GVW156" s="27"/>
      <c r="GVX156" s="27"/>
      <c r="GVY156" s="27"/>
      <c r="GVZ156" s="27"/>
      <c r="GWA156" s="27"/>
      <c r="GWB156" s="27"/>
      <c r="GWC156" s="27"/>
      <c r="GWD156" s="27"/>
      <c r="GWE156" s="27"/>
      <c r="GWF156" s="27"/>
      <c r="GWG156" s="27"/>
      <c r="GWH156" s="27"/>
      <c r="GWI156" s="27"/>
      <c r="GWJ156" s="27"/>
      <c r="GWK156" s="27"/>
      <c r="GWL156" s="27"/>
      <c r="GWM156" s="27"/>
      <c r="GWN156" s="27"/>
      <c r="GWO156" s="27"/>
      <c r="GWP156" s="27"/>
      <c r="GWQ156" s="27"/>
      <c r="GWR156" s="27"/>
      <c r="GWS156" s="27"/>
      <c r="GWT156" s="27"/>
      <c r="GWU156" s="27"/>
      <c r="GWV156" s="27"/>
      <c r="GWW156" s="27"/>
      <c r="GWX156" s="27"/>
      <c r="GWY156" s="27"/>
      <c r="GWZ156" s="27"/>
      <c r="GXA156" s="27"/>
      <c r="GXB156" s="27"/>
      <c r="GXC156" s="27"/>
      <c r="GXD156" s="27"/>
      <c r="GXE156" s="27"/>
      <c r="GXF156" s="27"/>
      <c r="GXG156" s="27"/>
      <c r="GXH156" s="27"/>
      <c r="GXI156" s="27"/>
      <c r="GXJ156" s="27"/>
      <c r="GXK156" s="27"/>
      <c r="GXL156" s="27"/>
      <c r="GXM156" s="27"/>
      <c r="GXN156" s="27"/>
      <c r="GXO156" s="27"/>
      <c r="GXP156" s="27"/>
      <c r="GXQ156" s="27"/>
      <c r="GXR156" s="27"/>
      <c r="GXS156" s="27"/>
      <c r="GXT156" s="27"/>
      <c r="GXU156" s="27"/>
      <c r="GXV156" s="27"/>
      <c r="GXW156" s="27"/>
      <c r="GXX156" s="27"/>
      <c r="GXY156" s="27"/>
      <c r="GXZ156" s="27"/>
      <c r="GYA156" s="27"/>
      <c r="GYB156" s="27"/>
      <c r="GYC156" s="27"/>
      <c r="GYD156" s="27"/>
      <c r="GYE156" s="27"/>
      <c r="GYF156" s="27"/>
      <c r="GYG156" s="27"/>
      <c r="GYH156" s="27"/>
      <c r="GYI156" s="27"/>
      <c r="GYJ156" s="27"/>
      <c r="GYK156" s="27"/>
      <c r="GYL156" s="27"/>
      <c r="GYM156" s="27"/>
      <c r="GYN156" s="27"/>
      <c r="GYO156" s="27"/>
      <c r="GYP156" s="27"/>
      <c r="GYQ156" s="27"/>
      <c r="GYR156" s="27"/>
      <c r="GYS156" s="27"/>
      <c r="GYT156" s="27"/>
      <c r="GYU156" s="27"/>
      <c r="GYV156" s="27"/>
      <c r="GYW156" s="27"/>
      <c r="GYX156" s="27"/>
      <c r="GYY156" s="27"/>
      <c r="GYZ156" s="27"/>
      <c r="GZA156" s="27"/>
      <c r="GZB156" s="27"/>
      <c r="GZC156" s="27"/>
      <c r="GZD156" s="27"/>
      <c r="GZE156" s="27"/>
      <c r="GZF156" s="27"/>
      <c r="GZG156" s="27"/>
      <c r="GZH156" s="27"/>
      <c r="GZI156" s="27"/>
      <c r="GZJ156" s="27"/>
      <c r="GZK156" s="27"/>
      <c r="GZL156" s="27"/>
      <c r="GZM156" s="27"/>
      <c r="GZN156" s="27"/>
      <c r="GZO156" s="27"/>
      <c r="GZP156" s="27"/>
      <c r="GZQ156" s="27"/>
      <c r="GZR156" s="27"/>
      <c r="GZS156" s="27"/>
      <c r="GZT156" s="27"/>
      <c r="GZU156" s="27"/>
      <c r="GZV156" s="27"/>
      <c r="GZW156" s="27"/>
      <c r="GZX156" s="27"/>
      <c r="GZY156" s="27"/>
      <c r="GZZ156" s="27"/>
      <c r="HAA156" s="27"/>
      <c r="HAB156" s="27"/>
      <c r="HAC156" s="27"/>
      <c r="HAD156" s="27"/>
      <c r="HAE156" s="27"/>
      <c r="HAF156" s="27"/>
      <c r="HAG156" s="27"/>
      <c r="HAH156" s="27"/>
      <c r="HAI156" s="27"/>
      <c r="HAJ156" s="27"/>
      <c r="HAK156" s="27"/>
      <c r="HAL156" s="27"/>
      <c r="HAM156" s="27"/>
      <c r="HAN156" s="27"/>
      <c r="HAO156" s="27"/>
      <c r="HAP156" s="27"/>
      <c r="HAQ156" s="27"/>
      <c r="HAR156" s="27"/>
      <c r="HAS156" s="27"/>
      <c r="HAT156" s="27"/>
      <c r="HAU156" s="27"/>
      <c r="HAV156" s="27"/>
      <c r="HAW156" s="27"/>
      <c r="HAX156" s="27"/>
      <c r="HAY156" s="27"/>
      <c r="HAZ156" s="27"/>
      <c r="HBA156" s="27"/>
      <c r="HBB156" s="27"/>
      <c r="HBC156" s="27"/>
      <c r="HBD156" s="27"/>
      <c r="HBE156" s="27"/>
      <c r="HBF156" s="27"/>
      <c r="HBG156" s="27"/>
      <c r="HBH156" s="27"/>
      <c r="HBI156" s="27"/>
      <c r="HBJ156" s="27"/>
      <c r="HBK156" s="27"/>
      <c r="HBL156" s="27"/>
      <c r="HBM156" s="27"/>
      <c r="HBN156" s="27"/>
      <c r="HBO156" s="27"/>
      <c r="HBP156" s="27"/>
      <c r="HBQ156" s="27"/>
      <c r="HBR156" s="27"/>
      <c r="HBS156" s="27"/>
      <c r="HBT156" s="27"/>
      <c r="HBU156" s="27"/>
      <c r="HBV156" s="27"/>
      <c r="HBW156" s="27"/>
      <c r="HBX156" s="27"/>
      <c r="HBY156" s="27"/>
      <c r="HBZ156" s="27"/>
      <c r="HCA156" s="27"/>
      <c r="HCB156" s="27"/>
      <c r="HCC156" s="27"/>
      <c r="HCD156" s="27"/>
      <c r="HCE156" s="27"/>
      <c r="HCF156" s="27"/>
      <c r="HCG156" s="27"/>
      <c r="HCH156" s="27"/>
      <c r="HCI156" s="27"/>
      <c r="HCJ156" s="27"/>
      <c r="HCK156" s="27"/>
      <c r="HCL156" s="27"/>
      <c r="HCM156" s="27"/>
      <c r="HCN156" s="27"/>
      <c r="HCO156" s="27"/>
      <c r="HCP156" s="27"/>
      <c r="HCQ156" s="27"/>
      <c r="HCR156" s="27"/>
      <c r="HCS156" s="27"/>
      <c r="HCT156" s="27"/>
      <c r="HCU156" s="27"/>
      <c r="HCV156" s="27"/>
      <c r="HCW156" s="27"/>
      <c r="HCX156" s="27"/>
      <c r="HCY156" s="27"/>
      <c r="HCZ156" s="27"/>
      <c r="HDA156" s="27"/>
      <c r="HDB156" s="27"/>
      <c r="HDC156" s="27"/>
      <c r="HDD156" s="27"/>
      <c r="HDE156" s="27"/>
      <c r="HDF156" s="27"/>
      <c r="HDG156" s="27"/>
      <c r="HDH156" s="27"/>
      <c r="HDI156" s="27"/>
      <c r="HDJ156" s="27"/>
      <c r="HDK156" s="27"/>
      <c r="HDL156" s="27"/>
      <c r="HDM156" s="27"/>
      <c r="HDN156" s="27"/>
      <c r="HDO156" s="27"/>
      <c r="HDP156" s="27"/>
      <c r="HDQ156" s="27"/>
      <c r="HDR156" s="27"/>
      <c r="HDS156" s="27"/>
      <c r="HDT156" s="27"/>
      <c r="HDU156" s="27"/>
      <c r="HDV156" s="27"/>
      <c r="HDW156" s="27"/>
      <c r="HDX156" s="27"/>
      <c r="HDY156" s="27"/>
      <c r="HDZ156" s="27"/>
      <c r="HEA156" s="27"/>
      <c r="HEB156" s="27"/>
      <c r="HEC156" s="27"/>
      <c r="HED156" s="27"/>
      <c r="HEE156" s="27"/>
      <c r="HEF156" s="27"/>
      <c r="HEG156" s="27"/>
      <c r="HEH156" s="27"/>
      <c r="HEI156" s="27"/>
      <c r="HEJ156" s="27"/>
      <c r="HEK156" s="27"/>
      <c r="HEL156" s="27"/>
      <c r="HEM156" s="27"/>
      <c r="HEN156" s="27"/>
      <c r="HEO156" s="27"/>
      <c r="HEP156" s="27"/>
      <c r="HEQ156" s="27"/>
      <c r="HER156" s="27"/>
      <c r="HES156" s="27"/>
      <c r="HET156" s="27"/>
      <c r="HEU156" s="27"/>
      <c r="HEV156" s="27"/>
      <c r="HEW156" s="27"/>
      <c r="HEX156" s="27"/>
      <c r="HEY156" s="27"/>
      <c r="HEZ156" s="27"/>
      <c r="HFA156" s="27"/>
      <c r="HFB156" s="27"/>
      <c r="HFC156" s="27"/>
      <c r="HFD156" s="27"/>
      <c r="HFE156" s="27"/>
      <c r="HFF156" s="27"/>
      <c r="HFG156" s="27"/>
      <c r="HFH156" s="27"/>
      <c r="HFI156" s="27"/>
      <c r="HFJ156" s="27"/>
      <c r="HFK156" s="27"/>
      <c r="HFL156" s="27"/>
      <c r="HFM156" s="27"/>
      <c r="HFN156" s="27"/>
      <c r="HFO156" s="27"/>
      <c r="HFP156" s="27"/>
      <c r="HFQ156" s="27"/>
      <c r="HFR156" s="27"/>
      <c r="HFS156" s="27"/>
      <c r="HFT156" s="27"/>
      <c r="HFU156" s="27"/>
      <c r="HFV156" s="27"/>
      <c r="HFW156" s="27"/>
      <c r="HFX156" s="27"/>
      <c r="HFY156" s="27"/>
      <c r="HFZ156" s="27"/>
      <c r="HGA156" s="27"/>
      <c r="HGB156" s="27"/>
      <c r="HGC156" s="27"/>
      <c r="HGD156" s="27"/>
      <c r="HGE156" s="27"/>
      <c r="HGF156" s="27"/>
      <c r="HGG156" s="27"/>
      <c r="HGH156" s="27"/>
      <c r="HGI156" s="27"/>
      <c r="HGJ156" s="27"/>
      <c r="HGK156" s="27"/>
      <c r="HGL156" s="27"/>
      <c r="HGM156" s="27"/>
      <c r="HGN156" s="27"/>
      <c r="HGO156" s="27"/>
      <c r="HGP156" s="27"/>
      <c r="HGQ156" s="27"/>
      <c r="HGR156" s="27"/>
      <c r="HGS156" s="27"/>
      <c r="HGT156" s="27"/>
      <c r="HGU156" s="27"/>
      <c r="HGV156" s="27"/>
      <c r="HGW156" s="27"/>
      <c r="HGX156" s="27"/>
      <c r="HGY156" s="27"/>
      <c r="HGZ156" s="27"/>
      <c r="HHA156" s="27"/>
      <c r="HHB156" s="27"/>
      <c r="HHC156" s="27"/>
      <c r="HHD156" s="27"/>
      <c r="HHE156" s="27"/>
      <c r="HHF156" s="27"/>
      <c r="HHG156" s="27"/>
      <c r="HHH156" s="27"/>
      <c r="HHI156" s="27"/>
      <c r="HHJ156" s="27"/>
      <c r="HHK156" s="27"/>
      <c r="HHL156" s="27"/>
      <c r="HHM156" s="27"/>
      <c r="HHN156" s="27"/>
      <c r="HHO156" s="27"/>
      <c r="HHP156" s="27"/>
      <c r="HHQ156" s="27"/>
      <c r="HHR156" s="27"/>
      <c r="HHS156" s="27"/>
      <c r="HHT156" s="27"/>
      <c r="HHU156" s="27"/>
      <c r="HHV156" s="27"/>
      <c r="HHW156" s="27"/>
      <c r="HHX156" s="27"/>
      <c r="HHY156" s="27"/>
      <c r="HHZ156" s="27"/>
      <c r="HIA156" s="27"/>
      <c r="HIB156" s="27"/>
      <c r="HIC156" s="27"/>
      <c r="HID156" s="27"/>
      <c r="HIE156" s="27"/>
      <c r="HIF156" s="27"/>
      <c r="HIG156" s="27"/>
      <c r="HIH156" s="27"/>
      <c r="HII156" s="27"/>
      <c r="HIJ156" s="27"/>
      <c r="HIK156" s="27"/>
      <c r="HIL156" s="27"/>
      <c r="HIM156" s="27"/>
      <c r="HIN156" s="27"/>
      <c r="HIO156" s="27"/>
      <c r="HIP156" s="27"/>
      <c r="HIQ156" s="27"/>
      <c r="HIR156" s="27"/>
      <c r="HIS156" s="27"/>
      <c r="HIT156" s="27"/>
      <c r="HIU156" s="27"/>
      <c r="HIV156" s="27"/>
      <c r="HIW156" s="27"/>
      <c r="HIX156" s="27"/>
      <c r="HIY156" s="27"/>
      <c r="HIZ156" s="27"/>
      <c r="HJA156" s="27"/>
      <c r="HJB156" s="27"/>
      <c r="HJC156" s="27"/>
      <c r="HJD156" s="27"/>
      <c r="HJE156" s="27"/>
      <c r="HJF156" s="27"/>
      <c r="HJG156" s="27"/>
      <c r="HJH156" s="27"/>
      <c r="HJI156" s="27"/>
      <c r="HJJ156" s="27"/>
      <c r="HJK156" s="27"/>
      <c r="HJL156" s="27"/>
      <c r="HJM156" s="27"/>
      <c r="HJN156" s="27"/>
      <c r="HJO156" s="27"/>
      <c r="HJP156" s="27"/>
      <c r="HJQ156" s="27"/>
      <c r="HJR156" s="27"/>
      <c r="HJS156" s="27"/>
      <c r="HJT156" s="27"/>
      <c r="HJU156" s="27"/>
      <c r="HJV156" s="27"/>
      <c r="HJW156" s="27"/>
      <c r="HJX156" s="27"/>
      <c r="HJY156" s="27"/>
      <c r="HJZ156" s="27"/>
      <c r="HKA156" s="27"/>
      <c r="HKB156" s="27"/>
      <c r="HKC156" s="27"/>
      <c r="HKD156" s="27"/>
      <c r="HKE156" s="27"/>
      <c r="HKF156" s="27"/>
      <c r="HKG156" s="27"/>
      <c r="HKH156" s="27"/>
      <c r="HKI156" s="27"/>
      <c r="HKJ156" s="27"/>
      <c r="HKK156" s="27"/>
      <c r="HKL156" s="27"/>
      <c r="HKM156" s="27"/>
      <c r="HKN156" s="27"/>
      <c r="HKO156" s="27"/>
      <c r="HKP156" s="27"/>
      <c r="HKQ156" s="27"/>
      <c r="HKR156" s="27"/>
      <c r="HKS156" s="27"/>
      <c r="HKT156" s="27"/>
      <c r="HKU156" s="27"/>
      <c r="HKV156" s="27"/>
      <c r="HKW156" s="27"/>
      <c r="HKX156" s="27"/>
      <c r="HKY156" s="27"/>
      <c r="HKZ156" s="27"/>
      <c r="HLA156" s="27"/>
      <c r="HLB156" s="27"/>
      <c r="HLC156" s="27"/>
      <c r="HLD156" s="27"/>
      <c r="HLE156" s="27"/>
      <c r="HLF156" s="27"/>
      <c r="HLG156" s="27"/>
      <c r="HLH156" s="27"/>
      <c r="HLI156" s="27"/>
      <c r="HLJ156" s="27"/>
      <c r="HLK156" s="27"/>
      <c r="HLL156" s="27"/>
      <c r="HLM156" s="27"/>
      <c r="HLN156" s="27"/>
      <c r="HLO156" s="27"/>
      <c r="HLP156" s="27"/>
      <c r="HLQ156" s="27"/>
      <c r="HLR156" s="27"/>
      <c r="HLS156" s="27"/>
      <c r="HLT156" s="27"/>
      <c r="HLU156" s="27"/>
      <c r="HLV156" s="27"/>
      <c r="HLW156" s="27"/>
      <c r="HLX156" s="27"/>
      <c r="HLY156" s="27"/>
      <c r="HLZ156" s="27"/>
      <c r="HMA156" s="27"/>
      <c r="HMB156" s="27"/>
      <c r="HMC156" s="27"/>
      <c r="HMD156" s="27"/>
      <c r="HME156" s="27"/>
      <c r="HMF156" s="27"/>
      <c r="HMG156" s="27"/>
      <c r="HMH156" s="27"/>
      <c r="HMI156" s="27"/>
      <c r="HMJ156" s="27"/>
      <c r="HMK156" s="27"/>
      <c r="HML156" s="27"/>
      <c r="HMM156" s="27"/>
      <c r="HMN156" s="27"/>
      <c r="HMO156" s="27"/>
      <c r="HMP156" s="27"/>
      <c r="HMQ156" s="27"/>
      <c r="HMR156" s="27"/>
      <c r="HMS156" s="27"/>
      <c r="HMT156" s="27"/>
      <c r="HMU156" s="27"/>
      <c r="HMV156" s="27"/>
      <c r="HMW156" s="27"/>
      <c r="HMX156" s="27"/>
      <c r="HMY156" s="27"/>
      <c r="HMZ156" s="27"/>
      <c r="HNA156" s="27"/>
      <c r="HNB156" s="27"/>
      <c r="HNC156" s="27"/>
      <c r="HND156" s="27"/>
      <c r="HNE156" s="27"/>
      <c r="HNF156" s="27"/>
      <c r="HNG156" s="27"/>
      <c r="HNH156" s="27"/>
      <c r="HNI156" s="27"/>
      <c r="HNJ156" s="27"/>
      <c r="HNK156" s="27"/>
      <c r="HNL156" s="27"/>
      <c r="HNM156" s="27"/>
      <c r="HNN156" s="27"/>
      <c r="HNO156" s="27"/>
      <c r="HNP156" s="27"/>
      <c r="HNQ156" s="27"/>
      <c r="HNR156" s="27"/>
      <c r="HNS156" s="27"/>
      <c r="HNT156" s="27"/>
      <c r="HNU156" s="27"/>
      <c r="HNV156" s="27"/>
      <c r="HNW156" s="27"/>
      <c r="HNX156" s="27"/>
      <c r="HNY156" s="27"/>
      <c r="HNZ156" s="27"/>
      <c r="HOA156" s="27"/>
      <c r="HOB156" s="27"/>
      <c r="HOC156" s="27"/>
      <c r="HOD156" s="27"/>
      <c r="HOE156" s="27"/>
      <c r="HOF156" s="27"/>
      <c r="HOG156" s="27"/>
      <c r="HOH156" s="27"/>
      <c r="HOI156" s="27"/>
      <c r="HOJ156" s="27"/>
      <c r="HOK156" s="27"/>
      <c r="HOL156" s="27"/>
      <c r="HOM156" s="27"/>
      <c r="HON156" s="27"/>
      <c r="HOO156" s="27"/>
      <c r="HOP156" s="27"/>
      <c r="HOQ156" s="27"/>
      <c r="HOR156" s="27"/>
      <c r="HOS156" s="27"/>
      <c r="HOT156" s="27"/>
      <c r="HOU156" s="27"/>
      <c r="HOV156" s="27"/>
      <c r="HOW156" s="27"/>
      <c r="HOX156" s="27"/>
      <c r="HOY156" s="27"/>
      <c r="HOZ156" s="27"/>
      <c r="HPA156" s="27"/>
      <c r="HPB156" s="27"/>
      <c r="HPC156" s="27"/>
      <c r="HPD156" s="27"/>
      <c r="HPE156" s="27"/>
      <c r="HPF156" s="27"/>
      <c r="HPG156" s="27"/>
      <c r="HPH156" s="27"/>
      <c r="HPI156" s="27"/>
      <c r="HPJ156" s="27"/>
      <c r="HPK156" s="27"/>
      <c r="HPL156" s="27"/>
      <c r="HPM156" s="27"/>
      <c r="HPN156" s="27"/>
      <c r="HPO156" s="27"/>
      <c r="HPP156" s="27"/>
      <c r="HPQ156" s="27"/>
      <c r="HPR156" s="27"/>
      <c r="HPS156" s="27"/>
      <c r="HPT156" s="27"/>
      <c r="HPU156" s="27"/>
      <c r="HPV156" s="27"/>
      <c r="HPW156" s="27"/>
      <c r="HPX156" s="27"/>
      <c r="HPY156" s="27"/>
      <c r="HPZ156" s="27"/>
      <c r="HQA156" s="27"/>
      <c r="HQB156" s="27"/>
      <c r="HQC156" s="27"/>
      <c r="HQD156" s="27"/>
      <c r="HQE156" s="27"/>
      <c r="HQF156" s="27"/>
      <c r="HQG156" s="27"/>
      <c r="HQH156" s="27"/>
      <c r="HQI156" s="27"/>
      <c r="HQJ156" s="27"/>
      <c r="HQK156" s="27"/>
      <c r="HQL156" s="27"/>
      <c r="HQM156" s="27"/>
      <c r="HQN156" s="27"/>
      <c r="HQO156" s="27"/>
      <c r="HQP156" s="27"/>
      <c r="HQQ156" s="27"/>
      <c r="HQR156" s="27"/>
      <c r="HQS156" s="27"/>
      <c r="HQT156" s="27"/>
      <c r="HQU156" s="27"/>
      <c r="HQV156" s="27"/>
      <c r="HQW156" s="27"/>
      <c r="HQX156" s="27"/>
      <c r="HQY156" s="27"/>
      <c r="HQZ156" s="27"/>
      <c r="HRA156" s="27"/>
      <c r="HRB156" s="27"/>
      <c r="HRC156" s="27"/>
      <c r="HRD156" s="27"/>
      <c r="HRE156" s="27"/>
      <c r="HRF156" s="27"/>
      <c r="HRG156" s="27"/>
      <c r="HRH156" s="27"/>
      <c r="HRI156" s="27"/>
      <c r="HRJ156" s="27"/>
      <c r="HRK156" s="27"/>
      <c r="HRL156" s="27"/>
      <c r="HRM156" s="27"/>
      <c r="HRN156" s="27"/>
      <c r="HRO156" s="27"/>
      <c r="HRP156" s="27"/>
      <c r="HRQ156" s="27"/>
      <c r="HRR156" s="27"/>
      <c r="HRS156" s="27"/>
      <c r="HRT156" s="27"/>
      <c r="HRU156" s="27"/>
      <c r="HRV156" s="27"/>
      <c r="HRW156" s="27"/>
      <c r="HRX156" s="27"/>
      <c r="HRY156" s="27"/>
      <c r="HRZ156" s="27"/>
      <c r="HSA156" s="27"/>
      <c r="HSB156" s="27"/>
      <c r="HSC156" s="27"/>
      <c r="HSD156" s="27"/>
      <c r="HSE156" s="27"/>
      <c r="HSF156" s="27"/>
      <c r="HSG156" s="27"/>
      <c r="HSH156" s="27"/>
      <c r="HSI156" s="27"/>
      <c r="HSJ156" s="27"/>
      <c r="HSK156" s="27"/>
      <c r="HSL156" s="27"/>
      <c r="HSM156" s="27"/>
      <c r="HSN156" s="27"/>
      <c r="HSO156" s="27"/>
      <c r="HSP156" s="27"/>
      <c r="HSQ156" s="27"/>
      <c r="HSR156" s="27"/>
      <c r="HSS156" s="27"/>
      <c r="HST156" s="27"/>
      <c r="HSU156" s="27"/>
      <c r="HSV156" s="27"/>
      <c r="HSW156" s="27"/>
      <c r="HSX156" s="27"/>
      <c r="HSY156" s="27"/>
      <c r="HSZ156" s="27"/>
      <c r="HTA156" s="27"/>
      <c r="HTB156" s="27"/>
      <c r="HTC156" s="27"/>
      <c r="HTD156" s="27"/>
      <c r="HTE156" s="27"/>
      <c r="HTF156" s="27"/>
      <c r="HTG156" s="27"/>
      <c r="HTH156" s="27"/>
      <c r="HTI156" s="27"/>
      <c r="HTJ156" s="27"/>
      <c r="HTK156" s="27"/>
      <c r="HTL156" s="27"/>
      <c r="HTM156" s="27"/>
      <c r="HTN156" s="27"/>
      <c r="HTO156" s="27"/>
      <c r="HTP156" s="27"/>
      <c r="HTQ156" s="27"/>
      <c r="HTR156" s="27"/>
      <c r="HTS156" s="27"/>
      <c r="HTT156" s="27"/>
      <c r="HTU156" s="27"/>
      <c r="HTV156" s="27"/>
      <c r="HTW156" s="27"/>
      <c r="HTX156" s="27"/>
      <c r="HTY156" s="27"/>
      <c r="HTZ156" s="27"/>
      <c r="HUA156" s="27"/>
      <c r="HUB156" s="27"/>
      <c r="HUC156" s="27"/>
      <c r="HUD156" s="27"/>
      <c r="HUE156" s="27"/>
      <c r="HUF156" s="27"/>
      <c r="HUG156" s="27"/>
      <c r="HUH156" s="27"/>
      <c r="HUI156" s="27"/>
      <c r="HUJ156" s="27"/>
      <c r="HUK156" s="27"/>
      <c r="HUL156" s="27"/>
      <c r="HUM156" s="27"/>
      <c r="HUN156" s="27"/>
      <c r="HUO156" s="27"/>
      <c r="HUP156" s="27"/>
      <c r="HUQ156" s="27"/>
      <c r="HUR156" s="27"/>
      <c r="HUS156" s="27"/>
      <c r="HUT156" s="27"/>
      <c r="HUU156" s="27"/>
      <c r="HUV156" s="27"/>
      <c r="HUW156" s="27"/>
      <c r="HUX156" s="27"/>
      <c r="HUY156" s="27"/>
      <c r="HUZ156" s="27"/>
      <c r="HVA156" s="27"/>
      <c r="HVB156" s="27"/>
      <c r="HVC156" s="27"/>
      <c r="HVD156" s="27"/>
      <c r="HVE156" s="27"/>
      <c r="HVF156" s="27"/>
      <c r="HVG156" s="27"/>
      <c r="HVH156" s="27"/>
      <c r="HVI156" s="27"/>
      <c r="HVJ156" s="27"/>
      <c r="HVK156" s="27"/>
      <c r="HVL156" s="27"/>
      <c r="HVM156" s="27"/>
      <c r="HVN156" s="27"/>
      <c r="HVO156" s="27"/>
      <c r="HVP156" s="27"/>
      <c r="HVQ156" s="27"/>
      <c r="HVR156" s="27"/>
      <c r="HVS156" s="27"/>
      <c r="HVT156" s="27"/>
      <c r="HVU156" s="27"/>
      <c r="HVV156" s="27"/>
      <c r="HVW156" s="27"/>
      <c r="HVX156" s="27"/>
      <c r="HVY156" s="27"/>
      <c r="HVZ156" s="27"/>
      <c r="HWA156" s="27"/>
      <c r="HWB156" s="27"/>
      <c r="HWC156" s="27"/>
      <c r="HWD156" s="27"/>
      <c r="HWE156" s="27"/>
      <c r="HWF156" s="27"/>
      <c r="HWG156" s="27"/>
      <c r="HWH156" s="27"/>
      <c r="HWI156" s="27"/>
      <c r="HWJ156" s="27"/>
      <c r="HWK156" s="27"/>
      <c r="HWL156" s="27"/>
      <c r="HWM156" s="27"/>
      <c r="HWN156" s="27"/>
      <c r="HWO156" s="27"/>
      <c r="HWP156" s="27"/>
      <c r="HWQ156" s="27"/>
      <c r="HWR156" s="27"/>
      <c r="HWS156" s="27"/>
      <c r="HWT156" s="27"/>
      <c r="HWU156" s="27"/>
      <c r="HWV156" s="27"/>
      <c r="HWW156" s="27"/>
      <c r="HWX156" s="27"/>
      <c r="HWY156" s="27"/>
      <c r="HWZ156" s="27"/>
      <c r="HXA156" s="27"/>
      <c r="HXB156" s="27"/>
      <c r="HXC156" s="27"/>
      <c r="HXD156" s="27"/>
      <c r="HXE156" s="27"/>
      <c r="HXF156" s="27"/>
      <c r="HXG156" s="27"/>
      <c r="HXH156" s="27"/>
      <c r="HXI156" s="27"/>
      <c r="HXJ156" s="27"/>
      <c r="HXK156" s="27"/>
      <c r="HXL156" s="27"/>
      <c r="HXM156" s="27"/>
      <c r="HXN156" s="27"/>
      <c r="HXO156" s="27"/>
      <c r="HXP156" s="27"/>
      <c r="HXQ156" s="27"/>
      <c r="HXR156" s="27"/>
      <c r="HXS156" s="27"/>
      <c r="HXT156" s="27"/>
      <c r="HXU156" s="27"/>
      <c r="HXV156" s="27"/>
      <c r="HXW156" s="27"/>
      <c r="HXX156" s="27"/>
      <c r="HXY156" s="27"/>
      <c r="HXZ156" s="27"/>
      <c r="HYA156" s="27"/>
      <c r="HYB156" s="27"/>
      <c r="HYC156" s="27"/>
      <c r="HYD156" s="27"/>
      <c r="HYE156" s="27"/>
      <c r="HYF156" s="27"/>
      <c r="HYG156" s="27"/>
      <c r="HYH156" s="27"/>
      <c r="HYI156" s="27"/>
      <c r="HYJ156" s="27"/>
      <c r="HYK156" s="27"/>
      <c r="HYL156" s="27"/>
      <c r="HYM156" s="27"/>
      <c r="HYN156" s="27"/>
      <c r="HYO156" s="27"/>
      <c r="HYP156" s="27"/>
      <c r="HYQ156" s="27"/>
      <c r="HYR156" s="27"/>
      <c r="HYS156" s="27"/>
      <c r="HYT156" s="27"/>
      <c r="HYU156" s="27"/>
      <c r="HYV156" s="27"/>
      <c r="HYW156" s="27"/>
      <c r="HYX156" s="27"/>
      <c r="HYY156" s="27"/>
      <c r="HYZ156" s="27"/>
      <c r="HZA156" s="27"/>
      <c r="HZB156" s="27"/>
      <c r="HZC156" s="27"/>
      <c r="HZD156" s="27"/>
      <c r="HZE156" s="27"/>
      <c r="HZF156" s="27"/>
      <c r="HZG156" s="27"/>
      <c r="HZH156" s="27"/>
      <c r="HZI156" s="27"/>
      <c r="HZJ156" s="27"/>
      <c r="HZK156" s="27"/>
      <c r="HZL156" s="27"/>
      <c r="HZM156" s="27"/>
      <c r="HZN156" s="27"/>
      <c r="HZO156" s="27"/>
      <c r="HZP156" s="27"/>
      <c r="HZQ156" s="27"/>
      <c r="HZR156" s="27"/>
      <c r="HZS156" s="27"/>
      <c r="HZT156" s="27"/>
      <c r="HZU156" s="27"/>
      <c r="HZV156" s="27"/>
      <c r="HZW156" s="27"/>
      <c r="HZX156" s="27"/>
      <c r="HZY156" s="27"/>
      <c r="HZZ156" s="27"/>
      <c r="IAA156" s="27"/>
      <c r="IAB156" s="27"/>
      <c r="IAC156" s="27"/>
      <c r="IAD156" s="27"/>
      <c r="IAE156" s="27"/>
      <c r="IAF156" s="27"/>
      <c r="IAG156" s="27"/>
      <c r="IAH156" s="27"/>
      <c r="IAI156" s="27"/>
      <c r="IAJ156" s="27"/>
      <c r="IAK156" s="27"/>
      <c r="IAL156" s="27"/>
      <c r="IAM156" s="27"/>
      <c r="IAN156" s="27"/>
      <c r="IAO156" s="27"/>
      <c r="IAP156" s="27"/>
      <c r="IAQ156" s="27"/>
      <c r="IAR156" s="27"/>
      <c r="IAS156" s="27"/>
      <c r="IAT156" s="27"/>
      <c r="IAU156" s="27"/>
      <c r="IAV156" s="27"/>
      <c r="IAW156" s="27"/>
      <c r="IAX156" s="27"/>
      <c r="IAY156" s="27"/>
      <c r="IAZ156" s="27"/>
      <c r="IBA156" s="27"/>
      <c r="IBB156" s="27"/>
      <c r="IBC156" s="27"/>
      <c r="IBD156" s="27"/>
      <c r="IBE156" s="27"/>
      <c r="IBF156" s="27"/>
      <c r="IBG156" s="27"/>
      <c r="IBH156" s="27"/>
      <c r="IBI156" s="27"/>
      <c r="IBJ156" s="27"/>
      <c r="IBK156" s="27"/>
      <c r="IBL156" s="27"/>
      <c r="IBM156" s="27"/>
      <c r="IBN156" s="27"/>
      <c r="IBO156" s="27"/>
      <c r="IBP156" s="27"/>
      <c r="IBQ156" s="27"/>
      <c r="IBR156" s="27"/>
      <c r="IBS156" s="27"/>
      <c r="IBT156" s="27"/>
      <c r="IBU156" s="27"/>
      <c r="IBV156" s="27"/>
      <c r="IBW156" s="27"/>
      <c r="IBX156" s="27"/>
      <c r="IBY156" s="27"/>
      <c r="IBZ156" s="27"/>
      <c r="ICA156" s="27"/>
      <c r="ICB156" s="27"/>
      <c r="ICC156" s="27"/>
      <c r="ICD156" s="27"/>
      <c r="ICE156" s="27"/>
      <c r="ICF156" s="27"/>
      <c r="ICG156" s="27"/>
      <c r="ICH156" s="27"/>
      <c r="ICI156" s="27"/>
      <c r="ICJ156" s="27"/>
      <c r="ICK156" s="27"/>
      <c r="ICL156" s="27"/>
      <c r="ICM156" s="27"/>
      <c r="ICN156" s="27"/>
      <c r="ICO156" s="27"/>
      <c r="ICP156" s="27"/>
      <c r="ICQ156" s="27"/>
      <c r="ICR156" s="27"/>
      <c r="ICS156" s="27"/>
      <c r="ICT156" s="27"/>
      <c r="ICU156" s="27"/>
      <c r="ICV156" s="27"/>
      <c r="ICW156" s="27"/>
      <c r="ICX156" s="27"/>
      <c r="ICY156" s="27"/>
      <c r="ICZ156" s="27"/>
      <c r="IDA156" s="27"/>
      <c r="IDB156" s="27"/>
      <c r="IDC156" s="27"/>
      <c r="IDD156" s="27"/>
      <c r="IDE156" s="27"/>
      <c r="IDF156" s="27"/>
      <c r="IDG156" s="27"/>
      <c r="IDH156" s="27"/>
      <c r="IDI156" s="27"/>
      <c r="IDJ156" s="27"/>
      <c r="IDK156" s="27"/>
      <c r="IDL156" s="27"/>
      <c r="IDM156" s="27"/>
      <c r="IDN156" s="27"/>
      <c r="IDO156" s="27"/>
      <c r="IDP156" s="27"/>
      <c r="IDQ156" s="27"/>
      <c r="IDR156" s="27"/>
      <c r="IDS156" s="27"/>
      <c r="IDT156" s="27"/>
      <c r="IDU156" s="27"/>
      <c r="IDV156" s="27"/>
      <c r="IDW156" s="27"/>
      <c r="IDX156" s="27"/>
      <c r="IDY156" s="27"/>
      <c r="IDZ156" s="27"/>
      <c r="IEA156" s="27"/>
      <c r="IEB156" s="27"/>
      <c r="IEC156" s="27"/>
      <c r="IED156" s="27"/>
      <c r="IEE156" s="27"/>
      <c r="IEF156" s="27"/>
      <c r="IEG156" s="27"/>
      <c r="IEH156" s="27"/>
      <c r="IEI156" s="27"/>
      <c r="IEJ156" s="27"/>
      <c r="IEK156" s="27"/>
      <c r="IEL156" s="27"/>
      <c r="IEM156" s="27"/>
      <c r="IEN156" s="27"/>
      <c r="IEO156" s="27"/>
      <c r="IEP156" s="27"/>
      <c r="IEQ156" s="27"/>
      <c r="IER156" s="27"/>
      <c r="IES156" s="27"/>
      <c r="IET156" s="27"/>
      <c r="IEU156" s="27"/>
      <c r="IEV156" s="27"/>
      <c r="IEW156" s="27"/>
      <c r="IEX156" s="27"/>
      <c r="IEY156" s="27"/>
      <c r="IEZ156" s="27"/>
      <c r="IFA156" s="27"/>
      <c r="IFB156" s="27"/>
      <c r="IFC156" s="27"/>
      <c r="IFD156" s="27"/>
      <c r="IFE156" s="27"/>
      <c r="IFF156" s="27"/>
      <c r="IFG156" s="27"/>
      <c r="IFH156" s="27"/>
      <c r="IFI156" s="27"/>
      <c r="IFJ156" s="27"/>
      <c r="IFK156" s="27"/>
      <c r="IFL156" s="27"/>
      <c r="IFM156" s="27"/>
      <c r="IFN156" s="27"/>
      <c r="IFO156" s="27"/>
      <c r="IFP156" s="27"/>
      <c r="IFQ156" s="27"/>
      <c r="IFR156" s="27"/>
      <c r="IFS156" s="27"/>
      <c r="IFT156" s="27"/>
      <c r="IFU156" s="27"/>
      <c r="IFV156" s="27"/>
      <c r="IFW156" s="27"/>
      <c r="IFX156" s="27"/>
      <c r="IFY156" s="27"/>
      <c r="IFZ156" s="27"/>
      <c r="IGA156" s="27"/>
      <c r="IGB156" s="27"/>
      <c r="IGC156" s="27"/>
      <c r="IGD156" s="27"/>
      <c r="IGE156" s="27"/>
      <c r="IGF156" s="27"/>
      <c r="IGG156" s="27"/>
      <c r="IGH156" s="27"/>
      <c r="IGI156" s="27"/>
      <c r="IGJ156" s="27"/>
      <c r="IGK156" s="27"/>
      <c r="IGL156" s="27"/>
      <c r="IGM156" s="27"/>
      <c r="IGN156" s="27"/>
      <c r="IGO156" s="27"/>
      <c r="IGP156" s="27"/>
      <c r="IGQ156" s="27"/>
      <c r="IGR156" s="27"/>
      <c r="IGS156" s="27"/>
      <c r="IGT156" s="27"/>
      <c r="IGU156" s="27"/>
      <c r="IGV156" s="27"/>
      <c r="IGW156" s="27"/>
      <c r="IGX156" s="27"/>
      <c r="IGY156" s="27"/>
      <c r="IGZ156" s="27"/>
      <c r="IHA156" s="27"/>
      <c r="IHB156" s="27"/>
      <c r="IHC156" s="27"/>
      <c r="IHD156" s="27"/>
      <c r="IHE156" s="27"/>
      <c r="IHF156" s="27"/>
      <c r="IHG156" s="27"/>
      <c r="IHH156" s="27"/>
      <c r="IHI156" s="27"/>
      <c r="IHJ156" s="27"/>
      <c r="IHK156" s="27"/>
      <c r="IHL156" s="27"/>
      <c r="IHM156" s="27"/>
      <c r="IHN156" s="27"/>
      <c r="IHO156" s="27"/>
      <c r="IHP156" s="27"/>
      <c r="IHQ156" s="27"/>
      <c r="IHR156" s="27"/>
      <c r="IHS156" s="27"/>
      <c r="IHT156" s="27"/>
      <c r="IHU156" s="27"/>
      <c r="IHV156" s="27"/>
      <c r="IHW156" s="27"/>
      <c r="IHX156" s="27"/>
      <c r="IHY156" s="27"/>
      <c r="IHZ156" s="27"/>
      <c r="IIA156" s="27"/>
      <c r="IIB156" s="27"/>
      <c r="IIC156" s="27"/>
      <c r="IID156" s="27"/>
      <c r="IIE156" s="27"/>
      <c r="IIF156" s="27"/>
      <c r="IIG156" s="27"/>
      <c r="IIH156" s="27"/>
      <c r="III156" s="27"/>
      <c r="IIJ156" s="27"/>
      <c r="IIK156" s="27"/>
      <c r="IIL156" s="27"/>
      <c r="IIM156" s="27"/>
      <c r="IIN156" s="27"/>
      <c r="IIO156" s="27"/>
      <c r="IIP156" s="27"/>
      <c r="IIQ156" s="27"/>
      <c r="IIR156" s="27"/>
      <c r="IIS156" s="27"/>
      <c r="IIT156" s="27"/>
      <c r="IIU156" s="27"/>
      <c r="IIV156" s="27"/>
      <c r="IIW156" s="27"/>
      <c r="IIX156" s="27"/>
      <c r="IIY156" s="27"/>
      <c r="IIZ156" s="27"/>
      <c r="IJA156" s="27"/>
      <c r="IJB156" s="27"/>
      <c r="IJC156" s="27"/>
      <c r="IJD156" s="27"/>
      <c r="IJE156" s="27"/>
      <c r="IJF156" s="27"/>
      <c r="IJG156" s="27"/>
      <c r="IJH156" s="27"/>
      <c r="IJI156" s="27"/>
      <c r="IJJ156" s="27"/>
      <c r="IJK156" s="27"/>
      <c r="IJL156" s="27"/>
      <c r="IJM156" s="27"/>
      <c r="IJN156" s="27"/>
      <c r="IJO156" s="27"/>
      <c r="IJP156" s="27"/>
      <c r="IJQ156" s="27"/>
      <c r="IJR156" s="27"/>
      <c r="IJS156" s="27"/>
      <c r="IJT156" s="27"/>
      <c r="IJU156" s="27"/>
      <c r="IJV156" s="27"/>
      <c r="IJW156" s="27"/>
      <c r="IJX156" s="27"/>
      <c r="IJY156" s="27"/>
      <c r="IJZ156" s="27"/>
      <c r="IKA156" s="27"/>
      <c r="IKB156" s="27"/>
      <c r="IKC156" s="27"/>
      <c r="IKD156" s="27"/>
      <c r="IKE156" s="27"/>
      <c r="IKF156" s="27"/>
      <c r="IKG156" s="27"/>
      <c r="IKH156" s="27"/>
      <c r="IKI156" s="27"/>
      <c r="IKJ156" s="27"/>
      <c r="IKK156" s="27"/>
      <c r="IKL156" s="27"/>
      <c r="IKM156" s="27"/>
      <c r="IKN156" s="27"/>
      <c r="IKO156" s="27"/>
      <c r="IKP156" s="27"/>
      <c r="IKQ156" s="27"/>
      <c r="IKR156" s="27"/>
      <c r="IKS156" s="27"/>
      <c r="IKT156" s="27"/>
      <c r="IKU156" s="27"/>
      <c r="IKV156" s="27"/>
      <c r="IKW156" s="27"/>
      <c r="IKX156" s="27"/>
      <c r="IKY156" s="27"/>
      <c r="IKZ156" s="27"/>
      <c r="ILA156" s="27"/>
      <c r="ILB156" s="27"/>
      <c r="ILC156" s="27"/>
      <c r="ILD156" s="27"/>
      <c r="ILE156" s="27"/>
      <c r="ILF156" s="27"/>
      <c r="ILG156" s="27"/>
      <c r="ILH156" s="27"/>
      <c r="ILI156" s="27"/>
      <c r="ILJ156" s="27"/>
      <c r="ILK156" s="27"/>
      <c r="ILL156" s="27"/>
      <c r="ILM156" s="27"/>
      <c r="ILN156" s="27"/>
      <c r="ILO156" s="27"/>
      <c r="ILP156" s="27"/>
      <c r="ILQ156" s="27"/>
      <c r="ILR156" s="27"/>
      <c r="ILS156" s="27"/>
      <c r="ILT156" s="27"/>
      <c r="ILU156" s="27"/>
      <c r="ILV156" s="27"/>
      <c r="ILW156" s="27"/>
      <c r="ILX156" s="27"/>
      <c r="ILY156" s="27"/>
      <c r="ILZ156" s="27"/>
      <c r="IMA156" s="27"/>
      <c r="IMB156" s="27"/>
      <c r="IMC156" s="27"/>
      <c r="IMD156" s="27"/>
      <c r="IME156" s="27"/>
      <c r="IMF156" s="27"/>
      <c r="IMG156" s="27"/>
      <c r="IMH156" s="27"/>
      <c r="IMI156" s="27"/>
      <c r="IMJ156" s="27"/>
      <c r="IMK156" s="27"/>
      <c r="IML156" s="27"/>
      <c r="IMM156" s="27"/>
      <c r="IMN156" s="27"/>
      <c r="IMO156" s="27"/>
      <c r="IMP156" s="27"/>
      <c r="IMQ156" s="27"/>
      <c r="IMR156" s="27"/>
      <c r="IMS156" s="27"/>
      <c r="IMT156" s="27"/>
      <c r="IMU156" s="27"/>
      <c r="IMV156" s="27"/>
      <c r="IMW156" s="27"/>
      <c r="IMX156" s="27"/>
      <c r="IMY156" s="27"/>
      <c r="IMZ156" s="27"/>
      <c r="INA156" s="27"/>
      <c r="INB156" s="27"/>
      <c r="INC156" s="27"/>
      <c r="IND156" s="27"/>
      <c r="INE156" s="27"/>
      <c r="INF156" s="27"/>
      <c r="ING156" s="27"/>
      <c r="INH156" s="27"/>
      <c r="INI156" s="27"/>
      <c r="INJ156" s="27"/>
      <c r="INK156" s="27"/>
      <c r="INL156" s="27"/>
      <c r="INM156" s="27"/>
      <c r="INN156" s="27"/>
      <c r="INO156" s="27"/>
      <c r="INP156" s="27"/>
      <c r="INQ156" s="27"/>
      <c r="INR156" s="27"/>
      <c r="INS156" s="27"/>
      <c r="INT156" s="27"/>
      <c r="INU156" s="27"/>
      <c r="INV156" s="27"/>
      <c r="INW156" s="27"/>
      <c r="INX156" s="27"/>
      <c r="INY156" s="27"/>
      <c r="INZ156" s="27"/>
      <c r="IOA156" s="27"/>
      <c r="IOB156" s="27"/>
      <c r="IOC156" s="27"/>
      <c r="IOD156" s="27"/>
      <c r="IOE156" s="27"/>
      <c r="IOF156" s="27"/>
      <c r="IOG156" s="27"/>
      <c r="IOH156" s="27"/>
      <c r="IOI156" s="27"/>
      <c r="IOJ156" s="27"/>
      <c r="IOK156" s="27"/>
      <c r="IOL156" s="27"/>
      <c r="IOM156" s="27"/>
      <c r="ION156" s="27"/>
      <c r="IOO156" s="27"/>
      <c r="IOP156" s="27"/>
      <c r="IOQ156" s="27"/>
      <c r="IOR156" s="27"/>
      <c r="IOS156" s="27"/>
      <c r="IOT156" s="27"/>
      <c r="IOU156" s="27"/>
      <c r="IOV156" s="27"/>
      <c r="IOW156" s="27"/>
      <c r="IOX156" s="27"/>
      <c r="IOY156" s="27"/>
      <c r="IOZ156" s="27"/>
      <c r="IPA156" s="27"/>
      <c r="IPB156" s="27"/>
      <c r="IPC156" s="27"/>
      <c r="IPD156" s="27"/>
      <c r="IPE156" s="27"/>
      <c r="IPF156" s="27"/>
      <c r="IPG156" s="27"/>
      <c r="IPH156" s="27"/>
      <c r="IPI156" s="27"/>
      <c r="IPJ156" s="27"/>
      <c r="IPK156" s="27"/>
      <c r="IPL156" s="27"/>
      <c r="IPM156" s="27"/>
      <c r="IPN156" s="27"/>
      <c r="IPO156" s="27"/>
      <c r="IPP156" s="27"/>
      <c r="IPQ156" s="27"/>
      <c r="IPR156" s="27"/>
      <c r="IPS156" s="27"/>
      <c r="IPT156" s="27"/>
      <c r="IPU156" s="27"/>
      <c r="IPV156" s="27"/>
      <c r="IPW156" s="27"/>
      <c r="IPX156" s="27"/>
      <c r="IPY156" s="27"/>
      <c r="IPZ156" s="27"/>
      <c r="IQA156" s="27"/>
      <c r="IQB156" s="27"/>
      <c r="IQC156" s="27"/>
      <c r="IQD156" s="27"/>
      <c r="IQE156" s="27"/>
      <c r="IQF156" s="27"/>
      <c r="IQG156" s="27"/>
      <c r="IQH156" s="27"/>
      <c r="IQI156" s="27"/>
      <c r="IQJ156" s="27"/>
      <c r="IQK156" s="27"/>
      <c r="IQL156" s="27"/>
      <c r="IQM156" s="27"/>
      <c r="IQN156" s="27"/>
      <c r="IQO156" s="27"/>
      <c r="IQP156" s="27"/>
      <c r="IQQ156" s="27"/>
      <c r="IQR156" s="27"/>
      <c r="IQS156" s="27"/>
      <c r="IQT156" s="27"/>
      <c r="IQU156" s="27"/>
      <c r="IQV156" s="27"/>
      <c r="IQW156" s="27"/>
      <c r="IQX156" s="27"/>
      <c r="IQY156" s="27"/>
      <c r="IQZ156" s="27"/>
      <c r="IRA156" s="27"/>
      <c r="IRB156" s="27"/>
      <c r="IRC156" s="27"/>
      <c r="IRD156" s="27"/>
      <c r="IRE156" s="27"/>
      <c r="IRF156" s="27"/>
      <c r="IRG156" s="27"/>
      <c r="IRH156" s="27"/>
      <c r="IRI156" s="27"/>
      <c r="IRJ156" s="27"/>
      <c r="IRK156" s="27"/>
      <c r="IRL156" s="27"/>
      <c r="IRM156" s="27"/>
      <c r="IRN156" s="27"/>
      <c r="IRO156" s="27"/>
      <c r="IRP156" s="27"/>
      <c r="IRQ156" s="27"/>
      <c r="IRR156" s="27"/>
      <c r="IRS156" s="27"/>
      <c r="IRT156" s="27"/>
      <c r="IRU156" s="27"/>
      <c r="IRV156" s="27"/>
      <c r="IRW156" s="27"/>
      <c r="IRX156" s="27"/>
      <c r="IRY156" s="27"/>
      <c r="IRZ156" s="27"/>
      <c r="ISA156" s="27"/>
      <c r="ISB156" s="27"/>
      <c r="ISC156" s="27"/>
      <c r="ISD156" s="27"/>
      <c r="ISE156" s="27"/>
      <c r="ISF156" s="27"/>
      <c r="ISG156" s="27"/>
      <c r="ISH156" s="27"/>
      <c r="ISI156" s="27"/>
      <c r="ISJ156" s="27"/>
      <c r="ISK156" s="27"/>
      <c r="ISL156" s="27"/>
      <c r="ISM156" s="27"/>
      <c r="ISN156" s="27"/>
      <c r="ISO156" s="27"/>
      <c r="ISP156" s="27"/>
      <c r="ISQ156" s="27"/>
      <c r="ISR156" s="27"/>
      <c r="ISS156" s="27"/>
      <c r="IST156" s="27"/>
      <c r="ISU156" s="27"/>
      <c r="ISV156" s="27"/>
      <c r="ISW156" s="27"/>
      <c r="ISX156" s="27"/>
      <c r="ISY156" s="27"/>
      <c r="ISZ156" s="27"/>
      <c r="ITA156" s="27"/>
      <c r="ITB156" s="27"/>
      <c r="ITC156" s="27"/>
      <c r="ITD156" s="27"/>
      <c r="ITE156" s="27"/>
      <c r="ITF156" s="27"/>
      <c r="ITG156" s="27"/>
      <c r="ITH156" s="27"/>
      <c r="ITI156" s="27"/>
      <c r="ITJ156" s="27"/>
      <c r="ITK156" s="27"/>
      <c r="ITL156" s="27"/>
      <c r="ITM156" s="27"/>
      <c r="ITN156" s="27"/>
      <c r="ITO156" s="27"/>
      <c r="ITP156" s="27"/>
      <c r="ITQ156" s="27"/>
      <c r="ITR156" s="27"/>
      <c r="ITS156" s="27"/>
      <c r="ITT156" s="27"/>
      <c r="ITU156" s="27"/>
      <c r="ITV156" s="27"/>
      <c r="ITW156" s="27"/>
      <c r="ITX156" s="27"/>
      <c r="ITY156" s="27"/>
      <c r="ITZ156" s="27"/>
      <c r="IUA156" s="27"/>
      <c r="IUB156" s="27"/>
      <c r="IUC156" s="27"/>
      <c r="IUD156" s="27"/>
      <c r="IUE156" s="27"/>
      <c r="IUF156" s="27"/>
      <c r="IUG156" s="27"/>
      <c r="IUH156" s="27"/>
      <c r="IUI156" s="27"/>
      <c r="IUJ156" s="27"/>
      <c r="IUK156" s="27"/>
      <c r="IUL156" s="27"/>
      <c r="IUM156" s="27"/>
      <c r="IUN156" s="27"/>
      <c r="IUO156" s="27"/>
      <c r="IUP156" s="27"/>
      <c r="IUQ156" s="27"/>
      <c r="IUR156" s="27"/>
      <c r="IUS156" s="27"/>
      <c r="IUT156" s="27"/>
      <c r="IUU156" s="27"/>
      <c r="IUV156" s="27"/>
      <c r="IUW156" s="27"/>
      <c r="IUX156" s="27"/>
      <c r="IUY156" s="27"/>
      <c r="IUZ156" s="27"/>
      <c r="IVA156" s="27"/>
      <c r="IVB156" s="27"/>
      <c r="IVC156" s="27"/>
      <c r="IVD156" s="27"/>
      <c r="IVE156" s="27"/>
      <c r="IVF156" s="27"/>
      <c r="IVG156" s="27"/>
      <c r="IVH156" s="27"/>
      <c r="IVI156" s="27"/>
      <c r="IVJ156" s="27"/>
      <c r="IVK156" s="27"/>
      <c r="IVL156" s="27"/>
      <c r="IVM156" s="27"/>
      <c r="IVN156" s="27"/>
      <c r="IVO156" s="27"/>
      <c r="IVP156" s="27"/>
      <c r="IVQ156" s="27"/>
      <c r="IVR156" s="27"/>
      <c r="IVS156" s="27"/>
      <c r="IVT156" s="27"/>
      <c r="IVU156" s="27"/>
      <c r="IVV156" s="27"/>
      <c r="IVW156" s="27"/>
      <c r="IVX156" s="27"/>
      <c r="IVY156" s="27"/>
      <c r="IVZ156" s="27"/>
      <c r="IWA156" s="27"/>
      <c r="IWB156" s="27"/>
      <c r="IWC156" s="27"/>
      <c r="IWD156" s="27"/>
      <c r="IWE156" s="27"/>
      <c r="IWF156" s="27"/>
      <c r="IWG156" s="27"/>
      <c r="IWH156" s="27"/>
      <c r="IWI156" s="27"/>
      <c r="IWJ156" s="27"/>
      <c r="IWK156" s="27"/>
      <c r="IWL156" s="27"/>
      <c r="IWM156" s="27"/>
      <c r="IWN156" s="27"/>
      <c r="IWO156" s="27"/>
      <c r="IWP156" s="27"/>
      <c r="IWQ156" s="27"/>
      <c r="IWR156" s="27"/>
      <c r="IWS156" s="27"/>
      <c r="IWT156" s="27"/>
      <c r="IWU156" s="27"/>
      <c r="IWV156" s="27"/>
      <c r="IWW156" s="27"/>
      <c r="IWX156" s="27"/>
      <c r="IWY156" s="27"/>
      <c r="IWZ156" s="27"/>
      <c r="IXA156" s="27"/>
      <c r="IXB156" s="27"/>
      <c r="IXC156" s="27"/>
      <c r="IXD156" s="27"/>
      <c r="IXE156" s="27"/>
      <c r="IXF156" s="27"/>
      <c r="IXG156" s="27"/>
      <c r="IXH156" s="27"/>
      <c r="IXI156" s="27"/>
      <c r="IXJ156" s="27"/>
      <c r="IXK156" s="27"/>
      <c r="IXL156" s="27"/>
      <c r="IXM156" s="27"/>
      <c r="IXN156" s="27"/>
      <c r="IXO156" s="27"/>
      <c r="IXP156" s="27"/>
      <c r="IXQ156" s="27"/>
      <c r="IXR156" s="27"/>
      <c r="IXS156" s="27"/>
      <c r="IXT156" s="27"/>
      <c r="IXU156" s="27"/>
      <c r="IXV156" s="27"/>
      <c r="IXW156" s="27"/>
      <c r="IXX156" s="27"/>
      <c r="IXY156" s="27"/>
      <c r="IXZ156" s="27"/>
      <c r="IYA156" s="27"/>
      <c r="IYB156" s="27"/>
      <c r="IYC156" s="27"/>
      <c r="IYD156" s="27"/>
      <c r="IYE156" s="27"/>
      <c r="IYF156" s="27"/>
      <c r="IYG156" s="27"/>
      <c r="IYH156" s="27"/>
      <c r="IYI156" s="27"/>
      <c r="IYJ156" s="27"/>
      <c r="IYK156" s="27"/>
      <c r="IYL156" s="27"/>
      <c r="IYM156" s="27"/>
      <c r="IYN156" s="27"/>
      <c r="IYO156" s="27"/>
      <c r="IYP156" s="27"/>
      <c r="IYQ156" s="27"/>
      <c r="IYR156" s="27"/>
      <c r="IYS156" s="27"/>
      <c r="IYT156" s="27"/>
      <c r="IYU156" s="27"/>
      <c r="IYV156" s="27"/>
      <c r="IYW156" s="27"/>
      <c r="IYX156" s="27"/>
      <c r="IYY156" s="27"/>
      <c r="IYZ156" s="27"/>
      <c r="IZA156" s="27"/>
      <c r="IZB156" s="27"/>
      <c r="IZC156" s="27"/>
      <c r="IZD156" s="27"/>
      <c r="IZE156" s="27"/>
      <c r="IZF156" s="27"/>
      <c r="IZG156" s="27"/>
      <c r="IZH156" s="27"/>
      <c r="IZI156" s="27"/>
      <c r="IZJ156" s="27"/>
      <c r="IZK156" s="27"/>
      <c r="IZL156" s="27"/>
      <c r="IZM156" s="27"/>
      <c r="IZN156" s="27"/>
      <c r="IZO156" s="27"/>
      <c r="IZP156" s="27"/>
      <c r="IZQ156" s="27"/>
      <c r="IZR156" s="27"/>
      <c r="IZS156" s="27"/>
      <c r="IZT156" s="27"/>
      <c r="IZU156" s="27"/>
      <c r="IZV156" s="27"/>
      <c r="IZW156" s="27"/>
      <c r="IZX156" s="27"/>
      <c r="IZY156" s="27"/>
      <c r="IZZ156" s="27"/>
      <c r="JAA156" s="27"/>
      <c r="JAB156" s="27"/>
      <c r="JAC156" s="27"/>
      <c r="JAD156" s="27"/>
      <c r="JAE156" s="27"/>
      <c r="JAF156" s="27"/>
      <c r="JAG156" s="27"/>
      <c r="JAH156" s="27"/>
      <c r="JAI156" s="27"/>
      <c r="JAJ156" s="27"/>
      <c r="JAK156" s="27"/>
      <c r="JAL156" s="27"/>
      <c r="JAM156" s="27"/>
      <c r="JAN156" s="27"/>
      <c r="JAO156" s="27"/>
      <c r="JAP156" s="27"/>
      <c r="JAQ156" s="27"/>
      <c r="JAR156" s="27"/>
      <c r="JAS156" s="27"/>
      <c r="JAT156" s="27"/>
      <c r="JAU156" s="27"/>
      <c r="JAV156" s="27"/>
      <c r="JAW156" s="27"/>
      <c r="JAX156" s="27"/>
      <c r="JAY156" s="27"/>
      <c r="JAZ156" s="27"/>
      <c r="JBA156" s="27"/>
      <c r="JBB156" s="27"/>
      <c r="JBC156" s="27"/>
      <c r="JBD156" s="27"/>
      <c r="JBE156" s="27"/>
      <c r="JBF156" s="27"/>
      <c r="JBG156" s="27"/>
      <c r="JBH156" s="27"/>
      <c r="JBI156" s="27"/>
      <c r="JBJ156" s="27"/>
      <c r="JBK156" s="27"/>
      <c r="JBL156" s="27"/>
      <c r="JBM156" s="27"/>
      <c r="JBN156" s="27"/>
      <c r="JBO156" s="27"/>
      <c r="JBP156" s="27"/>
      <c r="JBQ156" s="27"/>
      <c r="JBR156" s="27"/>
      <c r="JBS156" s="27"/>
      <c r="JBT156" s="27"/>
      <c r="JBU156" s="27"/>
      <c r="JBV156" s="27"/>
      <c r="JBW156" s="27"/>
      <c r="JBX156" s="27"/>
      <c r="JBY156" s="27"/>
      <c r="JBZ156" s="27"/>
      <c r="JCA156" s="27"/>
      <c r="JCB156" s="27"/>
      <c r="JCC156" s="27"/>
      <c r="JCD156" s="27"/>
      <c r="JCE156" s="27"/>
      <c r="JCF156" s="27"/>
      <c r="JCG156" s="27"/>
      <c r="JCH156" s="27"/>
      <c r="JCI156" s="27"/>
      <c r="JCJ156" s="27"/>
      <c r="JCK156" s="27"/>
      <c r="JCL156" s="27"/>
      <c r="JCM156" s="27"/>
      <c r="JCN156" s="27"/>
      <c r="JCO156" s="27"/>
      <c r="JCP156" s="27"/>
      <c r="JCQ156" s="27"/>
      <c r="JCR156" s="27"/>
      <c r="JCS156" s="27"/>
      <c r="JCT156" s="27"/>
      <c r="JCU156" s="27"/>
      <c r="JCV156" s="27"/>
      <c r="JCW156" s="27"/>
      <c r="JCX156" s="27"/>
      <c r="JCY156" s="27"/>
      <c r="JCZ156" s="27"/>
      <c r="JDA156" s="27"/>
      <c r="JDB156" s="27"/>
      <c r="JDC156" s="27"/>
      <c r="JDD156" s="27"/>
      <c r="JDE156" s="27"/>
      <c r="JDF156" s="27"/>
      <c r="JDG156" s="27"/>
      <c r="JDH156" s="27"/>
      <c r="JDI156" s="27"/>
      <c r="JDJ156" s="27"/>
      <c r="JDK156" s="27"/>
      <c r="JDL156" s="27"/>
      <c r="JDM156" s="27"/>
      <c r="JDN156" s="27"/>
      <c r="JDO156" s="27"/>
      <c r="JDP156" s="27"/>
      <c r="JDQ156" s="27"/>
      <c r="JDR156" s="27"/>
      <c r="JDS156" s="27"/>
      <c r="JDT156" s="27"/>
      <c r="JDU156" s="27"/>
      <c r="JDV156" s="27"/>
      <c r="JDW156" s="27"/>
      <c r="JDX156" s="27"/>
      <c r="JDY156" s="27"/>
      <c r="JDZ156" s="27"/>
      <c r="JEA156" s="27"/>
      <c r="JEB156" s="27"/>
      <c r="JEC156" s="27"/>
      <c r="JED156" s="27"/>
      <c r="JEE156" s="27"/>
      <c r="JEF156" s="27"/>
      <c r="JEG156" s="27"/>
      <c r="JEH156" s="27"/>
      <c r="JEI156" s="27"/>
      <c r="JEJ156" s="27"/>
      <c r="JEK156" s="27"/>
      <c r="JEL156" s="27"/>
      <c r="JEM156" s="27"/>
      <c r="JEN156" s="27"/>
      <c r="JEO156" s="27"/>
      <c r="JEP156" s="27"/>
      <c r="JEQ156" s="27"/>
      <c r="JER156" s="27"/>
      <c r="JES156" s="27"/>
      <c r="JET156" s="27"/>
      <c r="JEU156" s="27"/>
      <c r="JEV156" s="27"/>
      <c r="JEW156" s="27"/>
      <c r="JEX156" s="27"/>
      <c r="JEY156" s="27"/>
      <c r="JEZ156" s="27"/>
      <c r="JFA156" s="27"/>
      <c r="JFB156" s="27"/>
      <c r="JFC156" s="27"/>
      <c r="JFD156" s="27"/>
      <c r="JFE156" s="27"/>
      <c r="JFF156" s="27"/>
      <c r="JFG156" s="27"/>
      <c r="JFH156" s="27"/>
      <c r="JFI156" s="27"/>
      <c r="JFJ156" s="27"/>
      <c r="JFK156" s="27"/>
      <c r="JFL156" s="27"/>
      <c r="JFM156" s="27"/>
      <c r="JFN156" s="27"/>
      <c r="JFO156" s="27"/>
      <c r="JFP156" s="27"/>
      <c r="JFQ156" s="27"/>
      <c r="JFR156" s="27"/>
      <c r="JFS156" s="27"/>
      <c r="JFT156" s="27"/>
      <c r="JFU156" s="27"/>
      <c r="JFV156" s="27"/>
      <c r="JFW156" s="27"/>
      <c r="JFX156" s="27"/>
      <c r="JFY156" s="27"/>
      <c r="JFZ156" s="27"/>
      <c r="JGA156" s="27"/>
      <c r="JGB156" s="27"/>
      <c r="JGC156" s="27"/>
      <c r="JGD156" s="27"/>
      <c r="JGE156" s="27"/>
      <c r="JGF156" s="27"/>
      <c r="JGG156" s="27"/>
      <c r="JGH156" s="27"/>
      <c r="JGI156" s="27"/>
      <c r="JGJ156" s="27"/>
      <c r="JGK156" s="27"/>
      <c r="JGL156" s="27"/>
      <c r="JGM156" s="27"/>
      <c r="JGN156" s="27"/>
      <c r="JGO156" s="27"/>
      <c r="JGP156" s="27"/>
      <c r="JGQ156" s="27"/>
      <c r="JGR156" s="27"/>
      <c r="JGS156" s="27"/>
      <c r="JGT156" s="27"/>
      <c r="JGU156" s="27"/>
      <c r="JGV156" s="27"/>
      <c r="JGW156" s="27"/>
      <c r="JGX156" s="27"/>
      <c r="JGY156" s="27"/>
      <c r="JGZ156" s="27"/>
      <c r="JHA156" s="27"/>
      <c r="JHB156" s="27"/>
      <c r="JHC156" s="27"/>
      <c r="JHD156" s="27"/>
      <c r="JHE156" s="27"/>
      <c r="JHF156" s="27"/>
      <c r="JHG156" s="27"/>
      <c r="JHH156" s="27"/>
      <c r="JHI156" s="27"/>
      <c r="JHJ156" s="27"/>
      <c r="JHK156" s="27"/>
      <c r="JHL156" s="27"/>
      <c r="JHM156" s="27"/>
      <c r="JHN156" s="27"/>
      <c r="JHO156" s="27"/>
      <c r="JHP156" s="27"/>
      <c r="JHQ156" s="27"/>
      <c r="JHR156" s="27"/>
      <c r="JHS156" s="27"/>
      <c r="JHT156" s="27"/>
      <c r="JHU156" s="27"/>
      <c r="JHV156" s="27"/>
      <c r="JHW156" s="27"/>
      <c r="JHX156" s="27"/>
      <c r="JHY156" s="27"/>
      <c r="JHZ156" s="27"/>
      <c r="JIA156" s="27"/>
      <c r="JIB156" s="27"/>
      <c r="JIC156" s="27"/>
      <c r="JID156" s="27"/>
      <c r="JIE156" s="27"/>
      <c r="JIF156" s="27"/>
      <c r="JIG156" s="27"/>
      <c r="JIH156" s="27"/>
      <c r="JII156" s="27"/>
      <c r="JIJ156" s="27"/>
      <c r="JIK156" s="27"/>
      <c r="JIL156" s="27"/>
      <c r="JIM156" s="27"/>
      <c r="JIN156" s="27"/>
      <c r="JIO156" s="27"/>
      <c r="JIP156" s="27"/>
      <c r="JIQ156" s="27"/>
      <c r="JIR156" s="27"/>
      <c r="JIS156" s="27"/>
      <c r="JIT156" s="27"/>
      <c r="JIU156" s="27"/>
      <c r="JIV156" s="27"/>
      <c r="JIW156" s="27"/>
      <c r="JIX156" s="27"/>
      <c r="JIY156" s="27"/>
      <c r="JIZ156" s="27"/>
      <c r="JJA156" s="27"/>
      <c r="JJB156" s="27"/>
      <c r="JJC156" s="27"/>
      <c r="JJD156" s="27"/>
      <c r="JJE156" s="27"/>
      <c r="JJF156" s="27"/>
      <c r="JJG156" s="27"/>
      <c r="JJH156" s="27"/>
      <c r="JJI156" s="27"/>
      <c r="JJJ156" s="27"/>
      <c r="JJK156" s="27"/>
      <c r="JJL156" s="27"/>
      <c r="JJM156" s="27"/>
      <c r="JJN156" s="27"/>
      <c r="JJO156" s="27"/>
      <c r="JJP156" s="27"/>
      <c r="JJQ156" s="27"/>
      <c r="JJR156" s="27"/>
      <c r="JJS156" s="27"/>
      <c r="JJT156" s="27"/>
      <c r="JJU156" s="27"/>
      <c r="JJV156" s="27"/>
      <c r="JJW156" s="27"/>
      <c r="JJX156" s="27"/>
      <c r="JJY156" s="27"/>
      <c r="JJZ156" s="27"/>
      <c r="JKA156" s="27"/>
      <c r="JKB156" s="27"/>
      <c r="JKC156" s="27"/>
      <c r="JKD156" s="27"/>
      <c r="JKE156" s="27"/>
      <c r="JKF156" s="27"/>
      <c r="JKG156" s="27"/>
      <c r="JKH156" s="27"/>
      <c r="JKI156" s="27"/>
      <c r="JKJ156" s="27"/>
      <c r="JKK156" s="27"/>
      <c r="JKL156" s="27"/>
      <c r="JKM156" s="27"/>
      <c r="JKN156" s="27"/>
      <c r="JKO156" s="27"/>
      <c r="JKP156" s="27"/>
      <c r="JKQ156" s="27"/>
      <c r="JKR156" s="27"/>
      <c r="JKS156" s="27"/>
      <c r="JKT156" s="27"/>
      <c r="JKU156" s="27"/>
      <c r="JKV156" s="27"/>
      <c r="JKW156" s="27"/>
      <c r="JKX156" s="27"/>
      <c r="JKY156" s="27"/>
      <c r="JKZ156" s="27"/>
      <c r="JLA156" s="27"/>
      <c r="JLB156" s="27"/>
      <c r="JLC156" s="27"/>
      <c r="JLD156" s="27"/>
      <c r="JLE156" s="27"/>
      <c r="JLF156" s="27"/>
      <c r="JLG156" s="27"/>
      <c r="JLH156" s="27"/>
      <c r="JLI156" s="27"/>
      <c r="JLJ156" s="27"/>
      <c r="JLK156" s="27"/>
      <c r="JLL156" s="27"/>
      <c r="JLM156" s="27"/>
      <c r="JLN156" s="27"/>
      <c r="JLO156" s="27"/>
      <c r="JLP156" s="27"/>
      <c r="JLQ156" s="27"/>
      <c r="JLR156" s="27"/>
      <c r="JLS156" s="27"/>
      <c r="JLT156" s="27"/>
      <c r="JLU156" s="27"/>
      <c r="JLV156" s="27"/>
      <c r="JLW156" s="27"/>
      <c r="JLX156" s="27"/>
      <c r="JLY156" s="27"/>
      <c r="JLZ156" s="27"/>
      <c r="JMA156" s="27"/>
      <c r="JMB156" s="27"/>
      <c r="JMC156" s="27"/>
      <c r="JMD156" s="27"/>
      <c r="JME156" s="27"/>
      <c r="JMF156" s="27"/>
      <c r="JMG156" s="27"/>
      <c r="JMH156" s="27"/>
      <c r="JMI156" s="27"/>
      <c r="JMJ156" s="27"/>
      <c r="JMK156" s="27"/>
      <c r="JML156" s="27"/>
      <c r="JMM156" s="27"/>
      <c r="JMN156" s="27"/>
      <c r="JMO156" s="27"/>
      <c r="JMP156" s="27"/>
      <c r="JMQ156" s="27"/>
      <c r="JMR156" s="27"/>
      <c r="JMS156" s="27"/>
      <c r="JMT156" s="27"/>
      <c r="JMU156" s="27"/>
      <c r="JMV156" s="27"/>
      <c r="JMW156" s="27"/>
      <c r="JMX156" s="27"/>
      <c r="JMY156" s="27"/>
      <c r="JMZ156" s="27"/>
      <c r="JNA156" s="27"/>
      <c r="JNB156" s="27"/>
      <c r="JNC156" s="27"/>
      <c r="JND156" s="27"/>
      <c r="JNE156" s="27"/>
      <c r="JNF156" s="27"/>
      <c r="JNG156" s="27"/>
      <c r="JNH156" s="27"/>
      <c r="JNI156" s="27"/>
      <c r="JNJ156" s="27"/>
      <c r="JNK156" s="27"/>
      <c r="JNL156" s="27"/>
      <c r="JNM156" s="27"/>
      <c r="JNN156" s="27"/>
      <c r="JNO156" s="27"/>
      <c r="JNP156" s="27"/>
      <c r="JNQ156" s="27"/>
      <c r="JNR156" s="27"/>
      <c r="JNS156" s="27"/>
      <c r="JNT156" s="27"/>
      <c r="JNU156" s="27"/>
      <c r="JNV156" s="27"/>
      <c r="JNW156" s="27"/>
      <c r="JNX156" s="27"/>
      <c r="JNY156" s="27"/>
      <c r="JNZ156" s="27"/>
      <c r="JOA156" s="27"/>
      <c r="JOB156" s="27"/>
      <c r="JOC156" s="27"/>
      <c r="JOD156" s="27"/>
      <c r="JOE156" s="27"/>
      <c r="JOF156" s="27"/>
      <c r="JOG156" s="27"/>
      <c r="JOH156" s="27"/>
      <c r="JOI156" s="27"/>
      <c r="JOJ156" s="27"/>
      <c r="JOK156" s="27"/>
      <c r="JOL156" s="27"/>
      <c r="JOM156" s="27"/>
      <c r="JON156" s="27"/>
      <c r="JOO156" s="27"/>
      <c r="JOP156" s="27"/>
      <c r="JOQ156" s="27"/>
      <c r="JOR156" s="27"/>
      <c r="JOS156" s="27"/>
      <c r="JOT156" s="27"/>
      <c r="JOU156" s="27"/>
      <c r="JOV156" s="27"/>
      <c r="JOW156" s="27"/>
      <c r="JOX156" s="27"/>
      <c r="JOY156" s="27"/>
      <c r="JOZ156" s="27"/>
      <c r="JPA156" s="27"/>
      <c r="JPB156" s="27"/>
      <c r="JPC156" s="27"/>
      <c r="JPD156" s="27"/>
      <c r="JPE156" s="27"/>
      <c r="JPF156" s="27"/>
      <c r="JPG156" s="27"/>
      <c r="JPH156" s="27"/>
      <c r="JPI156" s="27"/>
      <c r="JPJ156" s="27"/>
      <c r="JPK156" s="27"/>
      <c r="JPL156" s="27"/>
      <c r="JPM156" s="27"/>
      <c r="JPN156" s="27"/>
      <c r="JPO156" s="27"/>
      <c r="JPP156" s="27"/>
      <c r="JPQ156" s="27"/>
      <c r="JPR156" s="27"/>
      <c r="JPS156" s="27"/>
      <c r="JPT156" s="27"/>
      <c r="JPU156" s="27"/>
      <c r="JPV156" s="27"/>
      <c r="JPW156" s="27"/>
      <c r="JPX156" s="27"/>
      <c r="JPY156" s="27"/>
      <c r="JPZ156" s="27"/>
      <c r="JQA156" s="27"/>
      <c r="JQB156" s="27"/>
      <c r="JQC156" s="27"/>
      <c r="JQD156" s="27"/>
      <c r="JQE156" s="27"/>
      <c r="JQF156" s="27"/>
      <c r="JQG156" s="27"/>
      <c r="JQH156" s="27"/>
      <c r="JQI156" s="27"/>
      <c r="JQJ156" s="27"/>
      <c r="JQK156" s="27"/>
      <c r="JQL156" s="27"/>
      <c r="JQM156" s="27"/>
      <c r="JQN156" s="27"/>
      <c r="JQO156" s="27"/>
      <c r="JQP156" s="27"/>
      <c r="JQQ156" s="27"/>
      <c r="JQR156" s="27"/>
      <c r="JQS156" s="27"/>
      <c r="JQT156" s="27"/>
      <c r="JQU156" s="27"/>
      <c r="JQV156" s="27"/>
      <c r="JQW156" s="27"/>
      <c r="JQX156" s="27"/>
      <c r="JQY156" s="27"/>
      <c r="JQZ156" s="27"/>
      <c r="JRA156" s="27"/>
      <c r="JRB156" s="27"/>
      <c r="JRC156" s="27"/>
      <c r="JRD156" s="27"/>
      <c r="JRE156" s="27"/>
      <c r="JRF156" s="27"/>
      <c r="JRG156" s="27"/>
      <c r="JRH156" s="27"/>
      <c r="JRI156" s="27"/>
      <c r="JRJ156" s="27"/>
      <c r="JRK156" s="27"/>
      <c r="JRL156" s="27"/>
      <c r="JRM156" s="27"/>
      <c r="JRN156" s="27"/>
      <c r="JRO156" s="27"/>
      <c r="JRP156" s="27"/>
      <c r="JRQ156" s="27"/>
      <c r="JRR156" s="27"/>
      <c r="JRS156" s="27"/>
      <c r="JRT156" s="27"/>
      <c r="JRU156" s="27"/>
      <c r="JRV156" s="27"/>
      <c r="JRW156" s="27"/>
      <c r="JRX156" s="27"/>
      <c r="JRY156" s="27"/>
      <c r="JRZ156" s="27"/>
      <c r="JSA156" s="27"/>
      <c r="JSB156" s="27"/>
      <c r="JSC156" s="27"/>
      <c r="JSD156" s="27"/>
      <c r="JSE156" s="27"/>
      <c r="JSF156" s="27"/>
      <c r="JSG156" s="27"/>
      <c r="JSH156" s="27"/>
      <c r="JSI156" s="27"/>
      <c r="JSJ156" s="27"/>
      <c r="JSK156" s="27"/>
      <c r="JSL156" s="27"/>
      <c r="JSM156" s="27"/>
      <c r="JSN156" s="27"/>
      <c r="JSO156" s="27"/>
      <c r="JSP156" s="27"/>
      <c r="JSQ156" s="27"/>
      <c r="JSR156" s="27"/>
      <c r="JSS156" s="27"/>
      <c r="JST156" s="27"/>
      <c r="JSU156" s="27"/>
      <c r="JSV156" s="27"/>
      <c r="JSW156" s="27"/>
      <c r="JSX156" s="27"/>
      <c r="JSY156" s="27"/>
      <c r="JSZ156" s="27"/>
      <c r="JTA156" s="27"/>
      <c r="JTB156" s="27"/>
      <c r="JTC156" s="27"/>
      <c r="JTD156" s="27"/>
      <c r="JTE156" s="27"/>
      <c r="JTF156" s="27"/>
      <c r="JTG156" s="27"/>
      <c r="JTH156" s="27"/>
      <c r="JTI156" s="27"/>
      <c r="JTJ156" s="27"/>
      <c r="JTK156" s="27"/>
      <c r="JTL156" s="27"/>
      <c r="JTM156" s="27"/>
      <c r="JTN156" s="27"/>
      <c r="JTO156" s="27"/>
      <c r="JTP156" s="27"/>
      <c r="JTQ156" s="27"/>
      <c r="JTR156" s="27"/>
      <c r="JTS156" s="27"/>
      <c r="JTT156" s="27"/>
      <c r="JTU156" s="27"/>
      <c r="JTV156" s="27"/>
      <c r="JTW156" s="27"/>
      <c r="JTX156" s="27"/>
      <c r="JTY156" s="27"/>
      <c r="JTZ156" s="27"/>
      <c r="JUA156" s="27"/>
      <c r="JUB156" s="27"/>
      <c r="JUC156" s="27"/>
      <c r="JUD156" s="27"/>
      <c r="JUE156" s="27"/>
      <c r="JUF156" s="27"/>
      <c r="JUG156" s="27"/>
      <c r="JUH156" s="27"/>
      <c r="JUI156" s="27"/>
      <c r="JUJ156" s="27"/>
      <c r="JUK156" s="27"/>
      <c r="JUL156" s="27"/>
      <c r="JUM156" s="27"/>
      <c r="JUN156" s="27"/>
      <c r="JUO156" s="27"/>
      <c r="JUP156" s="27"/>
      <c r="JUQ156" s="27"/>
      <c r="JUR156" s="27"/>
      <c r="JUS156" s="27"/>
      <c r="JUT156" s="27"/>
      <c r="JUU156" s="27"/>
      <c r="JUV156" s="27"/>
      <c r="JUW156" s="27"/>
      <c r="JUX156" s="27"/>
      <c r="JUY156" s="27"/>
      <c r="JUZ156" s="27"/>
      <c r="JVA156" s="27"/>
      <c r="JVB156" s="27"/>
      <c r="JVC156" s="27"/>
      <c r="JVD156" s="27"/>
      <c r="JVE156" s="27"/>
      <c r="JVF156" s="27"/>
      <c r="JVG156" s="27"/>
      <c r="JVH156" s="27"/>
      <c r="JVI156" s="27"/>
      <c r="JVJ156" s="27"/>
      <c r="JVK156" s="27"/>
      <c r="JVL156" s="27"/>
      <c r="JVM156" s="27"/>
      <c r="JVN156" s="27"/>
      <c r="JVO156" s="27"/>
      <c r="JVP156" s="27"/>
      <c r="JVQ156" s="27"/>
      <c r="JVR156" s="27"/>
      <c r="JVS156" s="27"/>
      <c r="JVT156" s="27"/>
      <c r="JVU156" s="27"/>
      <c r="JVV156" s="27"/>
      <c r="JVW156" s="27"/>
      <c r="JVX156" s="27"/>
      <c r="JVY156" s="27"/>
      <c r="JVZ156" s="27"/>
      <c r="JWA156" s="27"/>
      <c r="JWB156" s="27"/>
      <c r="JWC156" s="27"/>
      <c r="JWD156" s="27"/>
      <c r="JWE156" s="27"/>
      <c r="JWF156" s="27"/>
      <c r="JWG156" s="27"/>
      <c r="JWH156" s="27"/>
      <c r="JWI156" s="27"/>
      <c r="JWJ156" s="27"/>
      <c r="JWK156" s="27"/>
      <c r="JWL156" s="27"/>
      <c r="JWM156" s="27"/>
      <c r="JWN156" s="27"/>
      <c r="JWO156" s="27"/>
      <c r="JWP156" s="27"/>
      <c r="JWQ156" s="27"/>
      <c r="JWR156" s="27"/>
      <c r="JWS156" s="27"/>
      <c r="JWT156" s="27"/>
      <c r="JWU156" s="27"/>
      <c r="JWV156" s="27"/>
      <c r="JWW156" s="27"/>
      <c r="JWX156" s="27"/>
      <c r="JWY156" s="27"/>
      <c r="JWZ156" s="27"/>
      <c r="JXA156" s="27"/>
      <c r="JXB156" s="27"/>
      <c r="JXC156" s="27"/>
      <c r="JXD156" s="27"/>
      <c r="JXE156" s="27"/>
      <c r="JXF156" s="27"/>
      <c r="JXG156" s="27"/>
      <c r="JXH156" s="27"/>
      <c r="JXI156" s="27"/>
      <c r="JXJ156" s="27"/>
      <c r="JXK156" s="27"/>
      <c r="JXL156" s="27"/>
      <c r="JXM156" s="27"/>
      <c r="JXN156" s="27"/>
      <c r="JXO156" s="27"/>
      <c r="JXP156" s="27"/>
      <c r="JXQ156" s="27"/>
      <c r="JXR156" s="27"/>
      <c r="JXS156" s="27"/>
      <c r="JXT156" s="27"/>
      <c r="JXU156" s="27"/>
      <c r="JXV156" s="27"/>
      <c r="JXW156" s="27"/>
      <c r="JXX156" s="27"/>
      <c r="JXY156" s="27"/>
      <c r="JXZ156" s="27"/>
      <c r="JYA156" s="27"/>
      <c r="JYB156" s="27"/>
      <c r="JYC156" s="27"/>
      <c r="JYD156" s="27"/>
      <c r="JYE156" s="27"/>
      <c r="JYF156" s="27"/>
      <c r="JYG156" s="27"/>
      <c r="JYH156" s="27"/>
      <c r="JYI156" s="27"/>
      <c r="JYJ156" s="27"/>
      <c r="JYK156" s="27"/>
      <c r="JYL156" s="27"/>
      <c r="JYM156" s="27"/>
      <c r="JYN156" s="27"/>
      <c r="JYO156" s="27"/>
      <c r="JYP156" s="27"/>
      <c r="JYQ156" s="27"/>
      <c r="JYR156" s="27"/>
      <c r="JYS156" s="27"/>
      <c r="JYT156" s="27"/>
      <c r="JYU156" s="27"/>
      <c r="JYV156" s="27"/>
      <c r="JYW156" s="27"/>
      <c r="JYX156" s="27"/>
      <c r="JYY156" s="27"/>
      <c r="JYZ156" s="27"/>
      <c r="JZA156" s="27"/>
      <c r="JZB156" s="27"/>
      <c r="JZC156" s="27"/>
      <c r="JZD156" s="27"/>
      <c r="JZE156" s="27"/>
      <c r="JZF156" s="27"/>
      <c r="JZG156" s="27"/>
      <c r="JZH156" s="27"/>
      <c r="JZI156" s="27"/>
      <c r="JZJ156" s="27"/>
      <c r="JZK156" s="27"/>
      <c r="JZL156" s="27"/>
      <c r="JZM156" s="27"/>
      <c r="JZN156" s="27"/>
      <c r="JZO156" s="27"/>
      <c r="JZP156" s="27"/>
      <c r="JZQ156" s="27"/>
      <c r="JZR156" s="27"/>
      <c r="JZS156" s="27"/>
      <c r="JZT156" s="27"/>
      <c r="JZU156" s="27"/>
      <c r="JZV156" s="27"/>
      <c r="JZW156" s="27"/>
      <c r="JZX156" s="27"/>
      <c r="JZY156" s="27"/>
      <c r="JZZ156" s="27"/>
      <c r="KAA156" s="27"/>
      <c r="KAB156" s="27"/>
      <c r="KAC156" s="27"/>
      <c r="KAD156" s="27"/>
      <c r="KAE156" s="27"/>
      <c r="KAF156" s="27"/>
      <c r="KAG156" s="27"/>
      <c r="KAH156" s="27"/>
      <c r="KAI156" s="27"/>
      <c r="KAJ156" s="27"/>
      <c r="KAK156" s="27"/>
      <c r="KAL156" s="27"/>
      <c r="KAM156" s="27"/>
      <c r="KAN156" s="27"/>
      <c r="KAO156" s="27"/>
      <c r="KAP156" s="27"/>
      <c r="KAQ156" s="27"/>
      <c r="KAR156" s="27"/>
      <c r="KAS156" s="27"/>
      <c r="KAT156" s="27"/>
      <c r="KAU156" s="27"/>
      <c r="KAV156" s="27"/>
      <c r="KAW156" s="27"/>
      <c r="KAX156" s="27"/>
      <c r="KAY156" s="27"/>
      <c r="KAZ156" s="27"/>
      <c r="KBA156" s="27"/>
      <c r="KBB156" s="27"/>
      <c r="KBC156" s="27"/>
      <c r="KBD156" s="27"/>
      <c r="KBE156" s="27"/>
      <c r="KBF156" s="27"/>
      <c r="KBG156" s="27"/>
      <c r="KBH156" s="27"/>
      <c r="KBI156" s="27"/>
      <c r="KBJ156" s="27"/>
      <c r="KBK156" s="27"/>
      <c r="KBL156" s="27"/>
      <c r="KBM156" s="27"/>
      <c r="KBN156" s="27"/>
      <c r="KBO156" s="27"/>
      <c r="KBP156" s="27"/>
      <c r="KBQ156" s="27"/>
      <c r="KBR156" s="27"/>
      <c r="KBS156" s="27"/>
      <c r="KBT156" s="27"/>
      <c r="KBU156" s="27"/>
      <c r="KBV156" s="27"/>
      <c r="KBW156" s="27"/>
      <c r="KBX156" s="27"/>
      <c r="KBY156" s="27"/>
      <c r="KBZ156" s="27"/>
      <c r="KCA156" s="27"/>
      <c r="KCB156" s="27"/>
      <c r="KCC156" s="27"/>
      <c r="KCD156" s="27"/>
      <c r="KCE156" s="27"/>
      <c r="KCF156" s="27"/>
      <c r="KCG156" s="27"/>
      <c r="KCH156" s="27"/>
      <c r="KCI156" s="27"/>
      <c r="KCJ156" s="27"/>
      <c r="KCK156" s="27"/>
      <c r="KCL156" s="27"/>
      <c r="KCM156" s="27"/>
      <c r="KCN156" s="27"/>
      <c r="KCO156" s="27"/>
      <c r="KCP156" s="27"/>
      <c r="KCQ156" s="27"/>
      <c r="KCR156" s="27"/>
      <c r="KCS156" s="27"/>
      <c r="KCT156" s="27"/>
      <c r="KCU156" s="27"/>
      <c r="KCV156" s="27"/>
      <c r="KCW156" s="27"/>
      <c r="KCX156" s="27"/>
      <c r="KCY156" s="27"/>
      <c r="KCZ156" s="27"/>
      <c r="KDA156" s="27"/>
      <c r="KDB156" s="27"/>
      <c r="KDC156" s="27"/>
      <c r="KDD156" s="27"/>
      <c r="KDE156" s="27"/>
      <c r="KDF156" s="27"/>
      <c r="KDG156" s="27"/>
      <c r="KDH156" s="27"/>
      <c r="KDI156" s="27"/>
      <c r="KDJ156" s="27"/>
      <c r="KDK156" s="27"/>
      <c r="KDL156" s="27"/>
      <c r="KDM156" s="27"/>
      <c r="KDN156" s="27"/>
      <c r="KDO156" s="27"/>
      <c r="KDP156" s="27"/>
      <c r="KDQ156" s="27"/>
      <c r="KDR156" s="27"/>
      <c r="KDS156" s="27"/>
      <c r="KDT156" s="27"/>
      <c r="KDU156" s="27"/>
      <c r="KDV156" s="27"/>
      <c r="KDW156" s="27"/>
      <c r="KDX156" s="27"/>
      <c r="KDY156" s="27"/>
      <c r="KDZ156" s="27"/>
      <c r="KEA156" s="27"/>
      <c r="KEB156" s="27"/>
      <c r="KEC156" s="27"/>
      <c r="KED156" s="27"/>
      <c r="KEE156" s="27"/>
      <c r="KEF156" s="27"/>
      <c r="KEG156" s="27"/>
      <c r="KEH156" s="27"/>
      <c r="KEI156" s="27"/>
      <c r="KEJ156" s="27"/>
      <c r="KEK156" s="27"/>
      <c r="KEL156" s="27"/>
      <c r="KEM156" s="27"/>
      <c r="KEN156" s="27"/>
      <c r="KEO156" s="27"/>
      <c r="KEP156" s="27"/>
      <c r="KEQ156" s="27"/>
      <c r="KER156" s="27"/>
      <c r="KES156" s="27"/>
      <c r="KET156" s="27"/>
      <c r="KEU156" s="27"/>
      <c r="KEV156" s="27"/>
      <c r="KEW156" s="27"/>
      <c r="KEX156" s="27"/>
      <c r="KEY156" s="27"/>
      <c r="KEZ156" s="27"/>
      <c r="KFA156" s="27"/>
      <c r="KFB156" s="27"/>
      <c r="KFC156" s="27"/>
      <c r="KFD156" s="27"/>
      <c r="KFE156" s="27"/>
      <c r="KFF156" s="27"/>
      <c r="KFG156" s="27"/>
      <c r="KFH156" s="27"/>
      <c r="KFI156" s="27"/>
      <c r="KFJ156" s="27"/>
      <c r="KFK156" s="27"/>
      <c r="KFL156" s="27"/>
      <c r="KFM156" s="27"/>
      <c r="KFN156" s="27"/>
      <c r="KFO156" s="27"/>
      <c r="KFP156" s="27"/>
      <c r="KFQ156" s="27"/>
      <c r="KFR156" s="27"/>
      <c r="KFS156" s="27"/>
      <c r="KFT156" s="27"/>
      <c r="KFU156" s="27"/>
      <c r="KFV156" s="27"/>
      <c r="KFW156" s="27"/>
      <c r="KFX156" s="27"/>
      <c r="KFY156" s="27"/>
      <c r="KFZ156" s="27"/>
      <c r="KGA156" s="27"/>
      <c r="KGB156" s="27"/>
      <c r="KGC156" s="27"/>
      <c r="KGD156" s="27"/>
      <c r="KGE156" s="27"/>
      <c r="KGF156" s="27"/>
      <c r="KGG156" s="27"/>
      <c r="KGH156" s="27"/>
      <c r="KGI156" s="27"/>
      <c r="KGJ156" s="27"/>
      <c r="KGK156" s="27"/>
      <c r="KGL156" s="27"/>
      <c r="KGM156" s="27"/>
      <c r="KGN156" s="27"/>
      <c r="KGO156" s="27"/>
      <c r="KGP156" s="27"/>
      <c r="KGQ156" s="27"/>
      <c r="KGR156" s="27"/>
      <c r="KGS156" s="27"/>
      <c r="KGT156" s="27"/>
      <c r="KGU156" s="27"/>
      <c r="KGV156" s="27"/>
      <c r="KGW156" s="27"/>
      <c r="KGX156" s="27"/>
      <c r="KGY156" s="27"/>
      <c r="KGZ156" s="27"/>
      <c r="KHA156" s="27"/>
      <c r="KHB156" s="27"/>
      <c r="KHC156" s="27"/>
      <c r="KHD156" s="27"/>
      <c r="KHE156" s="27"/>
      <c r="KHF156" s="27"/>
      <c r="KHG156" s="27"/>
      <c r="KHH156" s="27"/>
      <c r="KHI156" s="27"/>
      <c r="KHJ156" s="27"/>
      <c r="KHK156" s="27"/>
      <c r="KHL156" s="27"/>
      <c r="KHM156" s="27"/>
      <c r="KHN156" s="27"/>
      <c r="KHO156" s="27"/>
      <c r="KHP156" s="27"/>
      <c r="KHQ156" s="27"/>
      <c r="KHR156" s="27"/>
      <c r="KHS156" s="27"/>
      <c r="KHT156" s="27"/>
      <c r="KHU156" s="27"/>
      <c r="KHV156" s="27"/>
      <c r="KHW156" s="27"/>
      <c r="KHX156" s="27"/>
      <c r="KHY156" s="27"/>
      <c r="KHZ156" s="27"/>
      <c r="KIA156" s="27"/>
      <c r="KIB156" s="27"/>
      <c r="KIC156" s="27"/>
      <c r="KID156" s="27"/>
      <c r="KIE156" s="27"/>
      <c r="KIF156" s="27"/>
      <c r="KIG156" s="27"/>
      <c r="KIH156" s="27"/>
      <c r="KII156" s="27"/>
      <c r="KIJ156" s="27"/>
      <c r="KIK156" s="27"/>
      <c r="KIL156" s="27"/>
      <c r="KIM156" s="27"/>
      <c r="KIN156" s="27"/>
      <c r="KIO156" s="27"/>
      <c r="KIP156" s="27"/>
      <c r="KIQ156" s="27"/>
      <c r="KIR156" s="27"/>
      <c r="KIS156" s="27"/>
      <c r="KIT156" s="27"/>
      <c r="KIU156" s="27"/>
      <c r="KIV156" s="27"/>
      <c r="KIW156" s="27"/>
      <c r="KIX156" s="27"/>
      <c r="KIY156" s="27"/>
      <c r="KIZ156" s="27"/>
      <c r="KJA156" s="27"/>
      <c r="KJB156" s="27"/>
      <c r="KJC156" s="27"/>
      <c r="KJD156" s="27"/>
      <c r="KJE156" s="27"/>
      <c r="KJF156" s="27"/>
      <c r="KJG156" s="27"/>
      <c r="KJH156" s="27"/>
      <c r="KJI156" s="27"/>
      <c r="KJJ156" s="27"/>
      <c r="KJK156" s="27"/>
      <c r="KJL156" s="27"/>
      <c r="KJM156" s="27"/>
      <c r="KJN156" s="27"/>
      <c r="KJO156" s="27"/>
      <c r="KJP156" s="27"/>
      <c r="KJQ156" s="27"/>
      <c r="KJR156" s="27"/>
      <c r="KJS156" s="27"/>
      <c r="KJT156" s="27"/>
      <c r="KJU156" s="27"/>
      <c r="KJV156" s="27"/>
      <c r="KJW156" s="27"/>
      <c r="KJX156" s="27"/>
      <c r="KJY156" s="27"/>
      <c r="KJZ156" s="27"/>
      <c r="KKA156" s="27"/>
      <c r="KKB156" s="27"/>
      <c r="KKC156" s="27"/>
      <c r="KKD156" s="27"/>
      <c r="KKE156" s="27"/>
      <c r="KKF156" s="27"/>
      <c r="KKG156" s="27"/>
      <c r="KKH156" s="27"/>
      <c r="KKI156" s="27"/>
      <c r="KKJ156" s="27"/>
      <c r="KKK156" s="27"/>
      <c r="KKL156" s="27"/>
      <c r="KKM156" s="27"/>
      <c r="KKN156" s="27"/>
      <c r="KKO156" s="27"/>
      <c r="KKP156" s="27"/>
      <c r="KKQ156" s="27"/>
      <c r="KKR156" s="27"/>
      <c r="KKS156" s="27"/>
      <c r="KKT156" s="27"/>
      <c r="KKU156" s="27"/>
      <c r="KKV156" s="27"/>
      <c r="KKW156" s="27"/>
      <c r="KKX156" s="27"/>
      <c r="KKY156" s="27"/>
      <c r="KKZ156" s="27"/>
      <c r="KLA156" s="27"/>
      <c r="KLB156" s="27"/>
      <c r="KLC156" s="27"/>
      <c r="KLD156" s="27"/>
      <c r="KLE156" s="27"/>
      <c r="KLF156" s="27"/>
      <c r="KLG156" s="27"/>
      <c r="KLH156" s="27"/>
      <c r="KLI156" s="27"/>
      <c r="KLJ156" s="27"/>
      <c r="KLK156" s="27"/>
      <c r="KLL156" s="27"/>
      <c r="KLM156" s="27"/>
      <c r="KLN156" s="27"/>
      <c r="KLO156" s="27"/>
      <c r="KLP156" s="27"/>
      <c r="KLQ156" s="27"/>
      <c r="KLR156" s="27"/>
      <c r="KLS156" s="27"/>
      <c r="KLT156" s="27"/>
      <c r="KLU156" s="27"/>
      <c r="KLV156" s="27"/>
      <c r="KLW156" s="27"/>
      <c r="KLX156" s="27"/>
      <c r="KLY156" s="27"/>
      <c r="KLZ156" s="27"/>
      <c r="KMA156" s="27"/>
      <c r="KMB156" s="27"/>
      <c r="KMC156" s="27"/>
      <c r="KMD156" s="27"/>
      <c r="KME156" s="27"/>
      <c r="KMF156" s="27"/>
      <c r="KMG156" s="27"/>
      <c r="KMH156" s="27"/>
      <c r="KMI156" s="27"/>
      <c r="KMJ156" s="27"/>
      <c r="KMK156" s="27"/>
      <c r="KML156" s="27"/>
      <c r="KMM156" s="27"/>
      <c r="KMN156" s="27"/>
      <c r="KMO156" s="27"/>
      <c r="KMP156" s="27"/>
      <c r="KMQ156" s="27"/>
      <c r="KMR156" s="27"/>
      <c r="KMS156" s="27"/>
      <c r="KMT156" s="27"/>
      <c r="KMU156" s="27"/>
      <c r="KMV156" s="27"/>
      <c r="KMW156" s="27"/>
      <c r="KMX156" s="27"/>
      <c r="KMY156" s="27"/>
      <c r="KMZ156" s="27"/>
      <c r="KNA156" s="27"/>
      <c r="KNB156" s="27"/>
      <c r="KNC156" s="27"/>
      <c r="KND156" s="27"/>
      <c r="KNE156" s="27"/>
      <c r="KNF156" s="27"/>
      <c r="KNG156" s="27"/>
      <c r="KNH156" s="27"/>
      <c r="KNI156" s="27"/>
      <c r="KNJ156" s="27"/>
      <c r="KNK156" s="27"/>
      <c r="KNL156" s="27"/>
      <c r="KNM156" s="27"/>
      <c r="KNN156" s="27"/>
      <c r="KNO156" s="27"/>
      <c r="KNP156" s="27"/>
      <c r="KNQ156" s="27"/>
      <c r="KNR156" s="27"/>
      <c r="KNS156" s="27"/>
      <c r="KNT156" s="27"/>
      <c r="KNU156" s="27"/>
      <c r="KNV156" s="27"/>
      <c r="KNW156" s="27"/>
      <c r="KNX156" s="27"/>
      <c r="KNY156" s="27"/>
      <c r="KNZ156" s="27"/>
      <c r="KOA156" s="27"/>
      <c r="KOB156" s="27"/>
      <c r="KOC156" s="27"/>
      <c r="KOD156" s="27"/>
      <c r="KOE156" s="27"/>
      <c r="KOF156" s="27"/>
      <c r="KOG156" s="27"/>
      <c r="KOH156" s="27"/>
      <c r="KOI156" s="27"/>
      <c r="KOJ156" s="27"/>
      <c r="KOK156" s="27"/>
      <c r="KOL156" s="27"/>
      <c r="KOM156" s="27"/>
      <c r="KON156" s="27"/>
      <c r="KOO156" s="27"/>
      <c r="KOP156" s="27"/>
      <c r="KOQ156" s="27"/>
      <c r="KOR156" s="27"/>
      <c r="KOS156" s="27"/>
      <c r="KOT156" s="27"/>
      <c r="KOU156" s="27"/>
      <c r="KOV156" s="27"/>
      <c r="KOW156" s="27"/>
      <c r="KOX156" s="27"/>
      <c r="KOY156" s="27"/>
      <c r="KOZ156" s="27"/>
      <c r="KPA156" s="27"/>
      <c r="KPB156" s="27"/>
      <c r="KPC156" s="27"/>
      <c r="KPD156" s="27"/>
      <c r="KPE156" s="27"/>
      <c r="KPF156" s="27"/>
      <c r="KPG156" s="27"/>
      <c r="KPH156" s="27"/>
      <c r="KPI156" s="27"/>
      <c r="KPJ156" s="27"/>
      <c r="KPK156" s="27"/>
      <c r="KPL156" s="27"/>
      <c r="KPM156" s="27"/>
      <c r="KPN156" s="27"/>
      <c r="KPO156" s="27"/>
      <c r="KPP156" s="27"/>
      <c r="KPQ156" s="27"/>
      <c r="KPR156" s="27"/>
      <c r="KPS156" s="27"/>
      <c r="KPT156" s="27"/>
      <c r="KPU156" s="27"/>
      <c r="KPV156" s="27"/>
      <c r="KPW156" s="27"/>
      <c r="KPX156" s="27"/>
      <c r="KPY156" s="27"/>
      <c r="KPZ156" s="27"/>
      <c r="KQA156" s="27"/>
      <c r="KQB156" s="27"/>
      <c r="KQC156" s="27"/>
      <c r="KQD156" s="27"/>
      <c r="KQE156" s="27"/>
      <c r="KQF156" s="27"/>
      <c r="KQG156" s="27"/>
      <c r="KQH156" s="27"/>
      <c r="KQI156" s="27"/>
      <c r="KQJ156" s="27"/>
      <c r="KQK156" s="27"/>
      <c r="KQL156" s="27"/>
      <c r="KQM156" s="27"/>
      <c r="KQN156" s="27"/>
      <c r="KQO156" s="27"/>
      <c r="KQP156" s="27"/>
      <c r="KQQ156" s="27"/>
      <c r="KQR156" s="27"/>
      <c r="KQS156" s="27"/>
      <c r="KQT156" s="27"/>
      <c r="KQU156" s="27"/>
      <c r="KQV156" s="27"/>
      <c r="KQW156" s="27"/>
      <c r="KQX156" s="27"/>
      <c r="KQY156" s="27"/>
      <c r="KQZ156" s="27"/>
      <c r="KRA156" s="27"/>
      <c r="KRB156" s="27"/>
      <c r="KRC156" s="27"/>
      <c r="KRD156" s="27"/>
      <c r="KRE156" s="27"/>
      <c r="KRF156" s="27"/>
      <c r="KRG156" s="27"/>
      <c r="KRH156" s="27"/>
      <c r="KRI156" s="27"/>
      <c r="KRJ156" s="27"/>
      <c r="KRK156" s="27"/>
      <c r="KRL156" s="27"/>
      <c r="KRM156" s="27"/>
      <c r="KRN156" s="27"/>
      <c r="KRO156" s="27"/>
      <c r="KRP156" s="27"/>
      <c r="KRQ156" s="27"/>
      <c r="KRR156" s="27"/>
      <c r="KRS156" s="27"/>
      <c r="KRT156" s="27"/>
      <c r="KRU156" s="27"/>
      <c r="KRV156" s="27"/>
      <c r="KRW156" s="27"/>
      <c r="KRX156" s="27"/>
      <c r="KRY156" s="27"/>
      <c r="KRZ156" s="27"/>
      <c r="KSA156" s="27"/>
      <c r="KSB156" s="27"/>
      <c r="KSC156" s="27"/>
      <c r="KSD156" s="27"/>
      <c r="KSE156" s="27"/>
      <c r="KSF156" s="27"/>
      <c r="KSG156" s="27"/>
      <c r="KSH156" s="27"/>
      <c r="KSI156" s="27"/>
      <c r="KSJ156" s="27"/>
      <c r="KSK156" s="27"/>
      <c r="KSL156" s="27"/>
      <c r="KSM156" s="27"/>
      <c r="KSN156" s="27"/>
      <c r="KSO156" s="27"/>
      <c r="KSP156" s="27"/>
      <c r="KSQ156" s="27"/>
      <c r="KSR156" s="27"/>
      <c r="KSS156" s="27"/>
      <c r="KST156" s="27"/>
      <c r="KSU156" s="27"/>
      <c r="KSV156" s="27"/>
      <c r="KSW156" s="27"/>
      <c r="KSX156" s="27"/>
      <c r="KSY156" s="27"/>
      <c r="KSZ156" s="27"/>
      <c r="KTA156" s="27"/>
      <c r="KTB156" s="27"/>
      <c r="KTC156" s="27"/>
      <c r="KTD156" s="27"/>
      <c r="KTE156" s="27"/>
      <c r="KTF156" s="27"/>
      <c r="KTG156" s="27"/>
      <c r="KTH156" s="27"/>
      <c r="KTI156" s="27"/>
      <c r="KTJ156" s="27"/>
      <c r="KTK156" s="27"/>
      <c r="KTL156" s="27"/>
      <c r="KTM156" s="27"/>
      <c r="KTN156" s="27"/>
      <c r="KTO156" s="27"/>
      <c r="KTP156" s="27"/>
      <c r="KTQ156" s="27"/>
      <c r="KTR156" s="27"/>
      <c r="KTS156" s="27"/>
      <c r="KTT156" s="27"/>
      <c r="KTU156" s="27"/>
      <c r="KTV156" s="27"/>
      <c r="KTW156" s="27"/>
      <c r="KTX156" s="27"/>
      <c r="KTY156" s="27"/>
      <c r="KTZ156" s="27"/>
      <c r="KUA156" s="27"/>
      <c r="KUB156" s="27"/>
      <c r="KUC156" s="27"/>
      <c r="KUD156" s="27"/>
      <c r="KUE156" s="27"/>
      <c r="KUF156" s="27"/>
      <c r="KUG156" s="27"/>
      <c r="KUH156" s="27"/>
      <c r="KUI156" s="27"/>
      <c r="KUJ156" s="27"/>
      <c r="KUK156" s="27"/>
      <c r="KUL156" s="27"/>
      <c r="KUM156" s="27"/>
      <c r="KUN156" s="27"/>
      <c r="KUO156" s="27"/>
      <c r="KUP156" s="27"/>
      <c r="KUQ156" s="27"/>
      <c r="KUR156" s="27"/>
      <c r="KUS156" s="27"/>
      <c r="KUT156" s="27"/>
      <c r="KUU156" s="27"/>
      <c r="KUV156" s="27"/>
      <c r="KUW156" s="27"/>
      <c r="KUX156" s="27"/>
      <c r="KUY156" s="27"/>
      <c r="KUZ156" s="27"/>
      <c r="KVA156" s="27"/>
      <c r="KVB156" s="27"/>
      <c r="KVC156" s="27"/>
      <c r="KVD156" s="27"/>
      <c r="KVE156" s="27"/>
      <c r="KVF156" s="27"/>
      <c r="KVG156" s="27"/>
      <c r="KVH156" s="27"/>
      <c r="KVI156" s="27"/>
      <c r="KVJ156" s="27"/>
      <c r="KVK156" s="27"/>
      <c r="KVL156" s="27"/>
      <c r="KVM156" s="27"/>
      <c r="KVN156" s="27"/>
      <c r="KVO156" s="27"/>
      <c r="KVP156" s="27"/>
      <c r="KVQ156" s="27"/>
      <c r="KVR156" s="27"/>
      <c r="KVS156" s="27"/>
      <c r="KVT156" s="27"/>
      <c r="KVU156" s="27"/>
      <c r="KVV156" s="27"/>
      <c r="KVW156" s="27"/>
      <c r="KVX156" s="27"/>
      <c r="KVY156" s="27"/>
      <c r="KVZ156" s="27"/>
      <c r="KWA156" s="27"/>
      <c r="KWB156" s="27"/>
      <c r="KWC156" s="27"/>
      <c r="KWD156" s="27"/>
      <c r="KWE156" s="27"/>
      <c r="KWF156" s="27"/>
      <c r="KWG156" s="27"/>
      <c r="KWH156" s="27"/>
      <c r="KWI156" s="27"/>
      <c r="KWJ156" s="27"/>
      <c r="KWK156" s="27"/>
      <c r="KWL156" s="27"/>
      <c r="KWM156" s="27"/>
      <c r="KWN156" s="27"/>
      <c r="KWO156" s="27"/>
      <c r="KWP156" s="27"/>
      <c r="KWQ156" s="27"/>
      <c r="KWR156" s="27"/>
      <c r="KWS156" s="27"/>
      <c r="KWT156" s="27"/>
      <c r="KWU156" s="27"/>
      <c r="KWV156" s="27"/>
      <c r="KWW156" s="27"/>
      <c r="KWX156" s="27"/>
      <c r="KWY156" s="27"/>
      <c r="KWZ156" s="27"/>
      <c r="KXA156" s="27"/>
      <c r="KXB156" s="27"/>
      <c r="KXC156" s="27"/>
      <c r="KXD156" s="27"/>
      <c r="KXE156" s="27"/>
      <c r="KXF156" s="27"/>
      <c r="KXG156" s="27"/>
      <c r="KXH156" s="27"/>
      <c r="KXI156" s="27"/>
      <c r="KXJ156" s="27"/>
      <c r="KXK156" s="27"/>
      <c r="KXL156" s="27"/>
      <c r="KXM156" s="27"/>
      <c r="KXN156" s="27"/>
      <c r="KXO156" s="27"/>
      <c r="KXP156" s="27"/>
      <c r="KXQ156" s="27"/>
      <c r="KXR156" s="27"/>
      <c r="KXS156" s="27"/>
      <c r="KXT156" s="27"/>
      <c r="KXU156" s="27"/>
      <c r="KXV156" s="27"/>
      <c r="KXW156" s="27"/>
      <c r="KXX156" s="27"/>
      <c r="KXY156" s="27"/>
      <c r="KXZ156" s="27"/>
      <c r="KYA156" s="27"/>
      <c r="KYB156" s="27"/>
      <c r="KYC156" s="27"/>
      <c r="KYD156" s="27"/>
      <c r="KYE156" s="27"/>
      <c r="KYF156" s="27"/>
    </row>
    <row r="157" spans="1:8092" ht="25.25" customHeight="1" thickBot="1" x14ac:dyDescent="0.4">
      <c r="A157" s="84"/>
      <c r="B157" s="107" t="s">
        <v>96</v>
      </c>
      <c r="C157" s="64">
        <f>C34</f>
        <v>16</v>
      </c>
      <c r="D157" s="65">
        <f>D34</f>
        <v>0</v>
      </c>
      <c r="E157" s="560">
        <f t="shared" si="13"/>
        <v>0</v>
      </c>
      <c r="F157" s="561"/>
      <c r="G157" s="456"/>
      <c r="I157" s="88"/>
      <c r="J157" s="88"/>
      <c r="K157" s="88"/>
    </row>
    <row r="158" spans="1:8092" ht="25.25" customHeight="1" thickBot="1" x14ac:dyDescent="0.4">
      <c r="A158" s="84"/>
      <c r="B158" s="107" t="s">
        <v>99</v>
      </c>
      <c r="C158" s="64">
        <f>C46</f>
        <v>11</v>
      </c>
      <c r="D158" s="65">
        <f>D46</f>
        <v>0</v>
      </c>
      <c r="E158" s="560">
        <f t="shared" si="13"/>
        <v>0</v>
      </c>
      <c r="F158" s="561"/>
      <c r="G158" s="164" t="s">
        <v>401</v>
      </c>
      <c r="I158" s="88"/>
      <c r="J158" s="88"/>
      <c r="K158" s="88"/>
    </row>
    <row r="159" spans="1:8092" ht="25.25" customHeight="1" thickBot="1" x14ac:dyDescent="0.4">
      <c r="A159" s="84"/>
      <c r="B159" s="107" t="s">
        <v>108</v>
      </c>
      <c r="C159" s="64">
        <f>C57</f>
        <v>15</v>
      </c>
      <c r="D159" s="65">
        <f>D57</f>
        <v>0</v>
      </c>
      <c r="E159" s="560">
        <f t="shared" si="13"/>
        <v>0</v>
      </c>
      <c r="F159" s="561"/>
      <c r="G159" s="165" t="s">
        <v>400</v>
      </c>
      <c r="I159" s="88"/>
      <c r="J159" s="88"/>
      <c r="K159" s="88"/>
    </row>
    <row r="160" spans="1:8092" ht="25.25" customHeight="1" thickBot="1" x14ac:dyDescent="0.4">
      <c r="A160" s="84"/>
      <c r="B160" s="107" t="s">
        <v>116</v>
      </c>
      <c r="C160" s="64">
        <f>C71</f>
        <v>12</v>
      </c>
      <c r="D160" s="65">
        <f>D71</f>
        <v>0</v>
      </c>
      <c r="E160" s="560">
        <f t="shared" si="13"/>
        <v>0</v>
      </c>
      <c r="F160" s="561"/>
      <c r="G160" s="166" t="s">
        <v>402</v>
      </c>
      <c r="I160" s="88"/>
      <c r="J160" s="88"/>
      <c r="K160" s="85"/>
    </row>
    <row r="161" spans="1:8092" ht="25.25" customHeight="1" thickBot="1" x14ac:dyDescent="0.4">
      <c r="A161" s="84"/>
      <c r="B161" s="107" t="s">
        <v>126</v>
      </c>
      <c r="C161" s="64">
        <f>C85</f>
        <v>12</v>
      </c>
      <c r="D161" s="65">
        <f>D85</f>
        <v>0</v>
      </c>
      <c r="E161" s="560">
        <f t="shared" si="13"/>
        <v>0</v>
      </c>
      <c r="F161" s="561"/>
      <c r="G161" s="167" t="s">
        <v>403</v>
      </c>
      <c r="I161" s="88"/>
      <c r="J161" s="88"/>
      <c r="K161" s="85"/>
    </row>
    <row r="162" spans="1:8092" ht="25.25" customHeight="1" thickBot="1" x14ac:dyDescent="0.4">
      <c r="A162" s="84"/>
      <c r="B162" s="107" t="s">
        <v>134</v>
      </c>
      <c r="C162" s="64">
        <f>C93</f>
        <v>7</v>
      </c>
      <c r="D162" s="65">
        <f>D93</f>
        <v>0</v>
      </c>
      <c r="E162" s="560">
        <f t="shared" si="13"/>
        <v>0</v>
      </c>
      <c r="F162" s="561"/>
      <c r="G162" s="168" t="s">
        <v>404</v>
      </c>
      <c r="I162" s="88"/>
      <c r="J162" s="88"/>
      <c r="K162" s="88"/>
    </row>
    <row r="163" spans="1:8092" ht="25.25" customHeight="1" thickBot="1" x14ac:dyDescent="0.4">
      <c r="A163" s="84"/>
      <c r="B163" s="107" t="s">
        <v>139</v>
      </c>
      <c r="C163" s="64">
        <f>C122</f>
        <v>20.5</v>
      </c>
      <c r="D163" s="65">
        <f>D122</f>
        <v>0</v>
      </c>
      <c r="E163" s="560">
        <f t="shared" si="13"/>
        <v>0</v>
      </c>
      <c r="F163" s="561"/>
      <c r="G163" s="169" t="s">
        <v>405</v>
      </c>
      <c r="I163" s="88"/>
      <c r="J163" s="88"/>
      <c r="K163" s="88"/>
    </row>
    <row r="164" spans="1:8092" s="26" customFormat="1" ht="25.25" customHeight="1" thickBot="1" x14ac:dyDescent="0.4">
      <c r="A164" s="84"/>
      <c r="B164" s="107" t="s">
        <v>163</v>
      </c>
      <c r="C164" s="64">
        <f>C128</f>
        <v>5</v>
      </c>
      <c r="D164" s="65">
        <f>D128</f>
        <v>0</v>
      </c>
      <c r="E164" s="560">
        <f t="shared" si="13"/>
        <v>0</v>
      </c>
      <c r="F164" s="561"/>
      <c r="G164" s="456"/>
      <c r="H164" s="12"/>
      <c r="I164" s="88"/>
      <c r="J164" s="88"/>
      <c r="K164" s="88"/>
      <c r="L164" s="27"/>
    </row>
    <row r="165" spans="1:8092" s="26" customFormat="1" ht="25.25" customHeight="1" thickBot="1" x14ac:dyDescent="0.4">
      <c r="A165" s="84"/>
      <c r="B165" s="107" t="s">
        <v>168</v>
      </c>
      <c r="C165" s="64">
        <f>C144</f>
        <v>18</v>
      </c>
      <c r="D165" s="65">
        <f>D144</f>
        <v>0</v>
      </c>
      <c r="E165" s="560">
        <f>_xlfn.PERCENTOF(D165,C165)</f>
        <v>0</v>
      </c>
      <c r="F165" s="561"/>
      <c r="G165" s="456"/>
      <c r="H165" s="12"/>
      <c r="I165" s="88"/>
      <c r="J165" s="88"/>
      <c r="K165" s="88"/>
      <c r="L165" s="27"/>
    </row>
    <row r="166" spans="1:8092" s="26" customFormat="1" ht="25.25" customHeight="1" thickBot="1" x14ac:dyDescent="0.4">
      <c r="A166" s="84"/>
      <c r="B166" s="107" t="s">
        <v>180</v>
      </c>
      <c r="C166" s="64">
        <f>C149</f>
        <v>3</v>
      </c>
      <c r="D166" s="65">
        <f>D149</f>
        <v>0</v>
      </c>
      <c r="E166" s="560">
        <f t="shared" si="13"/>
        <v>0</v>
      </c>
      <c r="F166" s="561"/>
      <c r="G166" s="456"/>
      <c r="H166" s="12"/>
      <c r="I166" s="88"/>
      <c r="J166" s="88"/>
      <c r="K166" s="95"/>
    </row>
    <row r="167" spans="1:8092" s="34" customFormat="1" ht="30" customHeight="1" thickBot="1" x14ac:dyDescent="0.4">
      <c r="A167" s="61"/>
      <c r="B167" s="106" t="s">
        <v>189</v>
      </c>
      <c r="C167" s="101">
        <f>SUM(C156:C166)</f>
        <v>170.5</v>
      </c>
      <c r="D167" s="102">
        <f>SUM(D156:D166)</f>
        <v>0</v>
      </c>
      <c r="E167" s="560">
        <f>_xlfn.PERCENTOF(D167,C167)</f>
        <v>0</v>
      </c>
      <c r="F167" s="561"/>
      <c r="G167" s="456"/>
      <c r="H167" s="46"/>
      <c r="I167" s="88"/>
      <c r="J167" s="88"/>
      <c r="K167" s="8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c r="IU167" s="68"/>
      <c r="IV167" s="68"/>
      <c r="IW167" s="68"/>
      <c r="IX167" s="68"/>
      <c r="IY167" s="68"/>
      <c r="IZ167" s="68"/>
      <c r="JA167" s="68"/>
      <c r="JB167" s="68"/>
      <c r="JC167" s="68"/>
      <c r="JD167" s="68"/>
      <c r="JE167" s="68"/>
      <c r="JF167" s="68"/>
      <c r="JG167" s="68"/>
      <c r="JH167" s="68"/>
      <c r="JI167" s="68"/>
      <c r="JJ167" s="68"/>
      <c r="JK167" s="68"/>
      <c r="JL167" s="68"/>
      <c r="JM167" s="68"/>
      <c r="JN167" s="68"/>
      <c r="JO167" s="68"/>
      <c r="JP167" s="68"/>
      <c r="JQ167" s="68"/>
      <c r="JR167" s="68"/>
      <c r="JS167" s="68"/>
      <c r="JT167" s="68"/>
      <c r="JU167" s="68"/>
      <c r="JV167" s="68"/>
      <c r="JW167" s="68"/>
      <c r="JX167" s="68"/>
      <c r="JY167" s="68"/>
      <c r="JZ167" s="68"/>
      <c r="KA167" s="68"/>
      <c r="KB167" s="68"/>
      <c r="KC167" s="68"/>
      <c r="KD167" s="68"/>
      <c r="KE167" s="68"/>
      <c r="KF167" s="68"/>
      <c r="KG167" s="68"/>
      <c r="KH167" s="68"/>
      <c r="KI167" s="68"/>
      <c r="KJ167" s="68"/>
      <c r="KK167" s="68"/>
      <c r="KL167" s="68"/>
      <c r="KM167" s="68"/>
      <c r="KN167" s="68"/>
      <c r="KO167" s="68"/>
      <c r="KP167" s="68"/>
      <c r="KQ167" s="68"/>
      <c r="KR167" s="68"/>
      <c r="KS167" s="68"/>
      <c r="KT167" s="68"/>
      <c r="KU167" s="68"/>
      <c r="KV167" s="68"/>
      <c r="KW167" s="68"/>
      <c r="KX167" s="68"/>
      <c r="KY167" s="68"/>
      <c r="KZ167" s="68"/>
      <c r="LA167" s="68"/>
      <c r="LB167" s="68"/>
      <c r="LC167" s="68"/>
      <c r="LD167" s="68"/>
      <c r="LE167" s="68"/>
      <c r="LF167" s="68"/>
      <c r="LG167" s="68"/>
      <c r="LH167" s="68"/>
      <c r="LI167" s="68"/>
      <c r="LJ167" s="68"/>
      <c r="LK167" s="68"/>
      <c r="LL167" s="68"/>
      <c r="LM167" s="68"/>
      <c r="LN167" s="68"/>
      <c r="LO167" s="68"/>
      <c r="LP167" s="68"/>
      <c r="LQ167" s="68"/>
      <c r="LR167" s="68"/>
      <c r="LS167" s="68"/>
      <c r="LT167" s="68"/>
      <c r="LU167" s="68"/>
      <c r="LV167" s="68"/>
      <c r="LW167" s="68"/>
      <c r="LX167" s="68"/>
      <c r="LY167" s="68"/>
      <c r="LZ167" s="68"/>
      <c r="MA167" s="68"/>
      <c r="MB167" s="68"/>
      <c r="MC167" s="68"/>
      <c r="MD167" s="68"/>
      <c r="ME167" s="68"/>
      <c r="MF167" s="68"/>
      <c r="MG167" s="68"/>
      <c r="MH167" s="68"/>
      <c r="MI167" s="68"/>
      <c r="MJ167" s="68"/>
      <c r="MK167" s="68"/>
      <c r="ML167" s="68"/>
      <c r="MM167" s="68"/>
      <c r="MN167" s="68"/>
      <c r="MO167" s="68"/>
      <c r="MP167" s="68"/>
      <c r="MQ167" s="68"/>
      <c r="MR167" s="68"/>
      <c r="MS167" s="68"/>
      <c r="MT167" s="68"/>
      <c r="MU167" s="68"/>
      <c r="MV167" s="68"/>
      <c r="MW167" s="68"/>
      <c r="MX167" s="68"/>
      <c r="MY167" s="68"/>
      <c r="MZ167" s="68"/>
      <c r="NA167" s="68"/>
      <c r="NB167" s="68"/>
      <c r="NC167" s="68"/>
      <c r="ND167" s="68"/>
      <c r="NE167" s="68"/>
      <c r="NF167" s="68"/>
      <c r="NG167" s="68"/>
      <c r="NH167" s="68"/>
      <c r="NI167" s="68"/>
      <c r="NJ167" s="68"/>
      <c r="NK167" s="68"/>
      <c r="NL167" s="68"/>
      <c r="NM167" s="68"/>
      <c r="NN167" s="68"/>
      <c r="NO167" s="68"/>
      <c r="NP167" s="68"/>
      <c r="NQ167" s="68"/>
      <c r="NR167" s="68"/>
      <c r="NS167" s="68"/>
      <c r="NT167" s="68"/>
      <c r="NU167" s="68"/>
      <c r="NV167" s="68"/>
      <c r="NW167" s="68"/>
      <c r="NX167" s="68"/>
      <c r="NY167" s="68"/>
      <c r="NZ167" s="68"/>
      <c r="OA167" s="68"/>
      <c r="OB167" s="68"/>
      <c r="OC167" s="68"/>
      <c r="OD167" s="68"/>
      <c r="OE167" s="68"/>
      <c r="OF167" s="68"/>
      <c r="OG167" s="68"/>
      <c r="OH167" s="68"/>
      <c r="OI167" s="68"/>
      <c r="OJ167" s="68"/>
      <c r="OK167" s="68"/>
      <c r="OL167" s="68"/>
      <c r="OM167" s="68"/>
      <c r="ON167" s="68"/>
      <c r="OO167" s="68"/>
      <c r="OP167" s="68"/>
      <c r="OQ167" s="68"/>
      <c r="OR167" s="68"/>
      <c r="OS167" s="68"/>
      <c r="OT167" s="68"/>
      <c r="OU167" s="68"/>
      <c r="OV167" s="68"/>
      <c r="OW167" s="68"/>
      <c r="OX167" s="68"/>
      <c r="OY167" s="68"/>
      <c r="OZ167" s="68"/>
      <c r="PA167" s="68"/>
      <c r="PB167" s="68"/>
      <c r="PC167" s="68"/>
      <c r="PD167" s="68"/>
      <c r="PE167" s="68"/>
      <c r="PF167" s="68"/>
      <c r="PG167" s="68"/>
      <c r="PH167" s="68"/>
      <c r="PI167" s="68"/>
      <c r="PJ167" s="68"/>
      <c r="PK167" s="68"/>
      <c r="PL167" s="68"/>
      <c r="PM167" s="68"/>
      <c r="PN167" s="68"/>
      <c r="PO167" s="68"/>
      <c r="PP167" s="68"/>
      <c r="PQ167" s="68"/>
      <c r="PR167" s="68"/>
      <c r="PS167" s="68"/>
      <c r="PT167" s="68"/>
      <c r="PU167" s="68"/>
      <c r="PV167" s="68"/>
      <c r="PW167" s="68"/>
      <c r="PX167" s="68"/>
      <c r="PY167" s="68"/>
      <c r="PZ167" s="68"/>
      <c r="QA167" s="68"/>
      <c r="QB167" s="68"/>
      <c r="QC167" s="68"/>
      <c r="QD167" s="68"/>
      <c r="QE167" s="68"/>
      <c r="QF167" s="68"/>
      <c r="QG167" s="68"/>
      <c r="QH167" s="68"/>
      <c r="QI167" s="68"/>
      <c r="QJ167" s="68"/>
      <c r="QK167" s="68"/>
      <c r="QL167" s="68"/>
      <c r="QM167" s="68"/>
      <c r="QN167" s="68"/>
      <c r="QO167" s="68"/>
      <c r="QP167" s="68"/>
      <c r="QQ167" s="68"/>
      <c r="QR167" s="68"/>
      <c r="QS167" s="68"/>
      <c r="QT167" s="68"/>
      <c r="QU167" s="68"/>
      <c r="QV167" s="68"/>
      <c r="QW167" s="68"/>
      <c r="QX167" s="68"/>
      <c r="QY167" s="68"/>
      <c r="QZ167" s="68"/>
      <c r="RA167" s="68"/>
      <c r="RB167" s="68"/>
      <c r="RC167" s="68"/>
      <c r="RD167" s="68"/>
      <c r="RE167" s="68"/>
      <c r="RF167" s="68"/>
      <c r="RG167" s="68"/>
      <c r="RH167" s="68"/>
      <c r="RI167" s="68"/>
      <c r="RJ167" s="68"/>
      <c r="RK167" s="68"/>
      <c r="RL167" s="68"/>
      <c r="RM167" s="68"/>
      <c r="RN167" s="68"/>
      <c r="RO167" s="68"/>
      <c r="RP167" s="68"/>
      <c r="RQ167" s="68"/>
      <c r="RR167" s="68"/>
      <c r="RS167" s="68"/>
      <c r="RT167" s="68"/>
      <c r="RU167" s="68"/>
      <c r="RV167" s="68"/>
      <c r="RW167" s="68"/>
      <c r="RX167" s="68"/>
      <c r="RY167" s="68"/>
      <c r="RZ167" s="68"/>
      <c r="SA167" s="68"/>
      <c r="SB167" s="68"/>
      <c r="SC167" s="68"/>
      <c r="SD167" s="68"/>
      <c r="SE167" s="68"/>
      <c r="SF167" s="68"/>
      <c r="SG167" s="68"/>
      <c r="SH167" s="68"/>
      <c r="SI167" s="68"/>
      <c r="SJ167" s="68"/>
      <c r="SK167" s="68"/>
      <c r="SL167" s="68"/>
      <c r="SM167" s="68"/>
      <c r="SN167" s="68"/>
      <c r="SO167" s="68"/>
      <c r="SP167" s="68"/>
      <c r="SQ167" s="68"/>
      <c r="SR167" s="68"/>
      <c r="SS167" s="68"/>
      <c r="ST167" s="68"/>
      <c r="SU167" s="68"/>
      <c r="SV167" s="68"/>
      <c r="SW167" s="68"/>
      <c r="SX167" s="68"/>
      <c r="SY167" s="68"/>
      <c r="SZ167" s="68"/>
      <c r="TA167" s="68"/>
      <c r="TB167" s="68"/>
      <c r="TC167" s="68"/>
      <c r="TD167" s="68"/>
      <c r="TE167" s="68"/>
      <c r="TF167" s="68"/>
      <c r="TG167" s="68"/>
      <c r="TH167" s="68"/>
      <c r="TI167" s="68"/>
      <c r="TJ167" s="68"/>
      <c r="TK167" s="68"/>
      <c r="TL167" s="68"/>
      <c r="TM167" s="68"/>
      <c r="TN167" s="68"/>
      <c r="TO167" s="68"/>
      <c r="TP167" s="68"/>
      <c r="TQ167" s="68"/>
      <c r="TR167" s="68"/>
      <c r="TS167" s="68"/>
      <c r="TT167" s="68"/>
      <c r="TU167" s="68"/>
      <c r="TV167" s="68"/>
      <c r="TW167" s="68"/>
      <c r="TX167" s="68"/>
      <c r="TY167" s="68"/>
      <c r="TZ167" s="68"/>
      <c r="UA167" s="68"/>
      <c r="UB167" s="68"/>
      <c r="UC167" s="68"/>
      <c r="UD167" s="68"/>
      <c r="UE167" s="68"/>
      <c r="UF167" s="68"/>
      <c r="UG167" s="68"/>
      <c r="UH167" s="68"/>
      <c r="UI167" s="68"/>
      <c r="UJ167" s="68"/>
      <c r="UK167" s="68"/>
      <c r="UL167" s="68"/>
      <c r="UM167" s="68"/>
      <c r="UN167" s="68"/>
      <c r="UO167" s="68"/>
      <c r="UP167" s="68"/>
      <c r="UQ167" s="68"/>
      <c r="UR167" s="68"/>
      <c r="US167" s="68"/>
      <c r="UT167" s="68"/>
      <c r="UU167" s="68"/>
      <c r="UV167" s="68"/>
      <c r="UW167" s="68"/>
      <c r="UX167" s="68"/>
      <c r="UY167" s="68"/>
      <c r="UZ167" s="68"/>
      <c r="VA167" s="68"/>
      <c r="VB167" s="68"/>
      <c r="VC167" s="68"/>
      <c r="VD167" s="68"/>
      <c r="VE167" s="68"/>
      <c r="VF167" s="68"/>
      <c r="VG167" s="68"/>
      <c r="VH167" s="68"/>
      <c r="VI167" s="68"/>
      <c r="VJ167" s="68"/>
      <c r="VK167" s="68"/>
      <c r="VL167" s="68"/>
      <c r="VM167" s="68"/>
      <c r="VN167" s="68"/>
      <c r="VO167" s="68"/>
      <c r="VP167" s="68"/>
      <c r="VQ167" s="68"/>
      <c r="VR167" s="68"/>
      <c r="VS167" s="68"/>
      <c r="VT167" s="68"/>
      <c r="VU167" s="68"/>
      <c r="VV167" s="68"/>
      <c r="VW167" s="68"/>
      <c r="VX167" s="68"/>
      <c r="VY167" s="68"/>
      <c r="VZ167" s="68"/>
      <c r="WA167" s="68"/>
      <c r="WB167" s="68"/>
      <c r="WC167" s="68"/>
      <c r="WD167" s="68"/>
      <c r="WE167" s="68"/>
      <c r="WF167" s="68"/>
      <c r="WG167" s="68"/>
      <c r="WH167" s="68"/>
      <c r="WI167" s="68"/>
      <c r="WJ167" s="68"/>
      <c r="WK167" s="68"/>
      <c r="WL167" s="68"/>
      <c r="WM167" s="68"/>
      <c r="WN167" s="68"/>
      <c r="WO167" s="68"/>
      <c r="WP167" s="68"/>
      <c r="WQ167" s="68"/>
      <c r="WR167" s="68"/>
      <c r="WS167" s="68"/>
      <c r="WT167" s="68"/>
      <c r="WU167" s="68"/>
      <c r="WV167" s="68"/>
      <c r="WW167" s="68"/>
      <c r="WX167" s="68"/>
      <c r="WY167" s="68"/>
      <c r="WZ167" s="68"/>
      <c r="XA167" s="68"/>
      <c r="XB167" s="68"/>
      <c r="XC167" s="68"/>
      <c r="XD167" s="68"/>
      <c r="XE167" s="68"/>
      <c r="XF167" s="68"/>
      <c r="XG167" s="68"/>
      <c r="XH167" s="68"/>
      <c r="XI167" s="68"/>
      <c r="XJ167" s="68"/>
      <c r="XK167" s="68"/>
      <c r="XL167" s="68"/>
      <c r="XM167" s="68"/>
      <c r="XN167" s="68"/>
      <c r="XO167" s="68"/>
      <c r="XP167" s="68"/>
      <c r="XQ167" s="68"/>
      <c r="XR167" s="68"/>
      <c r="XS167" s="68"/>
      <c r="XT167" s="68"/>
      <c r="XU167" s="68"/>
      <c r="XV167" s="68"/>
      <c r="XW167" s="68"/>
      <c r="XX167" s="68"/>
      <c r="XY167" s="68"/>
      <c r="XZ167" s="68"/>
      <c r="YA167" s="68"/>
      <c r="YB167" s="68"/>
      <c r="YC167" s="68"/>
      <c r="YD167" s="68"/>
      <c r="YE167" s="68"/>
      <c r="YF167" s="68"/>
      <c r="YG167" s="68"/>
      <c r="YH167" s="68"/>
      <c r="YI167" s="68"/>
      <c r="YJ167" s="68"/>
      <c r="YK167" s="68"/>
      <c r="YL167" s="68"/>
      <c r="YM167" s="68"/>
      <c r="YN167" s="68"/>
      <c r="YO167" s="68"/>
      <c r="YP167" s="68"/>
      <c r="YQ167" s="68"/>
      <c r="YR167" s="68"/>
      <c r="YS167" s="68"/>
      <c r="YT167" s="68"/>
      <c r="YU167" s="68"/>
      <c r="YV167" s="68"/>
      <c r="YW167" s="68"/>
      <c r="YX167" s="68"/>
      <c r="YY167" s="68"/>
      <c r="YZ167" s="68"/>
      <c r="ZA167" s="68"/>
      <c r="ZB167" s="68"/>
      <c r="ZC167" s="68"/>
      <c r="ZD167" s="68"/>
      <c r="ZE167" s="68"/>
      <c r="ZF167" s="68"/>
      <c r="ZG167" s="68"/>
      <c r="ZH167" s="68"/>
      <c r="ZI167" s="68"/>
      <c r="ZJ167" s="68"/>
      <c r="ZK167" s="68"/>
      <c r="ZL167" s="68"/>
      <c r="ZM167" s="68"/>
      <c r="ZN167" s="68"/>
      <c r="ZO167" s="68"/>
      <c r="ZP167" s="68"/>
      <c r="ZQ167" s="68"/>
      <c r="ZR167" s="68"/>
      <c r="ZS167" s="68"/>
      <c r="ZT167" s="68"/>
      <c r="ZU167" s="68"/>
      <c r="ZV167" s="68"/>
      <c r="ZW167" s="68"/>
      <c r="ZX167" s="68"/>
      <c r="ZY167" s="68"/>
      <c r="ZZ167" s="68"/>
      <c r="AAA167" s="68"/>
      <c r="AAB167" s="68"/>
      <c r="AAC167" s="68"/>
      <c r="AAD167" s="68"/>
      <c r="AAE167" s="68"/>
      <c r="AAF167" s="68"/>
      <c r="AAG167" s="68"/>
      <c r="AAH167" s="68"/>
      <c r="AAI167" s="68"/>
      <c r="AAJ167" s="68"/>
      <c r="AAK167" s="68"/>
      <c r="AAL167" s="68"/>
      <c r="AAM167" s="68"/>
      <c r="AAN167" s="68"/>
      <c r="AAO167" s="68"/>
      <c r="AAP167" s="68"/>
      <c r="AAQ167" s="68"/>
      <c r="AAR167" s="68"/>
      <c r="AAS167" s="68"/>
      <c r="AAT167" s="68"/>
      <c r="AAU167" s="68"/>
      <c r="AAV167" s="68"/>
      <c r="AAW167" s="68"/>
      <c r="AAX167" s="68"/>
      <c r="AAY167" s="68"/>
      <c r="AAZ167" s="68"/>
      <c r="ABA167" s="68"/>
      <c r="ABB167" s="68"/>
      <c r="ABC167" s="68"/>
      <c r="ABD167" s="68"/>
      <c r="ABE167" s="68"/>
      <c r="ABF167" s="68"/>
      <c r="ABG167" s="68"/>
      <c r="ABH167" s="68"/>
      <c r="ABI167" s="68"/>
      <c r="ABJ167" s="68"/>
      <c r="ABK167" s="68"/>
      <c r="ABL167" s="68"/>
      <c r="ABM167" s="68"/>
      <c r="ABN167" s="68"/>
      <c r="ABO167" s="68"/>
      <c r="ABP167" s="68"/>
      <c r="ABQ167" s="68"/>
      <c r="ABR167" s="68"/>
      <c r="ABS167" s="68"/>
      <c r="ABT167" s="68"/>
      <c r="ABU167" s="68"/>
      <c r="ABV167" s="68"/>
      <c r="ABW167" s="68"/>
      <c r="ABX167" s="68"/>
      <c r="ABY167" s="68"/>
      <c r="ABZ167" s="68"/>
      <c r="ACA167" s="68"/>
      <c r="ACB167" s="68"/>
      <c r="ACC167" s="68"/>
      <c r="ACD167" s="68"/>
      <c r="ACE167" s="68"/>
      <c r="ACF167" s="68"/>
      <c r="ACG167" s="68"/>
      <c r="ACH167" s="68"/>
      <c r="ACI167" s="68"/>
      <c r="ACJ167" s="68"/>
      <c r="ACK167" s="68"/>
      <c r="ACL167" s="68"/>
      <c r="ACM167" s="68"/>
      <c r="ACN167" s="68"/>
      <c r="ACO167" s="68"/>
      <c r="ACP167" s="68"/>
      <c r="ACQ167" s="68"/>
      <c r="ACR167" s="68"/>
      <c r="ACS167" s="68"/>
      <c r="ACT167" s="68"/>
      <c r="ACU167" s="68"/>
      <c r="ACV167" s="68"/>
      <c r="ACW167" s="68"/>
      <c r="ACX167" s="68"/>
      <c r="ACY167" s="68"/>
      <c r="ACZ167" s="68"/>
      <c r="ADA167" s="68"/>
      <c r="ADB167" s="68"/>
      <c r="ADC167" s="68"/>
      <c r="ADD167" s="68"/>
      <c r="ADE167" s="68"/>
      <c r="ADF167" s="68"/>
      <c r="ADG167" s="68"/>
      <c r="ADH167" s="68"/>
      <c r="ADI167" s="68"/>
      <c r="ADJ167" s="68"/>
      <c r="ADK167" s="68"/>
      <c r="ADL167" s="68"/>
      <c r="ADM167" s="68"/>
      <c r="ADN167" s="68"/>
      <c r="ADO167" s="68"/>
      <c r="ADP167" s="68"/>
      <c r="ADQ167" s="68"/>
      <c r="ADR167" s="68"/>
      <c r="ADS167" s="68"/>
      <c r="ADT167" s="68"/>
      <c r="ADU167" s="68"/>
      <c r="ADV167" s="68"/>
      <c r="ADW167" s="68"/>
      <c r="ADX167" s="68"/>
      <c r="ADY167" s="68"/>
      <c r="ADZ167" s="68"/>
      <c r="AEA167" s="68"/>
      <c r="AEB167" s="68"/>
      <c r="AEC167" s="68"/>
      <c r="AED167" s="68"/>
      <c r="AEE167" s="68"/>
      <c r="AEF167" s="68"/>
      <c r="AEG167" s="68"/>
      <c r="AEH167" s="68"/>
      <c r="AEI167" s="68"/>
      <c r="AEJ167" s="68"/>
      <c r="AEK167" s="68"/>
      <c r="AEL167" s="68"/>
      <c r="AEM167" s="68"/>
      <c r="AEN167" s="68"/>
      <c r="AEO167" s="68"/>
      <c r="AEP167" s="68"/>
      <c r="AEQ167" s="68"/>
      <c r="AER167" s="68"/>
      <c r="AES167" s="68"/>
      <c r="AET167" s="68"/>
      <c r="AEU167" s="68"/>
      <c r="AEV167" s="68"/>
      <c r="AEW167" s="68"/>
      <c r="AEX167" s="68"/>
      <c r="AEY167" s="68"/>
      <c r="AEZ167" s="68"/>
      <c r="AFA167" s="68"/>
      <c r="AFB167" s="68"/>
      <c r="AFC167" s="68"/>
      <c r="AFD167" s="68"/>
      <c r="AFE167" s="68"/>
      <c r="AFF167" s="68"/>
      <c r="AFG167" s="68"/>
      <c r="AFH167" s="68"/>
      <c r="AFI167" s="68"/>
      <c r="AFJ167" s="68"/>
      <c r="AFK167" s="68"/>
      <c r="AFL167" s="68"/>
      <c r="AFM167" s="68"/>
      <c r="AFN167" s="68"/>
      <c r="AFO167" s="68"/>
      <c r="AFP167" s="68"/>
      <c r="AFQ167" s="68"/>
      <c r="AFR167" s="68"/>
      <c r="AFS167" s="68"/>
      <c r="AFT167" s="68"/>
      <c r="AFU167" s="68"/>
      <c r="AFV167" s="68"/>
      <c r="AFW167" s="68"/>
      <c r="AFX167" s="68"/>
      <c r="AFY167" s="68"/>
      <c r="AFZ167" s="68"/>
      <c r="AGA167" s="68"/>
      <c r="AGB167" s="68"/>
      <c r="AGC167" s="68"/>
      <c r="AGD167" s="68"/>
      <c r="AGE167" s="68"/>
      <c r="AGF167" s="68"/>
      <c r="AGG167" s="68"/>
      <c r="AGH167" s="68"/>
      <c r="AGI167" s="68"/>
      <c r="AGJ167" s="68"/>
      <c r="AGK167" s="68"/>
      <c r="AGL167" s="68"/>
      <c r="AGM167" s="68"/>
      <c r="AGN167" s="68"/>
      <c r="AGO167" s="68"/>
      <c r="AGP167" s="68"/>
      <c r="AGQ167" s="68"/>
      <c r="AGR167" s="68"/>
      <c r="AGS167" s="68"/>
      <c r="AGT167" s="68"/>
      <c r="AGU167" s="68"/>
      <c r="AGV167" s="68"/>
      <c r="AGW167" s="68"/>
      <c r="AGX167" s="68"/>
      <c r="AGY167" s="68"/>
      <c r="AGZ167" s="68"/>
      <c r="AHA167" s="68"/>
      <c r="AHB167" s="68"/>
      <c r="AHC167" s="68"/>
      <c r="AHD167" s="68"/>
      <c r="AHE167" s="68"/>
      <c r="AHF167" s="68"/>
      <c r="AHG167" s="68"/>
      <c r="AHH167" s="68"/>
      <c r="AHI167" s="68"/>
      <c r="AHJ167" s="68"/>
      <c r="AHK167" s="68"/>
      <c r="AHL167" s="68"/>
      <c r="AHM167" s="68"/>
      <c r="AHN167" s="68"/>
      <c r="AHO167" s="68"/>
      <c r="AHP167" s="68"/>
      <c r="AHQ167" s="68"/>
      <c r="AHR167" s="68"/>
      <c r="AHS167" s="68"/>
      <c r="AHT167" s="68"/>
      <c r="AHU167" s="68"/>
      <c r="AHV167" s="68"/>
      <c r="AHW167" s="68"/>
      <c r="AHX167" s="68"/>
      <c r="AHY167" s="68"/>
      <c r="AHZ167" s="68"/>
      <c r="AIA167" s="68"/>
      <c r="AIB167" s="68"/>
      <c r="AIC167" s="68"/>
      <c r="AID167" s="68"/>
      <c r="AIE167" s="68"/>
      <c r="AIF167" s="68"/>
      <c r="AIG167" s="68"/>
      <c r="AIH167" s="68"/>
      <c r="AII167" s="68"/>
      <c r="AIJ167" s="68"/>
      <c r="AIK167" s="68"/>
      <c r="AIL167" s="68"/>
      <c r="AIM167" s="68"/>
      <c r="AIN167" s="68"/>
      <c r="AIO167" s="68"/>
      <c r="AIP167" s="68"/>
      <c r="AIQ167" s="68"/>
      <c r="AIR167" s="68"/>
      <c r="AIS167" s="68"/>
      <c r="AIT167" s="68"/>
      <c r="AIU167" s="68"/>
      <c r="AIV167" s="68"/>
      <c r="AIW167" s="68"/>
      <c r="AIX167" s="68"/>
      <c r="AIY167" s="68"/>
      <c r="AIZ167" s="68"/>
      <c r="AJA167" s="68"/>
      <c r="AJB167" s="68"/>
      <c r="AJC167" s="68"/>
      <c r="AJD167" s="68"/>
      <c r="AJE167" s="68"/>
      <c r="AJF167" s="68"/>
      <c r="AJG167" s="68"/>
      <c r="AJH167" s="68"/>
      <c r="AJI167" s="68"/>
      <c r="AJJ167" s="68"/>
      <c r="AJK167" s="68"/>
      <c r="AJL167" s="68"/>
      <c r="AJM167" s="68"/>
      <c r="AJN167" s="68"/>
      <c r="AJO167" s="68"/>
      <c r="AJP167" s="68"/>
      <c r="AJQ167" s="68"/>
      <c r="AJR167" s="68"/>
      <c r="AJS167" s="68"/>
      <c r="AJT167" s="68"/>
      <c r="AJU167" s="68"/>
      <c r="AJV167" s="68"/>
      <c r="AJW167" s="68"/>
      <c r="AJX167" s="68"/>
      <c r="AJY167" s="68"/>
      <c r="AJZ167" s="68"/>
      <c r="AKA167" s="68"/>
      <c r="AKB167" s="68"/>
      <c r="AKC167" s="68"/>
      <c r="AKD167" s="68"/>
      <c r="AKE167" s="68"/>
      <c r="AKF167" s="68"/>
      <c r="AKG167" s="68"/>
      <c r="AKH167" s="68"/>
      <c r="AKI167" s="68"/>
      <c r="AKJ167" s="68"/>
      <c r="AKK167" s="68"/>
      <c r="AKL167" s="68"/>
      <c r="AKM167" s="68"/>
      <c r="AKN167" s="68"/>
      <c r="AKO167" s="68"/>
      <c r="AKP167" s="68"/>
      <c r="AKQ167" s="68"/>
      <c r="AKR167" s="68"/>
      <c r="AKS167" s="68"/>
      <c r="AKT167" s="68"/>
      <c r="AKU167" s="68"/>
      <c r="AKV167" s="68"/>
      <c r="AKW167" s="68"/>
      <c r="AKX167" s="68"/>
      <c r="AKY167" s="68"/>
      <c r="AKZ167" s="68"/>
      <c r="ALA167" s="68"/>
      <c r="ALB167" s="68"/>
      <c r="ALC167" s="68"/>
      <c r="ALD167" s="68"/>
      <c r="ALE167" s="68"/>
      <c r="ALF167" s="68"/>
      <c r="ALG167" s="68"/>
      <c r="ALH167" s="68"/>
      <c r="ALI167" s="68"/>
      <c r="ALJ167" s="68"/>
      <c r="ALK167" s="68"/>
      <c r="ALL167" s="68"/>
      <c r="ALM167" s="68"/>
      <c r="ALN167" s="68"/>
      <c r="ALO167" s="68"/>
      <c r="ALP167" s="68"/>
      <c r="ALQ167" s="68"/>
      <c r="ALR167" s="68"/>
      <c r="ALS167" s="68"/>
      <c r="ALT167" s="68"/>
      <c r="ALU167" s="68"/>
      <c r="ALV167" s="68"/>
      <c r="ALW167" s="68"/>
      <c r="ALX167" s="68"/>
      <c r="ALY167" s="68"/>
      <c r="ALZ167" s="68"/>
      <c r="AMA167" s="68"/>
      <c r="AMB167" s="68"/>
      <c r="AMC167" s="68"/>
      <c r="AMD167" s="68"/>
      <c r="AME167" s="68"/>
      <c r="AMF167" s="68"/>
      <c r="AMG167" s="68"/>
      <c r="AMH167" s="68"/>
      <c r="AMI167" s="68"/>
      <c r="AMJ167" s="68"/>
      <c r="AMK167" s="68"/>
      <c r="AML167" s="68"/>
      <c r="AMM167" s="68"/>
      <c r="AMN167" s="68"/>
      <c r="AMO167" s="68"/>
      <c r="AMP167" s="68"/>
      <c r="AMQ167" s="68"/>
      <c r="AMR167" s="68"/>
      <c r="AMS167" s="68"/>
      <c r="AMT167" s="68"/>
      <c r="AMU167" s="68"/>
      <c r="AMV167" s="68"/>
      <c r="AMW167" s="68"/>
      <c r="AMX167" s="68"/>
      <c r="AMY167" s="68"/>
      <c r="AMZ167" s="68"/>
      <c r="ANA167" s="68"/>
      <c r="ANB167" s="68"/>
      <c r="ANC167" s="68"/>
      <c r="AND167" s="68"/>
      <c r="ANE167" s="68"/>
      <c r="ANF167" s="68"/>
      <c r="ANG167" s="68"/>
      <c r="ANH167" s="68"/>
      <c r="ANI167" s="68"/>
      <c r="ANJ167" s="68"/>
      <c r="ANK167" s="68"/>
      <c r="ANL167" s="68"/>
      <c r="ANM167" s="68"/>
      <c r="ANN167" s="68"/>
      <c r="ANO167" s="68"/>
      <c r="ANP167" s="68"/>
      <c r="ANQ167" s="68"/>
      <c r="ANR167" s="68"/>
      <c r="ANS167" s="68"/>
      <c r="ANT167" s="68"/>
      <c r="ANU167" s="68"/>
      <c r="ANV167" s="68"/>
      <c r="ANW167" s="68"/>
      <c r="ANX167" s="68"/>
      <c r="ANY167" s="68"/>
      <c r="ANZ167" s="68"/>
      <c r="AOA167" s="68"/>
      <c r="AOB167" s="68"/>
      <c r="AOC167" s="68"/>
      <c r="AOD167" s="68"/>
      <c r="AOE167" s="68"/>
      <c r="AOF167" s="68"/>
      <c r="AOG167" s="68"/>
      <c r="AOH167" s="68"/>
      <c r="AOI167" s="68"/>
      <c r="AOJ167" s="68"/>
      <c r="AOK167" s="68"/>
      <c r="AOL167" s="68"/>
      <c r="AOM167" s="68"/>
      <c r="AON167" s="68"/>
      <c r="AOO167" s="68"/>
      <c r="AOP167" s="68"/>
      <c r="AOQ167" s="68"/>
      <c r="AOR167" s="68"/>
      <c r="AOS167" s="68"/>
      <c r="AOT167" s="68"/>
      <c r="AOU167" s="68"/>
      <c r="AOV167" s="68"/>
      <c r="AOW167" s="68"/>
      <c r="AOX167" s="68"/>
      <c r="AOY167" s="68"/>
      <c r="AOZ167" s="68"/>
      <c r="APA167" s="68"/>
      <c r="APB167" s="68"/>
      <c r="APC167" s="68"/>
      <c r="APD167" s="68"/>
      <c r="APE167" s="68"/>
      <c r="APF167" s="68"/>
      <c r="APG167" s="68"/>
      <c r="APH167" s="68"/>
      <c r="API167" s="68"/>
      <c r="APJ167" s="68"/>
      <c r="APK167" s="68"/>
      <c r="APL167" s="68"/>
      <c r="APM167" s="68"/>
      <c r="APN167" s="68"/>
      <c r="APO167" s="68"/>
      <c r="APP167" s="68"/>
      <c r="APQ167" s="68"/>
      <c r="APR167" s="68"/>
      <c r="APS167" s="68"/>
      <c r="APT167" s="68"/>
      <c r="APU167" s="68"/>
      <c r="APV167" s="68"/>
      <c r="APW167" s="68"/>
      <c r="APX167" s="68"/>
      <c r="APY167" s="68"/>
      <c r="APZ167" s="68"/>
      <c r="AQA167" s="68"/>
      <c r="AQB167" s="68"/>
      <c r="AQC167" s="68"/>
      <c r="AQD167" s="68"/>
      <c r="AQE167" s="68"/>
      <c r="AQF167" s="68"/>
      <c r="AQG167" s="68"/>
      <c r="AQH167" s="68"/>
      <c r="AQI167" s="68"/>
      <c r="AQJ167" s="68"/>
      <c r="AQK167" s="68"/>
      <c r="AQL167" s="68"/>
      <c r="AQM167" s="68"/>
      <c r="AQN167" s="68"/>
      <c r="AQO167" s="68"/>
      <c r="AQP167" s="68"/>
      <c r="AQQ167" s="68"/>
      <c r="AQR167" s="68"/>
      <c r="AQS167" s="68"/>
      <c r="AQT167" s="68"/>
      <c r="AQU167" s="68"/>
      <c r="AQV167" s="68"/>
      <c r="AQW167" s="68"/>
      <c r="AQX167" s="68"/>
      <c r="AQY167" s="68"/>
      <c r="AQZ167" s="68"/>
      <c r="ARA167" s="68"/>
      <c r="ARB167" s="68"/>
      <c r="ARC167" s="68"/>
      <c r="ARD167" s="68"/>
      <c r="ARE167" s="68"/>
      <c r="ARF167" s="68"/>
      <c r="ARG167" s="68"/>
      <c r="ARH167" s="68"/>
      <c r="ARI167" s="68"/>
      <c r="ARJ167" s="68"/>
      <c r="ARK167" s="68"/>
      <c r="ARL167" s="68"/>
      <c r="ARM167" s="68"/>
      <c r="ARN167" s="68"/>
      <c r="ARO167" s="68"/>
      <c r="ARP167" s="68"/>
      <c r="ARQ167" s="68"/>
      <c r="ARR167" s="68"/>
      <c r="ARS167" s="68"/>
      <c r="ART167" s="68"/>
      <c r="ARU167" s="68"/>
      <c r="ARV167" s="68"/>
      <c r="ARW167" s="68"/>
      <c r="ARX167" s="68"/>
      <c r="ARY167" s="68"/>
      <c r="ARZ167" s="68"/>
      <c r="ASA167" s="68"/>
      <c r="ASB167" s="68"/>
      <c r="ASC167" s="68"/>
      <c r="ASD167" s="68"/>
      <c r="ASE167" s="68"/>
      <c r="ASF167" s="68"/>
      <c r="ASG167" s="68"/>
      <c r="ASH167" s="68"/>
      <c r="ASI167" s="68"/>
      <c r="ASJ167" s="68"/>
      <c r="ASK167" s="68"/>
      <c r="ASL167" s="68"/>
      <c r="ASM167" s="68"/>
      <c r="ASN167" s="68"/>
      <c r="ASO167" s="68"/>
      <c r="ASP167" s="68"/>
      <c r="ASQ167" s="68"/>
      <c r="ASR167" s="68"/>
      <c r="ASS167" s="68"/>
      <c r="AST167" s="68"/>
      <c r="ASU167" s="68"/>
      <c r="ASV167" s="68"/>
      <c r="ASW167" s="68"/>
      <c r="ASX167" s="68"/>
      <c r="ASY167" s="68"/>
      <c r="ASZ167" s="68"/>
      <c r="ATA167" s="68"/>
      <c r="ATB167" s="68"/>
      <c r="ATC167" s="68"/>
      <c r="ATD167" s="68"/>
      <c r="ATE167" s="68"/>
      <c r="ATF167" s="68"/>
      <c r="ATG167" s="68"/>
      <c r="ATH167" s="68"/>
      <c r="ATI167" s="68"/>
      <c r="ATJ167" s="68"/>
      <c r="ATK167" s="68"/>
      <c r="ATL167" s="68"/>
      <c r="ATM167" s="68"/>
      <c r="ATN167" s="68"/>
      <c r="ATO167" s="68"/>
      <c r="ATP167" s="68"/>
      <c r="ATQ167" s="68"/>
      <c r="ATR167" s="68"/>
      <c r="ATS167" s="68"/>
      <c r="ATT167" s="68"/>
      <c r="ATU167" s="68"/>
      <c r="ATV167" s="68"/>
      <c r="ATW167" s="68"/>
      <c r="ATX167" s="68"/>
      <c r="ATY167" s="68"/>
      <c r="ATZ167" s="68"/>
      <c r="AUA167" s="68"/>
      <c r="AUB167" s="68"/>
      <c r="AUC167" s="68"/>
      <c r="AUD167" s="68"/>
      <c r="AUE167" s="68"/>
      <c r="AUF167" s="68"/>
      <c r="AUG167" s="68"/>
      <c r="AUH167" s="68"/>
      <c r="AUI167" s="68"/>
      <c r="AUJ167" s="68"/>
      <c r="AUK167" s="68"/>
      <c r="AUL167" s="68"/>
      <c r="AUM167" s="68"/>
      <c r="AUN167" s="68"/>
      <c r="AUO167" s="68"/>
      <c r="AUP167" s="68"/>
      <c r="AUQ167" s="68"/>
      <c r="AUR167" s="68"/>
      <c r="AUS167" s="68"/>
      <c r="AUT167" s="68"/>
      <c r="AUU167" s="68"/>
      <c r="AUV167" s="68"/>
      <c r="AUW167" s="68"/>
      <c r="AUX167" s="68"/>
      <c r="AUY167" s="68"/>
      <c r="AUZ167" s="68"/>
      <c r="AVA167" s="68"/>
      <c r="AVB167" s="68"/>
      <c r="AVC167" s="68"/>
      <c r="AVD167" s="68"/>
      <c r="AVE167" s="68"/>
      <c r="AVF167" s="68"/>
      <c r="AVG167" s="68"/>
      <c r="AVH167" s="68"/>
      <c r="AVI167" s="68"/>
      <c r="AVJ167" s="68"/>
      <c r="AVK167" s="68"/>
      <c r="AVL167" s="68"/>
      <c r="AVM167" s="68"/>
      <c r="AVN167" s="68"/>
      <c r="AVO167" s="68"/>
      <c r="AVP167" s="68"/>
      <c r="AVQ167" s="68"/>
      <c r="AVR167" s="68"/>
      <c r="AVS167" s="68"/>
      <c r="AVT167" s="68"/>
      <c r="AVU167" s="68"/>
      <c r="AVV167" s="68"/>
      <c r="AVW167" s="68"/>
      <c r="AVX167" s="68"/>
      <c r="AVY167" s="68"/>
      <c r="AVZ167" s="68"/>
      <c r="AWA167" s="68"/>
      <c r="AWB167" s="68"/>
      <c r="AWC167" s="68"/>
      <c r="AWD167" s="68"/>
      <c r="AWE167" s="68"/>
      <c r="AWF167" s="68"/>
      <c r="AWG167" s="68"/>
      <c r="AWH167" s="68"/>
      <c r="AWI167" s="68"/>
      <c r="AWJ167" s="68"/>
      <c r="AWK167" s="68"/>
      <c r="AWL167" s="68"/>
      <c r="AWM167" s="68"/>
      <c r="AWN167" s="68"/>
      <c r="AWO167" s="68"/>
      <c r="AWP167" s="68"/>
      <c r="AWQ167" s="68"/>
      <c r="AWR167" s="68"/>
      <c r="AWS167" s="68"/>
      <c r="AWT167" s="68"/>
      <c r="AWU167" s="68"/>
      <c r="AWV167" s="68"/>
      <c r="AWW167" s="68"/>
      <c r="AWX167" s="68"/>
      <c r="AWY167" s="68"/>
      <c r="AWZ167" s="68"/>
      <c r="AXA167" s="68"/>
      <c r="AXB167" s="68"/>
      <c r="AXC167" s="68"/>
      <c r="AXD167" s="68"/>
      <c r="AXE167" s="68"/>
      <c r="AXF167" s="68"/>
      <c r="AXG167" s="68"/>
      <c r="AXH167" s="68"/>
      <c r="AXI167" s="68"/>
      <c r="AXJ167" s="68"/>
      <c r="AXK167" s="68"/>
      <c r="AXL167" s="68"/>
      <c r="AXM167" s="68"/>
      <c r="AXN167" s="68"/>
      <c r="AXO167" s="68"/>
      <c r="AXP167" s="68"/>
      <c r="AXQ167" s="68"/>
      <c r="AXR167" s="68"/>
      <c r="AXS167" s="68"/>
      <c r="AXT167" s="68"/>
      <c r="AXU167" s="68"/>
      <c r="AXV167" s="68"/>
      <c r="AXW167" s="68"/>
      <c r="AXX167" s="68"/>
      <c r="AXY167" s="68"/>
      <c r="AXZ167" s="68"/>
      <c r="AYA167" s="68"/>
      <c r="AYB167" s="68"/>
      <c r="AYC167" s="68"/>
      <c r="AYD167" s="68"/>
      <c r="AYE167" s="68"/>
      <c r="AYF167" s="68"/>
      <c r="AYG167" s="68"/>
      <c r="AYH167" s="68"/>
      <c r="AYI167" s="68"/>
      <c r="AYJ167" s="68"/>
      <c r="AYK167" s="68"/>
      <c r="AYL167" s="68"/>
      <c r="AYM167" s="68"/>
      <c r="AYN167" s="68"/>
      <c r="AYO167" s="68"/>
      <c r="AYP167" s="68"/>
      <c r="AYQ167" s="68"/>
      <c r="AYR167" s="68"/>
      <c r="AYS167" s="68"/>
      <c r="AYT167" s="68"/>
      <c r="AYU167" s="68"/>
      <c r="AYV167" s="68"/>
      <c r="AYW167" s="68"/>
      <c r="AYX167" s="68"/>
      <c r="AYY167" s="68"/>
      <c r="AYZ167" s="68"/>
      <c r="AZA167" s="68"/>
      <c r="AZB167" s="68"/>
      <c r="AZC167" s="68"/>
      <c r="AZD167" s="68"/>
      <c r="AZE167" s="68"/>
      <c r="AZF167" s="68"/>
      <c r="AZG167" s="68"/>
      <c r="AZH167" s="68"/>
      <c r="AZI167" s="68"/>
      <c r="AZJ167" s="68"/>
      <c r="AZK167" s="68"/>
      <c r="AZL167" s="68"/>
      <c r="AZM167" s="68"/>
      <c r="AZN167" s="68"/>
      <c r="AZO167" s="68"/>
      <c r="AZP167" s="68"/>
      <c r="AZQ167" s="68"/>
      <c r="AZR167" s="68"/>
      <c r="AZS167" s="68"/>
      <c r="AZT167" s="68"/>
      <c r="AZU167" s="68"/>
      <c r="AZV167" s="68"/>
      <c r="AZW167" s="68"/>
      <c r="AZX167" s="68"/>
      <c r="AZY167" s="68"/>
      <c r="AZZ167" s="68"/>
      <c r="BAA167" s="68"/>
      <c r="BAB167" s="68"/>
      <c r="BAC167" s="68"/>
      <c r="BAD167" s="68"/>
      <c r="BAE167" s="68"/>
      <c r="BAF167" s="68"/>
      <c r="BAG167" s="68"/>
      <c r="BAH167" s="68"/>
      <c r="BAI167" s="68"/>
      <c r="BAJ167" s="68"/>
      <c r="BAK167" s="68"/>
      <c r="BAL167" s="68"/>
      <c r="BAM167" s="68"/>
      <c r="BAN167" s="68"/>
      <c r="BAO167" s="68"/>
      <c r="BAP167" s="68"/>
      <c r="BAQ167" s="68"/>
      <c r="BAR167" s="68"/>
      <c r="BAS167" s="68"/>
      <c r="BAT167" s="68"/>
      <c r="BAU167" s="68"/>
      <c r="BAV167" s="68"/>
      <c r="BAW167" s="68"/>
      <c r="BAX167" s="68"/>
      <c r="BAY167" s="68"/>
      <c r="BAZ167" s="68"/>
      <c r="BBA167" s="68"/>
      <c r="BBB167" s="68"/>
      <c r="BBC167" s="68"/>
      <c r="BBD167" s="68"/>
      <c r="BBE167" s="68"/>
      <c r="BBF167" s="68"/>
      <c r="BBG167" s="68"/>
      <c r="BBH167" s="68"/>
      <c r="BBI167" s="68"/>
      <c r="BBJ167" s="68"/>
      <c r="BBK167" s="68"/>
      <c r="BBL167" s="68"/>
      <c r="BBM167" s="68"/>
      <c r="BBN167" s="68"/>
      <c r="BBO167" s="68"/>
      <c r="BBP167" s="68"/>
      <c r="BBQ167" s="68"/>
      <c r="BBR167" s="68"/>
      <c r="BBS167" s="68"/>
      <c r="BBT167" s="68"/>
      <c r="BBU167" s="68"/>
      <c r="BBV167" s="68"/>
      <c r="BBW167" s="68"/>
      <c r="BBX167" s="68"/>
      <c r="BBY167" s="68"/>
      <c r="BBZ167" s="68"/>
      <c r="BCA167" s="68"/>
      <c r="BCB167" s="68"/>
      <c r="BCC167" s="68"/>
      <c r="BCD167" s="68"/>
      <c r="BCE167" s="68"/>
      <c r="BCF167" s="68"/>
      <c r="BCG167" s="68"/>
      <c r="BCH167" s="68"/>
      <c r="BCI167" s="68"/>
      <c r="BCJ167" s="68"/>
      <c r="BCK167" s="68"/>
      <c r="BCL167" s="68"/>
      <c r="BCM167" s="68"/>
      <c r="BCN167" s="68"/>
      <c r="BCO167" s="68"/>
      <c r="BCP167" s="68"/>
      <c r="BCQ167" s="68"/>
      <c r="BCR167" s="68"/>
      <c r="BCS167" s="68"/>
      <c r="BCT167" s="68"/>
      <c r="BCU167" s="68"/>
      <c r="BCV167" s="68"/>
      <c r="BCW167" s="68"/>
      <c r="BCX167" s="68"/>
      <c r="BCY167" s="68"/>
      <c r="BCZ167" s="68"/>
      <c r="BDA167" s="68"/>
      <c r="BDB167" s="68"/>
      <c r="BDC167" s="68"/>
      <c r="BDD167" s="68"/>
      <c r="BDE167" s="68"/>
      <c r="BDF167" s="68"/>
      <c r="BDG167" s="68"/>
      <c r="BDH167" s="68"/>
      <c r="BDI167" s="68"/>
      <c r="BDJ167" s="68"/>
      <c r="BDK167" s="68"/>
      <c r="BDL167" s="68"/>
      <c r="BDM167" s="68"/>
      <c r="BDN167" s="68"/>
      <c r="BDO167" s="68"/>
      <c r="BDP167" s="68"/>
      <c r="BDQ167" s="68"/>
      <c r="BDR167" s="68"/>
      <c r="BDS167" s="68"/>
      <c r="BDT167" s="68"/>
      <c r="BDU167" s="68"/>
      <c r="BDV167" s="68"/>
      <c r="BDW167" s="68"/>
      <c r="BDX167" s="68"/>
      <c r="BDY167" s="68"/>
      <c r="BDZ167" s="68"/>
      <c r="BEA167" s="68"/>
      <c r="BEB167" s="68"/>
      <c r="BEC167" s="68"/>
      <c r="BED167" s="68"/>
      <c r="BEE167" s="68"/>
      <c r="BEF167" s="68"/>
      <c r="BEG167" s="68"/>
      <c r="BEH167" s="68"/>
      <c r="BEI167" s="68"/>
      <c r="BEJ167" s="68"/>
      <c r="BEK167" s="68"/>
      <c r="BEL167" s="68"/>
      <c r="BEM167" s="68"/>
      <c r="BEN167" s="68"/>
      <c r="BEO167" s="68"/>
      <c r="BEP167" s="68"/>
      <c r="BEQ167" s="68"/>
      <c r="BER167" s="68"/>
      <c r="BES167" s="68"/>
      <c r="BET167" s="68"/>
      <c r="BEU167" s="68"/>
      <c r="BEV167" s="68"/>
      <c r="BEW167" s="68"/>
      <c r="BEX167" s="68"/>
      <c r="BEY167" s="68"/>
      <c r="BEZ167" s="68"/>
      <c r="BFA167" s="68"/>
      <c r="BFB167" s="68"/>
      <c r="BFC167" s="68"/>
      <c r="BFD167" s="68"/>
      <c r="BFE167" s="68"/>
      <c r="BFF167" s="68"/>
      <c r="BFG167" s="68"/>
      <c r="BFH167" s="68"/>
      <c r="BFI167" s="68"/>
      <c r="BFJ167" s="68"/>
      <c r="BFK167" s="68"/>
      <c r="BFL167" s="68"/>
      <c r="BFM167" s="68"/>
      <c r="BFN167" s="68"/>
      <c r="BFO167" s="68"/>
      <c r="BFP167" s="68"/>
      <c r="BFQ167" s="68"/>
      <c r="BFR167" s="68"/>
      <c r="BFS167" s="68"/>
      <c r="BFT167" s="68"/>
      <c r="BFU167" s="68"/>
      <c r="BFV167" s="68"/>
      <c r="BFW167" s="68"/>
      <c r="BFX167" s="68"/>
      <c r="BFY167" s="68"/>
      <c r="BFZ167" s="68"/>
      <c r="BGA167" s="68"/>
      <c r="BGB167" s="68"/>
      <c r="BGC167" s="68"/>
      <c r="BGD167" s="68"/>
      <c r="BGE167" s="68"/>
      <c r="BGF167" s="68"/>
      <c r="BGG167" s="68"/>
      <c r="BGH167" s="68"/>
      <c r="BGI167" s="68"/>
      <c r="BGJ167" s="68"/>
      <c r="BGK167" s="68"/>
      <c r="BGL167" s="68"/>
      <c r="BGM167" s="68"/>
      <c r="BGN167" s="68"/>
      <c r="BGO167" s="68"/>
      <c r="BGP167" s="68"/>
      <c r="BGQ167" s="68"/>
      <c r="BGR167" s="68"/>
      <c r="BGS167" s="68"/>
      <c r="BGT167" s="68"/>
      <c r="BGU167" s="68"/>
      <c r="BGV167" s="68"/>
      <c r="BGW167" s="68"/>
      <c r="BGX167" s="68"/>
      <c r="BGY167" s="68"/>
      <c r="BGZ167" s="68"/>
      <c r="BHA167" s="68"/>
      <c r="BHB167" s="68"/>
      <c r="BHC167" s="68"/>
      <c r="BHD167" s="68"/>
      <c r="BHE167" s="68"/>
      <c r="BHF167" s="68"/>
      <c r="BHG167" s="68"/>
      <c r="BHH167" s="68"/>
      <c r="BHI167" s="68"/>
      <c r="BHJ167" s="68"/>
      <c r="BHK167" s="68"/>
      <c r="BHL167" s="68"/>
      <c r="BHM167" s="68"/>
      <c r="BHN167" s="68"/>
      <c r="BHO167" s="68"/>
      <c r="BHP167" s="68"/>
      <c r="BHQ167" s="68"/>
      <c r="BHR167" s="68"/>
      <c r="BHS167" s="68"/>
      <c r="BHT167" s="68"/>
      <c r="BHU167" s="68"/>
      <c r="BHV167" s="68"/>
      <c r="BHW167" s="68"/>
      <c r="BHX167" s="68"/>
      <c r="BHY167" s="68"/>
      <c r="BHZ167" s="68"/>
      <c r="BIA167" s="68"/>
      <c r="BIB167" s="68"/>
      <c r="BIC167" s="68"/>
      <c r="BID167" s="68"/>
      <c r="BIE167" s="68"/>
      <c r="BIF167" s="68"/>
      <c r="BIG167" s="68"/>
      <c r="BIH167" s="68"/>
      <c r="BII167" s="68"/>
      <c r="BIJ167" s="68"/>
      <c r="BIK167" s="68"/>
      <c r="BIL167" s="68"/>
      <c r="BIM167" s="68"/>
      <c r="BIN167" s="68"/>
      <c r="BIO167" s="68"/>
      <c r="BIP167" s="68"/>
      <c r="BIQ167" s="68"/>
      <c r="BIR167" s="68"/>
      <c r="BIS167" s="68"/>
      <c r="BIT167" s="68"/>
      <c r="BIU167" s="68"/>
      <c r="BIV167" s="68"/>
      <c r="BIW167" s="68"/>
      <c r="BIX167" s="68"/>
      <c r="BIY167" s="68"/>
      <c r="BIZ167" s="68"/>
      <c r="BJA167" s="68"/>
      <c r="BJB167" s="68"/>
      <c r="BJC167" s="68"/>
      <c r="BJD167" s="68"/>
      <c r="BJE167" s="68"/>
      <c r="BJF167" s="68"/>
      <c r="BJG167" s="68"/>
      <c r="BJH167" s="68"/>
      <c r="BJI167" s="68"/>
      <c r="BJJ167" s="68"/>
      <c r="BJK167" s="68"/>
      <c r="BJL167" s="68"/>
      <c r="BJM167" s="68"/>
      <c r="BJN167" s="68"/>
      <c r="BJO167" s="68"/>
      <c r="BJP167" s="68"/>
      <c r="BJQ167" s="68"/>
      <c r="BJR167" s="68"/>
      <c r="BJS167" s="68"/>
      <c r="BJT167" s="68"/>
      <c r="BJU167" s="68"/>
      <c r="BJV167" s="68"/>
      <c r="BJW167" s="68"/>
      <c r="BJX167" s="68"/>
      <c r="BJY167" s="68"/>
      <c r="BJZ167" s="68"/>
      <c r="BKA167" s="68"/>
      <c r="BKB167" s="68"/>
      <c r="BKC167" s="68"/>
      <c r="BKD167" s="68"/>
      <c r="BKE167" s="68"/>
      <c r="BKF167" s="68"/>
      <c r="BKG167" s="68"/>
      <c r="BKH167" s="68"/>
      <c r="BKI167" s="68"/>
      <c r="BKJ167" s="68"/>
      <c r="BKK167" s="68"/>
      <c r="BKL167" s="68"/>
      <c r="BKM167" s="68"/>
      <c r="BKN167" s="68"/>
      <c r="BKO167" s="68"/>
      <c r="BKP167" s="68"/>
      <c r="BKQ167" s="68"/>
      <c r="BKR167" s="68"/>
      <c r="BKS167" s="68"/>
      <c r="BKT167" s="68"/>
      <c r="BKU167" s="68"/>
      <c r="BKV167" s="68"/>
      <c r="BKW167" s="68"/>
      <c r="BKX167" s="68"/>
      <c r="BKY167" s="68"/>
      <c r="BKZ167" s="68"/>
      <c r="BLA167" s="68"/>
      <c r="BLB167" s="68"/>
      <c r="BLC167" s="68"/>
      <c r="BLD167" s="68"/>
      <c r="BLE167" s="68"/>
      <c r="BLF167" s="68"/>
      <c r="BLG167" s="68"/>
      <c r="BLH167" s="68"/>
      <c r="BLI167" s="68"/>
      <c r="BLJ167" s="68"/>
      <c r="BLK167" s="68"/>
      <c r="BLL167" s="68"/>
      <c r="BLM167" s="68"/>
      <c r="BLN167" s="68"/>
      <c r="BLO167" s="68"/>
      <c r="BLP167" s="68"/>
      <c r="BLQ167" s="68"/>
      <c r="BLR167" s="68"/>
      <c r="BLS167" s="68"/>
      <c r="BLT167" s="68"/>
      <c r="BLU167" s="68"/>
      <c r="BLV167" s="68"/>
      <c r="BLW167" s="68"/>
      <c r="BLX167" s="68"/>
      <c r="BLY167" s="68"/>
      <c r="BLZ167" s="68"/>
      <c r="BMA167" s="68"/>
      <c r="BMB167" s="68"/>
      <c r="BMC167" s="68"/>
      <c r="BMD167" s="68"/>
      <c r="BME167" s="68"/>
      <c r="BMF167" s="68"/>
      <c r="BMG167" s="68"/>
      <c r="BMH167" s="68"/>
      <c r="BMI167" s="68"/>
      <c r="BMJ167" s="68"/>
      <c r="BMK167" s="68"/>
      <c r="BML167" s="68"/>
      <c r="BMM167" s="68"/>
      <c r="BMN167" s="68"/>
      <c r="BMO167" s="68"/>
      <c r="BMP167" s="68"/>
      <c r="BMQ167" s="68"/>
      <c r="BMR167" s="68"/>
      <c r="BMS167" s="68"/>
      <c r="BMT167" s="68"/>
      <c r="BMU167" s="68"/>
      <c r="BMV167" s="68"/>
      <c r="BMW167" s="68"/>
      <c r="BMX167" s="68"/>
      <c r="BMY167" s="68"/>
      <c r="BMZ167" s="68"/>
      <c r="BNA167" s="68"/>
      <c r="BNB167" s="68"/>
      <c r="BNC167" s="68"/>
      <c r="BND167" s="68"/>
      <c r="BNE167" s="68"/>
      <c r="BNF167" s="68"/>
      <c r="BNG167" s="68"/>
      <c r="BNH167" s="68"/>
      <c r="BNI167" s="68"/>
      <c r="BNJ167" s="68"/>
      <c r="BNK167" s="68"/>
      <c r="BNL167" s="68"/>
      <c r="BNM167" s="68"/>
      <c r="BNN167" s="68"/>
      <c r="BNO167" s="68"/>
      <c r="BNP167" s="68"/>
      <c r="BNQ167" s="68"/>
      <c r="BNR167" s="68"/>
      <c r="BNS167" s="68"/>
      <c r="BNT167" s="68"/>
      <c r="BNU167" s="68"/>
      <c r="BNV167" s="68"/>
      <c r="BNW167" s="68"/>
      <c r="BNX167" s="68"/>
      <c r="BNY167" s="68"/>
      <c r="BNZ167" s="68"/>
      <c r="BOA167" s="68"/>
      <c r="BOB167" s="68"/>
      <c r="BOC167" s="68"/>
      <c r="BOD167" s="68"/>
      <c r="BOE167" s="68"/>
      <c r="BOF167" s="68"/>
      <c r="BOG167" s="68"/>
      <c r="BOH167" s="68"/>
      <c r="BOI167" s="68"/>
      <c r="BOJ167" s="68"/>
      <c r="BOK167" s="68"/>
      <c r="BOL167" s="68"/>
      <c r="BOM167" s="68"/>
      <c r="BON167" s="68"/>
      <c r="BOO167" s="68"/>
      <c r="BOP167" s="68"/>
      <c r="BOQ167" s="68"/>
      <c r="BOR167" s="68"/>
      <c r="BOS167" s="68"/>
      <c r="BOT167" s="68"/>
      <c r="BOU167" s="68"/>
      <c r="BOV167" s="68"/>
      <c r="BOW167" s="68"/>
      <c r="BOX167" s="68"/>
      <c r="BOY167" s="68"/>
      <c r="BOZ167" s="68"/>
      <c r="BPA167" s="68"/>
      <c r="BPB167" s="68"/>
      <c r="BPC167" s="68"/>
      <c r="BPD167" s="68"/>
      <c r="BPE167" s="68"/>
      <c r="BPF167" s="68"/>
      <c r="BPG167" s="68"/>
      <c r="BPH167" s="68"/>
      <c r="BPI167" s="68"/>
      <c r="BPJ167" s="68"/>
      <c r="BPK167" s="68"/>
      <c r="BPL167" s="68"/>
      <c r="BPM167" s="68"/>
      <c r="BPN167" s="68"/>
      <c r="BPO167" s="68"/>
      <c r="BPP167" s="68"/>
      <c r="BPQ167" s="68"/>
      <c r="BPR167" s="68"/>
      <c r="BPS167" s="68"/>
      <c r="BPT167" s="68"/>
      <c r="BPU167" s="68"/>
      <c r="BPV167" s="68"/>
      <c r="BPW167" s="68"/>
      <c r="BPX167" s="68"/>
      <c r="BPY167" s="68"/>
      <c r="BPZ167" s="68"/>
      <c r="BQA167" s="68"/>
      <c r="BQB167" s="68"/>
      <c r="BQC167" s="68"/>
      <c r="BQD167" s="68"/>
      <c r="BQE167" s="68"/>
      <c r="BQF167" s="68"/>
      <c r="BQG167" s="68"/>
      <c r="BQH167" s="68"/>
      <c r="BQI167" s="68"/>
      <c r="BQJ167" s="68"/>
      <c r="BQK167" s="68"/>
      <c r="BQL167" s="68"/>
      <c r="BQM167" s="68"/>
      <c r="BQN167" s="68"/>
      <c r="BQO167" s="68"/>
      <c r="BQP167" s="68"/>
      <c r="BQQ167" s="68"/>
      <c r="BQR167" s="68"/>
      <c r="BQS167" s="68"/>
      <c r="BQT167" s="68"/>
      <c r="BQU167" s="68"/>
      <c r="BQV167" s="68"/>
      <c r="BQW167" s="68"/>
      <c r="BQX167" s="68"/>
      <c r="BQY167" s="68"/>
      <c r="BQZ167" s="68"/>
      <c r="BRA167" s="68"/>
      <c r="BRB167" s="68"/>
      <c r="BRC167" s="68"/>
      <c r="BRD167" s="68"/>
      <c r="BRE167" s="68"/>
      <c r="BRF167" s="68"/>
      <c r="BRG167" s="68"/>
      <c r="BRH167" s="68"/>
      <c r="BRI167" s="68"/>
      <c r="BRJ167" s="68"/>
      <c r="BRK167" s="68"/>
      <c r="BRL167" s="68"/>
      <c r="BRM167" s="68"/>
      <c r="BRN167" s="68"/>
      <c r="BRO167" s="68"/>
      <c r="BRP167" s="68"/>
      <c r="BRQ167" s="68"/>
      <c r="BRR167" s="68"/>
      <c r="BRS167" s="68"/>
      <c r="BRT167" s="68"/>
      <c r="BRU167" s="68"/>
      <c r="BRV167" s="68"/>
      <c r="BRW167" s="68"/>
      <c r="BRX167" s="68"/>
      <c r="BRY167" s="68"/>
      <c r="BRZ167" s="68"/>
      <c r="BSA167" s="68"/>
      <c r="BSB167" s="68"/>
      <c r="BSC167" s="68"/>
      <c r="BSD167" s="68"/>
      <c r="BSE167" s="68"/>
      <c r="BSF167" s="68"/>
      <c r="BSG167" s="68"/>
      <c r="BSH167" s="68"/>
      <c r="BSI167" s="68"/>
      <c r="BSJ167" s="68"/>
      <c r="BSK167" s="68"/>
      <c r="BSL167" s="68"/>
      <c r="BSM167" s="68"/>
      <c r="BSN167" s="68"/>
      <c r="BSO167" s="68"/>
      <c r="BSP167" s="68"/>
      <c r="BSQ167" s="68"/>
      <c r="BSR167" s="68"/>
      <c r="BSS167" s="68"/>
      <c r="BST167" s="68"/>
      <c r="BSU167" s="68"/>
      <c r="BSV167" s="68"/>
      <c r="BSW167" s="68"/>
      <c r="BSX167" s="68"/>
      <c r="BSY167" s="68"/>
      <c r="BSZ167" s="68"/>
      <c r="BTA167" s="68"/>
      <c r="BTB167" s="68"/>
      <c r="BTC167" s="68"/>
      <c r="BTD167" s="68"/>
      <c r="BTE167" s="68"/>
      <c r="BTF167" s="68"/>
      <c r="BTG167" s="68"/>
      <c r="BTH167" s="68"/>
      <c r="BTI167" s="68"/>
      <c r="BTJ167" s="68"/>
      <c r="BTK167" s="68"/>
      <c r="BTL167" s="68"/>
      <c r="BTM167" s="68"/>
      <c r="BTN167" s="68"/>
      <c r="BTO167" s="68"/>
      <c r="BTP167" s="68"/>
      <c r="BTQ167" s="68"/>
      <c r="BTR167" s="68"/>
      <c r="BTS167" s="68"/>
      <c r="BTT167" s="68"/>
      <c r="BTU167" s="68"/>
      <c r="BTV167" s="68"/>
      <c r="BTW167" s="68"/>
      <c r="BTX167" s="68"/>
      <c r="BTY167" s="68"/>
      <c r="BTZ167" s="68"/>
      <c r="BUA167" s="68"/>
      <c r="BUB167" s="68"/>
      <c r="BUC167" s="68"/>
      <c r="BUD167" s="68"/>
      <c r="BUE167" s="68"/>
      <c r="BUF167" s="68"/>
      <c r="BUG167" s="68"/>
      <c r="BUH167" s="68"/>
      <c r="BUI167" s="68"/>
      <c r="BUJ167" s="68"/>
      <c r="BUK167" s="68"/>
      <c r="BUL167" s="68"/>
      <c r="BUM167" s="68"/>
      <c r="BUN167" s="68"/>
      <c r="BUO167" s="68"/>
      <c r="BUP167" s="68"/>
      <c r="BUQ167" s="68"/>
      <c r="BUR167" s="68"/>
      <c r="BUS167" s="68"/>
      <c r="BUT167" s="68"/>
      <c r="BUU167" s="68"/>
      <c r="BUV167" s="68"/>
      <c r="BUW167" s="68"/>
      <c r="BUX167" s="68"/>
      <c r="BUY167" s="68"/>
      <c r="BUZ167" s="68"/>
      <c r="BVA167" s="68"/>
      <c r="BVB167" s="68"/>
      <c r="BVC167" s="68"/>
      <c r="BVD167" s="68"/>
      <c r="BVE167" s="68"/>
      <c r="BVF167" s="68"/>
      <c r="BVG167" s="68"/>
      <c r="BVH167" s="68"/>
      <c r="BVI167" s="68"/>
      <c r="BVJ167" s="68"/>
      <c r="BVK167" s="68"/>
      <c r="BVL167" s="68"/>
      <c r="BVM167" s="68"/>
      <c r="BVN167" s="68"/>
      <c r="BVO167" s="68"/>
      <c r="BVP167" s="68"/>
      <c r="BVQ167" s="68"/>
      <c r="BVR167" s="68"/>
      <c r="BVS167" s="68"/>
      <c r="BVT167" s="68"/>
      <c r="BVU167" s="68"/>
      <c r="BVV167" s="68"/>
      <c r="BVW167" s="68"/>
      <c r="BVX167" s="68"/>
      <c r="BVY167" s="68"/>
      <c r="BVZ167" s="68"/>
      <c r="BWA167" s="68"/>
      <c r="BWB167" s="68"/>
      <c r="BWC167" s="68"/>
      <c r="BWD167" s="68"/>
      <c r="BWE167" s="68"/>
      <c r="BWF167" s="68"/>
      <c r="BWG167" s="68"/>
      <c r="BWH167" s="68"/>
      <c r="BWI167" s="68"/>
      <c r="BWJ167" s="68"/>
      <c r="BWK167" s="68"/>
      <c r="BWL167" s="68"/>
      <c r="BWM167" s="68"/>
      <c r="BWN167" s="68"/>
      <c r="BWO167" s="68"/>
      <c r="BWP167" s="68"/>
      <c r="BWQ167" s="68"/>
      <c r="BWR167" s="68"/>
      <c r="BWS167" s="68"/>
      <c r="BWT167" s="68"/>
      <c r="BWU167" s="68"/>
      <c r="BWV167" s="68"/>
      <c r="BWW167" s="68"/>
      <c r="BWX167" s="68"/>
      <c r="BWY167" s="68"/>
      <c r="BWZ167" s="68"/>
      <c r="BXA167" s="68"/>
      <c r="BXB167" s="68"/>
      <c r="BXC167" s="68"/>
      <c r="BXD167" s="68"/>
      <c r="BXE167" s="68"/>
      <c r="BXF167" s="68"/>
      <c r="BXG167" s="68"/>
      <c r="BXH167" s="68"/>
      <c r="BXI167" s="68"/>
      <c r="BXJ167" s="68"/>
      <c r="BXK167" s="68"/>
      <c r="BXL167" s="68"/>
      <c r="BXM167" s="68"/>
      <c r="BXN167" s="68"/>
      <c r="BXO167" s="68"/>
      <c r="BXP167" s="68"/>
      <c r="BXQ167" s="68"/>
      <c r="BXR167" s="68"/>
      <c r="BXS167" s="68"/>
      <c r="BXT167" s="68"/>
      <c r="BXU167" s="68"/>
      <c r="BXV167" s="68"/>
      <c r="BXW167" s="68"/>
      <c r="BXX167" s="68"/>
      <c r="BXY167" s="68"/>
      <c r="BXZ167" s="68"/>
      <c r="BYA167" s="68"/>
      <c r="BYB167" s="68"/>
      <c r="BYC167" s="68"/>
      <c r="BYD167" s="68"/>
      <c r="BYE167" s="68"/>
      <c r="BYF167" s="68"/>
      <c r="BYG167" s="68"/>
      <c r="BYH167" s="68"/>
      <c r="BYI167" s="68"/>
      <c r="BYJ167" s="68"/>
      <c r="BYK167" s="68"/>
      <c r="BYL167" s="68"/>
      <c r="BYM167" s="68"/>
      <c r="BYN167" s="68"/>
      <c r="BYO167" s="68"/>
      <c r="BYP167" s="68"/>
      <c r="BYQ167" s="68"/>
      <c r="BYR167" s="68"/>
      <c r="BYS167" s="68"/>
      <c r="BYT167" s="68"/>
      <c r="BYU167" s="68"/>
      <c r="BYV167" s="68"/>
      <c r="BYW167" s="68"/>
      <c r="BYX167" s="68"/>
      <c r="BYY167" s="68"/>
      <c r="BYZ167" s="68"/>
      <c r="BZA167" s="68"/>
      <c r="BZB167" s="68"/>
      <c r="BZC167" s="68"/>
      <c r="BZD167" s="68"/>
      <c r="BZE167" s="68"/>
      <c r="BZF167" s="68"/>
      <c r="BZG167" s="68"/>
      <c r="BZH167" s="68"/>
      <c r="BZI167" s="68"/>
      <c r="BZJ167" s="68"/>
      <c r="BZK167" s="68"/>
      <c r="BZL167" s="68"/>
      <c r="BZM167" s="68"/>
      <c r="BZN167" s="68"/>
      <c r="BZO167" s="68"/>
      <c r="BZP167" s="68"/>
      <c r="BZQ167" s="68"/>
      <c r="BZR167" s="68"/>
      <c r="BZS167" s="68"/>
      <c r="BZT167" s="68"/>
      <c r="BZU167" s="68"/>
      <c r="BZV167" s="68"/>
      <c r="BZW167" s="68"/>
      <c r="BZX167" s="68"/>
      <c r="BZY167" s="68"/>
      <c r="BZZ167" s="68"/>
      <c r="CAA167" s="68"/>
      <c r="CAB167" s="68"/>
      <c r="CAC167" s="68"/>
      <c r="CAD167" s="68"/>
      <c r="CAE167" s="68"/>
      <c r="CAF167" s="68"/>
      <c r="CAG167" s="68"/>
      <c r="CAH167" s="68"/>
      <c r="CAI167" s="68"/>
      <c r="CAJ167" s="68"/>
      <c r="CAK167" s="68"/>
      <c r="CAL167" s="68"/>
      <c r="CAM167" s="68"/>
      <c r="CAN167" s="68"/>
      <c r="CAO167" s="68"/>
      <c r="CAP167" s="68"/>
      <c r="CAQ167" s="68"/>
      <c r="CAR167" s="68"/>
      <c r="CAS167" s="68"/>
      <c r="CAT167" s="68"/>
      <c r="CAU167" s="68"/>
      <c r="CAV167" s="68"/>
      <c r="CAW167" s="68"/>
      <c r="CAX167" s="68"/>
      <c r="CAY167" s="68"/>
      <c r="CAZ167" s="68"/>
      <c r="CBA167" s="68"/>
      <c r="CBB167" s="68"/>
      <c r="CBC167" s="68"/>
      <c r="CBD167" s="68"/>
      <c r="CBE167" s="68"/>
      <c r="CBF167" s="68"/>
      <c r="CBG167" s="68"/>
      <c r="CBH167" s="68"/>
      <c r="CBI167" s="68"/>
      <c r="CBJ167" s="68"/>
      <c r="CBK167" s="68"/>
      <c r="CBL167" s="68"/>
      <c r="CBM167" s="68"/>
      <c r="CBN167" s="68"/>
      <c r="CBO167" s="68"/>
      <c r="CBP167" s="68"/>
      <c r="CBQ167" s="68"/>
      <c r="CBR167" s="68"/>
      <c r="CBS167" s="68"/>
      <c r="CBT167" s="68"/>
      <c r="CBU167" s="68"/>
      <c r="CBV167" s="68"/>
      <c r="CBW167" s="68"/>
      <c r="CBX167" s="68"/>
      <c r="CBY167" s="68"/>
      <c r="CBZ167" s="68"/>
      <c r="CCA167" s="68"/>
      <c r="CCB167" s="68"/>
      <c r="CCC167" s="68"/>
      <c r="CCD167" s="68"/>
      <c r="CCE167" s="68"/>
      <c r="CCF167" s="68"/>
      <c r="CCG167" s="68"/>
      <c r="CCH167" s="68"/>
      <c r="CCI167" s="68"/>
      <c r="CCJ167" s="68"/>
      <c r="CCK167" s="68"/>
      <c r="CCL167" s="68"/>
      <c r="CCM167" s="68"/>
      <c r="CCN167" s="68"/>
      <c r="CCO167" s="68"/>
      <c r="CCP167" s="68"/>
      <c r="CCQ167" s="68"/>
      <c r="CCR167" s="68"/>
      <c r="CCS167" s="68"/>
      <c r="CCT167" s="68"/>
      <c r="CCU167" s="68"/>
      <c r="CCV167" s="68"/>
      <c r="CCW167" s="68"/>
      <c r="CCX167" s="68"/>
      <c r="CCY167" s="68"/>
      <c r="CCZ167" s="68"/>
      <c r="CDA167" s="68"/>
      <c r="CDB167" s="68"/>
      <c r="CDC167" s="68"/>
      <c r="CDD167" s="68"/>
      <c r="CDE167" s="68"/>
      <c r="CDF167" s="68"/>
      <c r="CDG167" s="68"/>
      <c r="CDH167" s="68"/>
      <c r="CDI167" s="68"/>
      <c r="CDJ167" s="68"/>
      <c r="CDK167" s="68"/>
      <c r="CDL167" s="68"/>
      <c r="CDM167" s="68"/>
      <c r="CDN167" s="68"/>
      <c r="CDO167" s="68"/>
      <c r="CDP167" s="68"/>
      <c r="CDQ167" s="68"/>
      <c r="CDR167" s="68"/>
      <c r="CDS167" s="68"/>
      <c r="CDT167" s="68"/>
      <c r="CDU167" s="68"/>
      <c r="CDV167" s="68"/>
      <c r="CDW167" s="68"/>
      <c r="CDX167" s="68"/>
      <c r="CDY167" s="68"/>
      <c r="CDZ167" s="68"/>
      <c r="CEA167" s="68"/>
      <c r="CEB167" s="68"/>
      <c r="CEC167" s="68"/>
      <c r="CED167" s="68"/>
      <c r="CEE167" s="68"/>
      <c r="CEF167" s="68"/>
      <c r="CEG167" s="68"/>
      <c r="CEH167" s="68"/>
      <c r="CEI167" s="68"/>
      <c r="CEJ167" s="68"/>
      <c r="CEK167" s="68"/>
      <c r="CEL167" s="68"/>
      <c r="CEM167" s="68"/>
      <c r="CEN167" s="68"/>
      <c r="CEO167" s="68"/>
      <c r="CEP167" s="68"/>
      <c r="CEQ167" s="68"/>
      <c r="CER167" s="68"/>
      <c r="CES167" s="68"/>
      <c r="CET167" s="68"/>
      <c r="CEU167" s="68"/>
      <c r="CEV167" s="68"/>
      <c r="CEW167" s="68"/>
      <c r="CEX167" s="68"/>
      <c r="CEY167" s="68"/>
      <c r="CEZ167" s="68"/>
      <c r="CFA167" s="68"/>
      <c r="CFB167" s="68"/>
      <c r="CFC167" s="68"/>
      <c r="CFD167" s="68"/>
      <c r="CFE167" s="68"/>
      <c r="CFF167" s="68"/>
      <c r="CFG167" s="68"/>
      <c r="CFH167" s="68"/>
      <c r="CFI167" s="68"/>
      <c r="CFJ167" s="68"/>
      <c r="CFK167" s="68"/>
      <c r="CFL167" s="68"/>
      <c r="CFM167" s="68"/>
      <c r="CFN167" s="68"/>
      <c r="CFO167" s="68"/>
      <c r="CFP167" s="68"/>
      <c r="CFQ167" s="68"/>
      <c r="CFR167" s="68"/>
      <c r="CFS167" s="68"/>
      <c r="CFT167" s="68"/>
      <c r="CFU167" s="68"/>
      <c r="CFV167" s="68"/>
      <c r="CFW167" s="68"/>
      <c r="CFX167" s="68"/>
      <c r="CFY167" s="68"/>
      <c r="CFZ167" s="68"/>
      <c r="CGA167" s="68"/>
      <c r="CGB167" s="68"/>
      <c r="CGC167" s="68"/>
      <c r="CGD167" s="68"/>
      <c r="CGE167" s="68"/>
      <c r="CGF167" s="68"/>
      <c r="CGG167" s="68"/>
      <c r="CGH167" s="68"/>
      <c r="CGI167" s="68"/>
      <c r="CGJ167" s="68"/>
      <c r="CGK167" s="68"/>
      <c r="CGL167" s="68"/>
      <c r="CGM167" s="68"/>
      <c r="CGN167" s="68"/>
      <c r="CGO167" s="68"/>
      <c r="CGP167" s="68"/>
      <c r="CGQ167" s="68"/>
      <c r="CGR167" s="68"/>
      <c r="CGS167" s="68"/>
      <c r="CGT167" s="68"/>
      <c r="CGU167" s="68"/>
      <c r="CGV167" s="68"/>
      <c r="CGW167" s="68"/>
      <c r="CGX167" s="68"/>
      <c r="CGY167" s="68"/>
      <c r="CGZ167" s="68"/>
      <c r="CHA167" s="68"/>
      <c r="CHB167" s="68"/>
      <c r="CHC167" s="68"/>
      <c r="CHD167" s="68"/>
      <c r="CHE167" s="68"/>
      <c r="CHF167" s="68"/>
      <c r="CHG167" s="68"/>
      <c r="CHH167" s="68"/>
      <c r="CHI167" s="68"/>
      <c r="CHJ167" s="68"/>
      <c r="CHK167" s="68"/>
      <c r="CHL167" s="68"/>
      <c r="CHM167" s="68"/>
      <c r="CHN167" s="68"/>
      <c r="CHO167" s="68"/>
      <c r="CHP167" s="68"/>
      <c r="CHQ167" s="68"/>
      <c r="CHR167" s="68"/>
      <c r="CHS167" s="68"/>
      <c r="CHT167" s="68"/>
      <c r="CHU167" s="68"/>
      <c r="CHV167" s="68"/>
      <c r="CHW167" s="68"/>
      <c r="CHX167" s="68"/>
      <c r="CHY167" s="68"/>
      <c r="CHZ167" s="68"/>
      <c r="CIA167" s="68"/>
      <c r="CIB167" s="68"/>
      <c r="CIC167" s="68"/>
      <c r="CID167" s="68"/>
      <c r="CIE167" s="68"/>
      <c r="CIF167" s="68"/>
      <c r="CIG167" s="68"/>
      <c r="CIH167" s="68"/>
      <c r="CII167" s="68"/>
      <c r="CIJ167" s="68"/>
      <c r="CIK167" s="68"/>
      <c r="CIL167" s="68"/>
      <c r="CIM167" s="68"/>
      <c r="CIN167" s="68"/>
      <c r="CIO167" s="68"/>
      <c r="CIP167" s="68"/>
      <c r="CIQ167" s="68"/>
      <c r="CIR167" s="68"/>
      <c r="CIS167" s="68"/>
      <c r="CIT167" s="68"/>
      <c r="CIU167" s="68"/>
      <c r="CIV167" s="68"/>
      <c r="CIW167" s="68"/>
      <c r="CIX167" s="68"/>
      <c r="CIY167" s="68"/>
      <c r="CIZ167" s="68"/>
      <c r="CJA167" s="68"/>
      <c r="CJB167" s="68"/>
      <c r="CJC167" s="68"/>
      <c r="CJD167" s="68"/>
      <c r="CJE167" s="68"/>
      <c r="CJF167" s="68"/>
      <c r="CJG167" s="68"/>
      <c r="CJH167" s="68"/>
      <c r="CJI167" s="68"/>
      <c r="CJJ167" s="68"/>
      <c r="CJK167" s="68"/>
      <c r="CJL167" s="68"/>
      <c r="CJM167" s="68"/>
      <c r="CJN167" s="68"/>
      <c r="CJO167" s="68"/>
      <c r="CJP167" s="68"/>
      <c r="CJQ167" s="68"/>
      <c r="CJR167" s="68"/>
      <c r="CJS167" s="68"/>
      <c r="CJT167" s="68"/>
      <c r="CJU167" s="68"/>
      <c r="CJV167" s="68"/>
      <c r="CJW167" s="68"/>
      <c r="CJX167" s="68"/>
      <c r="CJY167" s="68"/>
      <c r="CJZ167" s="68"/>
      <c r="CKA167" s="68"/>
      <c r="CKB167" s="68"/>
      <c r="CKC167" s="68"/>
      <c r="CKD167" s="68"/>
      <c r="CKE167" s="68"/>
      <c r="CKF167" s="68"/>
      <c r="CKG167" s="68"/>
      <c r="CKH167" s="68"/>
      <c r="CKI167" s="68"/>
      <c r="CKJ167" s="68"/>
      <c r="CKK167" s="68"/>
      <c r="CKL167" s="68"/>
      <c r="CKM167" s="68"/>
      <c r="CKN167" s="68"/>
      <c r="CKO167" s="68"/>
      <c r="CKP167" s="68"/>
      <c r="CKQ167" s="68"/>
      <c r="CKR167" s="68"/>
      <c r="CKS167" s="68"/>
      <c r="CKT167" s="68"/>
      <c r="CKU167" s="68"/>
      <c r="CKV167" s="68"/>
      <c r="CKW167" s="68"/>
      <c r="CKX167" s="68"/>
      <c r="CKY167" s="68"/>
      <c r="CKZ167" s="68"/>
      <c r="CLA167" s="68"/>
      <c r="CLB167" s="68"/>
      <c r="CLC167" s="68"/>
      <c r="CLD167" s="68"/>
      <c r="CLE167" s="68"/>
      <c r="CLF167" s="68"/>
      <c r="CLG167" s="68"/>
      <c r="CLH167" s="68"/>
      <c r="CLI167" s="68"/>
      <c r="CLJ167" s="68"/>
      <c r="CLK167" s="68"/>
      <c r="CLL167" s="68"/>
      <c r="CLM167" s="68"/>
      <c r="CLN167" s="68"/>
      <c r="CLO167" s="68"/>
      <c r="CLP167" s="68"/>
      <c r="CLQ167" s="68"/>
      <c r="CLR167" s="68"/>
      <c r="CLS167" s="68"/>
      <c r="CLT167" s="68"/>
      <c r="CLU167" s="68"/>
      <c r="CLV167" s="68"/>
      <c r="CLW167" s="68"/>
      <c r="CLX167" s="68"/>
      <c r="CLY167" s="68"/>
      <c r="CLZ167" s="68"/>
      <c r="CMA167" s="68"/>
      <c r="CMB167" s="68"/>
      <c r="CMC167" s="68"/>
      <c r="CMD167" s="68"/>
      <c r="CME167" s="68"/>
      <c r="CMF167" s="68"/>
      <c r="CMG167" s="68"/>
      <c r="CMH167" s="68"/>
      <c r="CMI167" s="68"/>
      <c r="CMJ167" s="68"/>
      <c r="CMK167" s="68"/>
      <c r="CML167" s="68"/>
      <c r="CMM167" s="68"/>
      <c r="CMN167" s="68"/>
      <c r="CMO167" s="68"/>
      <c r="CMP167" s="68"/>
      <c r="CMQ167" s="68"/>
      <c r="CMR167" s="68"/>
      <c r="CMS167" s="68"/>
      <c r="CMT167" s="68"/>
      <c r="CMU167" s="68"/>
      <c r="CMV167" s="68"/>
      <c r="CMW167" s="68"/>
      <c r="CMX167" s="68"/>
      <c r="CMY167" s="68"/>
      <c r="CMZ167" s="68"/>
      <c r="CNA167" s="68"/>
      <c r="CNB167" s="68"/>
      <c r="CNC167" s="68"/>
      <c r="CND167" s="68"/>
      <c r="CNE167" s="68"/>
      <c r="CNF167" s="68"/>
      <c r="CNG167" s="68"/>
      <c r="CNH167" s="68"/>
      <c r="CNI167" s="68"/>
      <c r="CNJ167" s="68"/>
      <c r="CNK167" s="68"/>
      <c r="CNL167" s="68"/>
      <c r="CNM167" s="68"/>
      <c r="CNN167" s="68"/>
      <c r="CNO167" s="68"/>
      <c r="CNP167" s="68"/>
      <c r="CNQ167" s="68"/>
      <c r="CNR167" s="68"/>
      <c r="CNS167" s="68"/>
      <c r="CNT167" s="68"/>
      <c r="CNU167" s="68"/>
      <c r="CNV167" s="68"/>
      <c r="CNW167" s="68"/>
      <c r="CNX167" s="68"/>
      <c r="CNY167" s="68"/>
      <c r="CNZ167" s="68"/>
      <c r="COA167" s="68"/>
      <c r="COB167" s="68"/>
      <c r="COC167" s="68"/>
      <c r="COD167" s="68"/>
      <c r="COE167" s="68"/>
      <c r="COF167" s="68"/>
      <c r="COG167" s="68"/>
      <c r="COH167" s="68"/>
      <c r="COI167" s="68"/>
      <c r="COJ167" s="68"/>
      <c r="COK167" s="68"/>
      <c r="COL167" s="68"/>
      <c r="COM167" s="68"/>
      <c r="CON167" s="68"/>
      <c r="COO167" s="68"/>
      <c r="COP167" s="68"/>
      <c r="COQ167" s="68"/>
      <c r="COR167" s="68"/>
      <c r="COS167" s="68"/>
      <c r="COT167" s="68"/>
      <c r="COU167" s="68"/>
      <c r="COV167" s="68"/>
      <c r="COW167" s="68"/>
      <c r="COX167" s="68"/>
      <c r="COY167" s="68"/>
      <c r="COZ167" s="68"/>
      <c r="CPA167" s="68"/>
      <c r="CPB167" s="68"/>
      <c r="CPC167" s="68"/>
      <c r="CPD167" s="68"/>
      <c r="CPE167" s="68"/>
      <c r="CPF167" s="68"/>
      <c r="CPG167" s="68"/>
      <c r="CPH167" s="68"/>
      <c r="CPI167" s="68"/>
      <c r="CPJ167" s="68"/>
      <c r="CPK167" s="68"/>
      <c r="CPL167" s="68"/>
      <c r="CPM167" s="68"/>
      <c r="CPN167" s="68"/>
      <c r="CPO167" s="68"/>
      <c r="CPP167" s="68"/>
      <c r="CPQ167" s="68"/>
      <c r="CPR167" s="68"/>
      <c r="CPS167" s="68"/>
      <c r="CPT167" s="68"/>
      <c r="CPU167" s="68"/>
      <c r="CPV167" s="68"/>
      <c r="CPW167" s="68"/>
      <c r="CPX167" s="68"/>
      <c r="CPY167" s="68"/>
      <c r="CPZ167" s="68"/>
      <c r="CQA167" s="68"/>
      <c r="CQB167" s="68"/>
      <c r="CQC167" s="68"/>
      <c r="CQD167" s="68"/>
      <c r="CQE167" s="68"/>
      <c r="CQF167" s="68"/>
      <c r="CQG167" s="68"/>
      <c r="CQH167" s="68"/>
      <c r="CQI167" s="68"/>
      <c r="CQJ167" s="68"/>
      <c r="CQK167" s="68"/>
      <c r="CQL167" s="68"/>
      <c r="CQM167" s="68"/>
      <c r="CQN167" s="68"/>
      <c r="CQO167" s="68"/>
      <c r="CQP167" s="68"/>
      <c r="CQQ167" s="68"/>
      <c r="CQR167" s="68"/>
      <c r="CQS167" s="68"/>
      <c r="CQT167" s="68"/>
      <c r="CQU167" s="68"/>
      <c r="CQV167" s="68"/>
      <c r="CQW167" s="68"/>
      <c r="CQX167" s="68"/>
      <c r="CQY167" s="68"/>
      <c r="CQZ167" s="68"/>
      <c r="CRA167" s="68"/>
      <c r="CRB167" s="68"/>
      <c r="CRC167" s="68"/>
      <c r="CRD167" s="68"/>
      <c r="CRE167" s="68"/>
      <c r="CRF167" s="68"/>
      <c r="CRG167" s="68"/>
      <c r="CRH167" s="68"/>
      <c r="CRI167" s="68"/>
      <c r="CRJ167" s="68"/>
      <c r="CRK167" s="68"/>
      <c r="CRL167" s="68"/>
      <c r="CRM167" s="68"/>
      <c r="CRN167" s="68"/>
      <c r="CRO167" s="68"/>
      <c r="CRP167" s="68"/>
      <c r="CRQ167" s="68"/>
      <c r="CRR167" s="68"/>
      <c r="CRS167" s="68"/>
      <c r="CRT167" s="68"/>
      <c r="CRU167" s="68"/>
      <c r="CRV167" s="68"/>
      <c r="CRW167" s="68"/>
      <c r="CRX167" s="68"/>
      <c r="CRY167" s="68"/>
      <c r="CRZ167" s="68"/>
      <c r="CSA167" s="68"/>
      <c r="CSB167" s="68"/>
      <c r="CSC167" s="68"/>
      <c r="CSD167" s="68"/>
      <c r="CSE167" s="68"/>
      <c r="CSF167" s="68"/>
      <c r="CSG167" s="68"/>
      <c r="CSH167" s="68"/>
      <c r="CSI167" s="68"/>
      <c r="CSJ167" s="68"/>
      <c r="CSK167" s="68"/>
      <c r="CSL167" s="68"/>
      <c r="CSM167" s="68"/>
      <c r="CSN167" s="68"/>
      <c r="CSO167" s="68"/>
      <c r="CSP167" s="68"/>
      <c r="CSQ167" s="68"/>
      <c r="CSR167" s="68"/>
      <c r="CSS167" s="68"/>
      <c r="CST167" s="68"/>
      <c r="CSU167" s="68"/>
      <c r="CSV167" s="68"/>
      <c r="CSW167" s="68"/>
      <c r="CSX167" s="68"/>
      <c r="CSY167" s="68"/>
      <c r="CSZ167" s="68"/>
      <c r="CTA167" s="68"/>
      <c r="CTB167" s="68"/>
      <c r="CTC167" s="68"/>
      <c r="CTD167" s="68"/>
      <c r="CTE167" s="68"/>
      <c r="CTF167" s="68"/>
      <c r="CTG167" s="68"/>
      <c r="CTH167" s="68"/>
      <c r="CTI167" s="68"/>
      <c r="CTJ167" s="68"/>
      <c r="CTK167" s="68"/>
      <c r="CTL167" s="68"/>
      <c r="CTM167" s="68"/>
      <c r="CTN167" s="68"/>
      <c r="CTO167" s="68"/>
      <c r="CTP167" s="68"/>
      <c r="CTQ167" s="68"/>
      <c r="CTR167" s="68"/>
      <c r="CTS167" s="68"/>
      <c r="CTT167" s="68"/>
      <c r="CTU167" s="68"/>
      <c r="CTV167" s="68"/>
      <c r="CTW167" s="68"/>
      <c r="CTX167" s="68"/>
      <c r="CTY167" s="68"/>
      <c r="CTZ167" s="68"/>
      <c r="CUA167" s="68"/>
      <c r="CUB167" s="68"/>
      <c r="CUC167" s="68"/>
      <c r="CUD167" s="68"/>
      <c r="CUE167" s="68"/>
      <c r="CUF167" s="68"/>
      <c r="CUG167" s="68"/>
      <c r="CUH167" s="68"/>
      <c r="CUI167" s="68"/>
      <c r="CUJ167" s="68"/>
      <c r="CUK167" s="68"/>
      <c r="CUL167" s="68"/>
      <c r="CUM167" s="68"/>
      <c r="CUN167" s="68"/>
      <c r="CUO167" s="68"/>
      <c r="CUP167" s="68"/>
      <c r="CUQ167" s="68"/>
      <c r="CUR167" s="68"/>
      <c r="CUS167" s="68"/>
      <c r="CUT167" s="68"/>
      <c r="CUU167" s="68"/>
      <c r="CUV167" s="68"/>
      <c r="CUW167" s="68"/>
      <c r="CUX167" s="68"/>
      <c r="CUY167" s="68"/>
      <c r="CUZ167" s="68"/>
      <c r="CVA167" s="68"/>
      <c r="CVB167" s="68"/>
      <c r="CVC167" s="68"/>
      <c r="CVD167" s="68"/>
      <c r="CVE167" s="68"/>
      <c r="CVF167" s="68"/>
      <c r="CVG167" s="68"/>
      <c r="CVH167" s="68"/>
      <c r="CVI167" s="68"/>
      <c r="CVJ167" s="68"/>
      <c r="CVK167" s="68"/>
      <c r="CVL167" s="68"/>
      <c r="CVM167" s="68"/>
      <c r="CVN167" s="68"/>
      <c r="CVO167" s="68"/>
      <c r="CVP167" s="68"/>
      <c r="CVQ167" s="68"/>
      <c r="CVR167" s="68"/>
      <c r="CVS167" s="68"/>
      <c r="CVT167" s="68"/>
      <c r="CVU167" s="68"/>
      <c r="CVV167" s="68"/>
      <c r="CVW167" s="68"/>
      <c r="CVX167" s="68"/>
      <c r="CVY167" s="68"/>
      <c r="CVZ167" s="68"/>
      <c r="CWA167" s="68"/>
      <c r="CWB167" s="68"/>
      <c r="CWC167" s="68"/>
      <c r="CWD167" s="68"/>
      <c r="CWE167" s="68"/>
      <c r="CWF167" s="68"/>
      <c r="CWG167" s="68"/>
      <c r="CWH167" s="68"/>
      <c r="CWI167" s="68"/>
      <c r="CWJ167" s="68"/>
      <c r="CWK167" s="68"/>
      <c r="CWL167" s="68"/>
      <c r="CWM167" s="68"/>
      <c r="CWN167" s="68"/>
      <c r="CWO167" s="68"/>
      <c r="CWP167" s="68"/>
      <c r="CWQ167" s="68"/>
      <c r="CWR167" s="68"/>
      <c r="CWS167" s="68"/>
      <c r="CWT167" s="68"/>
      <c r="CWU167" s="68"/>
      <c r="CWV167" s="68"/>
      <c r="CWW167" s="68"/>
      <c r="CWX167" s="68"/>
      <c r="CWY167" s="68"/>
      <c r="CWZ167" s="68"/>
      <c r="CXA167" s="68"/>
      <c r="CXB167" s="68"/>
      <c r="CXC167" s="68"/>
      <c r="CXD167" s="68"/>
      <c r="CXE167" s="68"/>
      <c r="CXF167" s="68"/>
      <c r="CXG167" s="68"/>
      <c r="CXH167" s="68"/>
      <c r="CXI167" s="68"/>
      <c r="CXJ167" s="68"/>
      <c r="CXK167" s="68"/>
      <c r="CXL167" s="68"/>
      <c r="CXM167" s="68"/>
      <c r="CXN167" s="68"/>
      <c r="CXO167" s="68"/>
      <c r="CXP167" s="68"/>
      <c r="CXQ167" s="68"/>
      <c r="CXR167" s="68"/>
      <c r="CXS167" s="68"/>
      <c r="CXT167" s="68"/>
      <c r="CXU167" s="68"/>
      <c r="CXV167" s="68"/>
      <c r="CXW167" s="68"/>
      <c r="CXX167" s="68"/>
      <c r="CXY167" s="68"/>
      <c r="CXZ167" s="68"/>
      <c r="CYA167" s="68"/>
      <c r="CYB167" s="68"/>
      <c r="CYC167" s="68"/>
      <c r="CYD167" s="68"/>
      <c r="CYE167" s="68"/>
      <c r="CYF167" s="68"/>
      <c r="CYG167" s="68"/>
      <c r="CYH167" s="68"/>
      <c r="CYI167" s="68"/>
      <c r="CYJ167" s="68"/>
      <c r="CYK167" s="68"/>
      <c r="CYL167" s="68"/>
      <c r="CYM167" s="68"/>
      <c r="CYN167" s="68"/>
      <c r="CYO167" s="68"/>
      <c r="CYP167" s="68"/>
      <c r="CYQ167" s="68"/>
      <c r="CYR167" s="68"/>
      <c r="CYS167" s="68"/>
      <c r="CYT167" s="68"/>
      <c r="CYU167" s="68"/>
      <c r="CYV167" s="68"/>
      <c r="CYW167" s="68"/>
      <c r="CYX167" s="68"/>
      <c r="CYY167" s="68"/>
      <c r="CYZ167" s="68"/>
      <c r="CZA167" s="68"/>
      <c r="CZB167" s="68"/>
      <c r="CZC167" s="68"/>
      <c r="CZD167" s="68"/>
      <c r="CZE167" s="68"/>
      <c r="CZF167" s="68"/>
      <c r="CZG167" s="68"/>
      <c r="CZH167" s="68"/>
      <c r="CZI167" s="68"/>
      <c r="CZJ167" s="68"/>
      <c r="CZK167" s="68"/>
      <c r="CZL167" s="68"/>
      <c r="CZM167" s="68"/>
      <c r="CZN167" s="68"/>
      <c r="CZO167" s="68"/>
      <c r="CZP167" s="68"/>
      <c r="CZQ167" s="68"/>
      <c r="CZR167" s="68"/>
      <c r="CZS167" s="68"/>
      <c r="CZT167" s="68"/>
      <c r="CZU167" s="68"/>
      <c r="CZV167" s="68"/>
      <c r="CZW167" s="68"/>
      <c r="CZX167" s="68"/>
      <c r="CZY167" s="68"/>
      <c r="CZZ167" s="68"/>
      <c r="DAA167" s="68"/>
      <c r="DAB167" s="68"/>
      <c r="DAC167" s="68"/>
      <c r="DAD167" s="68"/>
      <c r="DAE167" s="68"/>
      <c r="DAF167" s="68"/>
      <c r="DAG167" s="68"/>
      <c r="DAH167" s="68"/>
      <c r="DAI167" s="68"/>
      <c r="DAJ167" s="68"/>
      <c r="DAK167" s="68"/>
      <c r="DAL167" s="68"/>
      <c r="DAM167" s="68"/>
      <c r="DAN167" s="68"/>
      <c r="DAO167" s="68"/>
      <c r="DAP167" s="68"/>
      <c r="DAQ167" s="68"/>
      <c r="DAR167" s="68"/>
      <c r="DAS167" s="68"/>
      <c r="DAT167" s="68"/>
      <c r="DAU167" s="68"/>
      <c r="DAV167" s="68"/>
      <c r="DAW167" s="68"/>
      <c r="DAX167" s="68"/>
      <c r="DAY167" s="68"/>
      <c r="DAZ167" s="68"/>
      <c r="DBA167" s="68"/>
      <c r="DBB167" s="68"/>
      <c r="DBC167" s="68"/>
      <c r="DBD167" s="68"/>
      <c r="DBE167" s="68"/>
      <c r="DBF167" s="68"/>
      <c r="DBG167" s="68"/>
      <c r="DBH167" s="68"/>
      <c r="DBI167" s="68"/>
      <c r="DBJ167" s="68"/>
      <c r="DBK167" s="68"/>
      <c r="DBL167" s="68"/>
      <c r="DBM167" s="68"/>
      <c r="DBN167" s="68"/>
      <c r="DBO167" s="68"/>
      <c r="DBP167" s="68"/>
      <c r="DBQ167" s="68"/>
      <c r="DBR167" s="68"/>
      <c r="DBS167" s="68"/>
      <c r="DBT167" s="68"/>
      <c r="DBU167" s="68"/>
      <c r="DBV167" s="68"/>
      <c r="DBW167" s="68"/>
      <c r="DBX167" s="68"/>
      <c r="DBY167" s="68"/>
      <c r="DBZ167" s="68"/>
      <c r="DCA167" s="68"/>
      <c r="DCB167" s="68"/>
      <c r="DCC167" s="68"/>
      <c r="DCD167" s="68"/>
      <c r="DCE167" s="68"/>
      <c r="DCF167" s="68"/>
      <c r="DCG167" s="68"/>
      <c r="DCH167" s="68"/>
      <c r="DCI167" s="68"/>
      <c r="DCJ167" s="68"/>
      <c r="DCK167" s="68"/>
      <c r="DCL167" s="68"/>
      <c r="DCM167" s="68"/>
      <c r="DCN167" s="68"/>
      <c r="DCO167" s="68"/>
      <c r="DCP167" s="68"/>
      <c r="DCQ167" s="68"/>
      <c r="DCR167" s="68"/>
      <c r="DCS167" s="68"/>
      <c r="DCT167" s="68"/>
      <c r="DCU167" s="68"/>
      <c r="DCV167" s="68"/>
      <c r="DCW167" s="68"/>
      <c r="DCX167" s="68"/>
      <c r="DCY167" s="68"/>
      <c r="DCZ167" s="68"/>
      <c r="DDA167" s="68"/>
      <c r="DDB167" s="68"/>
      <c r="DDC167" s="68"/>
      <c r="DDD167" s="68"/>
      <c r="DDE167" s="68"/>
      <c r="DDF167" s="68"/>
      <c r="DDG167" s="68"/>
      <c r="DDH167" s="68"/>
      <c r="DDI167" s="68"/>
      <c r="DDJ167" s="68"/>
      <c r="DDK167" s="68"/>
      <c r="DDL167" s="68"/>
      <c r="DDM167" s="68"/>
      <c r="DDN167" s="68"/>
      <c r="DDO167" s="68"/>
      <c r="DDP167" s="68"/>
      <c r="DDQ167" s="68"/>
      <c r="DDR167" s="68"/>
      <c r="DDS167" s="68"/>
      <c r="DDT167" s="68"/>
      <c r="DDU167" s="68"/>
      <c r="DDV167" s="68"/>
      <c r="DDW167" s="68"/>
      <c r="DDX167" s="68"/>
      <c r="DDY167" s="68"/>
      <c r="DDZ167" s="68"/>
      <c r="DEA167" s="68"/>
      <c r="DEB167" s="68"/>
      <c r="DEC167" s="68"/>
      <c r="DED167" s="68"/>
      <c r="DEE167" s="68"/>
      <c r="DEF167" s="68"/>
      <c r="DEG167" s="68"/>
      <c r="DEH167" s="68"/>
      <c r="DEI167" s="68"/>
      <c r="DEJ167" s="68"/>
      <c r="DEK167" s="68"/>
      <c r="DEL167" s="68"/>
      <c r="DEM167" s="68"/>
      <c r="DEN167" s="68"/>
      <c r="DEO167" s="68"/>
      <c r="DEP167" s="68"/>
      <c r="DEQ167" s="68"/>
      <c r="DER167" s="68"/>
      <c r="DES167" s="68"/>
      <c r="DET167" s="68"/>
      <c r="DEU167" s="68"/>
      <c r="DEV167" s="68"/>
      <c r="DEW167" s="68"/>
      <c r="DEX167" s="68"/>
      <c r="DEY167" s="68"/>
      <c r="DEZ167" s="68"/>
      <c r="DFA167" s="68"/>
      <c r="DFB167" s="68"/>
      <c r="DFC167" s="68"/>
      <c r="DFD167" s="68"/>
      <c r="DFE167" s="68"/>
      <c r="DFF167" s="68"/>
      <c r="DFG167" s="68"/>
      <c r="DFH167" s="68"/>
      <c r="DFI167" s="68"/>
      <c r="DFJ167" s="68"/>
      <c r="DFK167" s="68"/>
      <c r="DFL167" s="68"/>
      <c r="DFM167" s="68"/>
      <c r="DFN167" s="68"/>
      <c r="DFO167" s="68"/>
      <c r="DFP167" s="68"/>
      <c r="DFQ167" s="68"/>
      <c r="DFR167" s="68"/>
      <c r="DFS167" s="68"/>
      <c r="DFT167" s="68"/>
      <c r="DFU167" s="68"/>
      <c r="DFV167" s="68"/>
      <c r="DFW167" s="68"/>
      <c r="DFX167" s="68"/>
      <c r="DFY167" s="68"/>
      <c r="DFZ167" s="68"/>
      <c r="DGA167" s="68"/>
      <c r="DGB167" s="68"/>
      <c r="DGC167" s="68"/>
      <c r="DGD167" s="68"/>
      <c r="DGE167" s="68"/>
      <c r="DGF167" s="68"/>
      <c r="DGG167" s="68"/>
      <c r="DGH167" s="68"/>
      <c r="DGI167" s="68"/>
      <c r="DGJ167" s="68"/>
      <c r="DGK167" s="68"/>
      <c r="DGL167" s="68"/>
      <c r="DGM167" s="68"/>
      <c r="DGN167" s="68"/>
      <c r="DGO167" s="68"/>
      <c r="DGP167" s="68"/>
      <c r="DGQ167" s="68"/>
      <c r="DGR167" s="68"/>
      <c r="DGS167" s="68"/>
      <c r="DGT167" s="68"/>
      <c r="DGU167" s="68"/>
      <c r="DGV167" s="68"/>
      <c r="DGW167" s="68"/>
      <c r="DGX167" s="68"/>
      <c r="DGY167" s="68"/>
      <c r="DGZ167" s="68"/>
      <c r="DHA167" s="68"/>
      <c r="DHB167" s="68"/>
      <c r="DHC167" s="68"/>
      <c r="DHD167" s="68"/>
      <c r="DHE167" s="68"/>
      <c r="DHF167" s="68"/>
      <c r="DHG167" s="68"/>
      <c r="DHH167" s="68"/>
      <c r="DHI167" s="68"/>
      <c r="DHJ167" s="68"/>
      <c r="DHK167" s="68"/>
      <c r="DHL167" s="68"/>
      <c r="DHM167" s="68"/>
      <c r="DHN167" s="68"/>
      <c r="DHO167" s="68"/>
      <c r="DHP167" s="68"/>
      <c r="DHQ167" s="68"/>
      <c r="DHR167" s="68"/>
      <c r="DHS167" s="68"/>
      <c r="DHT167" s="68"/>
      <c r="DHU167" s="68"/>
      <c r="DHV167" s="68"/>
      <c r="DHW167" s="68"/>
      <c r="DHX167" s="68"/>
      <c r="DHY167" s="68"/>
      <c r="DHZ167" s="68"/>
      <c r="DIA167" s="68"/>
      <c r="DIB167" s="68"/>
      <c r="DIC167" s="68"/>
      <c r="DID167" s="68"/>
      <c r="DIE167" s="68"/>
      <c r="DIF167" s="68"/>
      <c r="DIG167" s="68"/>
      <c r="DIH167" s="68"/>
      <c r="DII167" s="68"/>
      <c r="DIJ167" s="68"/>
      <c r="DIK167" s="68"/>
      <c r="DIL167" s="68"/>
      <c r="DIM167" s="68"/>
      <c r="DIN167" s="68"/>
      <c r="DIO167" s="68"/>
      <c r="DIP167" s="68"/>
      <c r="DIQ167" s="68"/>
      <c r="DIR167" s="68"/>
      <c r="DIS167" s="68"/>
      <c r="DIT167" s="68"/>
      <c r="DIU167" s="68"/>
      <c r="DIV167" s="68"/>
      <c r="DIW167" s="68"/>
      <c r="DIX167" s="68"/>
      <c r="DIY167" s="68"/>
      <c r="DIZ167" s="68"/>
      <c r="DJA167" s="68"/>
      <c r="DJB167" s="68"/>
      <c r="DJC167" s="68"/>
      <c r="DJD167" s="68"/>
      <c r="DJE167" s="68"/>
      <c r="DJF167" s="68"/>
      <c r="DJG167" s="68"/>
      <c r="DJH167" s="68"/>
      <c r="DJI167" s="68"/>
      <c r="DJJ167" s="68"/>
      <c r="DJK167" s="68"/>
      <c r="DJL167" s="68"/>
      <c r="DJM167" s="68"/>
      <c r="DJN167" s="68"/>
      <c r="DJO167" s="68"/>
      <c r="DJP167" s="68"/>
      <c r="DJQ167" s="68"/>
      <c r="DJR167" s="68"/>
      <c r="DJS167" s="68"/>
      <c r="DJT167" s="68"/>
      <c r="DJU167" s="68"/>
      <c r="DJV167" s="68"/>
      <c r="DJW167" s="68"/>
      <c r="DJX167" s="68"/>
      <c r="DJY167" s="68"/>
      <c r="DJZ167" s="68"/>
      <c r="DKA167" s="68"/>
      <c r="DKB167" s="68"/>
      <c r="DKC167" s="68"/>
      <c r="DKD167" s="68"/>
      <c r="DKE167" s="68"/>
      <c r="DKF167" s="68"/>
      <c r="DKG167" s="68"/>
      <c r="DKH167" s="68"/>
      <c r="DKI167" s="68"/>
      <c r="DKJ167" s="68"/>
      <c r="DKK167" s="68"/>
      <c r="DKL167" s="68"/>
      <c r="DKM167" s="68"/>
      <c r="DKN167" s="68"/>
      <c r="DKO167" s="68"/>
      <c r="DKP167" s="68"/>
      <c r="DKQ167" s="68"/>
      <c r="DKR167" s="68"/>
      <c r="DKS167" s="68"/>
      <c r="DKT167" s="68"/>
      <c r="DKU167" s="68"/>
      <c r="DKV167" s="68"/>
      <c r="DKW167" s="68"/>
      <c r="DKX167" s="68"/>
      <c r="DKY167" s="68"/>
      <c r="DKZ167" s="68"/>
      <c r="DLA167" s="68"/>
      <c r="DLB167" s="68"/>
      <c r="DLC167" s="68"/>
      <c r="DLD167" s="68"/>
      <c r="DLE167" s="68"/>
      <c r="DLF167" s="68"/>
      <c r="DLG167" s="68"/>
      <c r="DLH167" s="68"/>
      <c r="DLI167" s="68"/>
      <c r="DLJ167" s="68"/>
      <c r="DLK167" s="68"/>
      <c r="DLL167" s="68"/>
      <c r="DLM167" s="68"/>
      <c r="DLN167" s="68"/>
      <c r="DLO167" s="68"/>
      <c r="DLP167" s="68"/>
      <c r="DLQ167" s="68"/>
      <c r="DLR167" s="68"/>
      <c r="DLS167" s="68"/>
      <c r="DLT167" s="68"/>
      <c r="DLU167" s="68"/>
      <c r="DLV167" s="68"/>
      <c r="DLW167" s="68"/>
      <c r="DLX167" s="68"/>
      <c r="DLY167" s="68"/>
      <c r="DLZ167" s="68"/>
      <c r="DMA167" s="68"/>
      <c r="DMB167" s="68"/>
      <c r="DMC167" s="68"/>
      <c r="DMD167" s="68"/>
      <c r="DME167" s="68"/>
      <c r="DMF167" s="68"/>
      <c r="DMG167" s="68"/>
      <c r="DMH167" s="68"/>
      <c r="DMI167" s="68"/>
      <c r="DMJ167" s="68"/>
      <c r="DMK167" s="68"/>
      <c r="DML167" s="68"/>
      <c r="DMM167" s="68"/>
      <c r="DMN167" s="68"/>
      <c r="DMO167" s="68"/>
      <c r="DMP167" s="68"/>
      <c r="DMQ167" s="68"/>
      <c r="DMR167" s="68"/>
      <c r="DMS167" s="68"/>
      <c r="DMT167" s="68"/>
      <c r="DMU167" s="68"/>
      <c r="DMV167" s="68"/>
      <c r="DMW167" s="68"/>
      <c r="DMX167" s="68"/>
      <c r="DMY167" s="68"/>
      <c r="DMZ167" s="68"/>
      <c r="DNA167" s="68"/>
      <c r="DNB167" s="68"/>
      <c r="DNC167" s="68"/>
      <c r="DND167" s="68"/>
      <c r="DNE167" s="68"/>
      <c r="DNF167" s="68"/>
      <c r="DNG167" s="68"/>
      <c r="DNH167" s="68"/>
      <c r="DNI167" s="68"/>
      <c r="DNJ167" s="68"/>
      <c r="DNK167" s="68"/>
      <c r="DNL167" s="68"/>
      <c r="DNM167" s="68"/>
      <c r="DNN167" s="68"/>
      <c r="DNO167" s="68"/>
      <c r="DNP167" s="68"/>
      <c r="DNQ167" s="68"/>
      <c r="DNR167" s="68"/>
      <c r="DNS167" s="68"/>
      <c r="DNT167" s="68"/>
      <c r="DNU167" s="68"/>
      <c r="DNV167" s="68"/>
      <c r="DNW167" s="68"/>
      <c r="DNX167" s="68"/>
      <c r="DNY167" s="68"/>
      <c r="DNZ167" s="68"/>
      <c r="DOA167" s="68"/>
      <c r="DOB167" s="68"/>
      <c r="DOC167" s="68"/>
      <c r="DOD167" s="68"/>
      <c r="DOE167" s="68"/>
      <c r="DOF167" s="68"/>
      <c r="DOG167" s="68"/>
      <c r="DOH167" s="68"/>
      <c r="DOI167" s="68"/>
      <c r="DOJ167" s="68"/>
      <c r="DOK167" s="68"/>
      <c r="DOL167" s="68"/>
      <c r="DOM167" s="68"/>
      <c r="DON167" s="68"/>
      <c r="DOO167" s="68"/>
      <c r="DOP167" s="68"/>
      <c r="DOQ167" s="68"/>
      <c r="DOR167" s="68"/>
      <c r="DOS167" s="68"/>
      <c r="DOT167" s="68"/>
      <c r="DOU167" s="68"/>
      <c r="DOV167" s="68"/>
      <c r="DOW167" s="68"/>
      <c r="DOX167" s="68"/>
      <c r="DOY167" s="68"/>
      <c r="DOZ167" s="68"/>
      <c r="DPA167" s="68"/>
      <c r="DPB167" s="68"/>
      <c r="DPC167" s="68"/>
      <c r="DPD167" s="68"/>
      <c r="DPE167" s="68"/>
      <c r="DPF167" s="68"/>
      <c r="DPG167" s="68"/>
      <c r="DPH167" s="68"/>
      <c r="DPI167" s="68"/>
      <c r="DPJ167" s="68"/>
      <c r="DPK167" s="68"/>
      <c r="DPL167" s="68"/>
      <c r="DPM167" s="68"/>
      <c r="DPN167" s="68"/>
      <c r="DPO167" s="68"/>
      <c r="DPP167" s="68"/>
      <c r="DPQ167" s="68"/>
      <c r="DPR167" s="68"/>
      <c r="DPS167" s="68"/>
      <c r="DPT167" s="68"/>
      <c r="DPU167" s="68"/>
      <c r="DPV167" s="68"/>
      <c r="DPW167" s="68"/>
      <c r="DPX167" s="68"/>
      <c r="DPY167" s="68"/>
      <c r="DPZ167" s="68"/>
      <c r="DQA167" s="68"/>
      <c r="DQB167" s="68"/>
      <c r="DQC167" s="68"/>
      <c r="DQD167" s="68"/>
      <c r="DQE167" s="68"/>
      <c r="DQF167" s="68"/>
      <c r="DQG167" s="68"/>
      <c r="DQH167" s="68"/>
      <c r="DQI167" s="68"/>
      <c r="DQJ167" s="68"/>
      <c r="DQK167" s="68"/>
      <c r="DQL167" s="68"/>
      <c r="DQM167" s="68"/>
      <c r="DQN167" s="68"/>
      <c r="DQO167" s="68"/>
      <c r="DQP167" s="68"/>
      <c r="DQQ167" s="68"/>
      <c r="DQR167" s="68"/>
      <c r="DQS167" s="68"/>
      <c r="DQT167" s="68"/>
      <c r="DQU167" s="68"/>
      <c r="DQV167" s="68"/>
      <c r="DQW167" s="68"/>
      <c r="DQX167" s="68"/>
      <c r="DQY167" s="68"/>
      <c r="DQZ167" s="68"/>
      <c r="DRA167" s="68"/>
      <c r="DRB167" s="68"/>
      <c r="DRC167" s="68"/>
      <c r="DRD167" s="68"/>
      <c r="DRE167" s="68"/>
      <c r="DRF167" s="68"/>
      <c r="DRG167" s="68"/>
      <c r="DRH167" s="68"/>
      <c r="DRI167" s="68"/>
      <c r="DRJ167" s="68"/>
      <c r="DRK167" s="68"/>
      <c r="DRL167" s="68"/>
      <c r="DRM167" s="68"/>
      <c r="DRN167" s="68"/>
      <c r="DRO167" s="68"/>
      <c r="DRP167" s="68"/>
      <c r="DRQ167" s="68"/>
      <c r="DRR167" s="68"/>
      <c r="DRS167" s="68"/>
      <c r="DRT167" s="68"/>
      <c r="DRU167" s="68"/>
      <c r="DRV167" s="68"/>
      <c r="DRW167" s="68"/>
      <c r="DRX167" s="68"/>
      <c r="DRY167" s="68"/>
      <c r="DRZ167" s="68"/>
      <c r="DSA167" s="68"/>
      <c r="DSB167" s="68"/>
      <c r="DSC167" s="68"/>
      <c r="DSD167" s="68"/>
      <c r="DSE167" s="68"/>
      <c r="DSF167" s="68"/>
      <c r="DSG167" s="68"/>
      <c r="DSH167" s="68"/>
      <c r="DSI167" s="68"/>
      <c r="DSJ167" s="68"/>
      <c r="DSK167" s="68"/>
      <c r="DSL167" s="68"/>
      <c r="DSM167" s="68"/>
      <c r="DSN167" s="68"/>
      <c r="DSO167" s="68"/>
      <c r="DSP167" s="68"/>
      <c r="DSQ167" s="68"/>
      <c r="DSR167" s="68"/>
      <c r="DSS167" s="68"/>
      <c r="DST167" s="68"/>
      <c r="DSU167" s="68"/>
      <c r="DSV167" s="68"/>
      <c r="DSW167" s="68"/>
      <c r="DSX167" s="68"/>
      <c r="DSY167" s="68"/>
      <c r="DSZ167" s="68"/>
      <c r="DTA167" s="68"/>
      <c r="DTB167" s="68"/>
      <c r="DTC167" s="68"/>
      <c r="DTD167" s="68"/>
      <c r="DTE167" s="68"/>
      <c r="DTF167" s="68"/>
      <c r="DTG167" s="68"/>
      <c r="DTH167" s="68"/>
      <c r="DTI167" s="68"/>
      <c r="DTJ167" s="68"/>
      <c r="DTK167" s="68"/>
      <c r="DTL167" s="68"/>
      <c r="DTM167" s="68"/>
      <c r="DTN167" s="68"/>
      <c r="DTO167" s="68"/>
      <c r="DTP167" s="68"/>
      <c r="DTQ167" s="68"/>
      <c r="DTR167" s="68"/>
      <c r="DTS167" s="68"/>
      <c r="DTT167" s="68"/>
      <c r="DTU167" s="68"/>
      <c r="DTV167" s="68"/>
      <c r="DTW167" s="68"/>
      <c r="DTX167" s="68"/>
      <c r="DTY167" s="68"/>
      <c r="DTZ167" s="68"/>
      <c r="DUA167" s="68"/>
      <c r="DUB167" s="68"/>
      <c r="DUC167" s="68"/>
      <c r="DUD167" s="68"/>
      <c r="DUE167" s="68"/>
      <c r="DUF167" s="68"/>
      <c r="DUG167" s="68"/>
      <c r="DUH167" s="68"/>
      <c r="DUI167" s="68"/>
      <c r="DUJ167" s="68"/>
      <c r="DUK167" s="68"/>
      <c r="DUL167" s="68"/>
      <c r="DUM167" s="68"/>
      <c r="DUN167" s="68"/>
      <c r="DUO167" s="68"/>
      <c r="DUP167" s="68"/>
      <c r="DUQ167" s="68"/>
      <c r="DUR167" s="68"/>
      <c r="DUS167" s="68"/>
      <c r="DUT167" s="68"/>
      <c r="DUU167" s="68"/>
      <c r="DUV167" s="68"/>
      <c r="DUW167" s="68"/>
      <c r="DUX167" s="68"/>
      <c r="DUY167" s="68"/>
      <c r="DUZ167" s="68"/>
      <c r="DVA167" s="68"/>
      <c r="DVB167" s="68"/>
      <c r="DVC167" s="68"/>
      <c r="DVD167" s="68"/>
      <c r="DVE167" s="68"/>
      <c r="DVF167" s="68"/>
      <c r="DVG167" s="68"/>
      <c r="DVH167" s="68"/>
      <c r="DVI167" s="68"/>
      <c r="DVJ167" s="68"/>
      <c r="DVK167" s="68"/>
      <c r="DVL167" s="68"/>
      <c r="DVM167" s="68"/>
      <c r="DVN167" s="68"/>
      <c r="DVO167" s="68"/>
      <c r="DVP167" s="68"/>
      <c r="DVQ167" s="68"/>
      <c r="DVR167" s="68"/>
      <c r="DVS167" s="68"/>
      <c r="DVT167" s="68"/>
      <c r="DVU167" s="68"/>
      <c r="DVV167" s="68"/>
      <c r="DVW167" s="68"/>
      <c r="DVX167" s="68"/>
      <c r="DVY167" s="68"/>
      <c r="DVZ167" s="68"/>
      <c r="DWA167" s="68"/>
      <c r="DWB167" s="68"/>
      <c r="DWC167" s="68"/>
      <c r="DWD167" s="68"/>
      <c r="DWE167" s="68"/>
      <c r="DWF167" s="68"/>
      <c r="DWG167" s="68"/>
      <c r="DWH167" s="68"/>
      <c r="DWI167" s="68"/>
      <c r="DWJ167" s="68"/>
      <c r="DWK167" s="68"/>
      <c r="DWL167" s="68"/>
      <c r="DWM167" s="68"/>
      <c r="DWN167" s="68"/>
      <c r="DWO167" s="68"/>
      <c r="DWP167" s="68"/>
      <c r="DWQ167" s="68"/>
      <c r="DWR167" s="68"/>
      <c r="DWS167" s="68"/>
      <c r="DWT167" s="68"/>
      <c r="DWU167" s="68"/>
      <c r="DWV167" s="68"/>
      <c r="DWW167" s="68"/>
      <c r="DWX167" s="68"/>
      <c r="DWY167" s="68"/>
      <c r="DWZ167" s="68"/>
      <c r="DXA167" s="68"/>
      <c r="DXB167" s="68"/>
      <c r="DXC167" s="68"/>
      <c r="DXD167" s="68"/>
      <c r="DXE167" s="68"/>
      <c r="DXF167" s="68"/>
      <c r="DXG167" s="68"/>
      <c r="DXH167" s="68"/>
      <c r="DXI167" s="68"/>
      <c r="DXJ167" s="68"/>
      <c r="DXK167" s="68"/>
      <c r="DXL167" s="68"/>
      <c r="DXM167" s="68"/>
      <c r="DXN167" s="68"/>
      <c r="DXO167" s="68"/>
      <c r="DXP167" s="68"/>
      <c r="DXQ167" s="68"/>
      <c r="DXR167" s="68"/>
      <c r="DXS167" s="68"/>
      <c r="DXT167" s="68"/>
      <c r="DXU167" s="68"/>
      <c r="DXV167" s="68"/>
      <c r="DXW167" s="68"/>
      <c r="DXX167" s="68"/>
      <c r="DXY167" s="68"/>
      <c r="DXZ167" s="68"/>
      <c r="DYA167" s="68"/>
      <c r="DYB167" s="68"/>
      <c r="DYC167" s="68"/>
      <c r="DYD167" s="68"/>
      <c r="DYE167" s="68"/>
      <c r="DYF167" s="68"/>
      <c r="DYG167" s="68"/>
      <c r="DYH167" s="68"/>
      <c r="DYI167" s="68"/>
      <c r="DYJ167" s="68"/>
      <c r="DYK167" s="68"/>
      <c r="DYL167" s="68"/>
      <c r="DYM167" s="68"/>
      <c r="DYN167" s="68"/>
      <c r="DYO167" s="68"/>
      <c r="DYP167" s="68"/>
      <c r="DYQ167" s="68"/>
      <c r="DYR167" s="68"/>
      <c r="DYS167" s="68"/>
      <c r="DYT167" s="68"/>
      <c r="DYU167" s="68"/>
      <c r="DYV167" s="68"/>
      <c r="DYW167" s="68"/>
      <c r="DYX167" s="68"/>
      <c r="DYY167" s="68"/>
      <c r="DYZ167" s="68"/>
      <c r="DZA167" s="68"/>
      <c r="DZB167" s="68"/>
      <c r="DZC167" s="68"/>
      <c r="DZD167" s="68"/>
      <c r="DZE167" s="68"/>
      <c r="DZF167" s="68"/>
      <c r="DZG167" s="68"/>
      <c r="DZH167" s="68"/>
      <c r="DZI167" s="68"/>
      <c r="DZJ167" s="68"/>
      <c r="DZK167" s="68"/>
      <c r="DZL167" s="68"/>
      <c r="DZM167" s="68"/>
      <c r="DZN167" s="68"/>
      <c r="DZO167" s="68"/>
      <c r="DZP167" s="68"/>
      <c r="DZQ167" s="68"/>
      <c r="DZR167" s="68"/>
      <c r="DZS167" s="68"/>
      <c r="DZT167" s="68"/>
      <c r="DZU167" s="68"/>
      <c r="DZV167" s="68"/>
      <c r="DZW167" s="68"/>
      <c r="DZX167" s="68"/>
      <c r="DZY167" s="68"/>
      <c r="DZZ167" s="68"/>
      <c r="EAA167" s="68"/>
      <c r="EAB167" s="68"/>
      <c r="EAC167" s="68"/>
      <c r="EAD167" s="68"/>
      <c r="EAE167" s="68"/>
      <c r="EAF167" s="68"/>
      <c r="EAG167" s="68"/>
      <c r="EAH167" s="68"/>
      <c r="EAI167" s="68"/>
      <c r="EAJ167" s="68"/>
      <c r="EAK167" s="68"/>
      <c r="EAL167" s="68"/>
      <c r="EAM167" s="68"/>
      <c r="EAN167" s="68"/>
      <c r="EAO167" s="68"/>
      <c r="EAP167" s="68"/>
      <c r="EAQ167" s="68"/>
      <c r="EAR167" s="68"/>
      <c r="EAS167" s="68"/>
      <c r="EAT167" s="68"/>
      <c r="EAU167" s="68"/>
      <c r="EAV167" s="68"/>
      <c r="EAW167" s="68"/>
      <c r="EAX167" s="68"/>
      <c r="EAY167" s="68"/>
      <c r="EAZ167" s="68"/>
      <c r="EBA167" s="68"/>
      <c r="EBB167" s="68"/>
      <c r="EBC167" s="68"/>
      <c r="EBD167" s="68"/>
      <c r="EBE167" s="68"/>
      <c r="EBF167" s="68"/>
      <c r="EBG167" s="68"/>
      <c r="EBH167" s="68"/>
      <c r="EBI167" s="68"/>
      <c r="EBJ167" s="68"/>
      <c r="EBK167" s="68"/>
      <c r="EBL167" s="68"/>
      <c r="EBM167" s="68"/>
      <c r="EBN167" s="68"/>
      <c r="EBO167" s="68"/>
      <c r="EBP167" s="68"/>
      <c r="EBQ167" s="68"/>
      <c r="EBR167" s="68"/>
      <c r="EBS167" s="68"/>
      <c r="EBT167" s="68"/>
      <c r="EBU167" s="68"/>
      <c r="EBV167" s="68"/>
      <c r="EBW167" s="68"/>
      <c r="EBX167" s="68"/>
      <c r="EBY167" s="68"/>
      <c r="EBZ167" s="68"/>
      <c r="ECA167" s="68"/>
      <c r="ECB167" s="68"/>
      <c r="ECC167" s="68"/>
      <c r="ECD167" s="68"/>
      <c r="ECE167" s="68"/>
      <c r="ECF167" s="68"/>
      <c r="ECG167" s="68"/>
      <c r="ECH167" s="68"/>
      <c r="ECI167" s="68"/>
      <c r="ECJ167" s="68"/>
      <c r="ECK167" s="68"/>
      <c r="ECL167" s="68"/>
      <c r="ECM167" s="68"/>
      <c r="ECN167" s="68"/>
      <c r="ECO167" s="68"/>
      <c r="ECP167" s="68"/>
      <c r="ECQ167" s="68"/>
      <c r="ECR167" s="68"/>
      <c r="ECS167" s="68"/>
      <c r="ECT167" s="68"/>
      <c r="ECU167" s="68"/>
      <c r="ECV167" s="68"/>
      <c r="ECW167" s="68"/>
      <c r="ECX167" s="68"/>
      <c r="ECY167" s="68"/>
      <c r="ECZ167" s="68"/>
      <c r="EDA167" s="68"/>
      <c r="EDB167" s="68"/>
      <c r="EDC167" s="68"/>
      <c r="EDD167" s="68"/>
      <c r="EDE167" s="68"/>
      <c r="EDF167" s="68"/>
      <c r="EDG167" s="68"/>
      <c r="EDH167" s="68"/>
      <c r="EDI167" s="68"/>
      <c r="EDJ167" s="68"/>
      <c r="EDK167" s="68"/>
      <c r="EDL167" s="68"/>
      <c r="EDM167" s="68"/>
      <c r="EDN167" s="68"/>
      <c r="EDO167" s="68"/>
      <c r="EDP167" s="68"/>
      <c r="EDQ167" s="68"/>
      <c r="EDR167" s="68"/>
      <c r="EDS167" s="68"/>
      <c r="EDT167" s="68"/>
      <c r="EDU167" s="68"/>
      <c r="EDV167" s="68"/>
      <c r="EDW167" s="68"/>
      <c r="EDX167" s="68"/>
      <c r="EDY167" s="68"/>
      <c r="EDZ167" s="68"/>
      <c r="EEA167" s="68"/>
      <c r="EEB167" s="68"/>
      <c r="EEC167" s="68"/>
      <c r="EED167" s="68"/>
      <c r="EEE167" s="68"/>
      <c r="EEF167" s="68"/>
      <c r="EEG167" s="68"/>
      <c r="EEH167" s="68"/>
      <c r="EEI167" s="68"/>
      <c r="EEJ167" s="68"/>
      <c r="EEK167" s="68"/>
      <c r="EEL167" s="68"/>
      <c r="EEM167" s="68"/>
      <c r="EEN167" s="68"/>
      <c r="EEO167" s="68"/>
      <c r="EEP167" s="68"/>
      <c r="EEQ167" s="68"/>
      <c r="EER167" s="68"/>
      <c r="EES167" s="68"/>
      <c r="EET167" s="68"/>
      <c r="EEU167" s="68"/>
      <c r="EEV167" s="68"/>
      <c r="EEW167" s="68"/>
      <c r="EEX167" s="68"/>
      <c r="EEY167" s="68"/>
      <c r="EEZ167" s="68"/>
      <c r="EFA167" s="68"/>
      <c r="EFB167" s="68"/>
      <c r="EFC167" s="68"/>
      <c r="EFD167" s="68"/>
      <c r="EFE167" s="68"/>
      <c r="EFF167" s="68"/>
      <c r="EFG167" s="68"/>
      <c r="EFH167" s="68"/>
      <c r="EFI167" s="68"/>
      <c r="EFJ167" s="68"/>
      <c r="EFK167" s="68"/>
      <c r="EFL167" s="68"/>
      <c r="EFM167" s="68"/>
      <c r="EFN167" s="68"/>
      <c r="EFO167" s="68"/>
      <c r="EFP167" s="68"/>
      <c r="EFQ167" s="68"/>
      <c r="EFR167" s="68"/>
      <c r="EFS167" s="68"/>
      <c r="EFT167" s="68"/>
      <c r="EFU167" s="68"/>
      <c r="EFV167" s="68"/>
      <c r="EFW167" s="68"/>
      <c r="EFX167" s="68"/>
      <c r="EFY167" s="68"/>
      <c r="EFZ167" s="68"/>
      <c r="EGA167" s="68"/>
      <c r="EGB167" s="68"/>
      <c r="EGC167" s="68"/>
      <c r="EGD167" s="68"/>
      <c r="EGE167" s="68"/>
      <c r="EGF167" s="68"/>
      <c r="EGG167" s="68"/>
      <c r="EGH167" s="68"/>
      <c r="EGI167" s="68"/>
      <c r="EGJ167" s="68"/>
      <c r="EGK167" s="68"/>
      <c r="EGL167" s="68"/>
      <c r="EGM167" s="68"/>
      <c r="EGN167" s="68"/>
      <c r="EGO167" s="68"/>
      <c r="EGP167" s="68"/>
      <c r="EGQ167" s="68"/>
      <c r="EGR167" s="68"/>
      <c r="EGS167" s="68"/>
      <c r="EGT167" s="68"/>
      <c r="EGU167" s="68"/>
      <c r="EGV167" s="68"/>
      <c r="EGW167" s="68"/>
      <c r="EGX167" s="68"/>
      <c r="EGY167" s="68"/>
      <c r="EGZ167" s="68"/>
      <c r="EHA167" s="68"/>
      <c r="EHB167" s="68"/>
      <c r="EHC167" s="68"/>
      <c r="EHD167" s="68"/>
      <c r="EHE167" s="68"/>
      <c r="EHF167" s="68"/>
      <c r="EHG167" s="68"/>
      <c r="EHH167" s="68"/>
      <c r="EHI167" s="68"/>
      <c r="EHJ167" s="68"/>
      <c r="EHK167" s="68"/>
      <c r="EHL167" s="68"/>
      <c r="EHM167" s="68"/>
      <c r="EHN167" s="68"/>
      <c r="EHO167" s="68"/>
      <c r="EHP167" s="68"/>
      <c r="EHQ167" s="68"/>
      <c r="EHR167" s="68"/>
      <c r="EHS167" s="68"/>
      <c r="EHT167" s="68"/>
      <c r="EHU167" s="68"/>
      <c r="EHV167" s="68"/>
      <c r="EHW167" s="68"/>
      <c r="EHX167" s="68"/>
      <c r="EHY167" s="68"/>
      <c r="EHZ167" s="68"/>
      <c r="EIA167" s="68"/>
      <c r="EIB167" s="68"/>
      <c r="EIC167" s="68"/>
      <c r="EID167" s="68"/>
      <c r="EIE167" s="68"/>
      <c r="EIF167" s="68"/>
      <c r="EIG167" s="68"/>
      <c r="EIH167" s="68"/>
      <c r="EII167" s="68"/>
      <c r="EIJ167" s="68"/>
      <c r="EIK167" s="68"/>
      <c r="EIL167" s="68"/>
      <c r="EIM167" s="68"/>
      <c r="EIN167" s="68"/>
      <c r="EIO167" s="68"/>
      <c r="EIP167" s="68"/>
      <c r="EIQ167" s="68"/>
      <c r="EIR167" s="68"/>
      <c r="EIS167" s="68"/>
      <c r="EIT167" s="68"/>
      <c r="EIU167" s="68"/>
      <c r="EIV167" s="68"/>
      <c r="EIW167" s="68"/>
      <c r="EIX167" s="68"/>
      <c r="EIY167" s="68"/>
      <c r="EIZ167" s="68"/>
      <c r="EJA167" s="68"/>
      <c r="EJB167" s="68"/>
      <c r="EJC167" s="68"/>
      <c r="EJD167" s="68"/>
      <c r="EJE167" s="68"/>
      <c r="EJF167" s="68"/>
      <c r="EJG167" s="68"/>
      <c r="EJH167" s="68"/>
      <c r="EJI167" s="68"/>
      <c r="EJJ167" s="68"/>
      <c r="EJK167" s="68"/>
      <c r="EJL167" s="68"/>
      <c r="EJM167" s="68"/>
      <c r="EJN167" s="68"/>
      <c r="EJO167" s="68"/>
      <c r="EJP167" s="68"/>
      <c r="EJQ167" s="68"/>
      <c r="EJR167" s="68"/>
      <c r="EJS167" s="68"/>
      <c r="EJT167" s="68"/>
      <c r="EJU167" s="68"/>
      <c r="EJV167" s="68"/>
      <c r="EJW167" s="68"/>
      <c r="EJX167" s="68"/>
      <c r="EJY167" s="68"/>
      <c r="EJZ167" s="68"/>
      <c r="EKA167" s="68"/>
      <c r="EKB167" s="68"/>
      <c r="EKC167" s="68"/>
      <c r="EKD167" s="68"/>
      <c r="EKE167" s="68"/>
      <c r="EKF167" s="68"/>
      <c r="EKG167" s="68"/>
      <c r="EKH167" s="68"/>
      <c r="EKI167" s="68"/>
      <c r="EKJ167" s="68"/>
      <c r="EKK167" s="68"/>
      <c r="EKL167" s="68"/>
      <c r="EKM167" s="68"/>
      <c r="EKN167" s="68"/>
      <c r="EKO167" s="68"/>
      <c r="EKP167" s="68"/>
      <c r="EKQ167" s="68"/>
      <c r="EKR167" s="68"/>
      <c r="EKS167" s="68"/>
      <c r="EKT167" s="68"/>
      <c r="EKU167" s="68"/>
      <c r="EKV167" s="68"/>
      <c r="EKW167" s="68"/>
      <c r="EKX167" s="68"/>
      <c r="EKY167" s="68"/>
      <c r="EKZ167" s="68"/>
      <c r="ELA167" s="68"/>
      <c r="ELB167" s="68"/>
      <c r="ELC167" s="68"/>
      <c r="ELD167" s="68"/>
      <c r="ELE167" s="68"/>
      <c r="ELF167" s="68"/>
      <c r="ELG167" s="68"/>
      <c r="ELH167" s="68"/>
      <c r="ELI167" s="68"/>
      <c r="ELJ167" s="68"/>
      <c r="ELK167" s="68"/>
      <c r="ELL167" s="68"/>
      <c r="ELM167" s="68"/>
      <c r="ELN167" s="68"/>
      <c r="ELO167" s="68"/>
      <c r="ELP167" s="68"/>
      <c r="ELQ167" s="68"/>
      <c r="ELR167" s="68"/>
      <c r="ELS167" s="68"/>
      <c r="ELT167" s="68"/>
      <c r="ELU167" s="68"/>
      <c r="ELV167" s="68"/>
      <c r="ELW167" s="68"/>
      <c r="ELX167" s="68"/>
      <c r="ELY167" s="68"/>
      <c r="ELZ167" s="68"/>
      <c r="EMA167" s="68"/>
      <c r="EMB167" s="68"/>
      <c r="EMC167" s="68"/>
      <c r="EMD167" s="68"/>
      <c r="EME167" s="68"/>
      <c r="EMF167" s="68"/>
      <c r="EMG167" s="68"/>
      <c r="EMH167" s="68"/>
      <c r="EMI167" s="68"/>
      <c r="EMJ167" s="68"/>
      <c r="EMK167" s="68"/>
      <c r="EML167" s="68"/>
      <c r="EMM167" s="68"/>
      <c r="EMN167" s="68"/>
      <c r="EMO167" s="68"/>
      <c r="EMP167" s="68"/>
      <c r="EMQ167" s="68"/>
      <c r="EMR167" s="68"/>
      <c r="EMS167" s="68"/>
      <c r="EMT167" s="68"/>
      <c r="EMU167" s="68"/>
      <c r="EMV167" s="68"/>
      <c r="EMW167" s="68"/>
      <c r="EMX167" s="68"/>
      <c r="EMY167" s="68"/>
      <c r="EMZ167" s="68"/>
      <c r="ENA167" s="68"/>
      <c r="ENB167" s="68"/>
      <c r="ENC167" s="68"/>
      <c r="END167" s="68"/>
      <c r="ENE167" s="68"/>
      <c r="ENF167" s="68"/>
      <c r="ENG167" s="68"/>
      <c r="ENH167" s="68"/>
      <c r="ENI167" s="68"/>
      <c r="ENJ167" s="68"/>
      <c r="ENK167" s="68"/>
      <c r="ENL167" s="68"/>
      <c r="ENM167" s="68"/>
      <c r="ENN167" s="68"/>
      <c r="ENO167" s="68"/>
      <c r="ENP167" s="68"/>
      <c r="ENQ167" s="68"/>
      <c r="ENR167" s="68"/>
      <c r="ENS167" s="68"/>
      <c r="ENT167" s="68"/>
      <c r="ENU167" s="68"/>
      <c r="ENV167" s="68"/>
      <c r="ENW167" s="68"/>
      <c r="ENX167" s="68"/>
      <c r="ENY167" s="68"/>
      <c r="ENZ167" s="68"/>
      <c r="EOA167" s="68"/>
      <c r="EOB167" s="68"/>
      <c r="EOC167" s="68"/>
      <c r="EOD167" s="68"/>
      <c r="EOE167" s="68"/>
      <c r="EOF167" s="68"/>
      <c r="EOG167" s="68"/>
      <c r="EOH167" s="68"/>
      <c r="EOI167" s="68"/>
      <c r="EOJ167" s="68"/>
      <c r="EOK167" s="68"/>
      <c r="EOL167" s="68"/>
      <c r="EOM167" s="68"/>
      <c r="EON167" s="68"/>
      <c r="EOO167" s="68"/>
      <c r="EOP167" s="68"/>
      <c r="EOQ167" s="68"/>
      <c r="EOR167" s="68"/>
      <c r="EOS167" s="68"/>
      <c r="EOT167" s="68"/>
      <c r="EOU167" s="68"/>
      <c r="EOV167" s="68"/>
      <c r="EOW167" s="68"/>
      <c r="EOX167" s="68"/>
      <c r="EOY167" s="68"/>
      <c r="EOZ167" s="68"/>
      <c r="EPA167" s="68"/>
      <c r="EPB167" s="68"/>
      <c r="EPC167" s="68"/>
      <c r="EPD167" s="68"/>
      <c r="EPE167" s="68"/>
      <c r="EPF167" s="68"/>
      <c r="EPG167" s="68"/>
      <c r="EPH167" s="68"/>
      <c r="EPI167" s="68"/>
      <c r="EPJ167" s="68"/>
      <c r="EPK167" s="68"/>
      <c r="EPL167" s="68"/>
      <c r="EPM167" s="68"/>
      <c r="EPN167" s="68"/>
      <c r="EPO167" s="68"/>
      <c r="EPP167" s="68"/>
      <c r="EPQ167" s="68"/>
      <c r="EPR167" s="68"/>
      <c r="EPS167" s="68"/>
      <c r="EPT167" s="68"/>
      <c r="EPU167" s="68"/>
      <c r="EPV167" s="68"/>
      <c r="EPW167" s="68"/>
      <c r="EPX167" s="68"/>
      <c r="EPY167" s="68"/>
      <c r="EPZ167" s="68"/>
      <c r="EQA167" s="68"/>
      <c r="EQB167" s="68"/>
      <c r="EQC167" s="68"/>
      <c r="EQD167" s="68"/>
      <c r="EQE167" s="68"/>
      <c r="EQF167" s="68"/>
      <c r="EQG167" s="68"/>
      <c r="EQH167" s="68"/>
      <c r="EQI167" s="68"/>
      <c r="EQJ167" s="68"/>
      <c r="EQK167" s="68"/>
      <c r="EQL167" s="68"/>
      <c r="EQM167" s="68"/>
      <c r="EQN167" s="68"/>
      <c r="EQO167" s="68"/>
      <c r="EQP167" s="68"/>
      <c r="EQQ167" s="68"/>
      <c r="EQR167" s="68"/>
      <c r="EQS167" s="68"/>
      <c r="EQT167" s="68"/>
      <c r="EQU167" s="68"/>
      <c r="EQV167" s="68"/>
      <c r="EQW167" s="68"/>
      <c r="EQX167" s="68"/>
      <c r="EQY167" s="68"/>
      <c r="EQZ167" s="68"/>
      <c r="ERA167" s="68"/>
      <c r="ERB167" s="68"/>
      <c r="ERC167" s="68"/>
      <c r="ERD167" s="68"/>
      <c r="ERE167" s="68"/>
      <c r="ERF167" s="68"/>
      <c r="ERG167" s="68"/>
      <c r="ERH167" s="68"/>
      <c r="ERI167" s="68"/>
      <c r="ERJ167" s="68"/>
      <c r="ERK167" s="68"/>
      <c r="ERL167" s="68"/>
      <c r="ERM167" s="68"/>
      <c r="ERN167" s="68"/>
      <c r="ERO167" s="68"/>
      <c r="ERP167" s="68"/>
      <c r="ERQ167" s="68"/>
      <c r="ERR167" s="68"/>
      <c r="ERS167" s="68"/>
      <c r="ERT167" s="68"/>
      <c r="ERU167" s="68"/>
      <c r="ERV167" s="68"/>
      <c r="ERW167" s="68"/>
      <c r="ERX167" s="68"/>
      <c r="ERY167" s="68"/>
      <c r="ERZ167" s="68"/>
      <c r="ESA167" s="68"/>
      <c r="ESB167" s="68"/>
      <c r="ESC167" s="68"/>
      <c r="ESD167" s="68"/>
      <c r="ESE167" s="68"/>
      <c r="ESF167" s="68"/>
      <c r="ESG167" s="68"/>
      <c r="ESH167" s="68"/>
      <c r="ESI167" s="68"/>
      <c r="ESJ167" s="68"/>
      <c r="ESK167" s="68"/>
      <c r="ESL167" s="68"/>
      <c r="ESM167" s="68"/>
      <c r="ESN167" s="68"/>
      <c r="ESO167" s="68"/>
      <c r="ESP167" s="68"/>
      <c r="ESQ167" s="68"/>
      <c r="ESR167" s="68"/>
      <c r="ESS167" s="68"/>
      <c r="EST167" s="68"/>
      <c r="ESU167" s="68"/>
      <c r="ESV167" s="68"/>
      <c r="ESW167" s="68"/>
      <c r="ESX167" s="68"/>
      <c r="ESY167" s="68"/>
      <c r="ESZ167" s="68"/>
      <c r="ETA167" s="68"/>
      <c r="ETB167" s="68"/>
      <c r="ETC167" s="68"/>
      <c r="ETD167" s="68"/>
      <c r="ETE167" s="68"/>
      <c r="ETF167" s="68"/>
      <c r="ETG167" s="68"/>
      <c r="ETH167" s="68"/>
      <c r="ETI167" s="68"/>
      <c r="ETJ167" s="68"/>
      <c r="ETK167" s="68"/>
      <c r="ETL167" s="68"/>
      <c r="ETM167" s="68"/>
      <c r="ETN167" s="68"/>
      <c r="ETO167" s="68"/>
      <c r="ETP167" s="68"/>
      <c r="ETQ167" s="68"/>
      <c r="ETR167" s="68"/>
      <c r="ETS167" s="68"/>
      <c r="ETT167" s="68"/>
      <c r="ETU167" s="68"/>
      <c r="ETV167" s="68"/>
      <c r="ETW167" s="68"/>
      <c r="ETX167" s="68"/>
      <c r="ETY167" s="68"/>
      <c r="ETZ167" s="68"/>
      <c r="EUA167" s="68"/>
      <c r="EUB167" s="68"/>
      <c r="EUC167" s="68"/>
      <c r="EUD167" s="68"/>
      <c r="EUE167" s="68"/>
      <c r="EUF167" s="68"/>
      <c r="EUG167" s="68"/>
      <c r="EUH167" s="68"/>
      <c r="EUI167" s="68"/>
      <c r="EUJ167" s="68"/>
      <c r="EUK167" s="68"/>
      <c r="EUL167" s="68"/>
      <c r="EUM167" s="68"/>
      <c r="EUN167" s="68"/>
      <c r="EUO167" s="68"/>
      <c r="EUP167" s="68"/>
      <c r="EUQ167" s="68"/>
      <c r="EUR167" s="68"/>
      <c r="EUS167" s="68"/>
      <c r="EUT167" s="68"/>
      <c r="EUU167" s="68"/>
      <c r="EUV167" s="68"/>
      <c r="EUW167" s="68"/>
      <c r="EUX167" s="68"/>
      <c r="EUY167" s="68"/>
      <c r="EUZ167" s="68"/>
      <c r="EVA167" s="68"/>
      <c r="EVB167" s="68"/>
      <c r="EVC167" s="68"/>
      <c r="EVD167" s="68"/>
      <c r="EVE167" s="68"/>
      <c r="EVF167" s="68"/>
      <c r="EVG167" s="68"/>
      <c r="EVH167" s="68"/>
      <c r="EVI167" s="68"/>
      <c r="EVJ167" s="68"/>
      <c r="EVK167" s="68"/>
      <c r="EVL167" s="68"/>
      <c r="EVM167" s="68"/>
      <c r="EVN167" s="68"/>
      <c r="EVO167" s="68"/>
      <c r="EVP167" s="68"/>
      <c r="EVQ167" s="68"/>
      <c r="EVR167" s="68"/>
      <c r="EVS167" s="68"/>
      <c r="EVT167" s="68"/>
      <c r="EVU167" s="68"/>
      <c r="EVV167" s="68"/>
      <c r="EVW167" s="68"/>
      <c r="EVX167" s="68"/>
      <c r="EVY167" s="68"/>
      <c r="EVZ167" s="68"/>
      <c r="EWA167" s="68"/>
      <c r="EWB167" s="68"/>
      <c r="EWC167" s="68"/>
      <c r="EWD167" s="68"/>
      <c r="EWE167" s="68"/>
      <c r="EWF167" s="68"/>
      <c r="EWG167" s="68"/>
      <c r="EWH167" s="68"/>
      <c r="EWI167" s="68"/>
      <c r="EWJ167" s="68"/>
      <c r="EWK167" s="68"/>
      <c r="EWL167" s="68"/>
      <c r="EWM167" s="68"/>
      <c r="EWN167" s="68"/>
      <c r="EWO167" s="68"/>
      <c r="EWP167" s="68"/>
      <c r="EWQ167" s="68"/>
      <c r="EWR167" s="68"/>
      <c r="EWS167" s="68"/>
      <c r="EWT167" s="68"/>
      <c r="EWU167" s="68"/>
      <c r="EWV167" s="68"/>
      <c r="EWW167" s="68"/>
      <c r="EWX167" s="68"/>
      <c r="EWY167" s="68"/>
      <c r="EWZ167" s="68"/>
      <c r="EXA167" s="68"/>
      <c r="EXB167" s="68"/>
      <c r="EXC167" s="68"/>
      <c r="EXD167" s="68"/>
      <c r="EXE167" s="68"/>
      <c r="EXF167" s="68"/>
      <c r="EXG167" s="68"/>
      <c r="EXH167" s="68"/>
      <c r="EXI167" s="68"/>
      <c r="EXJ167" s="68"/>
      <c r="EXK167" s="68"/>
      <c r="EXL167" s="68"/>
      <c r="EXM167" s="68"/>
      <c r="EXN167" s="68"/>
      <c r="EXO167" s="68"/>
      <c r="EXP167" s="68"/>
      <c r="EXQ167" s="68"/>
      <c r="EXR167" s="68"/>
      <c r="EXS167" s="68"/>
      <c r="EXT167" s="68"/>
      <c r="EXU167" s="68"/>
      <c r="EXV167" s="68"/>
      <c r="EXW167" s="68"/>
      <c r="EXX167" s="68"/>
      <c r="EXY167" s="68"/>
      <c r="EXZ167" s="68"/>
      <c r="EYA167" s="68"/>
      <c r="EYB167" s="68"/>
      <c r="EYC167" s="68"/>
      <c r="EYD167" s="68"/>
      <c r="EYE167" s="68"/>
      <c r="EYF167" s="68"/>
      <c r="EYG167" s="68"/>
      <c r="EYH167" s="68"/>
      <c r="EYI167" s="68"/>
      <c r="EYJ167" s="68"/>
      <c r="EYK167" s="68"/>
      <c r="EYL167" s="68"/>
      <c r="EYM167" s="68"/>
      <c r="EYN167" s="68"/>
      <c r="EYO167" s="68"/>
      <c r="EYP167" s="68"/>
      <c r="EYQ167" s="68"/>
      <c r="EYR167" s="68"/>
      <c r="EYS167" s="68"/>
      <c r="EYT167" s="68"/>
      <c r="EYU167" s="68"/>
      <c r="EYV167" s="68"/>
      <c r="EYW167" s="68"/>
      <c r="EYX167" s="68"/>
      <c r="EYY167" s="68"/>
      <c r="EYZ167" s="68"/>
      <c r="EZA167" s="68"/>
      <c r="EZB167" s="68"/>
      <c r="EZC167" s="68"/>
      <c r="EZD167" s="68"/>
      <c r="EZE167" s="68"/>
      <c r="EZF167" s="68"/>
      <c r="EZG167" s="68"/>
      <c r="EZH167" s="68"/>
      <c r="EZI167" s="68"/>
      <c r="EZJ167" s="68"/>
      <c r="EZK167" s="68"/>
      <c r="EZL167" s="68"/>
      <c r="EZM167" s="68"/>
      <c r="EZN167" s="68"/>
      <c r="EZO167" s="68"/>
      <c r="EZP167" s="68"/>
      <c r="EZQ167" s="68"/>
      <c r="EZR167" s="68"/>
      <c r="EZS167" s="68"/>
      <c r="EZT167" s="68"/>
      <c r="EZU167" s="68"/>
      <c r="EZV167" s="68"/>
      <c r="EZW167" s="68"/>
      <c r="EZX167" s="68"/>
      <c r="EZY167" s="68"/>
      <c r="EZZ167" s="68"/>
      <c r="FAA167" s="68"/>
      <c r="FAB167" s="68"/>
      <c r="FAC167" s="68"/>
      <c r="FAD167" s="68"/>
      <c r="FAE167" s="68"/>
      <c r="FAF167" s="68"/>
      <c r="FAG167" s="68"/>
      <c r="FAH167" s="68"/>
      <c r="FAI167" s="68"/>
      <c r="FAJ167" s="68"/>
      <c r="FAK167" s="68"/>
      <c r="FAL167" s="68"/>
      <c r="FAM167" s="68"/>
      <c r="FAN167" s="68"/>
      <c r="FAO167" s="68"/>
      <c r="FAP167" s="68"/>
      <c r="FAQ167" s="68"/>
      <c r="FAR167" s="68"/>
      <c r="FAS167" s="68"/>
      <c r="FAT167" s="68"/>
      <c r="FAU167" s="68"/>
      <c r="FAV167" s="68"/>
      <c r="FAW167" s="68"/>
      <c r="FAX167" s="68"/>
      <c r="FAY167" s="68"/>
      <c r="FAZ167" s="68"/>
      <c r="FBA167" s="68"/>
      <c r="FBB167" s="68"/>
      <c r="FBC167" s="68"/>
      <c r="FBD167" s="68"/>
      <c r="FBE167" s="68"/>
      <c r="FBF167" s="68"/>
      <c r="FBG167" s="68"/>
      <c r="FBH167" s="68"/>
      <c r="FBI167" s="68"/>
      <c r="FBJ167" s="68"/>
      <c r="FBK167" s="68"/>
      <c r="FBL167" s="68"/>
      <c r="FBM167" s="68"/>
      <c r="FBN167" s="68"/>
      <c r="FBO167" s="68"/>
      <c r="FBP167" s="68"/>
      <c r="FBQ167" s="68"/>
      <c r="FBR167" s="68"/>
      <c r="FBS167" s="68"/>
      <c r="FBT167" s="68"/>
      <c r="FBU167" s="68"/>
      <c r="FBV167" s="68"/>
      <c r="FBW167" s="68"/>
      <c r="FBX167" s="68"/>
      <c r="FBY167" s="68"/>
      <c r="FBZ167" s="68"/>
      <c r="FCA167" s="68"/>
      <c r="FCB167" s="68"/>
      <c r="FCC167" s="68"/>
      <c r="FCD167" s="68"/>
      <c r="FCE167" s="68"/>
      <c r="FCF167" s="68"/>
      <c r="FCG167" s="68"/>
      <c r="FCH167" s="68"/>
      <c r="FCI167" s="68"/>
      <c r="FCJ167" s="68"/>
      <c r="FCK167" s="68"/>
      <c r="FCL167" s="68"/>
      <c r="FCM167" s="68"/>
      <c r="FCN167" s="68"/>
      <c r="FCO167" s="68"/>
      <c r="FCP167" s="68"/>
      <c r="FCQ167" s="68"/>
      <c r="FCR167" s="68"/>
      <c r="FCS167" s="68"/>
      <c r="FCT167" s="68"/>
      <c r="FCU167" s="68"/>
      <c r="FCV167" s="68"/>
      <c r="FCW167" s="68"/>
      <c r="FCX167" s="68"/>
      <c r="FCY167" s="68"/>
      <c r="FCZ167" s="68"/>
      <c r="FDA167" s="68"/>
      <c r="FDB167" s="68"/>
      <c r="FDC167" s="68"/>
      <c r="FDD167" s="68"/>
      <c r="FDE167" s="68"/>
      <c r="FDF167" s="68"/>
      <c r="FDG167" s="68"/>
      <c r="FDH167" s="68"/>
      <c r="FDI167" s="68"/>
      <c r="FDJ167" s="68"/>
      <c r="FDK167" s="68"/>
      <c r="FDL167" s="68"/>
      <c r="FDM167" s="68"/>
      <c r="FDN167" s="68"/>
      <c r="FDO167" s="68"/>
      <c r="FDP167" s="68"/>
      <c r="FDQ167" s="68"/>
      <c r="FDR167" s="68"/>
      <c r="FDS167" s="68"/>
      <c r="FDT167" s="68"/>
      <c r="FDU167" s="68"/>
      <c r="FDV167" s="68"/>
      <c r="FDW167" s="68"/>
      <c r="FDX167" s="68"/>
      <c r="FDY167" s="68"/>
      <c r="FDZ167" s="68"/>
      <c r="FEA167" s="68"/>
      <c r="FEB167" s="68"/>
      <c r="FEC167" s="68"/>
      <c r="FED167" s="68"/>
      <c r="FEE167" s="68"/>
      <c r="FEF167" s="68"/>
      <c r="FEG167" s="68"/>
      <c r="FEH167" s="68"/>
      <c r="FEI167" s="68"/>
      <c r="FEJ167" s="68"/>
      <c r="FEK167" s="68"/>
      <c r="FEL167" s="68"/>
      <c r="FEM167" s="68"/>
      <c r="FEN167" s="68"/>
      <c r="FEO167" s="68"/>
      <c r="FEP167" s="68"/>
      <c r="FEQ167" s="68"/>
      <c r="FER167" s="68"/>
      <c r="FES167" s="68"/>
      <c r="FET167" s="68"/>
      <c r="FEU167" s="68"/>
      <c r="FEV167" s="68"/>
      <c r="FEW167" s="68"/>
      <c r="FEX167" s="68"/>
      <c r="FEY167" s="68"/>
      <c r="FEZ167" s="68"/>
      <c r="FFA167" s="68"/>
      <c r="FFB167" s="68"/>
      <c r="FFC167" s="68"/>
      <c r="FFD167" s="68"/>
      <c r="FFE167" s="68"/>
      <c r="FFF167" s="68"/>
      <c r="FFG167" s="68"/>
      <c r="FFH167" s="68"/>
      <c r="FFI167" s="68"/>
      <c r="FFJ167" s="68"/>
      <c r="FFK167" s="68"/>
      <c r="FFL167" s="68"/>
      <c r="FFM167" s="68"/>
      <c r="FFN167" s="68"/>
      <c r="FFO167" s="68"/>
      <c r="FFP167" s="68"/>
      <c r="FFQ167" s="68"/>
      <c r="FFR167" s="68"/>
      <c r="FFS167" s="68"/>
      <c r="FFT167" s="68"/>
      <c r="FFU167" s="68"/>
      <c r="FFV167" s="68"/>
      <c r="FFW167" s="68"/>
      <c r="FFX167" s="68"/>
      <c r="FFY167" s="68"/>
      <c r="FFZ167" s="68"/>
      <c r="FGA167" s="68"/>
      <c r="FGB167" s="68"/>
      <c r="FGC167" s="68"/>
      <c r="FGD167" s="68"/>
      <c r="FGE167" s="68"/>
      <c r="FGF167" s="68"/>
      <c r="FGG167" s="68"/>
      <c r="FGH167" s="68"/>
      <c r="FGI167" s="68"/>
      <c r="FGJ167" s="68"/>
      <c r="FGK167" s="68"/>
      <c r="FGL167" s="68"/>
      <c r="FGM167" s="68"/>
      <c r="FGN167" s="68"/>
      <c r="FGO167" s="68"/>
      <c r="FGP167" s="68"/>
      <c r="FGQ167" s="68"/>
      <c r="FGR167" s="68"/>
      <c r="FGS167" s="68"/>
      <c r="FGT167" s="68"/>
      <c r="FGU167" s="68"/>
      <c r="FGV167" s="68"/>
      <c r="FGW167" s="68"/>
      <c r="FGX167" s="68"/>
      <c r="FGY167" s="68"/>
      <c r="FGZ167" s="68"/>
      <c r="FHA167" s="68"/>
      <c r="FHB167" s="68"/>
      <c r="FHC167" s="68"/>
      <c r="FHD167" s="68"/>
      <c r="FHE167" s="68"/>
      <c r="FHF167" s="68"/>
      <c r="FHG167" s="68"/>
      <c r="FHH167" s="68"/>
      <c r="FHI167" s="68"/>
      <c r="FHJ167" s="68"/>
      <c r="FHK167" s="68"/>
      <c r="FHL167" s="68"/>
      <c r="FHM167" s="68"/>
      <c r="FHN167" s="68"/>
      <c r="FHO167" s="68"/>
      <c r="FHP167" s="68"/>
      <c r="FHQ167" s="68"/>
      <c r="FHR167" s="68"/>
      <c r="FHS167" s="68"/>
      <c r="FHT167" s="68"/>
      <c r="FHU167" s="68"/>
      <c r="FHV167" s="68"/>
      <c r="FHW167" s="68"/>
      <c r="FHX167" s="68"/>
      <c r="FHY167" s="68"/>
      <c r="FHZ167" s="68"/>
      <c r="FIA167" s="68"/>
      <c r="FIB167" s="68"/>
      <c r="FIC167" s="68"/>
      <c r="FID167" s="68"/>
      <c r="FIE167" s="68"/>
      <c r="FIF167" s="68"/>
      <c r="FIG167" s="68"/>
      <c r="FIH167" s="68"/>
      <c r="FII167" s="68"/>
      <c r="FIJ167" s="68"/>
      <c r="FIK167" s="68"/>
      <c r="FIL167" s="68"/>
      <c r="FIM167" s="68"/>
      <c r="FIN167" s="68"/>
      <c r="FIO167" s="68"/>
      <c r="FIP167" s="68"/>
      <c r="FIQ167" s="68"/>
      <c r="FIR167" s="68"/>
      <c r="FIS167" s="68"/>
      <c r="FIT167" s="68"/>
      <c r="FIU167" s="68"/>
      <c r="FIV167" s="68"/>
      <c r="FIW167" s="68"/>
      <c r="FIX167" s="68"/>
      <c r="FIY167" s="68"/>
      <c r="FIZ167" s="68"/>
      <c r="FJA167" s="68"/>
      <c r="FJB167" s="68"/>
      <c r="FJC167" s="68"/>
      <c r="FJD167" s="68"/>
      <c r="FJE167" s="68"/>
      <c r="FJF167" s="68"/>
      <c r="FJG167" s="68"/>
      <c r="FJH167" s="68"/>
      <c r="FJI167" s="68"/>
      <c r="FJJ167" s="68"/>
      <c r="FJK167" s="68"/>
      <c r="FJL167" s="68"/>
      <c r="FJM167" s="68"/>
      <c r="FJN167" s="68"/>
      <c r="FJO167" s="68"/>
      <c r="FJP167" s="68"/>
      <c r="FJQ167" s="68"/>
      <c r="FJR167" s="68"/>
      <c r="FJS167" s="68"/>
      <c r="FJT167" s="68"/>
      <c r="FJU167" s="68"/>
      <c r="FJV167" s="68"/>
      <c r="FJW167" s="68"/>
      <c r="FJX167" s="68"/>
      <c r="FJY167" s="68"/>
      <c r="FJZ167" s="68"/>
      <c r="FKA167" s="68"/>
      <c r="FKB167" s="68"/>
      <c r="FKC167" s="68"/>
      <c r="FKD167" s="68"/>
      <c r="FKE167" s="68"/>
      <c r="FKF167" s="68"/>
      <c r="FKG167" s="68"/>
      <c r="FKH167" s="68"/>
      <c r="FKI167" s="68"/>
      <c r="FKJ167" s="68"/>
      <c r="FKK167" s="68"/>
      <c r="FKL167" s="68"/>
      <c r="FKM167" s="68"/>
      <c r="FKN167" s="68"/>
      <c r="FKO167" s="68"/>
      <c r="FKP167" s="68"/>
      <c r="FKQ167" s="68"/>
      <c r="FKR167" s="68"/>
      <c r="FKS167" s="68"/>
      <c r="FKT167" s="68"/>
      <c r="FKU167" s="68"/>
      <c r="FKV167" s="68"/>
      <c r="FKW167" s="68"/>
      <c r="FKX167" s="68"/>
      <c r="FKY167" s="68"/>
      <c r="FKZ167" s="68"/>
      <c r="FLA167" s="68"/>
      <c r="FLB167" s="68"/>
      <c r="FLC167" s="68"/>
      <c r="FLD167" s="68"/>
      <c r="FLE167" s="68"/>
      <c r="FLF167" s="68"/>
      <c r="FLG167" s="68"/>
      <c r="FLH167" s="68"/>
      <c r="FLI167" s="68"/>
      <c r="FLJ167" s="68"/>
      <c r="FLK167" s="68"/>
      <c r="FLL167" s="68"/>
      <c r="FLM167" s="68"/>
      <c r="FLN167" s="68"/>
      <c r="FLO167" s="68"/>
      <c r="FLP167" s="68"/>
      <c r="FLQ167" s="68"/>
      <c r="FLR167" s="68"/>
      <c r="FLS167" s="68"/>
      <c r="FLT167" s="68"/>
      <c r="FLU167" s="68"/>
      <c r="FLV167" s="68"/>
      <c r="FLW167" s="68"/>
      <c r="FLX167" s="68"/>
      <c r="FLY167" s="68"/>
      <c r="FLZ167" s="68"/>
      <c r="FMA167" s="68"/>
      <c r="FMB167" s="68"/>
      <c r="FMC167" s="68"/>
      <c r="FMD167" s="68"/>
      <c r="FME167" s="68"/>
      <c r="FMF167" s="68"/>
      <c r="FMG167" s="68"/>
      <c r="FMH167" s="68"/>
      <c r="FMI167" s="68"/>
      <c r="FMJ167" s="68"/>
      <c r="FMK167" s="68"/>
      <c r="FML167" s="68"/>
      <c r="FMM167" s="68"/>
      <c r="FMN167" s="68"/>
      <c r="FMO167" s="68"/>
      <c r="FMP167" s="68"/>
      <c r="FMQ167" s="68"/>
      <c r="FMR167" s="68"/>
      <c r="FMS167" s="68"/>
      <c r="FMT167" s="68"/>
      <c r="FMU167" s="68"/>
      <c r="FMV167" s="68"/>
      <c r="FMW167" s="68"/>
      <c r="FMX167" s="68"/>
      <c r="FMY167" s="68"/>
      <c r="FMZ167" s="68"/>
      <c r="FNA167" s="68"/>
      <c r="FNB167" s="68"/>
      <c r="FNC167" s="68"/>
      <c r="FND167" s="68"/>
      <c r="FNE167" s="68"/>
      <c r="FNF167" s="68"/>
      <c r="FNG167" s="68"/>
      <c r="FNH167" s="68"/>
      <c r="FNI167" s="68"/>
      <c r="FNJ167" s="68"/>
      <c r="FNK167" s="68"/>
      <c r="FNL167" s="68"/>
      <c r="FNM167" s="68"/>
      <c r="FNN167" s="68"/>
      <c r="FNO167" s="68"/>
      <c r="FNP167" s="68"/>
      <c r="FNQ167" s="68"/>
      <c r="FNR167" s="68"/>
      <c r="FNS167" s="68"/>
      <c r="FNT167" s="68"/>
      <c r="FNU167" s="68"/>
      <c r="FNV167" s="68"/>
      <c r="FNW167" s="68"/>
      <c r="FNX167" s="68"/>
      <c r="FNY167" s="68"/>
      <c r="FNZ167" s="68"/>
      <c r="FOA167" s="68"/>
      <c r="FOB167" s="68"/>
      <c r="FOC167" s="68"/>
      <c r="FOD167" s="68"/>
      <c r="FOE167" s="68"/>
      <c r="FOF167" s="68"/>
      <c r="FOG167" s="68"/>
      <c r="FOH167" s="68"/>
      <c r="FOI167" s="68"/>
      <c r="FOJ167" s="68"/>
      <c r="FOK167" s="68"/>
      <c r="FOL167" s="68"/>
      <c r="FOM167" s="68"/>
      <c r="FON167" s="68"/>
      <c r="FOO167" s="68"/>
      <c r="FOP167" s="68"/>
      <c r="FOQ167" s="68"/>
      <c r="FOR167" s="68"/>
      <c r="FOS167" s="68"/>
      <c r="FOT167" s="68"/>
      <c r="FOU167" s="68"/>
      <c r="FOV167" s="68"/>
      <c r="FOW167" s="68"/>
      <c r="FOX167" s="68"/>
      <c r="FOY167" s="68"/>
      <c r="FOZ167" s="68"/>
      <c r="FPA167" s="68"/>
      <c r="FPB167" s="68"/>
      <c r="FPC167" s="68"/>
      <c r="FPD167" s="68"/>
      <c r="FPE167" s="68"/>
      <c r="FPF167" s="68"/>
      <c r="FPG167" s="68"/>
      <c r="FPH167" s="68"/>
      <c r="FPI167" s="68"/>
      <c r="FPJ167" s="68"/>
      <c r="FPK167" s="68"/>
      <c r="FPL167" s="68"/>
      <c r="FPM167" s="68"/>
      <c r="FPN167" s="68"/>
      <c r="FPO167" s="68"/>
      <c r="FPP167" s="68"/>
      <c r="FPQ167" s="68"/>
      <c r="FPR167" s="68"/>
      <c r="FPS167" s="68"/>
      <c r="FPT167" s="68"/>
      <c r="FPU167" s="68"/>
      <c r="FPV167" s="68"/>
      <c r="FPW167" s="68"/>
      <c r="FPX167" s="68"/>
      <c r="FPY167" s="68"/>
      <c r="FPZ167" s="68"/>
      <c r="FQA167" s="68"/>
      <c r="FQB167" s="68"/>
      <c r="FQC167" s="68"/>
      <c r="FQD167" s="68"/>
      <c r="FQE167" s="68"/>
      <c r="FQF167" s="68"/>
      <c r="FQG167" s="68"/>
      <c r="FQH167" s="68"/>
      <c r="FQI167" s="68"/>
      <c r="FQJ167" s="68"/>
      <c r="FQK167" s="68"/>
      <c r="FQL167" s="68"/>
      <c r="FQM167" s="68"/>
      <c r="FQN167" s="68"/>
      <c r="FQO167" s="68"/>
      <c r="FQP167" s="68"/>
      <c r="FQQ167" s="68"/>
      <c r="FQR167" s="68"/>
      <c r="FQS167" s="68"/>
      <c r="FQT167" s="68"/>
      <c r="FQU167" s="68"/>
      <c r="FQV167" s="68"/>
      <c r="FQW167" s="68"/>
      <c r="FQX167" s="68"/>
      <c r="FQY167" s="68"/>
      <c r="FQZ167" s="68"/>
      <c r="FRA167" s="68"/>
      <c r="FRB167" s="68"/>
      <c r="FRC167" s="68"/>
      <c r="FRD167" s="68"/>
      <c r="FRE167" s="68"/>
      <c r="FRF167" s="68"/>
      <c r="FRG167" s="68"/>
      <c r="FRH167" s="68"/>
      <c r="FRI167" s="68"/>
      <c r="FRJ167" s="68"/>
      <c r="FRK167" s="68"/>
      <c r="FRL167" s="68"/>
      <c r="FRM167" s="68"/>
      <c r="FRN167" s="68"/>
      <c r="FRO167" s="68"/>
      <c r="FRP167" s="68"/>
      <c r="FRQ167" s="68"/>
      <c r="FRR167" s="68"/>
      <c r="FRS167" s="68"/>
      <c r="FRT167" s="68"/>
      <c r="FRU167" s="68"/>
      <c r="FRV167" s="68"/>
      <c r="FRW167" s="68"/>
      <c r="FRX167" s="68"/>
      <c r="FRY167" s="68"/>
      <c r="FRZ167" s="68"/>
      <c r="FSA167" s="68"/>
      <c r="FSB167" s="68"/>
      <c r="FSC167" s="68"/>
      <c r="FSD167" s="68"/>
      <c r="FSE167" s="68"/>
      <c r="FSF167" s="68"/>
      <c r="FSG167" s="68"/>
      <c r="FSH167" s="68"/>
      <c r="FSI167" s="68"/>
      <c r="FSJ167" s="68"/>
      <c r="FSK167" s="68"/>
      <c r="FSL167" s="68"/>
      <c r="FSM167" s="68"/>
      <c r="FSN167" s="68"/>
      <c r="FSO167" s="68"/>
      <c r="FSP167" s="68"/>
      <c r="FSQ167" s="68"/>
      <c r="FSR167" s="68"/>
      <c r="FSS167" s="68"/>
      <c r="FST167" s="68"/>
      <c r="FSU167" s="68"/>
      <c r="FSV167" s="68"/>
      <c r="FSW167" s="68"/>
      <c r="FSX167" s="68"/>
      <c r="FSY167" s="68"/>
      <c r="FSZ167" s="68"/>
      <c r="FTA167" s="68"/>
      <c r="FTB167" s="68"/>
      <c r="FTC167" s="68"/>
      <c r="FTD167" s="68"/>
      <c r="FTE167" s="68"/>
      <c r="FTF167" s="68"/>
      <c r="FTG167" s="68"/>
      <c r="FTH167" s="68"/>
      <c r="FTI167" s="68"/>
      <c r="FTJ167" s="68"/>
      <c r="FTK167" s="68"/>
      <c r="FTL167" s="68"/>
      <c r="FTM167" s="68"/>
      <c r="FTN167" s="68"/>
      <c r="FTO167" s="68"/>
      <c r="FTP167" s="68"/>
      <c r="FTQ167" s="68"/>
      <c r="FTR167" s="68"/>
      <c r="FTS167" s="68"/>
      <c r="FTT167" s="68"/>
      <c r="FTU167" s="68"/>
      <c r="FTV167" s="68"/>
      <c r="FTW167" s="68"/>
      <c r="FTX167" s="68"/>
      <c r="FTY167" s="68"/>
      <c r="FTZ167" s="68"/>
      <c r="FUA167" s="68"/>
      <c r="FUB167" s="68"/>
      <c r="FUC167" s="68"/>
      <c r="FUD167" s="68"/>
      <c r="FUE167" s="68"/>
      <c r="FUF167" s="68"/>
      <c r="FUG167" s="68"/>
      <c r="FUH167" s="68"/>
      <c r="FUI167" s="68"/>
      <c r="FUJ167" s="68"/>
      <c r="FUK167" s="68"/>
      <c r="FUL167" s="68"/>
      <c r="FUM167" s="68"/>
      <c r="FUN167" s="68"/>
      <c r="FUO167" s="68"/>
      <c r="FUP167" s="68"/>
      <c r="FUQ167" s="68"/>
      <c r="FUR167" s="68"/>
      <c r="FUS167" s="68"/>
      <c r="FUT167" s="68"/>
      <c r="FUU167" s="68"/>
      <c r="FUV167" s="68"/>
      <c r="FUW167" s="68"/>
      <c r="FUX167" s="68"/>
      <c r="FUY167" s="68"/>
      <c r="FUZ167" s="68"/>
      <c r="FVA167" s="68"/>
      <c r="FVB167" s="68"/>
      <c r="FVC167" s="68"/>
      <c r="FVD167" s="68"/>
      <c r="FVE167" s="68"/>
      <c r="FVF167" s="68"/>
      <c r="FVG167" s="68"/>
      <c r="FVH167" s="68"/>
      <c r="FVI167" s="68"/>
      <c r="FVJ167" s="68"/>
      <c r="FVK167" s="68"/>
      <c r="FVL167" s="68"/>
      <c r="FVM167" s="68"/>
      <c r="FVN167" s="68"/>
      <c r="FVO167" s="68"/>
      <c r="FVP167" s="68"/>
      <c r="FVQ167" s="68"/>
      <c r="FVR167" s="68"/>
      <c r="FVS167" s="68"/>
      <c r="FVT167" s="68"/>
      <c r="FVU167" s="68"/>
      <c r="FVV167" s="68"/>
      <c r="FVW167" s="68"/>
      <c r="FVX167" s="68"/>
      <c r="FVY167" s="68"/>
      <c r="FVZ167" s="68"/>
      <c r="FWA167" s="68"/>
      <c r="FWB167" s="68"/>
      <c r="FWC167" s="68"/>
      <c r="FWD167" s="68"/>
      <c r="FWE167" s="68"/>
      <c r="FWF167" s="68"/>
      <c r="FWG167" s="68"/>
      <c r="FWH167" s="68"/>
      <c r="FWI167" s="68"/>
      <c r="FWJ167" s="68"/>
      <c r="FWK167" s="68"/>
      <c r="FWL167" s="68"/>
      <c r="FWM167" s="68"/>
      <c r="FWN167" s="68"/>
      <c r="FWO167" s="68"/>
      <c r="FWP167" s="68"/>
      <c r="FWQ167" s="68"/>
      <c r="FWR167" s="68"/>
      <c r="FWS167" s="68"/>
      <c r="FWT167" s="68"/>
      <c r="FWU167" s="68"/>
      <c r="FWV167" s="68"/>
      <c r="FWW167" s="68"/>
      <c r="FWX167" s="68"/>
      <c r="FWY167" s="68"/>
      <c r="FWZ167" s="68"/>
      <c r="FXA167" s="68"/>
      <c r="FXB167" s="68"/>
      <c r="FXC167" s="68"/>
      <c r="FXD167" s="68"/>
      <c r="FXE167" s="68"/>
      <c r="FXF167" s="68"/>
      <c r="FXG167" s="68"/>
      <c r="FXH167" s="68"/>
      <c r="FXI167" s="68"/>
      <c r="FXJ167" s="68"/>
      <c r="FXK167" s="68"/>
      <c r="FXL167" s="68"/>
      <c r="FXM167" s="68"/>
      <c r="FXN167" s="68"/>
      <c r="FXO167" s="68"/>
      <c r="FXP167" s="68"/>
      <c r="FXQ167" s="68"/>
      <c r="FXR167" s="68"/>
      <c r="FXS167" s="68"/>
      <c r="FXT167" s="68"/>
      <c r="FXU167" s="68"/>
      <c r="FXV167" s="68"/>
      <c r="FXW167" s="68"/>
      <c r="FXX167" s="68"/>
      <c r="FXY167" s="68"/>
      <c r="FXZ167" s="68"/>
      <c r="FYA167" s="68"/>
      <c r="FYB167" s="68"/>
      <c r="FYC167" s="68"/>
      <c r="FYD167" s="68"/>
      <c r="FYE167" s="68"/>
      <c r="FYF167" s="68"/>
      <c r="FYG167" s="68"/>
      <c r="FYH167" s="68"/>
      <c r="FYI167" s="68"/>
      <c r="FYJ167" s="68"/>
      <c r="FYK167" s="68"/>
      <c r="FYL167" s="68"/>
      <c r="FYM167" s="68"/>
      <c r="FYN167" s="68"/>
      <c r="FYO167" s="68"/>
      <c r="FYP167" s="68"/>
      <c r="FYQ167" s="68"/>
      <c r="FYR167" s="68"/>
      <c r="FYS167" s="68"/>
      <c r="FYT167" s="68"/>
      <c r="FYU167" s="68"/>
      <c r="FYV167" s="68"/>
      <c r="FYW167" s="68"/>
      <c r="FYX167" s="68"/>
      <c r="FYY167" s="68"/>
      <c r="FYZ167" s="68"/>
      <c r="FZA167" s="68"/>
      <c r="FZB167" s="68"/>
      <c r="FZC167" s="68"/>
      <c r="FZD167" s="68"/>
      <c r="FZE167" s="68"/>
      <c r="FZF167" s="68"/>
      <c r="FZG167" s="68"/>
      <c r="FZH167" s="68"/>
      <c r="FZI167" s="68"/>
      <c r="FZJ167" s="68"/>
      <c r="FZK167" s="68"/>
      <c r="FZL167" s="68"/>
      <c r="FZM167" s="68"/>
      <c r="FZN167" s="68"/>
      <c r="FZO167" s="68"/>
      <c r="FZP167" s="68"/>
      <c r="FZQ167" s="68"/>
      <c r="FZR167" s="68"/>
      <c r="FZS167" s="68"/>
      <c r="FZT167" s="68"/>
      <c r="FZU167" s="68"/>
      <c r="FZV167" s="68"/>
      <c r="FZW167" s="68"/>
      <c r="FZX167" s="68"/>
      <c r="FZY167" s="68"/>
      <c r="FZZ167" s="68"/>
      <c r="GAA167" s="68"/>
      <c r="GAB167" s="68"/>
      <c r="GAC167" s="68"/>
      <c r="GAD167" s="68"/>
      <c r="GAE167" s="68"/>
      <c r="GAF167" s="68"/>
      <c r="GAG167" s="68"/>
      <c r="GAH167" s="68"/>
      <c r="GAI167" s="68"/>
      <c r="GAJ167" s="68"/>
      <c r="GAK167" s="68"/>
      <c r="GAL167" s="68"/>
      <c r="GAM167" s="68"/>
      <c r="GAN167" s="68"/>
      <c r="GAO167" s="68"/>
      <c r="GAP167" s="68"/>
      <c r="GAQ167" s="68"/>
      <c r="GAR167" s="68"/>
      <c r="GAS167" s="68"/>
      <c r="GAT167" s="68"/>
      <c r="GAU167" s="68"/>
      <c r="GAV167" s="68"/>
      <c r="GAW167" s="68"/>
      <c r="GAX167" s="68"/>
      <c r="GAY167" s="68"/>
      <c r="GAZ167" s="68"/>
      <c r="GBA167" s="68"/>
      <c r="GBB167" s="68"/>
      <c r="GBC167" s="68"/>
      <c r="GBD167" s="68"/>
      <c r="GBE167" s="68"/>
      <c r="GBF167" s="68"/>
      <c r="GBG167" s="68"/>
      <c r="GBH167" s="68"/>
      <c r="GBI167" s="68"/>
      <c r="GBJ167" s="68"/>
      <c r="GBK167" s="68"/>
      <c r="GBL167" s="68"/>
      <c r="GBM167" s="68"/>
      <c r="GBN167" s="68"/>
      <c r="GBO167" s="68"/>
      <c r="GBP167" s="68"/>
      <c r="GBQ167" s="68"/>
      <c r="GBR167" s="68"/>
      <c r="GBS167" s="68"/>
      <c r="GBT167" s="68"/>
      <c r="GBU167" s="68"/>
      <c r="GBV167" s="68"/>
      <c r="GBW167" s="68"/>
      <c r="GBX167" s="68"/>
      <c r="GBY167" s="68"/>
      <c r="GBZ167" s="68"/>
      <c r="GCA167" s="68"/>
      <c r="GCB167" s="68"/>
      <c r="GCC167" s="68"/>
      <c r="GCD167" s="68"/>
      <c r="GCE167" s="68"/>
      <c r="GCF167" s="68"/>
      <c r="GCG167" s="68"/>
      <c r="GCH167" s="68"/>
      <c r="GCI167" s="68"/>
      <c r="GCJ167" s="68"/>
      <c r="GCK167" s="68"/>
      <c r="GCL167" s="68"/>
      <c r="GCM167" s="68"/>
      <c r="GCN167" s="68"/>
      <c r="GCO167" s="68"/>
      <c r="GCP167" s="68"/>
      <c r="GCQ167" s="68"/>
      <c r="GCR167" s="68"/>
      <c r="GCS167" s="68"/>
      <c r="GCT167" s="68"/>
      <c r="GCU167" s="68"/>
      <c r="GCV167" s="68"/>
      <c r="GCW167" s="68"/>
      <c r="GCX167" s="68"/>
      <c r="GCY167" s="68"/>
      <c r="GCZ167" s="68"/>
      <c r="GDA167" s="68"/>
      <c r="GDB167" s="68"/>
      <c r="GDC167" s="68"/>
      <c r="GDD167" s="68"/>
      <c r="GDE167" s="68"/>
      <c r="GDF167" s="68"/>
      <c r="GDG167" s="68"/>
      <c r="GDH167" s="68"/>
      <c r="GDI167" s="68"/>
      <c r="GDJ167" s="68"/>
      <c r="GDK167" s="68"/>
      <c r="GDL167" s="68"/>
      <c r="GDM167" s="68"/>
      <c r="GDN167" s="68"/>
      <c r="GDO167" s="68"/>
      <c r="GDP167" s="68"/>
      <c r="GDQ167" s="68"/>
      <c r="GDR167" s="68"/>
      <c r="GDS167" s="68"/>
      <c r="GDT167" s="68"/>
      <c r="GDU167" s="68"/>
      <c r="GDV167" s="68"/>
      <c r="GDW167" s="68"/>
      <c r="GDX167" s="68"/>
      <c r="GDY167" s="68"/>
      <c r="GDZ167" s="68"/>
      <c r="GEA167" s="68"/>
      <c r="GEB167" s="68"/>
      <c r="GEC167" s="68"/>
      <c r="GED167" s="68"/>
      <c r="GEE167" s="68"/>
      <c r="GEF167" s="68"/>
      <c r="GEG167" s="68"/>
      <c r="GEH167" s="68"/>
      <c r="GEI167" s="68"/>
      <c r="GEJ167" s="68"/>
      <c r="GEK167" s="68"/>
      <c r="GEL167" s="68"/>
      <c r="GEM167" s="68"/>
      <c r="GEN167" s="68"/>
      <c r="GEO167" s="68"/>
      <c r="GEP167" s="68"/>
      <c r="GEQ167" s="68"/>
      <c r="GER167" s="68"/>
      <c r="GES167" s="68"/>
      <c r="GET167" s="68"/>
      <c r="GEU167" s="68"/>
      <c r="GEV167" s="68"/>
      <c r="GEW167" s="68"/>
      <c r="GEX167" s="68"/>
      <c r="GEY167" s="68"/>
      <c r="GEZ167" s="68"/>
      <c r="GFA167" s="68"/>
      <c r="GFB167" s="68"/>
      <c r="GFC167" s="68"/>
      <c r="GFD167" s="68"/>
      <c r="GFE167" s="68"/>
      <c r="GFF167" s="68"/>
      <c r="GFG167" s="68"/>
      <c r="GFH167" s="68"/>
      <c r="GFI167" s="68"/>
      <c r="GFJ167" s="68"/>
      <c r="GFK167" s="68"/>
      <c r="GFL167" s="68"/>
      <c r="GFM167" s="68"/>
      <c r="GFN167" s="68"/>
      <c r="GFO167" s="68"/>
      <c r="GFP167" s="68"/>
      <c r="GFQ167" s="68"/>
      <c r="GFR167" s="68"/>
      <c r="GFS167" s="68"/>
      <c r="GFT167" s="68"/>
      <c r="GFU167" s="68"/>
      <c r="GFV167" s="68"/>
      <c r="GFW167" s="68"/>
      <c r="GFX167" s="68"/>
      <c r="GFY167" s="68"/>
      <c r="GFZ167" s="68"/>
      <c r="GGA167" s="68"/>
      <c r="GGB167" s="68"/>
      <c r="GGC167" s="68"/>
      <c r="GGD167" s="68"/>
      <c r="GGE167" s="68"/>
      <c r="GGF167" s="68"/>
      <c r="GGG167" s="68"/>
      <c r="GGH167" s="68"/>
      <c r="GGI167" s="68"/>
      <c r="GGJ167" s="68"/>
      <c r="GGK167" s="68"/>
      <c r="GGL167" s="68"/>
      <c r="GGM167" s="68"/>
      <c r="GGN167" s="68"/>
      <c r="GGO167" s="68"/>
      <c r="GGP167" s="68"/>
      <c r="GGQ167" s="68"/>
      <c r="GGR167" s="68"/>
      <c r="GGS167" s="68"/>
      <c r="GGT167" s="68"/>
      <c r="GGU167" s="68"/>
      <c r="GGV167" s="68"/>
      <c r="GGW167" s="68"/>
      <c r="GGX167" s="68"/>
      <c r="GGY167" s="68"/>
      <c r="GGZ167" s="68"/>
      <c r="GHA167" s="68"/>
      <c r="GHB167" s="68"/>
      <c r="GHC167" s="68"/>
      <c r="GHD167" s="68"/>
      <c r="GHE167" s="68"/>
      <c r="GHF167" s="68"/>
      <c r="GHG167" s="68"/>
      <c r="GHH167" s="68"/>
      <c r="GHI167" s="68"/>
      <c r="GHJ167" s="68"/>
      <c r="GHK167" s="68"/>
      <c r="GHL167" s="68"/>
      <c r="GHM167" s="68"/>
      <c r="GHN167" s="68"/>
      <c r="GHO167" s="68"/>
      <c r="GHP167" s="68"/>
      <c r="GHQ167" s="68"/>
      <c r="GHR167" s="68"/>
      <c r="GHS167" s="68"/>
      <c r="GHT167" s="68"/>
      <c r="GHU167" s="68"/>
      <c r="GHV167" s="68"/>
      <c r="GHW167" s="68"/>
      <c r="GHX167" s="68"/>
      <c r="GHY167" s="68"/>
      <c r="GHZ167" s="68"/>
      <c r="GIA167" s="68"/>
      <c r="GIB167" s="68"/>
      <c r="GIC167" s="68"/>
      <c r="GID167" s="68"/>
      <c r="GIE167" s="68"/>
      <c r="GIF167" s="68"/>
      <c r="GIG167" s="68"/>
      <c r="GIH167" s="68"/>
      <c r="GII167" s="68"/>
      <c r="GIJ167" s="68"/>
      <c r="GIK167" s="68"/>
      <c r="GIL167" s="68"/>
      <c r="GIM167" s="68"/>
      <c r="GIN167" s="68"/>
      <c r="GIO167" s="68"/>
      <c r="GIP167" s="68"/>
      <c r="GIQ167" s="68"/>
      <c r="GIR167" s="68"/>
      <c r="GIS167" s="68"/>
      <c r="GIT167" s="68"/>
      <c r="GIU167" s="68"/>
      <c r="GIV167" s="68"/>
      <c r="GIW167" s="68"/>
      <c r="GIX167" s="68"/>
      <c r="GIY167" s="68"/>
      <c r="GIZ167" s="68"/>
      <c r="GJA167" s="68"/>
      <c r="GJB167" s="68"/>
      <c r="GJC167" s="68"/>
      <c r="GJD167" s="68"/>
      <c r="GJE167" s="68"/>
      <c r="GJF167" s="68"/>
      <c r="GJG167" s="68"/>
      <c r="GJH167" s="68"/>
      <c r="GJI167" s="68"/>
      <c r="GJJ167" s="68"/>
      <c r="GJK167" s="68"/>
      <c r="GJL167" s="68"/>
      <c r="GJM167" s="68"/>
      <c r="GJN167" s="68"/>
      <c r="GJO167" s="68"/>
      <c r="GJP167" s="68"/>
      <c r="GJQ167" s="68"/>
      <c r="GJR167" s="68"/>
      <c r="GJS167" s="68"/>
      <c r="GJT167" s="68"/>
      <c r="GJU167" s="68"/>
      <c r="GJV167" s="68"/>
      <c r="GJW167" s="68"/>
      <c r="GJX167" s="68"/>
      <c r="GJY167" s="68"/>
      <c r="GJZ167" s="68"/>
      <c r="GKA167" s="68"/>
      <c r="GKB167" s="68"/>
      <c r="GKC167" s="68"/>
      <c r="GKD167" s="68"/>
      <c r="GKE167" s="68"/>
      <c r="GKF167" s="68"/>
      <c r="GKG167" s="68"/>
      <c r="GKH167" s="68"/>
      <c r="GKI167" s="68"/>
      <c r="GKJ167" s="68"/>
      <c r="GKK167" s="68"/>
      <c r="GKL167" s="68"/>
      <c r="GKM167" s="68"/>
      <c r="GKN167" s="68"/>
      <c r="GKO167" s="68"/>
      <c r="GKP167" s="68"/>
      <c r="GKQ167" s="68"/>
      <c r="GKR167" s="68"/>
      <c r="GKS167" s="68"/>
      <c r="GKT167" s="68"/>
      <c r="GKU167" s="68"/>
      <c r="GKV167" s="68"/>
      <c r="GKW167" s="68"/>
      <c r="GKX167" s="68"/>
      <c r="GKY167" s="68"/>
      <c r="GKZ167" s="68"/>
      <c r="GLA167" s="68"/>
      <c r="GLB167" s="68"/>
      <c r="GLC167" s="68"/>
      <c r="GLD167" s="68"/>
      <c r="GLE167" s="68"/>
      <c r="GLF167" s="68"/>
      <c r="GLG167" s="68"/>
      <c r="GLH167" s="68"/>
      <c r="GLI167" s="68"/>
      <c r="GLJ167" s="68"/>
      <c r="GLK167" s="68"/>
      <c r="GLL167" s="68"/>
      <c r="GLM167" s="68"/>
      <c r="GLN167" s="68"/>
      <c r="GLO167" s="68"/>
      <c r="GLP167" s="68"/>
      <c r="GLQ167" s="68"/>
      <c r="GLR167" s="68"/>
      <c r="GLS167" s="68"/>
      <c r="GLT167" s="68"/>
      <c r="GLU167" s="68"/>
      <c r="GLV167" s="68"/>
      <c r="GLW167" s="68"/>
      <c r="GLX167" s="68"/>
      <c r="GLY167" s="68"/>
      <c r="GLZ167" s="68"/>
      <c r="GMA167" s="68"/>
      <c r="GMB167" s="68"/>
      <c r="GMC167" s="68"/>
      <c r="GMD167" s="68"/>
      <c r="GME167" s="68"/>
      <c r="GMF167" s="68"/>
      <c r="GMG167" s="68"/>
      <c r="GMH167" s="68"/>
      <c r="GMI167" s="68"/>
      <c r="GMJ167" s="68"/>
      <c r="GMK167" s="68"/>
      <c r="GML167" s="68"/>
      <c r="GMM167" s="68"/>
      <c r="GMN167" s="68"/>
      <c r="GMO167" s="68"/>
      <c r="GMP167" s="68"/>
      <c r="GMQ167" s="68"/>
      <c r="GMR167" s="68"/>
      <c r="GMS167" s="68"/>
      <c r="GMT167" s="68"/>
      <c r="GMU167" s="68"/>
      <c r="GMV167" s="68"/>
      <c r="GMW167" s="68"/>
      <c r="GMX167" s="68"/>
      <c r="GMY167" s="68"/>
      <c r="GMZ167" s="68"/>
      <c r="GNA167" s="68"/>
      <c r="GNB167" s="68"/>
      <c r="GNC167" s="68"/>
      <c r="GND167" s="68"/>
      <c r="GNE167" s="68"/>
      <c r="GNF167" s="68"/>
      <c r="GNG167" s="68"/>
      <c r="GNH167" s="68"/>
      <c r="GNI167" s="68"/>
      <c r="GNJ167" s="68"/>
      <c r="GNK167" s="68"/>
      <c r="GNL167" s="68"/>
      <c r="GNM167" s="68"/>
      <c r="GNN167" s="68"/>
      <c r="GNO167" s="68"/>
      <c r="GNP167" s="68"/>
      <c r="GNQ167" s="68"/>
      <c r="GNR167" s="68"/>
      <c r="GNS167" s="68"/>
      <c r="GNT167" s="68"/>
      <c r="GNU167" s="68"/>
      <c r="GNV167" s="68"/>
      <c r="GNW167" s="68"/>
      <c r="GNX167" s="68"/>
      <c r="GNY167" s="68"/>
      <c r="GNZ167" s="68"/>
      <c r="GOA167" s="68"/>
      <c r="GOB167" s="68"/>
      <c r="GOC167" s="68"/>
      <c r="GOD167" s="68"/>
      <c r="GOE167" s="68"/>
      <c r="GOF167" s="68"/>
      <c r="GOG167" s="68"/>
      <c r="GOH167" s="68"/>
      <c r="GOI167" s="68"/>
      <c r="GOJ167" s="68"/>
      <c r="GOK167" s="68"/>
      <c r="GOL167" s="68"/>
      <c r="GOM167" s="68"/>
      <c r="GON167" s="68"/>
      <c r="GOO167" s="68"/>
      <c r="GOP167" s="68"/>
      <c r="GOQ167" s="68"/>
      <c r="GOR167" s="68"/>
      <c r="GOS167" s="68"/>
      <c r="GOT167" s="68"/>
      <c r="GOU167" s="68"/>
      <c r="GOV167" s="68"/>
      <c r="GOW167" s="68"/>
      <c r="GOX167" s="68"/>
      <c r="GOY167" s="68"/>
      <c r="GOZ167" s="68"/>
      <c r="GPA167" s="68"/>
      <c r="GPB167" s="68"/>
      <c r="GPC167" s="68"/>
      <c r="GPD167" s="68"/>
      <c r="GPE167" s="68"/>
      <c r="GPF167" s="68"/>
      <c r="GPG167" s="68"/>
      <c r="GPH167" s="68"/>
      <c r="GPI167" s="68"/>
      <c r="GPJ167" s="68"/>
      <c r="GPK167" s="68"/>
      <c r="GPL167" s="68"/>
      <c r="GPM167" s="68"/>
      <c r="GPN167" s="68"/>
      <c r="GPO167" s="68"/>
      <c r="GPP167" s="68"/>
      <c r="GPQ167" s="68"/>
      <c r="GPR167" s="68"/>
      <c r="GPS167" s="68"/>
      <c r="GPT167" s="68"/>
      <c r="GPU167" s="68"/>
      <c r="GPV167" s="68"/>
      <c r="GPW167" s="68"/>
      <c r="GPX167" s="68"/>
      <c r="GPY167" s="68"/>
      <c r="GPZ167" s="68"/>
      <c r="GQA167" s="68"/>
      <c r="GQB167" s="68"/>
      <c r="GQC167" s="68"/>
      <c r="GQD167" s="68"/>
      <c r="GQE167" s="68"/>
      <c r="GQF167" s="68"/>
      <c r="GQG167" s="68"/>
      <c r="GQH167" s="68"/>
      <c r="GQI167" s="68"/>
      <c r="GQJ167" s="68"/>
      <c r="GQK167" s="68"/>
      <c r="GQL167" s="68"/>
      <c r="GQM167" s="68"/>
      <c r="GQN167" s="68"/>
      <c r="GQO167" s="68"/>
      <c r="GQP167" s="68"/>
      <c r="GQQ167" s="68"/>
      <c r="GQR167" s="68"/>
      <c r="GQS167" s="68"/>
      <c r="GQT167" s="68"/>
      <c r="GQU167" s="68"/>
      <c r="GQV167" s="68"/>
      <c r="GQW167" s="68"/>
      <c r="GQX167" s="68"/>
      <c r="GQY167" s="68"/>
      <c r="GQZ167" s="68"/>
      <c r="GRA167" s="68"/>
      <c r="GRB167" s="68"/>
      <c r="GRC167" s="68"/>
      <c r="GRD167" s="68"/>
      <c r="GRE167" s="68"/>
      <c r="GRF167" s="68"/>
      <c r="GRG167" s="68"/>
      <c r="GRH167" s="68"/>
      <c r="GRI167" s="68"/>
      <c r="GRJ167" s="68"/>
      <c r="GRK167" s="68"/>
      <c r="GRL167" s="68"/>
      <c r="GRM167" s="68"/>
      <c r="GRN167" s="68"/>
      <c r="GRO167" s="68"/>
      <c r="GRP167" s="68"/>
      <c r="GRQ167" s="68"/>
      <c r="GRR167" s="68"/>
      <c r="GRS167" s="68"/>
      <c r="GRT167" s="68"/>
      <c r="GRU167" s="68"/>
      <c r="GRV167" s="68"/>
      <c r="GRW167" s="68"/>
      <c r="GRX167" s="68"/>
      <c r="GRY167" s="68"/>
      <c r="GRZ167" s="68"/>
      <c r="GSA167" s="68"/>
      <c r="GSB167" s="68"/>
      <c r="GSC167" s="68"/>
      <c r="GSD167" s="68"/>
      <c r="GSE167" s="68"/>
      <c r="GSF167" s="68"/>
      <c r="GSG167" s="68"/>
      <c r="GSH167" s="68"/>
      <c r="GSI167" s="68"/>
      <c r="GSJ167" s="68"/>
      <c r="GSK167" s="68"/>
      <c r="GSL167" s="68"/>
      <c r="GSM167" s="68"/>
      <c r="GSN167" s="68"/>
      <c r="GSO167" s="68"/>
      <c r="GSP167" s="68"/>
      <c r="GSQ167" s="68"/>
      <c r="GSR167" s="68"/>
      <c r="GSS167" s="68"/>
      <c r="GST167" s="68"/>
      <c r="GSU167" s="68"/>
      <c r="GSV167" s="68"/>
      <c r="GSW167" s="68"/>
      <c r="GSX167" s="68"/>
      <c r="GSY167" s="68"/>
      <c r="GSZ167" s="68"/>
      <c r="GTA167" s="68"/>
      <c r="GTB167" s="68"/>
      <c r="GTC167" s="68"/>
      <c r="GTD167" s="68"/>
      <c r="GTE167" s="68"/>
      <c r="GTF167" s="68"/>
      <c r="GTG167" s="68"/>
      <c r="GTH167" s="68"/>
      <c r="GTI167" s="68"/>
      <c r="GTJ167" s="68"/>
      <c r="GTK167" s="68"/>
      <c r="GTL167" s="68"/>
      <c r="GTM167" s="68"/>
      <c r="GTN167" s="68"/>
      <c r="GTO167" s="68"/>
      <c r="GTP167" s="68"/>
      <c r="GTQ167" s="68"/>
      <c r="GTR167" s="68"/>
      <c r="GTS167" s="68"/>
      <c r="GTT167" s="68"/>
      <c r="GTU167" s="68"/>
      <c r="GTV167" s="68"/>
      <c r="GTW167" s="68"/>
      <c r="GTX167" s="68"/>
      <c r="GTY167" s="68"/>
      <c r="GTZ167" s="68"/>
      <c r="GUA167" s="68"/>
      <c r="GUB167" s="68"/>
      <c r="GUC167" s="68"/>
      <c r="GUD167" s="68"/>
      <c r="GUE167" s="68"/>
      <c r="GUF167" s="68"/>
      <c r="GUG167" s="68"/>
      <c r="GUH167" s="68"/>
      <c r="GUI167" s="68"/>
      <c r="GUJ167" s="68"/>
      <c r="GUK167" s="68"/>
      <c r="GUL167" s="68"/>
      <c r="GUM167" s="68"/>
      <c r="GUN167" s="68"/>
      <c r="GUO167" s="68"/>
      <c r="GUP167" s="68"/>
      <c r="GUQ167" s="68"/>
      <c r="GUR167" s="68"/>
      <c r="GUS167" s="68"/>
      <c r="GUT167" s="68"/>
      <c r="GUU167" s="68"/>
      <c r="GUV167" s="68"/>
      <c r="GUW167" s="68"/>
      <c r="GUX167" s="68"/>
      <c r="GUY167" s="68"/>
      <c r="GUZ167" s="68"/>
      <c r="GVA167" s="68"/>
      <c r="GVB167" s="68"/>
      <c r="GVC167" s="68"/>
      <c r="GVD167" s="68"/>
      <c r="GVE167" s="68"/>
      <c r="GVF167" s="68"/>
      <c r="GVG167" s="68"/>
      <c r="GVH167" s="68"/>
      <c r="GVI167" s="68"/>
      <c r="GVJ167" s="68"/>
      <c r="GVK167" s="68"/>
      <c r="GVL167" s="68"/>
      <c r="GVM167" s="68"/>
      <c r="GVN167" s="68"/>
      <c r="GVO167" s="68"/>
      <c r="GVP167" s="68"/>
      <c r="GVQ167" s="68"/>
      <c r="GVR167" s="68"/>
      <c r="GVS167" s="68"/>
      <c r="GVT167" s="68"/>
      <c r="GVU167" s="68"/>
      <c r="GVV167" s="68"/>
      <c r="GVW167" s="68"/>
      <c r="GVX167" s="68"/>
      <c r="GVY167" s="68"/>
      <c r="GVZ167" s="68"/>
      <c r="GWA167" s="68"/>
      <c r="GWB167" s="68"/>
      <c r="GWC167" s="68"/>
      <c r="GWD167" s="68"/>
      <c r="GWE167" s="68"/>
      <c r="GWF167" s="68"/>
      <c r="GWG167" s="68"/>
      <c r="GWH167" s="68"/>
      <c r="GWI167" s="68"/>
      <c r="GWJ167" s="68"/>
      <c r="GWK167" s="68"/>
      <c r="GWL167" s="68"/>
      <c r="GWM167" s="68"/>
      <c r="GWN167" s="68"/>
      <c r="GWO167" s="68"/>
      <c r="GWP167" s="68"/>
      <c r="GWQ167" s="68"/>
      <c r="GWR167" s="68"/>
      <c r="GWS167" s="68"/>
      <c r="GWT167" s="68"/>
      <c r="GWU167" s="68"/>
      <c r="GWV167" s="68"/>
      <c r="GWW167" s="68"/>
      <c r="GWX167" s="68"/>
      <c r="GWY167" s="68"/>
      <c r="GWZ167" s="68"/>
      <c r="GXA167" s="68"/>
      <c r="GXB167" s="68"/>
      <c r="GXC167" s="68"/>
      <c r="GXD167" s="68"/>
      <c r="GXE167" s="68"/>
      <c r="GXF167" s="68"/>
      <c r="GXG167" s="68"/>
      <c r="GXH167" s="68"/>
      <c r="GXI167" s="68"/>
      <c r="GXJ167" s="68"/>
      <c r="GXK167" s="68"/>
      <c r="GXL167" s="68"/>
      <c r="GXM167" s="68"/>
      <c r="GXN167" s="68"/>
      <c r="GXO167" s="68"/>
      <c r="GXP167" s="68"/>
      <c r="GXQ167" s="68"/>
      <c r="GXR167" s="68"/>
      <c r="GXS167" s="68"/>
      <c r="GXT167" s="68"/>
      <c r="GXU167" s="68"/>
      <c r="GXV167" s="68"/>
      <c r="GXW167" s="68"/>
      <c r="GXX167" s="68"/>
      <c r="GXY167" s="68"/>
      <c r="GXZ167" s="68"/>
      <c r="GYA167" s="68"/>
      <c r="GYB167" s="68"/>
      <c r="GYC167" s="68"/>
      <c r="GYD167" s="68"/>
      <c r="GYE167" s="68"/>
      <c r="GYF167" s="68"/>
      <c r="GYG167" s="68"/>
      <c r="GYH167" s="68"/>
      <c r="GYI167" s="68"/>
      <c r="GYJ167" s="68"/>
      <c r="GYK167" s="68"/>
      <c r="GYL167" s="68"/>
      <c r="GYM167" s="68"/>
      <c r="GYN167" s="68"/>
      <c r="GYO167" s="68"/>
      <c r="GYP167" s="68"/>
      <c r="GYQ167" s="68"/>
      <c r="GYR167" s="68"/>
      <c r="GYS167" s="68"/>
      <c r="GYT167" s="68"/>
      <c r="GYU167" s="68"/>
      <c r="GYV167" s="68"/>
      <c r="GYW167" s="68"/>
      <c r="GYX167" s="68"/>
      <c r="GYY167" s="68"/>
      <c r="GYZ167" s="68"/>
      <c r="GZA167" s="68"/>
      <c r="GZB167" s="68"/>
      <c r="GZC167" s="68"/>
      <c r="GZD167" s="68"/>
      <c r="GZE167" s="68"/>
      <c r="GZF167" s="68"/>
      <c r="GZG167" s="68"/>
      <c r="GZH167" s="68"/>
      <c r="GZI167" s="68"/>
      <c r="GZJ167" s="68"/>
      <c r="GZK167" s="68"/>
      <c r="GZL167" s="68"/>
      <c r="GZM167" s="68"/>
      <c r="GZN167" s="68"/>
      <c r="GZO167" s="68"/>
      <c r="GZP167" s="68"/>
      <c r="GZQ167" s="68"/>
      <c r="GZR167" s="68"/>
      <c r="GZS167" s="68"/>
      <c r="GZT167" s="68"/>
      <c r="GZU167" s="68"/>
      <c r="GZV167" s="68"/>
      <c r="GZW167" s="68"/>
      <c r="GZX167" s="68"/>
      <c r="GZY167" s="68"/>
      <c r="GZZ167" s="68"/>
      <c r="HAA167" s="68"/>
      <c r="HAB167" s="68"/>
      <c r="HAC167" s="68"/>
      <c r="HAD167" s="68"/>
      <c r="HAE167" s="68"/>
      <c r="HAF167" s="68"/>
      <c r="HAG167" s="68"/>
      <c r="HAH167" s="68"/>
      <c r="HAI167" s="68"/>
      <c r="HAJ167" s="68"/>
      <c r="HAK167" s="68"/>
      <c r="HAL167" s="68"/>
      <c r="HAM167" s="68"/>
      <c r="HAN167" s="68"/>
      <c r="HAO167" s="68"/>
      <c r="HAP167" s="68"/>
      <c r="HAQ167" s="68"/>
      <c r="HAR167" s="68"/>
      <c r="HAS167" s="68"/>
      <c r="HAT167" s="68"/>
      <c r="HAU167" s="68"/>
      <c r="HAV167" s="68"/>
      <c r="HAW167" s="68"/>
      <c r="HAX167" s="68"/>
      <c r="HAY167" s="68"/>
      <c r="HAZ167" s="68"/>
      <c r="HBA167" s="68"/>
      <c r="HBB167" s="68"/>
      <c r="HBC167" s="68"/>
      <c r="HBD167" s="68"/>
      <c r="HBE167" s="68"/>
      <c r="HBF167" s="68"/>
      <c r="HBG167" s="68"/>
      <c r="HBH167" s="68"/>
      <c r="HBI167" s="68"/>
      <c r="HBJ167" s="68"/>
      <c r="HBK167" s="68"/>
      <c r="HBL167" s="68"/>
      <c r="HBM167" s="68"/>
      <c r="HBN167" s="68"/>
      <c r="HBO167" s="68"/>
      <c r="HBP167" s="68"/>
      <c r="HBQ167" s="68"/>
      <c r="HBR167" s="68"/>
      <c r="HBS167" s="68"/>
      <c r="HBT167" s="68"/>
      <c r="HBU167" s="68"/>
      <c r="HBV167" s="68"/>
      <c r="HBW167" s="68"/>
      <c r="HBX167" s="68"/>
      <c r="HBY167" s="68"/>
      <c r="HBZ167" s="68"/>
      <c r="HCA167" s="68"/>
      <c r="HCB167" s="68"/>
      <c r="HCC167" s="68"/>
      <c r="HCD167" s="68"/>
      <c r="HCE167" s="68"/>
      <c r="HCF167" s="68"/>
      <c r="HCG167" s="68"/>
      <c r="HCH167" s="68"/>
      <c r="HCI167" s="68"/>
      <c r="HCJ167" s="68"/>
      <c r="HCK167" s="68"/>
      <c r="HCL167" s="68"/>
      <c r="HCM167" s="68"/>
      <c r="HCN167" s="68"/>
      <c r="HCO167" s="68"/>
      <c r="HCP167" s="68"/>
      <c r="HCQ167" s="68"/>
      <c r="HCR167" s="68"/>
      <c r="HCS167" s="68"/>
      <c r="HCT167" s="68"/>
      <c r="HCU167" s="68"/>
      <c r="HCV167" s="68"/>
      <c r="HCW167" s="68"/>
      <c r="HCX167" s="68"/>
      <c r="HCY167" s="68"/>
      <c r="HCZ167" s="68"/>
      <c r="HDA167" s="68"/>
      <c r="HDB167" s="68"/>
      <c r="HDC167" s="68"/>
      <c r="HDD167" s="68"/>
      <c r="HDE167" s="68"/>
      <c r="HDF167" s="68"/>
      <c r="HDG167" s="68"/>
      <c r="HDH167" s="68"/>
      <c r="HDI167" s="68"/>
      <c r="HDJ167" s="68"/>
      <c r="HDK167" s="68"/>
      <c r="HDL167" s="68"/>
      <c r="HDM167" s="68"/>
      <c r="HDN167" s="68"/>
      <c r="HDO167" s="68"/>
      <c r="HDP167" s="68"/>
      <c r="HDQ167" s="68"/>
      <c r="HDR167" s="68"/>
      <c r="HDS167" s="68"/>
      <c r="HDT167" s="68"/>
      <c r="HDU167" s="68"/>
      <c r="HDV167" s="68"/>
      <c r="HDW167" s="68"/>
      <c r="HDX167" s="68"/>
      <c r="HDY167" s="68"/>
      <c r="HDZ167" s="68"/>
      <c r="HEA167" s="68"/>
      <c r="HEB167" s="68"/>
      <c r="HEC167" s="68"/>
      <c r="HED167" s="68"/>
      <c r="HEE167" s="68"/>
      <c r="HEF167" s="68"/>
      <c r="HEG167" s="68"/>
      <c r="HEH167" s="68"/>
      <c r="HEI167" s="68"/>
      <c r="HEJ167" s="68"/>
      <c r="HEK167" s="68"/>
      <c r="HEL167" s="68"/>
      <c r="HEM167" s="68"/>
      <c r="HEN167" s="68"/>
      <c r="HEO167" s="68"/>
      <c r="HEP167" s="68"/>
      <c r="HEQ167" s="68"/>
      <c r="HER167" s="68"/>
      <c r="HES167" s="68"/>
      <c r="HET167" s="68"/>
      <c r="HEU167" s="68"/>
      <c r="HEV167" s="68"/>
      <c r="HEW167" s="68"/>
      <c r="HEX167" s="68"/>
      <c r="HEY167" s="68"/>
      <c r="HEZ167" s="68"/>
      <c r="HFA167" s="68"/>
      <c r="HFB167" s="68"/>
      <c r="HFC167" s="68"/>
      <c r="HFD167" s="68"/>
      <c r="HFE167" s="68"/>
      <c r="HFF167" s="68"/>
      <c r="HFG167" s="68"/>
      <c r="HFH167" s="68"/>
      <c r="HFI167" s="68"/>
      <c r="HFJ167" s="68"/>
      <c r="HFK167" s="68"/>
      <c r="HFL167" s="68"/>
      <c r="HFM167" s="68"/>
      <c r="HFN167" s="68"/>
      <c r="HFO167" s="68"/>
      <c r="HFP167" s="68"/>
      <c r="HFQ167" s="68"/>
      <c r="HFR167" s="68"/>
      <c r="HFS167" s="68"/>
      <c r="HFT167" s="68"/>
      <c r="HFU167" s="68"/>
      <c r="HFV167" s="68"/>
      <c r="HFW167" s="68"/>
      <c r="HFX167" s="68"/>
      <c r="HFY167" s="68"/>
      <c r="HFZ167" s="68"/>
      <c r="HGA167" s="68"/>
      <c r="HGB167" s="68"/>
      <c r="HGC167" s="68"/>
      <c r="HGD167" s="68"/>
      <c r="HGE167" s="68"/>
      <c r="HGF167" s="68"/>
      <c r="HGG167" s="68"/>
      <c r="HGH167" s="68"/>
      <c r="HGI167" s="68"/>
      <c r="HGJ167" s="68"/>
      <c r="HGK167" s="68"/>
      <c r="HGL167" s="68"/>
      <c r="HGM167" s="68"/>
      <c r="HGN167" s="68"/>
      <c r="HGO167" s="68"/>
      <c r="HGP167" s="68"/>
      <c r="HGQ167" s="68"/>
      <c r="HGR167" s="68"/>
      <c r="HGS167" s="68"/>
      <c r="HGT167" s="68"/>
      <c r="HGU167" s="68"/>
      <c r="HGV167" s="68"/>
      <c r="HGW167" s="68"/>
      <c r="HGX167" s="68"/>
      <c r="HGY167" s="68"/>
      <c r="HGZ167" s="68"/>
      <c r="HHA167" s="68"/>
      <c r="HHB167" s="68"/>
      <c r="HHC167" s="68"/>
      <c r="HHD167" s="68"/>
      <c r="HHE167" s="68"/>
      <c r="HHF167" s="68"/>
      <c r="HHG167" s="68"/>
      <c r="HHH167" s="68"/>
      <c r="HHI167" s="68"/>
      <c r="HHJ167" s="68"/>
      <c r="HHK167" s="68"/>
      <c r="HHL167" s="68"/>
      <c r="HHM167" s="68"/>
      <c r="HHN167" s="68"/>
      <c r="HHO167" s="68"/>
      <c r="HHP167" s="68"/>
      <c r="HHQ167" s="68"/>
      <c r="HHR167" s="68"/>
      <c r="HHS167" s="68"/>
      <c r="HHT167" s="68"/>
      <c r="HHU167" s="68"/>
      <c r="HHV167" s="68"/>
      <c r="HHW167" s="68"/>
      <c r="HHX167" s="68"/>
      <c r="HHY167" s="68"/>
      <c r="HHZ167" s="68"/>
      <c r="HIA167" s="68"/>
      <c r="HIB167" s="68"/>
      <c r="HIC167" s="68"/>
      <c r="HID167" s="68"/>
      <c r="HIE167" s="68"/>
      <c r="HIF167" s="68"/>
      <c r="HIG167" s="68"/>
      <c r="HIH167" s="68"/>
      <c r="HII167" s="68"/>
      <c r="HIJ167" s="68"/>
      <c r="HIK167" s="68"/>
      <c r="HIL167" s="68"/>
      <c r="HIM167" s="68"/>
      <c r="HIN167" s="68"/>
      <c r="HIO167" s="68"/>
      <c r="HIP167" s="68"/>
      <c r="HIQ167" s="68"/>
      <c r="HIR167" s="68"/>
      <c r="HIS167" s="68"/>
      <c r="HIT167" s="68"/>
      <c r="HIU167" s="68"/>
      <c r="HIV167" s="68"/>
      <c r="HIW167" s="68"/>
      <c r="HIX167" s="68"/>
      <c r="HIY167" s="68"/>
      <c r="HIZ167" s="68"/>
      <c r="HJA167" s="68"/>
      <c r="HJB167" s="68"/>
      <c r="HJC167" s="68"/>
      <c r="HJD167" s="68"/>
      <c r="HJE167" s="68"/>
      <c r="HJF167" s="68"/>
      <c r="HJG167" s="68"/>
      <c r="HJH167" s="68"/>
      <c r="HJI167" s="68"/>
      <c r="HJJ167" s="68"/>
      <c r="HJK167" s="68"/>
      <c r="HJL167" s="68"/>
      <c r="HJM167" s="68"/>
      <c r="HJN167" s="68"/>
      <c r="HJO167" s="68"/>
      <c r="HJP167" s="68"/>
      <c r="HJQ167" s="68"/>
      <c r="HJR167" s="68"/>
      <c r="HJS167" s="68"/>
      <c r="HJT167" s="68"/>
      <c r="HJU167" s="68"/>
      <c r="HJV167" s="68"/>
      <c r="HJW167" s="68"/>
      <c r="HJX167" s="68"/>
      <c r="HJY167" s="68"/>
      <c r="HJZ167" s="68"/>
      <c r="HKA167" s="68"/>
      <c r="HKB167" s="68"/>
      <c r="HKC167" s="68"/>
      <c r="HKD167" s="68"/>
      <c r="HKE167" s="68"/>
      <c r="HKF167" s="68"/>
      <c r="HKG167" s="68"/>
      <c r="HKH167" s="68"/>
      <c r="HKI167" s="68"/>
      <c r="HKJ167" s="68"/>
      <c r="HKK167" s="68"/>
      <c r="HKL167" s="68"/>
      <c r="HKM167" s="68"/>
      <c r="HKN167" s="68"/>
      <c r="HKO167" s="68"/>
      <c r="HKP167" s="68"/>
      <c r="HKQ167" s="68"/>
      <c r="HKR167" s="68"/>
      <c r="HKS167" s="68"/>
      <c r="HKT167" s="68"/>
      <c r="HKU167" s="68"/>
      <c r="HKV167" s="68"/>
      <c r="HKW167" s="68"/>
      <c r="HKX167" s="68"/>
      <c r="HKY167" s="68"/>
      <c r="HKZ167" s="68"/>
      <c r="HLA167" s="68"/>
      <c r="HLB167" s="68"/>
      <c r="HLC167" s="68"/>
      <c r="HLD167" s="68"/>
      <c r="HLE167" s="68"/>
      <c r="HLF167" s="68"/>
      <c r="HLG167" s="68"/>
      <c r="HLH167" s="68"/>
      <c r="HLI167" s="68"/>
      <c r="HLJ167" s="68"/>
      <c r="HLK167" s="68"/>
      <c r="HLL167" s="68"/>
      <c r="HLM167" s="68"/>
      <c r="HLN167" s="68"/>
      <c r="HLO167" s="68"/>
      <c r="HLP167" s="68"/>
      <c r="HLQ167" s="68"/>
      <c r="HLR167" s="68"/>
      <c r="HLS167" s="68"/>
      <c r="HLT167" s="68"/>
      <c r="HLU167" s="68"/>
      <c r="HLV167" s="68"/>
      <c r="HLW167" s="68"/>
      <c r="HLX167" s="68"/>
      <c r="HLY167" s="68"/>
      <c r="HLZ167" s="68"/>
      <c r="HMA167" s="68"/>
      <c r="HMB167" s="68"/>
      <c r="HMC167" s="68"/>
      <c r="HMD167" s="68"/>
      <c r="HME167" s="68"/>
      <c r="HMF167" s="68"/>
      <c r="HMG167" s="68"/>
      <c r="HMH167" s="68"/>
      <c r="HMI167" s="68"/>
      <c r="HMJ167" s="68"/>
      <c r="HMK167" s="68"/>
      <c r="HML167" s="68"/>
      <c r="HMM167" s="68"/>
      <c r="HMN167" s="68"/>
      <c r="HMO167" s="68"/>
      <c r="HMP167" s="68"/>
      <c r="HMQ167" s="68"/>
      <c r="HMR167" s="68"/>
      <c r="HMS167" s="68"/>
      <c r="HMT167" s="68"/>
      <c r="HMU167" s="68"/>
      <c r="HMV167" s="68"/>
      <c r="HMW167" s="68"/>
      <c r="HMX167" s="68"/>
      <c r="HMY167" s="68"/>
      <c r="HMZ167" s="68"/>
      <c r="HNA167" s="68"/>
      <c r="HNB167" s="68"/>
      <c r="HNC167" s="68"/>
      <c r="HND167" s="68"/>
      <c r="HNE167" s="68"/>
      <c r="HNF167" s="68"/>
      <c r="HNG167" s="68"/>
      <c r="HNH167" s="68"/>
      <c r="HNI167" s="68"/>
      <c r="HNJ167" s="68"/>
      <c r="HNK167" s="68"/>
      <c r="HNL167" s="68"/>
      <c r="HNM167" s="68"/>
      <c r="HNN167" s="68"/>
      <c r="HNO167" s="68"/>
      <c r="HNP167" s="68"/>
      <c r="HNQ167" s="68"/>
      <c r="HNR167" s="68"/>
      <c r="HNS167" s="68"/>
      <c r="HNT167" s="68"/>
      <c r="HNU167" s="68"/>
      <c r="HNV167" s="68"/>
      <c r="HNW167" s="68"/>
      <c r="HNX167" s="68"/>
      <c r="HNY167" s="68"/>
      <c r="HNZ167" s="68"/>
      <c r="HOA167" s="68"/>
      <c r="HOB167" s="68"/>
      <c r="HOC167" s="68"/>
      <c r="HOD167" s="68"/>
      <c r="HOE167" s="68"/>
      <c r="HOF167" s="68"/>
      <c r="HOG167" s="68"/>
      <c r="HOH167" s="68"/>
      <c r="HOI167" s="68"/>
      <c r="HOJ167" s="68"/>
      <c r="HOK167" s="68"/>
      <c r="HOL167" s="68"/>
      <c r="HOM167" s="68"/>
      <c r="HON167" s="68"/>
      <c r="HOO167" s="68"/>
      <c r="HOP167" s="68"/>
      <c r="HOQ167" s="68"/>
      <c r="HOR167" s="68"/>
      <c r="HOS167" s="68"/>
      <c r="HOT167" s="68"/>
      <c r="HOU167" s="68"/>
      <c r="HOV167" s="68"/>
      <c r="HOW167" s="68"/>
      <c r="HOX167" s="68"/>
      <c r="HOY167" s="68"/>
      <c r="HOZ167" s="68"/>
      <c r="HPA167" s="68"/>
      <c r="HPB167" s="68"/>
      <c r="HPC167" s="68"/>
      <c r="HPD167" s="68"/>
      <c r="HPE167" s="68"/>
      <c r="HPF167" s="68"/>
      <c r="HPG167" s="68"/>
      <c r="HPH167" s="68"/>
      <c r="HPI167" s="68"/>
      <c r="HPJ167" s="68"/>
      <c r="HPK167" s="68"/>
      <c r="HPL167" s="68"/>
      <c r="HPM167" s="68"/>
      <c r="HPN167" s="68"/>
      <c r="HPO167" s="68"/>
      <c r="HPP167" s="68"/>
      <c r="HPQ167" s="68"/>
      <c r="HPR167" s="68"/>
      <c r="HPS167" s="68"/>
      <c r="HPT167" s="68"/>
      <c r="HPU167" s="68"/>
      <c r="HPV167" s="68"/>
      <c r="HPW167" s="68"/>
      <c r="HPX167" s="68"/>
      <c r="HPY167" s="68"/>
      <c r="HPZ167" s="68"/>
      <c r="HQA167" s="68"/>
      <c r="HQB167" s="68"/>
      <c r="HQC167" s="68"/>
      <c r="HQD167" s="68"/>
      <c r="HQE167" s="68"/>
      <c r="HQF167" s="68"/>
      <c r="HQG167" s="68"/>
      <c r="HQH167" s="68"/>
      <c r="HQI167" s="68"/>
      <c r="HQJ167" s="68"/>
      <c r="HQK167" s="68"/>
      <c r="HQL167" s="68"/>
      <c r="HQM167" s="68"/>
      <c r="HQN167" s="68"/>
      <c r="HQO167" s="68"/>
      <c r="HQP167" s="68"/>
      <c r="HQQ167" s="68"/>
      <c r="HQR167" s="68"/>
      <c r="HQS167" s="68"/>
      <c r="HQT167" s="68"/>
      <c r="HQU167" s="68"/>
      <c r="HQV167" s="68"/>
      <c r="HQW167" s="68"/>
      <c r="HQX167" s="68"/>
      <c r="HQY167" s="68"/>
      <c r="HQZ167" s="68"/>
      <c r="HRA167" s="68"/>
      <c r="HRB167" s="68"/>
      <c r="HRC167" s="68"/>
      <c r="HRD167" s="68"/>
      <c r="HRE167" s="68"/>
      <c r="HRF167" s="68"/>
      <c r="HRG167" s="68"/>
      <c r="HRH167" s="68"/>
      <c r="HRI167" s="68"/>
      <c r="HRJ167" s="68"/>
      <c r="HRK167" s="68"/>
      <c r="HRL167" s="68"/>
      <c r="HRM167" s="68"/>
      <c r="HRN167" s="68"/>
      <c r="HRO167" s="68"/>
      <c r="HRP167" s="68"/>
      <c r="HRQ167" s="68"/>
      <c r="HRR167" s="68"/>
      <c r="HRS167" s="68"/>
      <c r="HRT167" s="68"/>
      <c r="HRU167" s="68"/>
      <c r="HRV167" s="68"/>
      <c r="HRW167" s="68"/>
      <c r="HRX167" s="68"/>
      <c r="HRY167" s="68"/>
      <c r="HRZ167" s="68"/>
      <c r="HSA167" s="68"/>
      <c r="HSB167" s="68"/>
      <c r="HSC167" s="68"/>
      <c r="HSD167" s="68"/>
      <c r="HSE167" s="68"/>
      <c r="HSF167" s="68"/>
      <c r="HSG167" s="68"/>
      <c r="HSH167" s="68"/>
      <c r="HSI167" s="68"/>
      <c r="HSJ167" s="68"/>
      <c r="HSK167" s="68"/>
      <c r="HSL167" s="68"/>
      <c r="HSM167" s="68"/>
      <c r="HSN167" s="68"/>
      <c r="HSO167" s="68"/>
      <c r="HSP167" s="68"/>
      <c r="HSQ167" s="68"/>
      <c r="HSR167" s="68"/>
      <c r="HSS167" s="68"/>
      <c r="HST167" s="68"/>
      <c r="HSU167" s="68"/>
      <c r="HSV167" s="68"/>
      <c r="HSW167" s="68"/>
      <c r="HSX167" s="68"/>
      <c r="HSY167" s="68"/>
      <c r="HSZ167" s="68"/>
      <c r="HTA167" s="68"/>
      <c r="HTB167" s="68"/>
      <c r="HTC167" s="68"/>
      <c r="HTD167" s="68"/>
      <c r="HTE167" s="68"/>
      <c r="HTF167" s="68"/>
      <c r="HTG167" s="68"/>
      <c r="HTH167" s="68"/>
      <c r="HTI167" s="68"/>
      <c r="HTJ167" s="68"/>
      <c r="HTK167" s="68"/>
      <c r="HTL167" s="68"/>
      <c r="HTM167" s="68"/>
      <c r="HTN167" s="68"/>
      <c r="HTO167" s="68"/>
      <c r="HTP167" s="68"/>
      <c r="HTQ167" s="68"/>
      <c r="HTR167" s="68"/>
      <c r="HTS167" s="68"/>
      <c r="HTT167" s="68"/>
      <c r="HTU167" s="68"/>
      <c r="HTV167" s="68"/>
      <c r="HTW167" s="68"/>
      <c r="HTX167" s="68"/>
      <c r="HTY167" s="68"/>
      <c r="HTZ167" s="68"/>
      <c r="HUA167" s="68"/>
      <c r="HUB167" s="68"/>
      <c r="HUC167" s="68"/>
      <c r="HUD167" s="68"/>
      <c r="HUE167" s="68"/>
      <c r="HUF167" s="68"/>
      <c r="HUG167" s="68"/>
      <c r="HUH167" s="68"/>
      <c r="HUI167" s="68"/>
      <c r="HUJ167" s="68"/>
      <c r="HUK167" s="68"/>
      <c r="HUL167" s="68"/>
      <c r="HUM167" s="68"/>
      <c r="HUN167" s="68"/>
      <c r="HUO167" s="68"/>
      <c r="HUP167" s="68"/>
      <c r="HUQ167" s="68"/>
      <c r="HUR167" s="68"/>
      <c r="HUS167" s="68"/>
      <c r="HUT167" s="68"/>
      <c r="HUU167" s="68"/>
      <c r="HUV167" s="68"/>
      <c r="HUW167" s="68"/>
      <c r="HUX167" s="68"/>
      <c r="HUY167" s="68"/>
      <c r="HUZ167" s="68"/>
      <c r="HVA167" s="68"/>
      <c r="HVB167" s="68"/>
      <c r="HVC167" s="68"/>
      <c r="HVD167" s="68"/>
      <c r="HVE167" s="68"/>
      <c r="HVF167" s="68"/>
      <c r="HVG167" s="68"/>
      <c r="HVH167" s="68"/>
      <c r="HVI167" s="68"/>
      <c r="HVJ167" s="68"/>
      <c r="HVK167" s="68"/>
      <c r="HVL167" s="68"/>
      <c r="HVM167" s="68"/>
      <c r="HVN167" s="68"/>
      <c r="HVO167" s="68"/>
      <c r="HVP167" s="68"/>
      <c r="HVQ167" s="68"/>
      <c r="HVR167" s="68"/>
      <c r="HVS167" s="68"/>
      <c r="HVT167" s="68"/>
      <c r="HVU167" s="68"/>
      <c r="HVV167" s="68"/>
      <c r="HVW167" s="68"/>
      <c r="HVX167" s="68"/>
      <c r="HVY167" s="68"/>
      <c r="HVZ167" s="68"/>
      <c r="HWA167" s="68"/>
      <c r="HWB167" s="68"/>
      <c r="HWC167" s="68"/>
      <c r="HWD167" s="68"/>
      <c r="HWE167" s="68"/>
      <c r="HWF167" s="68"/>
      <c r="HWG167" s="68"/>
      <c r="HWH167" s="68"/>
      <c r="HWI167" s="68"/>
      <c r="HWJ167" s="68"/>
      <c r="HWK167" s="68"/>
      <c r="HWL167" s="68"/>
      <c r="HWM167" s="68"/>
      <c r="HWN167" s="68"/>
      <c r="HWO167" s="68"/>
      <c r="HWP167" s="68"/>
      <c r="HWQ167" s="68"/>
      <c r="HWR167" s="68"/>
      <c r="HWS167" s="68"/>
      <c r="HWT167" s="68"/>
      <c r="HWU167" s="68"/>
      <c r="HWV167" s="68"/>
      <c r="HWW167" s="68"/>
      <c r="HWX167" s="68"/>
      <c r="HWY167" s="68"/>
      <c r="HWZ167" s="68"/>
      <c r="HXA167" s="68"/>
      <c r="HXB167" s="68"/>
      <c r="HXC167" s="68"/>
      <c r="HXD167" s="68"/>
      <c r="HXE167" s="68"/>
      <c r="HXF167" s="68"/>
      <c r="HXG167" s="68"/>
      <c r="HXH167" s="68"/>
      <c r="HXI167" s="68"/>
      <c r="HXJ167" s="68"/>
      <c r="HXK167" s="68"/>
      <c r="HXL167" s="68"/>
      <c r="HXM167" s="68"/>
      <c r="HXN167" s="68"/>
      <c r="HXO167" s="68"/>
      <c r="HXP167" s="68"/>
      <c r="HXQ167" s="68"/>
      <c r="HXR167" s="68"/>
      <c r="HXS167" s="68"/>
      <c r="HXT167" s="68"/>
      <c r="HXU167" s="68"/>
      <c r="HXV167" s="68"/>
      <c r="HXW167" s="68"/>
      <c r="HXX167" s="68"/>
      <c r="HXY167" s="68"/>
      <c r="HXZ167" s="68"/>
      <c r="HYA167" s="68"/>
      <c r="HYB167" s="68"/>
      <c r="HYC167" s="68"/>
      <c r="HYD167" s="68"/>
      <c r="HYE167" s="68"/>
      <c r="HYF167" s="68"/>
      <c r="HYG167" s="68"/>
      <c r="HYH167" s="68"/>
      <c r="HYI167" s="68"/>
      <c r="HYJ167" s="68"/>
      <c r="HYK167" s="68"/>
      <c r="HYL167" s="68"/>
      <c r="HYM167" s="68"/>
      <c r="HYN167" s="68"/>
      <c r="HYO167" s="68"/>
      <c r="HYP167" s="68"/>
      <c r="HYQ167" s="68"/>
      <c r="HYR167" s="68"/>
      <c r="HYS167" s="68"/>
      <c r="HYT167" s="68"/>
      <c r="HYU167" s="68"/>
      <c r="HYV167" s="68"/>
      <c r="HYW167" s="68"/>
      <c r="HYX167" s="68"/>
      <c r="HYY167" s="68"/>
      <c r="HYZ167" s="68"/>
      <c r="HZA167" s="68"/>
      <c r="HZB167" s="68"/>
      <c r="HZC167" s="68"/>
      <c r="HZD167" s="68"/>
      <c r="HZE167" s="68"/>
      <c r="HZF167" s="68"/>
      <c r="HZG167" s="68"/>
      <c r="HZH167" s="68"/>
      <c r="HZI167" s="68"/>
      <c r="HZJ167" s="68"/>
      <c r="HZK167" s="68"/>
      <c r="HZL167" s="68"/>
      <c r="HZM167" s="68"/>
      <c r="HZN167" s="68"/>
      <c r="HZO167" s="68"/>
      <c r="HZP167" s="68"/>
      <c r="HZQ167" s="68"/>
      <c r="HZR167" s="68"/>
      <c r="HZS167" s="68"/>
      <c r="HZT167" s="68"/>
      <c r="HZU167" s="68"/>
      <c r="HZV167" s="68"/>
      <c r="HZW167" s="68"/>
      <c r="HZX167" s="68"/>
      <c r="HZY167" s="68"/>
      <c r="HZZ167" s="68"/>
      <c r="IAA167" s="68"/>
      <c r="IAB167" s="68"/>
      <c r="IAC167" s="68"/>
      <c r="IAD167" s="68"/>
      <c r="IAE167" s="68"/>
      <c r="IAF167" s="68"/>
      <c r="IAG167" s="68"/>
      <c r="IAH167" s="68"/>
      <c r="IAI167" s="68"/>
      <c r="IAJ167" s="68"/>
      <c r="IAK167" s="68"/>
      <c r="IAL167" s="68"/>
      <c r="IAM167" s="68"/>
      <c r="IAN167" s="68"/>
      <c r="IAO167" s="68"/>
      <c r="IAP167" s="68"/>
      <c r="IAQ167" s="68"/>
      <c r="IAR167" s="68"/>
      <c r="IAS167" s="68"/>
      <c r="IAT167" s="68"/>
      <c r="IAU167" s="68"/>
      <c r="IAV167" s="68"/>
      <c r="IAW167" s="68"/>
      <c r="IAX167" s="68"/>
      <c r="IAY167" s="68"/>
      <c r="IAZ167" s="68"/>
      <c r="IBA167" s="68"/>
      <c r="IBB167" s="68"/>
      <c r="IBC167" s="68"/>
      <c r="IBD167" s="68"/>
      <c r="IBE167" s="68"/>
      <c r="IBF167" s="68"/>
      <c r="IBG167" s="68"/>
      <c r="IBH167" s="68"/>
      <c r="IBI167" s="68"/>
      <c r="IBJ167" s="68"/>
      <c r="IBK167" s="68"/>
      <c r="IBL167" s="68"/>
      <c r="IBM167" s="68"/>
      <c r="IBN167" s="68"/>
      <c r="IBO167" s="68"/>
      <c r="IBP167" s="68"/>
      <c r="IBQ167" s="68"/>
      <c r="IBR167" s="68"/>
      <c r="IBS167" s="68"/>
      <c r="IBT167" s="68"/>
      <c r="IBU167" s="68"/>
      <c r="IBV167" s="68"/>
      <c r="IBW167" s="68"/>
      <c r="IBX167" s="68"/>
      <c r="IBY167" s="68"/>
      <c r="IBZ167" s="68"/>
      <c r="ICA167" s="68"/>
      <c r="ICB167" s="68"/>
      <c r="ICC167" s="68"/>
      <c r="ICD167" s="68"/>
      <c r="ICE167" s="68"/>
      <c r="ICF167" s="68"/>
      <c r="ICG167" s="68"/>
      <c r="ICH167" s="68"/>
      <c r="ICI167" s="68"/>
      <c r="ICJ167" s="68"/>
      <c r="ICK167" s="68"/>
      <c r="ICL167" s="68"/>
      <c r="ICM167" s="68"/>
      <c r="ICN167" s="68"/>
      <c r="ICO167" s="68"/>
      <c r="ICP167" s="68"/>
      <c r="ICQ167" s="68"/>
      <c r="ICR167" s="68"/>
      <c r="ICS167" s="68"/>
      <c r="ICT167" s="68"/>
      <c r="ICU167" s="68"/>
      <c r="ICV167" s="68"/>
      <c r="ICW167" s="68"/>
      <c r="ICX167" s="68"/>
      <c r="ICY167" s="68"/>
      <c r="ICZ167" s="68"/>
      <c r="IDA167" s="68"/>
      <c r="IDB167" s="68"/>
      <c r="IDC167" s="68"/>
      <c r="IDD167" s="68"/>
      <c r="IDE167" s="68"/>
      <c r="IDF167" s="68"/>
      <c r="IDG167" s="68"/>
      <c r="IDH167" s="68"/>
      <c r="IDI167" s="68"/>
      <c r="IDJ167" s="68"/>
      <c r="IDK167" s="68"/>
      <c r="IDL167" s="68"/>
      <c r="IDM167" s="68"/>
      <c r="IDN167" s="68"/>
      <c r="IDO167" s="68"/>
      <c r="IDP167" s="68"/>
      <c r="IDQ167" s="68"/>
      <c r="IDR167" s="68"/>
      <c r="IDS167" s="68"/>
      <c r="IDT167" s="68"/>
      <c r="IDU167" s="68"/>
      <c r="IDV167" s="68"/>
      <c r="IDW167" s="68"/>
      <c r="IDX167" s="68"/>
      <c r="IDY167" s="68"/>
      <c r="IDZ167" s="68"/>
      <c r="IEA167" s="68"/>
      <c r="IEB167" s="68"/>
      <c r="IEC167" s="68"/>
      <c r="IED167" s="68"/>
      <c r="IEE167" s="68"/>
      <c r="IEF167" s="68"/>
      <c r="IEG167" s="68"/>
      <c r="IEH167" s="68"/>
      <c r="IEI167" s="68"/>
      <c r="IEJ167" s="68"/>
      <c r="IEK167" s="68"/>
      <c r="IEL167" s="68"/>
      <c r="IEM167" s="68"/>
      <c r="IEN167" s="68"/>
      <c r="IEO167" s="68"/>
      <c r="IEP167" s="68"/>
      <c r="IEQ167" s="68"/>
      <c r="IER167" s="68"/>
      <c r="IES167" s="68"/>
      <c r="IET167" s="68"/>
      <c r="IEU167" s="68"/>
      <c r="IEV167" s="68"/>
      <c r="IEW167" s="68"/>
      <c r="IEX167" s="68"/>
      <c r="IEY167" s="68"/>
      <c r="IEZ167" s="68"/>
      <c r="IFA167" s="68"/>
      <c r="IFB167" s="68"/>
      <c r="IFC167" s="68"/>
      <c r="IFD167" s="68"/>
      <c r="IFE167" s="68"/>
      <c r="IFF167" s="68"/>
      <c r="IFG167" s="68"/>
      <c r="IFH167" s="68"/>
      <c r="IFI167" s="68"/>
      <c r="IFJ167" s="68"/>
      <c r="IFK167" s="68"/>
      <c r="IFL167" s="68"/>
      <c r="IFM167" s="68"/>
      <c r="IFN167" s="68"/>
      <c r="IFO167" s="68"/>
      <c r="IFP167" s="68"/>
      <c r="IFQ167" s="68"/>
      <c r="IFR167" s="68"/>
      <c r="IFS167" s="68"/>
      <c r="IFT167" s="68"/>
      <c r="IFU167" s="68"/>
      <c r="IFV167" s="68"/>
      <c r="IFW167" s="68"/>
      <c r="IFX167" s="68"/>
      <c r="IFY167" s="68"/>
      <c r="IFZ167" s="68"/>
      <c r="IGA167" s="68"/>
      <c r="IGB167" s="68"/>
      <c r="IGC167" s="68"/>
      <c r="IGD167" s="68"/>
      <c r="IGE167" s="68"/>
      <c r="IGF167" s="68"/>
      <c r="IGG167" s="68"/>
      <c r="IGH167" s="68"/>
      <c r="IGI167" s="68"/>
      <c r="IGJ167" s="68"/>
      <c r="IGK167" s="68"/>
      <c r="IGL167" s="68"/>
      <c r="IGM167" s="68"/>
      <c r="IGN167" s="68"/>
      <c r="IGO167" s="68"/>
      <c r="IGP167" s="68"/>
      <c r="IGQ167" s="68"/>
      <c r="IGR167" s="68"/>
      <c r="IGS167" s="68"/>
      <c r="IGT167" s="68"/>
      <c r="IGU167" s="68"/>
      <c r="IGV167" s="68"/>
      <c r="IGW167" s="68"/>
      <c r="IGX167" s="68"/>
      <c r="IGY167" s="68"/>
      <c r="IGZ167" s="68"/>
      <c r="IHA167" s="68"/>
      <c r="IHB167" s="68"/>
      <c r="IHC167" s="68"/>
      <c r="IHD167" s="68"/>
      <c r="IHE167" s="68"/>
      <c r="IHF167" s="68"/>
      <c r="IHG167" s="68"/>
      <c r="IHH167" s="68"/>
      <c r="IHI167" s="68"/>
      <c r="IHJ167" s="68"/>
      <c r="IHK167" s="68"/>
      <c r="IHL167" s="68"/>
      <c r="IHM167" s="68"/>
      <c r="IHN167" s="68"/>
      <c r="IHO167" s="68"/>
      <c r="IHP167" s="68"/>
      <c r="IHQ167" s="68"/>
      <c r="IHR167" s="68"/>
      <c r="IHS167" s="68"/>
      <c r="IHT167" s="68"/>
      <c r="IHU167" s="68"/>
      <c r="IHV167" s="68"/>
      <c r="IHW167" s="68"/>
      <c r="IHX167" s="68"/>
      <c r="IHY167" s="68"/>
      <c r="IHZ167" s="68"/>
      <c r="IIA167" s="68"/>
      <c r="IIB167" s="68"/>
      <c r="IIC167" s="68"/>
      <c r="IID167" s="68"/>
      <c r="IIE167" s="68"/>
      <c r="IIF167" s="68"/>
      <c r="IIG167" s="68"/>
      <c r="IIH167" s="68"/>
      <c r="III167" s="68"/>
      <c r="IIJ167" s="68"/>
      <c r="IIK167" s="68"/>
      <c r="IIL167" s="68"/>
      <c r="IIM167" s="68"/>
      <c r="IIN167" s="68"/>
      <c r="IIO167" s="68"/>
      <c r="IIP167" s="68"/>
      <c r="IIQ167" s="68"/>
      <c r="IIR167" s="68"/>
      <c r="IIS167" s="68"/>
      <c r="IIT167" s="68"/>
      <c r="IIU167" s="68"/>
      <c r="IIV167" s="68"/>
      <c r="IIW167" s="68"/>
      <c r="IIX167" s="68"/>
      <c r="IIY167" s="68"/>
      <c r="IIZ167" s="68"/>
      <c r="IJA167" s="68"/>
      <c r="IJB167" s="68"/>
      <c r="IJC167" s="68"/>
      <c r="IJD167" s="68"/>
      <c r="IJE167" s="68"/>
      <c r="IJF167" s="68"/>
      <c r="IJG167" s="68"/>
      <c r="IJH167" s="68"/>
      <c r="IJI167" s="68"/>
      <c r="IJJ167" s="68"/>
      <c r="IJK167" s="68"/>
      <c r="IJL167" s="68"/>
      <c r="IJM167" s="68"/>
      <c r="IJN167" s="68"/>
      <c r="IJO167" s="68"/>
      <c r="IJP167" s="68"/>
      <c r="IJQ167" s="68"/>
      <c r="IJR167" s="68"/>
      <c r="IJS167" s="68"/>
      <c r="IJT167" s="68"/>
      <c r="IJU167" s="68"/>
      <c r="IJV167" s="68"/>
      <c r="IJW167" s="68"/>
      <c r="IJX167" s="68"/>
      <c r="IJY167" s="68"/>
      <c r="IJZ167" s="68"/>
      <c r="IKA167" s="68"/>
      <c r="IKB167" s="68"/>
      <c r="IKC167" s="68"/>
      <c r="IKD167" s="68"/>
      <c r="IKE167" s="68"/>
      <c r="IKF167" s="68"/>
      <c r="IKG167" s="68"/>
      <c r="IKH167" s="68"/>
      <c r="IKI167" s="68"/>
      <c r="IKJ167" s="68"/>
      <c r="IKK167" s="68"/>
      <c r="IKL167" s="68"/>
      <c r="IKM167" s="68"/>
      <c r="IKN167" s="68"/>
      <c r="IKO167" s="68"/>
      <c r="IKP167" s="68"/>
      <c r="IKQ167" s="68"/>
      <c r="IKR167" s="68"/>
      <c r="IKS167" s="68"/>
      <c r="IKT167" s="68"/>
      <c r="IKU167" s="68"/>
      <c r="IKV167" s="68"/>
      <c r="IKW167" s="68"/>
      <c r="IKX167" s="68"/>
      <c r="IKY167" s="68"/>
      <c r="IKZ167" s="68"/>
      <c r="ILA167" s="68"/>
      <c r="ILB167" s="68"/>
      <c r="ILC167" s="68"/>
      <c r="ILD167" s="68"/>
      <c r="ILE167" s="68"/>
      <c r="ILF167" s="68"/>
      <c r="ILG167" s="68"/>
      <c r="ILH167" s="68"/>
      <c r="ILI167" s="68"/>
      <c r="ILJ167" s="68"/>
      <c r="ILK167" s="68"/>
      <c r="ILL167" s="68"/>
      <c r="ILM167" s="68"/>
      <c r="ILN167" s="68"/>
      <c r="ILO167" s="68"/>
      <c r="ILP167" s="68"/>
      <c r="ILQ167" s="68"/>
      <c r="ILR167" s="68"/>
      <c r="ILS167" s="68"/>
      <c r="ILT167" s="68"/>
      <c r="ILU167" s="68"/>
      <c r="ILV167" s="68"/>
      <c r="ILW167" s="68"/>
      <c r="ILX167" s="68"/>
      <c r="ILY167" s="68"/>
      <c r="ILZ167" s="68"/>
      <c r="IMA167" s="68"/>
      <c r="IMB167" s="68"/>
      <c r="IMC167" s="68"/>
      <c r="IMD167" s="68"/>
      <c r="IME167" s="68"/>
      <c r="IMF167" s="68"/>
      <c r="IMG167" s="68"/>
      <c r="IMH167" s="68"/>
      <c r="IMI167" s="68"/>
      <c r="IMJ167" s="68"/>
      <c r="IMK167" s="68"/>
      <c r="IML167" s="68"/>
      <c r="IMM167" s="68"/>
      <c r="IMN167" s="68"/>
      <c r="IMO167" s="68"/>
      <c r="IMP167" s="68"/>
      <c r="IMQ167" s="68"/>
      <c r="IMR167" s="68"/>
      <c r="IMS167" s="68"/>
      <c r="IMT167" s="68"/>
      <c r="IMU167" s="68"/>
      <c r="IMV167" s="68"/>
      <c r="IMW167" s="68"/>
      <c r="IMX167" s="68"/>
      <c r="IMY167" s="68"/>
      <c r="IMZ167" s="68"/>
      <c r="INA167" s="68"/>
      <c r="INB167" s="68"/>
      <c r="INC167" s="68"/>
      <c r="IND167" s="68"/>
      <c r="INE167" s="68"/>
      <c r="INF167" s="68"/>
      <c r="ING167" s="68"/>
      <c r="INH167" s="68"/>
      <c r="INI167" s="68"/>
      <c r="INJ167" s="68"/>
      <c r="INK167" s="68"/>
      <c r="INL167" s="68"/>
      <c r="INM167" s="68"/>
      <c r="INN167" s="68"/>
      <c r="INO167" s="68"/>
      <c r="INP167" s="68"/>
      <c r="INQ167" s="68"/>
      <c r="INR167" s="68"/>
      <c r="INS167" s="68"/>
      <c r="INT167" s="68"/>
      <c r="INU167" s="68"/>
      <c r="INV167" s="68"/>
      <c r="INW167" s="68"/>
      <c r="INX167" s="68"/>
      <c r="INY167" s="68"/>
      <c r="INZ167" s="68"/>
      <c r="IOA167" s="68"/>
      <c r="IOB167" s="68"/>
      <c r="IOC167" s="68"/>
      <c r="IOD167" s="68"/>
      <c r="IOE167" s="68"/>
      <c r="IOF167" s="68"/>
      <c r="IOG167" s="68"/>
      <c r="IOH167" s="68"/>
      <c r="IOI167" s="68"/>
      <c r="IOJ167" s="68"/>
      <c r="IOK167" s="68"/>
      <c r="IOL167" s="68"/>
      <c r="IOM167" s="68"/>
      <c r="ION167" s="68"/>
      <c r="IOO167" s="68"/>
      <c r="IOP167" s="68"/>
      <c r="IOQ167" s="68"/>
      <c r="IOR167" s="68"/>
      <c r="IOS167" s="68"/>
      <c r="IOT167" s="68"/>
      <c r="IOU167" s="68"/>
      <c r="IOV167" s="68"/>
      <c r="IOW167" s="68"/>
      <c r="IOX167" s="68"/>
      <c r="IOY167" s="68"/>
      <c r="IOZ167" s="68"/>
      <c r="IPA167" s="68"/>
      <c r="IPB167" s="68"/>
      <c r="IPC167" s="68"/>
      <c r="IPD167" s="68"/>
      <c r="IPE167" s="68"/>
      <c r="IPF167" s="68"/>
      <c r="IPG167" s="68"/>
      <c r="IPH167" s="68"/>
      <c r="IPI167" s="68"/>
      <c r="IPJ167" s="68"/>
      <c r="IPK167" s="68"/>
      <c r="IPL167" s="68"/>
      <c r="IPM167" s="68"/>
      <c r="IPN167" s="68"/>
      <c r="IPO167" s="68"/>
      <c r="IPP167" s="68"/>
      <c r="IPQ167" s="68"/>
      <c r="IPR167" s="68"/>
      <c r="IPS167" s="68"/>
      <c r="IPT167" s="68"/>
      <c r="IPU167" s="68"/>
      <c r="IPV167" s="68"/>
      <c r="IPW167" s="68"/>
      <c r="IPX167" s="68"/>
      <c r="IPY167" s="68"/>
      <c r="IPZ167" s="68"/>
      <c r="IQA167" s="68"/>
      <c r="IQB167" s="68"/>
      <c r="IQC167" s="68"/>
      <c r="IQD167" s="68"/>
      <c r="IQE167" s="68"/>
      <c r="IQF167" s="68"/>
      <c r="IQG167" s="68"/>
      <c r="IQH167" s="68"/>
      <c r="IQI167" s="68"/>
      <c r="IQJ167" s="68"/>
      <c r="IQK167" s="68"/>
      <c r="IQL167" s="68"/>
      <c r="IQM167" s="68"/>
      <c r="IQN167" s="68"/>
      <c r="IQO167" s="68"/>
      <c r="IQP167" s="68"/>
      <c r="IQQ167" s="68"/>
      <c r="IQR167" s="68"/>
      <c r="IQS167" s="68"/>
      <c r="IQT167" s="68"/>
      <c r="IQU167" s="68"/>
      <c r="IQV167" s="68"/>
      <c r="IQW167" s="68"/>
      <c r="IQX167" s="68"/>
      <c r="IQY167" s="68"/>
      <c r="IQZ167" s="68"/>
      <c r="IRA167" s="68"/>
      <c r="IRB167" s="68"/>
      <c r="IRC167" s="68"/>
      <c r="IRD167" s="68"/>
      <c r="IRE167" s="68"/>
      <c r="IRF167" s="68"/>
      <c r="IRG167" s="68"/>
      <c r="IRH167" s="68"/>
      <c r="IRI167" s="68"/>
      <c r="IRJ167" s="68"/>
      <c r="IRK167" s="68"/>
      <c r="IRL167" s="68"/>
      <c r="IRM167" s="68"/>
      <c r="IRN167" s="68"/>
      <c r="IRO167" s="68"/>
      <c r="IRP167" s="68"/>
      <c r="IRQ167" s="68"/>
      <c r="IRR167" s="68"/>
      <c r="IRS167" s="68"/>
      <c r="IRT167" s="68"/>
      <c r="IRU167" s="68"/>
      <c r="IRV167" s="68"/>
      <c r="IRW167" s="68"/>
      <c r="IRX167" s="68"/>
      <c r="IRY167" s="68"/>
      <c r="IRZ167" s="68"/>
      <c r="ISA167" s="68"/>
      <c r="ISB167" s="68"/>
      <c r="ISC167" s="68"/>
      <c r="ISD167" s="68"/>
      <c r="ISE167" s="68"/>
      <c r="ISF167" s="68"/>
      <c r="ISG167" s="68"/>
      <c r="ISH167" s="68"/>
      <c r="ISI167" s="68"/>
      <c r="ISJ167" s="68"/>
      <c r="ISK167" s="68"/>
      <c r="ISL167" s="68"/>
      <c r="ISM167" s="68"/>
      <c r="ISN167" s="68"/>
      <c r="ISO167" s="68"/>
      <c r="ISP167" s="68"/>
      <c r="ISQ167" s="68"/>
      <c r="ISR167" s="68"/>
      <c r="ISS167" s="68"/>
      <c r="IST167" s="68"/>
      <c r="ISU167" s="68"/>
      <c r="ISV167" s="68"/>
      <c r="ISW167" s="68"/>
      <c r="ISX167" s="68"/>
      <c r="ISY167" s="68"/>
      <c r="ISZ167" s="68"/>
      <c r="ITA167" s="68"/>
      <c r="ITB167" s="68"/>
      <c r="ITC167" s="68"/>
      <c r="ITD167" s="68"/>
      <c r="ITE167" s="68"/>
      <c r="ITF167" s="68"/>
      <c r="ITG167" s="68"/>
      <c r="ITH167" s="68"/>
      <c r="ITI167" s="68"/>
      <c r="ITJ167" s="68"/>
      <c r="ITK167" s="68"/>
      <c r="ITL167" s="68"/>
      <c r="ITM167" s="68"/>
      <c r="ITN167" s="68"/>
      <c r="ITO167" s="68"/>
      <c r="ITP167" s="68"/>
      <c r="ITQ167" s="68"/>
      <c r="ITR167" s="68"/>
      <c r="ITS167" s="68"/>
      <c r="ITT167" s="68"/>
      <c r="ITU167" s="68"/>
      <c r="ITV167" s="68"/>
      <c r="ITW167" s="68"/>
      <c r="ITX167" s="68"/>
      <c r="ITY167" s="68"/>
      <c r="ITZ167" s="68"/>
      <c r="IUA167" s="68"/>
      <c r="IUB167" s="68"/>
      <c r="IUC167" s="68"/>
      <c r="IUD167" s="68"/>
      <c r="IUE167" s="68"/>
      <c r="IUF167" s="68"/>
      <c r="IUG167" s="68"/>
      <c r="IUH167" s="68"/>
      <c r="IUI167" s="68"/>
      <c r="IUJ167" s="68"/>
      <c r="IUK167" s="68"/>
      <c r="IUL167" s="68"/>
      <c r="IUM167" s="68"/>
      <c r="IUN167" s="68"/>
      <c r="IUO167" s="68"/>
      <c r="IUP167" s="68"/>
      <c r="IUQ167" s="68"/>
      <c r="IUR167" s="68"/>
      <c r="IUS167" s="68"/>
      <c r="IUT167" s="68"/>
      <c r="IUU167" s="68"/>
      <c r="IUV167" s="68"/>
      <c r="IUW167" s="68"/>
      <c r="IUX167" s="68"/>
      <c r="IUY167" s="68"/>
      <c r="IUZ167" s="68"/>
      <c r="IVA167" s="68"/>
      <c r="IVB167" s="68"/>
      <c r="IVC167" s="68"/>
      <c r="IVD167" s="68"/>
      <c r="IVE167" s="68"/>
      <c r="IVF167" s="68"/>
      <c r="IVG167" s="68"/>
      <c r="IVH167" s="68"/>
      <c r="IVI167" s="68"/>
      <c r="IVJ167" s="68"/>
      <c r="IVK167" s="68"/>
      <c r="IVL167" s="68"/>
      <c r="IVM167" s="68"/>
      <c r="IVN167" s="68"/>
      <c r="IVO167" s="68"/>
      <c r="IVP167" s="68"/>
      <c r="IVQ167" s="68"/>
      <c r="IVR167" s="68"/>
      <c r="IVS167" s="68"/>
      <c r="IVT167" s="68"/>
      <c r="IVU167" s="68"/>
      <c r="IVV167" s="68"/>
      <c r="IVW167" s="68"/>
      <c r="IVX167" s="68"/>
      <c r="IVY167" s="68"/>
      <c r="IVZ167" s="68"/>
      <c r="IWA167" s="68"/>
      <c r="IWB167" s="68"/>
      <c r="IWC167" s="68"/>
      <c r="IWD167" s="68"/>
      <c r="IWE167" s="68"/>
      <c r="IWF167" s="68"/>
      <c r="IWG167" s="68"/>
      <c r="IWH167" s="68"/>
      <c r="IWI167" s="68"/>
      <c r="IWJ167" s="68"/>
      <c r="IWK167" s="68"/>
      <c r="IWL167" s="68"/>
      <c r="IWM167" s="68"/>
      <c r="IWN167" s="68"/>
      <c r="IWO167" s="68"/>
      <c r="IWP167" s="68"/>
      <c r="IWQ167" s="68"/>
      <c r="IWR167" s="68"/>
      <c r="IWS167" s="68"/>
      <c r="IWT167" s="68"/>
      <c r="IWU167" s="68"/>
      <c r="IWV167" s="68"/>
      <c r="IWW167" s="68"/>
      <c r="IWX167" s="68"/>
      <c r="IWY167" s="68"/>
      <c r="IWZ167" s="68"/>
      <c r="IXA167" s="68"/>
      <c r="IXB167" s="68"/>
      <c r="IXC167" s="68"/>
      <c r="IXD167" s="68"/>
      <c r="IXE167" s="68"/>
      <c r="IXF167" s="68"/>
      <c r="IXG167" s="68"/>
      <c r="IXH167" s="68"/>
      <c r="IXI167" s="68"/>
      <c r="IXJ167" s="68"/>
      <c r="IXK167" s="68"/>
      <c r="IXL167" s="68"/>
      <c r="IXM167" s="68"/>
      <c r="IXN167" s="68"/>
      <c r="IXO167" s="68"/>
      <c r="IXP167" s="68"/>
      <c r="IXQ167" s="68"/>
      <c r="IXR167" s="68"/>
      <c r="IXS167" s="68"/>
      <c r="IXT167" s="68"/>
      <c r="IXU167" s="68"/>
      <c r="IXV167" s="68"/>
      <c r="IXW167" s="68"/>
      <c r="IXX167" s="68"/>
      <c r="IXY167" s="68"/>
      <c r="IXZ167" s="68"/>
      <c r="IYA167" s="68"/>
      <c r="IYB167" s="68"/>
      <c r="IYC167" s="68"/>
      <c r="IYD167" s="68"/>
      <c r="IYE167" s="68"/>
      <c r="IYF167" s="68"/>
      <c r="IYG167" s="68"/>
      <c r="IYH167" s="68"/>
      <c r="IYI167" s="68"/>
      <c r="IYJ167" s="68"/>
      <c r="IYK167" s="68"/>
      <c r="IYL167" s="68"/>
      <c r="IYM167" s="68"/>
      <c r="IYN167" s="68"/>
      <c r="IYO167" s="68"/>
      <c r="IYP167" s="68"/>
      <c r="IYQ167" s="68"/>
      <c r="IYR167" s="68"/>
      <c r="IYS167" s="68"/>
      <c r="IYT167" s="68"/>
      <c r="IYU167" s="68"/>
      <c r="IYV167" s="68"/>
      <c r="IYW167" s="68"/>
      <c r="IYX167" s="68"/>
      <c r="IYY167" s="68"/>
      <c r="IYZ167" s="68"/>
      <c r="IZA167" s="68"/>
      <c r="IZB167" s="68"/>
      <c r="IZC167" s="68"/>
      <c r="IZD167" s="68"/>
      <c r="IZE167" s="68"/>
      <c r="IZF167" s="68"/>
      <c r="IZG167" s="68"/>
      <c r="IZH167" s="68"/>
      <c r="IZI167" s="68"/>
      <c r="IZJ167" s="68"/>
      <c r="IZK167" s="68"/>
      <c r="IZL167" s="68"/>
      <c r="IZM167" s="68"/>
      <c r="IZN167" s="68"/>
      <c r="IZO167" s="68"/>
      <c r="IZP167" s="68"/>
      <c r="IZQ167" s="68"/>
      <c r="IZR167" s="68"/>
      <c r="IZS167" s="68"/>
      <c r="IZT167" s="68"/>
      <c r="IZU167" s="68"/>
      <c r="IZV167" s="68"/>
      <c r="IZW167" s="68"/>
      <c r="IZX167" s="68"/>
      <c r="IZY167" s="68"/>
      <c r="IZZ167" s="68"/>
      <c r="JAA167" s="68"/>
      <c r="JAB167" s="68"/>
      <c r="JAC167" s="68"/>
      <c r="JAD167" s="68"/>
      <c r="JAE167" s="68"/>
      <c r="JAF167" s="68"/>
      <c r="JAG167" s="68"/>
      <c r="JAH167" s="68"/>
      <c r="JAI167" s="68"/>
      <c r="JAJ167" s="68"/>
      <c r="JAK167" s="68"/>
      <c r="JAL167" s="68"/>
      <c r="JAM167" s="68"/>
      <c r="JAN167" s="68"/>
      <c r="JAO167" s="68"/>
      <c r="JAP167" s="68"/>
      <c r="JAQ167" s="68"/>
      <c r="JAR167" s="68"/>
      <c r="JAS167" s="68"/>
      <c r="JAT167" s="68"/>
      <c r="JAU167" s="68"/>
      <c r="JAV167" s="68"/>
      <c r="JAW167" s="68"/>
      <c r="JAX167" s="68"/>
      <c r="JAY167" s="68"/>
      <c r="JAZ167" s="68"/>
      <c r="JBA167" s="68"/>
      <c r="JBB167" s="68"/>
      <c r="JBC167" s="68"/>
      <c r="JBD167" s="68"/>
      <c r="JBE167" s="68"/>
      <c r="JBF167" s="68"/>
      <c r="JBG167" s="68"/>
      <c r="JBH167" s="68"/>
      <c r="JBI167" s="68"/>
      <c r="JBJ167" s="68"/>
      <c r="JBK167" s="68"/>
      <c r="JBL167" s="68"/>
      <c r="JBM167" s="68"/>
      <c r="JBN167" s="68"/>
      <c r="JBO167" s="68"/>
      <c r="JBP167" s="68"/>
      <c r="JBQ167" s="68"/>
      <c r="JBR167" s="68"/>
      <c r="JBS167" s="68"/>
      <c r="JBT167" s="68"/>
      <c r="JBU167" s="68"/>
      <c r="JBV167" s="68"/>
      <c r="JBW167" s="68"/>
      <c r="JBX167" s="68"/>
      <c r="JBY167" s="68"/>
      <c r="JBZ167" s="68"/>
      <c r="JCA167" s="68"/>
      <c r="JCB167" s="68"/>
      <c r="JCC167" s="68"/>
      <c r="JCD167" s="68"/>
      <c r="JCE167" s="68"/>
      <c r="JCF167" s="68"/>
      <c r="JCG167" s="68"/>
      <c r="JCH167" s="68"/>
      <c r="JCI167" s="68"/>
      <c r="JCJ167" s="68"/>
      <c r="JCK167" s="68"/>
      <c r="JCL167" s="68"/>
      <c r="JCM167" s="68"/>
      <c r="JCN167" s="68"/>
      <c r="JCO167" s="68"/>
      <c r="JCP167" s="68"/>
      <c r="JCQ167" s="68"/>
      <c r="JCR167" s="68"/>
      <c r="JCS167" s="68"/>
      <c r="JCT167" s="68"/>
      <c r="JCU167" s="68"/>
      <c r="JCV167" s="68"/>
      <c r="JCW167" s="68"/>
      <c r="JCX167" s="68"/>
      <c r="JCY167" s="68"/>
      <c r="JCZ167" s="68"/>
      <c r="JDA167" s="68"/>
      <c r="JDB167" s="68"/>
      <c r="JDC167" s="68"/>
      <c r="JDD167" s="68"/>
      <c r="JDE167" s="68"/>
      <c r="JDF167" s="68"/>
      <c r="JDG167" s="68"/>
      <c r="JDH167" s="68"/>
      <c r="JDI167" s="68"/>
      <c r="JDJ167" s="68"/>
      <c r="JDK167" s="68"/>
      <c r="JDL167" s="68"/>
      <c r="JDM167" s="68"/>
      <c r="JDN167" s="68"/>
      <c r="JDO167" s="68"/>
      <c r="JDP167" s="68"/>
      <c r="JDQ167" s="68"/>
      <c r="JDR167" s="68"/>
      <c r="JDS167" s="68"/>
      <c r="JDT167" s="68"/>
      <c r="JDU167" s="68"/>
      <c r="JDV167" s="68"/>
      <c r="JDW167" s="68"/>
      <c r="JDX167" s="68"/>
      <c r="JDY167" s="68"/>
      <c r="JDZ167" s="68"/>
      <c r="JEA167" s="68"/>
      <c r="JEB167" s="68"/>
      <c r="JEC167" s="68"/>
      <c r="JED167" s="68"/>
      <c r="JEE167" s="68"/>
      <c r="JEF167" s="68"/>
      <c r="JEG167" s="68"/>
      <c r="JEH167" s="68"/>
      <c r="JEI167" s="68"/>
      <c r="JEJ167" s="68"/>
      <c r="JEK167" s="68"/>
      <c r="JEL167" s="68"/>
      <c r="JEM167" s="68"/>
      <c r="JEN167" s="68"/>
      <c r="JEO167" s="68"/>
      <c r="JEP167" s="68"/>
      <c r="JEQ167" s="68"/>
      <c r="JER167" s="68"/>
      <c r="JES167" s="68"/>
      <c r="JET167" s="68"/>
      <c r="JEU167" s="68"/>
      <c r="JEV167" s="68"/>
      <c r="JEW167" s="68"/>
      <c r="JEX167" s="68"/>
      <c r="JEY167" s="68"/>
      <c r="JEZ167" s="68"/>
      <c r="JFA167" s="68"/>
      <c r="JFB167" s="68"/>
      <c r="JFC167" s="68"/>
      <c r="JFD167" s="68"/>
      <c r="JFE167" s="68"/>
      <c r="JFF167" s="68"/>
      <c r="JFG167" s="68"/>
      <c r="JFH167" s="68"/>
      <c r="JFI167" s="68"/>
      <c r="JFJ167" s="68"/>
      <c r="JFK167" s="68"/>
      <c r="JFL167" s="68"/>
      <c r="JFM167" s="68"/>
      <c r="JFN167" s="68"/>
      <c r="JFO167" s="68"/>
      <c r="JFP167" s="68"/>
      <c r="JFQ167" s="68"/>
      <c r="JFR167" s="68"/>
      <c r="JFS167" s="68"/>
      <c r="JFT167" s="68"/>
      <c r="JFU167" s="68"/>
      <c r="JFV167" s="68"/>
      <c r="JFW167" s="68"/>
      <c r="JFX167" s="68"/>
      <c r="JFY167" s="68"/>
      <c r="JFZ167" s="68"/>
      <c r="JGA167" s="68"/>
      <c r="JGB167" s="68"/>
      <c r="JGC167" s="68"/>
      <c r="JGD167" s="68"/>
      <c r="JGE167" s="68"/>
      <c r="JGF167" s="68"/>
      <c r="JGG167" s="68"/>
      <c r="JGH167" s="68"/>
      <c r="JGI167" s="68"/>
      <c r="JGJ167" s="68"/>
      <c r="JGK167" s="68"/>
      <c r="JGL167" s="68"/>
      <c r="JGM167" s="68"/>
      <c r="JGN167" s="68"/>
      <c r="JGO167" s="68"/>
      <c r="JGP167" s="68"/>
      <c r="JGQ167" s="68"/>
      <c r="JGR167" s="68"/>
      <c r="JGS167" s="68"/>
      <c r="JGT167" s="68"/>
      <c r="JGU167" s="68"/>
      <c r="JGV167" s="68"/>
      <c r="JGW167" s="68"/>
      <c r="JGX167" s="68"/>
      <c r="JGY167" s="68"/>
      <c r="JGZ167" s="68"/>
      <c r="JHA167" s="68"/>
      <c r="JHB167" s="68"/>
      <c r="JHC167" s="68"/>
      <c r="JHD167" s="68"/>
      <c r="JHE167" s="68"/>
      <c r="JHF167" s="68"/>
      <c r="JHG167" s="68"/>
      <c r="JHH167" s="68"/>
      <c r="JHI167" s="68"/>
      <c r="JHJ167" s="68"/>
      <c r="JHK167" s="68"/>
      <c r="JHL167" s="68"/>
      <c r="JHM167" s="68"/>
      <c r="JHN167" s="68"/>
      <c r="JHO167" s="68"/>
      <c r="JHP167" s="68"/>
      <c r="JHQ167" s="68"/>
      <c r="JHR167" s="68"/>
      <c r="JHS167" s="68"/>
      <c r="JHT167" s="68"/>
      <c r="JHU167" s="68"/>
      <c r="JHV167" s="68"/>
      <c r="JHW167" s="68"/>
      <c r="JHX167" s="68"/>
      <c r="JHY167" s="68"/>
      <c r="JHZ167" s="68"/>
      <c r="JIA167" s="68"/>
      <c r="JIB167" s="68"/>
      <c r="JIC167" s="68"/>
      <c r="JID167" s="68"/>
      <c r="JIE167" s="68"/>
      <c r="JIF167" s="68"/>
      <c r="JIG167" s="68"/>
      <c r="JIH167" s="68"/>
      <c r="JII167" s="68"/>
      <c r="JIJ167" s="68"/>
      <c r="JIK167" s="68"/>
      <c r="JIL167" s="68"/>
      <c r="JIM167" s="68"/>
      <c r="JIN167" s="68"/>
      <c r="JIO167" s="68"/>
      <c r="JIP167" s="68"/>
      <c r="JIQ167" s="68"/>
      <c r="JIR167" s="68"/>
      <c r="JIS167" s="68"/>
      <c r="JIT167" s="68"/>
      <c r="JIU167" s="68"/>
      <c r="JIV167" s="68"/>
      <c r="JIW167" s="68"/>
      <c r="JIX167" s="68"/>
      <c r="JIY167" s="68"/>
      <c r="JIZ167" s="68"/>
      <c r="JJA167" s="68"/>
      <c r="JJB167" s="68"/>
      <c r="JJC167" s="68"/>
      <c r="JJD167" s="68"/>
      <c r="JJE167" s="68"/>
      <c r="JJF167" s="68"/>
      <c r="JJG167" s="68"/>
      <c r="JJH167" s="68"/>
      <c r="JJI167" s="68"/>
      <c r="JJJ167" s="68"/>
      <c r="JJK167" s="68"/>
      <c r="JJL167" s="68"/>
      <c r="JJM167" s="68"/>
      <c r="JJN167" s="68"/>
      <c r="JJO167" s="68"/>
      <c r="JJP167" s="68"/>
      <c r="JJQ167" s="68"/>
      <c r="JJR167" s="68"/>
      <c r="JJS167" s="68"/>
      <c r="JJT167" s="68"/>
      <c r="JJU167" s="68"/>
      <c r="JJV167" s="68"/>
      <c r="JJW167" s="68"/>
      <c r="JJX167" s="68"/>
      <c r="JJY167" s="68"/>
      <c r="JJZ167" s="68"/>
      <c r="JKA167" s="68"/>
      <c r="JKB167" s="68"/>
      <c r="JKC167" s="68"/>
      <c r="JKD167" s="68"/>
      <c r="JKE167" s="68"/>
      <c r="JKF167" s="68"/>
      <c r="JKG167" s="68"/>
      <c r="JKH167" s="68"/>
      <c r="JKI167" s="68"/>
      <c r="JKJ167" s="68"/>
      <c r="JKK167" s="68"/>
      <c r="JKL167" s="68"/>
      <c r="JKM167" s="68"/>
      <c r="JKN167" s="68"/>
      <c r="JKO167" s="68"/>
      <c r="JKP167" s="68"/>
      <c r="JKQ167" s="68"/>
      <c r="JKR167" s="68"/>
      <c r="JKS167" s="68"/>
      <c r="JKT167" s="68"/>
      <c r="JKU167" s="68"/>
      <c r="JKV167" s="68"/>
      <c r="JKW167" s="68"/>
      <c r="JKX167" s="68"/>
      <c r="JKY167" s="68"/>
      <c r="JKZ167" s="68"/>
      <c r="JLA167" s="68"/>
      <c r="JLB167" s="68"/>
      <c r="JLC167" s="68"/>
      <c r="JLD167" s="68"/>
      <c r="JLE167" s="68"/>
      <c r="JLF167" s="68"/>
      <c r="JLG167" s="68"/>
      <c r="JLH167" s="68"/>
      <c r="JLI167" s="68"/>
      <c r="JLJ167" s="68"/>
      <c r="JLK167" s="68"/>
      <c r="JLL167" s="68"/>
      <c r="JLM167" s="68"/>
      <c r="JLN167" s="68"/>
      <c r="JLO167" s="68"/>
      <c r="JLP167" s="68"/>
      <c r="JLQ167" s="68"/>
      <c r="JLR167" s="68"/>
      <c r="JLS167" s="68"/>
      <c r="JLT167" s="68"/>
      <c r="JLU167" s="68"/>
      <c r="JLV167" s="68"/>
      <c r="JLW167" s="68"/>
      <c r="JLX167" s="68"/>
      <c r="JLY167" s="68"/>
      <c r="JLZ167" s="68"/>
      <c r="JMA167" s="68"/>
      <c r="JMB167" s="68"/>
      <c r="JMC167" s="68"/>
      <c r="JMD167" s="68"/>
      <c r="JME167" s="68"/>
      <c r="JMF167" s="68"/>
      <c r="JMG167" s="68"/>
      <c r="JMH167" s="68"/>
      <c r="JMI167" s="68"/>
      <c r="JMJ167" s="68"/>
      <c r="JMK167" s="68"/>
      <c r="JML167" s="68"/>
      <c r="JMM167" s="68"/>
      <c r="JMN167" s="68"/>
      <c r="JMO167" s="68"/>
      <c r="JMP167" s="68"/>
      <c r="JMQ167" s="68"/>
      <c r="JMR167" s="68"/>
      <c r="JMS167" s="68"/>
      <c r="JMT167" s="68"/>
      <c r="JMU167" s="68"/>
      <c r="JMV167" s="68"/>
      <c r="JMW167" s="68"/>
      <c r="JMX167" s="68"/>
      <c r="JMY167" s="68"/>
      <c r="JMZ167" s="68"/>
      <c r="JNA167" s="68"/>
      <c r="JNB167" s="68"/>
      <c r="JNC167" s="68"/>
      <c r="JND167" s="68"/>
      <c r="JNE167" s="68"/>
      <c r="JNF167" s="68"/>
      <c r="JNG167" s="68"/>
      <c r="JNH167" s="68"/>
      <c r="JNI167" s="68"/>
      <c r="JNJ167" s="68"/>
      <c r="JNK167" s="68"/>
      <c r="JNL167" s="68"/>
      <c r="JNM167" s="68"/>
      <c r="JNN167" s="68"/>
      <c r="JNO167" s="68"/>
      <c r="JNP167" s="68"/>
      <c r="JNQ167" s="68"/>
      <c r="JNR167" s="68"/>
      <c r="JNS167" s="68"/>
      <c r="JNT167" s="68"/>
      <c r="JNU167" s="68"/>
      <c r="JNV167" s="68"/>
      <c r="JNW167" s="68"/>
      <c r="JNX167" s="68"/>
      <c r="JNY167" s="68"/>
      <c r="JNZ167" s="68"/>
      <c r="JOA167" s="68"/>
      <c r="JOB167" s="68"/>
      <c r="JOC167" s="68"/>
      <c r="JOD167" s="68"/>
      <c r="JOE167" s="68"/>
      <c r="JOF167" s="68"/>
      <c r="JOG167" s="68"/>
      <c r="JOH167" s="68"/>
      <c r="JOI167" s="68"/>
      <c r="JOJ167" s="68"/>
      <c r="JOK167" s="68"/>
      <c r="JOL167" s="68"/>
      <c r="JOM167" s="68"/>
      <c r="JON167" s="68"/>
      <c r="JOO167" s="68"/>
      <c r="JOP167" s="68"/>
      <c r="JOQ167" s="68"/>
      <c r="JOR167" s="68"/>
      <c r="JOS167" s="68"/>
      <c r="JOT167" s="68"/>
      <c r="JOU167" s="68"/>
      <c r="JOV167" s="68"/>
      <c r="JOW167" s="68"/>
      <c r="JOX167" s="68"/>
      <c r="JOY167" s="68"/>
      <c r="JOZ167" s="68"/>
      <c r="JPA167" s="68"/>
      <c r="JPB167" s="68"/>
      <c r="JPC167" s="68"/>
      <c r="JPD167" s="68"/>
      <c r="JPE167" s="68"/>
      <c r="JPF167" s="68"/>
      <c r="JPG167" s="68"/>
      <c r="JPH167" s="68"/>
      <c r="JPI167" s="68"/>
      <c r="JPJ167" s="68"/>
      <c r="JPK167" s="68"/>
      <c r="JPL167" s="68"/>
      <c r="JPM167" s="68"/>
      <c r="JPN167" s="68"/>
      <c r="JPO167" s="68"/>
      <c r="JPP167" s="68"/>
      <c r="JPQ167" s="68"/>
      <c r="JPR167" s="68"/>
      <c r="JPS167" s="68"/>
      <c r="JPT167" s="68"/>
      <c r="JPU167" s="68"/>
      <c r="JPV167" s="68"/>
      <c r="JPW167" s="68"/>
      <c r="JPX167" s="68"/>
      <c r="JPY167" s="68"/>
      <c r="JPZ167" s="68"/>
      <c r="JQA167" s="68"/>
      <c r="JQB167" s="68"/>
      <c r="JQC167" s="68"/>
      <c r="JQD167" s="68"/>
      <c r="JQE167" s="68"/>
      <c r="JQF167" s="68"/>
      <c r="JQG167" s="68"/>
      <c r="JQH167" s="68"/>
      <c r="JQI167" s="68"/>
      <c r="JQJ167" s="68"/>
      <c r="JQK167" s="68"/>
      <c r="JQL167" s="68"/>
      <c r="JQM167" s="68"/>
      <c r="JQN167" s="68"/>
      <c r="JQO167" s="68"/>
      <c r="JQP167" s="68"/>
      <c r="JQQ167" s="68"/>
      <c r="JQR167" s="68"/>
      <c r="JQS167" s="68"/>
      <c r="JQT167" s="68"/>
      <c r="JQU167" s="68"/>
      <c r="JQV167" s="68"/>
      <c r="JQW167" s="68"/>
      <c r="JQX167" s="68"/>
      <c r="JQY167" s="68"/>
      <c r="JQZ167" s="68"/>
      <c r="JRA167" s="68"/>
      <c r="JRB167" s="68"/>
      <c r="JRC167" s="68"/>
      <c r="JRD167" s="68"/>
      <c r="JRE167" s="68"/>
      <c r="JRF167" s="68"/>
      <c r="JRG167" s="68"/>
      <c r="JRH167" s="68"/>
      <c r="JRI167" s="68"/>
      <c r="JRJ167" s="68"/>
      <c r="JRK167" s="68"/>
      <c r="JRL167" s="68"/>
      <c r="JRM167" s="68"/>
      <c r="JRN167" s="68"/>
      <c r="JRO167" s="68"/>
      <c r="JRP167" s="68"/>
      <c r="JRQ167" s="68"/>
      <c r="JRR167" s="68"/>
      <c r="JRS167" s="68"/>
      <c r="JRT167" s="68"/>
      <c r="JRU167" s="68"/>
      <c r="JRV167" s="68"/>
      <c r="JRW167" s="68"/>
      <c r="JRX167" s="68"/>
      <c r="JRY167" s="68"/>
      <c r="JRZ167" s="68"/>
      <c r="JSA167" s="68"/>
      <c r="JSB167" s="68"/>
      <c r="JSC167" s="68"/>
      <c r="JSD167" s="68"/>
      <c r="JSE167" s="68"/>
      <c r="JSF167" s="68"/>
      <c r="JSG167" s="68"/>
      <c r="JSH167" s="68"/>
      <c r="JSI167" s="68"/>
      <c r="JSJ167" s="68"/>
      <c r="JSK167" s="68"/>
      <c r="JSL167" s="68"/>
      <c r="JSM167" s="68"/>
      <c r="JSN167" s="68"/>
      <c r="JSO167" s="68"/>
      <c r="JSP167" s="68"/>
      <c r="JSQ167" s="68"/>
      <c r="JSR167" s="68"/>
      <c r="JSS167" s="68"/>
      <c r="JST167" s="68"/>
      <c r="JSU167" s="68"/>
      <c r="JSV167" s="68"/>
      <c r="JSW167" s="68"/>
      <c r="JSX167" s="68"/>
      <c r="JSY167" s="68"/>
      <c r="JSZ167" s="68"/>
      <c r="JTA167" s="68"/>
      <c r="JTB167" s="68"/>
      <c r="JTC167" s="68"/>
      <c r="JTD167" s="68"/>
      <c r="JTE167" s="68"/>
      <c r="JTF167" s="68"/>
      <c r="JTG167" s="68"/>
      <c r="JTH167" s="68"/>
      <c r="JTI167" s="68"/>
      <c r="JTJ167" s="68"/>
      <c r="JTK167" s="68"/>
      <c r="JTL167" s="68"/>
      <c r="JTM167" s="68"/>
      <c r="JTN167" s="68"/>
      <c r="JTO167" s="68"/>
      <c r="JTP167" s="68"/>
      <c r="JTQ167" s="68"/>
      <c r="JTR167" s="68"/>
      <c r="JTS167" s="68"/>
      <c r="JTT167" s="68"/>
      <c r="JTU167" s="68"/>
      <c r="JTV167" s="68"/>
      <c r="JTW167" s="68"/>
      <c r="JTX167" s="68"/>
      <c r="JTY167" s="68"/>
      <c r="JTZ167" s="68"/>
      <c r="JUA167" s="68"/>
      <c r="JUB167" s="68"/>
      <c r="JUC167" s="68"/>
      <c r="JUD167" s="68"/>
      <c r="JUE167" s="68"/>
      <c r="JUF167" s="68"/>
      <c r="JUG167" s="68"/>
      <c r="JUH167" s="68"/>
      <c r="JUI167" s="68"/>
      <c r="JUJ167" s="68"/>
      <c r="JUK167" s="68"/>
      <c r="JUL167" s="68"/>
      <c r="JUM167" s="68"/>
      <c r="JUN167" s="68"/>
      <c r="JUO167" s="68"/>
      <c r="JUP167" s="68"/>
      <c r="JUQ167" s="68"/>
      <c r="JUR167" s="68"/>
      <c r="JUS167" s="68"/>
      <c r="JUT167" s="68"/>
      <c r="JUU167" s="68"/>
      <c r="JUV167" s="68"/>
      <c r="JUW167" s="68"/>
      <c r="JUX167" s="68"/>
      <c r="JUY167" s="68"/>
      <c r="JUZ167" s="68"/>
      <c r="JVA167" s="68"/>
      <c r="JVB167" s="68"/>
      <c r="JVC167" s="68"/>
      <c r="JVD167" s="68"/>
      <c r="JVE167" s="68"/>
      <c r="JVF167" s="68"/>
      <c r="JVG167" s="68"/>
      <c r="JVH167" s="68"/>
      <c r="JVI167" s="68"/>
      <c r="JVJ167" s="68"/>
      <c r="JVK167" s="68"/>
      <c r="JVL167" s="68"/>
      <c r="JVM167" s="68"/>
      <c r="JVN167" s="68"/>
      <c r="JVO167" s="68"/>
      <c r="JVP167" s="68"/>
      <c r="JVQ167" s="68"/>
      <c r="JVR167" s="68"/>
      <c r="JVS167" s="68"/>
      <c r="JVT167" s="68"/>
      <c r="JVU167" s="68"/>
      <c r="JVV167" s="68"/>
      <c r="JVW167" s="68"/>
      <c r="JVX167" s="68"/>
      <c r="JVY167" s="68"/>
      <c r="JVZ167" s="68"/>
      <c r="JWA167" s="68"/>
      <c r="JWB167" s="68"/>
      <c r="JWC167" s="68"/>
      <c r="JWD167" s="68"/>
      <c r="JWE167" s="68"/>
      <c r="JWF167" s="68"/>
      <c r="JWG167" s="68"/>
      <c r="JWH167" s="68"/>
      <c r="JWI167" s="68"/>
      <c r="JWJ167" s="68"/>
      <c r="JWK167" s="68"/>
      <c r="JWL167" s="68"/>
      <c r="JWM167" s="68"/>
      <c r="JWN167" s="68"/>
      <c r="JWO167" s="68"/>
      <c r="JWP167" s="68"/>
      <c r="JWQ167" s="68"/>
      <c r="JWR167" s="68"/>
      <c r="JWS167" s="68"/>
      <c r="JWT167" s="68"/>
      <c r="JWU167" s="68"/>
      <c r="JWV167" s="68"/>
      <c r="JWW167" s="68"/>
      <c r="JWX167" s="68"/>
      <c r="JWY167" s="68"/>
      <c r="JWZ167" s="68"/>
      <c r="JXA167" s="68"/>
      <c r="JXB167" s="68"/>
      <c r="JXC167" s="68"/>
      <c r="JXD167" s="68"/>
      <c r="JXE167" s="68"/>
      <c r="JXF167" s="68"/>
      <c r="JXG167" s="68"/>
      <c r="JXH167" s="68"/>
      <c r="JXI167" s="68"/>
      <c r="JXJ167" s="68"/>
      <c r="JXK167" s="68"/>
      <c r="JXL167" s="68"/>
      <c r="JXM167" s="68"/>
      <c r="JXN167" s="68"/>
      <c r="JXO167" s="68"/>
      <c r="JXP167" s="68"/>
      <c r="JXQ167" s="68"/>
      <c r="JXR167" s="68"/>
      <c r="JXS167" s="68"/>
      <c r="JXT167" s="68"/>
      <c r="JXU167" s="68"/>
      <c r="JXV167" s="68"/>
      <c r="JXW167" s="68"/>
      <c r="JXX167" s="68"/>
      <c r="JXY167" s="68"/>
      <c r="JXZ167" s="68"/>
      <c r="JYA167" s="68"/>
      <c r="JYB167" s="68"/>
      <c r="JYC167" s="68"/>
      <c r="JYD167" s="68"/>
      <c r="JYE167" s="68"/>
      <c r="JYF167" s="68"/>
      <c r="JYG167" s="68"/>
      <c r="JYH167" s="68"/>
      <c r="JYI167" s="68"/>
      <c r="JYJ167" s="68"/>
      <c r="JYK167" s="68"/>
      <c r="JYL167" s="68"/>
      <c r="JYM167" s="68"/>
      <c r="JYN167" s="68"/>
      <c r="JYO167" s="68"/>
      <c r="JYP167" s="68"/>
      <c r="JYQ167" s="68"/>
      <c r="JYR167" s="68"/>
      <c r="JYS167" s="68"/>
      <c r="JYT167" s="68"/>
      <c r="JYU167" s="68"/>
      <c r="JYV167" s="68"/>
      <c r="JYW167" s="68"/>
      <c r="JYX167" s="68"/>
      <c r="JYY167" s="68"/>
      <c r="JYZ167" s="68"/>
      <c r="JZA167" s="68"/>
      <c r="JZB167" s="68"/>
      <c r="JZC167" s="68"/>
      <c r="JZD167" s="68"/>
      <c r="JZE167" s="68"/>
      <c r="JZF167" s="68"/>
      <c r="JZG167" s="68"/>
      <c r="JZH167" s="68"/>
      <c r="JZI167" s="68"/>
      <c r="JZJ167" s="68"/>
      <c r="JZK167" s="68"/>
      <c r="JZL167" s="68"/>
      <c r="JZM167" s="68"/>
      <c r="JZN167" s="68"/>
      <c r="JZO167" s="68"/>
      <c r="JZP167" s="68"/>
      <c r="JZQ167" s="68"/>
      <c r="JZR167" s="68"/>
      <c r="JZS167" s="68"/>
      <c r="JZT167" s="68"/>
      <c r="JZU167" s="68"/>
      <c r="JZV167" s="68"/>
      <c r="JZW167" s="68"/>
      <c r="JZX167" s="68"/>
      <c r="JZY167" s="68"/>
      <c r="JZZ167" s="68"/>
      <c r="KAA167" s="68"/>
      <c r="KAB167" s="68"/>
      <c r="KAC167" s="68"/>
      <c r="KAD167" s="68"/>
      <c r="KAE167" s="68"/>
      <c r="KAF167" s="68"/>
      <c r="KAG167" s="68"/>
      <c r="KAH167" s="68"/>
      <c r="KAI167" s="68"/>
      <c r="KAJ167" s="68"/>
      <c r="KAK167" s="68"/>
      <c r="KAL167" s="68"/>
      <c r="KAM167" s="68"/>
      <c r="KAN167" s="68"/>
      <c r="KAO167" s="68"/>
      <c r="KAP167" s="68"/>
      <c r="KAQ167" s="68"/>
      <c r="KAR167" s="68"/>
      <c r="KAS167" s="68"/>
      <c r="KAT167" s="68"/>
      <c r="KAU167" s="68"/>
      <c r="KAV167" s="68"/>
      <c r="KAW167" s="68"/>
      <c r="KAX167" s="68"/>
      <c r="KAY167" s="68"/>
      <c r="KAZ167" s="68"/>
      <c r="KBA167" s="68"/>
      <c r="KBB167" s="68"/>
      <c r="KBC167" s="68"/>
      <c r="KBD167" s="68"/>
      <c r="KBE167" s="68"/>
      <c r="KBF167" s="68"/>
      <c r="KBG167" s="68"/>
      <c r="KBH167" s="68"/>
      <c r="KBI167" s="68"/>
      <c r="KBJ167" s="68"/>
      <c r="KBK167" s="68"/>
      <c r="KBL167" s="68"/>
      <c r="KBM167" s="68"/>
      <c r="KBN167" s="68"/>
      <c r="KBO167" s="68"/>
      <c r="KBP167" s="68"/>
      <c r="KBQ167" s="68"/>
      <c r="KBR167" s="68"/>
      <c r="KBS167" s="68"/>
      <c r="KBT167" s="68"/>
      <c r="KBU167" s="68"/>
      <c r="KBV167" s="68"/>
      <c r="KBW167" s="68"/>
      <c r="KBX167" s="68"/>
      <c r="KBY167" s="68"/>
      <c r="KBZ167" s="68"/>
      <c r="KCA167" s="68"/>
      <c r="KCB167" s="68"/>
      <c r="KCC167" s="68"/>
      <c r="KCD167" s="68"/>
      <c r="KCE167" s="68"/>
      <c r="KCF167" s="68"/>
      <c r="KCG167" s="68"/>
      <c r="KCH167" s="68"/>
      <c r="KCI167" s="68"/>
      <c r="KCJ167" s="68"/>
      <c r="KCK167" s="68"/>
      <c r="KCL167" s="68"/>
      <c r="KCM167" s="68"/>
      <c r="KCN167" s="68"/>
      <c r="KCO167" s="68"/>
      <c r="KCP167" s="68"/>
      <c r="KCQ167" s="68"/>
      <c r="KCR167" s="68"/>
      <c r="KCS167" s="68"/>
      <c r="KCT167" s="68"/>
      <c r="KCU167" s="68"/>
      <c r="KCV167" s="68"/>
      <c r="KCW167" s="68"/>
      <c r="KCX167" s="68"/>
      <c r="KCY167" s="68"/>
      <c r="KCZ167" s="68"/>
      <c r="KDA167" s="68"/>
      <c r="KDB167" s="68"/>
      <c r="KDC167" s="68"/>
      <c r="KDD167" s="68"/>
      <c r="KDE167" s="68"/>
      <c r="KDF167" s="68"/>
      <c r="KDG167" s="68"/>
      <c r="KDH167" s="68"/>
      <c r="KDI167" s="68"/>
      <c r="KDJ167" s="68"/>
      <c r="KDK167" s="68"/>
      <c r="KDL167" s="68"/>
      <c r="KDM167" s="68"/>
      <c r="KDN167" s="68"/>
      <c r="KDO167" s="68"/>
      <c r="KDP167" s="68"/>
      <c r="KDQ167" s="68"/>
      <c r="KDR167" s="68"/>
      <c r="KDS167" s="68"/>
      <c r="KDT167" s="68"/>
      <c r="KDU167" s="68"/>
      <c r="KDV167" s="68"/>
      <c r="KDW167" s="68"/>
      <c r="KDX167" s="68"/>
      <c r="KDY167" s="68"/>
      <c r="KDZ167" s="68"/>
      <c r="KEA167" s="68"/>
      <c r="KEB167" s="68"/>
      <c r="KEC167" s="68"/>
      <c r="KED167" s="68"/>
      <c r="KEE167" s="68"/>
      <c r="KEF167" s="68"/>
      <c r="KEG167" s="68"/>
      <c r="KEH167" s="68"/>
      <c r="KEI167" s="68"/>
      <c r="KEJ167" s="68"/>
      <c r="KEK167" s="68"/>
      <c r="KEL167" s="68"/>
      <c r="KEM167" s="68"/>
      <c r="KEN167" s="68"/>
      <c r="KEO167" s="68"/>
      <c r="KEP167" s="68"/>
      <c r="KEQ167" s="68"/>
      <c r="KER167" s="68"/>
      <c r="KES167" s="68"/>
      <c r="KET167" s="68"/>
      <c r="KEU167" s="68"/>
      <c r="KEV167" s="68"/>
      <c r="KEW167" s="68"/>
      <c r="KEX167" s="68"/>
      <c r="KEY167" s="68"/>
      <c r="KEZ167" s="68"/>
      <c r="KFA167" s="68"/>
      <c r="KFB167" s="68"/>
      <c r="KFC167" s="68"/>
      <c r="KFD167" s="68"/>
      <c r="KFE167" s="68"/>
      <c r="KFF167" s="68"/>
      <c r="KFG167" s="68"/>
      <c r="KFH167" s="68"/>
      <c r="KFI167" s="68"/>
      <c r="KFJ167" s="68"/>
      <c r="KFK167" s="68"/>
      <c r="KFL167" s="68"/>
      <c r="KFM167" s="68"/>
      <c r="KFN167" s="68"/>
      <c r="KFO167" s="68"/>
      <c r="KFP167" s="68"/>
      <c r="KFQ167" s="68"/>
      <c r="KFR167" s="68"/>
      <c r="KFS167" s="68"/>
      <c r="KFT167" s="68"/>
      <c r="KFU167" s="68"/>
      <c r="KFV167" s="68"/>
      <c r="KFW167" s="68"/>
      <c r="KFX167" s="68"/>
      <c r="KFY167" s="68"/>
      <c r="KFZ167" s="68"/>
      <c r="KGA167" s="68"/>
      <c r="KGB167" s="68"/>
      <c r="KGC167" s="68"/>
      <c r="KGD167" s="68"/>
      <c r="KGE167" s="68"/>
      <c r="KGF167" s="68"/>
      <c r="KGG167" s="68"/>
      <c r="KGH167" s="68"/>
      <c r="KGI167" s="68"/>
      <c r="KGJ167" s="68"/>
      <c r="KGK167" s="68"/>
      <c r="KGL167" s="68"/>
      <c r="KGM167" s="68"/>
      <c r="KGN167" s="68"/>
      <c r="KGO167" s="68"/>
      <c r="KGP167" s="68"/>
      <c r="KGQ167" s="68"/>
      <c r="KGR167" s="68"/>
      <c r="KGS167" s="68"/>
      <c r="KGT167" s="68"/>
      <c r="KGU167" s="68"/>
      <c r="KGV167" s="68"/>
      <c r="KGW167" s="68"/>
      <c r="KGX167" s="68"/>
      <c r="KGY167" s="68"/>
      <c r="KGZ167" s="68"/>
      <c r="KHA167" s="68"/>
      <c r="KHB167" s="68"/>
      <c r="KHC167" s="68"/>
      <c r="KHD167" s="68"/>
      <c r="KHE167" s="68"/>
      <c r="KHF167" s="68"/>
      <c r="KHG167" s="68"/>
      <c r="KHH167" s="68"/>
      <c r="KHI167" s="68"/>
      <c r="KHJ167" s="68"/>
      <c r="KHK167" s="68"/>
      <c r="KHL167" s="68"/>
      <c r="KHM167" s="68"/>
      <c r="KHN167" s="68"/>
      <c r="KHO167" s="68"/>
      <c r="KHP167" s="68"/>
      <c r="KHQ167" s="68"/>
      <c r="KHR167" s="68"/>
      <c r="KHS167" s="68"/>
      <c r="KHT167" s="68"/>
      <c r="KHU167" s="68"/>
      <c r="KHV167" s="68"/>
      <c r="KHW167" s="68"/>
      <c r="KHX167" s="68"/>
      <c r="KHY167" s="68"/>
      <c r="KHZ167" s="68"/>
      <c r="KIA167" s="68"/>
      <c r="KIB167" s="68"/>
      <c r="KIC167" s="68"/>
      <c r="KID167" s="68"/>
      <c r="KIE167" s="68"/>
      <c r="KIF167" s="68"/>
      <c r="KIG167" s="68"/>
      <c r="KIH167" s="68"/>
      <c r="KII167" s="68"/>
      <c r="KIJ167" s="68"/>
      <c r="KIK167" s="68"/>
      <c r="KIL167" s="68"/>
      <c r="KIM167" s="68"/>
      <c r="KIN167" s="68"/>
      <c r="KIO167" s="68"/>
      <c r="KIP167" s="68"/>
      <c r="KIQ167" s="68"/>
      <c r="KIR167" s="68"/>
      <c r="KIS167" s="68"/>
      <c r="KIT167" s="68"/>
      <c r="KIU167" s="68"/>
      <c r="KIV167" s="68"/>
      <c r="KIW167" s="68"/>
      <c r="KIX167" s="68"/>
      <c r="KIY167" s="68"/>
      <c r="KIZ167" s="68"/>
      <c r="KJA167" s="68"/>
      <c r="KJB167" s="68"/>
      <c r="KJC167" s="68"/>
      <c r="KJD167" s="68"/>
      <c r="KJE167" s="68"/>
      <c r="KJF167" s="68"/>
      <c r="KJG167" s="68"/>
      <c r="KJH167" s="68"/>
      <c r="KJI167" s="68"/>
      <c r="KJJ167" s="68"/>
      <c r="KJK167" s="68"/>
      <c r="KJL167" s="68"/>
      <c r="KJM167" s="68"/>
      <c r="KJN167" s="68"/>
      <c r="KJO167" s="68"/>
      <c r="KJP167" s="68"/>
      <c r="KJQ167" s="68"/>
      <c r="KJR167" s="68"/>
      <c r="KJS167" s="68"/>
      <c r="KJT167" s="68"/>
      <c r="KJU167" s="68"/>
      <c r="KJV167" s="68"/>
      <c r="KJW167" s="68"/>
      <c r="KJX167" s="68"/>
      <c r="KJY167" s="68"/>
      <c r="KJZ167" s="68"/>
      <c r="KKA167" s="68"/>
      <c r="KKB167" s="68"/>
      <c r="KKC167" s="68"/>
      <c r="KKD167" s="68"/>
      <c r="KKE167" s="68"/>
      <c r="KKF167" s="68"/>
      <c r="KKG167" s="68"/>
      <c r="KKH167" s="68"/>
      <c r="KKI167" s="68"/>
      <c r="KKJ167" s="68"/>
      <c r="KKK167" s="68"/>
      <c r="KKL167" s="68"/>
      <c r="KKM167" s="68"/>
      <c r="KKN167" s="68"/>
      <c r="KKO167" s="68"/>
      <c r="KKP167" s="68"/>
      <c r="KKQ167" s="68"/>
      <c r="KKR167" s="68"/>
      <c r="KKS167" s="68"/>
      <c r="KKT167" s="68"/>
      <c r="KKU167" s="68"/>
      <c r="KKV167" s="68"/>
      <c r="KKW167" s="68"/>
      <c r="KKX167" s="68"/>
      <c r="KKY167" s="68"/>
      <c r="KKZ167" s="68"/>
      <c r="KLA167" s="68"/>
      <c r="KLB167" s="68"/>
      <c r="KLC167" s="68"/>
      <c r="KLD167" s="68"/>
      <c r="KLE167" s="68"/>
      <c r="KLF167" s="68"/>
      <c r="KLG167" s="68"/>
      <c r="KLH167" s="68"/>
      <c r="KLI167" s="68"/>
      <c r="KLJ167" s="68"/>
      <c r="KLK167" s="68"/>
      <c r="KLL167" s="68"/>
      <c r="KLM167" s="68"/>
      <c r="KLN167" s="68"/>
      <c r="KLO167" s="68"/>
      <c r="KLP167" s="68"/>
      <c r="KLQ167" s="68"/>
      <c r="KLR167" s="68"/>
      <c r="KLS167" s="68"/>
      <c r="KLT167" s="68"/>
      <c r="KLU167" s="68"/>
      <c r="KLV167" s="68"/>
      <c r="KLW167" s="68"/>
      <c r="KLX167" s="68"/>
      <c r="KLY167" s="68"/>
      <c r="KLZ167" s="68"/>
      <c r="KMA167" s="68"/>
      <c r="KMB167" s="68"/>
      <c r="KMC167" s="68"/>
      <c r="KMD167" s="68"/>
      <c r="KME167" s="68"/>
      <c r="KMF167" s="68"/>
      <c r="KMG167" s="68"/>
      <c r="KMH167" s="68"/>
      <c r="KMI167" s="68"/>
      <c r="KMJ167" s="68"/>
      <c r="KMK167" s="68"/>
      <c r="KML167" s="68"/>
      <c r="KMM167" s="68"/>
      <c r="KMN167" s="68"/>
      <c r="KMO167" s="68"/>
      <c r="KMP167" s="68"/>
      <c r="KMQ167" s="68"/>
      <c r="KMR167" s="68"/>
      <c r="KMS167" s="68"/>
      <c r="KMT167" s="68"/>
      <c r="KMU167" s="68"/>
      <c r="KMV167" s="68"/>
      <c r="KMW167" s="68"/>
      <c r="KMX167" s="68"/>
      <c r="KMY167" s="68"/>
      <c r="KMZ167" s="68"/>
      <c r="KNA167" s="68"/>
      <c r="KNB167" s="68"/>
      <c r="KNC167" s="68"/>
      <c r="KND167" s="68"/>
      <c r="KNE167" s="68"/>
      <c r="KNF167" s="68"/>
      <c r="KNG167" s="68"/>
      <c r="KNH167" s="68"/>
      <c r="KNI167" s="68"/>
      <c r="KNJ167" s="68"/>
      <c r="KNK167" s="68"/>
      <c r="KNL167" s="68"/>
      <c r="KNM167" s="68"/>
      <c r="KNN167" s="68"/>
      <c r="KNO167" s="68"/>
      <c r="KNP167" s="68"/>
      <c r="KNQ167" s="68"/>
      <c r="KNR167" s="68"/>
      <c r="KNS167" s="68"/>
      <c r="KNT167" s="68"/>
      <c r="KNU167" s="68"/>
      <c r="KNV167" s="68"/>
      <c r="KNW167" s="68"/>
      <c r="KNX167" s="68"/>
      <c r="KNY167" s="68"/>
      <c r="KNZ167" s="68"/>
      <c r="KOA167" s="68"/>
      <c r="KOB167" s="68"/>
      <c r="KOC167" s="68"/>
      <c r="KOD167" s="68"/>
      <c r="KOE167" s="68"/>
      <c r="KOF167" s="68"/>
      <c r="KOG167" s="68"/>
      <c r="KOH167" s="68"/>
      <c r="KOI167" s="68"/>
      <c r="KOJ167" s="68"/>
      <c r="KOK167" s="68"/>
      <c r="KOL167" s="68"/>
      <c r="KOM167" s="68"/>
      <c r="KON167" s="68"/>
      <c r="KOO167" s="68"/>
      <c r="KOP167" s="68"/>
      <c r="KOQ167" s="68"/>
      <c r="KOR167" s="68"/>
      <c r="KOS167" s="68"/>
      <c r="KOT167" s="68"/>
      <c r="KOU167" s="68"/>
      <c r="KOV167" s="68"/>
      <c r="KOW167" s="68"/>
      <c r="KOX167" s="68"/>
      <c r="KOY167" s="68"/>
      <c r="KOZ167" s="68"/>
      <c r="KPA167" s="68"/>
      <c r="KPB167" s="68"/>
      <c r="KPC167" s="68"/>
      <c r="KPD167" s="68"/>
      <c r="KPE167" s="68"/>
      <c r="KPF167" s="68"/>
      <c r="KPG167" s="68"/>
      <c r="KPH167" s="68"/>
      <c r="KPI167" s="68"/>
      <c r="KPJ167" s="68"/>
      <c r="KPK167" s="68"/>
      <c r="KPL167" s="68"/>
      <c r="KPM167" s="68"/>
      <c r="KPN167" s="68"/>
      <c r="KPO167" s="68"/>
      <c r="KPP167" s="68"/>
      <c r="KPQ167" s="68"/>
      <c r="KPR167" s="68"/>
      <c r="KPS167" s="68"/>
      <c r="KPT167" s="68"/>
      <c r="KPU167" s="68"/>
      <c r="KPV167" s="68"/>
      <c r="KPW167" s="68"/>
      <c r="KPX167" s="68"/>
      <c r="KPY167" s="68"/>
      <c r="KPZ167" s="68"/>
      <c r="KQA167" s="68"/>
      <c r="KQB167" s="68"/>
      <c r="KQC167" s="68"/>
      <c r="KQD167" s="68"/>
      <c r="KQE167" s="68"/>
      <c r="KQF167" s="68"/>
      <c r="KQG167" s="68"/>
      <c r="KQH167" s="68"/>
      <c r="KQI167" s="68"/>
      <c r="KQJ167" s="68"/>
      <c r="KQK167" s="68"/>
      <c r="KQL167" s="68"/>
      <c r="KQM167" s="68"/>
      <c r="KQN167" s="68"/>
      <c r="KQO167" s="68"/>
      <c r="KQP167" s="68"/>
      <c r="KQQ167" s="68"/>
      <c r="KQR167" s="68"/>
      <c r="KQS167" s="68"/>
      <c r="KQT167" s="68"/>
      <c r="KQU167" s="68"/>
      <c r="KQV167" s="68"/>
      <c r="KQW167" s="68"/>
      <c r="KQX167" s="68"/>
      <c r="KQY167" s="68"/>
      <c r="KQZ167" s="68"/>
      <c r="KRA167" s="68"/>
      <c r="KRB167" s="68"/>
      <c r="KRC167" s="68"/>
      <c r="KRD167" s="68"/>
      <c r="KRE167" s="68"/>
      <c r="KRF167" s="68"/>
      <c r="KRG167" s="68"/>
      <c r="KRH167" s="68"/>
      <c r="KRI167" s="68"/>
      <c r="KRJ167" s="68"/>
      <c r="KRK167" s="68"/>
      <c r="KRL167" s="68"/>
      <c r="KRM167" s="68"/>
      <c r="KRN167" s="68"/>
      <c r="KRO167" s="68"/>
      <c r="KRP167" s="68"/>
      <c r="KRQ167" s="68"/>
      <c r="KRR167" s="68"/>
      <c r="KRS167" s="68"/>
      <c r="KRT167" s="68"/>
      <c r="KRU167" s="68"/>
      <c r="KRV167" s="68"/>
      <c r="KRW167" s="68"/>
      <c r="KRX167" s="68"/>
      <c r="KRY167" s="68"/>
      <c r="KRZ167" s="68"/>
      <c r="KSA167" s="68"/>
      <c r="KSB167" s="68"/>
      <c r="KSC167" s="68"/>
      <c r="KSD167" s="68"/>
      <c r="KSE167" s="68"/>
      <c r="KSF167" s="68"/>
      <c r="KSG167" s="68"/>
      <c r="KSH167" s="68"/>
      <c r="KSI167" s="68"/>
      <c r="KSJ167" s="68"/>
      <c r="KSK167" s="68"/>
      <c r="KSL167" s="68"/>
      <c r="KSM167" s="68"/>
      <c r="KSN167" s="68"/>
      <c r="KSO167" s="68"/>
      <c r="KSP167" s="68"/>
      <c r="KSQ167" s="68"/>
      <c r="KSR167" s="68"/>
      <c r="KSS167" s="68"/>
      <c r="KST167" s="68"/>
      <c r="KSU167" s="68"/>
      <c r="KSV167" s="68"/>
      <c r="KSW167" s="68"/>
      <c r="KSX167" s="68"/>
      <c r="KSY167" s="68"/>
      <c r="KSZ167" s="68"/>
      <c r="KTA167" s="68"/>
      <c r="KTB167" s="68"/>
      <c r="KTC167" s="68"/>
      <c r="KTD167" s="68"/>
      <c r="KTE167" s="68"/>
      <c r="KTF167" s="68"/>
      <c r="KTG167" s="68"/>
      <c r="KTH167" s="68"/>
      <c r="KTI167" s="68"/>
      <c r="KTJ167" s="68"/>
      <c r="KTK167" s="68"/>
      <c r="KTL167" s="68"/>
      <c r="KTM167" s="68"/>
      <c r="KTN167" s="68"/>
      <c r="KTO167" s="68"/>
      <c r="KTP167" s="68"/>
      <c r="KTQ167" s="68"/>
      <c r="KTR167" s="68"/>
      <c r="KTS167" s="68"/>
      <c r="KTT167" s="68"/>
      <c r="KTU167" s="68"/>
      <c r="KTV167" s="68"/>
      <c r="KTW167" s="68"/>
      <c r="KTX167" s="68"/>
      <c r="KTY167" s="68"/>
      <c r="KTZ167" s="68"/>
      <c r="KUA167" s="68"/>
      <c r="KUB167" s="68"/>
      <c r="KUC167" s="68"/>
      <c r="KUD167" s="68"/>
      <c r="KUE167" s="68"/>
      <c r="KUF167" s="68"/>
      <c r="KUG167" s="68"/>
      <c r="KUH167" s="68"/>
      <c r="KUI167" s="68"/>
      <c r="KUJ167" s="68"/>
      <c r="KUK167" s="68"/>
      <c r="KUL167" s="68"/>
      <c r="KUM167" s="68"/>
      <c r="KUN167" s="68"/>
      <c r="KUO167" s="68"/>
      <c r="KUP167" s="68"/>
      <c r="KUQ167" s="68"/>
      <c r="KUR167" s="68"/>
      <c r="KUS167" s="68"/>
      <c r="KUT167" s="68"/>
      <c r="KUU167" s="68"/>
      <c r="KUV167" s="68"/>
      <c r="KUW167" s="68"/>
      <c r="KUX167" s="68"/>
      <c r="KUY167" s="68"/>
      <c r="KUZ167" s="68"/>
      <c r="KVA167" s="68"/>
      <c r="KVB167" s="68"/>
      <c r="KVC167" s="68"/>
      <c r="KVD167" s="68"/>
      <c r="KVE167" s="68"/>
      <c r="KVF167" s="68"/>
      <c r="KVG167" s="68"/>
      <c r="KVH167" s="68"/>
      <c r="KVI167" s="68"/>
      <c r="KVJ167" s="68"/>
      <c r="KVK167" s="68"/>
      <c r="KVL167" s="68"/>
      <c r="KVM167" s="68"/>
      <c r="KVN167" s="68"/>
      <c r="KVO167" s="68"/>
      <c r="KVP167" s="68"/>
      <c r="KVQ167" s="68"/>
      <c r="KVR167" s="68"/>
      <c r="KVS167" s="68"/>
      <c r="KVT167" s="68"/>
      <c r="KVU167" s="68"/>
      <c r="KVV167" s="68"/>
      <c r="KVW167" s="68"/>
      <c r="KVX167" s="68"/>
      <c r="KVY167" s="68"/>
      <c r="KVZ167" s="68"/>
      <c r="KWA167" s="68"/>
      <c r="KWB167" s="68"/>
      <c r="KWC167" s="68"/>
      <c r="KWD167" s="68"/>
      <c r="KWE167" s="68"/>
      <c r="KWF167" s="68"/>
      <c r="KWG167" s="68"/>
      <c r="KWH167" s="68"/>
      <c r="KWI167" s="68"/>
      <c r="KWJ167" s="68"/>
      <c r="KWK167" s="68"/>
      <c r="KWL167" s="68"/>
      <c r="KWM167" s="68"/>
      <c r="KWN167" s="68"/>
      <c r="KWO167" s="68"/>
      <c r="KWP167" s="68"/>
      <c r="KWQ167" s="68"/>
      <c r="KWR167" s="68"/>
      <c r="KWS167" s="68"/>
      <c r="KWT167" s="68"/>
      <c r="KWU167" s="68"/>
      <c r="KWV167" s="68"/>
      <c r="KWW167" s="68"/>
      <c r="KWX167" s="68"/>
      <c r="KWY167" s="68"/>
      <c r="KWZ167" s="68"/>
      <c r="KXA167" s="68"/>
      <c r="KXB167" s="68"/>
      <c r="KXC167" s="68"/>
      <c r="KXD167" s="68"/>
      <c r="KXE167" s="68"/>
      <c r="KXF167" s="68"/>
      <c r="KXG167" s="68"/>
      <c r="KXH167" s="68"/>
      <c r="KXI167" s="68"/>
      <c r="KXJ167" s="68"/>
      <c r="KXK167" s="68"/>
      <c r="KXL167" s="68"/>
      <c r="KXM167" s="68"/>
      <c r="KXN167" s="68"/>
      <c r="KXO167" s="68"/>
      <c r="KXP167" s="68"/>
      <c r="KXQ167" s="68"/>
      <c r="KXR167" s="68"/>
      <c r="KXS167" s="68"/>
      <c r="KXT167" s="68"/>
      <c r="KXU167" s="68"/>
      <c r="KXV167" s="68"/>
      <c r="KXW167" s="68"/>
      <c r="KXX167" s="68"/>
      <c r="KXY167" s="68"/>
      <c r="KXZ167" s="68"/>
      <c r="KYA167" s="68"/>
      <c r="KYB167" s="68"/>
      <c r="KYC167" s="68"/>
      <c r="KYD167" s="68"/>
      <c r="KYE167" s="68"/>
      <c r="KYF167" s="68"/>
    </row>
    <row r="168" spans="1:8092" s="34" customFormat="1" ht="30" customHeight="1" thickBot="1" x14ac:dyDescent="0.4">
      <c r="A168" s="61"/>
      <c r="B168" s="106" t="s">
        <v>190</v>
      </c>
      <c r="C168" s="106"/>
      <c r="D168" s="106"/>
      <c r="E168" s="570" t="str">
        <f>IF(ROUND(E167,2)&gt;=0.8,"A",
IF(ROUND(E167,2)&gt;=0.7,"B",
IF(ROUND(E167,2)&gt;=0.6,"C",
IF(ROUND(E167,2)&gt;=0.5,"D",
IF(ROUND(E167,2)&gt;=0.4,"E","F")))))</f>
        <v>F</v>
      </c>
      <c r="F168" s="571"/>
      <c r="G168" s="457"/>
      <c r="H168" s="46"/>
      <c r="I168" s="88"/>
      <c r="J168" s="88"/>
      <c r="K168" s="8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c r="FN168" s="68"/>
      <c r="FO168" s="68"/>
      <c r="FP168" s="68"/>
      <c r="FQ168" s="68"/>
      <c r="FR168" s="68"/>
      <c r="FS168" s="68"/>
      <c r="FT168" s="68"/>
      <c r="FU168" s="68"/>
      <c r="FV168" s="68"/>
      <c r="FW168" s="68"/>
      <c r="FX168" s="68"/>
      <c r="FY168" s="68"/>
      <c r="FZ168" s="68"/>
      <c r="GA168" s="68"/>
      <c r="GB168" s="68"/>
      <c r="GC168" s="68"/>
      <c r="GD168" s="68"/>
      <c r="GE168" s="68"/>
      <c r="GF168" s="68"/>
      <c r="GG168" s="68"/>
      <c r="GH168" s="68"/>
      <c r="GI168" s="68"/>
      <c r="GJ168" s="68"/>
      <c r="GK168" s="68"/>
      <c r="GL168" s="68"/>
      <c r="GM168" s="68"/>
      <c r="GN168" s="68"/>
      <c r="GO168" s="68"/>
      <c r="GP168" s="68"/>
      <c r="GQ168" s="68"/>
      <c r="GR168" s="68"/>
      <c r="GS168" s="68"/>
      <c r="GT168" s="68"/>
      <c r="GU168" s="68"/>
      <c r="GV168" s="68"/>
      <c r="GW168" s="68"/>
      <c r="GX168" s="68"/>
      <c r="GY168" s="68"/>
      <c r="GZ168" s="68"/>
      <c r="HA168" s="68"/>
      <c r="HB168" s="68"/>
      <c r="HC168" s="68"/>
      <c r="HD168" s="68"/>
      <c r="HE168" s="68"/>
      <c r="HF168" s="68"/>
      <c r="HG168" s="68"/>
      <c r="HH168" s="68"/>
      <c r="HI168" s="68"/>
      <c r="HJ168" s="68"/>
      <c r="HK168" s="68"/>
      <c r="HL168" s="68"/>
      <c r="HM168" s="68"/>
      <c r="HN168" s="68"/>
      <c r="HO168" s="68"/>
      <c r="HP168" s="68"/>
      <c r="HQ168" s="68"/>
      <c r="HR168" s="68"/>
      <c r="HS168" s="68"/>
      <c r="HT168" s="68"/>
      <c r="HU168" s="68"/>
      <c r="HV168" s="68"/>
      <c r="HW168" s="68"/>
      <c r="HX168" s="68"/>
      <c r="HY168" s="68"/>
      <c r="HZ168" s="68"/>
      <c r="IA168" s="68"/>
      <c r="IB168" s="68"/>
      <c r="IC168" s="68"/>
      <c r="ID168" s="68"/>
      <c r="IE168" s="68"/>
      <c r="IF168" s="68"/>
      <c r="IG168" s="68"/>
      <c r="IH168" s="68"/>
      <c r="II168" s="68"/>
      <c r="IJ168" s="68"/>
      <c r="IK168" s="68"/>
      <c r="IL168" s="68"/>
      <c r="IM168" s="68"/>
      <c r="IN168" s="68"/>
      <c r="IO168" s="68"/>
      <c r="IP168" s="68"/>
      <c r="IQ168" s="68"/>
      <c r="IR168" s="68"/>
      <c r="IS168" s="68"/>
      <c r="IT168" s="68"/>
      <c r="IU168" s="68"/>
      <c r="IV168" s="68"/>
      <c r="IW168" s="68"/>
      <c r="IX168" s="68"/>
      <c r="IY168" s="68"/>
      <c r="IZ168" s="68"/>
      <c r="JA168" s="68"/>
      <c r="JB168" s="68"/>
      <c r="JC168" s="68"/>
      <c r="JD168" s="68"/>
      <c r="JE168" s="68"/>
      <c r="JF168" s="68"/>
      <c r="JG168" s="68"/>
      <c r="JH168" s="68"/>
      <c r="JI168" s="68"/>
      <c r="JJ168" s="68"/>
      <c r="JK168" s="68"/>
      <c r="JL168" s="68"/>
      <c r="JM168" s="68"/>
      <c r="JN168" s="68"/>
      <c r="JO168" s="68"/>
      <c r="JP168" s="68"/>
      <c r="JQ168" s="68"/>
      <c r="JR168" s="68"/>
      <c r="JS168" s="68"/>
      <c r="JT168" s="68"/>
      <c r="JU168" s="68"/>
      <c r="JV168" s="68"/>
      <c r="JW168" s="68"/>
      <c r="JX168" s="68"/>
      <c r="JY168" s="68"/>
      <c r="JZ168" s="68"/>
      <c r="KA168" s="68"/>
      <c r="KB168" s="68"/>
      <c r="KC168" s="68"/>
      <c r="KD168" s="68"/>
      <c r="KE168" s="68"/>
      <c r="KF168" s="68"/>
      <c r="KG168" s="68"/>
      <c r="KH168" s="68"/>
      <c r="KI168" s="68"/>
      <c r="KJ168" s="68"/>
      <c r="KK168" s="68"/>
      <c r="KL168" s="68"/>
      <c r="KM168" s="68"/>
      <c r="KN168" s="68"/>
      <c r="KO168" s="68"/>
      <c r="KP168" s="68"/>
      <c r="KQ168" s="68"/>
      <c r="KR168" s="68"/>
      <c r="KS168" s="68"/>
      <c r="KT168" s="68"/>
      <c r="KU168" s="68"/>
      <c r="KV168" s="68"/>
      <c r="KW168" s="68"/>
      <c r="KX168" s="68"/>
      <c r="KY168" s="68"/>
      <c r="KZ168" s="68"/>
      <c r="LA168" s="68"/>
      <c r="LB168" s="68"/>
      <c r="LC168" s="68"/>
      <c r="LD168" s="68"/>
      <c r="LE168" s="68"/>
      <c r="LF168" s="68"/>
      <c r="LG168" s="68"/>
      <c r="LH168" s="68"/>
      <c r="LI168" s="68"/>
      <c r="LJ168" s="68"/>
      <c r="LK168" s="68"/>
      <c r="LL168" s="68"/>
      <c r="LM168" s="68"/>
      <c r="LN168" s="68"/>
      <c r="LO168" s="68"/>
      <c r="LP168" s="68"/>
      <c r="LQ168" s="68"/>
      <c r="LR168" s="68"/>
      <c r="LS168" s="68"/>
      <c r="LT168" s="68"/>
      <c r="LU168" s="68"/>
      <c r="LV168" s="68"/>
      <c r="LW168" s="68"/>
      <c r="LX168" s="68"/>
      <c r="LY168" s="68"/>
      <c r="LZ168" s="68"/>
      <c r="MA168" s="68"/>
      <c r="MB168" s="68"/>
      <c r="MC168" s="68"/>
      <c r="MD168" s="68"/>
      <c r="ME168" s="68"/>
      <c r="MF168" s="68"/>
      <c r="MG168" s="68"/>
      <c r="MH168" s="68"/>
      <c r="MI168" s="68"/>
      <c r="MJ168" s="68"/>
      <c r="MK168" s="68"/>
      <c r="ML168" s="68"/>
      <c r="MM168" s="68"/>
      <c r="MN168" s="68"/>
      <c r="MO168" s="68"/>
      <c r="MP168" s="68"/>
      <c r="MQ168" s="68"/>
      <c r="MR168" s="68"/>
      <c r="MS168" s="68"/>
      <c r="MT168" s="68"/>
      <c r="MU168" s="68"/>
      <c r="MV168" s="68"/>
      <c r="MW168" s="68"/>
      <c r="MX168" s="68"/>
      <c r="MY168" s="68"/>
      <c r="MZ168" s="68"/>
      <c r="NA168" s="68"/>
      <c r="NB168" s="68"/>
      <c r="NC168" s="68"/>
      <c r="ND168" s="68"/>
      <c r="NE168" s="68"/>
      <c r="NF168" s="68"/>
      <c r="NG168" s="68"/>
      <c r="NH168" s="68"/>
      <c r="NI168" s="68"/>
      <c r="NJ168" s="68"/>
      <c r="NK168" s="68"/>
      <c r="NL168" s="68"/>
      <c r="NM168" s="68"/>
      <c r="NN168" s="68"/>
      <c r="NO168" s="68"/>
      <c r="NP168" s="68"/>
      <c r="NQ168" s="68"/>
      <c r="NR168" s="68"/>
      <c r="NS168" s="68"/>
      <c r="NT168" s="68"/>
      <c r="NU168" s="68"/>
      <c r="NV168" s="68"/>
      <c r="NW168" s="68"/>
      <c r="NX168" s="68"/>
      <c r="NY168" s="68"/>
      <c r="NZ168" s="68"/>
      <c r="OA168" s="68"/>
      <c r="OB168" s="68"/>
      <c r="OC168" s="68"/>
      <c r="OD168" s="68"/>
      <c r="OE168" s="68"/>
      <c r="OF168" s="68"/>
      <c r="OG168" s="68"/>
      <c r="OH168" s="68"/>
      <c r="OI168" s="68"/>
      <c r="OJ168" s="68"/>
      <c r="OK168" s="68"/>
      <c r="OL168" s="68"/>
      <c r="OM168" s="68"/>
      <c r="ON168" s="68"/>
      <c r="OO168" s="68"/>
      <c r="OP168" s="68"/>
      <c r="OQ168" s="68"/>
      <c r="OR168" s="68"/>
      <c r="OS168" s="68"/>
      <c r="OT168" s="68"/>
      <c r="OU168" s="68"/>
      <c r="OV168" s="68"/>
      <c r="OW168" s="68"/>
      <c r="OX168" s="68"/>
      <c r="OY168" s="68"/>
      <c r="OZ168" s="68"/>
      <c r="PA168" s="68"/>
      <c r="PB168" s="68"/>
      <c r="PC168" s="68"/>
      <c r="PD168" s="68"/>
      <c r="PE168" s="68"/>
      <c r="PF168" s="68"/>
      <c r="PG168" s="68"/>
      <c r="PH168" s="68"/>
      <c r="PI168" s="68"/>
      <c r="PJ168" s="68"/>
      <c r="PK168" s="68"/>
      <c r="PL168" s="68"/>
      <c r="PM168" s="68"/>
      <c r="PN168" s="68"/>
      <c r="PO168" s="68"/>
      <c r="PP168" s="68"/>
      <c r="PQ168" s="68"/>
      <c r="PR168" s="68"/>
      <c r="PS168" s="68"/>
      <c r="PT168" s="68"/>
      <c r="PU168" s="68"/>
      <c r="PV168" s="68"/>
      <c r="PW168" s="68"/>
      <c r="PX168" s="68"/>
      <c r="PY168" s="68"/>
      <c r="PZ168" s="68"/>
      <c r="QA168" s="68"/>
      <c r="QB168" s="68"/>
      <c r="QC168" s="68"/>
      <c r="QD168" s="68"/>
      <c r="QE168" s="68"/>
      <c r="QF168" s="68"/>
      <c r="QG168" s="68"/>
      <c r="QH168" s="68"/>
      <c r="QI168" s="68"/>
      <c r="QJ168" s="68"/>
      <c r="QK168" s="68"/>
      <c r="QL168" s="68"/>
      <c r="QM168" s="68"/>
      <c r="QN168" s="68"/>
      <c r="QO168" s="68"/>
      <c r="QP168" s="68"/>
      <c r="QQ168" s="68"/>
      <c r="QR168" s="68"/>
      <c r="QS168" s="68"/>
      <c r="QT168" s="68"/>
      <c r="QU168" s="68"/>
      <c r="QV168" s="68"/>
      <c r="QW168" s="68"/>
      <c r="QX168" s="68"/>
      <c r="QY168" s="68"/>
      <c r="QZ168" s="68"/>
      <c r="RA168" s="68"/>
      <c r="RB168" s="68"/>
      <c r="RC168" s="68"/>
      <c r="RD168" s="68"/>
      <c r="RE168" s="68"/>
      <c r="RF168" s="68"/>
      <c r="RG168" s="68"/>
      <c r="RH168" s="68"/>
      <c r="RI168" s="68"/>
      <c r="RJ168" s="68"/>
      <c r="RK168" s="68"/>
      <c r="RL168" s="68"/>
      <c r="RM168" s="68"/>
      <c r="RN168" s="68"/>
      <c r="RO168" s="68"/>
      <c r="RP168" s="68"/>
      <c r="RQ168" s="68"/>
      <c r="RR168" s="68"/>
      <c r="RS168" s="68"/>
      <c r="RT168" s="68"/>
      <c r="RU168" s="68"/>
      <c r="RV168" s="68"/>
      <c r="RW168" s="68"/>
      <c r="RX168" s="68"/>
      <c r="RY168" s="68"/>
      <c r="RZ168" s="68"/>
      <c r="SA168" s="68"/>
      <c r="SB168" s="68"/>
      <c r="SC168" s="68"/>
      <c r="SD168" s="68"/>
      <c r="SE168" s="68"/>
      <c r="SF168" s="68"/>
      <c r="SG168" s="68"/>
      <c r="SH168" s="68"/>
      <c r="SI168" s="68"/>
      <c r="SJ168" s="68"/>
      <c r="SK168" s="68"/>
      <c r="SL168" s="68"/>
      <c r="SM168" s="68"/>
      <c r="SN168" s="68"/>
      <c r="SO168" s="68"/>
      <c r="SP168" s="68"/>
      <c r="SQ168" s="68"/>
      <c r="SR168" s="68"/>
      <c r="SS168" s="68"/>
      <c r="ST168" s="68"/>
      <c r="SU168" s="68"/>
      <c r="SV168" s="68"/>
      <c r="SW168" s="68"/>
      <c r="SX168" s="68"/>
      <c r="SY168" s="68"/>
      <c r="SZ168" s="68"/>
      <c r="TA168" s="68"/>
      <c r="TB168" s="68"/>
      <c r="TC168" s="68"/>
      <c r="TD168" s="68"/>
      <c r="TE168" s="68"/>
      <c r="TF168" s="68"/>
      <c r="TG168" s="68"/>
      <c r="TH168" s="68"/>
      <c r="TI168" s="68"/>
      <c r="TJ168" s="68"/>
      <c r="TK168" s="68"/>
      <c r="TL168" s="68"/>
      <c r="TM168" s="68"/>
      <c r="TN168" s="68"/>
      <c r="TO168" s="68"/>
      <c r="TP168" s="68"/>
      <c r="TQ168" s="68"/>
      <c r="TR168" s="68"/>
      <c r="TS168" s="68"/>
      <c r="TT168" s="68"/>
      <c r="TU168" s="68"/>
      <c r="TV168" s="68"/>
      <c r="TW168" s="68"/>
      <c r="TX168" s="68"/>
      <c r="TY168" s="68"/>
      <c r="TZ168" s="68"/>
      <c r="UA168" s="68"/>
      <c r="UB168" s="68"/>
      <c r="UC168" s="68"/>
      <c r="UD168" s="68"/>
      <c r="UE168" s="68"/>
      <c r="UF168" s="68"/>
      <c r="UG168" s="68"/>
      <c r="UH168" s="68"/>
      <c r="UI168" s="68"/>
      <c r="UJ168" s="68"/>
      <c r="UK168" s="68"/>
      <c r="UL168" s="68"/>
      <c r="UM168" s="68"/>
      <c r="UN168" s="68"/>
      <c r="UO168" s="68"/>
      <c r="UP168" s="68"/>
      <c r="UQ168" s="68"/>
      <c r="UR168" s="68"/>
      <c r="US168" s="68"/>
      <c r="UT168" s="68"/>
      <c r="UU168" s="68"/>
      <c r="UV168" s="68"/>
      <c r="UW168" s="68"/>
      <c r="UX168" s="68"/>
      <c r="UY168" s="68"/>
      <c r="UZ168" s="68"/>
      <c r="VA168" s="68"/>
      <c r="VB168" s="68"/>
      <c r="VC168" s="68"/>
      <c r="VD168" s="68"/>
      <c r="VE168" s="68"/>
      <c r="VF168" s="68"/>
      <c r="VG168" s="68"/>
      <c r="VH168" s="68"/>
      <c r="VI168" s="68"/>
      <c r="VJ168" s="68"/>
      <c r="VK168" s="68"/>
      <c r="VL168" s="68"/>
      <c r="VM168" s="68"/>
      <c r="VN168" s="68"/>
      <c r="VO168" s="68"/>
      <c r="VP168" s="68"/>
      <c r="VQ168" s="68"/>
      <c r="VR168" s="68"/>
      <c r="VS168" s="68"/>
      <c r="VT168" s="68"/>
      <c r="VU168" s="68"/>
      <c r="VV168" s="68"/>
      <c r="VW168" s="68"/>
      <c r="VX168" s="68"/>
      <c r="VY168" s="68"/>
      <c r="VZ168" s="68"/>
      <c r="WA168" s="68"/>
      <c r="WB168" s="68"/>
      <c r="WC168" s="68"/>
      <c r="WD168" s="68"/>
      <c r="WE168" s="68"/>
      <c r="WF168" s="68"/>
      <c r="WG168" s="68"/>
      <c r="WH168" s="68"/>
      <c r="WI168" s="68"/>
      <c r="WJ168" s="68"/>
      <c r="WK168" s="68"/>
      <c r="WL168" s="68"/>
      <c r="WM168" s="68"/>
      <c r="WN168" s="68"/>
      <c r="WO168" s="68"/>
      <c r="WP168" s="68"/>
      <c r="WQ168" s="68"/>
      <c r="WR168" s="68"/>
      <c r="WS168" s="68"/>
      <c r="WT168" s="68"/>
      <c r="WU168" s="68"/>
      <c r="WV168" s="68"/>
      <c r="WW168" s="68"/>
      <c r="WX168" s="68"/>
      <c r="WY168" s="68"/>
      <c r="WZ168" s="68"/>
      <c r="XA168" s="68"/>
      <c r="XB168" s="68"/>
      <c r="XC168" s="68"/>
      <c r="XD168" s="68"/>
      <c r="XE168" s="68"/>
      <c r="XF168" s="68"/>
      <c r="XG168" s="68"/>
      <c r="XH168" s="68"/>
      <c r="XI168" s="68"/>
      <c r="XJ168" s="68"/>
      <c r="XK168" s="68"/>
      <c r="XL168" s="68"/>
      <c r="XM168" s="68"/>
      <c r="XN168" s="68"/>
      <c r="XO168" s="68"/>
      <c r="XP168" s="68"/>
      <c r="XQ168" s="68"/>
      <c r="XR168" s="68"/>
      <c r="XS168" s="68"/>
      <c r="XT168" s="68"/>
      <c r="XU168" s="68"/>
      <c r="XV168" s="68"/>
      <c r="XW168" s="68"/>
      <c r="XX168" s="68"/>
      <c r="XY168" s="68"/>
      <c r="XZ168" s="68"/>
      <c r="YA168" s="68"/>
      <c r="YB168" s="68"/>
      <c r="YC168" s="68"/>
      <c r="YD168" s="68"/>
      <c r="YE168" s="68"/>
      <c r="YF168" s="68"/>
      <c r="YG168" s="68"/>
      <c r="YH168" s="68"/>
      <c r="YI168" s="68"/>
      <c r="YJ168" s="68"/>
      <c r="YK168" s="68"/>
      <c r="YL168" s="68"/>
      <c r="YM168" s="68"/>
      <c r="YN168" s="68"/>
      <c r="YO168" s="68"/>
      <c r="YP168" s="68"/>
      <c r="YQ168" s="68"/>
      <c r="YR168" s="68"/>
      <c r="YS168" s="68"/>
      <c r="YT168" s="68"/>
      <c r="YU168" s="68"/>
      <c r="YV168" s="68"/>
      <c r="YW168" s="68"/>
      <c r="YX168" s="68"/>
      <c r="YY168" s="68"/>
      <c r="YZ168" s="68"/>
      <c r="ZA168" s="68"/>
      <c r="ZB168" s="68"/>
      <c r="ZC168" s="68"/>
      <c r="ZD168" s="68"/>
      <c r="ZE168" s="68"/>
      <c r="ZF168" s="68"/>
      <c r="ZG168" s="68"/>
      <c r="ZH168" s="68"/>
      <c r="ZI168" s="68"/>
      <c r="ZJ168" s="68"/>
      <c r="ZK168" s="68"/>
      <c r="ZL168" s="68"/>
      <c r="ZM168" s="68"/>
      <c r="ZN168" s="68"/>
      <c r="ZO168" s="68"/>
      <c r="ZP168" s="68"/>
      <c r="ZQ168" s="68"/>
      <c r="ZR168" s="68"/>
      <c r="ZS168" s="68"/>
      <c r="ZT168" s="68"/>
      <c r="ZU168" s="68"/>
      <c r="ZV168" s="68"/>
      <c r="ZW168" s="68"/>
      <c r="ZX168" s="68"/>
      <c r="ZY168" s="68"/>
      <c r="ZZ168" s="68"/>
      <c r="AAA168" s="68"/>
      <c r="AAB168" s="68"/>
      <c r="AAC168" s="68"/>
      <c r="AAD168" s="68"/>
      <c r="AAE168" s="68"/>
      <c r="AAF168" s="68"/>
      <c r="AAG168" s="68"/>
      <c r="AAH168" s="68"/>
      <c r="AAI168" s="68"/>
      <c r="AAJ168" s="68"/>
      <c r="AAK168" s="68"/>
      <c r="AAL168" s="68"/>
      <c r="AAM168" s="68"/>
      <c r="AAN168" s="68"/>
      <c r="AAO168" s="68"/>
      <c r="AAP168" s="68"/>
      <c r="AAQ168" s="68"/>
      <c r="AAR168" s="68"/>
      <c r="AAS168" s="68"/>
      <c r="AAT168" s="68"/>
      <c r="AAU168" s="68"/>
      <c r="AAV168" s="68"/>
      <c r="AAW168" s="68"/>
      <c r="AAX168" s="68"/>
      <c r="AAY168" s="68"/>
      <c r="AAZ168" s="68"/>
      <c r="ABA168" s="68"/>
      <c r="ABB168" s="68"/>
      <c r="ABC168" s="68"/>
      <c r="ABD168" s="68"/>
      <c r="ABE168" s="68"/>
      <c r="ABF168" s="68"/>
      <c r="ABG168" s="68"/>
      <c r="ABH168" s="68"/>
      <c r="ABI168" s="68"/>
      <c r="ABJ168" s="68"/>
      <c r="ABK168" s="68"/>
      <c r="ABL168" s="68"/>
      <c r="ABM168" s="68"/>
      <c r="ABN168" s="68"/>
      <c r="ABO168" s="68"/>
      <c r="ABP168" s="68"/>
      <c r="ABQ168" s="68"/>
      <c r="ABR168" s="68"/>
      <c r="ABS168" s="68"/>
      <c r="ABT168" s="68"/>
      <c r="ABU168" s="68"/>
      <c r="ABV168" s="68"/>
      <c r="ABW168" s="68"/>
      <c r="ABX168" s="68"/>
      <c r="ABY168" s="68"/>
      <c r="ABZ168" s="68"/>
      <c r="ACA168" s="68"/>
      <c r="ACB168" s="68"/>
      <c r="ACC168" s="68"/>
      <c r="ACD168" s="68"/>
      <c r="ACE168" s="68"/>
      <c r="ACF168" s="68"/>
      <c r="ACG168" s="68"/>
      <c r="ACH168" s="68"/>
      <c r="ACI168" s="68"/>
      <c r="ACJ168" s="68"/>
      <c r="ACK168" s="68"/>
      <c r="ACL168" s="68"/>
      <c r="ACM168" s="68"/>
      <c r="ACN168" s="68"/>
      <c r="ACO168" s="68"/>
      <c r="ACP168" s="68"/>
      <c r="ACQ168" s="68"/>
      <c r="ACR168" s="68"/>
      <c r="ACS168" s="68"/>
      <c r="ACT168" s="68"/>
      <c r="ACU168" s="68"/>
      <c r="ACV168" s="68"/>
      <c r="ACW168" s="68"/>
      <c r="ACX168" s="68"/>
      <c r="ACY168" s="68"/>
      <c r="ACZ168" s="68"/>
      <c r="ADA168" s="68"/>
      <c r="ADB168" s="68"/>
      <c r="ADC168" s="68"/>
      <c r="ADD168" s="68"/>
      <c r="ADE168" s="68"/>
      <c r="ADF168" s="68"/>
      <c r="ADG168" s="68"/>
      <c r="ADH168" s="68"/>
      <c r="ADI168" s="68"/>
      <c r="ADJ168" s="68"/>
      <c r="ADK168" s="68"/>
      <c r="ADL168" s="68"/>
      <c r="ADM168" s="68"/>
      <c r="ADN168" s="68"/>
      <c r="ADO168" s="68"/>
      <c r="ADP168" s="68"/>
      <c r="ADQ168" s="68"/>
      <c r="ADR168" s="68"/>
      <c r="ADS168" s="68"/>
      <c r="ADT168" s="68"/>
      <c r="ADU168" s="68"/>
      <c r="ADV168" s="68"/>
      <c r="ADW168" s="68"/>
      <c r="ADX168" s="68"/>
      <c r="ADY168" s="68"/>
      <c r="ADZ168" s="68"/>
      <c r="AEA168" s="68"/>
      <c r="AEB168" s="68"/>
      <c r="AEC168" s="68"/>
      <c r="AED168" s="68"/>
      <c r="AEE168" s="68"/>
      <c r="AEF168" s="68"/>
      <c r="AEG168" s="68"/>
      <c r="AEH168" s="68"/>
      <c r="AEI168" s="68"/>
      <c r="AEJ168" s="68"/>
      <c r="AEK168" s="68"/>
      <c r="AEL168" s="68"/>
      <c r="AEM168" s="68"/>
      <c r="AEN168" s="68"/>
      <c r="AEO168" s="68"/>
      <c r="AEP168" s="68"/>
      <c r="AEQ168" s="68"/>
      <c r="AER168" s="68"/>
      <c r="AES168" s="68"/>
      <c r="AET168" s="68"/>
      <c r="AEU168" s="68"/>
      <c r="AEV168" s="68"/>
      <c r="AEW168" s="68"/>
      <c r="AEX168" s="68"/>
      <c r="AEY168" s="68"/>
      <c r="AEZ168" s="68"/>
      <c r="AFA168" s="68"/>
      <c r="AFB168" s="68"/>
      <c r="AFC168" s="68"/>
      <c r="AFD168" s="68"/>
      <c r="AFE168" s="68"/>
      <c r="AFF168" s="68"/>
      <c r="AFG168" s="68"/>
      <c r="AFH168" s="68"/>
      <c r="AFI168" s="68"/>
      <c r="AFJ168" s="68"/>
      <c r="AFK168" s="68"/>
      <c r="AFL168" s="68"/>
      <c r="AFM168" s="68"/>
      <c r="AFN168" s="68"/>
      <c r="AFO168" s="68"/>
      <c r="AFP168" s="68"/>
      <c r="AFQ168" s="68"/>
      <c r="AFR168" s="68"/>
      <c r="AFS168" s="68"/>
      <c r="AFT168" s="68"/>
      <c r="AFU168" s="68"/>
      <c r="AFV168" s="68"/>
      <c r="AFW168" s="68"/>
      <c r="AFX168" s="68"/>
      <c r="AFY168" s="68"/>
      <c r="AFZ168" s="68"/>
      <c r="AGA168" s="68"/>
      <c r="AGB168" s="68"/>
      <c r="AGC168" s="68"/>
      <c r="AGD168" s="68"/>
      <c r="AGE168" s="68"/>
      <c r="AGF168" s="68"/>
      <c r="AGG168" s="68"/>
      <c r="AGH168" s="68"/>
      <c r="AGI168" s="68"/>
      <c r="AGJ168" s="68"/>
      <c r="AGK168" s="68"/>
      <c r="AGL168" s="68"/>
      <c r="AGM168" s="68"/>
      <c r="AGN168" s="68"/>
      <c r="AGO168" s="68"/>
      <c r="AGP168" s="68"/>
      <c r="AGQ168" s="68"/>
      <c r="AGR168" s="68"/>
      <c r="AGS168" s="68"/>
      <c r="AGT168" s="68"/>
      <c r="AGU168" s="68"/>
      <c r="AGV168" s="68"/>
      <c r="AGW168" s="68"/>
      <c r="AGX168" s="68"/>
      <c r="AGY168" s="68"/>
      <c r="AGZ168" s="68"/>
      <c r="AHA168" s="68"/>
      <c r="AHB168" s="68"/>
      <c r="AHC168" s="68"/>
      <c r="AHD168" s="68"/>
      <c r="AHE168" s="68"/>
      <c r="AHF168" s="68"/>
      <c r="AHG168" s="68"/>
      <c r="AHH168" s="68"/>
      <c r="AHI168" s="68"/>
      <c r="AHJ168" s="68"/>
      <c r="AHK168" s="68"/>
      <c r="AHL168" s="68"/>
      <c r="AHM168" s="68"/>
      <c r="AHN168" s="68"/>
      <c r="AHO168" s="68"/>
      <c r="AHP168" s="68"/>
      <c r="AHQ168" s="68"/>
      <c r="AHR168" s="68"/>
      <c r="AHS168" s="68"/>
      <c r="AHT168" s="68"/>
      <c r="AHU168" s="68"/>
      <c r="AHV168" s="68"/>
      <c r="AHW168" s="68"/>
      <c r="AHX168" s="68"/>
      <c r="AHY168" s="68"/>
      <c r="AHZ168" s="68"/>
      <c r="AIA168" s="68"/>
      <c r="AIB168" s="68"/>
      <c r="AIC168" s="68"/>
      <c r="AID168" s="68"/>
      <c r="AIE168" s="68"/>
      <c r="AIF168" s="68"/>
      <c r="AIG168" s="68"/>
      <c r="AIH168" s="68"/>
      <c r="AII168" s="68"/>
      <c r="AIJ168" s="68"/>
      <c r="AIK168" s="68"/>
      <c r="AIL168" s="68"/>
      <c r="AIM168" s="68"/>
      <c r="AIN168" s="68"/>
      <c r="AIO168" s="68"/>
      <c r="AIP168" s="68"/>
      <c r="AIQ168" s="68"/>
      <c r="AIR168" s="68"/>
      <c r="AIS168" s="68"/>
      <c r="AIT168" s="68"/>
      <c r="AIU168" s="68"/>
      <c r="AIV168" s="68"/>
      <c r="AIW168" s="68"/>
      <c r="AIX168" s="68"/>
      <c r="AIY168" s="68"/>
      <c r="AIZ168" s="68"/>
      <c r="AJA168" s="68"/>
      <c r="AJB168" s="68"/>
      <c r="AJC168" s="68"/>
      <c r="AJD168" s="68"/>
      <c r="AJE168" s="68"/>
      <c r="AJF168" s="68"/>
      <c r="AJG168" s="68"/>
      <c r="AJH168" s="68"/>
      <c r="AJI168" s="68"/>
      <c r="AJJ168" s="68"/>
      <c r="AJK168" s="68"/>
      <c r="AJL168" s="68"/>
      <c r="AJM168" s="68"/>
      <c r="AJN168" s="68"/>
      <c r="AJO168" s="68"/>
      <c r="AJP168" s="68"/>
      <c r="AJQ168" s="68"/>
      <c r="AJR168" s="68"/>
      <c r="AJS168" s="68"/>
      <c r="AJT168" s="68"/>
      <c r="AJU168" s="68"/>
      <c r="AJV168" s="68"/>
      <c r="AJW168" s="68"/>
      <c r="AJX168" s="68"/>
      <c r="AJY168" s="68"/>
      <c r="AJZ168" s="68"/>
      <c r="AKA168" s="68"/>
      <c r="AKB168" s="68"/>
      <c r="AKC168" s="68"/>
      <c r="AKD168" s="68"/>
      <c r="AKE168" s="68"/>
      <c r="AKF168" s="68"/>
      <c r="AKG168" s="68"/>
      <c r="AKH168" s="68"/>
      <c r="AKI168" s="68"/>
      <c r="AKJ168" s="68"/>
      <c r="AKK168" s="68"/>
      <c r="AKL168" s="68"/>
      <c r="AKM168" s="68"/>
      <c r="AKN168" s="68"/>
      <c r="AKO168" s="68"/>
      <c r="AKP168" s="68"/>
      <c r="AKQ168" s="68"/>
      <c r="AKR168" s="68"/>
      <c r="AKS168" s="68"/>
      <c r="AKT168" s="68"/>
      <c r="AKU168" s="68"/>
      <c r="AKV168" s="68"/>
      <c r="AKW168" s="68"/>
      <c r="AKX168" s="68"/>
      <c r="AKY168" s="68"/>
      <c r="AKZ168" s="68"/>
      <c r="ALA168" s="68"/>
      <c r="ALB168" s="68"/>
      <c r="ALC168" s="68"/>
      <c r="ALD168" s="68"/>
      <c r="ALE168" s="68"/>
      <c r="ALF168" s="68"/>
      <c r="ALG168" s="68"/>
      <c r="ALH168" s="68"/>
      <c r="ALI168" s="68"/>
      <c r="ALJ168" s="68"/>
      <c r="ALK168" s="68"/>
      <c r="ALL168" s="68"/>
      <c r="ALM168" s="68"/>
      <c r="ALN168" s="68"/>
      <c r="ALO168" s="68"/>
      <c r="ALP168" s="68"/>
      <c r="ALQ168" s="68"/>
      <c r="ALR168" s="68"/>
      <c r="ALS168" s="68"/>
      <c r="ALT168" s="68"/>
      <c r="ALU168" s="68"/>
      <c r="ALV168" s="68"/>
      <c r="ALW168" s="68"/>
      <c r="ALX168" s="68"/>
      <c r="ALY168" s="68"/>
      <c r="ALZ168" s="68"/>
      <c r="AMA168" s="68"/>
      <c r="AMB168" s="68"/>
      <c r="AMC168" s="68"/>
      <c r="AMD168" s="68"/>
      <c r="AME168" s="68"/>
      <c r="AMF168" s="68"/>
      <c r="AMG168" s="68"/>
      <c r="AMH168" s="68"/>
      <c r="AMI168" s="68"/>
      <c r="AMJ168" s="68"/>
      <c r="AMK168" s="68"/>
      <c r="AML168" s="68"/>
      <c r="AMM168" s="68"/>
      <c r="AMN168" s="68"/>
      <c r="AMO168" s="68"/>
      <c r="AMP168" s="68"/>
      <c r="AMQ168" s="68"/>
      <c r="AMR168" s="68"/>
      <c r="AMS168" s="68"/>
      <c r="AMT168" s="68"/>
      <c r="AMU168" s="68"/>
      <c r="AMV168" s="68"/>
      <c r="AMW168" s="68"/>
      <c r="AMX168" s="68"/>
      <c r="AMY168" s="68"/>
      <c r="AMZ168" s="68"/>
      <c r="ANA168" s="68"/>
      <c r="ANB168" s="68"/>
      <c r="ANC168" s="68"/>
      <c r="AND168" s="68"/>
      <c r="ANE168" s="68"/>
      <c r="ANF168" s="68"/>
      <c r="ANG168" s="68"/>
      <c r="ANH168" s="68"/>
      <c r="ANI168" s="68"/>
      <c r="ANJ168" s="68"/>
      <c r="ANK168" s="68"/>
      <c r="ANL168" s="68"/>
      <c r="ANM168" s="68"/>
      <c r="ANN168" s="68"/>
      <c r="ANO168" s="68"/>
      <c r="ANP168" s="68"/>
      <c r="ANQ168" s="68"/>
      <c r="ANR168" s="68"/>
      <c r="ANS168" s="68"/>
      <c r="ANT168" s="68"/>
      <c r="ANU168" s="68"/>
      <c r="ANV168" s="68"/>
      <c r="ANW168" s="68"/>
      <c r="ANX168" s="68"/>
      <c r="ANY168" s="68"/>
      <c r="ANZ168" s="68"/>
      <c r="AOA168" s="68"/>
      <c r="AOB168" s="68"/>
      <c r="AOC168" s="68"/>
      <c r="AOD168" s="68"/>
      <c r="AOE168" s="68"/>
      <c r="AOF168" s="68"/>
      <c r="AOG168" s="68"/>
      <c r="AOH168" s="68"/>
      <c r="AOI168" s="68"/>
      <c r="AOJ168" s="68"/>
      <c r="AOK168" s="68"/>
      <c r="AOL168" s="68"/>
      <c r="AOM168" s="68"/>
      <c r="AON168" s="68"/>
      <c r="AOO168" s="68"/>
      <c r="AOP168" s="68"/>
      <c r="AOQ168" s="68"/>
      <c r="AOR168" s="68"/>
      <c r="AOS168" s="68"/>
      <c r="AOT168" s="68"/>
      <c r="AOU168" s="68"/>
      <c r="AOV168" s="68"/>
      <c r="AOW168" s="68"/>
      <c r="AOX168" s="68"/>
      <c r="AOY168" s="68"/>
      <c r="AOZ168" s="68"/>
      <c r="APA168" s="68"/>
      <c r="APB168" s="68"/>
      <c r="APC168" s="68"/>
      <c r="APD168" s="68"/>
      <c r="APE168" s="68"/>
      <c r="APF168" s="68"/>
      <c r="APG168" s="68"/>
      <c r="APH168" s="68"/>
      <c r="API168" s="68"/>
      <c r="APJ168" s="68"/>
      <c r="APK168" s="68"/>
      <c r="APL168" s="68"/>
      <c r="APM168" s="68"/>
      <c r="APN168" s="68"/>
      <c r="APO168" s="68"/>
      <c r="APP168" s="68"/>
      <c r="APQ168" s="68"/>
      <c r="APR168" s="68"/>
      <c r="APS168" s="68"/>
      <c r="APT168" s="68"/>
      <c r="APU168" s="68"/>
      <c r="APV168" s="68"/>
      <c r="APW168" s="68"/>
      <c r="APX168" s="68"/>
      <c r="APY168" s="68"/>
      <c r="APZ168" s="68"/>
      <c r="AQA168" s="68"/>
      <c r="AQB168" s="68"/>
      <c r="AQC168" s="68"/>
      <c r="AQD168" s="68"/>
      <c r="AQE168" s="68"/>
      <c r="AQF168" s="68"/>
      <c r="AQG168" s="68"/>
      <c r="AQH168" s="68"/>
      <c r="AQI168" s="68"/>
      <c r="AQJ168" s="68"/>
      <c r="AQK168" s="68"/>
      <c r="AQL168" s="68"/>
      <c r="AQM168" s="68"/>
      <c r="AQN168" s="68"/>
      <c r="AQO168" s="68"/>
      <c r="AQP168" s="68"/>
      <c r="AQQ168" s="68"/>
      <c r="AQR168" s="68"/>
      <c r="AQS168" s="68"/>
      <c r="AQT168" s="68"/>
      <c r="AQU168" s="68"/>
      <c r="AQV168" s="68"/>
      <c r="AQW168" s="68"/>
      <c r="AQX168" s="68"/>
      <c r="AQY168" s="68"/>
      <c r="AQZ168" s="68"/>
      <c r="ARA168" s="68"/>
      <c r="ARB168" s="68"/>
      <c r="ARC168" s="68"/>
      <c r="ARD168" s="68"/>
      <c r="ARE168" s="68"/>
      <c r="ARF168" s="68"/>
      <c r="ARG168" s="68"/>
      <c r="ARH168" s="68"/>
      <c r="ARI168" s="68"/>
      <c r="ARJ168" s="68"/>
      <c r="ARK168" s="68"/>
      <c r="ARL168" s="68"/>
      <c r="ARM168" s="68"/>
      <c r="ARN168" s="68"/>
      <c r="ARO168" s="68"/>
      <c r="ARP168" s="68"/>
      <c r="ARQ168" s="68"/>
      <c r="ARR168" s="68"/>
      <c r="ARS168" s="68"/>
      <c r="ART168" s="68"/>
      <c r="ARU168" s="68"/>
      <c r="ARV168" s="68"/>
      <c r="ARW168" s="68"/>
      <c r="ARX168" s="68"/>
      <c r="ARY168" s="68"/>
      <c r="ARZ168" s="68"/>
      <c r="ASA168" s="68"/>
      <c r="ASB168" s="68"/>
      <c r="ASC168" s="68"/>
      <c r="ASD168" s="68"/>
      <c r="ASE168" s="68"/>
      <c r="ASF168" s="68"/>
      <c r="ASG168" s="68"/>
      <c r="ASH168" s="68"/>
      <c r="ASI168" s="68"/>
      <c r="ASJ168" s="68"/>
      <c r="ASK168" s="68"/>
      <c r="ASL168" s="68"/>
      <c r="ASM168" s="68"/>
      <c r="ASN168" s="68"/>
      <c r="ASO168" s="68"/>
      <c r="ASP168" s="68"/>
      <c r="ASQ168" s="68"/>
      <c r="ASR168" s="68"/>
      <c r="ASS168" s="68"/>
      <c r="AST168" s="68"/>
      <c r="ASU168" s="68"/>
      <c r="ASV168" s="68"/>
      <c r="ASW168" s="68"/>
      <c r="ASX168" s="68"/>
      <c r="ASY168" s="68"/>
      <c r="ASZ168" s="68"/>
      <c r="ATA168" s="68"/>
      <c r="ATB168" s="68"/>
      <c r="ATC168" s="68"/>
      <c r="ATD168" s="68"/>
      <c r="ATE168" s="68"/>
      <c r="ATF168" s="68"/>
      <c r="ATG168" s="68"/>
      <c r="ATH168" s="68"/>
      <c r="ATI168" s="68"/>
      <c r="ATJ168" s="68"/>
      <c r="ATK168" s="68"/>
      <c r="ATL168" s="68"/>
      <c r="ATM168" s="68"/>
      <c r="ATN168" s="68"/>
      <c r="ATO168" s="68"/>
      <c r="ATP168" s="68"/>
      <c r="ATQ168" s="68"/>
      <c r="ATR168" s="68"/>
      <c r="ATS168" s="68"/>
      <c r="ATT168" s="68"/>
      <c r="ATU168" s="68"/>
      <c r="ATV168" s="68"/>
      <c r="ATW168" s="68"/>
      <c r="ATX168" s="68"/>
      <c r="ATY168" s="68"/>
      <c r="ATZ168" s="68"/>
      <c r="AUA168" s="68"/>
      <c r="AUB168" s="68"/>
      <c r="AUC168" s="68"/>
      <c r="AUD168" s="68"/>
      <c r="AUE168" s="68"/>
      <c r="AUF168" s="68"/>
      <c r="AUG168" s="68"/>
      <c r="AUH168" s="68"/>
      <c r="AUI168" s="68"/>
      <c r="AUJ168" s="68"/>
      <c r="AUK168" s="68"/>
      <c r="AUL168" s="68"/>
      <c r="AUM168" s="68"/>
      <c r="AUN168" s="68"/>
      <c r="AUO168" s="68"/>
      <c r="AUP168" s="68"/>
      <c r="AUQ168" s="68"/>
      <c r="AUR168" s="68"/>
      <c r="AUS168" s="68"/>
      <c r="AUT168" s="68"/>
      <c r="AUU168" s="68"/>
      <c r="AUV168" s="68"/>
      <c r="AUW168" s="68"/>
      <c r="AUX168" s="68"/>
      <c r="AUY168" s="68"/>
      <c r="AUZ168" s="68"/>
      <c r="AVA168" s="68"/>
      <c r="AVB168" s="68"/>
      <c r="AVC168" s="68"/>
      <c r="AVD168" s="68"/>
      <c r="AVE168" s="68"/>
      <c r="AVF168" s="68"/>
      <c r="AVG168" s="68"/>
      <c r="AVH168" s="68"/>
      <c r="AVI168" s="68"/>
      <c r="AVJ168" s="68"/>
      <c r="AVK168" s="68"/>
      <c r="AVL168" s="68"/>
      <c r="AVM168" s="68"/>
      <c r="AVN168" s="68"/>
      <c r="AVO168" s="68"/>
      <c r="AVP168" s="68"/>
      <c r="AVQ168" s="68"/>
      <c r="AVR168" s="68"/>
      <c r="AVS168" s="68"/>
      <c r="AVT168" s="68"/>
      <c r="AVU168" s="68"/>
      <c r="AVV168" s="68"/>
      <c r="AVW168" s="68"/>
      <c r="AVX168" s="68"/>
      <c r="AVY168" s="68"/>
      <c r="AVZ168" s="68"/>
      <c r="AWA168" s="68"/>
      <c r="AWB168" s="68"/>
      <c r="AWC168" s="68"/>
      <c r="AWD168" s="68"/>
      <c r="AWE168" s="68"/>
      <c r="AWF168" s="68"/>
      <c r="AWG168" s="68"/>
      <c r="AWH168" s="68"/>
      <c r="AWI168" s="68"/>
      <c r="AWJ168" s="68"/>
      <c r="AWK168" s="68"/>
      <c r="AWL168" s="68"/>
      <c r="AWM168" s="68"/>
      <c r="AWN168" s="68"/>
      <c r="AWO168" s="68"/>
      <c r="AWP168" s="68"/>
      <c r="AWQ168" s="68"/>
      <c r="AWR168" s="68"/>
      <c r="AWS168" s="68"/>
      <c r="AWT168" s="68"/>
      <c r="AWU168" s="68"/>
      <c r="AWV168" s="68"/>
      <c r="AWW168" s="68"/>
      <c r="AWX168" s="68"/>
      <c r="AWY168" s="68"/>
      <c r="AWZ168" s="68"/>
      <c r="AXA168" s="68"/>
      <c r="AXB168" s="68"/>
      <c r="AXC168" s="68"/>
      <c r="AXD168" s="68"/>
      <c r="AXE168" s="68"/>
      <c r="AXF168" s="68"/>
      <c r="AXG168" s="68"/>
      <c r="AXH168" s="68"/>
      <c r="AXI168" s="68"/>
      <c r="AXJ168" s="68"/>
      <c r="AXK168" s="68"/>
      <c r="AXL168" s="68"/>
      <c r="AXM168" s="68"/>
      <c r="AXN168" s="68"/>
      <c r="AXO168" s="68"/>
      <c r="AXP168" s="68"/>
      <c r="AXQ168" s="68"/>
      <c r="AXR168" s="68"/>
      <c r="AXS168" s="68"/>
      <c r="AXT168" s="68"/>
      <c r="AXU168" s="68"/>
      <c r="AXV168" s="68"/>
      <c r="AXW168" s="68"/>
      <c r="AXX168" s="68"/>
      <c r="AXY168" s="68"/>
      <c r="AXZ168" s="68"/>
      <c r="AYA168" s="68"/>
      <c r="AYB168" s="68"/>
      <c r="AYC168" s="68"/>
      <c r="AYD168" s="68"/>
      <c r="AYE168" s="68"/>
      <c r="AYF168" s="68"/>
      <c r="AYG168" s="68"/>
      <c r="AYH168" s="68"/>
      <c r="AYI168" s="68"/>
      <c r="AYJ168" s="68"/>
      <c r="AYK168" s="68"/>
      <c r="AYL168" s="68"/>
      <c r="AYM168" s="68"/>
      <c r="AYN168" s="68"/>
      <c r="AYO168" s="68"/>
      <c r="AYP168" s="68"/>
      <c r="AYQ168" s="68"/>
      <c r="AYR168" s="68"/>
      <c r="AYS168" s="68"/>
      <c r="AYT168" s="68"/>
      <c r="AYU168" s="68"/>
      <c r="AYV168" s="68"/>
      <c r="AYW168" s="68"/>
      <c r="AYX168" s="68"/>
      <c r="AYY168" s="68"/>
      <c r="AYZ168" s="68"/>
      <c r="AZA168" s="68"/>
      <c r="AZB168" s="68"/>
      <c r="AZC168" s="68"/>
      <c r="AZD168" s="68"/>
      <c r="AZE168" s="68"/>
      <c r="AZF168" s="68"/>
      <c r="AZG168" s="68"/>
      <c r="AZH168" s="68"/>
      <c r="AZI168" s="68"/>
      <c r="AZJ168" s="68"/>
      <c r="AZK168" s="68"/>
      <c r="AZL168" s="68"/>
      <c r="AZM168" s="68"/>
      <c r="AZN168" s="68"/>
      <c r="AZO168" s="68"/>
      <c r="AZP168" s="68"/>
      <c r="AZQ168" s="68"/>
      <c r="AZR168" s="68"/>
      <c r="AZS168" s="68"/>
      <c r="AZT168" s="68"/>
      <c r="AZU168" s="68"/>
      <c r="AZV168" s="68"/>
      <c r="AZW168" s="68"/>
      <c r="AZX168" s="68"/>
      <c r="AZY168" s="68"/>
      <c r="AZZ168" s="68"/>
      <c r="BAA168" s="68"/>
      <c r="BAB168" s="68"/>
      <c r="BAC168" s="68"/>
      <c r="BAD168" s="68"/>
      <c r="BAE168" s="68"/>
      <c r="BAF168" s="68"/>
      <c r="BAG168" s="68"/>
      <c r="BAH168" s="68"/>
      <c r="BAI168" s="68"/>
      <c r="BAJ168" s="68"/>
      <c r="BAK168" s="68"/>
      <c r="BAL168" s="68"/>
      <c r="BAM168" s="68"/>
      <c r="BAN168" s="68"/>
      <c r="BAO168" s="68"/>
      <c r="BAP168" s="68"/>
      <c r="BAQ168" s="68"/>
      <c r="BAR168" s="68"/>
      <c r="BAS168" s="68"/>
      <c r="BAT168" s="68"/>
      <c r="BAU168" s="68"/>
      <c r="BAV168" s="68"/>
      <c r="BAW168" s="68"/>
      <c r="BAX168" s="68"/>
      <c r="BAY168" s="68"/>
      <c r="BAZ168" s="68"/>
      <c r="BBA168" s="68"/>
      <c r="BBB168" s="68"/>
      <c r="BBC168" s="68"/>
      <c r="BBD168" s="68"/>
      <c r="BBE168" s="68"/>
      <c r="BBF168" s="68"/>
      <c r="BBG168" s="68"/>
      <c r="BBH168" s="68"/>
      <c r="BBI168" s="68"/>
      <c r="BBJ168" s="68"/>
      <c r="BBK168" s="68"/>
      <c r="BBL168" s="68"/>
      <c r="BBM168" s="68"/>
      <c r="BBN168" s="68"/>
      <c r="BBO168" s="68"/>
      <c r="BBP168" s="68"/>
      <c r="BBQ168" s="68"/>
      <c r="BBR168" s="68"/>
      <c r="BBS168" s="68"/>
      <c r="BBT168" s="68"/>
      <c r="BBU168" s="68"/>
      <c r="BBV168" s="68"/>
      <c r="BBW168" s="68"/>
      <c r="BBX168" s="68"/>
      <c r="BBY168" s="68"/>
      <c r="BBZ168" s="68"/>
      <c r="BCA168" s="68"/>
      <c r="BCB168" s="68"/>
      <c r="BCC168" s="68"/>
      <c r="BCD168" s="68"/>
      <c r="BCE168" s="68"/>
      <c r="BCF168" s="68"/>
      <c r="BCG168" s="68"/>
      <c r="BCH168" s="68"/>
      <c r="BCI168" s="68"/>
      <c r="BCJ168" s="68"/>
      <c r="BCK168" s="68"/>
      <c r="BCL168" s="68"/>
      <c r="BCM168" s="68"/>
      <c r="BCN168" s="68"/>
      <c r="BCO168" s="68"/>
      <c r="BCP168" s="68"/>
      <c r="BCQ168" s="68"/>
      <c r="BCR168" s="68"/>
      <c r="BCS168" s="68"/>
      <c r="BCT168" s="68"/>
      <c r="BCU168" s="68"/>
      <c r="BCV168" s="68"/>
      <c r="BCW168" s="68"/>
      <c r="BCX168" s="68"/>
      <c r="BCY168" s="68"/>
      <c r="BCZ168" s="68"/>
      <c r="BDA168" s="68"/>
      <c r="BDB168" s="68"/>
      <c r="BDC168" s="68"/>
      <c r="BDD168" s="68"/>
      <c r="BDE168" s="68"/>
      <c r="BDF168" s="68"/>
      <c r="BDG168" s="68"/>
      <c r="BDH168" s="68"/>
      <c r="BDI168" s="68"/>
      <c r="BDJ168" s="68"/>
      <c r="BDK168" s="68"/>
      <c r="BDL168" s="68"/>
      <c r="BDM168" s="68"/>
      <c r="BDN168" s="68"/>
      <c r="BDO168" s="68"/>
      <c r="BDP168" s="68"/>
      <c r="BDQ168" s="68"/>
      <c r="BDR168" s="68"/>
      <c r="BDS168" s="68"/>
      <c r="BDT168" s="68"/>
      <c r="BDU168" s="68"/>
      <c r="BDV168" s="68"/>
      <c r="BDW168" s="68"/>
      <c r="BDX168" s="68"/>
      <c r="BDY168" s="68"/>
      <c r="BDZ168" s="68"/>
      <c r="BEA168" s="68"/>
      <c r="BEB168" s="68"/>
      <c r="BEC168" s="68"/>
      <c r="BED168" s="68"/>
      <c r="BEE168" s="68"/>
      <c r="BEF168" s="68"/>
      <c r="BEG168" s="68"/>
      <c r="BEH168" s="68"/>
      <c r="BEI168" s="68"/>
      <c r="BEJ168" s="68"/>
      <c r="BEK168" s="68"/>
      <c r="BEL168" s="68"/>
      <c r="BEM168" s="68"/>
      <c r="BEN168" s="68"/>
      <c r="BEO168" s="68"/>
      <c r="BEP168" s="68"/>
      <c r="BEQ168" s="68"/>
      <c r="BER168" s="68"/>
      <c r="BES168" s="68"/>
      <c r="BET168" s="68"/>
      <c r="BEU168" s="68"/>
      <c r="BEV168" s="68"/>
      <c r="BEW168" s="68"/>
      <c r="BEX168" s="68"/>
      <c r="BEY168" s="68"/>
      <c r="BEZ168" s="68"/>
      <c r="BFA168" s="68"/>
      <c r="BFB168" s="68"/>
      <c r="BFC168" s="68"/>
      <c r="BFD168" s="68"/>
      <c r="BFE168" s="68"/>
      <c r="BFF168" s="68"/>
      <c r="BFG168" s="68"/>
      <c r="BFH168" s="68"/>
      <c r="BFI168" s="68"/>
      <c r="BFJ168" s="68"/>
      <c r="BFK168" s="68"/>
      <c r="BFL168" s="68"/>
      <c r="BFM168" s="68"/>
      <c r="BFN168" s="68"/>
      <c r="BFO168" s="68"/>
      <c r="BFP168" s="68"/>
      <c r="BFQ168" s="68"/>
      <c r="BFR168" s="68"/>
      <c r="BFS168" s="68"/>
      <c r="BFT168" s="68"/>
      <c r="BFU168" s="68"/>
      <c r="BFV168" s="68"/>
      <c r="BFW168" s="68"/>
      <c r="BFX168" s="68"/>
      <c r="BFY168" s="68"/>
      <c r="BFZ168" s="68"/>
      <c r="BGA168" s="68"/>
      <c r="BGB168" s="68"/>
      <c r="BGC168" s="68"/>
      <c r="BGD168" s="68"/>
      <c r="BGE168" s="68"/>
      <c r="BGF168" s="68"/>
      <c r="BGG168" s="68"/>
      <c r="BGH168" s="68"/>
      <c r="BGI168" s="68"/>
      <c r="BGJ168" s="68"/>
      <c r="BGK168" s="68"/>
      <c r="BGL168" s="68"/>
      <c r="BGM168" s="68"/>
      <c r="BGN168" s="68"/>
      <c r="BGO168" s="68"/>
      <c r="BGP168" s="68"/>
      <c r="BGQ168" s="68"/>
      <c r="BGR168" s="68"/>
      <c r="BGS168" s="68"/>
      <c r="BGT168" s="68"/>
      <c r="BGU168" s="68"/>
      <c r="BGV168" s="68"/>
      <c r="BGW168" s="68"/>
      <c r="BGX168" s="68"/>
      <c r="BGY168" s="68"/>
      <c r="BGZ168" s="68"/>
      <c r="BHA168" s="68"/>
      <c r="BHB168" s="68"/>
      <c r="BHC168" s="68"/>
      <c r="BHD168" s="68"/>
      <c r="BHE168" s="68"/>
      <c r="BHF168" s="68"/>
      <c r="BHG168" s="68"/>
      <c r="BHH168" s="68"/>
      <c r="BHI168" s="68"/>
      <c r="BHJ168" s="68"/>
      <c r="BHK168" s="68"/>
      <c r="BHL168" s="68"/>
      <c r="BHM168" s="68"/>
      <c r="BHN168" s="68"/>
      <c r="BHO168" s="68"/>
      <c r="BHP168" s="68"/>
      <c r="BHQ168" s="68"/>
      <c r="BHR168" s="68"/>
      <c r="BHS168" s="68"/>
      <c r="BHT168" s="68"/>
      <c r="BHU168" s="68"/>
      <c r="BHV168" s="68"/>
      <c r="BHW168" s="68"/>
      <c r="BHX168" s="68"/>
      <c r="BHY168" s="68"/>
      <c r="BHZ168" s="68"/>
      <c r="BIA168" s="68"/>
      <c r="BIB168" s="68"/>
      <c r="BIC168" s="68"/>
      <c r="BID168" s="68"/>
      <c r="BIE168" s="68"/>
      <c r="BIF168" s="68"/>
      <c r="BIG168" s="68"/>
      <c r="BIH168" s="68"/>
      <c r="BII168" s="68"/>
      <c r="BIJ168" s="68"/>
      <c r="BIK168" s="68"/>
      <c r="BIL168" s="68"/>
      <c r="BIM168" s="68"/>
      <c r="BIN168" s="68"/>
      <c r="BIO168" s="68"/>
      <c r="BIP168" s="68"/>
      <c r="BIQ168" s="68"/>
      <c r="BIR168" s="68"/>
      <c r="BIS168" s="68"/>
      <c r="BIT168" s="68"/>
      <c r="BIU168" s="68"/>
      <c r="BIV168" s="68"/>
      <c r="BIW168" s="68"/>
      <c r="BIX168" s="68"/>
      <c r="BIY168" s="68"/>
      <c r="BIZ168" s="68"/>
      <c r="BJA168" s="68"/>
      <c r="BJB168" s="68"/>
      <c r="BJC168" s="68"/>
      <c r="BJD168" s="68"/>
      <c r="BJE168" s="68"/>
      <c r="BJF168" s="68"/>
      <c r="BJG168" s="68"/>
      <c r="BJH168" s="68"/>
      <c r="BJI168" s="68"/>
      <c r="BJJ168" s="68"/>
      <c r="BJK168" s="68"/>
      <c r="BJL168" s="68"/>
      <c r="BJM168" s="68"/>
      <c r="BJN168" s="68"/>
      <c r="BJO168" s="68"/>
      <c r="BJP168" s="68"/>
      <c r="BJQ168" s="68"/>
      <c r="BJR168" s="68"/>
      <c r="BJS168" s="68"/>
      <c r="BJT168" s="68"/>
      <c r="BJU168" s="68"/>
      <c r="BJV168" s="68"/>
      <c r="BJW168" s="68"/>
      <c r="BJX168" s="68"/>
      <c r="BJY168" s="68"/>
      <c r="BJZ168" s="68"/>
      <c r="BKA168" s="68"/>
      <c r="BKB168" s="68"/>
      <c r="BKC168" s="68"/>
      <c r="BKD168" s="68"/>
      <c r="BKE168" s="68"/>
      <c r="BKF168" s="68"/>
      <c r="BKG168" s="68"/>
      <c r="BKH168" s="68"/>
      <c r="BKI168" s="68"/>
      <c r="BKJ168" s="68"/>
      <c r="BKK168" s="68"/>
      <c r="BKL168" s="68"/>
      <c r="BKM168" s="68"/>
      <c r="BKN168" s="68"/>
      <c r="BKO168" s="68"/>
      <c r="BKP168" s="68"/>
      <c r="BKQ168" s="68"/>
      <c r="BKR168" s="68"/>
      <c r="BKS168" s="68"/>
      <c r="BKT168" s="68"/>
      <c r="BKU168" s="68"/>
      <c r="BKV168" s="68"/>
      <c r="BKW168" s="68"/>
      <c r="BKX168" s="68"/>
      <c r="BKY168" s="68"/>
      <c r="BKZ168" s="68"/>
      <c r="BLA168" s="68"/>
      <c r="BLB168" s="68"/>
      <c r="BLC168" s="68"/>
      <c r="BLD168" s="68"/>
      <c r="BLE168" s="68"/>
      <c r="BLF168" s="68"/>
      <c r="BLG168" s="68"/>
      <c r="BLH168" s="68"/>
      <c r="BLI168" s="68"/>
      <c r="BLJ168" s="68"/>
      <c r="BLK168" s="68"/>
      <c r="BLL168" s="68"/>
      <c r="BLM168" s="68"/>
      <c r="BLN168" s="68"/>
      <c r="BLO168" s="68"/>
      <c r="BLP168" s="68"/>
      <c r="BLQ168" s="68"/>
      <c r="BLR168" s="68"/>
      <c r="BLS168" s="68"/>
      <c r="BLT168" s="68"/>
      <c r="BLU168" s="68"/>
      <c r="BLV168" s="68"/>
      <c r="BLW168" s="68"/>
      <c r="BLX168" s="68"/>
      <c r="BLY168" s="68"/>
      <c r="BLZ168" s="68"/>
      <c r="BMA168" s="68"/>
      <c r="BMB168" s="68"/>
      <c r="BMC168" s="68"/>
      <c r="BMD168" s="68"/>
      <c r="BME168" s="68"/>
      <c r="BMF168" s="68"/>
      <c r="BMG168" s="68"/>
      <c r="BMH168" s="68"/>
      <c r="BMI168" s="68"/>
      <c r="BMJ168" s="68"/>
      <c r="BMK168" s="68"/>
      <c r="BML168" s="68"/>
      <c r="BMM168" s="68"/>
      <c r="BMN168" s="68"/>
      <c r="BMO168" s="68"/>
      <c r="BMP168" s="68"/>
      <c r="BMQ168" s="68"/>
      <c r="BMR168" s="68"/>
      <c r="BMS168" s="68"/>
      <c r="BMT168" s="68"/>
      <c r="BMU168" s="68"/>
      <c r="BMV168" s="68"/>
      <c r="BMW168" s="68"/>
      <c r="BMX168" s="68"/>
      <c r="BMY168" s="68"/>
      <c r="BMZ168" s="68"/>
      <c r="BNA168" s="68"/>
      <c r="BNB168" s="68"/>
      <c r="BNC168" s="68"/>
      <c r="BND168" s="68"/>
      <c r="BNE168" s="68"/>
      <c r="BNF168" s="68"/>
      <c r="BNG168" s="68"/>
      <c r="BNH168" s="68"/>
      <c r="BNI168" s="68"/>
      <c r="BNJ168" s="68"/>
      <c r="BNK168" s="68"/>
      <c r="BNL168" s="68"/>
      <c r="BNM168" s="68"/>
      <c r="BNN168" s="68"/>
      <c r="BNO168" s="68"/>
      <c r="BNP168" s="68"/>
      <c r="BNQ168" s="68"/>
      <c r="BNR168" s="68"/>
      <c r="BNS168" s="68"/>
      <c r="BNT168" s="68"/>
      <c r="BNU168" s="68"/>
      <c r="BNV168" s="68"/>
      <c r="BNW168" s="68"/>
      <c r="BNX168" s="68"/>
      <c r="BNY168" s="68"/>
      <c r="BNZ168" s="68"/>
      <c r="BOA168" s="68"/>
      <c r="BOB168" s="68"/>
      <c r="BOC168" s="68"/>
      <c r="BOD168" s="68"/>
      <c r="BOE168" s="68"/>
      <c r="BOF168" s="68"/>
      <c r="BOG168" s="68"/>
      <c r="BOH168" s="68"/>
      <c r="BOI168" s="68"/>
      <c r="BOJ168" s="68"/>
      <c r="BOK168" s="68"/>
      <c r="BOL168" s="68"/>
      <c r="BOM168" s="68"/>
      <c r="BON168" s="68"/>
      <c r="BOO168" s="68"/>
      <c r="BOP168" s="68"/>
      <c r="BOQ168" s="68"/>
      <c r="BOR168" s="68"/>
      <c r="BOS168" s="68"/>
      <c r="BOT168" s="68"/>
      <c r="BOU168" s="68"/>
      <c r="BOV168" s="68"/>
      <c r="BOW168" s="68"/>
      <c r="BOX168" s="68"/>
      <c r="BOY168" s="68"/>
      <c r="BOZ168" s="68"/>
      <c r="BPA168" s="68"/>
      <c r="BPB168" s="68"/>
      <c r="BPC168" s="68"/>
      <c r="BPD168" s="68"/>
      <c r="BPE168" s="68"/>
      <c r="BPF168" s="68"/>
      <c r="BPG168" s="68"/>
      <c r="BPH168" s="68"/>
      <c r="BPI168" s="68"/>
      <c r="BPJ168" s="68"/>
      <c r="BPK168" s="68"/>
      <c r="BPL168" s="68"/>
      <c r="BPM168" s="68"/>
      <c r="BPN168" s="68"/>
      <c r="BPO168" s="68"/>
      <c r="BPP168" s="68"/>
      <c r="BPQ168" s="68"/>
      <c r="BPR168" s="68"/>
      <c r="BPS168" s="68"/>
      <c r="BPT168" s="68"/>
      <c r="BPU168" s="68"/>
      <c r="BPV168" s="68"/>
      <c r="BPW168" s="68"/>
      <c r="BPX168" s="68"/>
      <c r="BPY168" s="68"/>
      <c r="BPZ168" s="68"/>
      <c r="BQA168" s="68"/>
      <c r="BQB168" s="68"/>
      <c r="BQC168" s="68"/>
      <c r="BQD168" s="68"/>
      <c r="BQE168" s="68"/>
      <c r="BQF168" s="68"/>
      <c r="BQG168" s="68"/>
      <c r="BQH168" s="68"/>
      <c r="BQI168" s="68"/>
      <c r="BQJ168" s="68"/>
      <c r="BQK168" s="68"/>
      <c r="BQL168" s="68"/>
      <c r="BQM168" s="68"/>
      <c r="BQN168" s="68"/>
      <c r="BQO168" s="68"/>
      <c r="BQP168" s="68"/>
      <c r="BQQ168" s="68"/>
      <c r="BQR168" s="68"/>
      <c r="BQS168" s="68"/>
      <c r="BQT168" s="68"/>
      <c r="BQU168" s="68"/>
      <c r="BQV168" s="68"/>
      <c r="BQW168" s="68"/>
      <c r="BQX168" s="68"/>
      <c r="BQY168" s="68"/>
      <c r="BQZ168" s="68"/>
      <c r="BRA168" s="68"/>
      <c r="BRB168" s="68"/>
      <c r="BRC168" s="68"/>
      <c r="BRD168" s="68"/>
      <c r="BRE168" s="68"/>
      <c r="BRF168" s="68"/>
      <c r="BRG168" s="68"/>
      <c r="BRH168" s="68"/>
      <c r="BRI168" s="68"/>
      <c r="BRJ168" s="68"/>
      <c r="BRK168" s="68"/>
      <c r="BRL168" s="68"/>
      <c r="BRM168" s="68"/>
      <c r="BRN168" s="68"/>
      <c r="BRO168" s="68"/>
      <c r="BRP168" s="68"/>
      <c r="BRQ168" s="68"/>
      <c r="BRR168" s="68"/>
      <c r="BRS168" s="68"/>
      <c r="BRT168" s="68"/>
      <c r="BRU168" s="68"/>
      <c r="BRV168" s="68"/>
      <c r="BRW168" s="68"/>
      <c r="BRX168" s="68"/>
      <c r="BRY168" s="68"/>
      <c r="BRZ168" s="68"/>
      <c r="BSA168" s="68"/>
      <c r="BSB168" s="68"/>
      <c r="BSC168" s="68"/>
      <c r="BSD168" s="68"/>
      <c r="BSE168" s="68"/>
      <c r="BSF168" s="68"/>
      <c r="BSG168" s="68"/>
      <c r="BSH168" s="68"/>
      <c r="BSI168" s="68"/>
      <c r="BSJ168" s="68"/>
      <c r="BSK168" s="68"/>
      <c r="BSL168" s="68"/>
      <c r="BSM168" s="68"/>
      <c r="BSN168" s="68"/>
      <c r="BSO168" s="68"/>
      <c r="BSP168" s="68"/>
      <c r="BSQ168" s="68"/>
      <c r="BSR168" s="68"/>
      <c r="BSS168" s="68"/>
      <c r="BST168" s="68"/>
      <c r="BSU168" s="68"/>
      <c r="BSV168" s="68"/>
      <c r="BSW168" s="68"/>
      <c r="BSX168" s="68"/>
      <c r="BSY168" s="68"/>
      <c r="BSZ168" s="68"/>
      <c r="BTA168" s="68"/>
      <c r="BTB168" s="68"/>
      <c r="BTC168" s="68"/>
      <c r="BTD168" s="68"/>
      <c r="BTE168" s="68"/>
      <c r="BTF168" s="68"/>
      <c r="BTG168" s="68"/>
      <c r="BTH168" s="68"/>
      <c r="BTI168" s="68"/>
      <c r="BTJ168" s="68"/>
      <c r="BTK168" s="68"/>
      <c r="BTL168" s="68"/>
      <c r="BTM168" s="68"/>
      <c r="BTN168" s="68"/>
      <c r="BTO168" s="68"/>
      <c r="BTP168" s="68"/>
      <c r="BTQ168" s="68"/>
      <c r="BTR168" s="68"/>
      <c r="BTS168" s="68"/>
      <c r="BTT168" s="68"/>
      <c r="BTU168" s="68"/>
      <c r="BTV168" s="68"/>
      <c r="BTW168" s="68"/>
      <c r="BTX168" s="68"/>
      <c r="BTY168" s="68"/>
      <c r="BTZ168" s="68"/>
      <c r="BUA168" s="68"/>
      <c r="BUB168" s="68"/>
      <c r="BUC168" s="68"/>
      <c r="BUD168" s="68"/>
      <c r="BUE168" s="68"/>
      <c r="BUF168" s="68"/>
      <c r="BUG168" s="68"/>
      <c r="BUH168" s="68"/>
      <c r="BUI168" s="68"/>
      <c r="BUJ168" s="68"/>
      <c r="BUK168" s="68"/>
      <c r="BUL168" s="68"/>
      <c r="BUM168" s="68"/>
      <c r="BUN168" s="68"/>
      <c r="BUO168" s="68"/>
      <c r="BUP168" s="68"/>
      <c r="BUQ168" s="68"/>
      <c r="BUR168" s="68"/>
      <c r="BUS168" s="68"/>
      <c r="BUT168" s="68"/>
      <c r="BUU168" s="68"/>
      <c r="BUV168" s="68"/>
      <c r="BUW168" s="68"/>
      <c r="BUX168" s="68"/>
      <c r="BUY168" s="68"/>
      <c r="BUZ168" s="68"/>
      <c r="BVA168" s="68"/>
      <c r="BVB168" s="68"/>
      <c r="BVC168" s="68"/>
      <c r="BVD168" s="68"/>
      <c r="BVE168" s="68"/>
      <c r="BVF168" s="68"/>
      <c r="BVG168" s="68"/>
      <c r="BVH168" s="68"/>
      <c r="BVI168" s="68"/>
      <c r="BVJ168" s="68"/>
      <c r="BVK168" s="68"/>
      <c r="BVL168" s="68"/>
      <c r="BVM168" s="68"/>
      <c r="BVN168" s="68"/>
      <c r="BVO168" s="68"/>
      <c r="BVP168" s="68"/>
      <c r="BVQ168" s="68"/>
      <c r="BVR168" s="68"/>
      <c r="BVS168" s="68"/>
      <c r="BVT168" s="68"/>
      <c r="BVU168" s="68"/>
      <c r="BVV168" s="68"/>
      <c r="BVW168" s="68"/>
      <c r="BVX168" s="68"/>
      <c r="BVY168" s="68"/>
      <c r="BVZ168" s="68"/>
      <c r="BWA168" s="68"/>
      <c r="BWB168" s="68"/>
      <c r="BWC168" s="68"/>
      <c r="BWD168" s="68"/>
      <c r="BWE168" s="68"/>
      <c r="BWF168" s="68"/>
      <c r="BWG168" s="68"/>
      <c r="BWH168" s="68"/>
      <c r="BWI168" s="68"/>
      <c r="BWJ168" s="68"/>
      <c r="BWK168" s="68"/>
      <c r="BWL168" s="68"/>
      <c r="BWM168" s="68"/>
      <c r="BWN168" s="68"/>
      <c r="BWO168" s="68"/>
      <c r="BWP168" s="68"/>
      <c r="BWQ168" s="68"/>
      <c r="BWR168" s="68"/>
      <c r="BWS168" s="68"/>
      <c r="BWT168" s="68"/>
      <c r="BWU168" s="68"/>
      <c r="BWV168" s="68"/>
      <c r="BWW168" s="68"/>
      <c r="BWX168" s="68"/>
      <c r="BWY168" s="68"/>
      <c r="BWZ168" s="68"/>
      <c r="BXA168" s="68"/>
      <c r="BXB168" s="68"/>
      <c r="BXC168" s="68"/>
      <c r="BXD168" s="68"/>
      <c r="BXE168" s="68"/>
      <c r="BXF168" s="68"/>
      <c r="BXG168" s="68"/>
      <c r="BXH168" s="68"/>
      <c r="BXI168" s="68"/>
      <c r="BXJ168" s="68"/>
      <c r="BXK168" s="68"/>
      <c r="BXL168" s="68"/>
      <c r="BXM168" s="68"/>
      <c r="BXN168" s="68"/>
      <c r="BXO168" s="68"/>
      <c r="BXP168" s="68"/>
      <c r="BXQ168" s="68"/>
      <c r="BXR168" s="68"/>
      <c r="BXS168" s="68"/>
      <c r="BXT168" s="68"/>
      <c r="BXU168" s="68"/>
      <c r="BXV168" s="68"/>
      <c r="BXW168" s="68"/>
      <c r="BXX168" s="68"/>
      <c r="BXY168" s="68"/>
      <c r="BXZ168" s="68"/>
      <c r="BYA168" s="68"/>
      <c r="BYB168" s="68"/>
      <c r="BYC168" s="68"/>
      <c r="BYD168" s="68"/>
      <c r="BYE168" s="68"/>
      <c r="BYF168" s="68"/>
      <c r="BYG168" s="68"/>
      <c r="BYH168" s="68"/>
      <c r="BYI168" s="68"/>
      <c r="BYJ168" s="68"/>
      <c r="BYK168" s="68"/>
      <c r="BYL168" s="68"/>
      <c r="BYM168" s="68"/>
      <c r="BYN168" s="68"/>
      <c r="BYO168" s="68"/>
      <c r="BYP168" s="68"/>
      <c r="BYQ168" s="68"/>
      <c r="BYR168" s="68"/>
      <c r="BYS168" s="68"/>
      <c r="BYT168" s="68"/>
      <c r="BYU168" s="68"/>
      <c r="BYV168" s="68"/>
      <c r="BYW168" s="68"/>
      <c r="BYX168" s="68"/>
      <c r="BYY168" s="68"/>
      <c r="BYZ168" s="68"/>
      <c r="BZA168" s="68"/>
      <c r="BZB168" s="68"/>
      <c r="BZC168" s="68"/>
      <c r="BZD168" s="68"/>
      <c r="BZE168" s="68"/>
      <c r="BZF168" s="68"/>
      <c r="BZG168" s="68"/>
      <c r="BZH168" s="68"/>
      <c r="BZI168" s="68"/>
      <c r="BZJ168" s="68"/>
      <c r="BZK168" s="68"/>
      <c r="BZL168" s="68"/>
      <c r="BZM168" s="68"/>
      <c r="BZN168" s="68"/>
      <c r="BZO168" s="68"/>
      <c r="BZP168" s="68"/>
      <c r="BZQ168" s="68"/>
      <c r="BZR168" s="68"/>
      <c r="BZS168" s="68"/>
      <c r="BZT168" s="68"/>
      <c r="BZU168" s="68"/>
      <c r="BZV168" s="68"/>
      <c r="BZW168" s="68"/>
      <c r="BZX168" s="68"/>
      <c r="BZY168" s="68"/>
      <c r="BZZ168" s="68"/>
      <c r="CAA168" s="68"/>
      <c r="CAB168" s="68"/>
      <c r="CAC168" s="68"/>
      <c r="CAD168" s="68"/>
      <c r="CAE168" s="68"/>
      <c r="CAF168" s="68"/>
      <c r="CAG168" s="68"/>
      <c r="CAH168" s="68"/>
      <c r="CAI168" s="68"/>
      <c r="CAJ168" s="68"/>
      <c r="CAK168" s="68"/>
      <c r="CAL168" s="68"/>
      <c r="CAM168" s="68"/>
      <c r="CAN168" s="68"/>
      <c r="CAO168" s="68"/>
      <c r="CAP168" s="68"/>
      <c r="CAQ168" s="68"/>
      <c r="CAR168" s="68"/>
      <c r="CAS168" s="68"/>
      <c r="CAT168" s="68"/>
      <c r="CAU168" s="68"/>
      <c r="CAV168" s="68"/>
      <c r="CAW168" s="68"/>
      <c r="CAX168" s="68"/>
      <c r="CAY168" s="68"/>
      <c r="CAZ168" s="68"/>
      <c r="CBA168" s="68"/>
      <c r="CBB168" s="68"/>
      <c r="CBC168" s="68"/>
      <c r="CBD168" s="68"/>
      <c r="CBE168" s="68"/>
      <c r="CBF168" s="68"/>
      <c r="CBG168" s="68"/>
      <c r="CBH168" s="68"/>
      <c r="CBI168" s="68"/>
      <c r="CBJ168" s="68"/>
      <c r="CBK168" s="68"/>
      <c r="CBL168" s="68"/>
      <c r="CBM168" s="68"/>
      <c r="CBN168" s="68"/>
      <c r="CBO168" s="68"/>
      <c r="CBP168" s="68"/>
      <c r="CBQ168" s="68"/>
      <c r="CBR168" s="68"/>
      <c r="CBS168" s="68"/>
      <c r="CBT168" s="68"/>
      <c r="CBU168" s="68"/>
      <c r="CBV168" s="68"/>
      <c r="CBW168" s="68"/>
      <c r="CBX168" s="68"/>
      <c r="CBY168" s="68"/>
      <c r="CBZ168" s="68"/>
      <c r="CCA168" s="68"/>
      <c r="CCB168" s="68"/>
      <c r="CCC168" s="68"/>
      <c r="CCD168" s="68"/>
      <c r="CCE168" s="68"/>
      <c r="CCF168" s="68"/>
      <c r="CCG168" s="68"/>
      <c r="CCH168" s="68"/>
      <c r="CCI168" s="68"/>
      <c r="CCJ168" s="68"/>
      <c r="CCK168" s="68"/>
      <c r="CCL168" s="68"/>
      <c r="CCM168" s="68"/>
      <c r="CCN168" s="68"/>
      <c r="CCO168" s="68"/>
      <c r="CCP168" s="68"/>
      <c r="CCQ168" s="68"/>
      <c r="CCR168" s="68"/>
      <c r="CCS168" s="68"/>
      <c r="CCT168" s="68"/>
      <c r="CCU168" s="68"/>
      <c r="CCV168" s="68"/>
      <c r="CCW168" s="68"/>
      <c r="CCX168" s="68"/>
      <c r="CCY168" s="68"/>
      <c r="CCZ168" s="68"/>
      <c r="CDA168" s="68"/>
      <c r="CDB168" s="68"/>
      <c r="CDC168" s="68"/>
      <c r="CDD168" s="68"/>
      <c r="CDE168" s="68"/>
      <c r="CDF168" s="68"/>
      <c r="CDG168" s="68"/>
      <c r="CDH168" s="68"/>
      <c r="CDI168" s="68"/>
      <c r="CDJ168" s="68"/>
      <c r="CDK168" s="68"/>
      <c r="CDL168" s="68"/>
      <c r="CDM168" s="68"/>
      <c r="CDN168" s="68"/>
      <c r="CDO168" s="68"/>
      <c r="CDP168" s="68"/>
      <c r="CDQ168" s="68"/>
      <c r="CDR168" s="68"/>
      <c r="CDS168" s="68"/>
      <c r="CDT168" s="68"/>
      <c r="CDU168" s="68"/>
      <c r="CDV168" s="68"/>
      <c r="CDW168" s="68"/>
      <c r="CDX168" s="68"/>
      <c r="CDY168" s="68"/>
      <c r="CDZ168" s="68"/>
      <c r="CEA168" s="68"/>
      <c r="CEB168" s="68"/>
      <c r="CEC168" s="68"/>
      <c r="CED168" s="68"/>
      <c r="CEE168" s="68"/>
      <c r="CEF168" s="68"/>
      <c r="CEG168" s="68"/>
      <c r="CEH168" s="68"/>
      <c r="CEI168" s="68"/>
      <c r="CEJ168" s="68"/>
      <c r="CEK168" s="68"/>
      <c r="CEL168" s="68"/>
      <c r="CEM168" s="68"/>
      <c r="CEN168" s="68"/>
      <c r="CEO168" s="68"/>
      <c r="CEP168" s="68"/>
      <c r="CEQ168" s="68"/>
      <c r="CER168" s="68"/>
      <c r="CES168" s="68"/>
      <c r="CET168" s="68"/>
      <c r="CEU168" s="68"/>
      <c r="CEV168" s="68"/>
      <c r="CEW168" s="68"/>
      <c r="CEX168" s="68"/>
      <c r="CEY168" s="68"/>
      <c r="CEZ168" s="68"/>
      <c r="CFA168" s="68"/>
      <c r="CFB168" s="68"/>
      <c r="CFC168" s="68"/>
      <c r="CFD168" s="68"/>
      <c r="CFE168" s="68"/>
      <c r="CFF168" s="68"/>
      <c r="CFG168" s="68"/>
      <c r="CFH168" s="68"/>
      <c r="CFI168" s="68"/>
      <c r="CFJ168" s="68"/>
      <c r="CFK168" s="68"/>
      <c r="CFL168" s="68"/>
      <c r="CFM168" s="68"/>
      <c r="CFN168" s="68"/>
      <c r="CFO168" s="68"/>
      <c r="CFP168" s="68"/>
      <c r="CFQ168" s="68"/>
      <c r="CFR168" s="68"/>
      <c r="CFS168" s="68"/>
      <c r="CFT168" s="68"/>
      <c r="CFU168" s="68"/>
      <c r="CFV168" s="68"/>
      <c r="CFW168" s="68"/>
      <c r="CFX168" s="68"/>
      <c r="CFY168" s="68"/>
      <c r="CFZ168" s="68"/>
      <c r="CGA168" s="68"/>
      <c r="CGB168" s="68"/>
      <c r="CGC168" s="68"/>
      <c r="CGD168" s="68"/>
      <c r="CGE168" s="68"/>
      <c r="CGF168" s="68"/>
      <c r="CGG168" s="68"/>
      <c r="CGH168" s="68"/>
      <c r="CGI168" s="68"/>
      <c r="CGJ168" s="68"/>
      <c r="CGK168" s="68"/>
      <c r="CGL168" s="68"/>
      <c r="CGM168" s="68"/>
      <c r="CGN168" s="68"/>
      <c r="CGO168" s="68"/>
      <c r="CGP168" s="68"/>
      <c r="CGQ168" s="68"/>
      <c r="CGR168" s="68"/>
      <c r="CGS168" s="68"/>
      <c r="CGT168" s="68"/>
      <c r="CGU168" s="68"/>
      <c r="CGV168" s="68"/>
      <c r="CGW168" s="68"/>
      <c r="CGX168" s="68"/>
      <c r="CGY168" s="68"/>
      <c r="CGZ168" s="68"/>
      <c r="CHA168" s="68"/>
      <c r="CHB168" s="68"/>
      <c r="CHC168" s="68"/>
      <c r="CHD168" s="68"/>
      <c r="CHE168" s="68"/>
      <c r="CHF168" s="68"/>
      <c r="CHG168" s="68"/>
      <c r="CHH168" s="68"/>
      <c r="CHI168" s="68"/>
      <c r="CHJ168" s="68"/>
      <c r="CHK168" s="68"/>
      <c r="CHL168" s="68"/>
      <c r="CHM168" s="68"/>
      <c r="CHN168" s="68"/>
      <c r="CHO168" s="68"/>
      <c r="CHP168" s="68"/>
      <c r="CHQ168" s="68"/>
      <c r="CHR168" s="68"/>
      <c r="CHS168" s="68"/>
      <c r="CHT168" s="68"/>
      <c r="CHU168" s="68"/>
      <c r="CHV168" s="68"/>
      <c r="CHW168" s="68"/>
      <c r="CHX168" s="68"/>
      <c r="CHY168" s="68"/>
      <c r="CHZ168" s="68"/>
      <c r="CIA168" s="68"/>
      <c r="CIB168" s="68"/>
      <c r="CIC168" s="68"/>
      <c r="CID168" s="68"/>
      <c r="CIE168" s="68"/>
      <c r="CIF168" s="68"/>
      <c r="CIG168" s="68"/>
      <c r="CIH168" s="68"/>
      <c r="CII168" s="68"/>
      <c r="CIJ168" s="68"/>
      <c r="CIK168" s="68"/>
      <c r="CIL168" s="68"/>
      <c r="CIM168" s="68"/>
      <c r="CIN168" s="68"/>
      <c r="CIO168" s="68"/>
      <c r="CIP168" s="68"/>
      <c r="CIQ168" s="68"/>
      <c r="CIR168" s="68"/>
      <c r="CIS168" s="68"/>
      <c r="CIT168" s="68"/>
      <c r="CIU168" s="68"/>
      <c r="CIV168" s="68"/>
      <c r="CIW168" s="68"/>
      <c r="CIX168" s="68"/>
      <c r="CIY168" s="68"/>
      <c r="CIZ168" s="68"/>
      <c r="CJA168" s="68"/>
      <c r="CJB168" s="68"/>
      <c r="CJC168" s="68"/>
      <c r="CJD168" s="68"/>
      <c r="CJE168" s="68"/>
      <c r="CJF168" s="68"/>
      <c r="CJG168" s="68"/>
      <c r="CJH168" s="68"/>
      <c r="CJI168" s="68"/>
      <c r="CJJ168" s="68"/>
      <c r="CJK168" s="68"/>
      <c r="CJL168" s="68"/>
      <c r="CJM168" s="68"/>
      <c r="CJN168" s="68"/>
      <c r="CJO168" s="68"/>
      <c r="CJP168" s="68"/>
      <c r="CJQ168" s="68"/>
      <c r="CJR168" s="68"/>
      <c r="CJS168" s="68"/>
      <c r="CJT168" s="68"/>
      <c r="CJU168" s="68"/>
      <c r="CJV168" s="68"/>
      <c r="CJW168" s="68"/>
      <c r="CJX168" s="68"/>
      <c r="CJY168" s="68"/>
      <c r="CJZ168" s="68"/>
      <c r="CKA168" s="68"/>
      <c r="CKB168" s="68"/>
      <c r="CKC168" s="68"/>
      <c r="CKD168" s="68"/>
      <c r="CKE168" s="68"/>
      <c r="CKF168" s="68"/>
      <c r="CKG168" s="68"/>
      <c r="CKH168" s="68"/>
      <c r="CKI168" s="68"/>
      <c r="CKJ168" s="68"/>
      <c r="CKK168" s="68"/>
      <c r="CKL168" s="68"/>
      <c r="CKM168" s="68"/>
      <c r="CKN168" s="68"/>
      <c r="CKO168" s="68"/>
      <c r="CKP168" s="68"/>
      <c r="CKQ168" s="68"/>
      <c r="CKR168" s="68"/>
      <c r="CKS168" s="68"/>
      <c r="CKT168" s="68"/>
      <c r="CKU168" s="68"/>
      <c r="CKV168" s="68"/>
      <c r="CKW168" s="68"/>
      <c r="CKX168" s="68"/>
      <c r="CKY168" s="68"/>
      <c r="CKZ168" s="68"/>
      <c r="CLA168" s="68"/>
      <c r="CLB168" s="68"/>
      <c r="CLC168" s="68"/>
      <c r="CLD168" s="68"/>
      <c r="CLE168" s="68"/>
      <c r="CLF168" s="68"/>
      <c r="CLG168" s="68"/>
      <c r="CLH168" s="68"/>
      <c r="CLI168" s="68"/>
      <c r="CLJ168" s="68"/>
      <c r="CLK168" s="68"/>
      <c r="CLL168" s="68"/>
      <c r="CLM168" s="68"/>
      <c r="CLN168" s="68"/>
      <c r="CLO168" s="68"/>
      <c r="CLP168" s="68"/>
      <c r="CLQ168" s="68"/>
      <c r="CLR168" s="68"/>
      <c r="CLS168" s="68"/>
      <c r="CLT168" s="68"/>
      <c r="CLU168" s="68"/>
      <c r="CLV168" s="68"/>
      <c r="CLW168" s="68"/>
      <c r="CLX168" s="68"/>
      <c r="CLY168" s="68"/>
      <c r="CLZ168" s="68"/>
      <c r="CMA168" s="68"/>
      <c r="CMB168" s="68"/>
      <c r="CMC168" s="68"/>
      <c r="CMD168" s="68"/>
      <c r="CME168" s="68"/>
      <c r="CMF168" s="68"/>
      <c r="CMG168" s="68"/>
      <c r="CMH168" s="68"/>
      <c r="CMI168" s="68"/>
      <c r="CMJ168" s="68"/>
      <c r="CMK168" s="68"/>
      <c r="CML168" s="68"/>
      <c r="CMM168" s="68"/>
      <c r="CMN168" s="68"/>
      <c r="CMO168" s="68"/>
      <c r="CMP168" s="68"/>
      <c r="CMQ168" s="68"/>
      <c r="CMR168" s="68"/>
      <c r="CMS168" s="68"/>
      <c r="CMT168" s="68"/>
      <c r="CMU168" s="68"/>
      <c r="CMV168" s="68"/>
      <c r="CMW168" s="68"/>
      <c r="CMX168" s="68"/>
      <c r="CMY168" s="68"/>
      <c r="CMZ168" s="68"/>
      <c r="CNA168" s="68"/>
      <c r="CNB168" s="68"/>
      <c r="CNC168" s="68"/>
      <c r="CND168" s="68"/>
      <c r="CNE168" s="68"/>
      <c r="CNF168" s="68"/>
      <c r="CNG168" s="68"/>
      <c r="CNH168" s="68"/>
      <c r="CNI168" s="68"/>
      <c r="CNJ168" s="68"/>
      <c r="CNK168" s="68"/>
      <c r="CNL168" s="68"/>
      <c r="CNM168" s="68"/>
      <c r="CNN168" s="68"/>
      <c r="CNO168" s="68"/>
      <c r="CNP168" s="68"/>
      <c r="CNQ168" s="68"/>
      <c r="CNR168" s="68"/>
      <c r="CNS168" s="68"/>
      <c r="CNT168" s="68"/>
      <c r="CNU168" s="68"/>
      <c r="CNV168" s="68"/>
      <c r="CNW168" s="68"/>
      <c r="CNX168" s="68"/>
      <c r="CNY168" s="68"/>
      <c r="CNZ168" s="68"/>
      <c r="COA168" s="68"/>
      <c r="COB168" s="68"/>
      <c r="COC168" s="68"/>
      <c r="COD168" s="68"/>
      <c r="COE168" s="68"/>
      <c r="COF168" s="68"/>
      <c r="COG168" s="68"/>
      <c r="COH168" s="68"/>
      <c r="COI168" s="68"/>
      <c r="COJ168" s="68"/>
      <c r="COK168" s="68"/>
      <c r="COL168" s="68"/>
      <c r="COM168" s="68"/>
      <c r="CON168" s="68"/>
      <c r="COO168" s="68"/>
      <c r="COP168" s="68"/>
      <c r="COQ168" s="68"/>
      <c r="COR168" s="68"/>
      <c r="COS168" s="68"/>
      <c r="COT168" s="68"/>
      <c r="COU168" s="68"/>
      <c r="COV168" s="68"/>
      <c r="COW168" s="68"/>
      <c r="COX168" s="68"/>
      <c r="COY168" s="68"/>
      <c r="COZ168" s="68"/>
      <c r="CPA168" s="68"/>
      <c r="CPB168" s="68"/>
      <c r="CPC168" s="68"/>
      <c r="CPD168" s="68"/>
      <c r="CPE168" s="68"/>
      <c r="CPF168" s="68"/>
      <c r="CPG168" s="68"/>
      <c r="CPH168" s="68"/>
      <c r="CPI168" s="68"/>
      <c r="CPJ168" s="68"/>
      <c r="CPK168" s="68"/>
      <c r="CPL168" s="68"/>
      <c r="CPM168" s="68"/>
      <c r="CPN168" s="68"/>
      <c r="CPO168" s="68"/>
      <c r="CPP168" s="68"/>
      <c r="CPQ168" s="68"/>
      <c r="CPR168" s="68"/>
      <c r="CPS168" s="68"/>
      <c r="CPT168" s="68"/>
      <c r="CPU168" s="68"/>
      <c r="CPV168" s="68"/>
      <c r="CPW168" s="68"/>
      <c r="CPX168" s="68"/>
      <c r="CPY168" s="68"/>
      <c r="CPZ168" s="68"/>
      <c r="CQA168" s="68"/>
      <c r="CQB168" s="68"/>
      <c r="CQC168" s="68"/>
      <c r="CQD168" s="68"/>
      <c r="CQE168" s="68"/>
      <c r="CQF168" s="68"/>
      <c r="CQG168" s="68"/>
      <c r="CQH168" s="68"/>
      <c r="CQI168" s="68"/>
      <c r="CQJ168" s="68"/>
      <c r="CQK168" s="68"/>
      <c r="CQL168" s="68"/>
      <c r="CQM168" s="68"/>
      <c r="CQN168" s="68"/>
      <c r="CQO168" s="68"/>
      <c r="CQP168" s="68"/>
      <c r="CQQ168" s="68"/>
      <c r="CQR168" s="68"/>
      <c r="CQS168" s="68"/>
      <c r="CQT168" s="68"/>
      <c r="CQU168" s="68"/>
      <c r="CQV168" s="68"/>
      <c r="CQW168" s="68"/>
      <c r="CQX168" s="68"/>
      <c r="CQY168" s="68"/>
      <c r="CQZ168" s="68"/>
      <c r="CRA168" s="68"/>
      <c r="CRB168" s="68"/>
      <c r="CRC168" s="68"/>
      <c r="CRD168" s="68"/>
      <c r="CRE168" s="68"/>
      <c r="CRF168" s="68"/>
      <c r="CRG168" s="68"/>
      <c r="CRH168" s="68"/>
      <c r="CRI168" s="68"/>
      <c r="CRJ168" s="68"/>
      <c r="CRK168" s="68"/>
      <c r="CRL168" s="68"/>
      <c r="CRM168" s="68"/>
      <c r="CRN168" s="68"/>
      <c r="CRO168" s="68"/>
      <c r="CRP168" s="68"/>
      <c r="CRQ168" s="68"/>
      <c r="CRR168" s="68"/>
      <c r="CRS168" s="68"/>
      <c r="CRT168" s="68"/>
      <c r="CRU168" s="68"/>
      <c r="CRV168" s="68"/>
      <c r="CRW168" s="68"/>
      <c r="CRX168" s="68"/>
      <c r="CRY168" s="68"/>
      <c r="CRZ168" s="68"/>
      <c r="CSA168" s="68"/>
      <c r="CSB168" s="68"/>
      <c r="CSC168" s="68"/>
      <c r="CSD168" s="68"/>
      <c r="CSE168" s="68"/>
      <c r="CSF168" s="68"/>
      <c r="CSG168" s="68"/>
      <c r="CSH168" s="68"/>
      <c r="CSI168" s="68"/>
      <c r="CSJ168" s="68"/>
      <c r="CSK168" s="68"/>
      <c r="CSL168" s="68"/>
      <c r="CSM168" s="68"/>
      <c r="CSN168" s="68"/>
      <c r="CSO168" s="68"/>
      <c r="CSP168" s="68"/>
      <c r="CSQ168" s="68"/>
      <c r="CSR168" s="68"/>
      <c r="CSS168" s="68"/>
      <c r="CST168" s="68"/>
      <c r="CSU168" s="68"/>
      <c r="CSV168" s="68"/>
      <c r="CSW168" s="68"/>
      <c r="CSX168" s="68"/>
      <c r="CSY168" s="68"/>
      <c r="CSZ168" s="68"/>
      <c r="CTA168" s="68"/>
      <c r="CTB168" s="68"/>
      <c r="CTC168" s="68"/>
      <c r="CTD168" s="68"/>
      <c r="CTE168" s="68"/>
      <c r="CTF168" s="68"/>
      <c r="CTG168" s="68"/>
      <c r="CTH168" s="68"/>
      <c r="CTI168" s="68"/>
      <c r="CTJ168" s="68"/>
      <c r="CTK168" s="68"/>
      <c r="CTL168" s="68"/>
      <c r="CTM168" s="68"/>
      <c r="CTN168" s="68"/>
      <c r="CTO168" s="68"/>
      <c r="CTP168" s="68"/>
      <c r="CTQ168" s="68"/>
      <c r="CTR168" s="68"/>
      <c r="CTS168" s="68"/>
      <c r="CTT168" s="68"/>
      <c r="CTU168" s="68"/>
      <c r="CTV168" s="68"/>
      <c r="CTW168" s="68"/>
      <c r="CTX168" s="68"/>
      <c r="CTY168" s="68"/>
      <c r="CTZ168" s="68"/>
      <c r="CUA168" s="68"/>
      <c r="CUB168" s="68"/>
      <c r="CUC168" s="68"/>
      <c r="CUD168" s="68"/>
      <c r="CUE168" s="68"/>
      <c r="CUF168" s="68"/>
      <c r="CUG168" s="68"/>
      <c r="CUH168" s="68"/>
      <c r="CUI168" s="68"/>
      <c r="CUJ168" s="68"/>
      <c r="CUK168" s="68"/>
      <c r="CUL168" s="68"/>
      <c r="CUM168" s="68"/>
      <c r="CUN168" s="68"/>
      <c r="CUO168" s="68"/>
      <c r="CUP168" s="68"/>
      <c r="CUQ168" s="68"/>
      <c r="CUR168" s="68"/>
      <c r="CUS168" s="68"/>
      <c r="CUT168" s="68"/>
      <c r="CUU168" s="68"/>
      <c r="CUV168" s="68"/>
      <c r="CUW168" s="68"/>
      <c r="CUX168" s="68"/>
      <c r="CUY168" s="68"/>
      <c r="CUZ168" s="68"/>
      <c r="CVA168" s="68"/>
      <c r="CVB168" s="68"/>
      <c r="CVC168" s="68"/>
      <c r="CVD168" s="68"/>
      <c r="CVE168" s="68"/>
      <c r="CVF168" s="68"/>
      <c r="CVG168" s="68"/>
      <c r="CVH168" s="68"/>
      <c r="CVI168" s="68"/>
      <c r="CVJ168" s="68"/>
      <c r="CVK168" s="68"/>
      <c r="CVL168" s="68"/>
      <c r="CVM168" s="68"/>
      <c r="CVN168" s="68"/>
      <c r="CVO168" s="68"/>
      <c r="CVP168" s="68"/>
      <c r="CVQ168" s="68"/>
      <c r="CVR168" s="68"/>
      <c r="CVS168" s="68"/>
      <c r="CVT168" s="68"/>
      <c r="CVU168" s="68"/>
      <c r="CVV168" s="68"/>
      <c r="CVW168" s="68"/>
      <c r="CVX168" s="68"/>
      <c r="CVY168" s="68"/>
      <c r="CVZ168" s="68"/>
      <c r="CWA168" s="68"/>
      <c r="CWB168" s="68"/>
      <c r="CWC168" s="68"/>
      <c r="CWD168" s="68"/>
      <c r="CWE168" s="68"/>
      <c r="CWF168" s="68"/>
      <c r="CWG168" s="68"/>
      <c r="CWH168" s="68"/>
      <c r="CWI168" s="68"/>
      <c r="CWJ168" s="68"/>
      <c r="CWK168" s="68"/>
      <c r="CWL168" s="68"/>
      <c r="CWM168" s="68"/>
      <c r="CWN168" s="68"/>
      <c r="CWO168" s="68"/>
      <c r="CWP168" s="68"/>
      <c r="CWQ168" s="68"/>
      <c r="CWR168" s="68"/>
      <c r="CWS168" s="68"/>
      <c r="CWT168" s="68"/>
      <c r="CWU168" s="68"/>
      <c r="CWV168" s="68"/>
      <c r="CWW168" s="68"/>
      <c r="CWX168" s="68"/>
      <c r="CWY168" s="68"/>
      <c r="CWZ168" s="68"/>
      <c r="CXA168" s="68"/>
      <c r="CXB168" s="68"/>
      <c r="CXC168" s="68"/>
      <c r="CXD168" s="68"/>
      <c r="CXE168" s="68"/>
      <c r="CXF168" s="68"/>
      <c r="CXG168" s="68"/>
      <c r="CXH168" s="68"/>
      <c r="CXI168" s="68"/>
      <c r="CXJ168" s="68"/>
      <c r="CXK168" s="68"/>
      <c r="CXL168" s="68"/>
      <c r="CXM168" s="68"/>
      <c r="CXN168" s="68"/>
      <c r="CXO168" s="68"/>
      <c r="CXP168" s="68"/>
      <c r="CXQ168" s="68"/>
      <c r="CXR168" s="68"/>
      <c r="CXS168" s="68"/>
      <c r="CXT168" s="68"/>
      <c r="CXU168" s="68"/>
      <c r="CXV168" s="68"/>
      <c r="CXW168" s="68"/>
      <c r="CXX168" s="68"/>
      <c r="CXY168" s="68"/>
      <c r="CXZ168" s="68"/>
      <c r="CYA168" s="68"/>
      <c r="CYB168" s="68"/>
      <c r="CYC168" s="68"/>
      <c r="CYD168" s="68"/>
      <c r="CYE168" s="68"/>
      <c r="CYF168" s="68"/>
      <c r="CYG168" s="68"/>
      <c r="CYH168" s="68"/>
      <c r="CYI168" s="68"/>
      <c r="CYJ168" s="68"/>
      <c r="CYK168" s="68"/>
      <c r="CYL168" s="68"/>
      <c r="CYM168" s="68"/>
      <c r="CYN168" s="68"/>
      <c r="CYO168" s="68"/>
      <c r="CYP168" s="68"/>
      <c r="CYQ168" s="68"/>
      <c r="CYR168" s="68"/>
      <c r="CYS168" s="68"/>
      <c r="CYT168" s="68"/>
      <c r="CYU168" s="68"/>
      <c r="CYV168" s="68"/>
      <c r="CYW168" s="68"/>
      <c r="CYX168" s="68"/>
      <c r="CYY168" s="68"/>
      <c r="CYZ168" s="68"/>
      <c r="CZA168" s="68"/>
      <c r="CZB168" s="68"/>
      <c r="CZC168" s="68"/>
      <c r="CZD168" s="68"/>
      <c r="CZE168" s="68"/>
      <c r="CZF168" s="68"/>
      <c r="CZG168" s="68"/>
      <c r="CZH168" s="68"/>
      <c r="CZI168" s="68"/>
      <c r="CZJ168" s="68"/>
      <c r="CZK168" s="68"/>
      <c r="CZL168" s="68"/>
      <c r="CZM168" s="68"/>
      <c r="CZN168" s="68"/>
      <c r="CZO168" s="68"/>
      <c r="CZP168" s="68"/>
      <c r="CZQ168" s="68"/>
      <c r="CZR168" s="68"/>
      <c r="CZS168" s="68"/>
      <c r="CZT168" s="68"/>
      <c r="CZU168" s="68"/>
      <c r="CZV168" s="68"/>
      <c r="CZW168" s="68"/>
      <c r="CZX168" s="68"/>
      <c r="CZY168" s="68"/>
      <c r="CZZ168" s="68"/>
      <c r="DAA168" s="68"/>
      <c r="DAB168" s="68"/>
      <c r="DAC168" s="68"/>
      <c r="DAD168" s="68"/>
      <c r="DAE168" s="68"/>
      <c r="DAF168" s="68"/>
      <c r="DAG168" s="68"/>
      <c r="DAH168" s="68"/>
      <c r="DAI168" s="68"/>
      <c r="DAJ168" s="68"/>
      <c r="DAK168" s="68"/>
      <c r="DAL168" s="68"/>
      <c r="DAM168" s="68"/>
      <c r="DAN168" s="68"/>
      <c r="DAO168" s="68"/>
      <c r="DAP168" s="68"/>
      <c r="DAQ168" s="68"/>
      <c r="DAR168" s="68"/>
      <c r="DAS168" s="68"/>
      <c r="DAT168" s="68"/>
      <c r="DAU168" s="68"/>
      <c r="DAV168" s="68"/>
      <c r="DAW168" s="68"/>
      <c r="DAX168" s="68"/>
      <c r="DAY168" s="68"/>
      <c r="DAZ168" s="68"/>
      <c r="DBA168" s="68"/>
      <c r="DBB168" s="68"/>
      <c r="DBC168" s="68"/>
      <c r="DBD168" s="68"/>
      <c r="DBE168" s="68"/>
      <c r="DBF168" s="68"/>
      <c r="DBG168" s="68"/>
      <c r="DBH168" s="68"/>
      <c r="DBI168" s="68"/>
      <c r="DBJ168" s="68"/>
      <c r="DBK168" s="68"/>
      <c r="DBL168" s="68"/>
      <c r="DBM168" s="68"/>
      <c r="DBN168" s="68"/>
      <c r="DBO168" s="68"/>
      <c r="DBP168" s="68"/>
      <c r="DBQ168" s="68"/>
      <c r="DBR168" s="68"/>
      <c r="DBS168" s="68"/>
      <c r="DBT168" s="68"/>
      <c r="DBU168" s="68"/>
      <c r="DBV168" s="68"/>
      <c r="DBW168" s="68"/>
      <c r="DBX168" s="68"/>
      <c r="DBY168" s="68"/>
      <c r="DBZ168" s="68"/>
      <c r="DCA168" s="68"/>
      <c r="DCB168" s="68"/>
      <c r="DCC168" s="68"/>
      <c r="DCD168" s="68"/>
      <c r="DCE168" s="68"/>
      <c r="DCF168" s="68"/>
      <c r="DCG168" s="68"/>
      <c r="DCH168" s="68"/>
      <c r="DCI168" s="68"/>
      <c r="DCJ168" s="68"/>
      <c r="DCK168" s="68"/>
      <c r="DCL168" s="68"/>
      <c r="DCM168" s="68"/>
      <c r="DCN168" s="68"/>
      <c r="DCO168" s="68"/>
      <c r="DCP168" s="68"/>
      <c r="DCQ168" s="68"/>
      <c r="DCR168" s="68"/>
      <c r="DCS168" s="68"/>
      <c r="DCT168" s="68"/>
      <c r="DCU168" s="68"/>
      <c r="DCV168" s="68"/>
      <c r="DCW168" s="68"/>
      <c r="DCX168" s="68"/>
      <c r="DCY168" s="68"/>
      <c r="DCZ168" s="68"/>
      <c r="DDA168" s="68"/>
      <c r="DDB168" s="68"/>
      <c r="DDC168" s="68"/>
      <c r="DDD168" s="68"/>
      <c r="DDE168" s="68"/>
      <c r="DDF168" s="68"/>
      <c r="DDG168" s="68"/>
      <c r="DDH168" s="68"/>
      <c r="DDI168" s="68"/>
      <c r="DDJ168" s="68"/>
      <c r="DDK168" s="68"/>
      <c r="DDL168" s="68"/>
      <c r="DDM168" s="68"/>
      <c r="DDN168" s="68"/>
      <c r="DDO168" s="68"/>
      <c r="DDP168" s="68"/>
      <c r="DDQ168" s="68"/>
      <c r="DDR168" s="68"/>
      <c r="DDS168" s="68"/>
      <c r="DDT168" s="68"/>
      <c r="DDU168" s="68"/>
      <c r="DDV168" s="68"/>
      <c r="DDW168" s="68"/>
      <c r="DDX168" s="68"/>
      <c r="DDY168" s="68"/>
      <c r="DDZ168" s="68"/>
      <c r="DEA168" s="68"/>
      <c r="DEB168" s="68"/>
      <c r="DEC168" s="68"/>
      <c r="DED168" s="68"/>
      <c r="DEE168" s="68"/>
      <c r="DEF168" s="68"/>
      <c r="DEG168" s="68"/>
      <c r="DEH168" s="68"/>
      <c r="DEI168" s="68"/>
      <c r="DEJ168" s="68"/>
      <c r="DEK168" s="68"/>
      <c r="DEL168" s="68"/>
      <c r="DEM168" s="68"/>
      <c r="DEN168" s="68"/>
      <c r="DEO168" s="68"/>
      <c r="DEP168" s="68"/>
      <c r="DEQ168" s="68"/>
      <c r="DER168" s="68"/>
      <c r="DES168" s="68"/>
      <c r="DET168" s="68"/>
      <c r="DEU168" s="68"/>
      <c r="DEV168" s="68"/>
      <c r="DEW168" s="68"/>
      <c r="DEX168" s="68"/>
      <c r="DEY168" s="68"/>
      <c r="DEZ168" s="68"/>
      <c r="DFA168" s="68"/>
      <c r="DFB168" s="68"/>
      <c r="DFC168" s="68"/>
      <c r="DFD168" s="68"/>
      <c r="DFE168" s="68"/>
      <c r="DFF168" s="68"/>
      <c r="DFG168" s="68"/>
      <c r="DFH168" s="68"/>
      <c r="DFI168" s="68"/>
      <c r="DFJ168" s="68"/>
      <c r="DFK168" s="68"/>
      <c r="DFL168" s="68"/>
      <c r="DFM168" s="68"/>
      <c r="DFN168" s="68"/>
      <c r="DFO168" s="68"/>
      <c r="DFP168" s="68"/>
      <c r="DFQ168" s="68"/>
      <c r="DFR168" s="68"/>
      <c r="DFS168" s="68"/>
      <c r="DFT168" s="68"/>
      <c r="DFU168" s="68"/>
      <c r="DFV168" s="68"/>
      <c r="DFW168" s="68"/>
      <c r="DFX168" s="68"/>
      <c r="DFY168" s="68"/>
      <c r="DFZ168" s="68"/>
      <c r="DGA168" s="68"/>
      <c r="DGB168" s="68"/>
      <c r="DGC168" s="68"/>
      <c r="DGD168" s="68"/>
      <c r="DGE168" s="68"/>
      <c r="DGF168" s="68"/>
      <c r="DGG168" s="68"/>
      <c r="DGH168" s="68"/>
      <c r="DGI168" s="68"/>
      <c r="DGJ168" s="68"/>
      <c r="DGK168" s="68"/>
      <c r="DGL168" s="68"/>
      <c r="DGM168" s="68"/>
      <c r="DGN168" s="68"/>
      <c r="DGO168" s="68"/>
      <c r="DGP168" s="68"/>
      <c r="DGQ168" s="68"/>
      <c r="DGR168" s="68"/>
      <c r="DGS168" s="68"/>
      <c r="DGT168" s="68"/>
      <c r="DGU168" s="68"/>
      <c r="DGV168" s="68"/>
      <c r="DGW168" s="68"/>
      <c r="DGX168" s="68"/>
      <c r="DGY168" s="68"/>
      <c r="DGZ168" s="68"/>
      <c r="DHA168" s="68"/>
      <c r="DHB168" s="68"/>
      <c r="DHC168" s="68"/>
      <c r="DHD168" s="68"/>
      <c r="DHE168" s="68"/>
      <c r="DHF168" s="68"/>
      <c r="DHG168" s="68"/>
      <c r="DHH168" s="68"/>
      <c r="DHI168" s="68"/>
      <c r="DHJ168" s="68"/>
      <c r="DHK168" s="68"/>
      <c r="DHL168" s="68"/>
      <c r="DHM168" s="68"/>
      <c r="DHN168" s="68"/>
      <c r="DHO168" s="68"/>
      <c r="DHP168" s="68"/>
      <c r="DHQ168" s="68"/>
      <c r="DHR168" s="68"/>
      <c r="DHS168" s="68"/>
      <c r="DHT168" s="68"/>
      <c r="DHU168" s="68"/>
      <c r="DHV168" s="68"/>
      <c r="DHW168" s="68"/>
      <c r="DHX168" s="68"/>
      <c r="DHY168" s="68"/>
      <c r="DHZ168" s="68"/>
      <c r="DIA168" s="68"/>
      <c r="DIB168" s="68"/>
      <c r="DIC168" s="68"/>
      <c r="DID168" s="68"/>
      <c r="DIE168" s="68"/>
      <c r="DIF168" s="68"/>
      <c r="DIG168" s="68"/>
      <c r="DIH168" s="68"/>
      <c r="DII168" s="68"/>
      <c r="DIJ168" s="68"/>
      <c r="DIK168" s="68"/>
      <c r="DIL168" s="68"/>
      <c r="DIM168" s="68"/>
      <c r="DIN168" s="68"/>
      <c r="DIO168" s="68"/>
      <c r="DIP168" s="68"/>
      <c r="DIQ168" s="68"/>
      <c r="DIR168" s="68"/>
      <c r="DIS168" s="68"/>
      <c r="DIT168" s="68"/>
      <c r="DIU168" s="68"/>
      <c r="DIV168" s="68"/>
      <c r="DIW168" s="68"/>
      <c r="DIX168" s="68"/>
      <c r="DIY168" s="68"/>
      <c r="DIZ168" s="68"/>
      <c r="DJA168" s="68"/>
      <c r="DJB168" s="68"/>
      <c r="DJC168" s="68"/>
      <c r="DJD168" s="68"/>
      <c r="DJE168" s="68"/>
      <c r="DJF168" s="68"/>
      <c r="DJG168" s="68"/>
      <c r="DJH168" s="68"/>
      <c r="DJI168" s="68"/>
      <c r="DJJ168" s="68"/>
      <c r="DJK168" s="68"/>
      <c r="DJL168" s="68"/>
      <c r="DJM168" s="68"/>
      <c r="DJN168" s="68"/>
      <c r="DJO168" s="68"/>
      <c r="DJP168" s="68"/>
      <c r="DJQ168" s="68"/>
      <c r="DJR168" s="68"/>
      <c r="DJS168" s="68"/>
      <c r="DJT168" s="68"/>
      <c r="DJU168" s="68"/>
      <c r="DJV168" s="68"/>
      <c r="DJW168" s="68"/>
      <c r="DJX168" s="68"/>
      <c r="DJY168" s="68"/>
      <c r="DJZ168" s="68"/>
      <c r="DKA168" s="68"/>
      <c r="DKB168" s="68"/>
      <c r="DKC168" s="68"/>
      <c r="DKD168" s="68"/>
      <c r="DKE168" s="68"/>
      <c r="DKF168" s="68"/>
      <c r="DKG168" s="68"/>
      <c r="DKH168" s="68"/>
      <c r="DKI168" s="68"/>
      <c r="DKJ168" s="68"/>
      <c r="DKK168" s="68"/>
      <c r="DKL168" s="68"/>
      <c r="DKM168" s="68"/>
      <c r="DKN168" s="68"/>
      <c r="DKO168" s="68"/>
      <c r="DKP168" s="68"/>
      <c r="DKQ168" s="68"/>
      <c r="DKR168" s="68"/>
      <c r="DKS168" s="68"/>
      <c r="DKT168" s="68"/>
      <c r="DKU168" s="68"/>
      <c r="DKV168" s="68"/>
      <c r="DKW168" s="68"/>
      <c r="DKX168" s="68"/>
      <c r="DKY168" s="68"/>
      <c r="DKZ168" s="68"/>
      <c r="DLA168" s="68"/>
      <c r="DLB168" s="68"/>
      <c r="DLC168" s="68"/>
      <c r="DLD168" s="68"/>
      <c r="DLE168" s="68"/>
      <c r="DLF168" s="68"/>
      <c r="DLG168" s="68"/>
      <c r="DLH168" s="68"/>
      <c r="DLI168" s="68"/>
      <c r="DLJ168" s="68"/>
      <c r="DLK168" s="68"/>
      <c r="DLL168" s="68"/>
      <c r="DLM168" s="68"/>
      <c r="DLN168" s="68"/>
      <c r="DLO168" s="68"/>
      <c r="DLP168" s="68"/>
      <c r="DLQ168" s="68"/>
      <c r="DLR168" s="68"/>
      <c r="DLS168" s="68"/>
      <c r="DLT168" s="68"/>
      <c r="DLU168" s="68"/>
      <c r="DLV168" s="68"/>
      <c r="DLW168" s="68"/>
      <c r="DLX168" s="68"/>
      <c r="DLY168" s="68"/>
      <c r="DLZ168" s="68"/>
      <c r="DMA168" s="68"/>
      <c r="DMB168" s="68"/>
      <c r="DMC168" s="68"/>
      <c r="DMD168" s="68"/>
      <c r="DME168" s="68"/>
      <c r="DMF168" s="68"/>
      <c r="DMG168" s="68"/>
      <c r="DMH168" s="68"/>
      <c r="DMI168" s="68"/>
      <c r="DMJ168" s="68"/>
      <c r="DMK168" s="68"/>
      <c r="DML168" s="68"/>
      <c r="DMM168" s="68"/>
      <c r="DMN168" s="68"/>
      <c r="DMO168" s="68"/>
      <c r="DMP168" s="68"/>
      <c r="DMQ168" s="68"/>
      <c r="DMR168" s="68"/>
      <c r="DMS168" s="68"/>
      <c r="DMT168" s="68"/>
      <c r="DMU168" s="68"/>
      <c r="DMV168" s="68"/>
      <c r="DMW168" s="68"/>
      <c r="DMX168" s="68"/>
      <c r="DMY168" s="68"/>
      <c r="DMZ168" s="68"/>
      <c r="DNA168" s="68"/>
      <c r="DNB168" s="68"/>
      <c r="DNC168" s="68"/>
      <c r="DND168" s="68"/>
      <c r="DNE168" s="68"/>
      <c r="DNF168" s="68"/>
      <c r="DNG168" s="68"/>
      <c r="DNH168" s="68"/>
      <c r="DNI168" s="68"/>
      <c r="DNJ168" s="68"/>
      <c r="DNK168" s="68"/>
      <c r="DNL168" s="68"/>
      <c r="DNM168" s="68"/>
      <c r="DNN168" s="68"/>
      <c r="DNO168" s="68"/>
      <c r="DNP168" s="68"/>
      <c r="DNQ168" s="68"/>
      <c r="DNR168" s="68"/>
      <c r="DNS168" s="68"/>
      <c r="DNT168" s="68"/>
      <c r="DNU168" s="68"/>
      <c r="DNV168" s="68"/>
      <c r="DNW168" s="68"/>
      <c r="DNX168" s="68"/>
      <c r="DNY168" s="68"/>
      <c r="DNZ168" s="68"/>
      <c r="DOA168" s="68"/>
      <c r="DOB168" s="68"/>
      <c r="DOC168" s="68"/>
      <c r="DOD168" s="68"/>
      <c r="DOE168" s="68"/>
      <c r="DOF168" s="68"/>
      <c r="DOG168" s="68"/>
      <c r="DOH168" s="68"/>
      <c r="DOI168" s="68"/>
      <c r="DOJ168" s="68"/>
      <c r="DOK168" s="68"/>
      <c r="DOL168" s="68"/>
      <c r="DOM168" s="68"/>
      <c r="DON168" s="68"/>
      <c r="DOO168" s="68"/>
      <c r="DOP168" s="68"/>
      <c r="DOQ168" s="68"/>
      <c r="DOR168" s="68"/>
      <c r="DOS168" s="68"/>
      <c r="DOT168" s="68"/>
      <c r="DOU168" s="68"/>
      <c r="DOV168" s="68"/>
      <c r="DOW168" s="68"/>
      <c r="DOX168" s="68"/>
      <c r="DOY168" s="68"/>
      <c r="DOZ168" s="68"/>
      <c r="DPA168" s="68"/>
      <c r="DPB168" s="68"/>
      <c r="DPC168" s="68"/>
      <c r="DPD168" s="68"/>
      <c r="DPE168" s="68"/>
      <c r="DPF168" s="68"/>
      <c r="DPG168" s="68"/>
      <c r="DPH168" s="68"/>
      <c r="DPI168" s="68"/>
      <c r="DPJ168" s="68"/>
      <c r="DPK168" s="68"/>
      <c r="DPL168" s="68"/>
      <c r="DPM168" s="68"/>
      <c r="DPN168" s="68"/>
      <c r="DPO168" s="68"/>
      <c r="DPP168" s="68"/>
      <c r="DPQ168" s="68"/>
      <c r="DPR168" s="68"/>
      <c r="DPS168" s="68"/>
      <c r="DPT168" s="68"/>
      <c r="DPU168" s="68"/>
      <c r="DPV168" s="68"/>
      <c r="DPW168" s="68"/>
      <c r="DPX168" s="68"/>
      <c r="DPY168" s="68"/>
      <c r="DPZ168" s="68"/>
      <c r="DQA168" s="68"/>
      <c r="DQB168" s="68"/>
      <c r="DQC168" s="68"/>
      <c r="DQD168" s="68"/>
      <c r="DQE168" s="68"/>
      <c r="DQF168" s="68"/>
      <c r="DQG168" s="68"/>
      <c r="DQH168" s="68"/>
      <c r="DQI168" s="68"/>
      <c r="DQJ168" s="68"/>
      <c r="DQK168" s="68"/>
      <c r="DQL168" s="68"/>
      <c r="DQM168" s="68"/>
      <c r="DQN168" s="68"/>
      <c r="DQO168" s="68"/>
      <c r="DQP168" s="68"/>
      <c r="DQQ168" s="68"/>
      <c r="DQR168" s="68"/>
      <c r="DQS168" s="68"/>
      <c r="DQT168" s="68"/>
      <c r="DQU168" s="68"/>
      <c r="DQV168" s="68"/>
      <c r="DQW168" s="68"/>
      <c r="DQX168" s="68"/>
      <c r="DQY168" s="68"/>
      <c r="DQZ168" s="68"/>
      <c r="DRA168" s="68"/>
      <c r="DRB168" s="68"/>
      <c r="DRC168" s="68"/>
      <c r="DRD168" s="68"/>
      <c r="DRE168" s="68"/>
      <c r="DRF168" s="68"/>
      <c r="DRG168" s="68"/>
      <c r="DRH168" s="68"/>
      <c r="DRI168" s="68"/>
      <c r="DRJ168" s="68"/>
      <c r="DRK168" s="68"/>
      <c r="DRL168" s="68"/>
      <c r="DRM168" s="68"/>
      <c r="DRN168" s="68"/>
      <c r="DRO168" s="68"/>
      <c r="DRP168" s="68"/>
      <c r="DRQ168" s="68"/>
      <c r="DRR168" s="68"/>
      <c r="DRS168" s="68"/>
      <c r="DRT168" s="68"/>
      <c r="DRU168" s="68"/>
      <c r="DRV168" s="68"/>
      <c r="DRW168" s="68"/>
      <c r="DRX168" s="68"/>
      <c r="DRY168" s="68"/>
      <c r="DRZ168" s="68"/>
      <c r="DSA168" s="68"/>
      <c r="DSB168" s="68"/>
      <c r="DSC168" s="68"/>
      <c r="DSD168" s="68"/>
      <c r="DSE168" s="68"/>
      <c r="DSF168" s="68"/>
      <c r="DSG168" s="68"/>
      <c r="DSH168" s="68"/>
      <c r="DSI168" s="68"/>
      <c r="DSJ168" s="68"/>
      <c r="DSK168" s="68"/>
      <c r="DSL168" s="68"/>
      <c r="DSM168" s="68"/>
      <c r="DSN168" s="68"/>
      <c r="DSO168" s="68"/>
      <c r="DSP168" s="68"/>
      <c r="DSQ168" s="68"/>
      <c r="DSR168" s="68"/>
      <c r="DSS168" s="68"/>
      <c r="DST168" s="68"/>
      <c r="DSU168" s="68"/>
      <c r="DSV168" s="68"/>
      <c r="DSW168" s="68"/>
      <c r="DSX168" s="68"/>
      <c r="DSY168" s="68"/>
      <c r="DSZ168" s="68"/>
      <c r="DTA168" s="68"/>
      <c r="DTB168" s="68"/>
      <c r="DTC168" s="68"/>
      <c r="DTD168" s="68"/>
      <c r="DTE168" s="68"/>
      <c r="DTF168" s="68"/>
      <c r="DTG168" s="68"/>
      <c r="DTH168" s="68"/>
      <c r="DTI168" s="68"/>
      <c r="DTJ168" s="68"/>
      <c r="DTK168" s="68"/>
      <c r="DTL168" s="68"/>
      <c r="DTM168" s="68"/>
      <c r="DTN168" s="68"/>
      <c r="DTO168" s="68"/>
      <c r="DTP168" s="68"/>
      <c r="DTQ168" s="68"/>
      <c r="DTR168" s="68"/>
      <c r="DTS168" s="68"/>
      <c r="DTT168" s="68"/>
      <c r="DTU168" s="68"/>
      <c r="DTV168" s="68"/>
      <c r="DTW168" s="68"/>
      <c r="DTX168" s="68"/>
      <c r="DTY168" s="68"/>
      <c r="DTZ168" s="68"/>
      <c r="DUA168" s="68"/>
      <c r="DUB168" s="68"/>
      <c r="DUC168" s="68"/>
      <c r="DUD168" s="68"/>
      <c r="DUE168" s="68"/>
      <c r="DUF168" s="68"/>
      <c r="DUG168" s="68"/>
      <c r="DUH168" s="68"/>
      <c r="DUI168" s="68"/>
      <c r="DUJ168" s="68"/>
      <c r="DUK168" s="68"/>
      <c r="DUL168" s="68"/>
      <c r="DUM168" s="68"/>
      <c r="DUN168" s="68"/>
      <c r="DUO168" s="68"/>
      <c r="DUP168" s="68"/>
      <c r="DUQ168" s="68"/>
      <c r="DUR168" s="68"/>
      <c r="DUS168" s="68"/>
      <c r="DUT168" s="68"/>
      <c r="DUU168" s="68"/>
      <c r="DUV168" s="68"/>
      <c r="DUW168" s="68"/>
      <c r="DUX168" s="68"/>
      <c r="DUY168" s="68"/>
      <c r="DUZ168" s="68"/>
      <c r="DVA168" s="68"/>
      <c r="DVB168" s="68"/>
      <c r="DVC168" s="68"/>
      <c r="DVD168" s="68"/>
      <c r="DVE168" s="68"/>
      <c r="DVF168" s="68"/>
      <c r="DVG168" s="68"/>
      <c r="DVH168" s="68"/>
      <c r="DVI168" s="68"/>
      <c r="DVJ168" s="68"/>
      <c r="DVK168" s="68"/>
      <c r="DVL168" s="68"/>
      <c r="DVM168" s="68"/>
      <c r="DVN168" s="68"/>
      <c r="DVO168" s="68"/>
      <c r="DVP168" s="68"/>
      <c r="DVQ168" s="68"/>
      <c r="DVR168" s="68"/>
      <c r="DVS168" s="68"/>
      <c r="DVT168" s="68"/>
      <c r="DVU168" s="68"/>
      <c r="DVV168" s="68"/>
      <c r="DVW168" s="68"/>
      <c r="DVX168" s="68"/>
      <c r="DVY168" s="68"/>
      <c r="DVZ168" s="68"/>
      <c r="DWA168" s="68"/>
      <c r="DWB168" s="68"/>
      <c r="DWC168" s="68"/>
      <c r="DWD168" s="68"/>
      <c r="DWE168" s="68"/>
      <c r="DWF168" s="68"/>
      <c r="DWG168" s="68"/>
      <c r="DWH168" s="68"/>
      <c r="DWI168" s="68"/>
      <c r="DWJ168" s="68"/>
      <c r="DWK168" s="68"/>
      <c r="DWL168" s="68"/>
      <c r="DWM168" s="68"/>
      <c r="DWN168" s="68"/>
      <c r="DWO168" s="68"/>
      <c r="DWP168" s="68"/>
      <c r="DWQ168" s="68"/>
      <c r="DWR168" s="68"/>
      <c r="DWS168" s="68"/>
      <c r="DWT168" s="68"/>
      <c r="DWU168" s="68"/>
      <c r="DWV168" s="68"/>
      <c r="DWW168" s="68"/>
      <c r="DWX168" s="68"/>
      <c r="DWY168" s="68"/>
      <c r="DWZ168" s="68"/>
      <c r="DXA168" s="68"/>
      <c r="DXB168" s="68"/>
      <c r="DXC168" s="68"/>
      <c r="DXD168" s="68"/>
      <c r="DXE168" s="68"/>
      <c r="DXF168" s="68"/>
      <c r="DXG168" s="68"/>
      <c r="DXH168" s="68"/>
      <c r="DXI168" s="68"/>
      <c r="DXJ168" s="68"/>
      <c r="DXK168" s="68"/>
      <c r="DXL168" s="68"/>
      <c r="DXM168" s="68"/>
      <c r="DXN168" s="68"/>
      <c r="DXO168" s="68"/>
      <c r="DXP168" s="68"/>
      <c r="DXQ168" s="68"/>
      <c r="DXR168" s="68"/>
      <c r="DXS168" s="68"/>
      <c r="DXT168" s="68"/>
      <c r="DXU168" s="68"/>
      <c r="DXV168" s="68"/>
      <c r="DXW168" s="68"/>
      <c r="DXX168" s="68"/>
      <c r="DXY168" s="68"/>
      <c r="DXZ168" s="68"/>
      <c r="DYA168" s="68"/>
      <c r="DYB168" s="68"/>
      <c r="DYC168" s="68"/>
      <c r="DYD168" s="68"/>
      <c r="DYE168" s="68"/>
      <c r="DYF168" s="68"/>
      <c r="DYG168" s="68"/>
      <c r="DYH168" s="68"/>
      <c r="DYI168" s="68"/>
      <c r="DYJ168" s="68"/>
      <c r="DYK168" s="68"/>
      <c r="DYL168" s="68"/>
      <c r="DYM168" s="68"/>
      <c r="DYN168" s="68"/>
      <c r="DYO168" s="68"/>
      <c r="DYP168" s="68"/>
      <c r="DYQ168" s="68"/>
      <c r="DYR168" s="68"/>
      <c r="DYS168" s="68"/>
      <c r="DYT168" s="68"/>
      <c r="DYU168" s="68"/>
      <c r="DYV168" s="68"/>
      <c r="DYW168" s="68"/>
      <c r="DYX168" s="68"/>
      <c r="DYY168" s="68"/>
      <c r="DYZ168" s="68"/>
      <c r="DZA168" s="68"/>
      <c r="DZB168" s="68"/>
      <c r="DZC168" s="68"/>
      <c r="DZD168" s="68"/>
      <c r="DZE168" s="68"/>
      <c r="DZF168" s="68"/>
      <c r="DZG168" s="68"/>
      <c r="DZH168" s="68"/>
      <c r="DZI168" s="68"/>
      <c r="DZJ168" s="68"/>
      <c r="DZK168" s="68"/>
      <c r="DZL168" s="68"/>
      <c r="DZM168" s="68"/>
      <c r="DZN168" s="68"/>
      <c r="DZO168" s="68"/>
      <c r="DZP168" s="68"/>
      <c r="DZQ168" s="68"/>
      <c r="DZR168" s="68"/>
      <c r="DZS168" s="68"/>
      <c r="DZT168" s="68"/>
      <c r="DZU168" s="68"/>
      <c r="DZV168" s="68"/>
      <c r="DZW168" s="68"/>
      <c r="DZX168" s="68"/>
      <c r="DZY168" s="68"/>
      <c r="DZZ168" s="68"/>
      <c r="EAA168" s="68"/>
      <c r="EAB168" s="68"/>
      <c r="EAC168" s="68"/>
      <c r="EAD168" s="68"/>
      <c r="EAE168" s="68"/>
      <c r="EAF168" s="68"/>
      <c r="EAG168" s="68"/>
      <c r="EAH168" s="68"/>
      <c r="EAI168" s="68"/>
      <c r="EAJ168" s="68"/>
      <c r="EAK168" s="68"/>
      <c r="EAL168" s="68"/>
      <c r="EAM168" s="68"/>
      <c r="EAN168" s="68"/>
      <c r="EAO168" s="68"/>
      <c r="EAP168" s="68"/>
      <c r="EAQ168" s="68"/>
      <c r="EAR168" s="68"/>
      <c r="EAS168" s="68"/>
      <c r="EAT168" s="68"/>
      <c r="EAU168" s="68"/>
      <c r="EAV168" s="68"/>
      <c r="EAW168" s="68"/>
      <c r="EAX168" s="68"/>
      <c r="EAY168" s="68"/>
      <c r="EAZ168" s="68"/>
      <c r="EBA168" s="68"/>
      <c r="EBB168" s="68"/>
      <c r="EBC168" s="68"/>
      <c r="EBD168" s="68"/>
      <c r="EBE168" s="68"/>
      <c r="EBF168" s="68"/>
      <c r="EBG168" s="68"/>
      <c r="EBH168" s="68"/>
      <c r="EBI168" s="68"/>
      <c r="EBJ168" s="68"/>
      <c r="EBK168" s="68"/>
      <c r="EBL168" s="68"/>
      <c r="EBM168" s="68"/>
      <c r="EBN168" s="68"/>
      <c r="EBO168" s="68"/>
      <c r="EBP168" s="68"/>
      <c r="EBQ168" s="68"/>
      <c r="EBR168" s="68"/>
      <c r="EBS168" s="68"/>
      <c r="EBT168" s="68"/>
      <c r="EBU168" s="68"/>
      <c r="EBV168" s="68"/>
      <c r="EBW168" s="68"/>
      <c r="EBX168" s="68"/>
      <c r="EBY168" s="68"/>
      <c r="EBZ168" s="68"/>
      <c r="ECA168" s="68"/>
      <c r="ECB168" s="68"/>
      <c r="ECC168" s="68"/>
      <c r="ECD168" s="68"/>
      <c r="ECE168" s="68"/>
      <c r="ECF168" s="68"/>
      <c r="ECG168" s="68"/>
      <c r="ECH168" s="68"/>
      <c r="ECI168" s="68"/>
      <c r="ECJ168" s="68"/>
      <c r="ECK168" s="68"/>
      <c r="ECL168" s="68"/>
      <c r="ECM168" s="68"/>
      <c r="ECN168" s="68"/>
      <c r="ECO168" s="68"/>
      <c r="ECP168" s="68"/>
      <c r="ECQ168" s="68"/>
      <c r="ECR168" s="68"/>
      <c r="ECS168" s="68"/>
      <c r="ECT168" s="68"/>
      <c r="ECU168" s="68"/>
      <c r="ECV168" s="68"/>
      <c r="ECW168" s="68"/>
      <c r="ECX168" s="68"/>
      <c r="ECY168" s="68"/>
      <c r="ECZ168" s="68"/>
      <c r="EDA168" s="68"/>
      <c r="EDB168" s="68"/>
      <c r="EDC168" s="68"/>
      <c r="EDD168" s="68"/>
      <c r="EDE168" s="68"/>
      <c r="EDF168" s="68"/>
      <c r="EDG168" s="68"/>
      <c r="EDH168" s="68"/>
      <c r="EDI168" s="68"/>
      <c r="EDJ168" s="68"/>
      <c r="EDK168" s="68"/>
      <c r="EDL168" s="68"/>
      <c r="EDM168" s="68"/>
      <c r="EDN168" s="68"/>
      <c r="EDO168" s="68"/>
      <c r="EDP168" s="68"/>
      <c r="EDQ168" s="68"/>
      <c r="EDR168" s="68"/>
      <c r="EDS168" s="68"/>
      <c r="EDT168" s="68"/>
      <c r="EDU168" s="68"/>
      <c r="EDV168" s="68"/>
      <c r="EDW168" s="68"/>
      <c r="EDX168" s="68"/>
      <c r="EDY168" s="68"/>
      <c r="EDZ168" s="68"/>
      <c r="EEA168" s="68"/>
      <c r="EEB168" s="68"/>
      <c r="EEC168" s="68"/>
      <c r="EED168" s="68"/>
      <c r="EEE168" s="68"/>
      <c r="EEF168" s="68"/>
      <c r="EEG168" s="68"/>
      <c r="EEH168" s="68"/>
      <c r="EEI168" s="68"/>
      <c r="EEJ168" s="68"/>
      <c r="EEK168" s="68"/>
      <c r="EEL168" s="68"/>
      <c r="EEM168" s="68"/>
      <c r="EEN168" s="68"/>
      <c r="EEO168" s="68"/>
      <c r="EEP168" s="68"/>
      <c r="EEQ168" s="68"/>
      <c r="EER168" s="68"/>
      <c r="EES168" s="68"/>
      <c r="EET168" s="68"/>
      <c r="EEU168" s="68"/>
      <c r="EEV168" s="68"/>
      <c r="EEW168" s="68"/>
      <c r="EEX168" s="68"/>
      <c r="EEY168" s="68"/>
      <c r="EEZ168" s="68"/>
      <c r="EFA168" s="68"/>
      <c r="EFB168" s="68"/>
      <c r="EFC168" s="68"/>
      <c r="EFD168" s="68"/>
      <c r="EFE168" s="68"/>
      <c r="EFF168" s="68"/>
      <c r="EFG168" s="68"/>
      <c r="EFH168" s="68"/>
      <c r="EFI168" s="68"/>
      <c r="EFJ168" s="68"/>
      <c r="EFK168" s="68"/>
      <c r="EFL168" s="68"/>
      <c r="EFM168" s="68"/>
      <c r="EFN168" s="68"/>
      <c r="EFO168" s="68"/>
      <c r="EFP168" s="68"/>
      <c r="EFQ168" s="68"/>
      <c r="EFR168" s="68"/>
      <c r="EFS168" s="68"/>
      <c r="EFT168" s="68"/>
      <c r="EFU168" s="68"/>
      <c r="EFV168" s="68"/>
      <c r="EFW168" s="68"/>
      <c r="EFX168" s="68"/>
      <c r="EFY168" s="68"/>
      <c r="EFZ168" s="68"/>
      <c r="EGA168" s="68"/>
      <c r="EGB168" s="68"/>
      <c r="EGC168" s="68"/>
      <c r="EGD168" s="68"/>
      <c r="EGE168" s="68"/>
      <c r="EGF168" s="68"/>
      <c r="EGG168" s="68"/>
      <c r="EGH168" s="68"/>
      <c r="EGI168" s="68"/>
      <c r="EGJ168" s="68"/>
      <c r="EGK168" s="68"/>
      <c r="EGL168" s="68"/>
      <c r="EGM168" s="68"/>
      <c r="EGN168" s="68"/>
      <c r="EGO168" s="68"/>
      <c r="EGP168" s="68"/>
      <c r="EGQ168" s="68"/>
      <c r="EGR168" s="68"/>
      <c r="EGS168" s="68"/>
      <c r="EGT168" s="68"/>
      <c r="EGU168" s="68"/>
      <c r="EGV168" s="68"/>
      <c r="EGW168" s="68"/>
      <c r="EGX168" s="68"/>
      <c r="EGY168" s="68"/>
      <c r="EGZ168" s="68"/>
      <c r="EHA168" s="68"/>
      <c r="EHB168" s="68"/>
      <c r="EHC168" s="68"/>
      <c r="EHD168" s="68"/>
      <c r="EHE168" s="68"/>
      <c r="EHF168" s="68"/>
      <c r="EHG168" s="68"/>
      <c r="EHH168" s="68"/>
      <c r="EHI168" s="68"/>
      <c r="EHJ168" s="68"/>
      <c r="EHK168" s="68"/>
      <c r="EHL168" s="68"/>
      <c r="EHM168" s="68"/>
      <c r="EHN168" s="68"/>
      <c r="EHO168" s="68"/>
      <c r="EHP168" s="68"/>
      <c r="EHQ168" s="68"/>
      <c r="EHR168" s="68"/>
      <c r="EHS168" s="68"/>
      <c r="EHT168" s="68"/>
      <c r="EHU168" s="68"/>
      <c r="EHV168" s="68"/>
      <c r="EHW168" s="68"/>
      <c r="EHX168" s="68"/>
      <c r="EHY168" s="68"/>
      <c r="EHZ168" s="68"/>
      <c r="EIA168" s="68"/>
      <c r="EIB168" s="68"/>
      <c r="EIC168" s="68"/>
      <c r="EID168" s="68"/>
      <c r="EIE168" s="68"/>
      <c r="EIF168" s="68"/>
      <c r="EIG168" s="68"/>
      <c r="EIH168" s="68"/>
      <c r="EII168" s="68"/>
      <c r="EIJ168" s="68"/>
      <c r="EIK168" s="68"/>
      <c r="EIL168" s="68"/>
      <c r="EIM168" s="68"/>
      <c r="EIN168" s="68"/>
      <c r="EIO168" s="68"/>
      <c r="EIP168" s="68"/>
      <c r="EIQ168" s="68"/>
      <c r="EIR168" s="68"/>
      <c r="EIS168" s="68"/>
      <c r="EIT168" s="68"/>
      <c r="EIU168" s="68"/>
      <c r="EIV168" s="68"/>
      <c r="EIW168" s="68"/>
      <c r="EIX168" s="68"/>
      <c r="EIY168" s="68"/>
      <c r="EIZ168" s="68"/>
      <c r="EJA168" s="68"/>
      <c r="EJB168" s="68"/>
      <c r="EJC168" s="68"/>
      <c r="EJD168" s="68"/>
      <c r="EJE168" s="68"/>
      <c r="EJF168" s="68"/>
      <c r="EJG168" s="68"/>
      <c r="EJH168" s="68"/>
      <c r="EJI168" s="68"/>
      <c r="EJJ168" s="68"/>
      <c r="EJK168" s="68"/>
      <c r="EJL168" s="68"/>
      <c r="EJM168" s="68"/>
      <c r="EJN168" s="68"/>
      <c r="EJO168" s="68"/>
      <c r="EJP168" s="68"/>
      <c r="EJQ168" s="68"/>
      <c r="EJR168" s="68"/>
      <c r="EJS168" s="68"/>
      <c r="EJT168" s="68"/>
      <c r="EJU168" s="68"/>
      <c r="EJV168" s="68"/>
      <c r="EJW168" s="68"/>
      <c r="EJX168" s="68"/>
      <c r="EJY168" s="68"/>
      <c r="EJZ168" s="68"/>
      <c r="EKA168" s="68"/>
      <c r="EKB168" s="68"/>
      <c r="EKC168" s="68"/>
      <c r="EKD168" s="68"/>
      <c r="EKE168" s="68"/>
      <c r="EKF168" s="68"/>
      <c r="EKG168" s="68"/>
      <c r="EKH168" s="68"/>
      <c r="EKI168" s="68"/>
      <c r="EKJ168" s="68"/>
      <c r="EKK168" s="68"/>
      <c r="EKL168" s="68"/>
      <c r="EKM168" s="68"/>
      <c r="EKN168" s="68"/>
      <c r="EKO168" s="68"/>
      <c r="EKP168" s="68"/>
      <c r="EKQ168" s="68"/>
      <c r="EKR168" s="68"/>
      <c r="EKS168" s="68"/>
      <c r="EKT168" s="68"/>
      <c r="EKU168" s="68"/>
      <c r="EKV168" s="68"/>
      <c r="EKW168" s="68"/>
      <c r="EKX168" s="68"/>
      <c r="EKY168" s="68"/>
      <c r="EKZ168" s="68"/>
      <c r="ELA168" s="68"/>
      <c r="ELB168" s="68"/>
      <c r="ELC168" s="68"/>
      <c r="ELD168" s="68"/>
      <c r="ELE168" s="68"/>
      <c r="ELF168" s="68"/>
      <c r="ELG168" s="68"/>
      <c r="ELH168" s="68"/>
      <c r="ELI168" s="68"/>
      <c r="ELJ168" s="68"/>
      <c r="ELK168" s="68"/>
      <c r="ELL168" s="68"/>
      <c r="ELM168" s="68"/>
      <c r="ELN168" s="68"/>
      <c r="ELO168" s="68"/>
      <c r="ELP168" s="68"/>
      <c r="ELQ168" s="68"/>
      <c r="ELR168" s="68"/>
      <c r="ELS168" s="68"/>
      <c r="ELT168" s="68"/>
      <c r="ELU168" s="68"/>
      <c r="ELV168" s="68"/>
      <c r="ELW168" s="68"/>
      <c r="ELX168" s="68"/>
      <c r="ELY168" s="68"/>
      <c r="ELZ168" s="68"/>
      <c r="EMA168" s="68"/>
      <c r="EMB168" s="68"/>
      <c r="EMC168" s="68"/>
      <c r="EMD168" s="68"/>
      <c r="EME168" s="68"/>
      <c r="EMF168" s="68"/>
      <c r="EMG168" s="68"/>
      <c r="EMH168" s="68"/>
      <c r="EMI168" s="68"/>
      <c r="EMJ168" s="68"/>
      <c r="EMK168" s="68"/>
      <c r="EML168" s="68"/>
      <c r="EMM168" s="68"/>
      <c r="EMN168" s="68"/>
      <c r="EMO168" s="68"/>
      <c r="EMP168" s="68"/>
      <c r="EMQ168" s="68"/>
      <c r="EMR168" s="68"/>
      <c r="EMS168" s="68"/>
      <c r="EMT168" s="68"/>
      <c r="EMU168" s="68"/>
      <c r="EMV168" s="68"/>
      <c r="EMW168" s="68"/>
      <c r="EMX168" s="68"/>
      <c r="EMY168" s="68"/>
      <c r="EMZ168" s="68"/>
      <c r="ENA168" s="68"/>
      <c r="ENB168" s="68"/>
      <c r="ENC168" s="68"/>
      <c r="END168" s="68"/>
      <c r="ENE168" s="68"/>
      <c r="ENF168" s="68"/>
      <c r="ENG168" s="68"/>
      <c r="ENH168" s="68"/>
      <c r="ENI168" s="68"/>
      <c r="ENJ168" s="68"/>
      <c r="ENK168" s="68"/>
      <c r="ENL168" s="68"/>
      <c r="ENM168" s="68"/>
      <c r="ENN168" s="68"/>
      <c r="ENO168" s="68"/>
      <c r="ENP168" s="68"/>
      <c r="ENQ168" s="68"/>
      <c r="ENR168" s="68"/>
      <c r="ENS168" s="68"/>
      <c r="ENT168" s="68"/>
      <c r="ENU168" s="68"/>
      <c r="ENV168" s="68"/>
      <c r="ENW168" s="68"/>
      <c r="ENX168" s="68"/>
      <c r="ENY168" s="68"/>
      <c r="ENZ168" s="68"/>
      <c r="EOA168" s="68"/>
      <c r="EOB168" s="68"/>
      <c r="EOC168" s="68"/>
      <c r="EOD168" s="68"/>
      <c r="EOE168" s="68"/>
      <c r="EOF168" s="68"/>
      <c r="EOG168" s="68"/>
      <c r="EOH168" s="68"/>
      <c r="EOI168" s="68"/>
      <c r="EOJ168" s="68"/>
      <c r="EOK168" s="68"/>
      <c r="EOL168" s="68"/>
      <c r="EOM168" s="68"/>
      <c r="EON168" s="68"/>
      <c r="EOO168" s="68"/>
      <c r="EOP168" s="68"/>
      <c r="EOQ168" s="68"/>
      <c r="EOR168" s="68"/>
      <c r="EOS168" s="68"/>
      <c r="EOT168" s="68"/>
      <c r="EOU168" s="68"/>
      <c r="EOV168" s="68"/>
      <c r="EOW168" s="68"/>
      <c r="EOX168" s="68"/>
      <c r="EOY168" s="68"/>
      <c r="EOZ168" s="68"/>
      <c r="EPA168" s="68"/>
      <c r="EPB168" s="68"/>
      <c r="EPC168" s="68"/>
      <c r="EPD168" s="68"/>
      <c r="EPE168" s="68"/>
      <c r="EPF168" s="68"/>
      <c r="EPG168" s="68"/>
      <c r="EPH168" s="68"/>
      <c r="EPI168" s="68"/>
      <c r="EPJ168" s="68"/>
      <c r="EPK168" s="68"/>
      <c r="EPL168" s="68"/>
      <c r="EPM168" s="68"/>
      <c r="EPN168" s="68"/>
      <c r="EPO168" s="68"/>
      <c r="EPP168" s="68"/>
      <c r="EPQ168" s="68"/>
      <c r="EPR168" s="68"/>
      <c r="EPS168" s="68"/>
      <c r="EPT168" s="68"/>
      <c r="EPU168" s="68"/>
      <c r="EPV168" s="68"/>
      <c r="EPW168" s="68"/>
      <c r="EPX168" s="68"/>
      <c r="EPY168" s="68"/>
      <c r="EPZ168" s="68"/>
      <c r="EQA168" s="68"/>
      <c r="EQB168" s="68"/>
      <c r="EQC168" s="68"/>
      <c r="EQD168" s="68"/>
      <c r="EQE168" s="68"/>
      <c r="EQF168" s="68"/>
      <c r="EQG168" s="68"/>
      <c r="EQH168" s="68"/>
      <c r="EQI168" s="68"/>
      <c r="EQJ168" s="68"/>
      <c r="EQK168" s="68"/>
      <c r="EQL168" s="68"/>
      <c r="EQM168" s="68"/>
      <c r="EQN168" s="68"/>
      <c r="EQO168" s="68"/>
      <c r="EQP168" s="68"/>
      <c r="EQQ168" s="68"/>
      <c r="EQR168" s="68"/>
      <c r="EQS168" s="68"/>
      <c r="EQT168" s="68"/>
      <c r="EQU168" s="68"/>
      <c r="EQV168" s="68"/>
      <c r="EQW168" s="68"/>
      <c r="EQX168" s="68"/>
      <c r="EQY168" s="68"/>
      <c r="EQZ168" s="68"/>
      <c r="ERA168" s="68"/>
      <c r="ERB168" s="68"/>
      <c r="ERC168" s="68"/>
      <c r="ERD168" s="68"/>
      <c r="ERE168" s="68"/>
      <c r="ERF168" s="68"/>
      <c r="ERG168" s="68"/>
      <c r="ERH168" s="68"/>
      <c r="ERI168" s="68"/>
      <c r="ERJ168" s="68"/>
      <c r="ERK168" s="68"/>
      <c r="ERL168" s="68"/>
      <c r="ERM168" s="68"/>
      <c r="ERN168" s="68"/>
      <c r="ERO168" s="68"/>
      <c r="ERP168" s="68"/>
      <c r="ERQ168" s="68"/>
      <c r="ERR168" s="68"/>
      <c r="ERS168" s="68"/>
      <c r="ERT168" s="68"/>
      <c r="ERU168" s="68"/>
      <c r="ERV168" s="68"/>
      <c r="ERW168" s="68"/>
      <c r="ERX168" s="68"/>
      <c r="ERY168" s="68"/>
      <c r="ERZ168" s="68"/>
      <c r="ESA168" s="68"/>
      <c r="ESB168" s="68"/>
      <c r="ESC168" s="68"/>
      <c r="ESD168" s="68"/>
      <c r="ESE168" s="68"/>
      <c r="ESF168" s="68"/>
      <c r="ESG168" s="68"/>
      <c r="ESH168" s="68"/>
      <c r="ESI168" s="68"/>
      <c r="ESJ168" s="68"/>
      <c r="ESK168" s="68"/>
      <c r="ESL168" s="68"/>
      <c r="ESM168" s="68"/>
      <c r="ESN168" s="68"/>
      <c r="ESO168" s="68"/>
      <c r="ESP168" s="68"/>
      <c r="ESQ168" s="68"/>
      <c r="ESR168" s="68"/>
      <c r="ESS168" s="68"/>
      <c r="EST168" s="68"/>
      <c r="ESU168" s="68"/>
      <c r="ESV168" s="68"/>
      <c r="ESW168" s="68"/>
      <c r="ESX168" s="68"/>
      <c r="ESY168" s="68"/>
      <c r="ESZ168" s="68"/>
      <c r="ETA168" s="68"/>
      <c r="ETB168" s="68"/>
      <c r="ETC168" s="68"/>
      <c r="ETD168" s="68"/>
      <c r="ETE168" s="68"/>
      <c r="ETF168" s="68"/>
      <c r="ETG168" s="68"/>
      <c r="ETH168" s="68"/>
      <c r="ETI168" s="68"/>
      <c r="ETJ168" s="68"/>
      <c r="ETK168" s="68"/>
      <c r="ETL168" s="68"/>
      <c r="ETM168" s="68"/>
      <c r="ETN168" s="68"/>
      <c r="ETO168" s="68"/>
      <c r="ETP168" s="68"/>
      <c r="ETQ168" s="68"/>
      <c r="ETR168" s="68"/>
      <c r="ETS168" s="68"/>
      <c r="ETT168" s="68"/>
      <c r="ETU168" s="68"/>
      <c r="ETV168" s="68"/>
      <c r="ETW168" s="68"/>
      <c r="ETX168" s="68"/>
      <c r="ETY168" s="68"/>
      <c r="ETZ168" s="68"/>
      <c r="EUA168" s="68"/>
      <c r="EUB168" s="68"/>
      <c r="EUC168" s="68"/>
      <c r="EUD168" s="68"/>
      <c r="EUE168" s="68"/>
      <c r="EUF168" s="68"/>
      <c r="EUG168" s="68"/>
      <c r="EUH168" s="68"/>
      <c r="EUI168" s="68"/>
      <c r="EUJ168" s="68"/>
      <c r="EUK168" s="68"/>
      <c r="EUL168" s="68"/>
      <c r="EUM168" s="68"/>
      <c r="EUN168" s="68"/>
      <c r="EUO168" s="68"/>
      <c r="EUP168" s="68"/>
      <c r="EUQ168" s="68"/>
      <c r="EUR168" s="68"/>
      <c r="EUS168" s="68"/>
      <c r="EUT168" s="68"/>
      <c r="EUU168" s="68"/>
      <c r="EUV168" s="68"/>
      <c r="EUW168" s="68"/>
      <c r="EUX168" s="68"/>
      <c r="EUY168" s="68"/>
      <c r="EUZ168" s="68"/>
      <c r="EVA168" s="68"/>
      <c r="EVB168" s="68"/>
      <c r="EVC168" s="68"/>
      <c r="EVD168" s="68"/>
      <c r="EVE168" s="68"/>
      <c r="EVF168" s="68"/>
      <c r="EVG168" s="68"/>
      <c r="EVH168" s="68"/>
      <c r="EVI168" s="68"/>
      <c r="EVJ168" s="68"/>
      <c r="EVK168" s="68"/>
      <c r="EVL168" s="68"/>
      <c r="EVM168" s="68"/>
      <c r="EVN168" s="68"/>
      <c r="EVO168" s="68"/>
      <c r="EVP168" s="68"/>
      <c r="EVQ168" s="68"/>
      <c r="EVR168" s="68"/>
      <c r="EVS168" s="68"/>
      <c r="EVT168" s="68"/>
      <c r="EVU168" s="68"/>
      <c r="EVV168" s="68"/>
      <c r="EVW168" s="68"/>
      <c r="EVX168" s="68"/>
      <c r="EVY168" s="68"/>
      <c r="EVZ168" s="68"/>
      <c r="EWA168" s="68"/>
      <c r="EWB168" s="68"/>
      <c r="EWC168" s="68"/>
      <c r="EWD168" s="68"/>
      <c r="EWE168" s="68"/>
      <c r="EWF168" s="68"/>
      <c r="EWG168" s="68"/>
      <c r="EWH168" s="68"/>
      <c r="EWI168" s="68"/>
      <c r="EWJ168" s="68"/>
      <c r="EWK168" s="68"/>
      <c r="EWL168" s="68"/>
      <c r="EWM168" s="68"/>
      <c r="EWN168" s="68"/>
      <c r="EWO168" s="68"/>
      <c r="EWP168" s="68"/>
      <c r="EWQ168" s="68"/>
      <c r="EWR168" s="68"/>
      <c r="EWS168" s="68"/>
      <c r="EWT168" s="68"/>
      <c r="EWU168" s="68"/>
      <c r="EWV168" s="68"/>
      <c r="EWW168" s="68"/>
      <c r="EWX168" s="68"/>
      <c r="EWY168" s="68"/>
      <c r="EWZ168" s="68"/>
      <c r="EXA168" s="68"/>
      <c r="EXB168" s="68"/>
      <c r="EXC168" s="68"/>
      <c r="EXD168" s="68"/>
      <c r="EXE168" s="68"/>
      <c r="EXF168" s="68"/>
      <c r="EXG168" s="68"/>
      <c r="EXH168" s="68"/>
      <c r="EXI168" s="68"/>
      <c r="EXJ168" s="68"/>
      <c r="EXK168" s="68"/>
      <c r="EXL168" s="68"/>
      <c r="EXM168" s="68"/>
      <c r="EXN168" s="68"/>
      <c r="EXO168" s="68"/>
      <c r="EXP168" s="68"/>
      <c r="EXQ168" s="68"/>
      <c r="EXR168" s="68"/>
      <c r="EXS168" s="68"/>
      <c r="EXT168" s="68"/>
      <c r="EXU168" s="68"/>
      <c r="EXV168" s="68"/>
      <c r="EXW168" s="68"/>
      <c r="EXX168" s="68"/>
      <c r="EXY168" s="68"/>
      <c r="EXZ168" s="68"/>
      <c r="EYA168" s="68"/>
      <c r="EYB168" s="68"/>
      <c r="EYC168" s="68"/>
      <c r="EYD168" s="68"/>
      <c r="EYE168" s="68"/>
      <c r="EYF168" s="68"/>
      <c r="EYG168" s="68"/>
      <c r="EYH168" s="68"/>
      <c r="EYI168" s="68"/>
      <c r="EYJ168" s="68"/>
      <c r="EYK168" s="68"/>
      <c r="EYL168" s="68"/>
      <c r="EYM168" s="68"/>
      <c r="EYN168" s="68"/>
      <c r="EYO168" s="68"/>
      <c r="EYP168" s="68"/>
      <c r="EYQ168" s="68"/>
      <c r="EYR168" s="68"/>
      <c r="EYS168" s="68"/>
      <c r="EYT168" s="68"/>
      <c r="EYU168" s="68"/>
      <c r="EYV168" s="68"/>
      <c r="EYW168" s="68"/>
      <c r="EYX168" s="68"/>
      <c r="EYY168" s="68"/>
      <c r="EYZ168" s="68"/>
      <c r="EZA168" s="68"/>
      <c r="EZB168" s="68"/>
      <c r="EZC168" s="68"/>
      <c r="EZD168" s="68"/>
      <c r="EZE168" s="68"/>
      <c r="EZF168" s="68"/>
      <c r="EZG168" s="68"/>
      <c r="EZH168" s="68"/>
      <c r="EZI168" s="68"/>
      <c r="EZJ168" s="68"/>
      <c r="EZK168" s="68"/>
      <c r="EZL168" s="68"/>
      <c r="EZM168" s="68"/>
      <c r="EZN168" s="68"/>
      <c r="EZO168" s="68"/>
      <c r="EZP168" s="68"/>
      <c r="EZQ168" s="68"/>
      <c r="EZR168" s="68"/>
      <c r="EZS168" s="68"/>
      <c r="EZT168" s="68"/>
      <c r="EZU168" s="68"/>
      <c r="EZV168" s="68"/>
      <c r="EZW168" s="68"/>
      <c r="EZX168" s="68"/>
      <c r="EZY168" s="68"/>
      <c r="EZZ168" s="68"/>
      <c r="FAA168" s="68"/>
      <c r="FAB168" s="68"/>
      <c r="FAC168" s="68"/>
      <c r="FAD168" s="68"/>
      <c r="FAE168" s="68"/>
      <c r="FAF168" s="68"/>
      <c r="FAG168" s="68"/>
      <c r="FAH168" s="68"/>
      <c r="FAI168" s="68"/>
      <c r="FAJ168" s="68"/>
      <c r="FAK168" s="68"/>
      <c r="FAL168" s="68"/>
      <c r="FAM168" s="68"/>
      <c r="FAN168" s="68"/>
      <c r="FAO168" s="68"/>
      <c r="FAP168" s="68"/>
      <c r="FAQ168" s="68"/>
      <c r="FAR168" s="68"/>
      <c r="FAS168" s="68"/>
      <c r="FAT168" s="68"/>
      <c r="FAU168" s="68"/>
      <c r="FAV168" s="68"/>
      <c r="FAW168" s="68"/>
      <c r="FAX168" s="68"/>
      <c r="FAY168" s="68"/>
      <c r="FAZ168" s="68"/>
      <c r="FBA168" s="68"/>
      <c r="FBB168" s="68"/>
      <c r="FBC168" s="68"/>
      <c r="FBD168" s="68"/>
      <c r="FBE168" s="68"/>
      <c r="FBF168" s="68"/>
      <c r="FBG168" s="68"/>
      <c r="FBH168" s="68"/>
      <c r="FBI168" s="68"/>
      <c r="FBJ168" s="68"/>
      <c r="FBK168" s="68"/>
      <c r="FBL168" s="68"/>
      <c r="FBM168" s="68"/>
      <c r="FBN168" s="68"/>
      <c r="FBO168" s="68"/>
      <c r="FBP168" s="68"/>
      <c r="FBQ168" s="68"/>
      <c r="FBR168" s="68"/>
      <c r="FBS168" s="68"/>
      <c r="FBT168" s="68"/>
      <c r="FBU168" s="68"/>
      <c r="FBV168" s="68"/>
      <c r="FBW168" s="68"/>
      <c r="FBX168" s="68"/>
      <c r="FBY168" s="68"/>
      <c r="FBZ168" s="68"/>
      <c r="FCA168" s="68"/>
      <c r="FCB168" s="68"/>
      <c r="FCC168" s="68"/>
      <c r="FCD168" s="68"/>
      <c r="FCE168" s="68"/>
      <c r="FCF168" s="68"/>
      <c r="FCG168" s="68"/>
      <c r="FCH168" s="68"/>
      <c r="FCI168" s="68"/>
      <c r="FCJ168" s="68"/>
      <c r="FCK168" s="68"/>
      <c r="FCL168" s="68"/>
      <c r="FCM168" s="68"/>
      <c r="FCN168" s="68"/>
      <c r="FCO168" s="68"/>
      <c r="FCP168" s="68"/>
      <c r="FCQ168" s="68"/>
      <c r="FCR168" s="68"/>
      <c r="FCS168" s="68"/>
      <c r="FCT168" s="68"/>
      <c r="FCU168" s="68"/>
      <c r="FCV168" s="68"/>
      <c r="FCW168" s="68"/>
      <c r="FCX168" s="68"/>
      <c r="FCY168" s="68"/>
      <c r="FCZ168" s="68"/>
      <c r="FDA168" s="68"/>
      <c r="FDB168" s="68"/>
      <c r="FDC168" s="68"/>
      <c r="FDD168" s="68"/>
      <c r="FDE168" s="68"/>
      <c r="FDF168" s="68"/>
      <c r="FDG168" s="68"/>
      <c r="FDH168" s="68"/>
      <c r="FDI168" s="68"/>
      <c r="FDJ168" s="68"/>
      <c r="FDK168" s="68"/>
      <c r="FDL168" s="68"/>
      <c r="FDM168" s="68"/>
      <c r="FDN168" s="68"/>
      <c r="FDO168" s="68"/>
      <c r="FDP168" s="68"/>
      <c r="FDQ168" s="68"/>
      <c r="FDR168" s="68"/>
      <c r="FDS168" s="68"/>
      <c r="FDT168" s="68"/>
      <c r="FDU168" s="68"/>
      <c r="FDV168" s="68"/>
      <c r="FDW168" s="68"/>
      <c r="FDX168" s="68"/>
      <c r="FDY168" s="68"/>
      <c r="FDZ168" s="68"/>
      <c r="FEA168" s="68"/>
      <c r="FEB168" s="68"/>
      <c r="FEC168" s="68"/>
      <c r="FED168" s="68"/>
      <c r="FEE168" s="68"/>
      <c r="FEF168" s="68"/>
      <c r="FEG168" s="68"/>
      <c r="FEH168" s="68"/>
      <c r="FEI168" s="68"/>
      <c r="FEJ168" s="68"/>
      <c r="FEK168" s="68"/>
      <c r="FEL168" s="68"/>
      <c r="FEM168" s="68"/>
      <c r="FEN168" s="68"/>
      <c r="FEO168" s="68"/>
      <c r="FEP168" s="68"/>
      <c r="FEQ168" s="68"/>
      <c r="FER168" s="68"/>
      <c r="FES168" s="68"/>
      <c r="FET168" s="68"/>
      <c r="FEU168" s="68"/>
      <c r="FEV168" s="68"/>
      <c r="FEW168" s="68"/>
      <c r="FEX168" s="68"/>
      <c r="FEY168" s="68"/>
      <c r="FEZ168" s="68"/>
      <c r="FFA168" s="68"/>
      <c r="FFB168" s="68"/>
      <c r="FFC168" s="68"/>
      <c r="FFD168" s="68"/>
      <c r="FFE168" s="68"/>
      <c r="FFF168" s="68"/>
      <c r="FFG168" s="68"/>
      <c r="FFH168" s="68"/>
      <c r="FFI168" s="68"/>
      <c r="FFJ168" s="68"/>
      <c r="FFK168" s="68"/>
      <c r="FFL168" s="68"/>
      <c r="FFM168" s="68"/>
      <c r="FFN168" s="68"/>
      <c r="FFO168" s="68"/>
      <c r="FFP168" s="68"/>
      <c r="FFQ168" s="68"/>
      <c r="FFR168" s="68"/>
      <c r="FFS168" s="68"/>
      <c r="FFT168" s="68"/>
      <c r="FFU168" s="68"/>
      <c r="FFV168" s="68"/>
      <c r="FFW168" s="68"/>
      <c r="FFX168" s="68"/>
      <c r="FFY168" s="68"/>
      <c r="FFZ168" s="68"/>
      <c r="FGA168" s="68"/>
      <c r="FGB168" s="68"/>
      <c r="FGC168" s="68"/>
      <c r="FGD168" s="68"/>
      <c r="FGE168" s="68"/>
      <c r="FGF168" s="68"/>
      <c r="FGG168" s="68"/>
      <c r="FGH168" s="68"/>
      <c r="FGI168" s="68"/>
      <c r="FGJ168" s="68"/>
      <c r="FGK168" s="68"/>
      <c r="FGL168" s="68"/>
      <c r="FGM168" s="68"/>
      <c r="FGN168" s="68"/>
      <c r="FGO168" s="68"/>
      <c r="FGP168" s="68"/>
      <c r="FGQ168" s="68"/>
      <c r="FGR168" s="68"/>
      <c r="FGS168" s="68"/>
      <c r="FGT168" s="68"/>
      <c r="FGU168" s="68"/>
      <c r="FGV168" s="68"/>
      <c r="FGW168" s="68"/>
      <c r="FGX168" s="68"/>
      <c r="FGY168" s="68"/>
      <c r="FGZ168" s="68"/>
      <c r="FHA168" s="68"/>
      <c r="FHB168" s="68"/>
      <c r="FHC168" s="68"/>
      <c r="FHD168" s="68"/>
      <c r="FHE168" s="68"/>
      <c r="FHF168" s="68"/>
      <c r="FHG168" s="68"/>
      <c r="FHH168" s="68"/>
      <c r="FHI168" s="68"/>
      <c r="FHJ168" s="68"/>
      <c r="FHK168" s="68"/>
      <c r="FHL168" s="68"/>
      <c r="FHM168" s="68"/>
      <c r="FHN168" s="68"/>
      <c r="FHO168" s="68"/>
      <c r="FHP168" s="68"/>
      <c r="FHQ168" s="68"/>
      <c r="FHR168" s="68"/>
      <c r="FHS168" s="68"/>
      <c r="FHT168" s="68"/>
      <c r="FHU168" s="68"/>
      <c r="FHV168" s="68"/>
      <c r="FHW168" s="68"/>
      <c r="FHX168" s="68"/>
      <c r="FHY168" s="68"/>
      <c r="FHZ168" s="68"/>
      <c r="FIA168" s="68"/>
      <c r="FIB168" s="68"/>
      <c r="FIC168" s="68"/>
      <c r="FID168" s="68"/>
      <c r="FIE168" s="68"/>
      <c r="FIF168" s="68"/>
      <c r="FIG168" s="68"/>
      <c r="FIH168" s="68"/>
      <c r="FII168" s="68"/>
      <c r="FIJ168" s="68"/>
      <c r="FIK168" s="68"/>
      <c r="FIL168" s="68"/>
      <c r="FIM168" s="68"/>
      <c r="FIN168" s="68"/>
      <c r="FIO168" s="68"/>
      <c r="FIP168" s="68"/>
      <c r="FIQ168" s="68"/>
      <c r="FIR168" s="68"/>
      <c r="FIS168" s="68"/>
      <c r="FIT168" s="68"/>
      <c r="FIU168" s="68"/>
      <c r="FIV168" s="68"/>
      <c r="FIW168" s="68"/>
      <c r="FIX168" s="68"/>
      <c r="FIY168" s="68"/>
      <c r="FIZ168" s="68"/>
      <c r="FJA168" s="68"/>
      <c r="FJB168" s="68"/>
      <c r="FJC168" s="68"/>
      <c r="FJD168" s="68"/>
      <c r="FJE168" s="68"/>
      <c r="FJF168" s="68"/>
      <c r="FJG168" s="68"/>
      <c r="FJH168" s="68"/>
      <c r="FJI168" s="68"/>
      <c r="FJJ168" s="68"/>
      <c r="FJK168" s="68"/>
      <c r="FJL168" s="68"/>
      <c r="FJM168" s="68"/>
      <c r="FJN168" s="68"/>
      <c r="FJO168" s="68"/>
      <c r="FJP168" s="68"/>
      <c r="FJQ168" s="68"/>
      <c r="FJR168" s="68"/>
      <c r="FJS168" s="68"/>
      <c r="FJT168" s="68"/>
      <c r="FJU168" s="68"/>
      <c r="FJV168" s="68"/>
      <c r="FJW168" s="68"/>
      <c r="FJX168" s="68"/>
      <c r="FJY168" s="68"/>
      <c r="FJZ168" s="68"/>
      <c r="FKA168" s="68"/>
      <c r="FKB168" s="68"/>
      <c r="FKC168" s="68"/>
      <c r="FKD168" s="68"/>
      <c r="FKE168" s="68"/>
      <c r="FKF168" s="68"/>
      <c r="FKG168" s="68"/>
      <c r="FKH168" s="68"/>
      <c r="FKI168" s="68"/>
      <c r="FKJ168" s="68"/>
      <c r="FKK168" s="68"/>
      <c r="FKL168" s="68"/>
      <c r="FKM168" s="68"/>
      <c r="FKN168" s="68"/>
      <c r="FKO168" s="68"/>
      <c r="FKP168" s="68"/>
      <c r="FKQ168" s="68"/>
      <c r="FKR168" s="68"/>
      <c r="FKS168" s="68"/>
      <c r="FKT168" s="68"/>
      <c r="FKU168" s="68"/>
      <c r="FKV168" s="68"/>
      <c r="FKW168" s="68"/>
      <c r="FKX168" s="68"/>
      <c r="FKY168" s="68"/>
      <c r="FKZ168" s="68"/>
      <c r="FLA168" s="68"/>
      <c r="FLB168" s="68"/>
      <c r="FLC168" s="68"/>
      <c r="FLD168" s="68"/>
      <c r="FLE168" s="68"/>
      <c r="FLF168" s="68"/>
      <c r="FLG168" s="68"/>
      <c r="FLH168" s="68"/>
      <c r="FLI168" s="68"/>
      <c r="FLJ168" s="68"/>
      <c r="FLK168" s="68"/>
      <c r="FLL168" s="68"/>
      <c r="FLM168" s="68"/>
      <c r="FLN168" s="68"/>
      <c r="FLO168" s="68"/>
      <c r="FLP168" s="68"/>
      <c r="FLQ168" s="68"/>
      <c r="FLR168" s="68"/>
      <c r="FLS168" s="68"/>
      <c r="FLT168" s="68"/>
      <c r="FLU168" s="68"/>
      <c r="FLV168" s="68"/>
      <c r="FLW168" s="68"/>
      <c r="FLX168" s="68"/>
      <c r="FLY168" s="68"/>
      <c r="FLZ168" s="68"/>
      <c r="FMA168" s="68"/>
      <c r="FMB168" s="68"/>
      <c r="FMC168" s="68"/>
      <c r="FMD168" s="68"/>
      <c r="FME168" s="68"/>
      <c r="FMF168" s="68"/>
      <c r="FMG168" s="68"/>
      <c r="FMH168" s="68"/>
      <c r="FMI168" s="68"/>
      <c r="FMJ168" s="68"/>
      <c r="FMK168" s="68"/>
      <c r="FML168" s="68"/>
      <c r="FMM168" s="68"/>
      <c r="FMN168" s="68"/>
      <c r="FMO168" s="68"/>
      <c r="FMP168" s="68"/>
      <c r="FMQ168" s="68"/>
      <c r="FMR168" s="68"/>
      <c r="FMS168" s="68"/>
      <c r="FMT168" s="68"/>
      <c r="FMU168" s="68"/>
      <c r="FMV168" s="68"/>
      <c r="FMW168" s="68"/>
      <c r="FMX168" s="68"/>
      <c r="FMY168" s="68"/>
      <c r="FMZ168" s="68"/>
      <c r="FNA168" s="68"/>
      <c r="FNB168" s="68"/>
      <c r="FNC168" s="68"/>
      <c r="FND168" s="68"/>
      <c r="FNE168" s="68"/>
      <c r="FNF168" s="68"/>
      <c r="FNG168" s="68"/>
      <c r="FNH168" s="68"/>
      <c r="FNI168" s="68"/>
      <c r="FNJ168" s="68"/>
      <c r="FNK168" s="68"/>
      <c r="FNL168" s="68"/>
      <c r="FNM168" s="68"/>
      <c r="FNN168" s="68"/>
      <c r="FNO168" s="68"/>
      <c r="FNP168" s="68"/>
      <c r="FNQ168" s="68"/>
      <c r="FNR168" s="68"/>
      <c r="FNS168" s="68"/>
      <c r="FNT168" s="68"/>
      <c r="FNU168" s="68"/>
      <c r="FNV168" s="68"/>
      <c r="FNW168" s="68"/>
      <c r="FNX168" s="68"/>
      <c r="FNY168" s="68"/>
      <c r="FNZ168" s="68"/>
      <c r="FOA168" s="68"/>
      <c r="FOB168" s="68"/>
      <c r="FOC168" s="68"/>
      <c r="FOD168" s="68"/>
      <c r="FOE168" s="68"/>
      <c r="FOF168" s="68"/>
      <c r="FOG168" s="68"/>
      <c r="FOH168" s="68"/>
      <c r="FOI168" s="68"/>
      <c r="FOJ168" s="68"/>
      <c r="FOK168" s="68"/>
      <c r="FOL168" s="68"/>
      <c r="FOM168" s="68"/>
      <c r="FON168" s="68"/>
      <c r="FOO168" s="68"/>
      <c r="FOP168" s="68"/>
      <c r="FOQ168" s="68"/>
      <c r="FOR168" s="68"/>
      <c r="FOS168" s="68"/>
      <c r="FOT168" s="68"/>
      <c r="FOU168" s="68"/>
      <c r="FOV168" s="68"/>
      <c r="FOW168" s="68"/>
      <c r="FOX168" s="68"/>
      <c r="FOY168" s="68"/>
      <c r="FOZ168" s="68"/>
      <c r="FPA168" s="68"/>
      <c r="FPB168" s="68"/>
      <c r="FPC168" s="68"/>
      <c r="FPD168" s="68"/>
      <c r="FPE168" s="68"/>
      <c r="FPF168" s="68"/>
      <c r="FPG168" s="68"/>
      <c r="FPH168" s="68"/>
      <c r="FPI168" s="68"/>
      <c r="FPJ168" s="68"/>
      <c r="FPK168" s="68"/>
      <c r="FPL168" s="68"/>
      <c r="FPM168" s="68"/>
      <c r="FPN168" s="68"/>
      <c r="FPO168" s="68"/>
      <c r="FPP168" s="68"/>
      <c r="FPQ168" s="68"/>
      <c r="FPR168" s="68"/>
      <c r="FPS168" s="68"/>
      <c r="FPT168" s="68"/>
      <c r="FPU168" s="68"/>
      <c r="FPV168" s="68"/>
      <c r="FPW168" s="68"/>
      <c r="FPX168" s="68"/>
      <c r="FPY168" s="68"/>
      <c r="FPZ168" s="68"/>
      <c r="FQA168" s="68"/>
      <c r="FQB168" s="68"/>
      <c r="FQC168" s="68"/>
      <c r="FQD168" s="68"/>
      <c r="FQE168" s="68"/>
      <c r="FQF168" s="68"/>
      <c r="FQG168" s="68"/>
      <c r="FQH168" s="68"/>
      <c r="FQI168" s="68"/>
      <c r="FQJ168" s="68"/>
      <c r="FQK168" s="68"/>
      <c r="FQL168" s="68"/>
      <c r="FQM168" s="68"/>
      <c r="FQN168" s="68"/>
      <c r="FQO168" s="68"/>
      <c r="FQP168" s="68"/>
      <c r="FQQ168" s="68"/>
      <c r="FQR168" s="68"/>
      <c r="FQS168" s="68"/>
      <c r="FQT168" s="68"/>
      <c r="FQU168" s="68"/>
      <c r="FQV168" s="68"/>
      <c r="FQW168" s="68"/>
      <c r="FQX168" s="68"/>
      <c r="FQY168" s="68"/>
      <c r="FQZ168" s="68"/>
      <c r="FRA168" s="68"/>
      <c r="FRB168" s="68"/>
      <c r="FRC168" s="68"/>
      <c r="FRD168" s="68"/>
      <c r="FRE168" s="68"/>
      <c r="FRF168" s="68"/>
      <c r="FRG168" s="68"/>
      <c r="FRH168" s="68"/>
      <c r="FRI168" s="68"/>
      <c r="FRJ168" s="68"/>
      <c r="FRK168" s="68"/>
      <c r="FRL168" s="68"/>
      <c r="FRM168" s="68"/>
      <c r="FRN168" s="68"/>
      <c r="FRO168" s="68"/>
      <c r="FRP168" s="68"/>
      <c r="FRQ168" s="68"/>
      <c r="FRR168" s="68"/>
      <c r="FRS168" s="68"/>
      <c r="FRT168" s="68"/>
      <c r="FRU168" s="68"/>
      <c r="FRV168" s="68"/>
      <c r="FRW168" s="68"/>
      <c r="FRX168" s="68"/>
      <c r="FRY168" s="68"/>
      <c r="FRZ168" s="68"/>
      <c r="FSA168" s="68"/>
      <c r="FSB168" s="68"/>
      <c r="FSC168" s="68"/>
      <c r="FSD168" s="68"/>
      <c r="FSE168" s="68"/>
      <c r="FSF168" s="68"/>
      <c r="FSG168" s="68"/>
      <c r="FSH168" s="68"/>
      <c r="FSI168" s="68"/>
      <c r="FSJ168" s="68"/>
      <c r="FSK168" s="68"/>
      <c r="FSL168" s="68"/>
      <c r="FSM168" s="68"/>
      <c r="FSN168" s="68"/>
      <c r="FSO168" s="68"/>
      <c r="FSP168" s="68"/>
      <c r="FSQ168" s="68"/>
      <c r="FSR168" s="68"/>
      <c r="FSS168" s="68"/>
      <c r="FST168" s="68"/>
      <c r="FSU168" s="68"/>
      <c r="FSV168" s="68"/>
      <c r="FSW168" s="68"/>
      <c r="FSX168" s="68"/>
      <c r="FSY168" s="68"/>
      <c r="FSZ168" s="68"/>
      <c r="FTA168" s="68"/>
      <c r="FTB168" s="68"/>
      <c r="FTC168" s="68"/>
      <c r="FTD168" s="68"/>
      <c r="FTE168" s="68"/>
      <c r="FTF168" s="68"/>
      <c r="FTG168" s="68"/>
      <c r="FTH168" s="68"/>
      <c r="FTI168" s="68"/>
      <c r="FTJ168" s="68"/>
      <c r="FTK168" s="68"/>
      <c r="FTL168" s="68"/>
      <c r="FTM168" s="68"/>
      <c r="FTN168" s="68"/>
      <c r="FTO168" s="68"/>
      <c r="FTP168" s="68"/>
      <c r="FTQ168" s="68"/>
      <c r="FTR168" s="68"/>
      <c r="FTS168" s="68"/>
      <c r="FTT168" s="68"/>
      <c r="FTU168" s="68"/>
      <c r="FTV168" s="68"/>
      <c r="FTW168" s="68"/>
      <c r="FTX168" s="68"/>
      <c r="FTY168" s="68"/>
      <c r="FTZ168" s="68"/>
      <c r="FUA168" s="68"/>
      <c r="FUB168" s="68"/>
      <c r="FUC168" s="68"/>
      <c r="FUD168" s="68"/>
      <c r="FUE168" s="68"/>
      <c r="FUF168" s="68"/>
      <c r="FUG168" s="68"/>
      <c r="FUH168" s="68"/>
      <c r="FUI168" s="68"/>
      <c r="FUJ168" s="68"/>
      <c r="FUK168" s="68"/>
      <c r="FUL168" s="68"/>
      <c r="FUM168" s="68"/>
      <c r="FUN168" s="68"/>
      <c r="FUO168" s="68"/>
      <c r="FUP168" s="68"/>
      <c r="FUQ168" s="68"/>
      <c r="FUR168" s="68"/>
      <c r="FUS168" s="68"/>
      <c r="FUT168" s="68"/>
      <c r="FUU168" s="68"/>
      <c r="FUV168" s="68"/>
      <c r="FUW168" s="68"/>
      <c r="FUX168" s="68"/>
      <c r="FUY168" s="68"/>
      <c r="FUZ168" s="68"/>
      <c r="FVA168" s="68"/>
      <c r="FVB168" s="68"/>
      <c r="FVC168" s="68"/>
      <c r="FVD168" s="68"/>
      <c r="FVE168" s="68"/>
      <c r="FVF168" s="68"/>
      <c r="FVG168" s="68"/>
      <c r="FVH168" s="68"/>
      <c r="FVI168" s="68"/>
      <c r="FVJ168" s="68"/>
      <c r="FVK168" s="68"/>
      <c r="FVL168" s="68"/>
      <c r="FVM168" s="68"/>
      <c r="FVN168" s="68"/>
      <c r="FVO168" s="68"/>
      <c r="FVP168" s="68"/>
      <c r="FVQ168" s="68"/>
      <c r="FVR168" s="68"/>
      <c r="FVS168" s="68"/>
      <c r="FVT168" s="68"/>
      <c r="FVU168" s="68"/>
      <c r="FVV168" s="68"/>
      <c r="FVW168" s="68"/>
      <c r="FVX168" s="68"/>
      <c r="FVY168" s="68"/>
      <c r="FVZ168" s="68"/>
      <c r="FWA168" s="68"/>
      <c r="FWB168" s="68"/>
      <c r="FWC168" s="68"/>
      <c r="FWD168" s="68"/>
      <c r="FWE168" s="68"/>
      <c r="FWF168" s="68"/>
      <c r="FWG168" s="68"/>
      <c r="FWH168" s="68"/>
      <c r="FWI168" s="68"/>
      <c r="FWJ168" s="68"/>
      <c r="FWK168" s="68"/>
      <c r="FWL168" s="68"/>
      <c r="FWM168" s="68"/>
      <c r="FWN168" s="68"/>
      <c r="FWO168" s="68"/>
      <c r="FWP168" s="68"/>
      <c r="FWQ168" s="68"/>
      <c r="FWR168" s="68"/>
      <c r="FWS168" s="68"/>
      <c r="FWT168" s="68"/>
      <c r="FWU168" s="68"/>
      <c r="FWV168" s="68"/>
      <c r="FWW168" s="68"/>
      <c r="FWX168" s="68"/>
      <c r="FWY168" s="68"/>
      <c r="FWZ168" s="68"/>
      <c r="FXA168" s="68"/>
      <c r="FXB168" s="68"/>
      <c r="FXC168" s="68"/>
      <c r="FXD168" s="68"/>
      <c r="FXE168" s="68"/>
      <c r="FXF168" s="68"/>
      <c r="FXG168" s="68"/>
      <c r="FXH168" s="68"/>
      <c r="FXI168" s="68"/>
      <c r="FXJ168" s="68"/>
      <c r="FXK168" s="68"/>
      <c r="FXL168" s="68"/>
      <c r="FXM168" s="68"/>
      <c r="FXN168" s="68"/>
      <c r="FXO168" s="68"/>
      <c r="FXP168" s="68"/>
      <c r="FXQ168" s="68"/>
      <c r="FXR168" s="68"/>
      <c r="FXS168" s="68"/>
      <c r="FXT168" s="68"/>
      <c r="FXU168" s="68"/>
      <c r="FXV168" s="68"/>
      <c r="FXW168" s="68"/>
      <c r="FXX168" s="68"/>
      <c r="FXY168" s="68"/>
      <c r="FXZ168" s="68"/>
      <c r="FYA168" s="68"/>
      <c r="FYB168" s="68"/>
      <c r="FYC168" s="68"/>
      <c r="FYD168" s="68"/>
      <c r="FYE168" s="68"/>
      <c r="FYF168" s="68"/>
      <c r="FYG168" s="68"/>
      <c r="FYH168" s="68"/>
      <c r="FYI168" s="68"/>
      <c r="FYJ168" s="68"/>
      <c r="FYK168" s="68"/>
      <c r="FYL168" s="68"/>
      <c r="FYM168" s="68"/>
      <c r="FYN168" s="68"/>
      <c r="FYO168" s="68"/>
      <c r="FYP168" s="68"/>
      <c r="FYQ168" s="68"/>
      <c r="FYR168" s="68"/>
      <c r="FYS168" s="68"/>
      <c r="FYT168" s="68"/>
      <c r="FYU168" s="68"/>
      <c r="FYV168" s="68"/>
      <c r="FYW168" s="68"/>
      <c r="FYX168" s="68"/>
      <c r="FYY168" s="68"/>
      <c r="FYZ168" s="68"/>
      <c r="FZA168" s="68"/>
      <c r="FZB168" s="68"/>
      <c r="FZC168" s="68"/>
      <c r="FZD168" s="68"/>
      <c r="FZE168" s="68"/>
      <c r="FZF168" s="68"/>
      <c r="FZG168" s="68"/>
      <c r="FZH168" s="68"/>
      <c r="FZI168" s="68"/>
      <c r="FZJ168" s="68"/>
      <c r="FZK168" s="68"/>
      <c r="FZL168" s="68"/>
      <c r="FZM168" s="68"/>
      <c r="FZN168" s="68"/>
      <c r="FZO168" s="68"/>
      <c r="FZP168" s="68"/>
      <c r="FZQ168" s="68"/>
      <c r="FZR168" s="68"/>
      <c r="FZS168" s="68"/>
      <c r="FZT168" s="68"/>
      <c r="FZU168" s="68"/>
      <c r="FZV168" s="68"/>
      <c r="FZW168" s="68"/>
      <c r="FZX168" s="68"/>
      <c r="FZY168" s="68"/>
      <c r="FZZ168" s="68"/>
      <c r="GAA168" s="68"/>
      <c r="GAB168" s="68"/>
      <c r="GAC168" s="68"/>
      <c r="GAD168" s="68"/>
      <c r="GAE168" s="68"/>
      <c r="GAF168" s="68"/>
      <c r="GAG168" s="68"/>
      <c r="GAH168" s="68"/>
      <c r="GAI168" s="68"/>
      <c r="GAJ168" s="68"/>
      <c r="GAK168" s="68"/>
      <c r="GAL168" s="68"/>
      <c r="GAM168" s="68"/>
      <c r="GAN168" s="68"/>
      <c r="GAO168" s="68"/>
      <c r="GAP168" s="68"/>
      <c r="GAQ168" s="68"/>
      <c r="GAR168" s="68"/>
      <c r="GAS168" s="68"/>
      <c r="GAT168" s="68"/>
      <c r="GAU168" s="68"/>
      <c r="GAV168" s="68"/>
      <c r="GAW168" s="68"/>
      <c r="GAX168" s="68"/>
      <c r="GAY168" s="68"/>
      <c r="GAZ168" s="68"/>
      <c r="GBA168" s="68"/>
      <c r="GBB168" s="68"/>
      <c r="GBC168" s="68"/>
      <c r="GBD168" s="68"/>
      <c r="GBE168" s="68"/>
      <c r="GBF168" s="68"/>
      <c r="GBG168" s="68"/>
      <c r="GBH168" s="68"/>
      <c r="GBI168" s="68"/>
      <c r="GBJ168" s="68"/>
      <c r="GBK168" s="68"/>
      <c r="GBL168" s="68"/>
      <c r="GBM168" s="68"/>
      <c r="GBN168" s="68"/>
      <c r="GBO168" s="68"/>
      <c r="GBP168" s="68"/>
      <c r="GBQ168" s="68"/>
      <c r="GBR168" s="68"/>
      <c r="GBS168" s="68"/>
      <c r="GBT168" s="68"/>
      <c r="GBU168" s="68"/>
      <c r="GBV168" s="68"/>
      <c r="GBW168" s="68"/>
      <c r="GBX168" s="68"/>
      <c r="GBY168" s="68"/>
      <c r="GBZ168" s="68"/>
      <c r="GCA168" s="68"/>
      <c r="GCB168" s="68"/>
      <c r="GCC168" s="68"/>
      <c r="GCD168" s="68"/>
      <c r="GCE168" s="68"/>
      <c r="GCF168" s="68"/>
      <c r="GCG168" s="68"/>
      <c r="GCH168" s="68"/>
      <c r="GCI168" s="68"/>
      <c r="GCJ168" s="68"/>
      <c r="GCK168" s="68"/>
      <c r="GCL168" s="68"/>
      <c r="GCM168" s="68"/>
      <c r="GCN168" s="68"/>
      <c r="GCO168" s="68"/>
      <c r="GCP168" s="68"/>
      <c r="GCQ168" s="68"/>
      <c r="GCR168" s="68"/>
      <c r="GCS168" s="68"/>
      <c r="GCT168" s="68"/>
      <c r="GCU168" s="68"/>
      <c r="GCV168" s="68"/>
      <c r="GCW168" s="68"/>
      <c r="GCX168" s="68"/>
      <c r="GCY168" s="68"/>
      <c r="GCZ168" s="68"/>
      <c r="GDA168" s="68"/>
      <c r="GDB168" s="68"/>
      <c r="GDC168" s="68"/>
      <c r="GDD168" s="68"/>
      <c r="GDE168" s="68"/>
      <c r="GDF168" s="68"/>
      <c r="GDG168" s="68"/>
      <c r="GDH168" s="68"/>
      <c r="GDI168" s="68"/>
      <c r="GDJ168" s="68"/>
      <c r="GDK168" s="68"/>
      <c r="GDL168" s="68"/>
      <c r="GDM168" s="68"/>
      <c r="GDN168" s="68"/>
      <c r="GDO168" s="68"/>
      <c r="GDP168" s="68"/>
      <c r="GDQ168" s="68"/>
      <c r="GDR168" s="68"/>
      <c r="GDS168" s="68"/>
      <c r="GDT168" s="68"/>
      <c r="GDU168" s="68"/>
      <c r="GDV168" s="68"/>
      <c r="GDW168" s="68"/>
      <c r="GDX168" s="68"/>
      <c r="GDY168" s="68"/>
      <c r="GDZ168" s="68"/>
      <c r="GEA168" s="68"/>
      <c r="GEB168" s="68"/>
      <c r="GEC168" s="68"/>
      <c r="GED168" s="68"/>
      <c r="GEE168" s="68"/>
      <c r="GEF168" s="68"/>
      <c r="GEG168" s="68"/>
      <c r="GEH168" s="68"/>
      <c r="GEI168" s="68"/>
      <c r="GEJ168" s="68"/>
      <c r="GEK168" s="68"/>
      <c r="GEL168" s="68"/>
      <c r="GEM168" s="68"/>
      <c r="GEN168" s="68"/>
      <c r="GEO168" s="68"/>
      <c r="GEP168" s="68"/>
      <c r="GEQ168" s="68"/>
      <c r="GER168" s="68"/>
      <c r="GES168" s="68"/>
      <c r="GET168" s="68"/>
      <c r="GEU168" s="68"/>
      <c r="GEV168" s="68"/>
      <c r="GEW168" s="68"/>
      <c r="GEX168" s="68"/>
      <c r="GEY168" s="68"/>
      <c r="GEZ168" s="68"/>
      <c r="GFA168" s="68"/>
      <c r="GFB168" s="68"/>
      <c r="GFC168" s="68"/>
      <c r="GFD168" s="68"/>
      <c r="GFE168" s="68"/>
      <c r="GFF168" s="68"/>
      <c r="GFG168" s="68"/>
      <c r="GFH168" s="68"/>
      <c r="GFI168" s="68"/>
      <c r="GFJ168" s="68"/>
      <c r="GFK168" s="68"/>
      <c r="GFL168" s="68"/>
      <c r="GFM168" s="68"/>
      <c r="GFN168" s="68"/>
      <c r="GFO168" s="68"/>
      <c r="GFP168" s="68"/>
      <c r="GFQ168" s="68"/>
      <c r="GFR168" s="68"/>
      <c r="GFS168" s="68"/>
      <c r="GFT168" s="68"/>
      <c r="GFU168" s="68"/>
      <c r="GFV168" s="68"/>
      <c r="GFW168" s="68"/>
      <c r="GFX168" s="68"/>
      <c r="GFY168" s="68"/>
      <c r="GFZ168" s="68"/>
      <c r="GGA168" s="68"/>
      <c r="GGB168" s="68"/>
      <c r="GGC168" s="68"/>
      <c r="GGD168" s="68"/>
      <c r="GGE168" s="68"/>
      <c r="GGF168" s="68"/>
      <c r="GGG168" s="68"/>
      <c r="GGH168" s="68"/>
      <c r="GGI168" s="68"/>
      <c r="GGJ168" s="68"/>
      <c r="GGK168" s="68"/>
      <c r="GGL168" s="68"/>
      <c r="GGM168" s="68"/>
      <c r="GGN168" s="68"/>
      <c r="GGO168" s="68"/>
      <c r="GGP168" s="68"/>
      <c r="GGQ168" s="68"/>
      <c r="GGR168" s="68"/>
      <c r="GGS168" s="68"/>
      <c r="GGT168" s="68"/>
      <c r="GGU168" s="68"/>
      <c r="GGV168" s="68"/>
      <c r="GGW168" s="68"/>
      <c r="GGX168" s="68"/>
      <c r="GGY168" s="68"/>
      <c r="GGZ168" s="68"/>
      <c r="GHA168" s="68"/>
      <c r="GHB168" s="68"/>
      <c r="GHC168" s="68"/>
      <c r="GHD168" s="68"/>
      <c r="GHE168" s="68"/>
      <c r="GHF168" s="68"/>
      <c r="GHG168" s="68"/>
      <c r="GHH168" s="68"/>
      <c r="GHI168" s="68"/>
      <c r="GHJ168" s="68"/>
      <c r="GHK168" s="68"/>
      <c r="GHL168" s="68"/>
      <c r="GHM168" s="68"/>
      <c r="GHN168" s="68"/>
      <c r="GHO168" s="68"/>
      <c r="GHP168" s="68"/>
      <c r="GHQ168" s="68"/>
      <c r="GHR168" s="68"/>
      <c r="GHS168" s="68"/>
      <c r="GHT168" s="68"/>
      <c r="GHU168" s="68"/>
      <c r="GHV168" s="68"/>
      <c r="GHW168" s="68"/>
      <c r="GHX168" s="68"/>
      <c r="GHY168" s="68"/>
      <c r="GHZ168" s="68"/>
      <c r="GIA168" s="68"/>
      <c r="GIB168" s="68"/>
      <c r="GIC168" s="68"/>
      <c r="GID168" s="68"/>
      <c r="GIE168" s="68"/>
      <c r="GIF168" s="68"/>
      <c r="GIG168" s="68"/>
      <c r="GIH168" s="68"/>
      <c r="GII168" s="68"/>
      <c r="GIJ168" s="68"/>
      <c r="GIK168" s="68"/>
      <c r="GIL168" s="68"/>
      <c r="GIM168" s="68"/>
      <c r="GIN168" s="68"/>
      <c r="GIO168" s="68"/>
      <c r="GIP168" s="68"/>
      <c r="GIQ168" s="68"/>
      <c r="GIR168" s="68"/>
      <c r="GIS168" s="68"/>
      <c r="GIT168" s="68"/>
      <c r="GIU168" s="68"/>
      <c r="GIV168" s="68"/>
      <c r="GIW168" s="68"/>
      <c r="GIX168" s="68"/>
      <c r="GIY168" s="68"/>
      <c r="GIZ168" s="68"/>
      <c r="GJA168" s="68"/>
      <c r="GJB168" s="68"/>
      <c r="GJC168" s="68"/>
      <c r="GJD168" s="68"/>
      <c r="GJE168" s="68"/>
      <c r="GJF168" s="68"/>
      <c r="GJG168" s="68"/>
      <c r="GJH168" s="68"/>
      <c r="GJI168" s="68"/>
      <c r="GJJ168" s="68"/>
      <c r="GJK168" s="68"/>
      <c r="GJL168" s="68"/>
      <c r="GJM168" s="68"/>
      <c r="GJN168" s="68"/>
      <c r="GJO168" s="68"/>
      <c r="GJP168" s="68"/>
      <c r="GJQ168" s="68"/>
      <c r="GJR168" s="68"/>
      <c r="GJS168" s="68"/>
      <c r="GJT168" s="68"/>
      <c r="GJU168" s="68"/>
      <c r="GJV168" s="68"/>
      <c r="GJW168" s="68"/>
      <c r="GJX168" s="68"/>
      <c r="GJY168" s="68"/>
      <c r="GJZ168" s="68"/>
      <c r="GKA168" s="68"/>
      <c r="GKB168" s="68"/>
      <c r="GKC168" s="68"/>
      <c r="GKD168" s="68"/>
      <c r="GKE168" s="68"/>
      <c r="GKF168" s="68"/>
      <c r="GKG168" s="68"/>
      <c r="GKH168" s="68"/>
      <c r="GKI168" s="68"/>
      <c r="GKJ168" s="68"/>
      <c r="GKK168" s="68"/>
      <c r="GKL168" s="68"/>
      <c r="GKM168" s="68"/>
      <c r="GKN168" s="68"/>
      <c r="GKO168" s="68"/>
      <c r="GKP168" s="68"/>
      <c r="GKQ168" s="68"/>
      <c r="GKR168" s="68"/>
      <c r="GKS168" s="68"/>
      <c r="GKT168" s="68"/>
      <c r="GKU168" s="68"/>
      <c r="GKV168" s="68"/>
      <c r="GKW168" s="68"/>
      <c r="GKX168" s="68"/>
      <c r="GKY168" s="68"/>
      <c r="GKZ168" s="68"/>
      <c r="GLA168" s="68"/>
      <c r="GLB168" s="68"/>
      <c r="GLC168" s="68"/>
      <c r="GLD168" s="68"/>
      <c r="GLE168" s="68"/>
      <c r="GLF168" s="68"/>
      <c r="GLG168" s="68"/>
      <c r="GLH168" s="68"/>
      <c r="GLI168" s="68"/>
      <c r="GLJ168" s="68"/>
      <c r="GLK168" s="68"/>
      <c r="GLL168" s="68"/>
      <c r="GLM168" s="68"/>
      <c r="GLN168" s="68"/>
      <c r="GLO168" s="68"/>
      <c r="GLP168" s="68"/>
      <c r="GLQ168" s="68"/>
      <c r="GLR168" s="68"/>
      <c r="GLS168" s="68"/>
      <c r="GLT168" s="68"/>
      <c r="GLU168" s="68"/>
      <c r="GLV168" s="68"/>
      <c r="GLW168" s="68"/>
      <c r="GLX168" s="68"/>
      <c r="GLY168" s="68"/>
      <c r="GLZ168" s="68"/>
      <c r="GMA168" s="68"/>
      <c r="GMB168" s="68"/>
      <c r="GMC168" s="68"/>
      <c r="GMD168" s="68"/>
      <c r="GME168" s="68"/>
      <c r="GMF168" s="68"/>
      <c r="GMG168" s="68"/>
      <c r="GMH168" s="68"/>
      <c r="GMI168" s="68"/>
      <c r="GMJ168" s="68"/>
      <c r="GMK168" s="68"/>
      <c r="GML168" s="68"/>
      <c r="GMM168" s="68"/>
      <c r="GMN168" s="68"/>
      <c r="GMO168" s="68"/>
      <c r="GMP168" s="68"/>
      <c r="GMQ168" s="68"/>
      <c r="GMR168" s="68"/>
      <c r="GMS168" s="68"/>
      <c r="GMT168" s="68"/>
      <c r="GMU168" s="68"/>
      <c r="GMV168" s="68"/>
      <c r="GMW168" s="68"/>
      <c r="GMX168" s="68"/>
      <c r="GMY168" s="68"/>
      <c r="GMZ168" s="68"/>
      <c r="GNA168" s="68"/>
      <c r="GNB168" s="68"/>
      <c r="GNC168" s="68"/>
      <c r="GND168" s="68"/>
      <c r="GNE168" s="68"/>
      <c r="GNF168" s="68"/>
      <c r="GNG168" s="68"/>
      <c r="GNH168" s="68"/>
      <c r="GNI168" s="68"/>
      <c r="GNJ168" s="68"/>
      <c r="GNK168" s="68"/>
      <c r="GNL168" s="68"/>
      <c r="GNM168" s="68"/>
      <c r="GNN168" s="68"/>
      <c r="GNO168" s="68"/>
      <c r="GNP168" s="68"/>
      <c r="GNQ168" s="68"/>
      <c r="GNR168" s="68"/>
      <c r="GNS168" s="68"/>
      <c r="GNT168" s="68"/>
      <c r="GNU168" s="68"/>
      <c r="GNV168" s="68"/>
      <c r="GNW168" s="68"/>
      <c r="GNX168" s="68"/>
      <c r="GNY168" s="68"/>
      <c r="GNZ168" s="68"/>
      <c r="GOA168" s="68"/>
      <c r="GOB168" s="68"/>
      <c r="GOC168" s="68"/>
      <c r="GOD168" s="68"/>
      <c r="GOE168" s="68"/>
      <c r="GOF168" s="68"/>
      <c r="GOG168" s="68"/>
      <c r="GOH168" s="68"/>
      <c r="GOI168" s="68"/>
      <c r="GOJ168" s="68"/>
      <c r="GOK168" s="68"/>
      <c r="GOL168" s="68"/>
      <c r="GOM168" s="68"/>
      <c r="GON168" s="68"/>
      <c r="GOO168" s="68"/>
      <c r="GOP168" s="68"/>
      <c r="GOQ168" s="68"/>
      <c r="GOR168" s="68"/>
      <c r="GOS168" s="68"/>
      <c r="GOT168" s="68"/>
      <c r="GOU168" s="68"/>
      <c r="GOV168" s="68"/>
      <c r="GOW168" s="68"/>
      <c r="GOX168" s="68"/>
      <c r="GOY168" s="68"/>
      <c r="GOZ168" s="68"/>
      <c r="GPA168" s="68"/>
      <c r="GPB168" s="68"/>
      <c r="GPC168" s="68"/>
      <c r="GPD168" s="68"/>
      <c r="GPE168" s="68"/>
      <c r="GPF168" s="68"/>
      <c r="GPG168" s="68"/>
      <c r="GPH168" s="68"/>
      <c r="GPI168" s="68"/>
      <c r="GPJ168" s="68"/>
      <c r="GPK168" s="68"/>
      <c r="GPL168" s="68"/>
      <c r="GPM168" s="68"/>
      <c r="GPN168" s="68"/>
      <c r="GPO168" s="68"/>
      <c r="GPP168" s="68"/>
      <c r="GPQ168" s="68"/>
      <c r="GPR168" s="68"/>
      <c r="GPS168" s="68"/>
      <c r="GPT168" s="68"/>
      <c r="GPU168" s="68"/>
      <c r="GPV168" s="68"/>
      <c r="GPW168" s="68"/>
      <c r="GPX168" s="68"/>
      <c r="GPY168" s="68"/>
      <c r="GPZ168" s="68"/>
      <c r="GQA168" s="68"/>
      <c r="GQB168" s="68"/>
      <c r="GQC168" s="68"/>
      <c r="GQD168" s="68"/>
      <c r="GQE168" s="68"/>
      <c r="GQF168" s="68"/>
      <c r="GQG168" s="68"/>
      <c r="GQH168" s="68"/>
      <c r="GQI168" s="68"/>
      <c r="GQJ168" s="68"/>
      <c r="GQK168" s="68"/>
      <c r="GQL168" s="68"/>
      <c r="GQM168" s="68"/>
      <c r="GQN168" s="68"/>
      <c r="GQO168" s="68"/>
      <c r="GQP168" s="68"/>
      <c r="GQQ168" s="68"/>
      <c r="GQR168" s="68"/>
      <c r="GQS168" s="68"/>
      <c r="GQT168" s="68"/>
      <c r="GQU168" s="68"/>
      <c r="GQV168" s="68"/>
      <c r="GQW168" s="68"/>
      <c r="GQX168" s="68"/>
      <c r="GQY168" s="68"/>
      <c r="GQZ168" s="68"/>
      <c r="GRA168" s="68"/>
      <c r="GRB168" s="68"/>
      <c r="GRC168" s="68"/>
      <c r="GRD168" s="68"/>
      <c r="GRE168" s="68"/>
      <c r="GRF168" s="68"/>
      <c r="GRG168" s="68"/>
      <c r="GRH168" s="68"/>
      <c r="GRI168" s="68"/>
      <c r="GRJ168" s="68"/>
      <c r="GRK168" s="68"/>
      <c r="GRL168" s="68"/>
      <c r="GRM168" s="68"/>
      <c r="GRN168" s="68"/>
      <c r="GRO168" s="68"/>
      <c r="GRP168" s="68"/>
      <c r="GRQ168" s="68"/>
      <c r="GRR168" s="68"/>
      <c r="GRS168" s="68"/>
      <c r="GRT168" s="68"/>
      <c r="GRU168" s="68"/>
      <c r="GRV168" s="68"/>
      <c r="GRW168" s="68"/>
      <c r="GRX168" s="68"/>
      <c r="GRY168" s="68"/>
      <c r="GRZ168" s="68"/>
      <c r="GSA168" s="68"/>
      <c r="GSB168" s="68"/>
      <c r="GSC168" s="68"/>
      <c r="GSD168" s="68"/>
      <c r="GSE168" s="68"/>
      <c r="GSF168" s="68"/>
      <c r="GSG168" s="68"/>
      <c r="GSH168" s="68"/>
      <c r="GSI168" s="68"/>
      <c r="GSJ168" s="68"/>
      <c r="GSK168" s="68"/>
      <c r="GSL168" s="68"/>
      <c r="GSM168" s="68"/>
      <c r="GSN168" s="68"/>
      <c r="GSO168" s="68"/>
      <c r="GSP168" s="68"/>
      <c r="GSQ168" s="68"/>
      <c r="GSR168" s="68"/>
      <c r="GSS168" s="68"/>
      <c r="GST168" s="68"/>
      <c r="GSU168" s="68"/>
      <c r="GSV168" s="68"/>
      <c r="GSW168" s="68"/>
      <c r="GSX168" s="68"/>
      <c r="GSY168" s="68"/>
      <c r="GSZ168" s="68"/>
      <c r="GTA168" s="68"/>
      <c r="GTB168" s="68"/>
      <c r="GTC168" s="68"/>
      <c r="GTD168" s="68"/>
      <c r="GTE168" s="68"/>
      <c r="GTF168" s="68"/>
      <c r="GTG168" s="68"/>
      <c r="GTH168" s="68"/>
      <c r="GTI168" s="68"/>
      <c r="GTJ168" s="68"/>
      <c r="GTK168" s="68"/>
      <c r="GTL168" s="68"/>
      <c r="GTM168" s="68"/>
      <c r="GTN168" s="68"/>
      <c r="GTO168" s="68"/>
      <c r="GTP168" s="68"/>
      <c r="GTQ168" s="68"/>
      <c r="GTR168" s="68"/>
      <c r="GTS168" s="68"/>
      <c r="GTT168" s="68"/>
      <c r="GTU168" s="68"/>
      <c r="GTV168" s="68"/>
      <c r="GTW168" s="68"/>
      <c r="GTX168" s="68"/>
      <c r="GTY168" s="68"/>
      <c r="GTZ168" s="68"/>
      <c r="GUA168" s="68"/>
      <c r="GUB168" s="68"/>
      <c r="GUC168" s="68"/>
      <c r="GUD168" s="68"/>
      <c r="GUE168" s="68"/>
      <c r="GUF168" s="68"/>
      <c r="GUG168" s="68"/>
      <c r="GUH168" s="68"/>
      <c r="GUI168" s="68"/>
      <c r="GUJ168" s="68"/>
      <c r="GUK168" s="68"/>
      <c r="GUL168" s="68"/>
      <c r="GUM168" s="68"/>
      <c r="GUN168" s="68"/>
      <c r="GUO168" s="68"/>
      <c r="GUP168" s="68"/>
      <c r="GUQ168" s="68"/>
      <c r="GUR168" s="68"/>
      <c r="GUS168" s="68"/>
      <c r="GUT168" s="68"/>
      <c r="GUU168" s="68"/>
      <c r="GUV168" s="68"/>
      <c r="GUW168" s="68"/>
      <c r="GUX168" s="68"/>
      <c r="GUY168" s="68"/>
      <c r="GUZ168" s="68"/>
      <c r="GVA168" s="68"/>
      <c r="GVB168" s="68"/>
      <c r="GVC168" s="68"/>
      <c r="GVD168" s="68"/>
      <c r="GVE168" s="68"/>
      <c r="GVF168" s="68"/>
      <c r="GVG168" s="68"/>
      <c r="GVH168" s="68"/>
      <c r="GVI168" s="68"/>
      <c r="GVJ168" s="68"/>
      <c r="GVK168" s="68"/>
      <c r="GVL168" s="68"/>
      <c r="GVM168" s="68"/>
      <c r="GVN168" s="68"/>
      <c r="GVO168" s="68"/>
      <c r="GVP168" s="68"/>
      <c r="GVQ168" s="68"/>
      <c r="GVR168" s="68"/>
      <c r="GVS168" s="68"/>
      <c r="GVT168" s="68"/>
      <c r="GVU168" s="68"/>
      <c r="GVV168" s="68"/>
      <c r="GVW168" s="68"/>
      <c r="GVX168" s="68"/>
      <c r="GVY168" s="68"/>
      <c r="GVZ168" s="68"/>
      <c r="GWA168" s="68"/>
      <c r="GWB168" s="68"/>
      <c r="GWC168" s="68"/>
      <c r="GWD168" s="68"/>
      <c r="GWE168" s="68"/>
      <c r="GWF168" s="68"/>
      <c r="GWG168" s="68"/>
      <c r="GWH168" s="68"/>
      <c r="GWI168" s="68"/>
      <c r="GWJ168" s="68"/>
      <c r="GWK168" s="68"/>
      <c r="GWL168" s="68"/>
      <c r="GWM168" s="68"/>
      <c r="GWN168" s="68"/>
      <c r="GWO168" s="68"/>
      <c r="GWP168" s="68"/>
      <c r="GWQ168" s="68"/>
      <c r="GWR168" s="68"/>
      <c r="GWS168" s="68"/>
      <c r="GWT168" s="68"/>
      <c r="GWU168" s="68"/>
      <c r="GWV168" s="68"/>
      <c r="GWW168" s="68"/>
      <c r="GWX168" s="68"/>
      <c r="GWY168" s="68"/>
      <c r="GWZ168" s="68"/>
      <c r="GXA168" s="68"/>
      <c r="GXB168" s="68"/>
      <c r="GXC168" s="68"/>
      <c r="GXD168" s="68"/>
      <c r="GXE168" s="68"/>
      <c r="GXF168" s="68"/>
      <c r="GXG168" s="68"/>
      <c r="GXH168" s="68"/>
      <c r="GXI168" s="68"/>
      <c r="GXJ168" s="68"/>
      <c r="GXK168" s="68"/>
      <c r="GXL168" s="68"/>
      <c r="GXM168" s="68"/>
      <c r="GXN168" s="68"/>
      <c r="GXO168" s="68"/>
      <c r="GXP168" s="68"/>
      <c r="GXQ168" s="68"/>
      <c r="GXR168" s="68"/>
      <c r="GXS168" s="68"/>
      <c r="GXT168" s="68"/>
      <c r="GXU168" s="68"/>
      <c r="GXV168" s="68"/>
      <c r="GXW168" s="68"/>
      <c r="GXX168" s="68"/>
      <c r="GXY168" s="68"/>
      <c r="GXZ168" s="68"/>
      <c r="GYA168" s="68"/>
      <c r="GYB168" s="68"/>
      <c r="GYC168" s="68"/>
      <c r="GYD168" s="68"/>
      <c r="GYE168" s="68"/>
      <c r="GYF168" s="68"/>
      <c r="GYG168" s="68"/>
      <c r="GYH168" s="68"/>
      <c r="GYI168" s="68"/>
      <c r="GYJ168" s="68"/>
      <c r="GYK168" s="68"/>
      <c r="GYL168" s="68"/>
      <c r="GYM168" s="68"/>
      <c r="GYN168" s="68"/>
      <c r="GYO168" s="68"/>
      <c r="GYP168" s="68"/>
      <c r="GYQ168" s="68"/>
      <c r="GYR168" s="68"/>
      <c r="GYS168" s="68"/>
      <c r="GYT168" s="68"/>
      <c r="GYU168" s="68"/>
      <c r="GYV168" s="68"/>
      <c r="GYW168" s="68"/>
      <c r="GYX168" s="68"/>
      <c r="GYY168" s="68"/>
      <c r="GYZ168" s="68"/>
      <c r="GZA168" s="68"/>
      <c r="GZB168" s="68"/>
      <c r="GZC168" s="68"/>
      <c r="GZD168" s="68"/>
      <c r="GZE168" s="68"/>
      <c r="GZF168" s="68"/>
      <c r="GZG168" s="68"/>
      <c r="GZH168" s="68"/>
      <c r="GZI168" s="68"/>
      <c r="GZJ168" s="68"/>
      <c r="GZK168" s="68"/>
      <c r="GZL168" s="68"/>
      <c r="GZM168" s="68"/>
      <c r="GZN168" s="68"/>
      <c r="GZO168" s="68"/>
      <c r="GZP168" s="68"/>
      <c r="GZQ168" s="68"/>
      <c r="GZR168" s="68"/>
      <c r="GZS168" s="68"/>
      <c r="GZT168" s="68"/>
      <c r="GZU168" s="68"/>
      <c r="GZV168" s="68"/>
      <c r="GZW168" s="68"/>
      <c r="GZX168" s="68"/>
      <c r="GZY168" s="68"/>
      <c r="GZZ168" s="68"/>
      <c r="HAA168" s="68"/>
      <c r="HAB168" s="68"/>
      <c r="HAC168" s="68"/>
      <c r="HAD168" s="68"/>
      <c r="HAE168" s="68"/>
      <c r="HAF168" s="68"/>
      <c r="HAG168" s="68"/>
      <c r="HAH168" s="68"/>
      <c r="HAI168" s="68"/>
      <c r="HAJ168" s="68"/>
      <c r="HAK168" s="68"/>
      <c r="HAL168" s="68"/>
      <c r="HAM168" s="68"/>
      <c r="HAN168" s="68"/>
      <c r="HAO168" s="68"/>
      <c r="HAP168" s="68"/>
      <c r="HAQ168" s="68"/>
      <c r="HAR168" s="68"/>
      <c r="HAS168" s="68"/>
      <c r="HAT168" s="68"/>
      <c r="HAU168" s="68"/>
      <c r="HAV168" s="68"/>
      <c r="HAW168" s="68"/>
      <c r="HAX168" s="68"/>
      <c r="HAY168" s="68"/>
      <c r="HAZ168" s="68"/>
      <c r="HBA168" s="68"/>
      <c r="HBB168" s="68"/>
      <c r="HBC168" s="68"/>
      <c r="HBD168" s="68"/>
      <c r="HBE168" s="68"/>
      <c r="HBF168" s="68"/>
      <c r="HBG168" s="68"/>
      <c r="HBH168" s="68"/>
      <c r="HBI168" s="68"/>
      <c r="HBJ168" s="68"/>
      <c r="HBK168" s="68"/>
      <c r="HBL168" s="68"/>
      <c r="HBM168" s="68"/>
      <c r="HBN168" s="68"/>
      <c r="HBO168" s="68"/>
      <c r="HBP168" s="68"/>
      <c r="HBQ168" s="68"/>
      <c r="HBR168" s="68"/>
      <c r="HBS168" s="68"/>
      <c r="HBT168" s="68"/>
      <c r="HBU168" s="68"/>
      <c r="HBV168" s="68"/>
      <c r="HBW168" s="68"/>
      <c r="HBX168" s="68"/>
      <c r="HBY168" s="68"/>
      <c r="HBZ168" s="68"/>
      <c r="HCA168" s="68"/>
      <c r="HCB168" s="68"/>
      <c r="HCC168" s="68"/>
      <c r="HCD168" s="68"/>
      <c r="HCE168" s="68"/>
      <c r="HCF168" s="68"/>
      <c r="HCG168" s="68"/>
      <c r="HCH168" s="68"/>
      <c r="HCI168" s="68"/>
      <c r="HCJ168" s="68"/>
      <c r="HCK168" s="68"/>
      <c r="HCL168" s="68"/>
      <c r="HCM168" s="68"/>
      <c r="HCN168" s="68"/>
      <c r="HCO168" s="68"/>
      <c r="HCP168" s="68"/>
      <c r="HCQ168" s="68"/>
      <c r="HCR168" s="68"/>
      <c r="HCS168" s="68"/>
      <c r="HCT168" s="68"/>
      <c r="HCU168" s="68"/>
      <c r="HCV168" s="68"/>
      <c r="HCW168" s="68"/>
      <c r="HCX168" s="68"/>
      <c r="HCY168" s="68"/>
      <c r="HCZ168" s="68"/>
      <c r="HDA168" s="68"/>
      <c r="HDB168" s="68"/>
      <c r="HDC168" s="68"/>
      <c r="HDD168" s="68"/>
      <c r="HDE168" s="68"/>
      <c r="HDF168" s="68"/>
      <c r="HDG168" s="68"/>
      <c r="HDH168" s="68"/>
      <c r="HDI168" s="68"/>
      <c r="HDJ168" s="68"/>
      <c r="HDK168" s="68"/>
      <c r="HDL168" s="68"/>
      <c r="HDM168" s="68"/>
      <c r="HDN168" s="68"/>
      <c r="HDO168" s="68"/>
      <c r="HDP168" s="68"/>
      <c r="HDQ168" s="68"/>
      <c r="HDR168" s="68"/>
      <c r="HDS168" s="68"/>
      <c r="HDT168" s="68"/>
      <c r="HDU168" s="68"/>
      <c r="HDV168" s="68"/>
      <c r="HDW168" s="68"/>
      <c r="HDX168" s="68"/>
      <c r="HDY168" s="68"/>
      <c r="HDZ168" s="68"/>
      <c r="HEA168" s="68"/>
      <c r="HEB168" s="68"/>
      <c r="HEC168" s="68"/>
      <c r="HED168" s="68"/>
      <c r="HEE168" s="68"/>
      <c r="HEF168" s="68"/>
      <c r="HEG168" s="68"/>
      <c r="HEH168" s="68"/>
      <c r="HEI168" s="68"/>
      <c r="HEJ168" s="68"/>
      <c r="HEK168" s="68"/>
      <c r="HEL168" s="68"/>
      <c r="HEM168" s="68"/>
      <c r="HEN168" s="68"/>
      <c r="HEO168" s="68"/>
      <c r="HEP168" s="68"/>
      <c r="HEQ168" s="68"/>
      <c r="HER168" s="68"/>
      <c r="HES168" s="68"/>
      <c r="HET168" s="68"/>
      <c r="HEU168" s="68"/>
      <c r="HEV168" s="68"/>
      <c r="HEW168" s="68"/>
      <c r="HEX168" s="68"/>
      <c r="HEY168" s="68"/>
      <c r="HEZ168" s="68"/>
      <c r="HFA168" s="68"/>
      <c r="HFB168" s="68"/>
      <c r="HFC168" s="68"/>
      <c r="HFD168" s="68"/>
      <c r="HFE168" s="68"/>
      <c r="HFF168" s="68"/>
      <c r="HFG168" s="68"/>
      <c r="HFH168" s="68"/>
      <c r="HFI168" s="68"/>
      <c r="HFJ168" s="68"/>
      <c r="HFK168" s="68"/>
      <c r="HFL168" s="68"/>
      <c r="HFM168" s="68"/>
      <c r="HFN168" s="68"/>
      <c r="HFO168" s="68"/>
      <c r="HFP168" s="68"/>
      <c r="HFQ168" s="68"/>
      <c r="HFR168" s="68"/>
      <c r="HFS168" s="68"/>
      <c r="HFT168" s="68"/>
      <c r="HFU168" s="68"/>
      <c r="HFV168" s="68"/>
      <c r="HFW168" s="68"/>
      <c r="HFX168" s="68"/>
      <c r="HFY168" s="68"/>
      <c r="HFZ168" s="68"/>
      <c r="HGA168" s="68"/>
      <c r="HGB168" s="68"/>
      <c r="HGC168" s="68"/>
      <c r="HGD168" s="68"/>
      <c r="HGE168" s="68"/>
      <c r="HGF168" s="68"/>
      <c r="HGG168" s="68"/>
      <c r="HGH168" s="68"/>
      <c r="HGI168" s="68"/>
      <c r="HGJ168" s="68"/>
      <c r="HGK168" s="68"/>
      <c r="HGL168" s="68"/>
      <c r="HGM168" s="68"/>
      <c r="HGN168" s="68"/>
      <c r="HGO168" s="68"/>
      <c r="HGP168" s="68"/>
      <c r="HGQ168" s="68"/>
      <c r="HGR168" s="68"/>
      <c r="HGS168" s="68"/>
      <c r="HGT168" s="68"/>
      <c r="HGU168" s="68"/>
      <c r="HGV168" s="68"/>
      <c r="HGW168" s="68"/>
      <c r="HGX168" s="68"/>
      <c r="HGY168" s="68"/>
      <c r="HGZ168" s="68"/>
      <c r="HHA168" s="68"/>
      <c r="HHB168" s="68"/>
      <c r="HHC168" s="68"/>
      <c r="HHD168" s="68"/>
      <c r="HHE168" s="68"/>
      <c r="HHF168" s="68"/>
      <c r="HHG168" s="68"/>
      <c r="HHH168" s="68"/>
      <c r="HHI168" s="68"/>
      <c r="HHJ168" s="68"/>
      <c r="HHK168" s="68"/>
      <c r="HHL168" s="68"/>
      <c r="HHM168" s="68"/>
      <c r="HHN168" s="68"/>
      <c r="HHO168" s="68"/>
      <c r="HHP168" s="68"/>
      <c r="HHQ168" s="68"/>
      <c r="HHR168" s="68"/>
      <c r="HHS168" s="68"/>
      <c r="HHT168" s="68"/>
      <c r="HHU168" s="68"/>
      <c r="HHV168" s="68"/>
      <c r="HHW168" s="68"/>
      <c r="HHX168" s="68"/>
      <c r="HHY168" s="68"/>
      <c r="HHZ168" s="68"/>
      <c r="HIA168" s="68"/>
      <c r="HIB168" s="68"/>
      <c r="HIC168" s="68"/>
      <c r="HID168" s="68"/>
      <c r="HIE168" s="68"/>
      <c r="HIF168" s="68"/>
      <c r="HIG168" s="68"/>
      <c r="HIH168" s="68"/>
      <c r="HII168" s="68"/>
      <c r="HIJ168" s="68"/>
      <c r="HIK168" s="68"/>
      <c r="HIL168" s="68"/>
      <c r="HIM168" s="68"/>
      <c r="HIN168" s="68"/>
      <c r="HIO168" s="68"/>
      <c r="HIP168" s="68"/>
      <c r="HIQ168" s="68"/>
      <c r="HIR168" s="68"/>
      <c r="HIS168" s="68"/>
      <c r="HIT168" s="68"/>
      <c r="HIU168" s="68"/>
      <c r="HIV168" s="68"/>
      <c r="HIW168" s="68"/>
      <c r="HIX168" s="68"/>
      <c r="HIY168" s="68"/>
      <c r="HIZ168" s="68"/>
      <c r="HJA168" s="68"/>
      <c r="HJB168" s="68"/>
      <c r="HJC168" s="68"/>
      <c r="HJD168" s="68"/>
      <c r="HJE168" s="68"/>
      <c r="HJF168" s="68"/>
      <c r="HJG168" s="68"/>
      <c r="HJH168" s="68"/>
      <c r="HJI168" s="68"/>
      <c r="HJJ168" s="68"/>
      <c r="HJK168" s="68"/>
      <c r="HJL168" s="68"/>
      <c r="HJM168" s="68"/>
      <c r="HJN168" s="68"/>
      <c r="HJO168" s="68"/>
      <c r="HJP168" s="68"/>
      <c r="HJQ168" s="68"/>
      <c r="HJR168" s="68"/>
      <c r="HJS168" s="68"/>
      <c r="HJT168" s="68"/>
      <c r="HJU168" s="68"/>
      <c r="HJV168" s="68"/>
      <c r="HJW168" s="68"/>
      <c r="HJX168" s="68"/>
      <c r="HJY168" s="68"/>
      <c r="HJZ168" s="68"/>
      <c r="HKA168" s="68"/>
      <c r="HKB168" s="68"/>
      <c r="HKC168" s="68"/>
      <c r="HKD168" s="68"/>
      <c r="HKE168" s="68"/>
      <c r="HKF168" s="68"/>
      <c r="HKG168" s="68"/>
      <c r="HKH168" s="68"/>
      <c r="HKI168" s="68"/>
      <c r="HKJ168" s="68"/>
      <c r="HKK168" s="68"/>
      <c r="HKL168" s="68"/>
      <c r="HKM168" s="68"/>
      <c r="HKN168" s="68"/>
      <c r="HKO168" s="68"/>
      <c r="HKP168" s="68"/>
      <c r="HKQ168" s="68"/>
      <c r="HKR168" s="68"/>
      <c r="HKS168" s="68"/>
      <c r="HKT168" s="68"/>
      <c r="HKU168" s="68"/>
      <c r="HKV168" s="68"/>
      <c r="HKW168" s="68"/>
      <c r="HKX168" s="68"/>
      <c r="HKY168" s="68"/>
      <c r="HKZ168" s="68"/>
      <c r="HLA168" s="68"/>
      <c r="HLB168" s="68"/>
      <c r="HLC168" s="68"/>
      <c r="HLD168" s="68"/>
      <c r="HLE168" s="68"/>
      <c r="HLF168" s="68"/>
      <c r="HLG168" s="68"/>
      <c r="HLH168" s="68"/>
      <c r="HLI168" s="68"/>
      <c r="HLJ168" s="68"/>
      <c r="HLK168" s="68"/>
      <c r="HLL168" s="68"/>
      <c r="HLM168" s="68"/>
      <c r="HLN168" s="68"/>
      <c r="HLO168" s="68"/>
      <c r="HLP168" s="68"/>
      <c r="HLQ168" s="68"/>
      <c r="HLR168" s="68"/>
      <c r="HLS168" s="68"/>
      <c r="HLT168" s="68"/>
      <c r="HLU168" s="68"/>
      <c r="HLV168" s="68"/>
      <c r="HLW168" s="68"/>
      <c r="HLX168" s="68"/>
      <c r="HLY168" s="68"/>
      <c r="HLZ168" s="68"/>
      <c r="HMA168" s="68"/>
      <c r="HMB168" s="68"/>
      <c r="HMC168" s="68"/>
      <c r="HMD168" s="68"/>
      <c r="HME168" s="68"/>
      <c r="HMF168" s="68"/>
      <c r="HMG168" s="68"/>
      <c r="HMH168" s="68"/>
      <c r="HMI168" s="68"/>
      <c r="HMJ168" s="68"/>
      <c r="HMK168" s="68"/>
      <c r="HML168" s="68"/>
      <c r="HMM168" s="68"/>
      <c r="HMN168" s="68"/>
      <c r="HMO168" s="68"/>
      <c r="HMP168" s="68"/>
      <c r="HMQ168" s="68"/>
      <c r="HMR168" s="68"/>
      <c r="HMS168" s="68"/>
      <c r="HMT168" s="68"/>
      <c r="HMU168" s="68"/>
      <c r="HMV168" s="68"/>
      <c r="HMW168" s="68"/>
      <c r="HMX168" s="68"/>
      <c r="HMY168" s="68"/>
      <c r="HMZ168" s="68"/>
      <c r="HNA168" s="68"/>
      <c r="HNB168" s="68"/>
      <c r="HNC168" s="68"/>
      <c r="HND168" s="68"/>
      <c r="HNE168" s="68"/>
      <c r="HNF168" s="68"/>
      <c r="HNG168" s="68"/>
      <c r="HNH168" s="68"/>
      <c r="HNI168" s="68"/>
      <c r="HNJ168" s="68"/>
      <c r="HNK168" s="68"/>
      <c r="HNL168" s="68"/>
      <c r="HNM168" s="68"/>
      <c r="HNN168" s="68"/>
      <c r="HNO168" s="68"/>
      <c r="HNP168" s="68"/>
      <c r="HNQ168" s="68"/>
      <c r="HNR168" s="68"/>
      <c r="HNS168" s="68"/>
      <c r="HNT168" s="68"/>
      <c r="HNU168" s="68"/>
      <c r="HNV168" s="68"/>
      <c r="HNW168" s="68"/>
      <c r="HNX168" s="68"/>
      <c r="HNY168" s="68"/>
      <c r="HNZ168" s="68"/>
      <c r="HOA168" s="68"/>
      <c r="HOB168" s="68"/>
      <c r="HOC168" s="68"/>
      <c r="HOD168" s="68"/>
      <c r="HOE168" s="68"/>
      <c r="HOF168" s="68"/>
      <c r="HOG168" s="68"/>
      <c r="HOH168" s="68"/>
      <c r="HOI168" s="68"/>
      <c r="HOJ168" s="68"/>
      <c r="HOK168" s="68"/>
      <c r="HOL168" s="68"/>
      <c r="HOM168" s="68"/>
      <c r="HON168" s="68"/>
      <c r="HOO168" s="68"/>
      <c r="HOP168" s="68"/>
      <c r="HOQ168" s="68"/>
      <c r="HOR168" s="68"/>
      <c r="HOS168" s="68"/>
      <c r="HOT168" s="68"/>
      <c r="HOU168" s="68"/>
      <c r="HOV168" s="68"/>
      <c r="HOW168" s="68"/>
      <c r="HOX168" s="68"/>
      <c r="HOY168" s="68"/>
      <c r="HOZ168" s="68"/>
      <c r="HPA168" s="68"/>
      <c r="HPB168" s="68"/>
      <c r="HPC168" s="68"/>
      <c r="HPD168" s="68"/>
      <c r="HPE168" s="68"/>
      <c r="HPF168" s="68"/>
      <c r="HPG168" s="68"/>
      <c r="HPH168" s="68"/>
      <c r="HPI168" s="68"/>
      <c r="HPJ168" s="68"/>
      <c r="HPK168" s="68"/>
      <c r="HPL168" s="68"/>
      <c r="HPM168" s="68"/>
      <c r="HPN168" s="68"/>
      <c r="HPO168" s="68"/>
      <c r="HPP168" s="68"/>
      <c r="HPQ168" s="68"/>
      <c r="HPR168" s="68"/>
      <c r="HPS168" s="68"/>
      <c r="HPT168" s="68"/>
      <c r="HPU168" s="68"/>
      <c r="HPV168" s="68"/>
      <c r="HPW168" s="68"/>
      <c r="HPX168" s="68"/>
      <c r="HPY168" s="68"/>
      <c r="HPZ168" s="68"/>
      <c r="HQA168" s="68"/>
      <c r="HQB168" s="68"/>
      <c r="HQC168" s="68"/>
      <c r="HQD168" s="68"/>
      <c r="HQE168" s="68"/>
      <c r="HQF168" s="68"/>
      <c r="HQG168" s="68"/>
      <c r="HQH168" s="68"/>
      <c r="HQI168" s="68"/>
      <c r="HQJ168" s="68"/>
      <c r="HQK168" s="68"/>
      <c r="HQL168" s="68"/>
      <c r="HQM168" s="68"/>
      <c r="HQN168" s="68"/>
      <c r="HQO168" s="68"/>
      <c r="HQP168" s="68"/>
      <c r="HQQ168" s="68"/>
      <c r="HQR168" s="68"/>
      <c r="HQS168" s="68"/>
      <c r="HQT168" s="68"/>
      <c r="HQU168" s="68"/>
      <c r="HQV168" s="68"/>
      <c r="HQW168" s="68"/>
      <c r="HQX168" s="68"/>
      <c r="HQY168" s="68"/>
      <c r="HQZ168" s="68"/>
      <c r="HRA168" s="68"/>
      <c r="HRB168" s="68"/>
      <c r="HRC168" s="68"/>
      <c r="HRD168" s="68"/>
      <c r="HRE168" s="68"/>
      <c r="HRF168" s="68"/>
      <c r="HRG168" s="68"/>
      <c r="HRH168" s="68"/>
      <c r="HRI168" s="68"/>
      <c r="HRJ168" s="68"/>
      <c r="HRK168" s="68"/>
      <c r="HRL168" s="68"/>
      <c r="HRM168" s="68"/>
      <c r="HRN168" s="68"/>
      <c r="HRO168" s="68"/>
      <c r="HRP168" s="68"/>
      <c r="HRQ168" s="68"/>
      <c r="HRR168" s="68"/>
      <c r="HRS168" s="68"/>
      <c r="HRT168" s="68"/>
      <c r="HRU168" s="68"/>
      <c r="HRV168" s="68"/>
      <c r="HRW168" s="68"/>
      <c r="HRX168" s="68"/>
      <c r="HRY168" s="68"/>
      <c r="HRZ168" s="68"/>
      <c r="HSA168" s="68"/>
      <c r="HSB168" s="68"/>
      <c r="HSC168" s="68"/>
      <c r="HSD168" s="68"/>
      <c r="HSE168" s="68"/>
      <c r="HSF168" s="68"/>
      <c r="HSG168" s="68"/>
      <c r="HSH168" s="68"/>
      <c r="HSI168" s="68"/>
      <c r="HSJ168" s="68"/>
      <c r="HSK168" s="68"/>
      <c r="HSL168" s="68"/>
      <c r="HSM168" s="68"/>
      <c r="HSN168" s="68"/>
      <c r="HSO168" s="68"/>
      <c r="HSP168" s="68"/>
      <c r="HSQ168" s="68"/>
      <c r="HSR168" s="68"/>
      <c r="HSS168" s="68"/>
      <c r="HST168" s="68"/>
      <c r="HSU168" s="68"/>
      <c r="HSV168" s="68"/>
      <c r="HSW168" s="68"/>
      <c r="HSX168" s="68"/>
      <c r="HSY168" s="68"/>
      <c r="HSZ168" s="68"/>
      <c r="HTA168" s="68"/>
      <c r="HTB168" s="68"/>
      <c r="HTC168" s="68"/>
      <c r="HTD168" s="68"/>
      <c r="HTE168" s="68"/>
      <c r="HTF168" s="68"/>
      <c r="HTG168" s="68"/>
      <c r="HTH168" s="68"/>
      <c r="HTI168" s="68"/>
      <c r="HTJ168" s="68"/>
      <c r="HTK168" s="68"/>
      <c r="HTL168" s="68"/>
      <c r="HTM168" s="68"/>
      <c r="HTN168" s="68"/>
      <c r="HTO168" s="68"/>
      <c r="HTP168" s="68"/>
      <c r="HTQ168" s="68"/>
      <c r="HTR168" s="68"/>
      <c r="HTS168" s="68"/>
      <c r="HTT168" s="68"/>
      <c r="HTU168" s="68"/>
      <c r="HTV168" s="68"/>
      <c r="HTW168" s="68"/>
      <c r="HTX168" s="68"/>
      <c r="HTY168" s="68"/>
      <c r="HTZ168" s="68"/>
      <c r="HUA168" s="68"/>
      <c r="HUB168" s="68"/>
      <c r="HUC168" s="68"/>
      <c r="HUD168" s="68"/>
      <c r="HUE168" s="68"/>
      <c r="HUF168" s="68"/>
      <c r="HUG168" s="68"/>
      <c r="HUH168" s="68"/>
      <c r="HUI168" s="68"/>
      <c r="HUJ168" s="68"/>
      <c r="HUK168" s="68"/>
      <c r="HUL168" s="68"/>
      <c r="HUM168" s="68"/>
      <c r="HUN168" s="68"/>
      <c r="HUO168" s="68"/>
      <c r="HUP168" s="68"/>
      <c r="HUQ168" s="68"/>
      <c r="HUR168" s="68"/>
      <c r="HUS168" s="68"/>
      <c r="HUT168" s="68"/>
      <c r="HUU168" s="68"/>
      <c r="HUV168" s="68"/>
      <c r="HUW168" s="68"/>
      <c r="HUX168" s="68"/>
      <c r="HUY168" s="68"/>
      <c r="HUZ168" s="68"/>
      <c r="HVA168" s="68"/>
      <c r="HVB168" s="68"/>
      <c r="HVC168" s="68"/>
      <c r="HVD168" s="68"/>
      <c r="HVE168" s="68"/>
      <c r="HVF168" s="68"/>
      <c r="HVG168" s="68"/>
      <c r="HVH168" s="68"/>
      <c r="HVI168" s="68"/>
      <c r="HVJ168" s="68"/>
      <c r="HVK168" s="68"/>
      <c r="HVL168" s="68"/>
      <c r="HVM168" s="68"/>
      <c r="HVN168" s="68"/>
      <c r="HVO168" s="68"/>
      <c r="HVP168" s="68"/>
      <c r="HVQ168" s="68"/>
      <c r="HVR168" s="68"/>
      <c r="HVS168" s="68"/>
      <c r="HVT168" s="68"/>
      <c r="HVU168" s="68"/>
      <c r="HVV168" s="68"/>
      <c r="HVW168" s="68"/>
      <c r="HVX168" s="68"/>
      <c r="HVY168" s="68"/>
      <c r="HVZ168" s="68"/>
      <c r="HWA168" s="68"/>
      <c r="HWB168" s="68"/>
      <c r="HWC168" s="68"/>
      <c r="HWD168" s="68"/>
      <c r="HWE168" s="68"/>
      <c r="HWF168" s="68"/>
      <c r="HWG168" s="68"/>
      <c r="HWH168" s="68"/>
      <c r="HWI168" s="68"/>
      <c r="HWJ168" s="68"/>
      <c r="HWK168" s="68"/>
      <c r="HWL168" s="68"/>
      <c r="HWM168" s="68"/>
      <c r="HWN168" s="68"/>
      <c r="HWO168" s="68"/>
      <c r="HWP168" s="68"/>
      <c r="HWQ168" s="68"/>
      <c r="HWR168" s="68"/>
      <c r="HWS168" s="68"/>
      <c r="HWT168" s="68"/>
      <c r="HWU168" s="68"/>
      <c r="HWV168" s="68"/>
      <c r="HWW168" s="68"/>
      <c r="HWX168" s="68"/>
      <c r="HWY168" s="68"/>
      <c r="HWZ168" s="68"/>
      <c r="HXA168" s="68"/>
      <c r="HXB168" s="68"/>
      <c r="HXC168" s="68"/>
      <c r="HXD168" s="68"/>
      <c r="HXE168" s="68"/>
      <c r="HXF168" s="68"/>
      <c r="HXG168" s="68"/>
      <c r="HXH168" s="68"/>
      <c r="HXI168" s="68"/>
      <c r="HXJ168" s="68"/>
      <c r="HXK168" s="68"/>
      <c r="HXL168" s="68"/>
      <c r="HXM168" s="68"/>
      <c r="HXN168" s="68"/>
      <c r="HXO168" s="68"/>
      <c r="HXP168" s="68"/>
      <c r="HXQ168" s="68"/>
      <c r="HXR168" s="68"/>
      <c r="HXS168" s="68"/>
      <c r="HXT168" s="68"/>
      <c r="HXU168" s="68"/>
      <c r="HXV168" s="68"/>
      <c r="HXW168" s="68"/>
      <c r="HXX168" s="68"/>
      <c r="HXY168" s="68"/>
      <c r="HXZ168" s="68"/>
      <c r="HYA168" s="68"/>
      <c r="HYB168" s="68"/>
      <c r="HYC168" s="68"/>
      <c r="HYD168" s="68"/>
      <c r="HYE168" s="68"/>
      <c r="HYF168" s="68"/>
      <c r="HYG168" s="68"/>
      <c r="HYH168" s="68"/>
      <c r="HYI168" s="68"/>
      <c r="HYJ168" s="68"/>
      <c r="HYK168" s="68"/>
      <c r="HYL168" s="68"/>
      <c r="HYM168" s="68"/>
      <c r="HYN168" s="68"/>
      <c r="HYO168" s="68"/>
      <c r="HYP168" s="68"/>
      <c r="HYQ168" s="68"/>
      <c r="HYR168" s="68"/>
      <c r="HYS168" s="68"/>
      <c r="HYT168" s="68"/>
      <c r="HYU168" s="68"/>
      <c r="HYV168" s="68"/>
      <c r="HYW168" s="68"/>
      <c r="HYX168" s="68"/>
      <c r="HYY168" s="68"/>
      <c r="HYZ168" s="68"/>
      <c r="HZA168" s="68"/>
      <c r="HZB168" s="68"/>
      <c r="HZC168" s="68"/>
      <c r="HZD168" s="68"/>
      <c r="HZE168" s="68"/>
      <c r="HZF168" s="68"/>
      <c r="HZG168" s="68"/>
      <c r="HZH168" s="68"/>
      <c r="HZI168" s="68"/>
      <c r="HZJ168" s="68"/>
      <c r="HZK168" s="68"/>
      <c r="HZL168" s="68"/>
      <c r="HZM168" s="68"/>
      <c r="HZN168" s="68"/>
      <c r="HZO168" s="68"/>
      <c r="HZP168" s="68"/>
      <c r="HZQ168" s="68"/>
      <c r="HZR168" s="68"/>
      <c r="HZS168" s="68"/>
      <c r="HZT168" s="68"/>
      <c r="HZU168" s="68"/>
      <c r="HZV168" s="68"/>
      <c r="HZW168" s="68"/>
      <c r="HZX168" s="68"/>
      <c r="HZY168" s="68"/>
      <c r="HZZ168" s="68"/>
      <c r="IAA168" s="68"/>
      <c r="IAB168" s="68"/>
      <c r="IAC168" s="68"/>
      <c r="IAD168" s="68"/>
      <c r="IAE168" s="68"/>
      <c r="IAF168" s="68"/>
      <c r="IAG168" s="68"/>
      <c r="IAH168" s="68"/>
      <c r="IAI168" s="68"/>
      <c r="IAJ168" s="68"/>
      <c r="IAK168" s="68"/>
      <c r="IAL168" s="68"/>
      <c r="IAM168" s="68"/>
      <c r="IAN168" s="68"/>
      <c r="IAO168" s="68"/>
      <c r="IAP168" s="68"/>
      <c r="IAQ168" s="68"/>
      <c r="IAR168" s="68"/>
      <c r="IAS168" s="68"/>
      <c r="IAT168" s="68"/>
      <c r="IAU168" s="68"/>
      <c r="IAV168" s="68"/>
      <c r="IAW168" s="68"/>
      <c r="IAX168" s="68"/>
      <c r="IAY168" s="68"/>
      <c r="IAZ168" s="68"/>
      <c r="IBA168" s="68"/>
      <c r="IBB168" s="68"/>
      <c r="IBC168" s="68"/>
      <c r="IBD168" s="68"/>
      <c r="IBE168" s="68"/>
      <c r="IBF168" s="68"/>
      <c r="IBG168" s="68"/>
      <c r="IBH168" s="68"/>
      <c r="IBI168" s="68"/>
      <c r="IBJ168" s="68"/>
      <c r="IBK168" s="68"/>
      <c r="IBL168" s="68"/>
      <c r="IBM168" s="68"/>
      <c r="IBN168" s="68"/>
      <c r="IBO168" s="68"/>
      <c r="IBP168" s="68"/>
      <c r="IBQ168" s="68"/>
      <c r="IBR168" s="68"/>
      <c r="IBS168" s="68"/>
      <c r="IBT168" s="68"/>
      <c r="IBU168" s="68"/>
      <c r="IBV168" s="68"/>
      <c r="IBW168" s="68"/>
      <c r="IBX168" s="68"/>
      <c r="IBY168" s="68"/>
      <c r="IBZ168" s="68"/>
      <c r="ICA168" s="68"/>
      <c r="ICB168" s="68"/>
      <c r="ICC168" s="68"/>
      <c r="ICD168" s="68"/>
      <c r="ICE168" s="68"/>
      <c r="ICF168" s="68"/>
      <c r="ICG168" s="68"/>
      <c r="ICH168" s="68"/>
      <c r="ICI168" s="68"/>
      <c r="ICJ168" s="68"/>
      <c r="ICK168" s="68"/>
      <c r="ICL168" s="68"/>
      <c r="ICM168" s="68"/>
      <c r="ICN168" s="68"/>
      <c r="ICO168" s="68"/>
      <c r="ICP168" s="68"/>
      <c r="ICQ168" s="68"/>
      <c r="ICR168" s="68"/>
      <c r="ICS168" s="68"/>
      <c r="ICT168" s="68"/>
      <c r="ICU168" s="68"/>
      <c r="ICV168" s="68"/>
      <c r="ICW168" s="68"/>
      <c r="ICX168" s="68"/>
      <c r="ICY168" s="68"/>
      <c r="ICZ168" s="68"/>
      <c r="IDA168" s="68"/>
      <c r="IDB168" s="68"/>
      <c r="IDC168" s="68"/>
      <c r="IDD168" s="68"/>
      <c r="IDE168" s="68"/>
      <c r="IDF168" s="68"/>
      <c r="IDG168" s="68"/>
      <c r="IDH168" s="68"/>
      <c r="IDI168" s="68"/>
      <c r="IDJ168" s="68"/>
      <c r="IDK168" s="68"/>
      <c r="IDL168" s="68"/>
      <c r="IDM168" s="68"/>
      <c r="IDN168" s="68"/>
      <c r="IDO168" s="68"/>
      <c r="IDP168" s="68"/>
      <c r="IDQ168" s="68"/>
      <c r="IDR168" s="68"/>
      <c r="IDS168" s="68"/>
      <c r="IDT168" s="68"/>
      <c r="IDU168" s="68"/>
      <c r="IDV168" s="68"/>
      <c r="IDW168" s="68"/>
      <c r="IDX168" s="68"/>
      <c r="IDY168" s="68"/>
      <c r="IDZ168" s="68"/>
      <c r="IEA168" s="68"/>
      <c r="IEB168" s="68"/>
      <c r="IEC168" s="68"/>
      <c r="IED168" s="68"/>
      <c r="IEE168" s="68"/>
      <c r="IEF168" s="68"/>
      <c r="IEG168" s="68"/>
      <c r="IEH168" s="68"/>
      <c r="IEI168" s="68"/>
      <c r="IEJ168" s="68"/>
      <c r="IEK168" s="68"/>
      <c r="IEL168" s="68"/>
      <c r="IEM168" s="68"/>
      <c r="IEN168" s="68"/>
      <c r="IEO168" s="68"/>
      <c r="IEP168" s="68"/>
      <c r="IEQ168" s="68"/>
      <c r="IER168" s="68"/>
      <c r="IES168" s="68"/>
      <c r="IET168" s="68"/>
      <c r="IEU168" s="68"/>
      <c r="IEV168" s="68"/>
      <c r="IEW168" s="68"/>
      <c r="IEX168" s="68"/>
      <c r="IEY168" s="68"/>
      <c r="IEZ168" s="68"/>
      <c r="IFA168" s="68"/>
      <c r="IFB168" s="68"/>
      <c r="IFC168" s="68"/>
      <c r="IFD168" s="68"/>
      <c r="IFE168" s="68"/>
      <c r="IFF168" s="68"/>
      <c r="IFG168" s="68"/>
      <c r="IFH168" s="68"/>
      <c r="IFI168" s="68"/>
      <c r="IFJ168" s="68"/>
      <c r="IFK168" s="68"/>
      <c r="IFL168" s="68"/>
      <c r="IFM168" s="68"/>
      <c r="IFN168" s="68"/>
      <c r="IFO168" s="68"/>
      <c r="IFP168" s="68"/>
      <c r="IFQ168" s="68"/>
      <c r="IFR168" s="68"/>
      <c r="IFS168" s="68"/>
      <c r="IFT168" s="68"/>
      <c r="IFU168" s="68"/>
      <c r="IFV168" s="68"/>
      <c r="IFW168" s="68"/>
      <c r="IFX168" s="68"/>
      <c r="IFY168" s="68"/>
      <c r="IFZ168" s="68"/>
      <c r="IGA168" s="68"/>
      <c r="IGB168" s="68"/>
      <c r="IGC168" s="68"/>
      <c r="IGD168" s="68"/>
      <c r="IGE168" s="68"/>
      <c r="IGF168" s="68"/>
      <c r="IGG168" s="68"/>
      <c r="IGH168" s="68"/>
      <c r="IGI168" s="68"/>
      <c r="IGJ168" s="68"/>
      <c r="IGK168" s="68"/>
      <c r="IGL168" s="68"/>
      <c r="IGM168" s="68"/>
      <c r="IGN168" s="68"/>
      <c r="IGO168" s="68"/>
      <c r="IGP168" s="68"/>
      <c r="IGQ168" s="68"/>
      <c r="IGR168" s="68"/>
      <c r="IGS168" s="68"/>
      <c r="IGT168" s="68"/>
      <c r="IGU168" s="68"/>
      <c r="IGV168" s="68"/>
      <c r="IGW168" s="68"/>
      <c r="IGX168" s="68"/>
      <c r="IGY168" s="68"/>
      <c r="IGZ168" s="68"/>
      <c r="IHA168" s="68"/>
      <c r="IHB168" s="68"/>
      <c r="IHC168" s="68"/>
      <c r="IHD168" s="68"/>
      <c r="IHE168" s="68"/>
      <c r="IHF168" s="68"/>
      <c r="IHG168" s="68"/>
      <c r="IHH168" s="68"/>
      <c r="IHI168" s="68"/>
      <c r="IHJ168" s="68"/>
      <c r="IHK168" s="68"/>
      <c r="IHL168" s="68"/>
      <c r="IHM168" s="68"/>
      <c r="IHN168" s="68"/>
      <c r="IHO168" s="68"/>
      <c r="IHP168" s="68"/>
      <c r="IHQ168" s="68"/>
      <c r="IHR168" s="68"/>
      <c r="IHS168" s="68"/>
      <c r="IHT168" s="68"/>
      <c r="IHU168" s="68"/>
      <c r="IHV168" s="68"/>
      <c r="IHW168" s="68"/>
      <c r="IHX168" s="68"/>
      <c r="IHY168" s="68"/>
      <c r="IHZ168" s="68"/>
      <c r="IIA168" s="68"/>
      <c r="IIB168" s="68"/>
      <c r="IIC168" s="68"/>
      <c r="IID168" s="68"/>
      <c r="IIE168" s="68"/>
      <c r="IIF168" s="68"/>
      <c r="IIG168" s="68"/>
      <c r="IIH168" s="68"/>
      <c r="III168" s="68"/>
      <c r="IIJ168" s="68"/>
      <c r="IIK168" s="68"/>
      <c r="IIL168" s="68"/>
      <c r="IIM168" s="68"/>
      <c r="IIN168" s="68"/>
      <c r="IIO168" s="68"/>
      <c r="IIP168" s="68"/>
      <c r="IIQ168" s="68"/>
      <c r="IIR168" s="68"/>
      <c r="IIS168" s="68"/>
      <c r="IIT168" s="68"/>
      <c r="IIU168" s="68"/>
      <c r="IIV168" s="68"/>
      <c r="IIW168" s="68"/>
      <c r="IIX168" s="68"/>
      <c r="IIY168" s="68"/>
      <c r="IIZ168" s="68"/>
      <c r="IJA168" s="68"/>
      <c r="IJB168" s="68"/>
      <c r="IJC168" s="68"/>
      <c r="IJD168" s="68"/>
      <c r="IJE168" s="68"/>
      <c r="IJF168" s="68"/>
      <c r="IJG168" s="68"/>
      <c r="IJH168" s="68"/>
      <c r="IJI168" s="68"/>
      <c r="IJJ168" s="68"/>
      <c r="IJK168" s="68"/>
      <c r="IJL168" s="68"/>
      <c r="IJM168" s="68"/>
      <c r="IJN168" s="68"/>
      <c r="IJO168" s="68"/>
      <c r="IJP168" s="68"/>
      <c r="IJQ168" s="68"/>
      <c r="IJR168" s="68"/>
      <c r="IJS168" s="68"/>
      <c r="IJT168" s="68"/>
      <c r="IJU168" s="68"/>
      <c r="IJV168" s="68"/>
      <c r="IJW168" s="68"/>
      <c r="IJX168" s="68"/>
      <c r="IJY168" s="68"/>
      <c r="IJZ168" s="68"/>
      <c r="IKA168" s="68"/>
      <c r="IKB168" s="68"/>
      <c r="IKC168" s="68"/>
      <c r="IKD168" s="68"/>
      <c r="IKE168" s="68"/>
      <c r="IKF168" s="68"/>
      <c r="IKG168" s="68"/>
      <c r="IKH168" s="68"/>
      <c r="IKI168" s="68"/>
      <c r="IKJ168" s="68"/>
      <c r="IKK168" s="68"/>
      <c r="IKL168" s="68"/>
      <c r="IKM168" s="68"/>
      <c r="IKN168" s="68"/>
      <c r="IKO168" s="68"/>
      <c r="IKP168" s="68"/>
      <c r="IKQ168" s="68"/>
      <c r="IKR168" s="68"/>
      <c r="IKS168" s="68"/>
      <c r="IKT168" s="68"/>
      <c r="IKU168" s="68"/>
      <c r="IKV168" s="68"/>
      <c r="IKW168" s="68"/>
      <c r="IKX168" s="68"/>
      <c r="IKY168" s="68"/>
      <c r="IKZ168" s="68"/>
      <c r="ILA168" s="68"/>
      <c r="ILB168" s="68"/>
      <c r="ILC168" s="68"/>
      <c r="ILD168" s="68"/>
      <c r="ILE168" s="68"/>
      <c r="ILF168" s="68"/>
      <c r="ILG168" s="68"/>
      <c r="ILH168" s="68"/>
      <c r="ILI168" s="68"/>
      <c r="ILJ168" s="68"/>
      <c r="ILK168" s="68"/>
      <c r="ILL168" s="68"/>
      <c r="ILM168" s="68"/>
      <c r="ILN168" s="68"/>
      <c r="ILO168" s="68"/>
      <c r="ILP168" s="68"/>
      <c r="ILQ168" s="68"/>
      <c r="ILR168" s="68"/>
      <c r="ILS168" s="68"/>
      <c r="ILT168" s="68"/>
      <c r="ILU168" s="68"/>
      <c r="ILV168" s="68"/>
      <c r="ILW168" s="68"/>
      <c r="ILX168" s="68"/>
      <c r="ILY168" s="68"/>
      <c r="ILZ168" s="68"/>
      <c r="IMA168" s="68"/>
      <c r="IMB168" s="68"/>
      <c r="IMC168" s="68"/>
      <c r="IMD168" s="68"/>
      <c r="IME168" s="68"/>
      <c r="IMF168" s="68"/>
      <c r="IMG168" s="68"/>
      <c r="IMH168" s="68"/>
      <c r="IMI168" s="68"/>
      <c r="IMJ168" s="68"/>
      <c r="IMK168" s="68"/>
      <c r="IML168" s="68"/>
      <c r="IMM168" s="68"/>
      <c r="IMN168" s="68"/>
      <c r="IMO168" s="68"/>
      <c r="IMP168" s="68"/>
      <c r="IMQ168" s="68"/>
      <c r="IMR168" s="68"/>
      <c r="IMS168" s="68"/>
      <c r="IMT168" s="68"/>
      <c r="IMU168" s="68"/>
      <c r="IMV168" s="68"/>
      <c r="IMW168" s="68"/>
      <c r="IMX168" s="68"/>
      <c r="IMY168" s="68"/>
      <c r="IMZ168" s="68"/>
      <c r="INA168" s="68"/>
      <c r="INB168" s="68"/>
      <c r="INC168" s="68"/>
      <c r="IND168" s="68"/>
      <c r="INE168" s="68"/>
      <c r="INF168" s="68"/>
      <c r="ING168" s="68"/>
      <c r="INH168" s="68"/>
      <c r="INI168" s="68"/>
      <c r="INJ168" s="68"/>
      <c r="INK168" s="68"/>
      <c r="INL168" s="68"/>
      <c r="INM168" s="68"/>
      <c r="INN168" s="68"/>
      <c r="INO168" s="68"/>
      <c r="INP168" s="68"/>
      <c r="INQ168" s="68"/>
      <c r="INR168" s="68"/>
      <c r="INS168" s="68"/>
      <c r="INT168" s="68"/>
      <c r="INU168" s="68"/>
      <c r="INV168" s="68"/>
      <c r="INW168" s="68"/>
      <c r="INX168" s="68"/>
      <c r="INY168" s="68"/>
      <c r="INZ168" s="68"/>
      <c r="IOA168" s="68"/>
      <c r="IOB168" s="68"/>
      <c r="IOC168" s="68"/>
      <c r="IOD168" s="68"/>
      <c r="IOE168" s="68"/>
      <c r="IOF168" s="68"/>
      <c r="IOG168" s="68"/>
      <c r="IOH168" s="68"/>
      <c r="IOI168" s="68"/>
      <c r="IOJ168" s="68"/>
      <c r="IOK168" s="68"/>
      <c r="IOL168" s="68"/>
      <c r="IOM168" s="68"/>
      <c r="ION168" s="68"/>
      <c r="IOO168" s="68"/>
      <c r="IOP168" s="68"/>
      <c r="IOQ168" s="68"/>
      <c r="IOR168" s="68"/>
      <c r="IOS168" s="68"/>
      <c r="IOT168" s="68"/>
      <c r="IOU168" s="68"/>
      <c r="IOV168" s="68"/>
      <c r="IOW168" s="68"/>
      <c r="IOX168" s="68"/>
      <c r="IOY168" s="68"/>
      <c r="IOZ168" s="68"/>
      <c r="IPA168" s="68"/>
      <c r="IPB168" s="68"/>
      <c r="IPC168" s="68"/>
      <c r="IPD168" s="68"/>
      <c r="IPE168" s="68"/>
      <c r="IPF168" s="68"/>
      <c r="IPG168" s="68"/>
      <c r="IPH168" s="68"/>
      <c r="IPI168" s="68"/>
      <c r="IPJ168" s="68"/>
      <c r="IPK168" s="68"/>
      <c r="IPL168" s="68"/>
      <c r="IPM168" s="68"/>
      <c r="IPN168" s="68"/>
      <c r="IPO168" s="68"/>
      <c r="IPP168" s="68"/>
      <c r="IPQ168" s="68"/>
      <c r="IPR168" s="68"/>
      <c r="IPS168" s="68"/>
      <c r="IPT168" s="68"/>
      <c r="IPU168" s="68"/>
      <c r="IPV168" s="68"/>
      <c r="IPW168" s="68"/>
      <c r="IPX168" s="68"/>
      <c r="IPY168" s="68"/>
      <c r="IPZ168" s="68"/>
      <c r="IQA168" s="68"/>
      <c r="IQB168" s="68"/>
      <c r="IQC168" s="68"/>
      <c r="IQD168" s="68"/>
      <c r="IQE168" s="68"/>
      <c r="IQF168" s="68"/>
      <c r="IQG168" s="68"/>
      <c r="IQH168" s="68"/>
      <c r="IQI168" s="68"/>
      <c r="IQJ168" s="68"/>
      <c r="IQK168" s="68"/>
      <c r="IQL168" s="68"/>
      <c r="IQM168" s="68"/>
      <c r="IQN168" s="68"/>
      <c r="IQO168" s="68"/>
      <c r="IQP168" s="68"/>
      <c r="IQQ168" s="68"/>
      <c r="IQR168" s="68"/>
      <c r="IQS168" s="68"/>
      <c r="IQT168" s="68"/>
      <c r="IQU168" s="68"/>
      <c r="IQV168" s="68"/>
      <c r="IQW168" s="68"/>
      <c r="IQX168" s="68"/>
      <c r="IQY168" s="68"/>
      <c r="IQZ168" s="68"/>
      <c r="IRA168" s="68"/>
      <c r="IRB168" s="68"/>
      <c r="IRC168" s="68"/>
      <c r="IRD168" s="68"/>
      <c r="IRE168" s="68"/>
      <c r="IRF168" s="68"/>
      <c r="IRG168" s="68"/>
      <c r="IRH168" s="68"/>
      <c r="IRI168" s="68"/>
      <c r="IRJ168" s="68"/>
      <c r="IRK168" s="68"/>
      <c r="IRL168" s="68"/>
      <c r="IRM168" s="68"/>
      <c r="IRN168" s="68"/>
      <c r="IRO168" s="68"/>
      <c r="IRP168" s="68"/>
      <c r="IRQ168" s="68"/>
      <c r="IRR168" s="68"/>
      <c r="IRS168" s="68"/>
      <c r="IRT168" s="68"/>
      <c r="IRU168" s="68"/>
      <c r="IRV168" s="68"/>
      <c r="IRW168" s="68"/>
      <c r="IRX168" s="68"/>
      <c r="IRY168" s="68"/>
      <c r="IRZ168" s="68"/>
      <c r="ISA168" s="68"/>
      <c r="ISB168" s="68"/>
      <c r="ISC168" s="68"/>
      <c r="ISD168" s="68"/>
      <c r="ISE168" s="68"/>
      <c r="ISF168" s="68"/>
      <c r="ISG168" s="68"/>
      <c r="ISH168" s="68"/>
      <c r="ISI168" s="68"/>
      <c r="ISJ168" s="68"/>
      <c r="ISK168" s="68"/>
      <c r="ISL168" s="68"/>
      <c r="ISM168" s="68"/>
      <c r="ISN168" s="68"/>
      <c r="ISO168" s="68"/>
      <c r="ISP168" s="68"/>
      <c r="ISQ168" s="68"/>
      <c r="ISR168" s="68"/>
      <c r="ISS168" s="68"/>
      <c r="IST168" s="68"/>
      <c r="ISU168" s="68"/>
      <c r="ISV168" s="68"/>
      <c r="ISW168" s="68"/>
      <c r="ISX168" s="68"/>
      <c r="ISY168" s="68"/>
      <c r="ISZ168" s="68"/>
      <c r="ITA168" s="68"/>
      <c r="ITB168" s="68"/>
      <c r="ITC168" s="68"/>
      <c r="ITD168" s="68"/>
      <c r="ITE168" s="68"/>
      <c r="ITF168" s="68"/>
      <c r="ITG168" s="68"/>
      <c r="ITH168" s="68"/>
      <c r="ITI168" s="68"/>
      <c r="ITJ168" s="68"/>
      <c r="ITK168" s="68"/>
      <c r="ITL168" s="68"/>
      <c r="ITM168" s="68"/>
      <c r="ITN168" s="68"/>
      <c r="ITO168" s="68"/>
      <c r="ITP168" s="68"/>
      <c r="ITQ168" s="68"/>
      <c r="ITR168" s="68"/>
      <c r="ITS168" s="68"/>
      <c r="ITT168" s="68"/>
      <c r="ITU168" s="68"/>
      <c r="ITV168" s="68"/>
      <c r="ITW168" s="68"/>
      <c r="ITX168" s="68"/>
      <c r="ITY168" s="68"/>
      <c r="ITZ168" s="68"/>
      <c r="IUA168" s="68"/>
      <c r="IUB168" s="68"/>
      <c r="IUC168" s="68"/>
      <c r="IUD168" s="68"/>
      <c r="IUE168" s="68"/>
      <c r="IUF168" s="68"/>
      <c r="IUG168" s="68"/>
      <c r="IUH168" s="68"/>
      <c r="IUI168" s="68"/>
      <c r="IUJ168" s="68"/>
      <c r="IUK168" s="68"/>
      <c r="IUL168" s="68"/>
      <c r="IUM168" s="68"/>
      <c r="IUN168" s="68"/>
      <c r="IUO168" s="68"/>
      <c r="IUP168" s="68"/>
      <c r="IUQ168" s="68"/>
      <c r="IUR168" s="68"/>
      <c r="IUS168" s="68"/>
      <c r="IUT168" s="68"/>
      <c r="IUU168" s="68"/>
      <c r="IUV168" s="68"/>
      <c r="IUW168" s="68"/>
      <c r="IUX168" s="68"/>
      <c r="IUY168" s="68"/>
      <c r="IUZ168" s="68"/>
      <c r="IVA168" s="68"/>
      <c r="IVB168" s="68"/>
      <c r="IVC168" s="68"/>
      <c r="IVD168" s="68"/>
      <c r="IVE168" s="68"/>
      <c r="IVF168" s="68"/>
      <c r="IVG168" s="68"/>
      <c r="IVH168" s="68"/>
      <c r="IVI168" s="68"/>
      <c r="IVJ168" s="68"/>
      <c r="IVK168" s="68"/>
      <c r="IVL168" s="68"/>
      <c r="IVM168" s="68"/>
      <c r="IVN168" s="68"/>
      <c r="IVO168" s="68"/>
      <c r="IVP168" s="68"/>
      <c r="IVQ168" s="68"/>
      <c r="IVR168" s="68"/>
      <c r="IVS168" s="68"/>
      <c r="IVT168" s="68"/>
      <c r="IVU168" s="68"/>
      <c r="IVV168" s="68"/>
      <c r="IVW168" s="68"/>
      <c r="IVX168" s="68"/>
      <c r="IVY168" s="68"/>
      <c r="IVZ168" s="68"/>
      <c r="IWA168" s="68"/>
      <c r="IWB168" s="68"/>
      <c r="IWC168" s="68"/>
      <c r="IWD168" s="68"/>
      <c r="IWE168" s="68"/>
      <c r="IWF168" s="68"/>
      <c r="IWG168" s="68"/>
      <c r="IWH168" s="68"/>
      <c r="IWI168" s="68"/>
      <c r="IWJ168" s="68"/>
      <c r="IWK168" s="68"/>
      <c r="IWL168" s="68"/>
      <c r="IWM168" s="68"/>
      <c r="IWN168" s="68"/>
      <c r="IWO168" s="68"/>
      <c r="IWP168" s="68"/>
      <c r="IWQ168" s="68"/>
      <c r="IWR168" s="68"/>
      <c r="IWS168" s="68"/>
      <c r="IWT168" s="68"/>
      <c r="IWU168" s="68"/>
      <c r="IWV168" s="68"/>
      <c r="IWW168" s="68"/>
      <c r="IWX168" s="68"/>
      <c r="IWY168" s="68"/>
      <c r="IWZ168" s="68"/>
      <c r="IXA168" s="68"/>
      <c r="IXB168" s="68"/>
      <c r="IXC168" s="68"/>
      <c r="IXD168" s="68"/>
      <c r="IXE168" s="68"/>
      <c r="IXF168" s="68"/>
      <c r="IXG168" s="68"/>
      <c r="IXH168" s="68"/>
      <c r="IXI168" s="68"/>
      <c r="IXJ168" s="68"/>
      <c r="IXK168" s="68"/>
      <c r="IXL168" s="68"/>
      <c r="IXM168" s="68"/>
      <c r="IXN168" s="68"/>
      <c r="IXO168" s="68"/>
      <c r="IXP168" s="68"/>
      <c r="IXQ168" s="68"/>
      <c r="IXR168" s="68"/>
      <c r="IXS168" s="68"/>
      <c r="IXT168" s="68"/>
      <c r="IXU168" s="68"/>
      <c r="IXV168" s="68"/>
      <c r="IXW168" s="68"/>
      <c r="IXX168" s="68"/>
      <c r="IXY168" s="68"/>
      <c r="IXZ168" s="68"/>
      <c r="IYA168" s="68"/>
      <c r="IYB168" s="68"/>
      <c r="IYC168" s="68"/>
      <c r="IYD168" s="68"/>
      <c r="IYE168" s="68"/>
      <c r="IYF168" s="68"/>
      <c r="IYG168" s="68"/>
      <c r="IYH168" s="68"/>
      <c r="IYI168" s="68"/>
      <c r="IYJ168" s="68"/>
      <c r="IYK168" s="68"/>
      <c r="IYL168" s="68"/>
      <c r="IYM168" s="68"/>
      <c r="IYN168" s="68"/>
      <c r="IYO168" s="68"/>
      <c r="IYP168" s="68"/>
      <c r="IYQ168" s="68"/>
      <c r="IYR168" s="68"/>
      <c r="IYS168" s="68"/>
      <c r="IYT168" s="68"/>
      <c r="IYU168" s="68"/>
      <c r="IYV168" s="68"/>
      <c r="IYW168" s="68"/>
      <c r="IYX168" s="68"/>
      <c r="IYY168" s="68"/>
      <c r="IYZ168" s="68"/>
      <c r="IZA168" s="68"/>
      <c r="IZB168" s="68"/>
      <c r="IZC168" s="68"/>
      <c r="IZD168" s="68"/>
      <c r="IZE168" s="68"/>
      <c r="IZF168" s="68"/>
      <c r="IZG168" s="68"/>
      <c r="IZH168" s="68"/>
      <c r="IZI168" s="68"/>
      <c r="IZJ168" s="68"/>
      <c r="IZK168" s="68"/>
      <c r="IZL168" s="68"/>
      <c r="IZM168" s="68"/>
      <c r="IZN168" s="68"/>
      <c r="IZO168" s="68"/>
      <c r="IZP168" s="68"/>
      <c r="IZQ168" s="68"/>
      <c r="IZR168" s="68"/>
      <c r="IZS168" s="68"/>
      <c r="IZT168" s="68"/>
      <c r="IZU168" s="68"/>
      <c r="IZV168" s="68"/>
      <c r="IZW168" s="68"/>
      <c r="IZX168" s="68"/>
      <c r="IZY168" s="68"/>
      <c r="IZZ168" s="68"/>
      <c r="JAA168" s="68"/>
      <c r="JAB168" s="68"/>
      <c r="JAC168" s="68"/>
      <c r="JAD168" s="68"/>
      <c r="JAE168" s="68"/>
      <c r="JAF168" s="68"/>
      <c r="JAG168" s="68"/>
      <c r="JAH168" s="68"/>
      <c r="JAI168" s="68"/>
      <c r="JAJ168" s="68"/>
      <c r="JAK168" s="68"/>
      <c r="JAL168" s="68"/>
      <c r="JAM168" s="68"/>
      <c r="JAN168" s="68"/>
      <c r="JAO168" s="68"/>
      <c r="JAP168" s="68"/>
      <c r="JAQ168" s="68"/>
      <c r="JAR168" s="68"/>
      <c r="JAS168" s="68"/>
      <c r="JAT168" s="68"/>
      <c r="JAU168" s="68"/>
      <c r="JAV168" s="68"/>
      <c r="JAW168" s="68"/>
      <c r="JAX168" s="68"/>
      <c r="JAY168" s="68"/>
      <c r="JAZ168" s="68"/>
      <c r="JBA168" s="68"/>
      <c r="JBB168" s="68"/>
      <c r="JBC168" s="68"/>
      <c r="JBD168" s="68"/>
      <c r="JBE168" s="68"/>
      <c r="JBF168" s="68"/>
      <c r="JBG168" s="68"/>
      <c r="JBH168" s="68"/>
      <c r="JBI168" s="68"/>
      <c r="JBJ168" s="68"/>
      <c r="JBK168" s="68"/>
      <c r="JBL168" s="68"/>
      <c r="JBM168" s="68"/>
      <c r="JBN168" s="68"/>
      <c r="JBO168" s="68"/>
      <c r="JBP168" s="68"/>
      <c r="JBQ168" s="68"/>
      <c r="JBR168" s="68"/>
      <c r="JBS168" s="68"/>
      <c r="JBT168" s="68"/>
      <c r="JBU168" s="68"/>
      <c r="JBV168" s="68"/>
      <c r="JBW168" s="68"/>
      <c r="JBX168" s="68"/>
      <c r="JBY168" s="68"/>
      <c r="JBZ168" s="68"/>
      <c r="JCA168" s="68"/>
      <c r="JCB168" s="68"/>
      <c r="JCC168" s="68"/>
      <c r="JCD168" s="68"/>
      <c r="JCE168" s="68"/>
      <c r="JCF168" s="68"/>
      <c r="JCG168" s="68"/>
      <c r="JCH168" s="68"/>
      <c r="JCI168" s="68"/>
      <c r="JCJ168" s="68"/>
      <c r="JCK168" s="68"/>
      <c r="JCL168" s="68"/>
      <c r="JCM168" s="68"/>
      <c r="JCN168" s="68"/>
      <c r="JCO168" s="68"/>
      <c r="JCP168" s="68"/>
      <c r="JCQ168" s="68"/>
      <c r="JCR168" s="68"/>
      <c r="JCS168" s="68"/>
      <c r="JCT168" s="68"/>
      <c r="JCU168" s="68"/>
      <c r="JCV168" s="68"/>
      <c r="JCW168" s="68"/>
      <c r="JCX168" s="68"/>
      <c r="JCY168" s="68"/>
      <c r="JCZ168" s="68"/>
      <c r="JDA168" s="68"/>
      <c r="JDB168" s="68"/>
      <c r="JDC168" s="68"/>
      <c r="JDD168" s="68"/>
      <c r="JDE168" s="68"/>
      <c r="JDF168" s="68"/>
      <c r="JDG168" s="68"/>
      <c r="JDH168" s="68"/>
      <c r="JDI168" s="68"/>
      <c r="JDJ168" s="68"/>
      <c r="JDK168" s="68"/>
      <c r="JDL168" s="68"/>
      <c r="JDM168" s="68"/>
      <c r="JDN168" s="68"/>
      <c r="JDO168" s="68"/>
      <c r="JDP168" s="68"/>
      <c r="JDQ168" s="68"/>
      <c r="JDR168" s="68"/>
      <c r="JDS168" s="68"/>
      <c r="JDT168" s="68"/>
      <c r="JDU168" s="68"/>
      <c r="JDV168" s="68"/>
      <c r="JDW168" s="68"/>
      <c r="JDX168" s="68"/>
      <c r="JDY168" s="68"/>
      <c r="JDZ168" s="68"/>
      <c r="JEA168" s="68"/>
      <c r="JEB168" s="68"/>
      <c r="JEC168" s="68"/>
      <c r="JED168" s="68"/>
      <c r="JEE168" s="68"/>
      <c r="JEF168" s="68"/>
      <c r="JEG168" s="68"/>
      <c r="JEH168" s="68"/>
      <c r="JEI168" s="68"/>
      <c r="JEJ168" s="68"/>
      <c r="JEK168" s="68"/>
      <c r="JEL168" s="68"/>
      <c r="JEM168" s="68"/>
      <c r="JEN168" s="68"/>
      <c r="JEO168" s="68"/>
      <c r="JEP168" s="68"/>
      <c r="JEQ168" s="68"/>
      <c r="JER168" s="68"/>
      <c r="JES168" s="68"/>
      <c r="JET168" s="68"/>
      <c r="JEU168" s="68"/>
      <c r="JEV168" s="68"/>
      <c r="JEW168" s="68"/>
      <c r="JEX168" s="68"/>
      <c r="JEY168" s="68"/>
      <c r="JEZ168" s="68"/>
      <c r="JFA168" s="68"/>
      <c r="JFB168" s="68"/>
      <c r="JFC168" s="68"/>
      <c r="JFD168" s="68"/>
      <c r="JFE168" s="68"/>
      <c r="JFF168" s="68"/>
      <c r="JFG168" s="68"/>
      <c r="JFH168" s="68"/>
      <c r="JFI168" s="68"/>
      <c r="JFJ168" s="68"/>
      <c r="JFK168" s="68"/>
      <c r="JFL168" s="68"/>
      <c r="JFM168" s="68"/>
      <c r="JFN168" s="68"/>
      <c r="JFO168" s="68"/>
      <c r="JFP168" s="68"/>
      <c r="JFQ168" s="68"/>
      <c r="JFR168" s="68"/>
      <c r="JFS168" s="68"/>
      <c r="JFT168" s="68"/>
      <c r="JFU168" s="68"/>
      <c r="JFV168" s="68"/>
      <c r="JFW168" s="68"/>
      <c r="JFX168" s="68"/>
      <c r="JFY168" s="68"/>
      <c r="JFZ168" s="68"/>
      <c r="JGA168" s="68"/>
      <c r="JGB168" s="68"/>
      <c r="JGC168" s="68"/>
      <c r="JGD168" s="68"/>
      <c r="JGE168" s="68"/>
      <c r="JGF168" s="68"/>
      <c r="JGG168" s="68"/>
      <c r="JGH168" s="68"/>
      <c r="JGI168" s="68"/>
      <c r="JGJ168" s="68"/>
      <c r="JGK168" s="68"/>
      <c r="JGL168" s="68"/>
      <c r="JGM168" s="68"/>
      <c r="JGN168" s="68"/>
      <c r="JGO168" s="68"/>
      <c r="JGP168" s="68"/>
      <c r="JGQ168" s="68"/>
      <c r="JGR168" s="68"/>
      <c r="JGS168" s="68"/>
      <c r="JGT168" s="68"/>
      <c r="JGU168" s="68"/>
      <c r="JGV168" s="68"/>
      <c r="JGW168" s="68"/>
      <c r="JGX168" s="68"/>
      <c r="JGY168" s="68"/>
      <c r="JGZ168" s="68"/>
      <c r="JHA168" s="68"/>
      <c r="JHB168" s="68"/>
      <c r="JHC168" s="68"/>
      <c r="JHD168" s="68"/>
      <c r="JHE168" s="68"/>
      <c r="JHF168" s="68"/>
      <c r="JHG168" s="68"/>
      <c r="JHH168" s="68"/>
      <c r="JHI168" s="68"/>
      <c r="JHJ168" s="68"/>
      <c r="JHK168" s="68"/>
      <c r="JHL168" s="68"/>
      <c r="JHM168" s="68"/>
      <c r="JHN168" s="68"/>
      <c r="JHO168" s="68"/>
      <c r="JHP168" s="68"/>
      <c r="JHQ168" s="68"/>
      <c r="JHR168" s="68"/>
      <c r="JHS168" s="68"/>
      <c r="JHT168" s="68"/>
      <c r="JHU168" s="68"/>
      <c r="JHV168" s="68"/>
      <c r="JHW168" s="68"/>
      <c r="JHX168" s="68"/>
      <c r="JHY168" s="68"/>
      <c r="JHZ168" s="68"/>
      <c r="JIA168" s="68"/>
      <c r="JIB168" s="68"/>
      <c r="JIC168" s="68"/>
      <c r="JID168" s="68"/>
      <c r="JIE168" s="68"/>
      <c r="JIF168" s="68"/>
      <c r="JIG168" s="68"/>
      <c r="JIH168" s="68"/>
      <c r="JII168" s="68"/>
      <c r="JIJ168" s="68"/>
      <c r="JIK168" s="68"/>
      <c r="JIL168" s="68"/>
      <c r="JIM168" s="68"/>
      <c r="JIN168" s="68"/>
      <c r="JIO168" s="68"/>
      <c r="JIP168" s="68"/>
      <c r="JIQ168" s="68"/>
      <c r="JIR168" s="68"/>
      <c r="JIS168" s="68"/>
      <c r="JIT168" s="68"/>
      <c r="JIU168" s="68"/>
      <c r="JIV168" s="68"/>
      <c r="JIW168" s="68"/>
      <c r="JIX168" s="68"/>
      <c r="JIY168" s="68"/>
      <c r="JIZ168" s="68"/>
      <c r="JJA168" s="68"/>
      <c r="JJB168" s="68"/>
      <c r="JJC168" s="68"/>
      <c r="JJD168" s="68"/>
      <c r="JJE168" s="68"/>
      <c r="JJF168" s="68"/>
      <c r="JJG168" s="68"/>
      <c r="JJH168" s="68"/>
      <c r="JJI168" s="68"/>
      <c r="JJJ168" s="68"/>
      <c r="JJK168" s="68"/>
      <c r="JJL168" s="68"/>
      <c r="JJM168" s="68"/>
      <c r="JJN168" s="68"/>
      <c r="JJO168" s="68"/>
      <c r="JJP168" s="68"/>
      <c r="JJQ168" s="68"/>
      <c r="JJR168" s="68"/>
      <c r="JJS168" s="68"/>
      <c r="JJT168" s="68"/>
      <c r="JJU168" s="68"/>
      <c r="JJV168" s="68"/>
      <c r="JJW168" s="68"/>
      <c r="JJX168" s="68"/>
      <c r="JJY168" s="68"/>
      <c r="JJZ168" s="68"/>
      <c r="JKA168" s="68"/>
      <c r="JKB168" s="68"/>
      <c r="JKC168" s="68"/>
      <c r="JKD168" s="68"/>
      <c r="JKE168" s="68"/>
      <c r="JKF168" s="68"/>
      <c r="JKG168" s="68"/>
      <c r="JKH168" s="68"/>
      <c r="JKI168" s="68"/>
      <c r="JKJ168" s="68"/>
      <c r="JKK168" s="68"/>
      <c r="JKL168" s="68"/>
      <c r="JKM168" s="68"/>
      <c r="JKN168" s="68"/>
      <c r="JKO168" s="68"/>
      <c r="JKP168" s="68"/>
      <c r="JKQ168" s="68"/>
      <c r="JKR168" s="68"/>
      <c r="JKS168" s="68"/>
      <c r="JKT168" s="68"/>
      <c r="JKU168" s="68"/>
      <c r="JKV168" s="68"/>
      <c r="JKW168" s="68"/>
      <c r="JKX168" s="68"/>
      <c r="JKY168" s="68"/>
      <c r="JKZ168" s="68"/>
      <c r="JLA168" s="68"/>
      <c r="JLB168" s="68"/>
      <c r="JLC168" s="68"/>
      <c r="JLD168" s="68"/>
      <c r="JLE168" s="68"/>
      <c r="JLF168" s="68"/>
      <c r="JLG168" s="68"/>
      <c r="JLH168" s="68"/>
      <c r="JLI168" s="68"/>
      <c r="JLJ168" s="68"/>
      <c r="JLK168" s="68"/>
      <c r="JLL168" s="68"/>
      <c r="JLM168" s="68"/>
      <c r="JLN168" s="68"/>
      <c r="JLO168" s="68"/>
      <c r="JLP168" s="68"/>
      <c r="JLQ168" s="68"/>
      <c r="JLR168" s="68"/>
      <c r="JLS168" s="68"/>
      <c r="JLT168" s="68"/>
      <c r="JLU168" s="68"/>
      <c r="JLV168" s="68"/>
      <c r="JLW168" s="68"/>
      <c r="JLX168" s="68"/>
      <c r="JLY168" s="68"/>
      <c r="JLZ168" s="68"/>
      <c r="JMA168" s="68"/>
      <c r="JMB168" s="68"/>
      <c r="JMC168" s="68"/>
      <c r="JMD168" s="68"/>
      <c r="JME168" s="68"/>
      <c r="JMF168" s="68"/>
      <c r="JMG168" s="68"/>
      <c r="JMH168" s="68"/>
      <c r="JMI168" s="68"/>
      <c r="JMJ168" s="68"/>
      <c r="JMK168" s="68"/>
      <c r="JML168" s="68"/>
      <c r="JMM168" s="68"/>
      <c r="JMN168" s="68"/>
      <c r="JMO168" s="68"/>
      <c r="JMP168" s="68"/>
      <c r="JMQ168" s="68"/>
      <c r="JMR168" s="68"/>
      <c r="JMS168" s="68"/>
      <c r="JMT168" s="68"/>
      <c r="JMU168" s="68"/>
      <c r="JMV168" s="68"/>
      <c r="JMW168" s="68"/>
      <c r="JMX168" s="68"/>
      <c r="JMY168" s="68"/>
      <c r="JMZ168" s="68"/>
      <c r="JNA168" s="68"/>
      <c r="JNB168" s="68"/>
      <c r="JNC168" s="68"/>
      <c r="JND168" s="68"/>
      <c r="JNE168" s="68"/>
      <c r="JNF168" s="68"/>
      <c r="JNG168" s="68"/>
      <c r="JNH168" s="68"/>
      <c r="JNI168" s="68"/>
      <c r="JNJ168" s="68"/>
      <c r="JNK168" s="68"/>
      <c r="JNL168" s="68"/>
      <c r="JNM168" s="68"/>
      <c r="JNN168" s="68"/>
      <c r="JNO168" s="68"/>
      <c r="JNP168" s="68"/>
      <c r="JNQ168" s="68"/>
      <c r="JNR168" s="68"/>
      <c r="JNS168" s="68"/>
      <c r="JNT168" s="68"/>
      <c r="JNU168" s="68"/>
      <c r="JNV168" s="68"/>
      <c r="JNW168" s="68"/>
      <c r="JNX168" s="68"/>
      <c r="JNY168" s="68"/>
      <c r="JNZ168" s="68"/>
      <c r="JOA168" s="68"/>
      <c r="JOB168" s="68"/>
      <c r="JOC168" s="68"/>
      <c r="JOD168" s="68"/>
      <c r="JOE168" s="68"/>
      <c r="JOF168" s="68"/>
      <c r="JOG168" s="68"/>
      <c r="JOH168" s="68"/>
      <c r="JOI168" s="68"/>
      <c r="JOJ168" s="68"/>
      <c r="JOK168" s="68"/>
      <c r="JOL168" s="68"/>
      <c r="JOM168" s="68"/>
      <c r="JON168" s="68"/>
      <c r="JOO168" s="68"/>
      <c r="JOP168" s="68"/>
      <c r="JOQ168" s="68"/>
      <c r="JOR168" s="68"/>
      <c r="JOS168" s="68"/>
      <c r="JOT168" s="68"/>
      <c r="JOU168" s="68"/>
      <c r="JOV168" s="68"/>
      <c r="JOW168" s="68"/>
      <c r="JOX168" s="68"/>
      <c r="JOY168" s="68"/>
      <c r="JOZ168" s="68"/>
      <c r="JPA168" s="68"/>
      <c r="JPB168" s="68"/>
      <c r="JPC168" s="68"/>
      <c r="JPD168" s="68"/>
      <c r="JPE168" s="68"/>
      <c r="JPF168" s="68"/>
      <c r="JPG168" s="68"/>
      <c r="JPH168" s="68"/>
      <c r="JPI168" s="68"/>
      <c r="JPJ168" s="68"/>
      <c r="JPK168" s="68"/>
      <c r="JPL168" s="68"/>
      <c r="JPM168" s="68"/>
      <c r="JPN168" s="68"/>
      <c r="JPO168" s="68"/>
      <c r="JPP168" s="68"/>
      <c r="JPQ168" s="68"/>
      <c r="JPR168" s="68"/>
      <c r="JPS168" s="68"/>
      <c r="JPT168" s="68"/>
      <c r="JPU168" s="68"/>
      <c r="JPV168" s="68"/>
      <c r="JPW168" s="68"/>
      <c r="JPX168" s="68"/>
      <c r="JPY168" s="68"/>
      <c r="JPZ168" s="68"/>
      <c r="JQA168" s="68"/>
      <c r="JQB168" s="68"/>
      <c r="JQC168" s="68"/>
      <c r="JQD168" s="68"/>
      <c r="JQE168" s="68"/>
      <c r="JQF168" s="68"/>
      <c r="JQG168" s="68"/>
      <c r="JQH168" s="68"/>
      <c r="JQI168" s="68"/>
      <c r="JQJ168" s="68"/>
      <c r="JQK168" s="68"/>
      <c r="JQL168" s="68"/>
      <c r="JQM168" s="68"/>
      <c r="JQN168" s="68"/>
      <c r="JQO168" s="68"/>
      <c r="JQP168" s="68"/>
      <c r="JQQ168" s="68"/>
      <c r="JQR168" s="68"/>
      <c r="JQS168" s="68"/>
      <c r="JQT168" s="68"/>
      <c r="JQU168" s="68"/>
      <c r="JQV168" s="68"/>
      <c r="JQW168" s="68"/>
      <c r="JQX168" s="68"/>
      <c r="JQY168" s="68"/>
      <c r="JQZ168" s="68"/>
      <c r="JRA168" s="68"/>
      <c r="JRB168" s="68"/>
      <c r="JRC168" s="68"/>
      <c r="JRD168" s="68"/>
      <c r="JRE168" s="68"/>
      <c r="JRF168" s="68"/>
      <c r="JRG168" s="68"/>
      <c r="JRH168" s="68"/>
      <c r="JRI168" s="68"/>
      <c r="JRJ168" s="68"/>
      <c r="JRK168" s="68"/>
      <c r="JRL168" s="68"/>
      <c r="JRM168" s="68"/>
      <c r="JRN168" s="68"/>
      <c r="JRO168" s="68"/>
      <c r="JRP168" s="68"/>
      <c r="JRQ168" s="68"/>
      <c r="JRR168" s="68"/>
      <c r="JRS168" s="68"/>
      <c r="JRT168" s="68"/>
      <c r="JRU168" s="68"/>
      <c r="JRV168" s="68"/>
      <c r="JRW168" s="68"/>
      <c r="JRX168" s="68"/>
      <c r="JRY168" s="68"/>
      <c r="JRZ168" s="68"/>
      <c r="JSA168" s="68"/>
      <c r="JSB168" s="68"/>
      <c r="JSC168" s="68"/>
      <c r="JSD168" s="68"/>
      <c r="JSE168" s="68"/>
      <c r="JSF168" s="68"/>
      <c r="JSG168" s="68"/>
      <c r="JSH168" s="68"/>
      <c r="JSI168" s="68"/>
      <c r="JSJ168" s="68"/>
      <c r="JSK168" s="68"/>
      <c r="JSL168" s="68"/>
      <c r="JSM168" s="68"/>
      <c r="JSN168" s="68"/>
      <c r="JSO168" s="68"/>
      <c r="JSP168" s="68"/>
      <c r="JSQ168" s="68"/>
      <c r="JSR168" s="68"/>
      <c r="JSS168" s="68"/>
      <c r="JST168" s="68"/>
      <c r="JSU168" s="68"/>
      <c r="JSV168" s="68"/>
      <c r="JSW168" s="68"/>
      <c r="JSX168" s="68"/>
      <c r="JSY168" s="68"/>
      <c r="JSZ168" s="68"/>
      <c r="JTA168" s="68"/>
      <c r="JTB168" s="68"/>
      <c r="JTC168" s="68"/>
      <c r="JTD168" s="68"/>
      <c r="JTE168" s="68"/>
      <c r="JTF168" s="68"/>
      <c r="JTG168" s="68"/>
      <c r="JTH168" s="68"/>
      <c r="JTI168" s="68"/>
      <c r="JTJ168" s="68"/>
      <c r="JTK168" s="68"/>
      <c r="JTL168" s="68"/>
      <c r="JTM168" s="68"/>
      <c r="JTN168" s="68"/>
      <c r="JTO168" s="68"/>
      <c r="JTP168" s="68"/>
      <c r="JTQ168" s="68"/>
      <c r="JTR168" s="68"/>
      <c r="JTS168" s="68"/>
      <c r="JTT168" s="68"/>
      <c r="JTU168" s="68"/>
      <c r="JTV168" s="68"/>
      <c r="JTW168" s="68"/>
      <c r="JTX168" s="68"/>
      <c r="JTY168" s="68"/>
      <c r="JTZ168" s="68"/>
      <c r="JUA168" s="68"/>
      <c r="JUB168" s="68"/>
      <c r="JUC168" s="68"/>
      <c r="JUD168" s="68"/>
      <c r="JUE168" s="68"/>
      <c r="JUF168" s="68"/>
      <c r="JUG168" s="68"/>
      <c r="JUH168" s="68"/>
      <c r="JUI168" s="68"/>
      <c r="JUJ168" s="68"/>
      <c r="JUK168" s="68"/>
      <c r="JUL168" s="68"/>
      <c r="JUM168" s="68"/>
      <c r="JUN168" s="68"/>
      <c r="JUO168" s="68"/>
      <c r="JUP168" s="68"/>
      <c r="JUQ168" s="68"/>
      <c r="JUR168" s="68"/>
      <c r="JUS168" s="68"/>
      <c r="JUT168" s="68"/>
      <c r="JUU168" s="68"/>
      <c r="JUV168" s="68"/>
      <c r="JUW168" s="68"/>
      <c r="JUX168" s="68"/>
      <c r="JUY168" s="68"/>
      <c r="JUZ168" s="68"/>
      <c r="JVA168" s="68"/>
      <c r="JVB168" s="68"/>
      <c r="JVC168" s="68"/>
      <c r="JVD168" s="68"/>
      <c r="JVE168" s="68"/>
      <c r="JVF168" s="68"/>
      <c r="JVG168" s="68"/>
      <c r="JVH168" s="68"/>
      <c r="JVI168" s="68"/>
      <c r="JVJ168" s="68"/>
      <c r="JVK168" s="68"/>
      <c r="JVL168" s="68"/>
      <c r="JVM168" s="68"/>
      <c r="JVN168" s="68"/>
      <c r="JVO168" s="68"/>
      <c r="JVP168" s="68"/>
      <c r="JVQ168" s="68"/>
      <c r="JVR168" s="68"/>
      <c r="JVS168" s="68"/>
      <c r="JVT168" s="68"/>
      <c r="JVU168" s="68"/>
      <c r="JVV168" s="68"/>
      <c r="JVW168" s="68"/>
      <c r="JVX168" s="68"/>
      <c r="JVY168" s="68"/>
      <c r="JVZ168" s="68"/>
      <c r="JWA168" s="68"/>
      <c r="JWB168" s="68"/>
      <c r="JWC168" s="68"/>
      <c r="JWD168" s="68"/>
      <c r="JWE168" s="68"/>
      <c r="JWF168" s="68"/>
      <c r="JWG168" s="68"/>
      <c r="JWH168" s="68"/>
      <c r="JWI168" s="68"/>
      <c r="JWJ168" s="68"/>
      <c r="JWK168" s="68"/>
      <c r="JWL168" s="68"/>
      <c r="JWM168" s="68"/>
      <c r="JWN168" s="68"/>
      <c r="JWO168" s="68"/>
      <c r="JWP168" s="68"/>
      <c r="JWQ168" s="68"/>
      <c r="JWR168" s="68"/>
      <c r="JWS168" s="68"/>
      <c r="JWT168" s="68"/>
      <c r="JWU168" s="68"/>
      <c r="JWV168" s="68"/>
      <c r="JWW168" s="68"/>
      <c r="JWX168" s="68"/>
      <c r="JWY168" s="68"/>
      <c r="JWZ168" s="68"/>
      <c r="JXA168" s="68"/>
      <c r="JXB168" s="68"/>
      <c r="JXC168" s="68"/>
      <c r="JXD168" s="68"/>
      <c r="JXE168" s="68"/>
      <c r="JXF168" s="68"/>
      <c r="JXG168" s="68"/>
      <c r="JXH168" s="68"/>
      <c r="JXI168" s="68"/>
      <c r="JXJ168" s="68"/>
      <c r="JXK168" s="68"/>
      <c r="JXL168" s="68"/>
      <c r="JXM168" s="68"/>
      <c r="JXN168" s="68"/>
      <c r="JXO168" s="68"/>
      <c r="JXP168" s="68"/>
      <c r="JXQ168" s="68"/>
      <c r="JXR168" s="68"/>
      <c r="JXS168" s="68"/>
      <c r="JXT168" s="68"/>
      <c r="JXU168" s="68"/>
      <c r="JXV168" s="68"/>
      <c r="JXW168" s="68"/>
      <c r="JXX168" s="68"/>
      <c r="JXY168" s="68"/>
      <c r="JXZ168" s="68"/>
      <c r="JYA168" s="68"/>
      <c r="JYB168" s="68"/>
      <c r="JYC168" s="68"/>
      <c r="JYD168" s="68"/>
      <c r="JYE168" s="68"/>
      <c r="JYF168" s="68"/>
      <c r="JYG168" s="68"/>
      <c r="JYH168" s="68"/>
      <c r="JYI168" s="68"/>
      <c r="JYJ168" s="68"/>
      <c r="JYK168" s="68"/>
      <c r="JYL168" s="68"/>
      <c r="JYM168" s="68"/>
      <c r="JYN168" s="68"/>
      <c r="JYO168" s="68"/>
      <c r="JYP168" s="68"/>
      <c r="JYQ168" s="68"/>
      <c r="JYR168" s="68"/>
      <c r="JYS168" s="68"/>
      <c r="JYT168" s="68"/>
      <c r="JYU168" s="68"/>
      <c r="JYV168" s="68"/>
      <c r="JYW168" s="68"/>
      <c r="JYX168" s="68"/>
      <c r="JYY168" s="68"/>
      <c r="JYZ168" s="68"/>
      <c r="JZA168" s="68"/>
      <c r="JZB168" s="68"/>
      <c r="JZC168" s="68"/>
      <c r="JZD168" s="68"/>
      <c r="JZE168" s="68"/>
      <c r="JZF168" s="68"/>
      <c r="JZG168" s="68"/>
      <c r="JZH168" s="68"/>
      <c r="JZI168" s="68"/>
      <c r="JZJ168" s="68"/>
      <c r="JZK168" s="68"/>
      <c r="JZL168" s="68"/>
      <c r="JZM168" s="68"/>
      <c r="JZN168" s="68"/>
      <c r="JZO168" s="68"/>
      <c r="JZP168" s="68"/>
      <c r="JZQ168" s="68"/>
      <c r="JZR168" s="68"/>
      <c r="JZS168" s="68"/>
      <c r="JZT168" s="68"/>
      <c r="JZU168" s="68"/>
      <c r="JZV168" s="68"/>
      <c r="JZW168" s="68"/>
      <c r="JZX168" s="68"/>
      <c r="JZY168" s="68"/>
      <c r="JZZ168" s="68"/>
      <c r="KAA168" s="68"/>
      <c r="KAB168" s="68"/>
      <c r="KAC168" s="68"/>
      <c r="KAD168" s="68"/>
      <c r="KAE168" s="68"/>
      <c r="KAF168" s="68"/>
      <c r="KAG168" s="68"/>
      <c r="KAH168" s="68"/>
      <c r="KAI168" s="68"/>
      <c r="KAJ168" s="68"/>
      <c r="KAK168" s="68"/>
      <c r="KAL168" s="68"/>
      <c r="KAM168" s="68"/>
      <c r="KAN168" s="68"/>
      <c r="KAO168" s="68"/>
      <c r="KAP168" s="68"/>
      <c r="KAQ168" s="68"/>
      <c r="KAR168" s="68"/>
      <c r="KAS168" s="68"/>
      <c r="KAT168" s="68"/>
      <c r="KAU168" s="68"/>
      <c r="KAV168" s="68"/>
      <c r="KAW168" s="68"/>
      <c r="KAX168" s="68"/>
      <c r="KAY168" s="68"/>
      <c r="KAZ168" s="68"/>
      <c r="KBA168" s="68"/>
      <c r="KBB168" s="68"/>
      <c r="KBC168" s="68"/>
      <c r="KBD168" s="68"/>
      <c r="KBE168" s="68"/>
      <c r="KBF168" s="68"/>
      <c r="KBG168" s="68"/>
      <c r="KBH168" s="68"/>
      <c r="KBI168" s="68"/>
      <c r="KBJ168" s="68"/>
      <c r="KBK168" s="68"/>
      <c r="KBL168" s="68"/>
      <c r="KBM168" s="68"/>
      <c r="KBN168" s="68"/>
      <c r="KBO168" s="68"/>
      <c r="KBP168" s="68"/>
      <c r="KBQ168" s="68"/>
      <c r="KBR168" s="68"/>
      <c r="KBS168" s="68"/>
      <c r="KBT168" s="68"/>
      <c r="KBU168" s="68"/>
      <c r="KBV168" s="68"/>
      <c r="KBW168" s="68"/>
      <c r="KBX168" s="68"/>
      <c r="KBY168" s="68"/>
      <c r="KBZ168" s="68"/>
      <c r="KCA168" s="68"/>
      <c r="KCB168" s="68"/>
      <c r="KCC168" s="68"/>
      <c r="KCD168" s="68"/>
      <c r="KCE168" s="68"/>
      <c r="KCF168" s="68"/>
      <c r="KCG168" s="68"/>
      <c r="KCH168" s="68"/>
      <c r="KCI168" s="68"/>
      <c r="KCJ168" s="68"/>
      <c r="KCK168" s="68"/>
      <c r="KCL168" s="68"/>
      <c r="KCM168" s="68"/>
      <c r="KCN168" s="68"/>
      <c r="KCO168" s="68"/>
      <c r="KCP168" s="68"/>
      <c r="KCQ168" s="68"/>
      <c r="KCR168" s="68"/>
      <c r="KCS168" s="68"/>
      <c r="KCT168" s="68"/>
      <c r="KCU168" s="68"/>
      <c r="KCV168" s="68"/>
      <c r="KCW168" s="68"/>
      <c r="KCX168" s="68"/>
      <c r="KCY168" s="68"/>
      <c r="KCZ168" s="68"/>
      <c r="KDA168" s="68"/>
      <c r="KDB168" s="68"/>
      <c r="KDC168" s="68"/>
      <c r="KDD168" s="68"/>
      <c r="KDE168" s="68"/>
      <c r="KDF168" s="68"/>
      <c r="KDG168" s="68"/>
      <c r="KDH168" s="68"/>
      <c r="KDI168" s="68"/>
      <c r="KDJ168" s="68"/>
      <c r="KDK168" s="68"/>
      <c r="KDL168" s="68"/>
      <c r="KDM168" s="68"/>
      <c r="KDN168" s="68"/>
      <c r="KDO168" s="68"/>
      <c r="KDP168" s="68"/>
      <c r="KDQ168" s="68"/>
      <c r="KDR168" s="68"/>
      <c r="KDS168" s="68"/>
      <c r="KDT168" s="68"/>
      <c r="KDU168" s="68"/>
      <c r="KDV168" s="68"/>
      <c r="KDW168" s="68"/>
      <c r="KDX168" s="68"/>
      <c r="KDY168" s="68"/>
      <c r="KDZ168" s="68"/>
      <c r="KEA168" s="68"/>
      <c r="KEB168" s="68"/>
      <c r="KEC168" s="68"/>
      <c r="KED168" s="68"/>
      <c r="KEE168" s="68"/>
      <c r="KEF168" s="68"/>
      <c r="KEG168" s="68"/>
      <c r="KEH168" s="68"/>
      <c r="KEI168" s="68"/>
      <c r="KEJ168" s="68"/>
      <c r="KEK168" s="68"/>
      <c r="KEL168" s="68"/>
      <c r="KEM168" s="68"/>
      <c r="KEN168" s="68"/>
      <c r="KEO168" s="68"/>
      <c r="KEP168" s="68"/>
      <c r="KEQ168" s="68"/>
      <c r="KER168" s="68"/>
      <c r="KES168" s="68"/>
      <c r="KET168" s="68"/>
      <c r="KEU168" s="68"/>
      <c r="KEV168" s="68"/>
      <c r="KEW168" s="68"/>
      <c r="KEX168" s="68"/>
      <c r="KEY168" s="68"/>
      <c r="KEZ168" s="68"/>
      <c r="KFA168" s="68"/>
      <c r="KFB168" s="68"/>
      <c r="KFC168" s="68"/>
      <c r="KFD168" s="68"/>
      <c r="KFE168" s="68"/>
      <c r="KFF168" s="68"/>
      <c r="KFG168" s="68"/>
      <c r="KFH168" s="68"/>
      <c r="KFI168" s="68"/>
      <c r="KFJ168" s="68"/>
      <c r="KFK168" s="68"/>
      <c r="KFL168" s="68"/>
      <c r="KFM168" s="68"/>
      <c r="KFN168" s="68"/>
      <c r="KFO168" s="68"/>
      <c r="KFP168" s="68"/>
      <c r="KFQ168" s="68"/>
      <c r="KFR168" s="68"/>
      <c r="KFS168" s="68"/>
      <c r="KFT168" s="68"/>
      <c r="KFU168" s="68"/>
      <c r="KFV168" s="68"/>
      <c r="KFW168" s="68"/>
      <c r="KFX168" s="68"/>
      <c r="KFY168" s="68"/>
      <c r="KFZ168" s="68"/>
      <c r="KGA168" s="68"/>
      <c r="KGB168" s="68"/>
      <c r="KGC168" s="68"/>
      <c r="KGD168" s="68"/>
      <c r="KGE168" s="68"/>
      <c r="KGF168" s="68"/>
      <c r="KGG168" s="68"/>
      <c r="KGH168" s="68"/>
      <c r="KGI168" s="68"/>
      <c r="KGJ168" s="68"/>
      <c r="KGK168" s="68"/>
      <c r="KGL168" s="68"/>
      <c r="KGM168" s="68"/>
      <c r="KGN168" s="68"/>
      <c r="KGO168" s="68"/>
      <c r="KGP168" s="68"/>
      <c r="KGQ168" s="68"/>
      <c r="KGR168" s="68"/>
      <c r="KGS168" s="68"/>
      <c r="KGT168" s="68"/>
      <c r="KGU168" s="68"/>
      <c r="KGV168" s="68"/>
      <c r="KGW168" s="68"/>
      <c r="KGX168" s="68"/>
      <c r="KGY168" s="68"/>
      <c r="KGZ168" s="68"/>
      <c r="KHA168" s="68"/>
      <c r="KHB168" s="68"/>
      <c r="KHC168" s="68"/>
      <c r="KHD168" s="68"/>
      <c r="KHE168" s="68"/>
      <c r="KHF168" s="68"/>
      <c r="KHG168" s="68"/>
      <c r="KHH168" s="68"/>
      <c r="KHI168" s="68"/>
      <c r="KHJ168" s="68"/>
      <c r="KHK168" s="68"/>
      <c r="KHL168" s="68"/>
      <c r="KHM168" s="68"/>
      <c r="KHN168" s="68"/>
      <c r="KHO168" s="68"/>
      <c r="KHP168" s="68"/>
      <c r="KHQ168" s="68"/>
      <c r="KHR168" s="68"/>
      <c r="KHS168" s="68"/>
      <c r="KHT168" s="68"/>
      <c r="KHU168" s="68"/>
      <c r="KHV168" s="68"/>
      <c r="KHW168" s="68"/>
      <c r="KHX168" s="68"/>
      <c r="KHY168" s="68"/>
      <c r="KHZ168" s="68"/>
      <c r="KIA168" s="68"/>
      <c r="KIB168" s="68"/>
      <c r="KIC168" s="68"/>
      <c r="KID168" s="68"/>
      <c r="KIE168" s="68"/>
      <c r="KIF168" s="68"/>
      <c r="KIG168" s="68"/>
      <c r="KIH168" s="68"/>
      <c r="KII168" s="68"/>
      <c r="KIJ168" s="68"/>
      <c r="KIK168" s="68"/>
      <c r="KIL168" s="68"/>
      <c r="KIM168" s="68"/>
      <c r="KIN168" s="68"/>
      <c r="KIO168" s="68"/>
      <c r="KIP168" s="68"/>
      <c r="KIQ168" s="68"/>
      <c r="KIR168" s="68"/>
      <c r="KIS168" s="68"/>
      <c r="KIT168" s="68"/>
      <c r="KIU168" s="68"/>
      <c r="KIV168" s="68"/>
      <c r="KIW168" s="68"/>
      <c r="KIX168" s="68"/>
      <c r="KIY168" s="68"/>
      <c r="KIZ168" s="68"/>
      <c r="KJA168" s="68"/>
      <c r="KJB168" s="68"/>
      <c r="KJC168" s="68"/>
      <c r="KJD168" s="68"/>
      <c r="KJE168" s="68"/>
      <c r="KJF168" s="68"/>
      <c r="KJG168" s="68"/>
      <c r="KJH168" s="68"/>
      <c r="KJI168" s="68"/>
      <c r="KJJ168" s="68"/>
      <c r="KJK168" s="68"/>
      <c r="KJL168" s="68"/>
      <c r="KJM168" s="68"/>
      <c r="KJN168" s="68"/>
      <c r="KJO168" s="68"/>
      <c r="KJP168" s="68"/>
      <c r="KJQ168" s="68"/>
      <c r="KJR168" s="68"/>
      <c r="KJS168" s="68"/>
      <c r="KJT168" s="68"/>
      <c r="KJU168" s="68"/>
      <c r="KJV168" s="68"/>
      <c r="KJW168" s="68"/>
      <c r="KJX168" s="68"/>
      <c r="KJY168" s="68"/>
      <c r="KJZ168" s="68"/>
      <c r="KKA168" s="68"/>
      <c r="KKB168" s="68"/>
      <c r="KKC168" s="68"/>
      <c r="KKD168" s="68"/>
      <c r="KKE168" s="68"/>
      <c r="KKF168" s="68"/>
      <c r="KKG168" s="68"/>
      <c r="KKH168" s="68"/>
      <c r="KKI168" s="68"/>
      <c r="KKJ168" s="68"/>
      <c r="KKK168" s="68"/>
      <c r="KKL168" s="68"/>
      <c r="KKM168" s="68"/>
      <c r="KKN168" s="68"/>
      <c r="KKO168" s="68"/>
      <c r="KKP168" s="68"/>
      <c r="KKQ168" s="68"/>
      <c r="KKR168" s="68"/>
      <c r="KKS168" s="68"/>
      <c r="KKT168" s="68"/>
      <c r="KKU168" s="68"/>
      <c r="KKV168" s="68"/>
      <c r="KKW168" s="68"/>
      <c r="KKX168" s="68"/>
      <c r="KKY168" s="68"/>
      <c r="KKZ168" s="68"/>
      <c r="KLA168" s="68"/>
      <c r="KLB168" s="68"/>
      <c r="KLC168" s="68"/>
      <c r="KLD168" s="68"/>
      <c r="KLE168" s="68"/>
      <c r="KLF168" s="68"/>
      <c r="KLG168" s="68"/>
      <c r="KLH168" s="68"/>
      <c r="KLI168" s="68"/>
      <c r="KLJ168" s="68"/>
      <c r="KLK168" s="68"/>
      <c r="KLL168" s="68"/>
      <c r="KLM168" s="68"/>
      <c r="KLN168" s="68"/>
      <c r="KLO168" s="68"/>
      <c r="KLP168" s="68"/>
      <c r="KLQ168" s="68"/>
      <c r="KLR168" s="68"/>
      <c r="KLS168" s="68"/>
      <c r="KLT168" s="68"/>
      <c r="KLU168" s="68"/>
      <c r="KLV168" s="68"/>
      <c r="KLW168" s="68"/>
      <c r="KLX168" s="68"/>
      <c r="KLY168" s="68"/>
      <c r="KLZ168" s="68"/>
      <c r="KMA168" s="68"/>
      <c r="KMB168" s="68"/>
      <c r="KMC168" s="68"/>
      <c r="KMD168" s="68"/>
      <c r="KME168" s="68"/>
      <c r="KMF168" s="68"/>
      <c r="KMG168" s="68"/>
      <c r="KMH168" s="68"/>
      <c r="KMI168" s="68"/>
      <c r="KMJ168" s="68"/>
      <c r="KMK168" s="68"/>
      <c r="KML168" s="68"/>
      <c r="KMM168" s="68"/>
      <c r="KMN168" s="68"/>
      <c r="KMO168" s="68"/>
      <c r="KMP168" s="68"/>
      <c r="KMQ168" s="68"/>
      <c r="KMR168" s="68"/>
      <c r="KMS168" s="68"/>
      <c r="KMT168" s="68"/>
      <c r="KMU168" s="68"/>
      <c r="KMV168" s="68"/>
      <c r="KMW168" s="68"/>
      <c r="KMX168" s="68"/>
      <c r="KMY168" s="68"/>
      <c r="KMZ168" s="68"/>
      <c r="KNA168" s="68"/>
      <c r="KNB168" s="68"/>
      <c r="KNC168" s="68"/>
      <c r="KND168" s="68"/>
      <c r="KNE168" s="68"/>
      <c r="KNF168" s="68"/>
      <c r="KNG168" s="68"/>
      <c r="KNH168" s="68"/>
      <c r="KNI168" s="68"/>
      <c r="KNJ168" s="68"/>
      <c r="KNK168" s="68"/>
      <c r="KNL168" s="68"/>
      <c r="KNM168" s="68"/>
      <c r="KNN168" s="68"/>
      <c r="KNO168" s="68"/>
      <c r="KNP168" s="68"/>
      <c r="KNQ168" s="68"/>
      <c r="KNR168" s="68"/>
      <c r="KNS168" s="68"/>
      <c r="KNT168" s="68"/>
      <c r="KNU168" s="68"/>
      <c r="KNV168" s="68"/>
      <c r="KNW168" s="68"/>
      <c r="KNX168" s="68"/>
      <c r="KNY168" s="68"/>
      <c r="KNZ168" s="68"/>
      <c r="KOA168" s="68"/>
      <c r="KOB168" s="68"/>
      <c r="KOC168" s="68"/>
      <c r="KOD168" s="68"/>
      <c r="KOE168" s="68"/>
      <c r="KOF168" s="68"/>
      <c r="KOG168" s="68"/>
      <c r="KOH168" s="68"/>
      <c r="KOI168" s="68"/>
      <c r="KOJ168" s="68"/>
      <c r="KOK168" s="68"/>
      <c r="KOL168" s="68"/>
      <c r="KOM168" s="68"/>
      <c r="KON168" s="68"/>
      <c r="KOO168" s="68"/>
      <c r="KOP168" s="68"/>
      <c r="KOQ168" s="68"/>
      <c r="KOR168" s="68"/>
      <c r="KOS168" s="68"/>
      <c r="KOT168" s="68"/>
      <c r="KOU168" s="68"/>
      <c r="KOV168" s="68"/>
      <c r="KOW168" s="68"/>
      <c r="KOX168" s="68"/>
      <c r="KOY168" s="68"/>
      <c r="KOZ168" s="68"/>
      <c r="KPA168" s="68"/>
      <c r="KPB168" s="68"/>
      <c r="KPC168" s="68"/>
      <c r="KPD168" s="68"/>
      <c r="KPE168" s="68"/>
      <c r="KPF168" s="68"/>
      <c r="KPG168" s="68"/>
      <c r="KPH168" s="68"/>
      <c r="KPI168" s="68"/>
      <c r="KPJ168" s="68"/>
      <c r="KPK168" s="68"/>
      <c r="KPL168" s="68"/>
      <c r="KPM168" s="68"/>
      <c r="KPN168" s="68"/>
      <c r="KPO168" s="68"/>
      <c r="KPP168" s="68"/>
      <c r="KPQ168" s="68"/>
      <c r="KPR168" s="68"/>
      <c r="KPS168" s="68"/>
      <c r="KPT168" s="68"/>
      <c r="KPU168" s="68"/>
      <c r="KPV168" s="68"/>
      <c r="KPW168" s="68"/>
      <c r="KPX168" s="68"/>
      <c r="KPY168" s="68"/>
      <c r="KPZ168" s="68"/>
      <c r="KQA168" s="68"/>
      <c r="KQB168" s="68"/>
      <c r="KQC168" s="68"/>
      <c r="KQD168" s="68"/>
      <c r="KQE168" s="68"/>
      <c r="KQF168" s="68"/>
      <c r="KQG168" s="68"/>
      <c r="KQH168" s="68"/>
      <c r="KQI168" s="68"/>
      <c r="KQJ168" s="68"/>
      <c r="KQK168" s="68"/>
      <c r="KQL168" s="68"/>
      <c r="KQM168" s="68"/>
      <c r="KQN168" s="68"/>
      <c r="KQO168" s="68"/>
      <c r="KQP168" s="68"/>
      <c r="KQQ168" s="68"/>
      <c r="KQR168" s="68"/>
      <c r="KQS168" s="68"/>
      <c r="KQT168" s="68"/>
      <c r="KQU168" s="68"/>
      <c r="KQV168" s="68"/>
      <c r="KQW168" s="68"/>
      <c r="KQX168" s="68"/>
      <c r="KQY168" s="68"/>
      <c r="KQZ168" s="68"/>
      <c r="KRA168" s="68"/>
      <c r="KRB168" s="68"/>
      <c r="KRC168" s="68"/>
      <c r="KRD168" s="68"/>
      <c r="KRE168" s="68"/>
      <c r="KRF168" s="68"/>
      <c r="KRG168" s="68"/>
      <c r="KRH168" s="68"/>
      <c r="KRI168" s="68"/>
      <c r="KRJ168" s="68"/>
      <c r="KRK168" s="68"/>
      <c r="KRL168" s="68"/>
      <c r="KRM168" s="68"/>
      <c r="KRN168" s="68"/>
      <c r="KRO168" s="68"/>
      <c r="KRP168" s="68"/>
      <c r="KRQ168" s="68"/>
      <c r="KRR168" s="68"/>
      <c r="KRS168" s="68"/>
      <c r="KRT168" s="68"/>
      <c r="KRU168" s="68"/>
      <c r="KRV168" s="68"/>
      <c r="KRW168" s="68"/>
      <c r="KRX168" s="68"/>
      <c r="KRY168" s="68"/>
      <c r="KRZ168" s="68"/>
      <c r="KSA168" s="68"/>
      <c r="KSB168" s="68"/>
      <c r="KSC168" s="68"/>
      <c r="KSD168" s="68"/>
      <c r="KSE168" s="68"/>
      <c r="KSF168" s="68"/>
      <c r="KSG168" s="68"/>
      <c r="KSH168" s="68"/>
      <c r="KSI168" s="68"/>
      <c r="KSJ168" s="68"/>
      <c r="KSK168" s="68"/>
      <c r="KSL168" s="68"/>
      <c r="KSM168" s="68"/>
      <c r="KSN168" s="68"/>
      <c r="KSO168" s="68"/>
      <c r="KSP168" s="68"/>
      <c r="KSQ168" s="68"/>
      <c r="KSR168" s="68"/>
      <c r="KSS168" s="68"/>
      <c r="KST168" s="68"/>
      <c r="KSU168" s="68"/>
      <c r="KSV168" s="68"/>
      <c r="KSW168" s="68"/>
      <c r="KSX168" s="68"/>
      <c r="KSY168" s="68"/>
      <c r="KSZ168" s="68"/>
      <c r="KTA168" s="68"/>
      <c r="KTB168" s="68"/>
      <c r="KTC168" s="68"/>
      <c r="KTD168" s="68"/>
      <c r="KTE168" s="68"/>
      <c r="KTF168" s="68"/>
      <c r="KTG168" s="68"/>
      <c r="KTH168" s="68"/>
      <c r="KTI168" s="68"/>
      <c r="KTJ168" s="68"/>
      <c r="KTK168" s="68"/>
      <c r="KTL168" s="68"/>
      <c r="KTM168" s="68"/>
      <c r="KTN168" s="68"/>
      <c r="KTO168" s="68"/>
      <c r="KTP168" s="68"/>
      <c r="KTQ168" s="68"/>
      <c r="KTR168" s="68"/>
      <c r="KTS168" s="68"/>
      <c r="KTT168" s="68"/>
      <c r="KTU168" s="68"/>
      <c r="KTV168" s="68"/>
      <c r="KTW168" s="68"/>
      <c r="KTX168" s="68"/>
      <c r="KTY168" s="68"/>
      <c r="KTZ168" s="68"/>
      <c r="KUA168" s="68"/>
      <c r="KUB168" s="68"/>
      <c r="KUC168" s="68"/>
      <c r="KUD168" s="68"/>
      <c r="KUE168" s="68"/>
      <c r="KUF168" s="68"/>
      <c r="KUG168" s="68"/>
      <c r="KUH168" s="68"/>
      <c r="KUI168" s="68"/>
      <c r="KUJ168" s="68"/>
      <c r="KUK168" s="68"/>
      <c r="KUL168" s="68"/>
      <c r="KUM168" s="68"/>
      <c r="KUN168" s="68"/>
      <c r="KUO168" s="68"/>
      <c r="KUP168" s="68"/>
      <c r="KUQ168" s="68"/>
      <c r="KUR168" s="68"/>
      <c r="KUS168" s="68"/>
      <c r="KUT168" s="68"/>
      <c r="KUU168" s="68"/>
      <c r="KUV168" s="68"/>
      <c r="KUW168" s="68"/>
      <c r="KUX168" s="68"/>
      <c r="KUY168" s="68"/>
      <c r="KUZ168" s="68"/>
      <c r="KVA168" s="68"/>
      <c r="KVB168" s="68"/>
      <c r="KVC168" s="68"/>
      <c r="KVD168" s="68"/>
      <c r="KVE168" s="68"/>
      <c r="KVF168" s="68"/>
      <c r="KVG168" s="68"/>
      <c r="KVH168" s="68"/>
      <c r="KVI168" s="68"/>
      <c r="KVJ168" s="68"/>
      <c r="KVK168" s="68"/>
      <c r="KVL168" s="68"/>
      <c r="KVM168" s="68"/>
      <c r="KVN168" s="68"/>
      <c r="KVO168" s="68"/>
      <c r="KVP168" s="68"/>
      <c r="KVQ168" s="68"/>
      <c r="KVR168" s="68"/>
      <c r="KVS168" s="68"/>
      <c r="KVT168" s="68"/>
      <c r="KVU168" s="68"/>
      <c r="KVV168" s="68"/>
      <c r="KVW168" s="68"/>
      <c r="KVX168" s="68"/>
      <c r="KVY168" s="68"/>
      <c r="KVZ168" s="68"/>
      <c r="KWA168" s="68"/>
      <c r="KWB168" s="68"/>
      <c r="KWC168" s="68"/>
      <c r="KWD168" s="68"/>
      <c r="KWE168" s="68"/>
      <c r="KWF168" s="68"/>
      <c r="KWG168" s="68"/>
      <c r="KWH168" s="68"/>
      <c r="KWI168" s="68"/>
      <c r="KWJ168" s="68"/>
      <c r="KWK168" s="68"/>
      <c r="KWL168" s="68"/>
      <c r="KWM168" s="68"/>
      <c r="KWN168" s="68"/>
      <c r="KWO168" s="68"/>
      <c r="KWP168" s="68"/>
      <c r="KWQ168" s="68"/>
      <c r="KWR168" s="68"/>
      <c r="KWS168" s="68"/>
      <c r="KWT168" s="68"/>
      <c r="KWU168" s="68"/>
      <c r="KWV168" s="68"/>
      <c r="KWW168" s="68"/>
      <c r="KWX168" s="68"/>
      <c r="KWY168" s="68"/>
      <c r="KWZ168" s="68"/>
      <c r="KXA168" s="68"/>
      <c r="KXB168" s="68"/>
      <c r="KXC168" s="68"/>
      <c r="KXD168" s="68"/>
      <c r="KXE168" s="68"/>
      <c r="KXF168" s="68"/>
      <c r="KXG168" s="68"/>
      <c r="KXH168" s="68"/>
      <c r="KXI168" s="68"/>
      <c r="KXJ168" s="68"/>
      <c r="KXK168" s="68"/>
      <c r="KXL168" s="68"/>
      <c r="KXM168" s="68"/>
      <c r="KXN168" s="68"/>
      <c r="KXO168" s="68"/>
      <c r="KXP168" s="68"/>
      <c r="KXQ168" s="68"/>
      <c r="KXR168" s="68"/>
      <c r="KXS168" s="68"/>
      <c r="KXT168" s="68"/>
      <c r="KXU168" s="68"/>
      <c r="KXV168" s="68"/>
      <c r="KXW168" s="68"/>
      <c r="KXX168" s="68"/>
      <c r="KXY168" s="68"/>
      <c r="KXZ168" s="68"/>
      <c r="KYA168" s="68"/>
      <c r="KYB168" s="68"/>
      <c r="KYC168" s="68"/>
      <c r="KYD168" s="68"/>
      <c r="KYE168" s="68"/>
      <c r="KYF168" s="68"/>
    </row>
    <row r="169" spans="1:8092" s="26" customFormat="1" x14ac:dyDescent="0.35">
      <c r="A169" s="24"/>
      <c r="B169" s="12"/>
      <c r="C169" s="12"/>
      <c r="D169" s="12"/>
      <c r="E169" s="12"/>
      <c r="F169" s="12"/>
      <c r="G169" s="458"/>
      <c r="H169" s="12"/>
      <c r="I169" s="9"/>
      <c r="J169" s="9"/>
      <c r="K169" s="66"/>
    </row>
    <row r="170" spans="1:8092" ht="40.25" customHeight="1" x14ac:dyDescent="0.35">
      <c r="A170" s="558" t="s">
        <v>191</v>
      </c>
      <c r="B170" s="559"/>
      <c r="C170" s="559"/>
      <c r="D170" s="559"/>
      <c r="E170" s="559"/>
      <c r="F170" s="559"/>
      <c r="G170" s="559"/>
      <c r="H170" s="45"/>
      <c r="I170" s="88"/>
      <c r="J170" s="88"/>
      <c r="K170" s="88"/>
    </row>
    <row r="171" spans="1:8092" s="24" customFormat="1" ht="100.25" customHeight="1" x14ac:dyDescent="0.35">
      <c r="A171" s="564"/>
      <c r="B171" s="565"/>
      <c r="C171" s="565"/>
      <c r="D171" s="565"/>
      <c r="E171" s="565"/>
      <c r="F171" s="565"/>
      <c r="G171" s="565"/>
      <c r="H171" s="12"/>
      <c r="I171" s="9"/>
      <c r="J171" s="9"/>
      <c r="K171" s="9"/>
    </row>
    <row r="173" spans="1:8092" ht="18" customHeight="1" x14ac:dyDescent="0.35"/>
    <row r="174" spans="1:8092" ht="18" customHeight="1" x14ac:dyDescent="0.35"/>
    <row r="175" spans="1:8092" ht="18" customHeight="1" x14ac:dyDescent="0.35"/>
    <row r="176" spans="1:8092" ht="18" customHeight="1" x14ac:dyDescent="0.35"/>
    <row r="177" ht="18" customHeight="1" x14ac:dyDescent="0.35"/>
    <row r="178" ht="18" customHeight="1" x14ac:dyDescent="0.35"/>
    <row r="179" ht="18" customHeight="1" x14ac:dyDescent="0.35"/>
    <row r="180" ht="18" customHeight="1" x14ac:dyDescent="0.35"/>
    <row r="181" ht="18" customHeight="1" x14ac:dyDescent="0.35"/>
    <row r="182" ht="18" customHeight="1" x14ac:dyDescent="0.35"/>
    <row r="183" ht="18" customHeight="1" x14ac:dyDescent="0.35"/>
    <row r="184" ht="18" customHeight="1" x14ac:dyDescent="0.35"/>
    <row r="185" ht="30" customHeight="1" x14ac:dyDescent="0.35"/>
  </sheetData>
  <sheetProtection algorithmName="SHA-512" hashValue="yZflMUbbaFdjWSD1aWrOZrDZQAFFh9VhwvUxiy/OI1gVMUPbVuUKsqtdG+ou/ZtbPwpAeXPjfpG6ZizbUfVkJA==" saltValue="SpEKs2pi0nV5u3UYAmKjUw==" spinCount="100000" sheet="1"/>
  <protectedRanges>
    <protectedRange sqref="B98 C28:D28 B29 C34:D34 E56:J56 B56 C149:D149 C128:D128 C122:D122 C93:D93 C71:D71 C57:D57 C46:D46 K154" name="Range3"/>
    <protectedRange sqref="C13:F13 J82:J83 K45:K46 K36 K163 K57:K59 K29 C16:F17 K87 J34 B149 C51:H55 C40:I44 C38:I38 G128:K128 G122:J122 G71:J71 G57:J57 G46:J46 G28:J28 G93:J93 G149:J149 B34 B46 B57 B71 B93 B122 B128 C96:F97 J125 C125:F125 B28 J51:J55 C147:F147 C82:F83 C148:D148 C127:D127 C121:D121 C70:D70 C56:D56 C45:D45 C89:F89 B15:B17 E98:F98 C22:F27 B22 C31:F33 C91:F92 C100:F112 J96:J112 J89:J92 B25:B26 B21:F21 J127" name="Range2"/>
    <protectedRange sqref="B19 C18:F19" name="Range2_1"/>
    <protectedRange sqref="A54:A56" name="Range3_1"/>
    <protectedRange sqref="K73" name="Range2_8"/>
    <protectedRange sqref="C85:D85" name="Range3_2_5"/>
    <protectedRange sqref="K74 C77:H78 G85:J85 B85 C84:D84 C76:F76 E79:F80" name="Range2_3_5"/>
    <protectedRange sqref="J126 C126:F126" name="Range2_2"/>
    <protectedRange sqref="C144:D144" name="Range3_3_1"/>
    <protectedRange sqref="E145:J145 G144:J144 C141:J141 B144 E142:F142 C131:F131 E132:F132 C143:D143 C133:H133 J135:J140 C135:H140" name="Range2_6_1"/>
    <protectedRange sqref="C118:F120" name="Range2_1_2_2"/>
    <protectedRange sqref="J113 C113:F117" name="Range2_5_1_3"/>
    <protectedRange sqref="B20:F20" name="Range2_2_1_1"/>
    <protectedRange sqref="J50 G50:H50" name="Range2_4"/>
    <protectedRange sqref="E50:F50" name="Range2_3_1"/>
    <protectedRange sqref="C50:D50" name="Range2_5_1"/>
    <protectedRange sqref="C75:F75" name="Range2_3_5_1"/>
    <protectedRange sqref="C79:D81" name="Range2_3_5_2"/>
    <protectedRange sqref="C88:F88 J88" name="Range2_4_1"/>
    <protectedRange sqref="C90:F90" name="Range2_3"/>
    <protectedRange sqref="I77:I78 J75:J81" name="Range2_3_5_4"/>
    <protectedRange sqref="J118:J120" name="Range2_1_2_2_1"/>
    <protectedRange sqref="J114:J117" name="Range2_5_1_3_1"/>
    <protectedRange sqref="J131:J133" name="Range2_6_1_1"/>
    <protectedRange sqref="J147" name="Range2_5"/>
    <protectedRange sqref="B23:B24" name="Range2_1_1_1"/>
    <protectedRange sqref="B18" name="Range2_1_1_2"/>
    <protectedRange sqref="K60:K61" name="Range3_1_1"/>
    <protectedRange sqref="D62:D64 D66:D67 J62:J69 E62:H69 C62:C69" name="Range2_1_6_1"/>
    <protectedRange sqref="E81:F81" name="Range2_3_5_3"/>
  </protectedRanges>
  <mergeCells count="21">
    <mergeCell ref="E160:F160"/>
    <mergeCell ref="E161:F161"/>
    <mergeCell ref="E162:F162"/>
    <mergeCell ref="E163:F163"/>
    <mergeCell ref="E164:F164"/>
    <mergeCell ref="E168:F168"/>
    <mergeCell ref="A171:G171"/>
    <mergeCell ref="A1:G1"/>
    <mergeCell ref="E167:F167"/>
    <mergeCell ref="A4:B4"/>
    <mergeCell ref="A3:B3"/>
    <mergeCell ref="C2:D2"/>
    <mergeCell ref="E2:F2"/>
    <mergeCell ref="A5:B5"/>
    <mergeCell ref="A170:G170"/>
    <mergeCell ref="E156:F156"/>
    <mergeCell ref="E157:F157"/>
    <mergeCell ref="E158:F158"/>
    <mergeCell ref="E159:F159"/>
    <mergeCell ref="E165:F165"/>
    <mergeCell ref="E166:F166"/>
  </mergeCells>
  <conditionalFormatting sqref="D4">
    <cfRule type="expression" dxfId="131" priority="25">
      <formula>D4&gt;=0.8</formula>
    </cfRule>
    <cfRule type="expression" dxfId="130" priority="26">
      <formula>AND(D4&gt;=0.7, D4&lt;0.8)</formula>
    </cfRule>
    <cfRule type="expression" dxfId="129" priority="27">
      <formula>AND(D4&gt;=0.6, D4&lt;0.7)</formula>
    </cfRule>
    <cfRule type="expression" dxfId="128" priority="28">
      <formula>AND(D4&gt;=0.5, D4&lt;0.6)</formula>
    </cfRule>
    <cfRule type="expression" dxfId="127" priority="29">
      <formula>AND(D4&gt;=0.4, D4&lt;0.5)</formula>
    </cfRule>
    <cfRule type="expression" dxfId="126" priority="30">
      <formula>AND(D4&gt;=0, D4&lt;0.4)</formula>
    </cfRule>
  </conditionalFormatting>
  <conditionalFormatting sqref="E156:E167">
    <cfRule type="expression" dxfId="125" priority="13" stopIfTrue="1">
      <formula>ROUND($E156,2)&gt;=0.8</formula>
    </cfRule>
    <cfRule type="expression" dxfId="124" priority="14" stopIfTrue="1">
      <formula>AND(ROUND($E156,2)&gt;=0.7,ROUND( $E156,2)&lt;0.8)</formula>
    </cfRule>
    <cfRule type="expression" dxfId="123" priority="15" stopIfTrue="1">
      <formula>AND(ROUND($E156,2)&gt;=0.6,ROUND( $E156,2)&lt;0.7)</formula>
    </cfRule>
    <cfRule type="expression" dxfId="122" priority="16" stopIfTrue="1">
      <formula>AND(ROUND($E156,2)&gt;=0.5,ROUND( $E156,2)&lt;0.6)</formula>
    </cfRule>
    <cfRule type="expression" dxfId="121" priority="17" stopIfTrue="1">
      <formula>AND(ROUND($E156,2)&gt;=0.4,ROUND( $E156,2)&lt;0.5)</formula>
    </cfRule>
    <cfRule type="expression" dxfId="120" priority="18" stopIfTrue="1">
      <formula>AND(ROUND($E156,2)&gt;=0,ROUND($E156,2)&lt;0.4)</formula>
    </cfRule>
  </conditionalFormatting>
  <conditionalFormatting sqref="E168:F168">
    <cfRule type="cellIs" dxfId="119" priority="1" operator="equal">
      <formula>"F"</formula>
    </cfRule>
    <cfRule type="cellIs" dxfId="118" priority="2" operator="equal">
      <formula>"E"</formula>
    </cfRule>
    <cfRule type="cellIs" dxfId="117" priority="3" operator="equal">
      <formula>"D"</formula>
    </cfRule>
    <cfRule type="cellIs" dxfId="116" priority="4" operator="equal">
      <formula>"C"</formula>
    </cfRule>
    <cfRule type="cellIs" dxfId="115" priority="5" operator="equal">
      <formula>"B"</formula>
    </cfRule>
    <cfRule type="cellIs" dxfId="114" priority="6" operator="equal">
      <formula>"A"</formula>
    </cfRule>
  </conditionalFormatting>
  <dataValidations count="12">
    <dataValidation allowBlank="1" showInputMessage="1" showErrorMessage="1" promptTitle="Biomass information form" prompt="Please see the linked guidance for further details on LBRUT's policy on biomass boilers, and for further information about the operation of this technology." sqref="K84 H76 I75:I76" xr:uid="{11F74966-EFD4-4EB6-97ED-5FCAA19F332C}"/>
    <dataValidation allowBlank="1" showInputMessage="1" showErrorMessage="1" promptTitle="Cycle storage space" prompt="Standard space requirements are set out in the Council's Parking Standards DM DPD Appendix 4" sqref="I91 A91" xr:uid="{5DE2EEB8-D36F-449D-8CAD-69E2A86F36B4}"/>
    <dataValidation allowBlank="1" showInputMessage="1" showErrorMessage="1" promptTitle="Transport statements" prompt="Please see DM DPD policy on Transport and Parking which provides guideline information for what is required in Transport Statements." sqref="K95" xr:uid="{48981D39-F746-4EA2-87E9-4821C8800E84}"/>
    <dataValidation allowBlank="1" showInputMessage="1" showErrorMessage="1" promptTitle="Drainage Hierarchy" prompt="For links to further information on these measures please refer to the accompanying Guidance." sqref="B134 E134:F134 H134:J134" xr:uid="{B0F6A2E6-EDB8-454E-AA03-5E0F6A1FD529}"/>
    <dataValidation allowBlank="1" showInputMessage="1" showErrorMessage="1" promptTitle="Rainwater harvesting" prompt="This refers to using collected rainwater for internal water consumption, such as for flushing toilets or providing water to run a washing machine." sqref="A42" xr:uid="{ED264992-6D82-4B4E-9EB2-C03321A0EF44}"/>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22" xr:uid="{2BC68A33-6366-4CF1-9A22-708E6B05758F}"/>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21" xr:uid="{49F9C322-EB0A-4408-BF25-4A03A06053F2}"/>
    <dataValidation allowBlank="1" showInputMessage="1" showErrorMessage="1" promptTitle="Flood Risk Assessment" prompt="Required for sites in high risk flood zones only" sqref="A132:A133 H132" xr:uid="{0F2EE406-D424-4BAC-B02F-BB1391C0D6E0}"/>
    <dataValidation allowBlank="1" showInputMessage="1" showErrorMessage="1" promptTitle="Flood Risk" prompt="Please see accompanying Guidance document for links to maps indicating Flood Risk Zones in the Borough" sqref="K145 A131 H131:I131 I132" xr:uid="{A77F7642-B198-43A8-928E-D469913C2A96}"/>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3F7F79D9-59B0-4B7E-87ED-26D554275E03}"/>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J38:J44 K34:K35 J33" xr:uid="{D242CB9B-F2B3-4EE9-B4C3-52882EF19FF6}"/>
    <dataValidation showInputMessage="1" showErrorMessage="1" sqref="B15 B23:B24 B18" xr:uid="{F61B5A50-7B8F-42AB-8743-D60896ECEDDA}"/>
  </dataValidations>
  <pageMargins left="0.7" right="0.7" top="0.75" bottom="0.75" header="0.3" footer="0.3"/>
  <pageSetup scale="30"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54" r:id="rId5" name="Check Box 2">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55" r:id="rId6" name="Check Box 3">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56" r:id="rId7" name="Check Box 4">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57" r:id="rId8" name="Check Box 5">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58" r:id="rId9" name="Check Box 6">
              <controlPr locked="0" defaultSize="0" autoFill="0" autoLine="0" autoPict="0">
                <anchor moveWithCells="1">
                  <from>
                    <xdr:col>11</xdr:col>
                    <xdr:colOff>0</xdr:colOff>
                    <xdr:row>71</xdr:row>
                    <xdr:rowOff>146050</xdr:rowOff>
                  </from>
                  <to>
                    <xdr:col>11</xdr:col>
                    <xdr:colOff>381000</xdr:colOff>
                    <xdr:row>71</xdr:row>
                    <xdr:rowOff>158750</xdr:rowOff>
                  </to>
                </anchor>
              </controlPr>
            </control>
          </mc:Choice>
        </mc:AlternateContent>
        <mc:AlternateContent xmlns:mc="http://schemas.openxmlformats.org/markup-compatibility/2006">
          <mc:Choice Requires="x14">
            <control shapeId="23560" r:id="rId10" name="Check Box 8">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561" r:id="rId11" name="Check Box 9">
              <controlPr locked="0" defaultSize="0" autoFill="0" autoLine="0" autoPict="0">
                <anchor moveWithCells="1">
                  <from>
                    <xdr:col>11</xdr:col>
                    <xdr:colOff>0</xdr:colOff>
                    <xdr:row>74</xdr:row>
                    <xdr:rowOff>0</xdr:rowOff>
                  </from>
                  <to>
                    <xdr:col>11</xdr:col>
                    <xdr:colOff>311150</xdr:colOff>
                    <xdr:row>74</xdr:row>
                    <xdr:rowOff>0</xdr:rowOff>
                  </to>
                </anchor>
              </controlPr>
            </control>
          </mc:Choice>
        </mc:AlternateContent>
        <mc:AlternateContent xmlns:mc="http://schemas.openxmlformats.org/markup-compatibility/2006">
          <mc:Choice Requires="x14">
            <control shapeId="23562" r:id="rId12" name="Check Box 10">
              <controlPr locked="0" defaultSize="0" autoFill="0" autoLine="0" autoPict="0">
                <anchor moveWithCells="1">
                  <from>
                    <xdr:col>11</xdr:col>
                    <xdr:colOff>0</xdr:colOff>
                    <xdr:row>74</xdr:row>
                    <xdr:rowOff>0</xdr:rowOff>
                  </from>
                  <to>
                    <xdr:col>12</xdr:col>
                    <xdr:colOff>234950</xdr:colOff>
                    <xdr:row>74</xdr:row>
                    <xdr:rowOff>0</xdr:rowOff>
                  </to>
                </anchor>
              </controlPr>
            </control>
          </mc:Choice>
        </mc:AlternateContent>
        <mc:AlternateContent xmlns:mc="http://schemas.openxmlformats.org/markup-compatibility/2006">
          <mc:Choice Requires="x14">
            <control shapeId="23563" r:id="rId13"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564" r:id="rId14" name="Check Box 1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565" r:id="rId15" name="Check Box 13">
              <controlPr locked="0" defaultSize="0" autoFill="0" autoLine="0" autoPict="0">
                <anchor moveWithCells="1">
                  <from>
                    <xdr:col>11</xdr:col>
                    <xdr:colOff>0</xdr:colOff>
                    <xdr:row>98</xdr:row>
                    <xdr:rowOff>0</xdr:rowOff>
                  </from>
                  <to>
                    <xdr:col>12</xdr:col>
                    <xdr:colOff>266700</xdr:colOff>
                    <xdr:row>98</xdr:row>
                    <xdr:rowOff>0</xdr:rowOff>
                  </to>
                </anchor>
              </controlPr>
            </control>
          </mc:Choice>
        </mc:AlternateContent>
        <mc:AlternateContent xmlns:mc="http://schemas.openxmlformats.org/markup-compatibility/2006">
          <mc:Choice Requires="x14">
            <control shapeId="23566" r:id="rId16" name="Check Box 14">
              <controlPr locked="0" defaultSize="0" autoFill="0" autoLine="0" autoPict="0">
                <anchor moveWithCells="1">
                  <from>
                    <xdr:col>11</xdr:col>
                    <xdr:colOff>0</xdr:colOff>
                    <xdr:row>98</xdr:row>
                    <xdr:rowOff>0</xdr:rowOff>
                  </from>
                  <to>
                    <xdr:col>12</xdr:col>
                    <xdr:colOff>266700</xdr:colOff>
                    <xdr:row>98</xdr:row>
                    <xdr:rowOff>0</xdr:rowOff>
                  </to>
                </anchor>
              </controlPr>
            </control>
          </mc:Choice>
        </mc:AlternateContent>
        <mc:AlternateContent xmlns:mc="http://schemas.openxmlformats.org/markup-compatibility/2006">
          <mc:Choice Requires="x14">
            <control shapeId="23567" r:id="rId17" name="Check Box 15">
              <controlPr locked="0" defaultSize="0" autoFill="0" autoLine="0" autoPict="0">
                <anchor moveWithCells="1">
                  <from>
                    <xdr:col>11</xdr:col>
                    <xdr:colOff>0</xdr:colOff>
                    <xdr:row>98</xdr:row>
                    <xdr:rowOff>0</xdr:rowOff>
                  </from>
                  <to>
                    <xdr:col>11</xdr:col>
                    <xdr:colOff>571500</xdr:colOff>
                    <xdr:row>98</xdr:row>
                    <xdr:rowOff>0</xdr:rowOff>
                  </to>
                </anchor>
              </controlPr>
            </control>
          </mc:Choice>
        </mc:AlternateContent>
        <mc:AlternateContent xmlns:mc="http://schemas.openxmlformats.org/markup-compatibility/2006">
          <mc:Choice Requires="x14">
            <control shapeId="23568" r:id="rId18" name="Check Box 16">
              <controlPr locked="0" defaultSize="0" autoFill="0" autoLine="0" autoPict="0">
                <anchor moveWithCells="1">
                  <from>
                    <xdr:col>11</xdr:col>
                    <xdr:colOff>0</xdr:colOff>
                    <xdr:row>98</xdr:row>
                    <xdr:rowOff>0</xdr:rowOff>
                  </from>
                  <to>
                    <xdr:col>12</xdr:col>
                    <xdr:colOff>38100</xdr:colOff>
                    <xdr:row>98</xdr:row>
                    <xdr:rowOff>0</xdr:rowOff>
                  </to>
                </anchor>
              </controlPr>
            </control>
          </mc:Choice>
        </mc:AlternateContent>
        <mc:AlternateContent xmlns:mc="http://schemas.openxmlformats.org/markup-compatibility/2006">
          <mc:Choice Requires="x14">
            <control shapeId="23569" r:id="rId19" name="Check Box 17">
              <controlPr locked="0" defaultSize="0" autoFill="0" autoLine="0" autoPict="0">
                <anchor moveWithCells="1">
                  <from>
                    <xdr:col>11</xdr:col>
                    <xdr:colOff>0</xdr:colOff>
                    <xdr:row>98</xdr:row>
                    <xdr:rowOff>0</xdr:rowOff>
                  </from>
                  <to>
                    <xdr:col>12</xdr:col>
                    <xdr:colOff>266700</xdr:colOff>
                    <xdr:row>98</xdr:row>
                    <xdr:rowOff>0</xdr:rowOff>
                  </to>
                </anchor>
              </controlPr>
            </control>
          </mc:Choice>
        </mc:AlternateContent>
        <mc:AlternateContent xmlns:mc="http://schemas.openxmlformats.org/markup-compatibility/2006">
          <mc:Choice Requires="x14">
            <control shapeId="23571" r:id="rId20" name="Check Box 19">
              <controlPr locked="0" defaultSize="0" autoFill="0" autoLine="0" autoPict="0">
                <anchor moveWithCells="1">
                  <from>
                    <xdr:col>11</xdr:col>
                    <xdr:colOff>0</xdr:colOff>
                    <xdr:row>36</xdr:row>
                    <xdr:rowOff>0</xdr:rowOff>
                  </from>
                  <to>
                    <xdr:col>12</xdr:col>
                    <xdr:colOff>266700</xdr:colOff>
                    <xdr:row>36</xdr:row>
                    <xdr:rowOff>0</xdr:rowOff>
                  </to>
                </anchor>
              </controlPr>
            </control>
          </mc:Choice>
        </mc:AlternateContent>
        <mc:AlternateContent xmlns:mc="http://schemas.openxmlformats.org/markup-compatibility/2006">
          <mc:Choice Requires="x14">
            <control shapeId="23575" r:id="rId21" name="Check Box 23">
              <controlPr locked="0" defaultSize="0" autoFill="0" autoLine="0" autoPict="0">
                <anchor moveWithCells="1">
                  <from>
                    <xdr:col>11</xdr:col>
                    <xdr:colOff>0</xdr:colOff>
                    <xdr:row>59</xdr:row>
                    <xdr:rowOff>0</xdr:rowOff>
                  </from>
                  <to>
                    <xdr:col>11</xdr:col>
                    <xdr:colOff>304800</xdr:colOff>
                    <xdr:row>59</xdr:row>
                    <xdr:rowOff>0</xdr:rowOff>
                  </to>
                </anchor>
              </controlPr>
            </control>
          </mc:Choice>
        </mc:AlternateContent>
        <mc:AlternateContent xmlns:mc="http://schemas.openxmlformats.org/markup-compatibility/2006">
          <mc:Choice Requires="x14">
            <control shapeId="23578" r:id="rId22" name="Check Box 26">
              <controlPr locked="0" defaultSize="0" autoFill="0" autoLine="0" autoPict="0">
                <anchor moveWithCells="1">
                  <from>
                    <xdr:col>11</xdr:col>
                    <xdr:colOff>0</xdr:colOff>
                    <xdr:row>76</xdr:row>
                    <xdr:rowOff>0</xdr:rowOff>
                  </from>
                  <to>
                    <xdr:col>11</xdr:col>
                    <xdr:colOff>311150</xdr:colOff>
                    <xdr:row>76</xdr:row>
                    <xdr:rowOff>0</xdr:rowOff>
                  </to>
                </anchor>
              </controlPr>
            </control>
          </mc:Choice>
        </mc:AlternateContent>
        <mc:AlternateContent xmlns:mc="http://schemas.openxmlformats.org/markup-compatibility/2006">
          <mc:Choice Requires="x14">
            <control shapeId="23606" r:id="rId23" name="Check Box 5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07" r:id="rId24" name="Check Box 5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13" r:id="rId25" name="Check Box 6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14" r:id="rId26" name="Check Box 6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27" r:id="rId27" name="Check Box 7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28" r:id="rId28" name="Check Box 76">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3633" r:id="rId29" name="Check Box 81">
              <controlPr locked="0" defaultSize="0" autoFill="0" autoLine="0" autoPict="0">
                <anchor moveWithCells="1">
                  <from>
                    <xdr:col>11</xdr:col>
                    <xdr:colOff>0</xdr:colOff>
                    <xdr:row>71</xdr:row>
                    <xdr:rowOff>146050</xdr:rowOff>
                  </from>
                  <to>
                    <xdr:col>11</xdr:col>
                    <xdr:colOff>381000</xdr:colOff>
                    <xdr:row>71</xdr:row>
                    <xdr:rowOff>158750</xdr:rowOff>
                  </to>
                </anchor>
              </controlPr>
            </control>
          </mc:Choice>
        </mc:AlternateContent>
        <mc:AlternateContent xmlns:mc="http://schemas.openxmlformats.org/markup-compatibility/2006">
          <mc:Choice Requires="x14">
            <control shapeId="23634" r:id="rId30" name="Check Box 82">
              <controlPr locked="0" defaultSize="0" autoFill="0" autoLine="0" autoPict="0">
                <anchor moveWithCells="1">
                  <from>
                    <xdr:col>11</xdr:col>
                    <xdr:colOff>0</xdr:colOff>
                    <xdr:row>74</xdr:row>
                    <xdr:rowOff>0</xdr:rowOff>
                  </from>
                  <to>
                    <xdr:col>11</xdr:col>
                    <xdr:colOff>336550</xdr:colOff>
                    <xdr:row>74</xdr:row>
                    <xdr:rowOff>0</xdr:rowOff>
                  </to>
                </anchor>
              </controlPr>
            </control>
          </mc:Choice>
        </mc:AlternateContent>
        <mc:AlternateContent xmlns:mc="http://schemas.openxmlformats.org/markup-compatibility/2006">
          <mc:Choice Requires="x14">
            <control shapeId="23635" r:id="rId31" name="Check Box 83">
              <controlPr locked="0" defaultSize="0" autoFill="0" autoLine="0" autoPict="0">
                <anchor moveWithCells="1">
                  <from>
                    <xdr:col>11</xdr:col>
                    <xdr:colOff>0</xdr:colOff>
                    <xdr:row>74</xdr:row>
                    <xdr:rowOff>0</xdr:rowOff>
                  </from>
                  <to>
                    <xdr:col>12</xdr:col>
                    <xdr:colOff>234950</xdr:colOff>
                    <xdr:row>74</xdr:row>
                    <xdr:rowOff>0</xdr:rowOff>
                  </to>
                </anchor>
              </controlPr>
            </control>
          </mc:Choice>
        </mc:AlternateContent>
        <mc:AlternateContent xmlns:mc="http://schemas.openxmlformats.org/markup-compatibility/2006">
          <mc:Choice Requires="x14">
            <control shapeId="23636" r:id="rId32" name="Check Box 84">
              <controlPr locked="0" defaultSize="0" autoFill="0" autoLine="0" autoPict="0">
                <anchor moveWithCells="1">
                  <from>
                    <xdr:col>11</xdr:col>
                    <xdr:colOff>0</xdr:colOff>
                    <xdr:row>76</xdr:row>
                    <xdr:rowOff>0</xdr:rowOff>
                  </from>
                  <to>
                    <xdr:col>11</xdr:col>
                    <xdr:colOff>336550</xdr:colOff>
                    <xdr:row>76</xdr:row>
                    <xdr:rowOff>0</xdr:rowOff>
                  </to>
                </anchor>
              </controlPr>
            </control>
          </mc:Choice>
        </mc:AlternateContent>
        <mc:AlternateContent xmlns:mc="http://schemas.openxmlformats.org/markup-compatibility/2006">
          <mc:Choice Requires="x14">
            <control shapeId="23637" r:id="rId33" name="Check Box 85">
              <controlPr locked="0" defaultSize="0" autoFill="0" autoLine="0" autoPict="0">
                <anchor moveWithCells="1">
                  <from>
                    <xdr:col>11</xdr:col>
                    <xdr:colOff>0</xdr:colOff>
                    <xdr:row>71</xdr:row>
                    <xdr:rowOff>146050</xdr:rowOff>
                  </from>
                  <to>
                    <xdr:col>11</xdr:col>
                    <xdr:colOff>381000</xdr:colOff>
                    <xdr:row>71</xdr:row>
                    <xdr:rowOff>158750</xdr:rowOff>
                  </to>
                </anchor>
              </controlPr>
            </control>
          </mc:Choice>
        </mc:AlternateContent>
        <mc:AlternateContent xmlns:mc="http://schemas.openxmlformats.org/markup-compatibility/2006">
          <mc:Choice Requires="x14">
            <control shapeId="23638" r:id="rId34" name="Check Box 86">
              <controlPr locked="0" defaultSize="0" autoFill="0" autoLine="0" autoPict="0">
                <anchor moveWithCells="1">
                  <from>
                    <xdr:col>11</xdr:col>
                    <xdr:colOff>0</xdr:colOff>
                    <xdr:row>74</xdr:row>
                    <xdr:rowOff>0</xdr:rowOff>
                  </from>
                  <to>
                    <xdr:col>11</xdr:col>
                    <xdr:colOff>336550</xdr:colOff>
                    <xdr:row>74</xdr:row>
                    <xdr:rowOff>0</xdr:rowOff>
                  </to>
                </anchor>
              </controlPr>
            </control>
          </mc:Choice>
        </mc:AlternateContent>
        <mc:AlternateContent xmlns:mc="http://schemas.openxmlformats.org/markup-compatibility/2006">
          <mc:Choice Requires="x14">
            <control shapeId="23639" r:id="rId35" name="Check Box 87">
              <controlPr locked="0" defaultSize="0" autoFill="0" autoLine="0" autoPict="0">
                <anchor moveWithCells="1">
                  <from>
                    <xdr:col>11</xdr:col>
                    <xdr:colOff>0</xdr:colOff>
                    <xdr:row>74</xdr:row>
                    <xdr:rowOff>0</xdr:rowOff>
                  </from>
                  <to>
                    <xdr:col>12</xdr:col>
                    <xdr:colOff>234950</xdr:colOff>
                    <xdr:row>74</xdr:row>
                    <xdr:rowOff>0</xdr:rowOff>
                  </to>
                </anchor>
              </controlPr>
            </control>
          </mc:Choice>
        </mc:AlternateContent>
        <mc:AlternateContent xmlns:mc="http://schemas.openxmlformats.org/markup-compatibility/2006">
          <mc:Choice Requires="x14">
            <control shapeId="23640" r:id="rId36" name="Check Box 88">
              <controlPr locked="0" defaultSize="0" autoFill="0" autoLine="0" autoPict="0">
                <anchor moveWithCells="1">
                  <from>
                    <xdr:col>11</xdr:col>
                    <xdr:colOff>0</xdr:colOff>
                    <xdr:row>76</xdr:row>
                    <xdr:rowOff>0</xdr:rowOff>
                  </from>
                  <to>
                    <xdr:col>11</xdr:col>
                    <xdr:colOff>336550</xdr:colOff>
                    <xdr:row>76</xdr:row>
                    <xdr:rowOff>0</xdr:rowOff>
                  </to>
                </anchor>
              </controlPr>
            </control>
          </mc:Choice>
        </mc:AlternateContent>
        <mc:AlternateContent xmlns:mc="http://schemas.openxmlformats.org/markup-compatibility/2006">
          <mc:Choice Requires="x14">
            <control shapeId="23641" r:id="rId37" name="Check Box 89">
              <controlPr locked="0" defaultSize="0" autoFill="0" autoLine="0" autoPict="0">
                <anchor moveWithCells="1">
                  <from>
                    <xdr:col>11</xdr:col>
                    <xdr:colOff>0</xdr:colOff>
                    <xdr:row>74</xdr:row>
                    <xdr:rowOff>0</xdr:rowOff>
                  </from>
                  <to>
                    <xdr:col>11</xdr:col>
                    <xdr:colOff>336550</xdr:colOff>
                    <xdr:row>74</xdr:row>
                    <xdr:rowOff>0</xdr:rowOff>
                  </to>
                </anchor>
              </controlPr>
            </control>
          </mc:Choice>
        </mc:AlternateContent>
        <mc:AlternateContent xmlns:mc="http://schemas.openxmlformats.org/markup-compatibility/2006">
          <mc:Choice Requires="x14">
            <control shapeId="23642" r:id="rId38" name="Check Box 90">
              <controlPr locked="0" defaultSize="0" autoFill="0" autoLine="0" autoPict="0">
                <anchor moveWithCells="1">
                  <from>
                    <xdr:col>11</xdr:col>
                    <xdr:colOff>0</xdr:colOff>
                    <xdr:row>74</xdr:row>
                    <xdr:rowOff>0</xdr:rowOff>
                  </from>
                  <to>
                    <xdr:col>12</xdr:col>
                    <xdr:colOff>234950</xdr:colOff>
                    <xdr:row>74</xdr:row>
                    <xdr:rowOff>0</xdr:rowOff>
                  </to>
                </anchor>
              </controlPr>
            </control>
          </mc:Choice>
        </mc:AlternateContent>
        <mc:AlternateContent xmlns:mc="http://schemas.openxmlformats.org/markup-compatibility/2006">
          <mc:Choice Requires="x14">
            <control shapeId="23643" r:id="rId39" name="Check Box 91">
              <controlPr locked="0" defaultSize="0" autoFill="0" autoLine="0" autoPict="0">
                <anchor moveWithCells="1">
                  <from>
                    <xdr:col>11</xdr:col>
                    <xdr:colOff>0</xdr:colOff>
                    <xdr:row>76</xdr:row>
                    <xdr:rowOff>0</xdr:rowOff>
                  </from>
                  <to>
                    <xdr:col>11</xdr:col>
                    <xdr:colOff>336550</xdr:colOff>
                    <xdr:row>76</xdr:row>
                    <xdr:rowOff>0</xdr:rowOff>
                  </to>
                </anchor>
              </controlPr>
            </control>
          </mc:Choice>
        </mc:AlternateContent>
        <mc:AlternateContent xmlns:mc="http://schemas.openxmlformats.org/markup-compatibility/2006">
          <mc:Choice Requires="x14">
            <control shapeId="23645" r:id="rId40" name="Check Box 93">
              <controlPr locked="0" defaultSize="0" autoFill="0" autoLine="0" autoPict="0">
                <anchor moveWithCells="1">
                  <from>
                    <xdr:col>11</xdr:col>
                    <xdr:colOff>0</xdr:colOff>
                    <xdr:row>74</xdr:row>
                    <xdr:rowOff>0</xdr:rowOff>
                  </from>
                  <to>
                    <xdr:col>11</xdr:col>
                    <xdr:colOff>311150</xdr:colOff>
                    <xdr:row>74</xdr:row>
                    <xdr:rowOff>31750</xdr:rowOff>
                  </to>
                </anchor>
              </controlPr>
            </control>
          </mc:Choice>
        </mc:AlternateContent>
        <mc:AlternateContent xmlns:mc="http://schemas.openxmlformats.org/markup-compatibility/2006">
          <mc:Choice Requires="x14">
            <control shapeId="23646" r:id="rId41" name="Check Box 94">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23647" r:id="rId42" name="Check Box 95">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23648" r:id="rId43" name="Check Box 96">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23649" r:id="rId44" name="Check Box 97">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23650" r:id="rId45" name="Check Box 98">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23651" r:id="rId46" name="Check Box 99">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1" id="{780C46AC-D043-4B5E-BF34-DE0A16B1A247}">
            <xm:f>Introduction!$C$21="No"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4919BA4E-5E8B-48CC-9CEA-09322BC95681}">
          <x14:formula1>
            <xm:f>'drop down options'!$N$2:$N$5</xm:f>
          </x14:formula1>
          <xm:sqref>B141</xm:sqref>
        </x14:dataValidation>
        <x14:dataValidation type="list" allowBlank="1" showInputMessage="1" showErrorMessage="1" xr:uid="{48890C92-BAAC-411C-BD09-74F4146FBA3B}">
          <x14:formula1>
            <xm:f>'drop down options'!$D$3:$D$7</xm:f>
          </x14:formula1>
          <xm:sqref>B31</xm:sqref>
        </x14:dataValidation>
        <x14:dataValidation type="list" allowBlank="1" showInputMessage="1" showErrorMessage="1" xr:uid="{F64F7CA7-18FA-478C-9E78-D35E19BC357C}">
          <x14:formula1>
            <xm:f>'drop down options'!$B$3:$B$5</xm:f>
          </x14:formula1>
          <xm:sqref>B92 B147 B62:B64 B67:B69</xm:sqref>
        </x14:dataValidation>
        <x14:dataValidation type="list" showInputMessage="1" showErrorMessage="1" xr:uid="{FBF8EE8E-B7B1-4509-BB9F-A4B535640968}">
          <x14:formula1>
            <xm:f>'drop down options'!$R$3:$R$8</xm:f>
          </x14:formula1>
          <xm:sqref>B16</xm:sqref>
        </x14:dataValidation>
        <x14:dataValidation type="list" allowBlank="1" showInputMessage="1" showErrorMessage="1" xr:uid="{8578805F-D6C7-4EA4-BB0C-39D17CA003EF}">
          <x14:formula1>
            <xm:f>'drop down options'!$F$10:$F$13</xm:f>
          </x14:formula1>
          <xm:sqref>B19</xm:sqref>
        </x14:dataValidation>
        <x14:dataValidation type="list" allowBlank="1" showInputMessage="1" showErrorMessage="1" xr:uid="{D69F9433-0ED4-4245-A220-EB480998C1DA}">
          <x14:formula1>
            <xm:f>'drop down options'!$H$3:$H$6</xm:f>
          </x14:formula1>
          <xm:sqref>B50 B135</xm:sqref>
        </x14:dataValidation>
        <x14:dataValidation type="list" allowBlank="1" showInputMessage="1" showErrorMessage="1" xr:uid="{215449D2-0F3E-4ACA-8C2B-53B99C675171}">
          <x14:formula1>
            <xm:f>'drop down options'!$F$3:$F$7</xm:f>
          </x14:formula1>
          <xm:sqref>B136:B140 B51:B55</xm:sqref>
        </x14:dataValidation>
        <x14:dataValidation type="list" allowBlank="1" showInputMessage="1" showErrorMessage="1" xr:uid="{C37825C2-A55F-4C68-AEF9-154E63A00EC7}">
          <x14:formula1>
            <xm:f>'drop down options'!$B$3:$B$6</xm:f>
          </x14:formula1>
          <xm:sqref>B13 B131:B132 B103:B105 B100:B101 B40:B44 B38 B97 B118 B107:B113 B20 B75:B77 B88:B91 B125:B126 B79:B80 B82:B83</xm:sqref>
        </x14:dataValidation>
        <x14:dataValidation type="list" allowBlank="1" showInputMessage="1" showErrorMessage="1" xr:uid="{0463E247-3319-469B-AC86-6E05F71967FD}">
          <x14:formula1>
            <xm:f>'drop down options'!$D$15:$D$20</xm:f>
          </x14:formula1>
          <xm:sqref>B32</xm:sqref>
        </x14:dataValidation>
        <x14:dataValidation type="list" showInputMessage="1" showErrorMessage="1" xr:uid="{981AC46E-68EE-41E7-8644-8220AD613EC8}">
          <x14:formula1>
            <xm:f>'drop down options'!$T$3:$T$8</xm:f>
          </x14:formula1>
          <xm:sqref>B17</xm:sqref>
        </x14:dataValidation>
        <x14:dataValidation type="list" allowBlank="1" showInputMessage="1" showErrorMessage="1" xr:uid="{B2026E67-D591-4608-82A6-EF161EB26535}">
          <x14:formula1>
            <xm:f>'drop down options'!$H$15:$H$19</xm:f>
          </x14:formula1>
          <xm:sqref>B96</xm:sqref>
        </x14:dataValidation>
        <x14:dataValidation type="list" allowBlank="1" showInputMessage="1" showErrorMessage="1" xr:uid="{953EB786-9666-4B04-9E23-4F5A9AFC57E2}">
          <x14:formula1>
            <xm:f>'drop down options'!$O$13:$O$17</xm:f>
          </x14:formula1>
          <xm:sqref>B133</xm:sqref>
        </x14:dataValidation>
        <x14:dataValidation type="list" allowBlank="1" showInputMessage="1" showErrorMessage="1" xr:uid="{5990EFE2-FAD4-483D-A979-A586D0826A28}">
          <x14:formula1>
            <xm:f>'drop down options'!$B$32:$B$37</xm:f>
          </x14:formula1>
          <xm:sqref>B114</xm:sqref>
        </x14:dataValidation>
        <x14:dataValidation type="list" allowBlank="1" showInputMessage="1" showErrorMessage="1" xr:uid="{E0F1D963-332C-4CC7-B270-574FFAE0BB2E}">
          <x14:formula1>
            <xm:f>'drop down options'!$B$39:$B$42</xm:f>
          </x14:formula1>
          <xm:sqref>B116</xm:sqref>
        </x14:dataValidation>
        <x14:dataValidation type="list" allowBlank="1" showInputMessage="1" showErrorMessage="1" xr:uid="{1273EFF2-CF73-4422-94EA-61DED7E5F194}">
          <x14:formula1>
            <xm:f>'drop down options'!$B$44:$B$47</xm:f>
          </x14:formula1>
          <xm:sqref>B120</xm:sqref>
        </x14:dataValidation>
        <x14:dataValidation type="list" allowBlank="1" showInputMessage="1" showErrorMessage="1" xr:uid="{AB15C7C0-BB7D-4F7C-A71E-523B752981D4}">
          <x14:formula1>
            <xm:f>'drop down options'!$E$9:$E$14</xm:f>
          </x14:formula1>
          <xm:sqref>B65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62DFB-0FB0-4AB9-B001-68A852596F64}">
  <sheetPr codeName="Sheet5">
    <tabColor rgb="FFBE5014"/>
    <pageSetUpPr fitToPage="1"/>
  </sheetPr>
  <dimension ref="A1:KYF196"/>
  <sheetViews>
    <sheetView showGridLines="0" zoomScale="70" zoomScaleNormal="70" workbookViewId="0">
      <pane ySplit="4" topLeftCell="A5" activePane="bottomLeft" state="frozen"/>
      <selection pane="bottomLeft" activeCell="G142" sqref="G142"/>
    </sheetView>
  </sheetViews>
  <sheetFormatPr defaultColWidth="8.90625" defaultRowHeight="15.5" x14ac:dyDescent="0.35"/>
  <cols>
    <col min="1" max="1" width="137" style="24" bestFit="1" customWidth="1"/>
    <col min="2" max="2" width="60.6328125" style="12" customWidth="1"/>
    <col min="3" max="4" width="14.6328125" style="12" customWidth="1"/>
    <col min="5" max="6" width="18.6328125" style="12" customWidth="1"/>
    <col min="7" max="7" width="80.6328125" style="35" customWidth="1"/>
    <col min="8" max="8" width="33.453125" style="12" customWidth="1"/>
    <col min="9" max="11" width="14.6328125" style="9" hidden="1" customWidth="1"/>
    <col min="12" max="16384" width="8.90625" style="27"/>
  </cols>
  <sheetData>
    <row r="1" spans="1:11" ht="30" customHeight="1" thickBot="1" x14ac:dyDescent="0.4">
      <c r="A1" s="575" t="s">
        <v>376</v>
      </c>
      <c r="B1" s="576"/>
      <c r="C1" s="576"/>
      <c r="D1" s="576"/>
      <c r="E1" s="576"/>
      <c r="F1" s="576"/>
      <c r="G1" s="577"/>
      <c r="H1" s="9"/>
    </row>
    <row r="2" spans="1:11" ht="40.25" customHeight="1" x14ac:dyDescent="0.35">
      <c r="A2" s="108" t="s">
        <v>56</v>
      </c>
      <c r="B2" s="131" t="s">
        <v>57</v>
      </c>
      <c r="C2" s="554" t="s">
        <v>58</v>
      </c>
      <c r="D2" s="555"/>
      <c r="E2" s="556" t="s">
        <v>59</v>
      </c>
      <c r="F2" s="557"/>
      <c r="G2" s="132" t="s">
        <v>60</v>
      </c>
      <c r="H2" s="36"/>
      <c r="I2" s="86" t="s">
        <v>61</v>
      </c>
      <c r="J2" s="86" t="s">
        <v>62</v>
      </c>
      <c r="K2" s="88" t="s">
        <v>63</v>
      </c>
    </row>
    <row r="3" spans="1:11" s="125" customFormat="1" ht="30" customHeight="1" thickBot="1" x14ac:dyDescent="0.4">
      <c r="A3" s="549"/>
      <c r="B3" s="550"/>
      <c r="C3" s="117" t="s">
        <v>64</v>
      </c>
      <c r="D3" s="118" t="s">
        <v>65</v>
      </c>
      <c r="E3" s="119" t="s">
        <v>66</v>
      </c>
      <c r="F3" s="120" t="s">
        <v>67</v>
      </c>
      <c r="G3" s="446"/>
      <c r="H3" s="122"/>
      <c r="I3" s="123"/>
      <c r="J3" s="123"/>
      <c r="K3" s="124"/>
    </row>
    <row r="4" spans="1:11" ht="30" customHeight="1" thickBot="1" x14ac:dyDescent="0.4">
      <c r="A4" s="566"/>
      <c r="B4" s="567"/>
      <c r="C4" s="103" t="s">
        <v>68</v>
      </c>
      <c r="D4" s="163">
        <f>E178</f>
        <v>0</v>
      </c>
      <c r="E4" s="21"/>
      <c r="F4" s="47"/>
      <c r="G4" s="10"/>
      <c r="H4" s="37"/>
      <c r="I4" s="87"/>
      <c r="J4" s="87"/>
      <c r="K4" s="88"/>
    </row>
    <row r="5" spans="1:11" ht="50" customHeight="1" x14ac:dyDescent="0.35">
      <c r="A5" s="578" t="s">
        <v>69</v>
      </c>
      <c r="B5" s="569"/>
      <c r="C5" s="70"/>
      <c r="D5" s="71"/>
      <c r="E5" s="469"/>
      <c r="F5" s="470"/>
      <c r="G5" s="447"/>
      <c r="H5" s="9"/>
      <c r="I5" s="88"/>
      <c r="J5" s="88"/>
      <c r="K5" s="86"/>
    </row>
    <row r="6" spans="1:11" ht="26" customHeight="1" x14ac:dyDescent="0.35">
      <c r="A6" s="182" t="s">
        <v>70</v>
      </c>
      <c r="B6" s="242"/>
      <c r="C6" s="50"/>
      <c r="D6" s="23"/>
      <c r="E6" s="260"/>
      <c r="F6" s="261"/>
      <c r="G6" s="341"/>
      <c r="I6" s="88"/>
      <c r="J6" s="88"/>
      <c r="K6" s="88"/>
    </row>
    <row r="7" spans="1:11" ht="26" customHeight="1" x14ac:dyDescent="0.35">
      <c r="A7" s="182" t="s">
        <v>71</v>
      </c>
      <c r="B7" s="242"/>
      <c r="C7" s="50"/>
      <c r="D7" s="23"/>
      <c r="E7" s="260"/>
      <c r="F7" s="261"/>
      <c r="G7" s="341"/>
      <c r="I7" s="88"/>
      <c r="J7" s="88"/>
      <c r="K7" s="88"/>
    </row>
    <row r="8" spans="1:11" ht="72.650000000000006" customHeight="1" x14ac:dyDescent="0.35">
      <c r="A8" s="182" t="s">
        <v>72</v>
      </c>
      <c r="B8" s="242"/>
      <c r="C8" s="50"/>
      <c r="D8" s="23"/>
      <c r="E8" s="260"/>
      <c r="F8" s="261"/>
      <c r="G8" s="341"/>
      <c r="I8" s="88"/>
      <c r="J8" s="88"/>
      <c r="K8" s="88"/>
    </row>
    <row r="9" spans="1:11" ht="26" customHeight="1" x14ac:dyDescent="0.35">
      <c r="A9" s="182" t="s">
        <v>73</v>
      </c>
      <c r="B9" s="242"/>
      <c r="C9" s="50"/>
      <c r="D9" s="23"/>
      <c r="E9" s="260"/>
      <c r="F9" s="261"/>
      <c r="G9" s="341"/>
      <c r="I9" s="88"/>
      <c r="J9" s="88"/>
      <c r="K9" s="88"/>
    </row>
    <row r="10" spans="1:11" ht="26" customHeight="1" thickBot="1" x14ac:dyDescent="0.4">
      <c r="A10" s="183" t="s">
        <v>74</v>
      </c>
      <c r="B10" s="242"/>
      <c r="C10" s="50"/>
      <c r="D10" s="23"/>
      <c r="E10" s="260"/>
      <c r="F10" s="261"/>
      <c r="G10" s="341"/>
      <c r="I10" s="88"/>
      <c r="J10" s="88"/>
      <c r="K10" s="88"/>
    </row>
    <row r="11" spans="1:11" ht="40.25" customHeight="1" x14ac:dyDescent="0.35">
      <c r="A11" s="172" t="s">
        <v>75</v>
      </c>
      <c r="B11" s="241"/>
      <c r="C11" s="97"/>
      <c r="D11" s="98"/>
      <c r="E11" s="471"/>
      <c r="F11" s="472"/>
      <c r="G11" s="449"/>
      <c r="H11" s="9"/>
      <c r="I11" s="88"/>
      <c r="J11" s="88"/>
      <c r="K11" s="88"/>
    </row>
    <row r="12" spans="1:11" ht="26" customHeight="1" x14ac:dyDescent="0.35">
      <c r="A12" s="16" t="s">
        <v>76</v>
      </c>
      <c r="B12" s="245"/>
      <c r="C12" s="53"/>
      <c r="D12" s="54"/>
      <c r="E12" s="260"/>
      <c r="F12" s="261"/>
      <c r="G12" s="341"/>
      <c r="H12" s="38"/>
      <c r="I12" s="85"/>
      <c r="J12" s="85"/>
      <c r="K12" s="85"/>
    </row>
    <row r="13" spans="1:11" ht="51.65" customHeight="1" x14ac:dyDescent="0.35">
      <c r="A13" s="185" t="s">
        <v>388</v>
      </c>
      <c r="B13" s="246" t="s">
        <v>17</v>
      </c>
      <c r="C13" s="55"/>
      <c r="D13" s="56"/>
      <c r="E13" s="262"/>
      <c r="F13" s="263"/>
      <c r="G13" s="338" t="s">
        <v>329</v>
      </c>
      <c r="H13" s="39"/>
      <c r="I13" s="85"/>
      <c r="J13" s="85"/>
      <c r="K13" s="85"/>
    </row>
    <row r="14" spans="1:11" ht="26" customHeight="1" x14ac:dyDescent="0.35">
      <c r="A14" s="17" t="s">
        <v>77</v>
      </c>
      <c r="B14" s="238"/>
      <c r="C14" s="57"/>
      <c r="D14" s="58"/>
      <c r="E14" s="473"/>
      <c r="F14" s="474"/>
      <c r="G14" s="341"/>
      <c r="H14" s="39"/>
      <c r="I14" s="85"/>
      <c r="J14" s="85"/>
      <c r="K14" s="85"/>
    </row>
    <row r="15" spans="1:11" ht="26" customHeight="1" x14ac:dyDescent="0.35">
      <c r="A15" s="187" t="s">
        <v>78</v>
      </c>
      <c r="B15" s="281">
        <v>0</v>
      </c>
      <c r="C15" s="57"/>
      <c r="D15" s="58"/>
      <c r="E15" s="475"/>
      <c r="F15" s="476"/>
      <c r="G15" s="340" t="s">
        <v>361</v>
      </c>
      <c r="H15" s="39"/>
      <c r="I15" s="85"/>
      <c r="J15" s="85"/>
      <c r="K15" s="85"/>
    </row>
    <row r="16" spans="1:11" ht="26" customHeight="1" x14ac:dyDescent="0.35">
      <c r="A16" s="188" t="s">
        <v>79</v>
      </c>
      <c r="B16" s="281" t="s">
        <v>17</v>
      </c>
      <c r="C16" s="55">
        <f>J16</f>
        <v>40</v>
      </c>
      <c r="D16" s="56">
        <f>MIN(J16:K16)</f>
        <v>0</v>
      </c>
      <c r="E16" s="262"/>
      <c r="F16" s="263"/>
      <c r="G16" s="340"/>
      <c r="H16" s="39"/>
      <c r="I16" s="85">
        <v>40</v>
      </c>
      <c r="J16" s="85" cm="1">
        <f t="array" ref="J16">_xlfn.IFS(B17="Select from dropdown menu",40, B17="&gt;=100% achievable",40,B17="&gt;=60% achievable",30,B17="&gt;=50% achievable",20,B17="&gt;=35% achievable",10,B17="&lt;35% achievable",0)</f>
        <v>40</v>
      </c>
      <c r="K16" s="85" cm="1">
        <f t="array" ref="K16">_xlfn.IFS(B16="&gt;=100%",40,B16="&gt;=60%",30,B16="&gt;=50%",20,B16="&gt;=35%",10,B16="&lt;35%",0,B16="Select from dropdown menu",0)</f>
        <v>0</v>
      </c>
    </row>
    <row r="17" spans="1:8092" ht="31" x14ac:dyDescent="0.35">
      <c r="A17" s="188" t="s">
        <v>80</v>
      </c>
      <c r="B17" s="281" t="s">
        <v>17</v>
      </c>
      <c r="C17" s="55"/>
      <c r="D17" s="56"/>
      <c r="E17" s="262"/>
      <c r="F17" s="263"/>
      <c r="G17" s="340"/>
      <c r="H17" s="39"/>
      <c r="I17" s="85"/>
      <c r="J17" s="85"/>
      <c r="K17" s="85"/>
    </row>
    <row r="18" spans="1:8092" ht="26" customHeight="1" x14ac:dyDescent="0.35">
      <c r="A18" s="188" t="s">
        <v>82</v>
      </c>
      <c r="B18" s="236">
        <v>0</v>
      </c>
      <c r="C18" s="55"/>
      <c r="D18" s="56"/>
      <c r="E18" s="262"/>
      <c r="F18" s="263"/>
      <c r="G18" s="340"/>
      <c r="H18" s="39"/>
      <c r="I18" s="85"/>
      <c r="J18" s="85"/>
      <c r="K18" s="85"/>
    </row>
    <row r="19" spans="1:8092" ht="26" customHeight="1" x14ac:dyDescent="0.35">
      <c r="A19" s="189" t="s">
        <v>83</v>
      </c>
      <c r="B19" s="246" t="s">
        <v>17</v>
      </c>
      <c r="C19" s="55">
        <f>J19</f>
        <v>10</v>
      </c>
      <c r="D19" s="56">
        <f>MIN(J19:K19)</f>
        <v>0</v>
      </c>
      <c r="E19" s="262"/>
      <c r="F19" s="263"/>
      <c r="G19" s="341" t="s">
        <v>363</v>
      </c>
      <c r="H19" s="27"/>
      <c r="I19" s="85">
        <v>10</v>
      </c>
      <c r="J19" s="85" cm="1">
        <f t="array" ref="J19">_xlfn.IFS(B19="&gt;=15% Be Lean Achieved",10,B19="&gt;=10% Be Lean Achieved",10,B19="&lt;15% Be Lean Achieved",I19,B19="&lt;10% Be Lean Achieved",10,B19="Select from dropdown menu",10,B19="N/A (10% not technically achivable)",0,B19="N/A (15% not technically achievable)",0)</f>
        <v>10</v>
      </c>
      <c r="K19" s="85" cm="1">
        <f t="array" ref="K19">_xlfn.IFS(B19="&gt;=15% Be Lean Achieved",10,B19="&gt;=10% Be Lean Achieved",10,B19="&lt;15% Be Lean Achieved",0,B19="&lt;10% Be Lean Achieved",0,B19="Select from dropdown menu",0,B19="N/A (10% not technically achivable)",0,B19="N/A (15% not technically achievable)",0)</f>
        <v>0</v>
      </c>
    </row>
    <row r="20" spans="1:8092" x14ac:dyDescent="0.35">
      <c r="A20" s="188" t="s">
        <v>84</v>
      </c>
      <c r="B20" s="246" t="s">
        <v>17</v>
      </c>
      <c r="C20" s="55">
        <f>J20</f>
        <v>1</v>
      </c>
      <c r="D20" s="56">
        <f>MIN(J20:K20)</f>
        <v>0</v>
      </c>
      <c r="E20" s="262"/>
      <c r="F20" s="263"/>
      <c r="G20" s="341" t="s">
        <v>330</v>
      </c>
      <c r="H20" s="27"/>
      <c r="I20" s="88">
        <v>1</v>
      </c>
      <c r="J20" s="85">
        <f>IF(B20="N/A",0,I20)</f>
        <v>1</v>
      </c>
      <c r="K20" s="85">
        <f>IF(B20="Yes",J20,0)</f>
        <v>0</v>
      </c>
    </row>
    <row r="21" spans="1:8092" ht="26" customHeight="1" x14ac:dyDescent="0.35">
      <c r="A21" s="188" t="s">
        <v>85</v>
      </c>
      <c r="B21" s="246" t="s">
        <v>86</v>
      </c>
      <c r="C21" s="55"/>
      <c r="D21" s="56"/>
      <c r="E21" s="262"/>
      <c r="F21" s="263"/>
      <c r="G21" s="341"/>
      <c r="H21" s="27"/>
      <c r="I21" s="85"/>
      <c r="J21" s="85"/>
      <c r="K21" s="85"/>
    </row>
    <row r="22" spans="1:8092" ht="26" customHeight="1" x14ac:dyDescent="0.35">
      <c r="A22" s="188" t="s">
        <v>87</v>
      </c>
      <c r="B22" s="246" t="s">
        <v>86</v>
      </c>
      <c r="C22" s="55"/>
      <c r="D22" s="56"/>
      <c r="E22" s="262"/>
      <c r="F22" s="263"/>
      <c r="G22" s="341"/>
      <c r="H22" s="27"/>
      <c r="I22" s="85"/>
      <c r="J22" s="85"/>
      <c r="K22" s="85"/>
    </row>
    <row r="23" spans="1:8092" ht="26" customHeight="1" x14ac:dyDescent="0.35">
      <c r="A23" s="188" t="s">
        <v>88</v>
      </c>
      <c r="B23" s="236">
        <v>0</v>
      </c>
      <c r="C23" s="55"/>
      <c r="D23" s="56"/>
      <c r="E23" s="262"/>
      <c r="F23" s="263"/>
      <c r="G23" s="341"/>
      <c r="H23" s="27"/>
      <c r="I23" s="85"/>
      <c r="J23" s="85"/>
      <c r="K23" s="85"/>
    </row>
    <row r="24" spans="1:8092" ht="26" customHeight="1" x14ac:dyDescent="0.35">
      <c r="A24" s="188" t="s">
        <v>89</v>
      </c>
      <c r="B24" s="236">
        <v>0</v>
      </c>
      <c r="C24" s="55"/>
      <c r="D24" s="56"/>
      <c r="E24" s="262"/>
      <c r="F24" s="263"/>
      <c r="G24" s="356"/>
      <c r="H24" s="38"/>
      <c r="I24" s="85"/>
      <c r="J24" s="85"/>
      <c r="K24" s="85"/>
    </row>
    <row r="25" spans="1:8092" ht="26" customHeight="1" x14ac:dyDescent="0.35">
      <c r="A25" s="182" t="s">
        <v>90</v>
      </c>
      <c r="B25" s="246" t="s">
        <v>86</v>
      </c>
      <c r="C25" s="55"/>
      <c r="D25" s="56"/>
      <c r="E25" s="262"/>
      <c r="F25" s="263"/>
      <c r="G25" s="343"/>
      <c r="H25" s="38"/>
      <c r="I25" s="85"/>
      <c r="J25" s="85"/>
      <c r="K25" s="85"/>
    </row>
    <row r="26" spans="1:8092" ht="47" thickBot="1" x14ac:dyDescent="0.4">
      <c r="A26" s="190" t="s">
        <v>91</v>
      </c>
      <c r="B26" s="282">
        <v>0</v>
      </c>
      <c r="C26" s="55"/>
      <c r="D26" s="56"/>
      <c r="E26" s="262"/>
      <c r="F26" s="263"/>
      <c r="G26" s="341" t="s">
        <v>331</v>
      </c>
      <c r="I26" s="88"/>
      <c r="J26" s="88"/>
      <c r="K26" s="88"/>
    </row>
    <row r="27" spans="1:8092" ht="15" customHeight="1" x14ac:dyDescent="0.35">
      <c r="A27" s="15"/>
      <c r="B27" s="238"/>
      <c r="C27" s="137" t="s">
        <v>92</v>
      </c>
      <c r="D27" s="138"/>
      <c r="E27" s="266"/>
      <c r="F27" s="267"/>
      <c r="G27" s="341"/>
      <c r="I27" s="88"/>
      <c r="J27" s="88"/>
      <c r="K27" s="88"/>
    </row>
    <row r="28" spans="1:8092" ht="40.25" customHeight="1" x14ac:dyDescent="0.35">
      <c r="A28" s="191" t="s">
        <v>93</v>
      </c>
      <c r="B28" s="246" t="s">
        <v>94</v>
      </c>
      <c r="C28" s="139">
        <f>SUM(C13:C26)</f>
        <v>51</v>
      </c>
      <c r="D28" s="140">
        <f>SUM(D13:D27)</f>
        <v>0</v>
      </c>
      <c r="E28" s="260"/>
      <c r="F28" s="261"/>
      <c r="G28" s="356"/>
      <c r="H28" s="27"/>
      <c r="I28" s="88"/>
      <c r="J28" s="88"/>
      <c r="K28" s="88"/>
    </row>
    <row r="29" spans="1:8092" ht="15" customHeight="1" thickBot="1" x14ac:dyDescent="0.4">
      <c r="A29" s="75"/>
      <c r="B29" s="240"/>
      <c r="C29" s="141" t="s">
        <v>95</v>
      </c>
      <c r="D29" s="162">
        <f>_xlfn.PERCENTOF(D28,C28)</f>
        <v>0</v>
      </c>
      <c r="E29" s="268"/>
      <c r="F29" s="269"/>
      <c r="G29" s="344"/>
      <c r="H29" s="35"/>
      <c r="I29" s="85"/>
      <c r="J29" s="85"/>
      <c r="K29" s="88"/>
    </row>
    <row r="30" spans="1:8092" ht="40.25" customHeight="1" x14ac:dyDescent="0.35">
      <c r="A30" s="109" t="s">
        <v>96</v>
      </c>
      <c r="B30" s="241"/>
      <c r="C30" s="76"/>
      <c r="D30" s="77"/>
      <c r="E30" s="471"/>
      <c r="F30" s="472"/>
      <c r="G30" s="449"/>
      <c r="H30" s="9"/>
      <c r="I30" s="88"/>
      <c r="J30" s="88"/>
      <c r="K30" s="85"/>
    </row>
    <row r="31" spans="1:8092" s="29" customFormat="1" ht="30" customHeight="1" x14ac:dyDescent="0.35">
      <c r="A31" s="192" t="s">
        <v>97</v>
      </c>
      <c r="B31" s="242" t="s">
        <v>17</v>
      </c>
      <c r="C31" s="55">
        <f>J31</f>
        <v>16</v>
      </c>
      <c r="D31" s="56">
        <f>MIN(J31:K31)</f>
        <v>0</v>
      </c>
      <c r="E31" s="262"/>
      <c r="F31" s="263"/>
      <c r="G31" s="341" t="s">
        <v>332</v>
      </c>
      <c r="H31" s="38"/>
      <c r="I31" s="306">
        <v>16</v>
      </c>
      <c r="J31" s="513" cm="1">
        <f t="array" ref="J31">_xlfn.IFS(B32="Select from dropdown menu",16,B32="3.5 Stars (or lower rating) Achievable",0,B32="4 Stars Achievable",4,B32="4.5 Stars Achievable",8,B32="5 Stars Achievable",16)</f>
        <v>16</v>
      </c>
      <c r="K31" s="302" cm="1">
        <f t="array" ref="K31">_xlfn.IFS(B31="Select from dropdown menu",0,B31="3.5 Stars (or lower rating)",0,B31="4 Stars",4,B31="4.5 Stars",8,B31="5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28.5" thickBot="1" x14ac:dyDescent="0.4">
      <c r="A32" s="228" t="s">
        <v>98</v>
      </c>
      <c r="B32" s="242" t="s">
        <v>17</v>
      </c>
      <c r="C32" s="55"/>
      <c r="D32" s="56"/>
      <c r="E32" s="262"/>
      <c r="F32" s="263"/>
      <c r="G32" s="356"/>
      <c r="H32" s="38"/>
      <c r="I32" s="306"/>
      <c r="J32" s="306"/>
      <c r="K32" s="302"/>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x14ac:dyDescent="0.35">
      <c r="A33" s="15"/>
      <c r="B33" s="238"/>
      <c r="C33" s="137" t="s">
        <v>92</v>
      </c>
      <c r="D33" s="138"/>
      <c r="E33" s="266"/>
      <c r="F33" s="267"/>
      <c r="G33" s="343"/>
      <c r="I33" s="88"/>
      <c r="J33" s="88"/>
      <c r="K33" s="85"/>
    </row>
    <row r="34" spans="1:8092" ht="40.25" customHeight="1" x14ac:dyDescent="0.35">
      <c r="A34" s="191" t="s">
        <v>93</v>
      </c>
      <c r="B34" s="246" t="s">
        <v>94</v>
      </c>
      <c r="C34" s="139">
        <f>SUM(C31:C32)</f>
        <v>16</v>
      </c>
      <c r="D34" s="140">
        <f>SUM(D31:D33)</f>
        <v>0</v>
      </c>
      <c r="E34" s="260"/>
      <c r="F34" s="261"/>
      <c r="G34" s="349"/>
      <c r="H34" s="9"/>
      <c r="I34" s="88"/>
      <c r="J34" s="88"/>
      <c r="K34" s="88"/>
    </row>
    <row r="35" spans="1:8092" ht="15" customHeight="1" thickBot="1" x14ac:dyDescent="0.4">
      <c r="A35" s="78"/>
      <c r="B35" s="244"/>
      <c r="C35" s="141" t="s">
        <v>95</v>
      </c>
      <c r="D35" s="162">
        <f>_xlfn.PERCENTOF(D34,C34)</f>
        <v>0</v>
      </c>
      <c r="E35" s="270"/>
      <c r="F35" s="271"/>
      <c r="G35" s="346"/>
      <c r="H35" s="40"/>
      <c r="I35" s="89"/>
      <c r="J35" s="89"/>
      <c r="K35" s="88"/>
    </row>
    <row r="36" spans="1:8092" ht="40.25" customHeight="1" x14ac:dyDescent="0.35">
      <c r="A36" s="109" t="s">
        <v>99</v>
      </c>
      <c r="B36" s="241"/>
      <c r="C36" s="79"/>
      <c r="D36" s="77"/>
      <c r="E36" s="471"/>
      <c r="F36" s="472"/>
      <c r="G36" s="449"/>
      <c r="H36" s="9"/>
      <c r="I36" s="88"/>
      <c r="J36" s="88"/>
      <c r="K36" s="88"/>
    </row>
    <row r="37" spans="1:8092" s="29" customFormat="1" ht="26" customHeight="1" x14ac:dyDescent="0.35">
      <c r="A37" s="16" t="s">
        <v>100</v>
      </c>
      <c r="B37" s="245"/>
      <c r="C37" s="59"/>
      <c r="D37" s="60"/>
      <c r="E37" s="260"/>
      <c r="F37" s="261"/>
      <c r="G37" s="341"/>
      <c r="H37" s="39"/>
      <c r="I37" s="85"/>
      <c r="J37" s="85"/>
      <c r="K37" s="88"/>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1" x14ac:dyDescent="0.35">
      <c r="A38" s="193" t="s">
        <v>101</v>
      </c>
      <c r="B38" s="246" t="s">
        <v>17</v>
      </c>
      <c r="C38" s="55">
        <f>J38</f>
        <v>4</v>
      </c>
      <c r="D38" s="56">
        <f>K38</f>
        <v>0</v>
      </c>
      <c r="E38" s="262"/>
      <c r="F38" s="263"/>
      <c r="G38" s="356" t="s">
        <v>407</v>
      </c>
      <c r="H38" s="27"/>
      <c r="I38" s="88">
        <v>4</v>
      </c>
      <c r="J38" s="88">
        <f>IF(B38="N/A",0,I38)</f>
        <v>4</v>
      </c>
      <c r="K38" s="85">
        <f>IF(B38="Yes",J38,0)</f>
        <v>0</v>
      </c>
    </row>
    <row r="39" spans="1:8092" ht="26" customHeight="1" x14ac:dyDescent="0.35">
      <c r="A39" s="105" t="s">
        <v>102</v>
      </c>
      <c r="B39" s="247"/>
      <c r="C39" s="51"/>
      <c r="D39" s="52"/>
      <c r="E39" s="260"/>
      <c r="F39" s="261"/>
      <c r="G39" s="341"/>
      <c r="I39" s="88"/>
      <c r="J39" s="88"/>
      <c r="K39" s="85"/>
    </row>
    <row r="40" spans="1:8092" ht="26" customHeight="1" x14ac:dyDescent="0.35">
      <c r="A40" s="194" t="s">
        <v>103</v>
      </c>
      <c r="B40" s="246" t="s">
        <v>17</v>
      </c>
      <c r="C40" s="55">
        <f>J40</f>
        <v>1</v>
      </c>
      <c r="D40" s="56">
        <f>K40</f>
        <v>0</v>
      </c>
      <c r="E40" s="262"/>
      <c r="F40" s="263"/>
      <c r="G40" s="356"/>
      <c r="H40" s="27"/>
      <c r="I40" s="88">
        <v>1</v>
      </c>
      <c r="J40" s="88">
        <f>IF(B40="N/A",0,I40)</f>
        <v>1</v>
      </c>
      <c r="K40" s="85">
        <f>IF(B40="Yes",J40,0)</f>
        <v>0</v>
      </c>
    </row>
    <row r="41" spans="1:8092" ht="26" customHeight="1" x14ac:dyDescent="0.35">
      <c r="A41" s="194" t="s">
        <v>104</v>
      </c>
      <c r="B41" s="246" t="s">
        <v>17</v>
      </c>
      <c r="C41" s="55">
        <f t="shared" ref="C41:D44" si="0">J41</f>
        <v>1</v>
      </c>
      <c r="D41" s="56">
        <f t="shared" si="0"/>
        <v>0</v>
      </c>
      <c r="E41" s="262"/>
      <c r="F41" s="263"/>
      <c r="G41" s="356"/>
      <c r="H41" s="27"/>
      <c r="I41" s="88">
        <v>1</v>
      </c>
      <c r="J41" s="88">
        <f>IF(B41="N/A",0,I41)</f>
        <v>1</v>
      </c>
      <c r="K41" s="85">
        <f>IF(B41="Yes",J41,0)</f>
        <v>0</v>
      </c>
    </row>
    <row r="42" spans="1:8092" ht="26" customHeight="1" x14ac:dyDescent="0.35">
      <c r="A42" s="194" t="s">
        <v>105</v>
      </c>
      <c r="B42" s="246" t="s">
        <v>17</v>
      </c>
      <c r="C42" s="55">
        <f t="shared" si="0"/>
        <v>2</v>
      </c>
      <c r="D42" s="56">
        <f t="shared" si="0"/>
        <v>0</v>
      </c>
      <c r="E42" s="262"/>
      <c r="F42" s="263"/>
      <c r="G42" s="356"/>
      <c r="H42" s="27"/>
      <c r="I42" s="88">
        <v>2</v>
      </c>
      <c r="J42" s="88">
        <f>IF(B42="N/A",0,I42)</f>
        <v>2</v>
      </c>
      <c r="K42" s="85">
        <f>IF(B42="Yes",J42,0)</f>
        <v>0</v>
      </c>
    </row>
    <row r="43" spans="1:8092" ht="26" customHeight="1" x14ac:dyDescent="0.35">
      <c r="A43" s="194" t="s">
        <v>106</v>
      </c>
      <c r="B43" s="246" t="s">
        <v>17</v>
      </c>
      <c r="C43" s="55">
        <f t="shared" si="0"/>
        <v>2</v>
      </c>
      <c r="D43" s="56">
        <f t="shared" si="0"/>
        <v>0</v>
      </c>
      <c r="E43" s="262"/>
      <c r="F43" s="263"/>
      <c r="G43" s="356"/>
      <c r="H43" s="27"/>
      <c r="I43" s="88">
        <v>2</v>
      </c>
      <c r="J43" s="88">
        <f>IF(B43="N/A",0,I43)</f>
        <v>2</v>
      </c>
      <c r="K43" s="85">
        <f>IF(B43="Yes",J43,0)</f>
        <v>0</v>
      </c>
    </row>
    <row r="44" spans="1:8092" ht="26" customHeight="1" thickBot="1" x14ac:dyDescent="0.4">
      <c r="A44" s="194" t="s">
        <v>107</v>
      </c>
      <c r="B44" s="246" t="s">
        <v>17</v>
      </c>
      <c r="C44" s="55">
        <f t="shared" si="0"/>
        <v>1</v>
      </c>
      <c r="D44" s="56">
        <f t="shared" si="0"/>
        <v>0</v>
      </c>
      <c r="E44" s="262"/>
      <c r="F44" s="263"/>
      <c r="G44" s="356"/>
      <c r="H44" s="27"/>
      <c r="I44" s="88">
        <v>1</v>
      </c>
      <c r="J44" s="88">
        <f>IF(B44="N/A",0,I44)</f>
        <v>1</v>
      </c>
      <c r="K44" s="85">
        <f>IF(B44="Yes",J44,0)</f>
        <v>0</v>
      </c>
    </row>
    <row r="45" spans="1:8092" ht="15" customHeight="1" x14ac:dyDescent="0.35">
      <c r="A45" s="15"/>
      <c r="B45" s="247"/>
      <c r="C45" s="137" t="s">
        <v>92</v>
      </c>
      <c r="D45" s="138"/>
      <c r="E45" s="260"/>
      <c r="F45" s="261"/>
      <c r="G45" s="341"/>
      <c r="I45" s="88"/>
      <c r="J45" s="88"/>
      <c r="K45" s="88"/>
    </row>
    <row r="46" spans="1:8092" ht="40.25" customHeight="1" x14ac:dyDescent="0.35">
      <c r="A46" s="191" t="s">
        <v>93</v>
      </c>
      <c r="B46" s="246" t="s">
        <v>94</v>
      </c>
      <c r="C46" s="139">
        <f>SUM(C38:C44)</f>
        <v>11</v>
      </c>
      <c r="D46" s="140">
        <f>SUM(D38:D45)</f>
        <v>0</v>
      </c>
      <c r="E46" s="260"/>
      <c r="F46" s="261"/>
      <c r="G46" s="356"/>
      <c r="H46" s="27"/>
      <c r="I46" s="88"/>
      <c r="J46" s="88"/>
      <c r="K46" s="88"/>
    </row>
    <row r="47" spans="1:8092" ht="15" customHeight="1" thickBot="1" x14ac:dyDescent="0.4">
      <c r="A47" s="72"/>
      <c r="B47" s="240"/>
      <c r="C47" s="141" t="s">
        <v>95</v>
      </c>
      <c r="D47" s="162">
        <f>_xlfn.PERCENTOF(D46,C46)</f>
        <v>0</v>
      </c>
      <c r="E47" s="272"/>
      <c r="F47" s="273"/>
      <c r="G47" s="344"/>
      <c r="I47" s="88"/>
      <c r="J47" s="88"/>
      <c r="K47" s="88"/>
    </row>
    <row r="48" spans="1:8092" ht="40.25" customHeight="1" x14ac:dyDescent="0.35">
      <c r="A48" s="109" t="s">
        <v>108</v>
      </c>
      <c r="B48" s="241"/>
      <c r="C48" s="79"/>
      <c r="D48" s="77"/>
      <c r="E48" s="471"/>
      <c r="F48" s="472"/>
      <c r="G48" s="449"/>
      <c r="H48" s="9"/>
      <c r="I48" s="88"/>
      <c r="J48" s="88"/>
      <c r="K48" s="88"/>
    </row>
    <row r="49" spans="1:8092" ht="26" customHeight="1" x14ac:dyDescent="0.35">
      <c r="A49" s="22" t="s">
        <v>195</v>
      </c>
      <c r="B49" s="238"/>
      <c r="C49" s="51"/>
      <c r="D49" s="52"/>
      <c r="E49" s="473"/>
      <c r="F49" s="474"/>
      <c r="G49" s="341" t="s">
        <v>367</v>
      </c>
      <c r="H49" s="25"/>
      <c r="I49" s="91"/>
      <c r="J49" s="91"/>
      <c r="K49" s="88"/>
    </row>
    <row r="50" spans="1:8092" s="29" customFormat="1" ht="26" customHeight="1" x14ac:dyDescent="0.35">
      <c r="A50" s="197" t="s">
        <v>196</v>
      </c>
      <c r="B50" s="242" t="s">
        <v>17</v>
      </c>
      <c r="C50" s="133"/>
      <c r="D50" s="134"/>
      <c r="E50" s="262"/>
      <c r="F50" s="263"/>
      <c r="G50" s="355"/>
      <c r="H50" s="41"/>
      <c r="I50" s="92">
        <v>0</v>
      </c>
      <c r="J50" s="92"/>
      <c r="K50" s="88"/>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row>
    <row r="51" spans="1:8092" ht="26" customHeight="1" x14ac:dyDescent="0.35">
      <c r="A51" s="212" t="s">
        <v>197</v>
      </c>
      <c r="B51" s="242" t="s">
        <v>17</v>
      </c>
      <c r="C51" s="133"/>
      <c r="D51" s="134"/>
      <c r="E51" s="262"/>
      <c r="F51" s="263"/>
      <c r="G51" s="356"/>
      <c r="H51" s="27"/>
      <c r="I51" s="88">
        <v>0</v>
      </c>
      <c r="J51" s="88"/>
      <c r="K51" s="90"/>
    </row>
    <row r="52" spans="1:8092" ht="62" x14ac:dyDescent="0.35">
      <c r="A52" s="195" t="s">
        <v>109</v>
      </c>
      <c r="B52" s="249"/>
      <c r="C52" s="133"/>
      <c r="D52" s="134"/>
      <c r="E52" s="274"/>
      <c r="F52" s="275"/>
      <c r="G52" s="341" t="s">
        <v>333</v>
      </c>
      <c r="H52" s="35"/>
      <c r="I52" s="85"/>
      <c r="J52" s="85"/>
      <c r="K52" s="88"/>
    </row>
    <row r="53" spans="1:8092" ht="32.4" customHeight="1" x14ac:dyDescent="0.35">
      <c r="A53" s="227" t="s">
        <v>110</v>
      </c>
      <c r="B53" s="239" t="s">
        <v>17</v>
      </c>
      <c r="C53" s="135">
        <f>J53</f>
        <v>5</v>
      </c>
      <c r="D53" s="136">
        <f>K53</f>
        <v>0</v>
      </c>
      <c r="E53" s="262"/>
      <c r="F53" s="263"/>
      <c r="G53" s="356"/>
      <c r="H53" s="27"/>
      <c r="I53" s="93">
        <v>5</v>
      </c>
      <c r="J53" s="88">
        <f t="shared" ref="J53:J58" si="1">IF(B53="N/A (Provide explanation in further information option below)",0,I53)</f>
        <v>5</v>
      </c>
      <c r="K53" s="90" cm="1">
        <f t="array" ref="K53">_xlfn.IFS(B53="Not implemented as all targets are met higher up the hierarchy",J53,B53="Implemented",J53,B53="Select from dropdown menu",0,B53="not implemented",0,B53="N/A (Provide explanation in further information option below)",0)</f>
        <v>0</v>
      </c>
    </row>
    <row r="54" spans="1:8092" ht="26" customHeight="1" x14ac:dyDescent="0.35">
      <c r="A54" s="227" t="s">
        <v>111</v>
      </c>
      <c r="B54" s="239" t="s">
        <v>17</v>
      </c>
      <c r="C54" s="135">
        <f t="shared" ref="C54:D58" si="2">J54</f>
        <v>4</v>
      </c>
      <c r="D54" s="136">
        <f>K54</f>
        <v>0</v>
      </c>
      <c r="E54" s="262"/>
      <c r="F54" s="263"/>
      <c r="G54" s="356"/>
      <c r="H54" s="27"/>
      <c r="I54" s="93">
        <v>4</v>
      </c>
      <c r="J54" s="88">
        <f t="shared" si="1"/>
        <v>4</v>
      </c>
      <c r="K54" s="90"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8092" ht="26" customHeight="1" x14ac:dyDescent="0.35">
      <c r="A55" s="227" t="s">
        <v>112</v>
      </c>
      <c r="B55" s="239" t="s">
        <v>17</v>
      </c>
      <c r="C55" s="135">
        <f t="shared" si="2"/>
        <v>3</v>
      </c>
      <c r="D55" s="136">
        <f t="shared" si="2"/>
        <v>0</v>
      </c>
      <c r="E55" s="262"/>
      <c r="F55" s="263"/>
      <c r="G55" s="356"/>
      <c r="H55" s="27"/>
      <c r="I55" s="93">
        <v>3</v>
      </c>
      <c r="J55" s="88">
        <f t="shared" si="1"/>
        <v>3</v>
      </c>
      <c r="K55" s="90"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8092" ht="26" customHeight="1" x14ac:dyDescent="0.35">
      <c r="A56" s="227" t="s">
        <v>113</v>
      </c>
      <c r="B56" s="239" t="s">
        <v>17</v>
      </c>
      <c r="C56" s="135">
        <f t="shared" si="2"/>
        <v>2</v>
      </c>
      <c r="D56" s="136">
        <f t="shared" si="2"/>
        <v>0</v>
      </c>
      <c r="E56" s="262"/>
      <c r="F56" s="263"/>
      <c r="G56" s="356"/>
      <c r="H56" s="27"/>
      <c r="I56" s="93">
        <v>2</v>
      </c>
      <c r="J56" s="88">
        <f t="shared" si="1"/>
        <v>2</v>
      </c>
      <c r="K56" s="90" cm="1">
        <f t="array" ref="K56">_xlfn.IFS(B56="Not implemented as all targets are met higher up the hierarchy",J56,B56="Implemented",J56,B56="Select from dropdown menu",0,B56="Not implemented (without all targets being met higher up the hierarchy)",0,B56="N/A (Provide explanation in further information option below)",0)</f>
        <v>0</v>
      </c>
    </row>
    <row r="57" spans="1:8092" ht="26" customHeight="1" x14ac:dyDescent="0.35">
      <c r="A57" s="230" t="s">
        <v>114</v>
      </c>
      <c r="B57" s="239" t="s">
        <v>17</v>
      </c>
      <c r="C57" s="135">
        <f t="shared" si="2"/>
        <v>1</v>
      </c>
      <c r="D57" s="136">
        <f t="shared" si="2"/>
        <v>0</v>
      </c>
      <c r="E57" s="262"/>
      <c r="F57" s="263"/>
      <c r="G57" s="356"/>
      <c r="H57" s="27"/>
      <c r="I57" s="93">
        <v>1</v>
      </c>
      <c r="J57" s="88">
        <f t="shared" si="1"/>
        <v>1</v>
      </c>
      <c r="K57" s="90" cm="1">
        <f t="array" ref="K57">_xlfn.IFS(B57="Not implemented as all targets are met higher up the hierarchy",J57,B57="Implemented",J57,B57="Select from dropdown menu",0,B57="Not implemented (without all targets being met higher up the hierarchy)",0,B57="N/A (Provide explanation in further information option below)",0)</f>
        <v>0</v>
      </c>
    </row>
    <row r="58" spans="1:8092" ht="26" customHeight="1" thickBot="1" x14ac:dyDescent="0.4">
      <c r="A58" s="227" t="s">
        <v>115</v>
      </c>
      <c r="B58" s="239" t="s">
        <v>17</v>
      </c>
      <c r="C58" s="135">
        <f t="shared" si="2"/>
        <v>0</v>
      </c>
      <c r="D58" s="136">
        <f t="shared" si="2"/>
        <v>0</v>
      </c>
      <c r="E58" s="262"/>
      <c r="F58" s="263"/>
      <c r="G58" s="356"/>
      <c r="H58" s="27"/>
      <c r="I58" s="93">
        <v>0</v>
      </c>
      <c r="J58" s="88">
        <f t="shared" si="1"/>
        <v>0</v>
      </c>
      <c r="K58" s="90" cm="1">
        <f t="array" ref="K58">_xlfn.IFS(B58="Not implemented as all targets are met higher up the hierarchy",J58,B58="Implemented",J58,B58="Select from dropdown menu",0,B58="Not implemented (without all targets being met higher up the hierarchy)",0,B58="N/A (Provide explanation in further information option below)",0)</f>
        <v>0</v>
      </c>
    </row>
    <row r="59" spans="1:8092" ht="15" customHeight="1" x14ac:dyDescent="0.35">
      <c r="A59" s="15"/>
      <c r="B59" s="247"/>
      <c r="C59" s="137" t="s">
        <v>92</v>
      </c>
      <c r="D59" s="138"/>
      <c r="E59" s="260"/>
      <c r="F59" s="261"/>
      <c r="G59" s="341"/>
      <c r="I59" s="88"/>
      <c r="J59" s="88"/>
      <c r="K59" s="90"/>
    </row>
    <row r="60" spans="1:8092" ht="40.25" customHeight="1" x14ac:dyDescent="0.35">
      <c r="A60" s="191" t="s">
        <v>93</v>
      </c>
      <c r="B60" s="243" t="s">
        <v>94</v>
      </c>
      <c r="C60" s="139">
        <f>SUM(C53:C58)</f>
        <v>15</v>
      </c>
      <c r="D60" s="140">
        <f>SUM(D53:D59)</f>
        <v>0</v>
      </c>
      <c r="E60" s="260"/>
      <c r="F60" s="261"/>
      <c r="G60" s="356"/>
      <c r="H60" s="27"/>
      <c r="I60" s="88"/>
      <c r="J60" s="88"/>
      <c r="K60" s="88"/>
    </row>
    <row r="61" spans="1:8092" ht="15" customHeight="1" thickBot="1" x14ac:dyDescent="0.4">
      <c r="A61" s="72"/>
      <c r="B61" s="240"/>
      <c r="C61" s="141" t="s">
        <v>95</v>
      </c>
      <c r="D61" s="162">
        <f>_xlfn.PERCENTOF(D60,C60)</f>
        <v>0</v>
      </c>
      <c r="E61" s="272"/>
      <c r="F61" s="273"/>
      <c r="G61" s="344"/>
      <c r="I61" s="88"/>
      <c r="J61" s="88"/>
      <c r="K61" s="88"/>
    </row>
    <row r="62" spans="1:8092" ht="40.25" customHeight="1" x14ac:dyDescent="0.35">
      <c r="A62" s="109" t="s">
        <v>116</v>
      </c>
      <c r="B62" s="241"/>
      <c r="C62" s="79"/>
      <c r="D62" s="77"/>
      <c r="E62" s="471"/>
      <c r="F62" s="472"/>
      <c r="G62" s="449"/>
      <c r="H62" s="9"/>
      <c r="I62" s="88"/>
      <c r="J62" s="88"/>
      <c r="K62" s="88"/>
    </row>
    <row r="63" spans="1:8092" ht="26" customHeight="1" x14ac:dyDescent="0.35">
      <c r="A63" s="224" t="s">
        <v>117</v>
      </c>
      <c r="B63" s="249"/>
      <c r="C63" s="51"/>
      <c r="D63" s="428"/>
      <c r="E63" s="274"/>
      <c r="F63" s="275"/>
      <c r="G63" s="341" t="s">
        <v>334</v>
      </c>
      <c r="H63" s="41"/>
      <c r="I63" s="311"/>
      <c r="J63" s="311"/>
      <c r="K63" s="302"/>
      <c r="L63" s="100"/>
    </row>
    <row r="64" spans="1:8092" ht="26" customHeight="1" x14ac:dyDescent="0.35">
      <c r="A64" s="433" t="s">
        <v>118</v>
      </c>
      <c r="B64" s="249"/>
      <c r="C64" s="51"/>
      <c r="D64" s="428"/>
      <c r="E64" s="274"/>
      <c r="F64" s="275"/>
      <c r="G64" s="341"/>
      <c r="H64" s="41"/>
      <c r="I64" s="311"/>
      <c r="J64" s="311"/>
      <c r="K64" s="302"/>
      <c r="L64" s="100"/>
    </row>
    <row r="65" spans="1:12" ht="26" customHeight="1" x14ac:dyDescent="0.35">
      <c r="A65" s="429" t="s">
        <v>119</v>
      </c>
      <c r="B65" s="283" t="s">
        <v>17</v>
      </c>
      <c r="C65" s="99">
        <f>J65</f>
        <v>10</v>
      </c>
      <c r="D65" s="487">
        <f>K65</f>
        <v>0</v>
      </c>
      <c r="E65" s="262"/>
      <c r="F65" s="263"/>
      <c r="G65" s="356"/>
      <c r="H65" s="27"/>
      <c r="I65" s="309">
        <v>10</v>
      </c>
      <c r="J65" s="302">
        <f>IF(COUNTIF(B65:B68,"Select from dropdown menu")&gt;0,
     10,
     IF(COUNTIF(B65:B68,"Yes")&gt;0,
          10,
          IF(COUNTIF(B65:B67,"No")=3,0,0)))</f>
        <v>10</v>
      </c>
      <c r="K65" s="311">
        <f>IF(B65="Yes",J65,0)</f>
        <v>0</v>
      </c>
      <c r="L65" s="100"/>
    </row>
    <row r="66" spans="1:12" ht="26" customHeight="1" x14ac:dyDescent="0.35">
      <c r="A66" s="429" t="s">
        <v>120</v>
      </c>
      <c r="B66" s="283" t="s">
        <v>17</v>
      </c>
      <c r="C66" s="99"/>
      <c r="D66" s="487">
        <f>K66</f>
        <v>0</v>
      </c>
      <c r="E66" s="262"/>
      <c r="F66" s="263"/>
      <c r="G66" s="356"/>
      <c r="H66" s="27"/>
      <c r="I66" s="309">
        <v>5</v>
      </c>
      <c r="J66" s="302">
        <v>5</v>
      </c>
      <c r="K66" s="311">
        <f>IF(B65="Yes",0,IF(B66="Yes",J66,0))</f>
        <v>0</v>
      </c>
      <c r="L66" s="100"/>
    </row>
    <row r="67" spans="1:12" ht="26" customHeight="1" x14ac:dyDescent="0.35">
      <c r="A67" s="430" t="s">
        <v>389</v>
      </c>
      <c r="B67" s="283" t="s">
        <v>17</v>
      </c>
      <c r="C67" s="100"/>
      <c r="D67" s="487">
        <f>K67</f>
        <v>0</v>
      </c>
      <c r="E67" s="262"/>
      <c r="F67" s="263"/>
      <c r="G67" s="356"/>
      <c r="H67" s="27"/>
      <c r="I67" s="309">
        <v>0</v>
      </c>
      <c r="J67" s="302">
        <v>0</v>
      </c>
      <c r="K67" s="311">
        <f>J67</f>
        <v>0</v>
      </c>
      <c r="L67" s="100"/>
    </row>
    <row r="68" spans="1:12" ht="26" customHeight="1" x14ac:dyDescent="0.35">
      <c r="A68" s="435" t="s">
        <v>121</v>
      </c>
      <c r="B68" s="248" t="s">
        <v>17</v>
      </c>
      <c r="C68" s="55">
        <f>J68</f>
        <v>2</v>
      </c>
      <c r="D68" s="431">
        <f>K68</f>
        <v>0</v>
      </c>
      <c r="E68" s="262"/>
      <c r="F68" s="263"/>
      <c r="G68" s="356" t="s">
        <v>366</v>
      </c>
      <c r="H68" s="27"/>
      <c r="I68" s="309">
        <v>2</v>
      </c>
      <c r="J68" s="302">
        <v>2</v>
      </c>
      <c r="K68" s="311">
        <f>IF(B68="Select from dropdown menu",0,
IF(B68="Yes - connection not currently feasible, but provision will be made for a future connection.",2,
IF(B68="Yes - connection not currently feasible, and no provision will be made for a future connection.",0,
IF(B68="Yes - connection is feasible, but the development will not be connected.",-5,
IF(OR(B68="N/A - connection feasible as selected above.",
       B68="N/A - Minor Residential Development"),2,
IF(B68="No - feasibility not assessed.",-5,""))))))</f>
        <v>0</v>
      </c>
      <c r="L68" s="100"/>
    </row>
    <row r="69" spans="1:12" ht="26" customHeight="1" x14ac:dyDescent="0.35">
      <c r="A69" s="434" t="s">
        <v>122</v>
      </c>
      <c r="B69" s="432"/>
      <c r="C69" s="55"/>
      <c r="D69" s="176"/>
      <c r="E69" s="262"/>
      <c r="F69" s="263"/>
      <c r="G69" s="356"/>
      <c r="H69" s="27"/>
      <c r="I69" s="309"/>
      <c r="J69" s="302"/>
      <c r="K69" s="311"/>
      <c r="L69" s="100"/>
    </row>
    <row r="70" spans="1:12" ht="26" customHeight="1" x14ac:dyDescent="0.35">
      <c r="A70" s="429" t="s">
        <v>123</v>
      </c>
      <c r="B70" s="283" t="s">
        <v>17</v>
      </c>
      <c r="C70" s="55">
        <f>IF(C65=10,0,IF(C65=0,10,""))</f>
        <v>0</v>
      </c>
      <c r="D70" s="99">
        <f>K70</f>
        <v>0</v>
      </c>
      <c r="E70" s="262"/>
      <c r="F70" s="263"/>
      <c r="G70" s="356"/>
      <c r="H70" s="27"/>
      <c r="I70" s="309">
        <v>10</v>
      </c>
      <c r="J70" s="302">
        <v>10</v>
      </c>
      <c r="K70" s="311">
        <f>IF(OR(B65="Yes",B66="Yes",B67="Yes"),0,IF(B70="Yes",J70,0))</f>
        <v>0</v>
      </c>
      <c r="L70" s="100"/>
    </row>
    <row r="71" spans="1:12" ht="26" customHeight="1" x14ac:dyDescent="0.35">
      <c r="A71" s="429" t="s">
        <v>124</v>
      </c>
      <c r="B71" s="283" t="s">
        <v>17</v>
      </c>
      <c r="C71" s="55"/>
      <c r="D71" s="100">
        <f>K71</f>
        <v>0</v>
      </c>
      <c r="E71" s="262"/>
      <c r="F71" s="263"/>
      <c r="G71" s="356"/>
      <c r="H71" s="27"/>
      <c r="I71" s="309">
        <v>5</v>
      </c>
      <c r="J71" s="302">
        <v>5</v>
      </c>
      <c r="K71" s="311">
        <f>IF(OR(B66="Yes",B67="Yes",B68="Yes",B70="Yes"),0,IF(B71="Yes",J71,0))</f>
        <v>0</v>
      </c>
      <c r="L71" s="100"/>
    </row>
    <row r="72" spans="1:12" ht="26" customHeight="1" thickBot="1" x14ac:dyDescent="0.4">
      <c r="A72" s="429" t="s">
        <v>125</v>
      </c>
      <c r="B72" s="283" t="s">
        <v>17</v>
      </c>
      <c r="C72" s="55"/>
      <c r="D72" s="99">
        <f>K72</f>
        <v>0</v>
      </c>
      <c r="E72" s="262"/>
      <c r="F72" s="263"/>
      <c r="G72" s="356"/>
      <c r="H72" s="27"/>
      <c r="I72" s="309">
        <v>0</v>
      </c>
      <c r="J72" s="302">
        <v>0</v>
      </c>
      <c r="K72" s="311">
        <f>J72</f>
        <v>0</v>
      </c>
      <c r="L72" s="100"/>
    </row>
    <row r="73" spans="1:12" ht="15" customHeight="1" x14ac:dyDescent="0.35">
      <c r="A73" s="19"/>
      <c r="B73" s="245"/>
      <c r="C73" s="137" t="s">
        <v>92</v>
      </c>
      <c r="D73" s="138"/>
      <c r="E73" s="260"/>
      <c r="F73" s="261"/>
      <c r="G73" s="349"/>
      <c r="H73" s="9"/>
      <c r="I73" s="88"/>
      <c r="J73" s="88"/>
      <c r="K73" s="92"/>
    </row>
    <row r="74" spans="1:12" ht="40.25" customHeight="1" x14ac:dyDescent="0.35">
      <c r="A74" s="191" t="s">
        <v>93</v>
      </c>
      <c r="B74" s="246" t="s">
        <v>94</v>
      </c>
      <c r="C74" s="139">
        <v>12</v>
      </c>
      <c r="D74" s="140">
        <f>MIN(SUM(D64:D73), 12)</f>
        <v>0</v>
      </c>
      <c r="E74" s="260"/>
      <c r="F74" s="261"/>
      <c r="G74" s="356"/>
      <c r="H74" s="27"/>
      <c r="I74" s="88"/>
      <c r="J74" s="88"/>
      <c r="K74" s="92"/>
    </row>
    <row r="75" spans="1:12" ht="15" customHeight="1" thickBot="1" x14ac:dyDescent="0.4">
      <c r="A75" s="72"/>
      <c r="B75" s="250"/>
      <c r="C75" s="141" t="s">
        <v>95</v>
      </c>
      <c r="D75" s="162">
        <f>_xlfn.PERCENTOF(D74,C74)</f>
        <v>0</v>
      </c>
      <c r="E75" s="272"/>
      <c r="F75" s="273"/>
      <c r="G75" s="344"/>
      <c r="I75" s="88"/>
      <c r="J75" s="88"/>
      <c r="K75" s="85"/>
    </row>
    <row r="76" spans="1:12" ht="40.25" customHeight="1" x14ac:dyDescent="0.35">
      <c r="A76" s="109" t="s">
        <v>126</v>
      </c>
      <c r="B76" s="241"/>
      <c r="C76" s="79"/>
      <c r="D76" s="77"/>
      <c r="E76" s="471"/>
      <c r="F76" s="472"/>
      <c r="G76" s="449"/>
      <c r="H76" s="9"/>
      <c r="I76" s="88"/>
      <c r="J76" s="88"/>
      <c r="K76" s="88"/>
    </row>
    <row r="77" spans="1:12" ht="26" customHeight="1" x14ac:dyDescent="0.35">
      <c r="A77" s="32" t="s">
        <v>127</v>
      </c>
      <c r="B77" s="251"/>
      <c r="C77" s="51"/>
      <c r="D77" s="52"/>
      <c r="E77" s="477"/>
      <c r="F77" s="478"/>
      <c r="G77" s="347" t="s">
        <v>337</v>
      </c>
      <c r="H77" s="33"/>
      <c r="I77" s="90"/>
      <c r="J77" s="90"/>
      <c r="K77" s="88"/>
    </row>
    <row r="78" spans="1:12" ht="32" customHeight="1" x14ac:dyDescent="0.35">
      <c r="A78" s="315" t="s">
        <v>391</v>
      </c>
      <c r="B78" s="242" t="s">
        <v>17</v>
      </c>
      <c r="C78" s="55">
        <f t="shared" ref="C78:D80" si="3">J78</f>
        <v>3</v>
      </c>
      <c r="D78" s="56">
        <f t="shared" si="3"/>
        <v>0</v>
      </c>
      <c r="E78" s="262"/>
      <c r="F78" s="263"/>
      <c r="G78" s="341" t="s">
        <v>335</v>
      </c>
      <c r="H78" s="35"/>
      <c r="I78" s="306">
        <v>3</v>
      </c>
      <c r="J78" s="302">
        <f>IF(B78="N/A",0,I78)</f>
        <v>3</v>
      </c>
      <c r="K78" s="306">
        <f>IF(B78="Yes",J78,0)</f>
        <v>0</v>
      </c>
    </row>
    <row r="79" spans="1:12" ht="26" customHeight="1" x14ac:dyDescent="0.35">
      <c r="A79" s="316" t="s">
        <v>129</v>
      </c>
      <c r="B79" s="242" t="s">
        <v>17</v>
      </c>
      <c r="C79" s="55">
        <f t="shared" si="3"/>
        <v>2</v>
      </c>
      <c r="D79" s="56">
        <f t="shared" si="3"/>
        <v>0</v>
      </c>
      <c r="E79" s="262"/>
      <c r="F79" s="263"/>
      <c r="G79" s="450"/>
      <c r="H79" s="35"/>
      <c r="I79" s="306">
        <v>2</v>
      </c>
      <c r="J79" s="302">
        <f>IF(B79="N/A",0,I79)</f>
        <v>2</v>
      </c>
      <c r="K79" s="306">
        <f>IF(B79="Yes",J79,0)</f>
        <v>0</v>
      </c>
    </row>
    <row r="80" spans="1:12" ht="32" customHeight="1" x14ac:dyDescent="0.35">
      <c r="A80" s="315" t="s">
        <v>198</v>
      </c>
      <c r="B80" s="242" t="s">
        <v>17</v>
      </c>
      <c r="C80" s="55">
        <f t="shared" si="3"/>
        <v>2</v>
      </c>
      <c r="D80" s="56">
        <f t="shared" si="3"/>
        <v>0</v>
      </c>
      <c r="E80" s="262"/>
      <c r="F80" s="263"/>
      <c r="G80" s="356" t="s">
        <v>339</v>
      </c>
      <c r="H80" s="27"/>
      <c r="I80" s="302">
        <v>2</v>
      </c>
      <c r="J80" s="302">
        <f>IF(B80="N/A",0,I80)</f>
        <v>2</v>
      </c>
      <c r="K80" s="94">
        <f>IF(B80="Yes",J80,0)</f>
        <v>0</v>
      </c>
    </row>
    <row r="81" spans="1:11" ht="26" customHeight="1" x14ac:dyDescent="0.35">
      <c r="A81" s="200" t="s">
        <v>131</v>
      </c>
      <c r="B81" s="251"/>
      <c r="C81" s="55"/>
      <c r="D81" s="56"/>
      <c r="E81" s="276"/>
      <c r="F81" s="277"/>
      <c r="G81" s="356"/>
      <c r="H81" s="27"/>
      <c r="I81" s="302"/>
      <c r="J81" s="302"/>
      <c r="K81" s="94"/>
    </row>
    <row r="82" spans="1:11" ht="30" customHeight="1" x14ac:dyDescent="0.35">
      <c r="A82" s="318" t="s">
        <v>132</v>
      </c>
      <c r="B82" s="252" t="s">
        <v>17</v>
      </c>
      <c r="C82" s="55">
        <f>J82</f>
        <v>2</v>
      </c>
      <c r="D82" s="56">
        <f>K82</f>
        <v>0</v>
      </c>
      <c r="E82" s="262"/>
      <c r="F82" s="263"/>
      <c r="G82" s="341" t="s">
        <v>338</v>
      </c>
      <c r="H82" s="35"/>
      <c r="I82" s="306">
        <v>2</v>
      </c>
      <c r="J82" s="302">
        <f>IF(B82="N/A",0,I82)</f>
        <v>2</v>
      </c>
      <c r="K82" s="306">
        <f>IF(B82="Yes",J82,0)</f>
        <v>0</v>
      </c>
    </row>
    <row r="83" spans="1:11" ht="30" customHeight="1" x14ac:dyDescent="0.35">
      <c r="A83" s="222" t="s">
        <v>133</v>
      </c>
      <c r="B83" s="252" t="s">
        <v>17</v>
      </c>
      <c r="C83" s="55">
        <f>J83</f>
        <v>2</v>
      </c>
      <c r="D83" s="56">
        <f>K83</f>
        <v>0</v>
      </c>
      <c r="E83" s="262"/>
      <c r="F83" s="263"/>
      <c r="G83" s="341" t="s">
        <v>336</v>
      </c>
      <c r="H83" s="35"/>
      <c r="I83" s="306">
        <v>2</v>
      </c>
      <c r="J83" s="302">
        <f>IF(B83="N/A",0,I83)</f>
        <v>2</v>
      </c>
      <c r="K83" s="306">
        <f>IF(B83="Yes",J83,0)</f>
        <v>0</v>
      </c>
    </row>
    <row r="84" spans="1:11" ht="30" customHeight="1" x14ac:dyDescent="0.35">
      <c r="A84" s="464" t="s">
        <v>397</v>
      </c>
      <c r="B84" s="251"/>
      <c r="C84" s="55"/>
      <c r="D84" s="56"/>
      <c r="E84" s="276"/>
      <c r="F84" s="277"/>
      <c r="G84" s="341"/>
      <c r="H84" s="35"/>
      <c r="I84" s="306"/>
      <c r="J84" s="302"/>
      <c r="K84" s="306"/>
    </row>
    <row r="85" spans="1:11" ht="30" customHeight="1" x14ac:dyDescent="0.35">
      <c r="A85" s="315" t="s">
        <v>398</v>
      </c>
      <c r="B85" s="252" t="s">
        <v>17</v>
      </c>
      <c r="C85" s="55">
        <f t="shared" ref="C85" si="4">J85</f>
        <v>1</v>
      </c>
      <c r="D85" s="56">
        <f t="shared" ref="D85" si="5">K85</f>
        <v>0</v>
      </c>
      <c r="E85" s="262"/>
      <c r="F85" s="263"/>
      <c r="G85" s="341"/>
      <c r="H85" s="35"/>
      <c r="I85" s="306">
        <v>1</v>
      </c>
      <c r="J85" s="302">
        <f>IF(B85="N/A",0,I85)</f>
        <v>1</v>
      </c>
      <c r="K85" s="306">
        <f>IF(B85="Yes",J85,0)</f>
        <v>0</v>
      </c>
    </row>
    <row r="86" spans="1:11" ht="30" customHeight="1" x14ac:dyDescent="0.35">
      <c r="A86" s="464" t="s">
        <v>399</v>
      </c>
      <c r="B86" s="251"/>
      <c r="C86" s="55"/>
      <c r="D86" s="56"/>
      <c r="E86" s="276"/>
      <c r="F86" s="277"/>
      <c r="G86" s="341"/>
      <c r="H86" s="35"/>
      <c r="I86" s="306"/>
      <c r="J86" s="302"/>
      <c r="K86" s="306"/>
    </row>
    <row r="87" spans="1:11" ht="26" customHeight="1" x14ac:dyDescent="0.35">
      <c r="A87" s="465" t="s">
        <v>166</v>
      </c>
      <c r="B87" s="252" t="s">
        <v>17</v>
      </c>
      <c r="C87" s="55">
        <f>J87</f>
        <v>1</v>
      </c>
      <c r="D87" s="56">
        <f>K87</f>
        <v>0</v>
      </c>
      <c r="E87" s="262"/>
      <c r="F87" s="263"/>
      <c r="G87" s="341" t="s">
        <v>349</v>
      </c>
      <c r="I87" s="88">
        <v>1</v>
      </c>
      <c r="J87" s="88">
        <f>IF(B87="N/A",0,I87)</f>
        <v>1</v>
      </c>
      <c r="K87" s="85">
        <f>IF(B87="Yes",J87,0)</f>
        <v>0</v>
      </c>
    </row>
    <row r="88" spans="1:11" ht="26" customHeight="1" thickBot="1" x14ac:dyDescent="0.4">
      <c r="A88" s="466" t="s">
        <v>167</v>
      </c>
      <c r="B88" s="252" t="s">
        <v>17</v>
      </c>
      <c r="C88" s="55"/>
      <c r="D88" s="56"/>
      <c r="E88" s="262"/>
      <c r="F88" s="263"/>
      <c r="G88" s="341"/>
      <c r="I88" s="88">
        <v>2</v>
      </c>
      <c r="J88" s="88">
        <f>IF(B88="N/A",0,I88)</f>
        <v>2</v>
      </c>
      <c r="K88" s="85">
        <f>IF(B88="Yes",J88,0)</f>
        <v>0</v>
      </c>
    </row>
    <row r="89" spans="1:11" ht="15" customHeight="1" x14ac:dyDescent="0.35">
      <c r="A89" s="14"/>
      <c r="B89" s="247"/>
      <c r="C89" s="137" t="s">
        <v>92</v>
      </c>
      <c r="D89" s="138"/>
      <c r="E89" s="274"/>
      <c r="F89" s="275"/>
      <c r="G89" s="341"/>
      <c r="H89" s="35"/>
      <c r="I89" s="85"/>
      <c r="J89" s="85"/>
      <c r="K89" s="95"/>
    </row>
    <row r="90" spans="1:11" ht="40.25" customHeight="1" x14ac:dyDescent="0.35">
      <c r="A90" s="191" t="s">
        <v>93</v>
      </c>
      <c r="B90" s="246" t="s">
        <v>94</v>
      </c>
      <c r="C90" s="139">
        <f>SUM(C78:C87)</f>
        <v>13</v>
      </c>
      <c r="D90" s="140">
        <f>SUM(D78:D89)</f>
        <v>0</v>
      </c>
      <c r="E90" s="260"/>
      <c r="F90" s="261"/>
      <c r="G90" s="356"/>
      <c r="H90" s="27"/>
      <c r="I90" s="88"/>
      <c r="J90" s="88"/>
      <c r="K90" s="85"/>
    </row>
    <row r="91" spans="1:11" s="31" customFormat="1" ht="15" customHeight="1" thickBot="1" x14ac:dyDescent="0.4">
      <c r="A91" s="74"/>
      <c r="B91" s="240"/>
      <c r="C91" s="141" t="s">
        <v>95</v>
      </c>
      <c r="D91" s="162">
        <f>_xlfn.PERCENTOF(D90,C90)</f>
        <v>0</v>
      </c>
      <c r="E91" s="272"/>
      <c r="F91" s="273"/>
      <c r="G91" s="344"/>
      <c r="H91" s="12"/>
      <c r="I91" s="88"/>
      <c r="J91" s="88"/>
      <c r="K91" s="88"/>
    </row>
    <row r="92" spans="1:11" s="67" customFormat="1" ht="40.25" customHeight="1" x14ac:dyDescent="0.35">
      <c r="A92" s="109" t="s">
        <v>134</v>
      </c>
      <c r="B92" s="241"/>
      <c r="C92" s="79"/>
      <c r="D92" s="77"/>
      <c r="E92" s="471"/>
      <c r="F92" s="472"/>
      <c r="G92" s="449"/>
      <c r="H92" s="9"/>
      <c r="I92" s="88"/>
      <c r="J92" s="88"/>
      <c r="K92" s="88"/>
    </row>
    <row r="93" spans="1:11" ht="31" x14ac:dyDescent="0.35">
      <c r="A93" s="222" t="s">
        <v>135</v>
      </c>
      <c r="B93" s="252" t="s">
        <v>17</v>
      </c>
      <c r="C93" s="55">
        <f>J93</f>
        <v>2</v>
      </c>
      <c r="D93" s="56">
        <f>K93</f>
        <v>0</v>
      </c>
      <c r="E93" s="262"/>
      <c r="F93" s="263"/>
      <c r="G93" s="341" t="s">
        <v>343</v>
      </c>
      <c r="H93" s="35"/>
      <c r="I93" s="85">
        <v>2</v>
      </c>
      <c r="J93" s="88">
        <f>IF(B93="N/A",0,I93)</f>
        <v>2</v>
      </c>
      <c r="K93" s="85">
        <f>IF(B93="Yes",J93,0)</f>
        <v>0</v>
      </c>
    </row>
    <row r="94" spans="1:11" ht="31" x14ac:dyDescent="0.35">
      <c r="A94" s="315" t="s">
        <v>136</v>
      </c>
      <c r="B94" s="252" t="s">
        <v>17</v>
      </c>
      <c r="C94" s="55">
        <f t="shared" ref="C94:D97" si="6">J94</f>
        <v>2</v>
      </c>
      <c r="D94" s="56">
        <f t="shared" si="6"/>
        <v>0</v>
      </c>
      <c r="E94" s="262"/>
      <c r="F94" s="263"/>
      <c r="G94" s="341"/>
      <c r="H94" s="35"/>
      <c r="I94" s="85">
        <v>2</v>
      </c>
      <c r="J94" s="88">
        <f>IF(B94="N/A",0,I94)</f>
        <v>2</v>
      </c>
      <c r="K94" s="85">
        <f>IF(B94="Yes",J94,0)</f>
        <v>0</v>
      </c>
    </row>
    <row r="95" spans="1:11" ht="26" customHeight="1" x14ac:dyDescent="0.35">
      <c r="A95" s="201" t="s">
        <v>199</v>
      </c>
      <c r="B95" s="252" t="s">
        <v>17</v>
      </c>
      <c r="C95" s="55">
        <f t="shared" si="6"/>
        <v>2</v>
      </c>
      <c r="D95" s="56">
        <f t="shared" si="6"/>
        <v>0</v>
      </c>
      <c r="E95" s="262"/>
      <c r="F95" s="263"/>
      <c r="G95" s="341" t="s">
        <v>355</v>
      </c>
      <c r="H95" s="35"/>
      <c r="I95" s="85">
        <v>2</v>
      </c>
      <c r="J95" s="88">
        <v>2</v>
      </c>
      <c r="K95" s="85" cm="1">
        <f t="array" ref="K95">_xlfn.IFS(B95="Select from dropdown menu",0,B95="PTAL 0 to 2",0,B95="PTAL 3",1,B95="PTAL 4 to 6",2)</f>
        <v>0</v>
      </c>
    </row>
    <row r="96" spans="1:11" ht="31" x14ac:dyDescent="0.35">
      <c r="A96" s="30" t="s">
        <v>137</v>
      </c>
      <c r="B96" s="252" t="s">
        <v>17</v>
      </c>
      <c r="C96" s="55">
        <f t="shared" si="6"/>
        <v>2</v>
      </c>
      <c r="D96" s="56">
        <f t="shared" si="6"/>
        <v>0</v>
      </c>
      <c r="E96" s="262"/>
      <c r="F96" s="263"/>
      <c r="G96" s="349" t="s">
        <v>340</v>
      </c>
      <c r="H96" s="42"/>
      <c r="I96" s="85">
        <v>3</v>
      </c>
      <c r="J96" s="88">
        <f>IF(B96="N/A",0,I94)</f>
        <v>2</v>
      </c>
      <c r="K96" s="85">
        <f>IF(B96="Yes",J96,0)</f>
        <v>0</v>
      </c>
    </row>
    <row r="97" spans="1:8092" ht="26" customHeight="1" x14ac:dyDescent="0.35">
      <c r="A97" s="185" t="s">
        <v>138</v>
      </c>
      <c r="B97" s="252" t="s">
        <v>17</v>
      </c>
      <c r="C97" s="55">
        <f t="shared" si="6"/>
        <v>2</v>
      </c>
      <c r="D97" s="56">
        <f t="shared" si="6"/>
        <v>0</v>
      </c>
      <c r="E97" s="262"/>
      <c r="F97" s="263"/>
      <c r="G97" s="341" t="s">
        <v>342</v>
      </c>
      <c r="H97" s="35"/>
      <c r="I97" s="85">
        <v>2</v>
      </c>
      <c r="J97" s="88">
        <f>IF(B97="N/A",0,I94)</f>
        <v>2</v>
      </c>
      <c r="K97" s="85">
        <f>IF(B97="Yes",J97,0)</f>
        <v>0</v>
      </c>
    </row>
    <row r="98" spans="1:8092" ht="26" customHeight="1" x14ac:dyDescent="0.35">
      <c r="A98" s="194" t="s">
        <v>200</v>
      </c>
      <c r="B98" s="252" t="s">
        <v>86</v>
      </c>
      <c r="C98" s="51"/>
      <c r="D98" s="52"/>
      <c r="E98" s="262"/>
      <c r="F98" s="263"/>
      <c r="G98" s="341"/>
      <c r="I98" s="88"/>
      <c r="J98" s="88"/>
      <c r="K98" s="88"/>
    </row>
    <row r="99" spans="1:8092" ht="26" customHeight="1" thickBot="1" x14ac:dyDescent="0.4">
      <c r="A99" s="194" t="s">
        <v>201</v>
      </c>
      <c r="B99" s="252" t="s">
        <v>86</v>
      </c>
      <c r="C99" s="51"/>
      <c r="D99" s="52"/>
      <c r="E99" s="262"/>
      <c r="F99" s="263"/>
      <c r="G99" s="341"/>
      <c r="I99" s="88"/>
      <c r="J99" s="88"/>
      <c r="K99" s="88"/>
    </row>
    <row r="100" spans="1:8092" s="30" customFormat="1" ht="15" customHeight="1" x14ac:dyDescent="0.35">
      <c r="A100" s="14"/>
      <c r="B100" s="253"/>
      <c r="C100" s="137" t="s">
        <v>92</v>
      </c>
      <c r="D100" s="138"/>
      <c r="E100" s="276"/>
      <c r="F100" s="277"/>
      <c r="G100" s="341"/>
      <c r="H100" s="35"/>
      <c r="I100" s="85"/>
      <c r="J100" s="88"/>
      <c r="K100" s="85"/>
    </row>
    <row r="101" spans="1:8092" ht="40.25" customHeight="1" x14ac:dyDescent="0.35">
      <c r="A101" s="191" t="s">
        <v>93</v>
      </c>
      <c r="B101" s="246" t="s">
        <v>94</v>
      </c>
      <c r="C101" s="139">
        <f>SUM(C93:C99)</f>
        <v>10</v>
      </c>
      <c r="D101" s="140">
        <f>SUM(D93:D100)</f>
        <v>0</v>
      </c>
      <c r="E101" s="260"/>
      <c r="F101" s="261"/>
      <c r="G101" s="356"/>
      <c r="H101" s="27"/>
      <c r="I101" s="88"/>
      <c r="J101" s="88"/>
      <c r="K101" s="85"/>
    </row>
    <row r="102" spans="1:8092" ht="15" customHeight="1" thickBot="1" x14ac:dyDescent="0.4">
      <c r="A102" s="72"/>
      <c r="B102" s="240"/>
      <c r="C102" s="141" t="s">
        <v>95</v>
      </c>
      <c r="D102" s="162">
        <f>_xlfn.PERCENTOF(D101,C101)</f>
        <v>0</v>
      </c>
      <c r="E102" s="272"/>
      <c r="F102" s="273"/>
      <c r="G102" s="344"/>
      <c r="I102" s="88"/>
      <c r="J102" s="88"/>
      <c r="K102" s="88"/>
    </row>
    <row r="103" spans="1:8092" ht="40.25" customHeight="1" x14ac:dyDescent="0.35">
      <c r="A103" s="109" t="s">
        <v>139</v>
      </c>
      <c r="B103" s="241"/>
      <c r="C103" s="79"/>
      <c r="D103" s="77"/>
      <c r="E103" s="471"/>
      <c r="F103" s="472"/>
      <c r="G103" s="449"/>
      <c r="H103" s="9"/>
      <c r="I103" s="88"/>
      <c r="J103" s="88"/>
      <c r="K103" s="85"/>
    </row>
    <row r="104" spans="1:8092" ht="26" customHeight="1" x14ac:dyDescent="0.35">
      <c r="A104" s="185" t="s">
        <v>140</v>
      </c>
      <c r="B104" s="252" t="s">
        <v>17</v>
      </c>
      <c r="C104" s="55">
        <f>J104</f>
        <v>2</v>
      </c>
      <c r="D104" s="56">
        <f>K104</f>
        <v>0</v>
      </c>
      <c r="E104" s="262"/>
      <c r="F104" s="263"/>
      <c r="G104" s="341" t="s">
        <v>344</v>
      </c>
      <c r="I104" s="85">
        <v>2</v>
      </c>
      <c r="J104" s="88">
        <f>IF(B104="N/A / Exempt",0,I104)</f>
        <v>2</v>
      </c>
      <c r="K104" s="306" cm="1">
        <f t="array" ref="K104">_xlfn.IFS(B104="20% or higher",J104,B104="Between 10% and 19.9% ",1,B104="Less than 10%",0,B104="N/A / Exempt",0,B104="Select from dropdown menu",0)</f>
        <v>0</v>
      </c>
    </row>
    <row r="105" spans="1:8092" ht="26" customHeight="1" x14ac:dyDescent="0.35">
      <c r="A105" s="185" t="s">
        <v>141</v>
      </c>
      <c r="B105" s="252" t="s">
        <v>17</v>
      </c>
      <c r="C105" s="55">
        <f>J105</f>
        <v>2</v>
      </c>
      <c r="D105" s="56">
        <f>K105</f>
        <v>0</v>
      </c>
      <c r="E105" s="262"/>
      <c r="F105" s="263"/>
      <c r="G105" s="341"/>
      <c r="H105" s="35"/>
      <c r="I105" s="85">
        <v>2</v>
      </c>
      <c r="J105" s="88">
        <f>IF(B105="N/A",0,I105)</f>
        <v>2</v>
      </c>
      <c r="K105" s="85">
        <f>IF(B105="Yes",J105,0)</f>
        <v>0</v>
      </c>
    </row>
    <row r="106" spans="1:8092" ht="26" customHeight="1" x14ac:dyDescent="0.35">
      <c r="A106" s="194" t="s">
        <v>142</v>
      </c>
      <c r="B106" s="252" t="s">
        <v>86</v>
      </c>
      <c r="C106" s="51"/>
      <c r="D106" s="52"/>
      <c r="E106" s="262"/>
      <c r="F106" s="263"/>
      <c r="G106" s="341"/>
      <c r="I106" s="88"/>
      <c r="J106" s="88">
        <f t="shared" ref="J106:J117" si="7">IF(B106="N/A",0,I106)</f>
        <v>0</v>
      </c>
      <c r="K106" s="88"/>
    </row>
    <row r="107" spans="1:8092" s="29" customFormat="1" ht="26" customHeight="1" x14ac:dyDescent="0.35">
      <c r="A107" s="105" t="s">
        <v>143</v>
      </c>
      <c r="B107" s="254"/>
      <c r="C107" s="51"/>
      <c r="D107" s="52"/>
      <c r="E107" s="260"/>
      <c r="F107" s="261"/>
      <c r="G107" s="341" t="s">
        <v>409</v>
      </c>
      <c r="H107" s="12"/>
      <c r="I107" s="93"/>
      <c r="J107" s="88">
        <f t="shared" si="7"/>
        <v>0</v>
      </c>
      <c r="K107" s="85"/>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c r="ON107" s="27"/>
      <c r="OO107" s="27"/>
      <c r="OP107" s="27"/>
      <c r="OQ107" s="27"/>
      <c r="OR107" s="27"/>
      <c r="OS107" s="27"/>
      <c r="OT107" s="27"/>
      <c r="OU107" s="27"/>
      <c r="OV107" s="27"/>
      <c r="OW107" s="27"/>
      <c r="OX107" s="27"/>
      <c r="OY107" s="27"/>
      <c r="OZ107" s="27"/>
      <c r="PA107" s="27"/>
      <c r="PB107" s="27"/>
      <c r="PC107" s="27"/>
      <c r="PD107" s="27"/>
      <c r="PE107" s="27"/>
      <c r="PF107" s="27"/>
      <c r="PG107" s="27"/>
      <c r="PH107" s="27"/>
      <c r="PI107" s="27"/>
      <c r="PJ107" s="27"/>
      <c r="PK107" s="27"/>
      <c r="PL107" s="27"/>
      <c r="PM107" s="27"/>
      <c r="PN107" s="27"/>
      <c r="PO107" s="27"/>
      <c r="PP107" s="27"/>
      <c r="PQ107" s="27"/>
      <c r="PR107" s="27"/>
      <c r="PS107" s="27"/>
      <c r="PT107" s="27"/>
      <c r="PU107" s="27"/>
      <c r="PV107" s="27"/>
      <c r="PW107" s="27"/>
      <c r="PX107" s="27"/>
      <c r="PY107" s="27"/>
      <c r="PZ107" s="27"/>
      <c r="QA107" s="27"/>
      <c r="QB107" s="27"/>
      <c r="QC107" s="27"/>
      <c r="QD107" s="27"/>
      <c r="QE107" s="27"/>
      <c r="QF107" s="27"/>
      <c r="QG107" s="27"/>
      <c r="QH107" s="27"/>
      <c r="QI107" s="27"/>
      <c r="QJ107" s="27"/>
      <c r="QK107" s="27"/>
      <c r="QL107" s="27"/>
      <c r="QM107" s="27"/>
      <c r="QN107" s="27"/>
      <c r="QO107" s="27"/>
      <c r="QP107" s="27"/>
      <c r="QQ107" s="27"/>
      <c r="QR107" s="27"/>
      <c r="QS107" s="27"/>
      <c r="QT107" s="27"/>
      <c r="QU107" s="27"/>
      <c r="QV107" s="27"/>
      <c r="QW107" s="27"/>
      <c r="QX107" s="27"/>
      <c r="QY107" s="27"/>
      <c r="QZ107" s="27"/>
      <c r="RA107" s="27"/>
      <c r="RB107" s="27"/>
      <c r="RC107" s="27"/>
      <c r="RD107" s="27"/>
      <c r="RE107" s="27"/>
      <c r="RF107" s="27"/>
      <c r="RG107" s="27"/>
      <c r="RH107" s="27"/>
      <c r="RI107" s="27"/>
      <c r="RJ107" s="27"/>
      <c r="RK107" s="27"/>
      <c r="RL107" s="27"/>
      <c r="RM107" s="27"/>
      <c r="RN107" s="27"/>
      <c r="RO107" s="27"/>
      <c r="RP107" s="27"/>
      <c r="RQ107" s="27"/>
      <c r="RR107" s="27"/>
      <c r="RS107" s="27"/>
      <c r="RT107" s="27"/>
      <c r="RU107" s="27"/>
      <c r="RV107" s="27"/>
      <c r="RW107" s="27"/>
      <c r="RX107" s="27"/>
      <c r="RY107" s="27"/>
      <c r="RZ107" s="27"/>
      <c r="SA107" s="27"/>
      <c r="SB107" s="27"/>
      <c r="SC107" s="27"/>
      <c r="SD107" s="27"/>
      <c r="SE107" s="27"/>
      <c r="SF107" s="27"/>
      <c r="SG107" s="27"/>
      <c r="SH107" s="27"/>
      <c r="SI107" s="27"/>
      <c r="SJ107" s="27"/>
      <c r="SK107" s="27"/>
      <c r="SL107" s="27"/>
      <c r="SM107" s="27"/>
      <c r="SN107" s="27"/>
      <c r="SO107" s="27"/>
      <c r="SP107" s="27"/>
      <c r="SQ107" s="27"/>
      <c r="SR107" s="27"/>
      <c r="SS107" s="27"/>
      <c r="ST107" s="27"/>
      <c r="SU107" s="27"/>
      <c r="SV107" s="27"/>
      <c r="SW107" s="27"/>
      <c r="SX107" s="27"/>
      <c r="SY107" s="27"/>
      <c r="SZ107" s="27"/>
      <c r="TA107" s="27"/>
      <c r="TB107" s="27"/>
      <c r="TC107" s="27"/>
      <c r="TD107" s="27"/>
      <c r="TE107" s="27"/>
      <c r="TF107" s="27"/>
      <c r="TG107" s="27"/>
      <c r="TH107" s="27"/>
      <c r="TI107" s="27"/>
      <c r="TJ107" s="27"/>
      <c r="TK107" s="27"/>
      <c r="TL107" s="27"/>
      <c r="TM107" s="27"/>
      <c r="TN107" s="27"/>
      <c r="TO107" s="27"/>
      <c r="TP107" s="27"/>
      <c r="TQ107" s="27"/>
      <c r="TR107" s="27"/>
      <c r="TS107" s="27"/>
      <c r="TT107" s="27"/>
      <c r="TU107" s="27"/>
      <c r="TV107" s="27"/>
      <c r="TW107" s="27"/>
      <c r="TX107" s="27"/>
      <c r="TY107" s="27"/>
      <c r="TZ107" s="27"/>
      <c r="UA107" s="27"/>
      <c r="UB107" s="27"/>
      <c r="UC107" s="27"/>
      <c r="UD107" s="27"/>
      <c r="UE107" s="27"/>
      <c r="UF107" s="27"/>
      <c r="UG107" s="27"/>
      <c r="UH107" s="27"/>
      <c r="UI107" s="27"/>
      <c r="UJ107" s="27"/>
      <c r="UK107" s="27"/>
      <c r="UL107" s="27"/>
      <c r="UM107" s="27"/>
      <c r="UN107" s="27"/>
      <c r="UO107" s="27"/>
      <c r="UP107" s="27"/>
      <c r="UQ107" s="27"/>
      <c r="UR107" s="27"/>
      <c r="US107" s="27"/>
      <c r="UT107" s="27"/>
      <c r="UU107" s="27"/>
      <c r="UV107" s="27"/>
      <c r="UW107" s="27"/>
      <c r="UX107" s="27"/>
      <c r="UY107" s="27"/>
      <c r="UZ107" s="27"/>
      <c r="VA107" s="27"/>
      <c r="VB107" s="27"/>
      <c r="VC107" s="27"/>
      <c r="VD107" s="27"/>
      <c r="VE107" s="27"/>
      <c r="VF107" s="27"/>
      <c r="VG107" s="27"/>
      <c r="VH107" s="27"/>
      <c r="VI107" s="27"/>
      <c r="VJ107" s="27"/>
      <c r="VK107" s="27"/>
      <c r="VL107" s="27"/>
      <c r="VM107" s="27"/>
      <c r="VN107" s="27"/>
      <c r="VO107" s="27"/>
      <c r="VP107" s="27"/>
      <c r="VQ107" s="27"/>
      <c r="VR107" s="27"/>
      <c r="VS107" s="27"/>
      <c r="VT107" s="27"/>
      <c r="VU107" s="27"/>
      <c r="VV107" s="27"/>
      <c r="VW107" s="27"/>
      <c r="VX107" s="27"/>
      <c r="VY107" s="27"/>
      <c r="VZ107" s="27"/>
      <c r="WA107" s="27"/>
      <c r="WB107" s="27"/>
      <c r="WC107" s="27"/>
      <c r="WD107" s="27"/>
      <c r="WE107" s="27"/>
      <c r="WF107" s="27"/>
      <c r="WG107" s="27"/>
      <c r="WH107" s="27"/>
      <c r="WI107" s="27"/>
      <c r="WJ107" s="27"/>
      <c r="WK107" s="27"/>
      <c r="WL107" s="27"/>
      <c r="WM107" s="27"/>
      <c r="WN107" s="27"/>
      <c r="WO107" s="27"/>
      <c r="WP107" s="27"/>
      <c r="WQ107" s="27"/>
      <c r="WR107" s="27"/>
      <c r="WS107" s="27"/>
      <c r="WT107" s="27"/>
      <c r="WU107" s="27"/>
      <c r="WV107" s="27"/>
      <c r="WW107" s="27"/>
      <c r="WX107" s="27"/>
      <c r="WY107" s="27"/>
      <c r="WZ107" s="27"/>
      <c r="XA107" s="27"/>
      <c r="XB107" s="27"/>
      <c r="XC107" s="27"/>
      <c r="XD107" s="27"/>
      <c r="XE107" s="27"/>
      <c r="XF107" s="27"/>
      <c r="XG107" s="27"/>
      <c r="XH107" s="27"/>
      <c r="XI107" s="27"/>
      <c r="XJ107" s="27"/>
      <c r="XK107" s="27"/>
      <c r="XL107" s="27"/>
      <c r="XM107" s="27"/>
      <c r="XN107" s="27"/>
      <c r="XO107" s="27"/>
      <c r="XP107" s="27"/>
      <c r="XQ107" s="27"/>
      <c r="XR107" s="27"/>
      <c r="XS107" s="27"/>
      <c r="XT107" s="27"/>
      <c r="XU107" s="27"/>
      <c r="XV107" s="27"/>
      <c r="XW107" s="27"/>
      <c r="XX107" s="27"/>
      <c r="XY107" s="27"/>
      <c r="XZ107" s="27"/>
      <c r="YA107" s="27"/>
      <c r="YB107" s="27"/>
      <c r="YC107" s="27"/>
      <c r="YD107" s="27"/>
      <c r="YE107" s="27"/>
      <c r="YF107" s="27"/>
      <c r="YG107" s="27"/>
      <c r="YH107" s="27"/>
      <c r="YI107" s="27"/>
      <c r="YJ107" s="27"/>
      <c r="YK107" s="27"/>
      <c r="YL107" s="27"/>
      <c r="YM107" s="27"/>
      <c r="YN107" s="27"/>
      <c r="YO107" s="27"/>
      <c r="YP107" s="27"/>
      <c r="YQ107" s="27"/>
      <c r="YR107" s="27"/>
      <c r="YS107" s="27"/>
      <c r="YT107" s="27"/>
      <c r="YU107" s="27"/>
      <c r="YV107" s="27"/>
      <c r="YW107" s="27"/>
      <c r="YX107" s="27"/>
      <c r="YY107" s="27"/>
      <c r="YZ107" s="27"/>
      <c r="ZA107" s="27"/>
      <c r="ZB107" s="27"/>
      <c r="ZC107" s="27"/>
      <c r="ZD107" s="27"/>
      <c r="ZE107" s="27"/>
      <c r="ZF107" s="27"/>
      <c r="ZG107" s="27"/>
      <c r="ZH107" s="27"/>
      <c r="ZI107" s="27"/>
      <c r="ZJ107" s="27"/>
      <c r="ZK107" s="27"/>
      <c r="ZL107" s="27"/>
      <c r="ZM107" s="27"/>
      <c r="ZN107" s="27"/>
      <c r="ZO107" s="27"/>
      <c r="ZP107" s="27"/>
      <c r="ZQ107" s="27"/>
      <c r="ZR107" s="27"/>
      <c r="ZS107" s="27"/>
      <c r="ZT107" s="27"/>
      <c r="ZU107" s="27"/>
      <c r="ZV107" s="27"/>
      <c r="ZW107" s="27"/>
      <c r="ZX107" s="27"/>
      <c r="ZY107" s="27"/>
      <c r="ZZ107" s="27"/>
      <c r="AAA107" s="27"/>
      <c r="AAB107" s="27"/>
      <c r="AAC107" s="27"/>
      <c r="AAD107" s="27"/>
      <c r="AAE107" s="27"/>
      <c r="AAF107" s="27"/>
      <c r="AAG107" s="27"/>
      <c r="AAH107" s="27"/>
      <c r="AAI107" s="27"/>
      <c r="AAJ107" s="27"/>
      <c r="AAK107" s="27"/>
      <c r="AAL107" s="27"/>
      <c r="AAM107" s="27"/>
      <c r="AAN107" s="27"/>
      <c r="AAO107" s="27"/>
      <c r="AAP107" s="27"/>
      <c r="AAQ107" s="27"/>
      <c r="AAR107" s="27"/>
      <c r="AAS107" s="27"/>
      <c r="AAT107" s="27"/>
      <c r="AAU107" s="27"/>
      <c r="AAV107" s="27"/>
      <c r="AAW107" s="27"/>
      <c r="AAX107" s="27"/>
      <c r="AAY107" s="27"/>
      <c r="AAZ107" s="27"/>
      <c r="ABA107" s="27"/>
      <c r="ABB107" s="27"/>
      <c r="ABC107" s="27"/>
      <c r="ABD107" s="27"/>
      <c r="ABE107" s="27"/>
      <c r="ABF107" s="27"/>
      <c r="ABG107" s="27"/>
      <c r="ABH107" s="27"/>
      <c r="ABI107" s="27"/>
      <c r="ABJ107" s="27"/>
      <c r="ABK107" s="27"/>
      <c r="ABL107" s="27"/>
      <c r="ABM107" s="27"/>
      <c r="ABN107" s="27"/>
      <c r="ABO107" s="27"/>
      <c r="ABP107" s="27"/>
      <c r="ABQ107" s="27"/>
      <c r="ABR107" s="27"/>
      <c r="ABS107" s="27"/>
      <c r="ABT107" s="27"/>
      <c r="ABU107" s="27"/>
      <c r="ABV107" s="27"/>
      <c r="ABW107" s="27"/>
      <c r="ABX107" s="27"/>
      <c r="ABY107" s="27"/>
      <c r="ABZ107" s="27"/>
      <c r="ACA107" s="27"/>
      <c r="ACB107" s="27"/>
      <c r="ACC107" s="27"/>
      <c r="ACD107" s="27"/>
      <c r="ACE107" s="27"/>
      <c r="ACF107" s="27"/>
      <c r="ACG107" s="27"/>
      <c r="ACH107" s="27"/>
      <c r="ACI107" s="27"/>
      <c r="ACJ107" s="27"/>
      <c r="ACK107" s="27"/>
      <c r="ACL107" s="27"/>
      <c r="ACM107" s="27"/>
      <c r="ACN107" s="27"/>
      <c r="ACO107" s="27"/>
      <c r="ACP107" s="27"/>
      <c r="ACQ107" s="27"/>
      <c r="ACR107" s="27"/>
      <c r="ACS107" s="27"/>
      <c r="ACT107" s="27"/>
      <c r="ACU107" s="27"/>
      <c r="ACV107" s="27"/>
      <c r="ACW107" s="27"/>
      <c r="ACX107" s="27"/>
      <c r="ACY107" s="27"/>
      <c r="ACZ107" s="27"/>
      <c r="ADA107" s="27"/>
      <c r="ADB107" s="27"/>
      <c r="ADC107" s="27"/>
      <c r="ADD107" s="27"/>
      <c r="ADE107" s="27"/>
      <c r="ADF107" s="27"/>
      <c r="ADG107" s="27"/>
      <c r="ADH107" s="27"/>
      <c r="ADI107" s="27"/>
      <c r="ADJ107" s="27"/>
      <c r="ADK107" s="27"/>
      <c r="ADL107" s="27"/>
      <c r="ADM107" s="27"/>
      <c r="ADN107" s="27"/>
      <c r="ADO107" s="27"/>
      <c r="ADP107" s="27"/>
      <c r="ADQ107" s="27"/>
      <c r="ADR107" s="27"/>
      <c r="ADS107" s="27"/>
      <c r="ADT107" s="27"/>
      <c r="ADU107" s="27"/>
      <c r="ADV107" s="27"/>
      <c r="ADW107" s="27"/>
      <c r="ADX107" s="27"/>
      <c r="ADY107" s="27"/>
      <c r="ADZ107" s="27"/>
      <c r="AEA107" s="27"/>
      <c r="AEB107" s="27"/>
      <c r="AEC107" s="27"/>
      <c r="AED107" s="27"/>
      <c r="AEE107" s="27"/>
      <c r="AEF107" s="27"/>
      <c r="AEG107" s="27"/>
      <c r="AEH107" s="27"/>
      <c r="AEI107" s="27"/>
      <c r="AEJ107" s="27"/>
      <c r="AEK107" s="27"/>
      <c r="AEL107" s="27"/>
      <c r="AEM107" s="27"/>
      <c r="AEN107" s="27"/>
      <c r="AEO107" s="27"/>
      <c r="AEP107" s="27"/>
      <c r="AEQ107" s="27"/>
      <c r="AER107" s="27"/>
      <c r="AES107" s="27"/>
      <c r="AET107" s="27"/>
      <c r="AEU107" s="27"/>
      <c r="AEV107" s="27"/>
      <c r="AEW107" s="27"/>
      <c r="AEX107" s="27"/>
      <c r="AEY107" s="27"/>
      <c r="AEZ107" s="27"/>
      <c r="AFA107" s="27"/>
      <c r="AFB107" s="27"/>
      <c r="AFC107" s="27"/>
      <c r="AFD107" s="27"/>
      <c r="AFE107" s="27"/>
      <c r="AFF107" s="27"/>
      <c r="AFG107" s="27"/>
      <c r="AFH107" s="27"/>
      <c r="AFI107" s="27"/>
      <c r="AFJ107" s="27"/>
      <c r="AFK107" s="27"/>
      <c r="AFL107" s="27"/>
      <c r="AFM107" s="27"/>
      <c r="AFN107" s="27"/>
      <c r="AFO107" s="27"/>
      <c r="AFP107" s="27"/>
      <c r="AFQ107" s="27"/>
      <c r="AFR107" s="27"/>
      <c r="AFS107" s="27"/>
      <c r="AFT107" s="27"/>
      <c r="AFU107" s="27"/>
      <c r="AFV107" s="27"/>
      <c r="AFW107" s="27"/>
      <c r="AFX107" s="27"/>
      <c r="AFY107" s="27"/>
      <c r="AFZ107" s="27"/>
      <c r="AGA107" s="27"/>
      <c r="AGB107" s="27"/>
      <c r="AGC107" s="27"/>
      <c r="AGD107" s="27"/>
      <c r="AGE107" s="27"/>
      <c r="AGF107" s="27"/>
      <c r="AGG107" s="27"/>
      <c r="AGH107" s="27"/>
      <c r="AGI107" s="27"/>
      <c r="AGJ107" s="27"/>
      <c r="AGK107" s="27"/>
      <c r="AGL107" s="27"/>
      <c r="AGM107" s="27"/>
      <c r="AGN107" s="27"/>
      <c r="AGO107" s="27"/>
      <c r="AGP107" s="27"/>
      <c r="AGQ107" s="27"/>
      <c r="AGR107" s="27"/>
      <c r="AGS107" s="27"/>
      <c r="AGT107" s="27"/>
      <c r="AGU107" s="27"/>
      <c r="AGV107" s="27"/>
      <c r="AGW107" s="27"/>
      <c r="AGX107" s="27"/>
      <c r="AGY107" s="27"/>
      <c r="AGZ107" s="27"/>
      <c r="AHA107" s="27"/>
      <c r="AHB107" s="27"/>
      <c r="AHC107" s="27"/>
      <c r="AHD107" s="27"/>
      <c r="AHE107" s="27"/>
      <c r="AHF107" s="27"/>
      <c r="AHG107" s="27"/>
      <c r="AHH107" s="27"/>
      <c r="AHI107" s="27"/>
      <c r="AHJ107" s="27"/>
      <c r="AHK107" s="27"/>
      <c r="AHL107" s="27"/>
      <c r="AHM107" s="27"/>
      <c r="AHN107" s="27"/>
      <c r="AHO107" s="27"/>
      <c r="AHP107" s="27"/>
      <c r="AHQ107" s="27"/>
      <c r="AHR107" s="27"/>
      <c r="AHS107" s="27"/>
      <c r="AHT107" s="27"/>
      <c r="AHU107" s="27"/>
      <c r="AHV107" s="27"/>
      <c r="AHW107" s="27"/>
      <c r="AHX107" s="27"/>
      <c r="AHY107" s="27"/>
      <c r="AHZ107" s="27"/>
      <c r="AIA107" s="27"/>
      <c r="AIB107" s="27"/>
      <c r="AIC107" s="27"/>
      <c r="AID107" s="27"/>
      <c r="AIE107" s="27"/>
      <c r="AIF107" s="27"/>
      <c r="AIG107" s="27"/>
      <c r="AIH107" s="27"/>
      <c r="AII107" s="27"/>
      <c r="AIJ107" s="27"/>
      <c r="AIK107" s="27"/>
      <c r="AIL107" s="27"/>
      <c r="AIM107" s="27"/>
      <c r="AIN107" s="27"/>
      <c r="AIO107" s="27"/>
      <c r="AIP107" s="27"/>
      <c r="AIQ107" s="27"/>
      <c r="AIR107" s="27"/>
      <c r="AIS107" s="27"/>
      <c r="AIT107" s="27"/>
      <c r="AIU107" s="27"/>
      <c r="AIV107" s="27"/>
      <c r="AIW107" s="27"/>
      <c r="AIX107" s="27"/>
      <c r="AIY107" s="27"/>
      <c r="AIZ107" s="27"/>
      <c r="AJA107" s="27"/>
      <c r="AJB107" s="27"/>
      <c r="AJC107" s="27"/>
      <c r="AJD107" s="27"/>
      <c r="AJE107" s="27"/>
      <c r="AJF107" s="27"/>
      <c r="AJG107" s="27"/>
      <c r="AJH107" s="27"/>
      <c r="AJI107" s="27"/>
      <c r="AJJ107" s="27"/>
      <c r="AJK107" s="27"/>
      <c r="AJL107" s="27"/>
      <c r="AJM107" s="27"/>
      <c r="AJN107" s="27"/>
      <c r="AJO107" s="27"/>
      <c r="AJP107" s="27"/>
      <c r="AJQ107" s="27"/>
      <c r="AJR107" s="27"/>
      <c r="AJS107" s="27"/>
      <c r="AJT107" s="27"/>
      <c r="AJU107" s="27"/>
      <c r="AJV107" s="27"/>
      <c r="AJW107" s="27"/>
      <c r="AJX107" s="27"/>
      <c r="AJY107" s="27"/>
      <c r="AJZ107" s="27"/>
      <c r="AKA107" s="27"/>
      <c r="AKB107" s="27"/>
      <c r="AKC107" s="27"/>
      <c r="AKD107" s="27"/>
      <c r="AKE107" s="27"/>
      <c r="AKF107" s="27"/>
      <c r="AKG107" s="27"/>
      <c r="AKH107" s="27"/>
      <c r="AKI107" s="27"/>
      <c r="AKJ107" s="27"/>
      <c r="AKK107" s="27"/>
      <c r="AKL107" s="27"/>
      <c r="AKM107" s="27"/>
      <c r="AKN107" s="27"/>
      <c r="AKO107" s="27"/>
      <c r="AKP107" s="27"/>
      <c r="AKQ107" s="27"/>
      <c r="AKR107" s="27"/>
      <c r="AKS107" s="27"/>
      <c r="AKT107" s="27"/>
      <c r="AKU107" s="27"/>
      <c r="AKV107" s="27"/>
      <c r="AKW107" s="27"/>
      <c r="AKX107" s="27"/>
      <c r="AKY107" s="27"/>
      <c r="AKZ107" s="27"/>
      <c r="ALA107" s="27"/>
      <c r="ALB107" s="27"/>
      <c r="ALC107" s="27"/>
      <c r="ALD107" s="27"/>
      <c r="ALE107" s="27"/>
      <c r="ALF107" s="27"/>
      <c r="ALG107" s="27"/>
      <c r="ALH107" s="27"/>
      <c r="ALI107" s="27"/>
      <c r="ALJ107" s="27"/>
      <c r="ALK107" s="27"/>
      <c r="ALL107" s="27"/>
      <c r="ALM107" s="27"/>
      <c r="ALN107" s="27"/>
      <c r="ALO107" s="27"/>
      <c r="ALP107" s="27"/>
      <c r="ALQ107" s="27"/>
      <c r="ALR107" s="27"/>
      <c r="ALS107" s="27"/>
      <c r="ALT107" s="27"/>
      <c r="ALU107" s="27"/>
      <c r="ALV107" s="27"/>
      <c r="ALW107" s="27"/>
      <c r="ALX107" s="27"/>
      <c r="ALY107" s="27"/>
      <c r="ALZ107" s="27"/>
      <c r="AMA107" s="27"/>
      <c r="AMB107" s="27"/>
      <c r="AMC107" s="27"/>
      <c r="AMD107" s="27"/>
      <c r="AME107" s="27"/>
      <c r="AMF107" s="27"/>
      <c r="AMG107" s="27"/>
      <c r="AMH107" s="27"/>
      <c r="AMI107" s="27"/>
      <c r="AMJ107" s="27"/>
      <c r="AMK107" s="27"/>
      <c r="AML107" s="27"/>
      <c r="AMM107" s="27"/>
      <c r="AMN107" s="27"/>
      <c r="AMO107" s="27"/>
      <c r="AMP107" s="27"/>
      <c r="AMQ107" s="27"/>
      <c r="AMR107" s="27"/>
      <c r="AMS107" s="27"/>
      <c r="AMT107" s="27"/>
      <c r="AMU107" s="27"/>
      <c r="AMV107" s="27"/>
      <c r="AMW107" s="27"/>
      <c r="AMX107" s="27"/>
      <c r="AMY107" s="27"/>
      <c r="AMZ107" s="27"/>
      <c r="ANA107" s="27"/>
      <c r="ANB107" s="27"/>
      <c r="ANC107" s="27"/>
      <c r="AND107" s="27"/>
      <c r="ANE107" s="27"/>
      <c r="ANF107" s="27"/>
      <c r="ANG107" s="27"/>
      <c r="ANH107" s="27"/>
      <c r="ANI107" s="27"/>
      <c r="ANJ107" s="27"/>
      <c r="ANK107" s="27"/>
      <c r="ANL107" s="27"/>
      <c r="ANM107" s="27"/>
      <c r="ANN107" s="27"/>
      <c r="ANO107" s="27"/>
      <c r="ANP107" s="27"/>
      <c r="ANQ107" s="27"/>
      <c r="ANR107" s="27"/>
      <c r="ANS107" s="27"/>
      <c r="ANT107" s="27"/>
      <c r="ANU107" s="27"/>
      <c r="ANV107" s="27"/>
      <c r="ANW107" s="27"/>
      <c r="ANX107" s="27"/>
      <c r="ANY107" s="27"/>
      <c r="ANZ107" s="27"/>
      <c r="AOA107" s="27"/>
      <c r="AOB107" s="27"/>
      <c r="AOC107" s="27"/>
      <c r="AOD107" s="27"/>
      <c r="AOE107" s="27"/>
      <c r="AOF107" s="27"/>
      <c r="AOG107" s="27"/>
      <c r="AOH107" s="27"/>
      <c r="AOI107" s="27"/>
      <c r="AOJ107" s="27"/>
      <c r="AOK107" s="27"/>
      <c r="AOL107" s="27"/>
      <c r="AOM107" s="27"/>
      <c r="AON107" s="27"/>
      <c r="AOO107" s="27"/>
      <c r="AOP107" s="27"/>
      <c r="AOQ107" s="27"/>
      <c r="AOR107" s="27"/>
      <c r="AOS107" s="27"/>
      <c r="AOT107" s="27"/>
      <c r="AOU107" s="27"/>
      <c r="AOV107" s="27"/>
      <c r="AOW107" s="27"/>
      <c r="AOX107" s="27"/>
      <c r="AOY107" s="27"/>
      <c r="AOZ107" s="27"/>
      <c r="APA107" s="27"/>
      <c r="APB107" s="27"/>
      <c r="APC107" s="27"/>
      <c r="APD107" s="27"/>
      <c r="APE107" s="27"/>
      <c r="APF107" s="27"/>
      <c r="APG107" s="27"/>
      <c r="APH107" s="27"/>
      <c r="API107" s="27"/>
      <c r="APJ107" s="27"/>
      <c r="APK107" s="27"/>
      <c r="APL107" s="27"/>
      <c r="APM107" s="27"/>
      <c r="APN107" s="27"/>
      <c r="APO107" s="27"/>
      <c r="APP107" s="27"/>
      <c r="APQ107" s="27"/>
      <c r="APR107" s="27"/>
      <c r="APS107" s="27"/>
      <c r="APT107" s="27"/>
      <c r="APU107" s="27"/>
      <c r="APV107" s="27"/>
      <c r="APW107" s="27"/>
      <c r="APX107" s="27"/>
      <c r="APY107" s="27"/>
      <c r="APZ107" s="27"/>
      <c r="AQA107" s="27"/>
      <c r="AQB107" s="27"/>
      <c r="AQC107" s="27"/>
      <c r="AQD107" s="27"/>
      <c r="AQE107" s="27"/>
      <c r="AQF107" s="27"/>
      <c r="AQG107" s="27"/>
      <c r="AQH107" s="27"/>
      <c r="AQI107" s="27"/>
      <c r="AQJ107" s="27"/>
      <c r="AQK107" s="27"/>
      <c r="AQL107" s="27"/>
      <c r="AQM107" s="27"/>
      <c r="AQN107" s="27"/>
      <c r="AQO107" s="27"/>
      <c r="AQP107" s="27"/>
      <c r="AQQ107" s="27"/>
      <c r="AQR107" s="27"/>
      <c r="AQS107" s="27"/>
      <c r="AQT107" s="27"/>
      <c r="AQU107" s="27"/>
      <c r="AQV107" s="27"/>
      <c r="AQW107" s="27"/>
      <c r="AQX107" s="27"/>
      <c r="AQY107" s="27"/>
      <c r="AQZ107" s="27"/>
      <c r="ARA107" s="27"/>
      <c r="ARB107" s="27"/>
      <c r="ARC107" s="27"/>
      <c r="ARD107" s="27"/>
      <c r="ARE107" s="27"/>
      <c r="ARF107" s="27"/>
      <c r="ARG107" s="27"/>
      <c r="ARH107" s="27"/>
      <c r="ARI107" s="27"/>
      <c r="ARJ107" s="27"/>
      <c r="ARK107" s="27"/>
      <c r="ARL107" s="27"/>
      <c r="ARM107" s="27"/>
      <c r="ARN107" s="27"/>
      <c r="ARO107" s="27"/>
      <c r="ARP107" s="27"/>
      <c r="ARQ107" s="27"/>
      <c r="ARR107" s="27"/>
      <c r="ARS107" s="27"/>
      <c r="ART107" s="27"/>
      <c r="ARU107" s="27"/>
      <c r="ARV107" s="27"/>
      <c r="ARW107" s="27"/>
      <c r="ARX107" s="27"/>
      <c r="ARY107" s="27"/>
      <c r="ARZ107" s="27"/>
      <c r="ASA107" s="27"/>
      <c r="ASB107" s="27"/>
      <c r="ASC107" s="27"/>
      <c r="ASD107" s="27"/>
      <c r="ASE107" s="27"/>
      <c r="ASF107" s="27"/>
      <c r="ASG107" s="27"/>
      <c r="ASH107" s="27"/>
      <c r="ASI107" s="27"/>
      <c r="ASJ107" s="27"/>
      <c r="ASK107" s="27"/>
      <c r="ASL107" s="27"/>
      <c r="ASM107" s="27"/>
      <c r="ASN107" s="27"/>
      <c r="ASO107" s="27"/>
      <c r="ASP107" s="27"/>
      <c r="ASQ107" s="27"/>
      <c r="ASR107" s="27"/>
      <c r="ASS107" s="27"/>
      <c r="AST107" s="27"/>
      <c r="ASU107" s="27"/>
      <c r="ASV107" s="27"/>
      <c r="ASW107" s="27"/>
      <c r="ASX107" s="27"/>
      <c r="ASY107" s="27"/>
      <c r="ASZ107" s="27"/>
      <c r="ATA107" s="27"/>
      <c r="ATB107" s="27"/>
      <c r="ATC107" s="27"/>
      <c r="ATD107" s="27"/>
      <c r="ATE107" s="27"/>
      <c r="ATF107" s="27"/>
      <c r="ATG107" s="27"/>
      <c r="ATH107" s="27"/>
      <c r="ATI107" s="27"/>
      <c r="ATJ107" s="27"/>
      <c r="ATK107" s="27"/>
      <c r="ATL107" s="27"/>
      <c r="ATM107" s="27"/>
      <c r="ATN107" s="27"/>
      <c r="ATO107" s="27"/>
      <c r="ATP107" s="27"/>
      <c r="ATQ107" s="27"/>
      <c r="ATR107" s="27"/>
      <c r="ATS107" s="27"/>
      <c r="ATT107" s="27"/>
      <c r="ATU107" s="27"/>
      <c r="ATV107" s="27"/>
      <c r="ATW107" s="27"/>
      <c r="ATX107" s="27"/>
      <c r="ATY107" s="27"/>
      <c r="ATZ107" s="27"/>
      <c r="AUA107" s="27"/>
      <c r="AUB107" s="27"/>
      <c r="AUC107" s="27"/>
      <c r="AUD107" s="27"/>
      <c r="AUE107" s="27"/>
      <c r="AUF107" s="27"/>
      <c r="AUG107" s="27"/>
      <c r="AUH107" s="27"/>
      <c r="AUI107" s="27"/>
      <c r="AUJ107" s="27"/>
      <c r="AUK107" s="27"/>
      <c r="AUL107" s="27"/>
      <c r="AUM107" s="27"/>
      <c r="AUN107" s="27"/>
      <c r="AUO107" s="27"/>
      <c r="AUP107" s="27"/>
      <c r="AUQ107" s="27"/>
      <c r="AUR107" s="27"/>
      <c r="AUS107" s="27"/>
      <c r="AUT107" s="27"/>
      <c r="AUU107" s="27"/>
      <c r="AUV107" s="27"/>
      <c r="AUW107" s="27"/>
      <c r="AUX107" s="27"/>
      <c r="AUY107" s="27"/>
      <c r="AUZ107" s="27"/>
      <c r="AVA107" s="27"/>
      <c r="AVB107" s="27"/>
      <c r="AVC107" s="27"/>
      <c r="AVD107" s="27"/>
      <c r="AVE107" s="27"/>
      <c r="AVF107" s="27"/>
      <c r="AVG107" s="27"/>
      <c r="AVH107" s="27"/>
      <c r="AVI107" s="27"/>
      <c r="AVJ107" s="27"/>
      <c r="AVK107" s="27"/>
      <c r="AVL107" s="27"/>
      <c r="AVM107" s="27"/>
      <c r="AVN107" s="27"/>
      <c r="AVO107" s="27"/>
      <c r="AVP107" s="27"/>
      <c r="AVQ107" s="27"/>
      <c r="AVR107" s="27"/>
      <c r="AVS107" s="27"/>
      <c r="AVT107" s="27"/>
      <c r="AVU107" s="27"/>
      <c r="AVV107" s="27"/>
      <c r="AVW107" s="27"/>
      <c r="AVX107" s="27"/>
      <c r="AVY107" s="27"/>
      <c r="AVZ107" s="27"/>
      <c r="AWA107" s="27"/>
      <c r="AWB107" s="27"/>
      <c r="AWC107" s="27"/>
      <c r="AWD107" s="27"/>
      <c r="AWE107" s="27"/>
      <c r="AWF107" s="27"/>
      <c r="AWG107" s="27"/>
      <c r="AWH107" s="27"/>
      <c r="AWI107" s="27"/>
      <c r="AWJ107" s="27"/>
      <c r="AWK107" s="27"/>
      <c r="AWL107" s="27"/>
      <c r="AWM107" s="27"/>
      <c r="AWN107" s="27"/>
      <c r="AWO107" s="27"/>
      <c r="AWP107" s="27"/>
      <c r="AWQ107" s="27"/>
      <c r="AWR107" s="27"/>
      <c r="AWS107" s="27"/>
      <c r="AWT107" s="27"/>
      <c r="AWU107" s="27"/>
      <c r="AWV107" s="27"/>
      <c r="AWW107" s="27"/>
      <c r="AWX107" s="27"/>
      <c r="AWY107" s="27"/>
      <c r="AWZ107" s="27"/>
      <c r="AXA107" s="27"/>
      <c r="AXB107" s="27"/>
      <c r="AXC107" s="27"/>
      <c r="AXD107" s="27"/>
      <c r="AXE107" s="27"/>
      <c r="AXF107" s="27"/>
      <c r="AXG107" s="27"/>
      <c r="AXH107" s="27"/>
      <c r="AXI107" s="27"/>
      <c r="AXJ107" s="27"/>
      <c r="AXK107" s="27"/>
      <c r="AXL107" s="27"/>
      <c r="AXM107" s="27"/>
      <c r="AXN107" s="27"/>
      <c r="AXO107" s="27"/>
      <c r="AXP107" s="27"/>
      <c r="AXQ107" s="27"/>
      <c r="AXR107" s="27"/>
      <c r="AXS107" s="27"/>
      <c r="AXT107" s="27"/>
      <c r="AXU107" s="27"/>
      <c r="AXV107" s="27"/>
      <c r="AXW107" s="27"/>
      <c r="AXX107" s="27"/>
      <c r="AXY107" s="27"/>
      <c r="AXZ107" s="27"/>
      <c r="AYA107" s="27"/>
      <c r="AYB107" s="27"/>
      <c r="AYC107" s="27"/>
      <c r="AYD107" s="27"/>
      <c r="AYE107" s="27"/>
      <c r="AYF107" s="27"/>
      <c r="AYG107" s="27"/>
      <c r="AYH107" s="27"/>
      <c r="AYI107" s="27"/>
      <c r="AYJ107" s="27"/>
      <c r="AYK107" s="27"/>
      <c r="AYL107" s="27"/>
      <c r="AYM107" s="27"/>
      <c r="AYN107" s="27"/>
      <c r="AYO107" s="27"/>
      <c r="AYP107" s="27"/>
      <c r="AYQ107" s="27"/>
      <c r="AYR107" s="27"/>
      <c r="AYS107" s="27"/>
      <c r="AYT107" s="27"/>
      <c r="AYU107" s="27"/>
      <c r="AYV107" s="27"/>
      <c r="AYW107" s="27"/>
      <c r="AYX107" s="27"/>
      <c r="AYY107" s="27"/>
      <c r="AYZ107" s="27"/>
      <c r="AZA107" s="27"/>
      <c r="AZB107" s="27"/>
      <c r="AZC107" s="27"/>
      <c r="AZD107" s="27"/>
      <c r="AZE107" s="27"/>
      <c r="AZF107" s="27"/>
      <c r="AZG107" s="27"/>
      <c r="AZH107" s="27"/>
      <c r="AZI107" s="27"/>
      <c r="AZJ107" s="27"/>
      <c r="AZK107" s="27"/>
      <c r="AZL107" s="27"/>
      <c r="AZM107" s="27"/>
      <c r="AZN107" s="27"/>
      <c r="AZO107" s="27"/>
      <c r="AZP107" s="27"/>
      <c r="AZQ107" s="27"/>
      <c r="AZR107" s="27"/>
      <c r="AZS107" s="27"/>
      <c r="AZT107" s="27"/>
      <c r="AZU107" s="27"/>
      <c r="AZV107" s="27"/>
      <c r="AZW107" s="27"/>
      <c r="AZX107" s="27"/>
      <c r="AZY107" s="27"/>
      <c r="AZZ107" s="27"/>
      <c r="BAA107" s="27"/>
      <c r="BAB107" s="27"/>
      <c r="BAC107" s="27"/>
      <c r="BAD107" s="27"/>
      <c r="BAE107" s="27"/>
      <c r="BAF107" s="27"/>
      <c r="BAG107" s="27"/>
      <c r="BAH107" s="27"/>
      <c r="BAI107" s="27"/>
      <c r="BAJ107" s="27"/>
      <c r="BAK107" s="27"/>
      <c r="BAL107" s="27"/>
      <c r="BAM107" s="27"/>
      <c r="BAN107" s="27"/>
      <c r="BAO107" s="27"/>
      <c r="BAP107" s="27"/>
      <c r="BAQ107" s="27"/>
      <c r="BAR107" s="27"/>
      <c r="BAS107" s="27"/>
      <c r="BAT107" s="27"/>
      <c r="BAU107" s="27"/>
      <c r="BAV107" s="27"/>
      <c r="BAW107" s="27"/>
      <c r="BAX107" s="27"/>
      <c r="BAY107" s="27"/>
      <c r="BAZ107" s="27"/>
      <c r="BBA107" s="27"/>
      <c r="BBB107" s="27"/>
      <c r="BBC107" s="27"/>
      <c r="BBD107" s="27"/>
      <c r="BBE107" s="27"/>
      <c r="BBF107" s="27"/>
      <c r="BBG107" s="27"/>
      <c r="BBH107" s="27"/>
      <c r="BBI107" s="27"/>
      <c r="BBJ107" s="27"/>
      <c r="BBK107" s="27"/>
      <c r="BBL107" s="27"/>
      <c r="BBM107" s="27"/>
      <c r="BBN107" s="27"/>
      <c r="BBO107" s="27"/>
      <c r="BBP107" s="27"/>
      <c r="BBQ107" s="27"/>
      <c r="BBR107" s="27"/>
      <c r="BBS107" s="27"/>
      <c r="BBT107" s="27"/>
      <c r="BBU107" s="27"/>
      <c r="BBV107" s="27"/>
      <c r="BBW107" s="27"/>
      <c r="BBX107" s="27"/>
      <c r="BBY107" s="27"/>
      <c r="BBZ107" s="27"/>
      <c r="BCA107" s="27"/>
      <c r="BCB107" s="27"/>
      <c r="BCC107" s="27"/>
      <c r="BCD107" s="27"/>
      <c r="BCE107" s="27"/>
      <c r="BCF107" s="27"/>
      <c r="BCG107" s="27"/>
      <c r="BCH107" s="27"/>
      <c r="BCI107" s="27"/>
      <c r="BCJ107" s="27"/>
      <c r="BCK107" s="27"/>
      <c r="BCL107" s="27"/>
      <c r="BCM107" s="27"/>
      <c r="BCN107" s="27"/>
      <c r="BCO107" s="27"/>
      <c r="BCP107" s="27"/>
      <c r="BCQ107" s="27"/>
      <c r="BCR107" s="27"/>
      <c r="BCS107" s="27"/>
      <c r="BCT107" s="27"/>
      <c r="BCU107" s="27"/>
      <c r="BCV107" s="27"/>
      <c r="BCW107" s="27"/>
      <c r="BCX107" s="27"/>
      <c r="BCY107" s="27"/>
      <c r="BCZ107" s="27"/>
      <c r="BDA107" s="27"/>
      <c r="BDB107" s="27"/>
      <c r="BDC107" s="27"/>
      <c r="BDD107" s="27"/>
      <c r="BDE107" s="27"/>
      <c r="BDF107" s="27"/>
      <c r="BDG107" s="27"/>
      <c r="BDH107" s="27"/>
      <c r="BDI107" s="27"/>
      <c r="BDJ107" s="27"/>
      <c r="BDK107" s="27"/>
      <c r="BDL107" s="27"/>
      <c r="BDM107" s="27"/>
      <c r="BDN107" s="27"/>
      <c r="BDO107" s="27"/>
      <c r="BDP107" s="27"/>
      <c r="BDQ107" s="27"/>
      <c r="BDR107" s="27"/>
      <c r="BDS107" s="27"/>
      <c r="BDT107" s="27"/>
      <c r="BDU107" s="27"/>
      <c r="BDV107" s="27"/>
      <c r="BDW107" s="27"/>
      <c r="BDX107" s="27"/>
      <c r="BDY107" s="27"/>
      <c r="BDZ107" s="27"/>
      <c r="BEA107" s="27"/>
      <c r="BEB107" s="27"/>
      <c r="BEC107" s="27"/>
      <c r="BED107" s="27"/>
      <c r="BEE107" s="27"/>
      <c r="BEF107" s="27"/>
      <c r="BEG107" s="27"/>
      <c r="BEH107" s="27"/>
      <c r="BEI107" s="27"/>
      <c r="BEJ107" s="27"/>
      <c r="BEK107" s="27"/>
      <c r="BEL107" s="27"/>
      <c r="BEM107" s="27"/>
      <c r="BEN107" s="27"/>
      <c r="BEO107" s="27"/>
      <c r="BEP107" s="27"/>
      <c r="BEQ107" s="27"/>
      <c r="BER107" s="27"/>
      <c r="BES107" s="27"/>
      <c r="BET107" s="27"/>
      <c r="BEU107" s="27"/>
      <c r="BEV107" s="27"/>
      <c r="BEW107" s="27"/>
      <c r="BEX107" s="27"/>
      <c r="BEY107" s="27"/>
      <c r="BEZ107" s="27"/>
      <c r="BFA107" s="27"/>
      <c r="BFB107" s="27"/>
      <c r="BFC107" s="27"/>
      <c r="BFD107" s="27"/>
      <c r="BFE107" s="27"/>
      <c r="BFF107" s="27"/>
      <c r="BFG107" s="27"/>
      <c r="BFH107" s="27"/>
      <c r="BFI107" s="27"/>
      <c r="BFJ107" s="27"/>
      <c r="BFK107" s="27"/>
      <c r="BFL107" s="27"/>
      <c r="BFM107" s="27"/>
      <c r="BFN107" s="27"/>
      <c r="BFO107" s="27"/>
      <c r="BFP107" s="27"/>
      <c r="BFQ107" s="27"/>
      <c r="BFR107" s="27"/>
      <c r="BFS107" s="27"/>
      <c r="BFT107" s="27"/>
      <c r="BFU107" s="27"/>
      <c r="BFV107" s="27"/>
      <c r="BFW107" s="27"/>
      <c r="BFX107" s="27"/>
      <c r="BFY107" s="27"/>
      <c r="BFZ107" s="27"/>
      <c r="BGA107" s="27"/>
      <c r="BGB107" s="27"/>
      <c r="BGC107" s="27"/>
      <c r="BGD107" s="27"/>
      <c r="BGE107" s="27"/>
      <c r="BGF107" s="27"/>
      <c r="BGG107" s="27"/>
      <c r="BGH107" s="27"/>
      <c r="BGI107" s="27"/>
      <c r="BGJ107" s="27"/>
      <c r="BGK107" s="27"/>
      <c r="BGL107" s="27"/>
      <c r="BGM107" s="27"/>
      <c r="BGN107" s="27"/>
      <c r="BGO107" s="27"/>
      <c r="BGP107" s="27"/>
      <c r="BGQ107" s="27"/>
      <c r="BGR107" s="27"/>
      <c r="BGS107" s="27"/>
      <c r="BGT107" s="27"/>
      <c r="BGU107" s="27"/>
      <c r="BGV107" s="27"/>
      <c r="BGW107" s="27"/>
      <c r="BGX107" s="27"/>
      <c r="BGY107" s="27"/>
      <c r="BGZ107" s="27"/>
      <c r="BHA107" s="27"/>
      <c r="BHB107" s="27"/>
      <c r="BHC107" s="27"/>
      <c r="BHD107" s="27"/>
      <c r="BHE107" s="27"/>
      <c r="BHF107" s="27"/>
      <c r="BHG107" s="27"/>
      <c r="BHH107" s="27"/>
      <c r="BHI107" s="27"/>
      <c r="BHJ107" s="27"/>
      <c r="BHK107" s="27"/>
      <c r="BHL107" s="27"/>
      <c r="BHM107" s="27"/>
      <c r="BHN107" s="27"/>
      <c r="BHO107" s="27"/>
      <c r="BHP107" s="27"/>
      <c r="BHQ107" s="27"/>
      <c r="BHR107" s="27"/>
      <c r="BHS107" s="27"/>
      <c r="BHT107" s="27"/>
      <c r="BHU107" s="27"/>
      <c r="BHV107" s="27"/>
      <c r="BHW107" s="27"/>
      <c r="BHX107" s="27"/>
      <c r="BHY107" s="27"/>
      <c r="BHZ107" s="27"/>
      <c r="BIA107" s="27"/>
      <c r="BIB107" s="27"/>
      <c r="BIC107" s="27"/>
      <c r="BID107" s="27"/>
      <c r="BIE107" s="27"/>
      <c r="BIF107" s="27"/>
      <c r="BIG107" s="27"/>
      <c r="BIH107" s="27"/>
      <c r="BII107" s="27"/>
      <c r="BIJ107" s="27"/>
      <c r="BIK107" s="27"/>
      <c r="BIL107" s="27"/>
      <c r="BIM107" s="27"/>
      <c r="BIN107" s="27"/>
      <c r="BIO107" s="27"/>
      <c r="BIP107" s="27"/>
      <c r="BIQ107" s="27"/>
      <c r="BIR107" s="27"/>
      <c r="BIS107" s="27"/>
      <c r="BIT107" s="27"/>
      <c r="BIU107" s="27"/>
      <c r="BIV107" s="27"/>
      <c r="BIW107" s="27"/>
      <c r="BIX107" s="27"/>
      <c r="BIY107" s="27"/>
      <c r="BIZ107" s="27"/>
      <c r="BJA107" s="27"/>
      <c r="BJB107" s="27"/>
      <c r="BJC107" s="27"/>
      <c r="BJD107" s="27"/>
      <c r="BJE107" s="27"/>
      <c r="BJF107" s="27"/>
      <c r="BJG107" s="27"/>
      <c r="BJH107" s="27"/>
      <c r="BJI107" s="27"/>
      <c r="BJJ107" s="27"/>
      <c r="BJK107" s="27"/>
      <c r="BJL107" s="27"/>
      <c r="BJM107" s="27"/>
      <c r="BJN107" s="27"/>
      <c r="BJO107" s="27"/>
      <c r="BJP107" s="27"/>
      <c r="BJQ107" s="27"/>
      <c r="BJR107" s="27"/>
      <c r="BJS107" s="27"/>
      <c r="BJT107" s="27"/>
      <c r="BJU107" s="27"/>
      <c r="BJV107" s="27"/>
      <c r="BJW107" s="27"/>
      <c r="BJX107" s="27"/>
      <c r="BJY107" s="27"/>
      <c r="BJZ107" s="27"/>
      <c r="BKA107" s="27"/>
      <c r="BKB107" s="27"/>
      <c r="BKC107" s="27"/>
      <c r="BKD107" s="27"/>
      <c r="BKE107" s="27"/>
      <c r="BKF107" s="27"/>
      <c r="BKG107" s="27"/>
      <c r="BKH107" s="27"/>
      <c r="BKI107" s="27"/>
      <c r="BKJ107" s="27"/>
      <c r="BKK107" s="27"/>
      <c r="BKL107" s="27"/>
      <c r="BKM107" s="27"/>
      <c r="BKN107" s="27"/>
      <c r="BKO107" s="27"/>
      <c r="BKP107" s="27"/>
      <c r="BKQ107" s="27"/>
      <c r="BKR107" s="27"/>
      <c r="BKS107" s="27"/>
      <c r="BKT107" s="27"/>
      <c r="BKU107" s="27"/>
      <c r="BKV107" s="27"/>
      <c r="BKW107" s="27"/>
      <c r="BKX107" s="27"/>
      <c r="BKY107" s="27"/>
      <c r="BKZ107" s="27"/>
      <c r="BLA107" s="27"/>
      <c r="BLB107" s="27"/>
      <c r="BLC107" s="27"/>
      <c r="BLD107" s="27"/>
      <c r="BLE107" s="27"/>
      <c r="BLF107" s="27"/>
      <c r="BLG107" s="27"/>
      <c r="BLH107" s="27"/>
      <c r="BLI107" s="27"/>
      <c r="BLJ107" s="27"/>
      <c r="BLK107" s="27"/>
      <c r="BLL107" s="27"/>
      <c r="BLM107" s="27"/>
      <c r="BLN107" s="27"/>
      <c r="BLO107" s="27"/>
      <c r="BLP107" s="27"/>
      <c r="BLQ107" s="27"/>
      <c r="BLR107" s="27"/>
      <c r="BLS107" s="27"/>
      <c r="BLT107" s="27"/>
      <c r="BLU107" s="27"/>
      <c r="BLV107" s="27"/>
      <c r="BLW107" s="27"/>
      <c r="BLX107" s="27"/>
      <c r="BLY107" s="27"/>
      <c r="BLZ107" s="27"/>
      <c r="BMA107" s="27"/>
      <c r="BMB107" s="27"/>
      <c r="BMC107" s="27"/>
      <c r="BMD107" s="27"/>
      <c r="BME107" s="27"/>
      <c r="BMF107" s="27"/>
      <c r="BMG107" s="27"/>
      <c r="BMH107" s="27"/>
      <c r="BMI107" s="27"/>
      <c r="BMJ107" s="27"/>
      <c r="BMK107" s="27"/>
      <c r="BML107" s="27"/>
      <c r="BMM107" s="27"/>
      <c r="BMN107" s="27"/>
      <c r="BMO107" s="27"/>
      <c r="BMP107" s="27"/>
      <c r="BMQ107" s="27"/>
      <c r="BMR107" s="27"/>
      <c r="BMS107" s="27"/>
      <c r="BMT107" s="27"/>
      <c r="BMU107" s="27"/>
      <c r="BMV107" s="27"/>
      <c r="BMW107" s="27"/>
      <c r="BMX107" s="27"/>
      <c r="BMY107" s="27"/>
      <c r="BMZ107" s="27"/>
      <c r="BNA107" s="27"/>
      <c r="BNB107" s="27"/>
      <c r="BNC107" s="27"/>
      <c r="BND107" s="27"/>
      <c r="BNE107" s="27"/>
      <c r="BNF107" s="27"/>
      <c r="BNG107" s="27"/>
      <c r="BNH107" s="27"/>
      <c r="BNI107" s="27"/>
      <c r="BNJ107" s="27"/>
      <c r="BNK107" s="27"/>
      <c r="BNL107" s="27"/>
      <c r="BNM107" s="27"/>
      <c r="BNN107" s="27"/>
      <c r="BNO107" s="27"/>
      <c r="BNP107" s="27"/>
      <c r="BNQ107" s="27"/>
      <c r="BNR107" s="27"/>
      <c r="BNS107" s="27"/>
      <c r="BNT107" s="27"/>
      <c r="BNU107" s="27"/>
      <c r="BNV107" s="27"/>
      <c r="BNW107" s="27"/>
      <c r="BNX107" s="27"/>
      <c r="BNY107" s="27"/>
      <c r="BNZ107" s="27"/>
      <c r="BOA107" s="27"/>
      <c r="BOB107" s="27"/>
      <c r="BOC107" s="27"/>
      <c r="BOD107" s="27"/>
      <c r="BOE107" s="27"/>
      <c r="BOF107" s="27"/>
      <c r="BOG107" s="27"/>
      <c r="BOH107" s="27"/>
      <c r="BOI107" s="27"/>
      <c r="BOJ107" s="27"/>
      <c r="BOK107" s="27"/>
      <c r="BOL107" s="27"/>
      <c r="BOM107" s="27"/>
      <c r="BON107" s="27"/>
      <c r="BOO107" s="27"/>
      <c r="BOP107" s="27"/>
      <c r="BOQ107" s="27"/>
      <c r="BOR107" s="27"/>
      <c r="BOS107" s="27"/>
      <c r="BOT107" s="27"/>
      <c r="BOU107" s="27"/>
      <c r="BOV107" s="27"/>
      <c r="BOW107" s="27"/>
      <c r="BOX107" s="27"/>
      <c r="BOY107" s="27"/>
      <c r="BOZ107" s="27"/>
      <c r="BPA107" s="27"/>
      <c r="BPB107" s="27"/>
      <c r="BPC107" s="27"/>
      <c r="BPD107" s="27"/>
      <c r="BPE107" s="27"/>
      <c r="BPF107" s="27"/>
      <c r="BPG107" s="27"/>
      <c r="BPH107" s="27"/>
      <c r="BPI107" s="27"/>
      <c r="BPJ107" s="27"/>
      <c r="BPK107" s="27"/>
      <c r="BPL107" s="27"/>
      <c r="BPM107" s="27"/>
      <c r="BPN107" s="27"/>
      <c r="BPO107" s="27"/>
      <c r="BPP107" s="27"/>
      <c r="BPQ107" s="27"/>
      <c r="BPR107" s="27"/>
      <c r="BPS107" s="27"/>
      <c r="BPT107" s="27"/>
      <c r="BPU107" s="27"/>
      <c r="BPV107" s="27"/>
      <c r="BPW107" s="27"/>
      <c r="BPX107" s="27"/>
      <c r="BPY107" s="27"/>
      <c r="BPZ107" s="27"/>
      <c r="BQA107" s="27"/>
      <c r="BQB107" s="27"/>
      <c r="BQC107" s="27"/>
      <c r="BQD107" s="27"/>
      <c r="BQE107" s="27"/>
      <c r="BQF107" s="27"/>
      <c r="BQG107" s="27"/>
      <c r="BQH107" s="27"/>
      <c r="BQI107" s="27"/>
      <c r="BQJ107" s="27"/>
      <c r="BQK107" s="27"/>
      <c r="BQL107" s="27"/>
      <c r="BQM107" s="27"/>
      <c r="BQN107" s="27"/>
      <c r="BQO107" s="27"/>
      <c r="BQP107" s="27"/>
      <c r="BQQ107" s="27"/>
      <c r="BQR107" s="27"/>
      <c r="BQS107" s="27"/>
      <c r="BQT107" s="27"/>
      <c r="BQU107" s="27"/>
      <c r="BQV107" s="27"/>
      <c r="BQW107" s="27"/>
      <c r="BQX107" s="27"/>
      <c r="BQY107" s="27"/>
      <c r="BQZ107" s="27"/>
      <c r="BRA107" s="27"/>
      <c r="BRB107" s="27"/>
      <c r="BRC107" s="27"/>
      <c r="BRD107" s="27"/>
      <c r="BRE107" s="27"/>
      <c r="BRF107" s="27"/>
      <c r="BRG107" s="27"/>
      <c r="BRH107" s="27"/>
      <c r="BRI107" s="27"/>
      <c r="BRJ107" s="27"/>
      <c r="BRK107" s="27"/>
      <c r="BRL107" s="27"/>
      <c r="BRM107" s="27"/>
      <c r="BRN107" s="27"/>
      <c r="BRO107" s="27"/>
      <c r="BRP107" s="27"/>
      <c r="BRQ107" s="27"/>
      <c r="BRR107" s="27"/>
      <c r="BRS107" s="27"/>
      <c r="BRT107" s="27"/>
      <c r="BRU107" s="27"/>
      <c r="BRV107" s="27"/>
      <c r="BRW107" s="27"/>
      <c r="BRX107" s="27"/>
      <c r="BRY107" s="27"/>
      <c r="BRZ107" s="27"/>
      <c r="BSA107" s="27"/>
      <c r="BSB107" s="27"/>
      <c r="BSC107" s="27"/>
      <c r="BSD107" s="27"/>
      <c r="BSE107" s="27"/>
      <c r="BSF107" s="27"/>
      <c r="BSG107" s="27"/>
      <c r="BSH107" s="27"/>
      <c r="BSI107" s="27"/>
      <c r="BSJ107" s="27"/>
      <c r="BSK107" s="27"/>
      <c r="BSL107" s="27"/>
      <c r="BSM107" s="27"/>
      <c r="BSN107" s="27"/>
      <c r="BSO107" s="27"/>
      <c r="BSP107" s="27"/>
      <c r="BSQ107" s="27"/>
      <c r="BSR107" s="27"/>
      <c r="BSS107" s="27"/>
      <c r="BST107" s="27"/>
      <c r="BSU107" s="27"/>
      <c r="BSV107" s="27"/>
      <c r="BSW107" s="27"/>
      <c r="BSX107" s="27"/>
      <c r="BSY107" s="27"/>
      <c r="BSZ107" s="27"/>
      <c r="BTA107" s="27"/>
      <c r="BTB107" s="27"/>
      <c r="BTC107" s="27"/>
      <c r="BTD107" s="27"/>
      <c r="BTE107" s="27"/>
      <c r="BTF107" s="27"/>
      <c r="BTG107" s="27"/>
      <c r="BTH107" s="27"/>
      <c r="BTI107" s="27"/>
      <c r="BTJ107" s="27"/>
      <c r="BTK107" s="27"/>
      <c r="BTL107" s="27"/>
      <c r="BTM107" s="27"/>
      <c r="BTN107" s="27"/>
      <c r="BTO107" s="27"/>
      <c r="BTP107" s="27"/>
      <c r="BTQ107" s="27"/>
      <c r="BTR107" s="27"/>
      <c r="BTS107" s="27"/>
      <c r="BTT107" s="27"/>
      <c r="BTU107" s="27"/>
      <c r="BTV107" s="27"/>
      <c r="BTW107" s="27"/>
      <c r="BTX107" s="27"/>
      <c r="BTY107" s="27"/>
      <c r="BTZ107" s="27"/>
      <c r="BUA107" s="27"/>
      <c r="BUB107" s="27"/>
      <c r="BUC107" s="27"/>
      <c r="BUD107" s="27"/>
      <c r="BUE107" s="27"/>
      <c r="BUF107" s="27"/>
      <c r="BUG107" s="27"/>
      <c r="BUH107" s="27"/>
      <c r="BUI107" s="27"/>
      <c r="BUJ107" s="27"/>
      <c r="BUK107" s="27"/>
      <c r="BUL107" s="27"/>
      <c r="BUM107" s="27"/>
      <c r="BUN107" s="27"/>
      <c r="BUO107" s="27"/>
      <c r="BUP107" s="27"/>
      <c r="BUQ107" s="27"/>
      <c r="BUR107" s="27"/>
      <c r="BUS107" s="27"/>
      <c r="BUT107" s="27"/>
      <c r="BUU107" s="27"/>
      <c r="BUV107" s="27"/>
      <c r="BUW107" s="27"/>
      <c r="BUX107" s="27"/>
      <c r="BUY107" s="27"/>
      <c r="BUZ107" s="27"/>
      <c r="BVA107" s="27"/>
      <c r="BVB107" s="27"/>
      <c r="BVC107" s="27"/>
      <c r="BVD107" s="27"/>
      <c r="BVE107" s="27"/>
      <c r="BVF107" s="27"/>
      <c r="BVG107" s="27"/>
      <c r="BVH107" s="27"/>
      <c r="BVI107" s="27"/>
      <c r="BVJ107" s="27"/>
      <c r="BVK107" s="27"/>
      <c r="BVL107" s="27"/>
      <c r="BVM107" s="27"/>
      <c r="BVN107" s="27"/>
      <c r="BVO107" s="27"/>
      <c r="BVP107" s="27"/>
      <c r="BVQ107" s="27"/>
      <c r="BVR107" s="27"/>
      <c r="BVS107" s="27"/>
      <c r="BVT107" s="27"/>
      <c r="BVU107" s="27"/>
      <c r="BVV107" s="27"/>
      <c r="BVW107" s="27"/>
      <c r="BVX107" s="27"/>
      <c r="BVY107" s="27"/>
      <c r="BVZ107" s="27"/>
      <c r="BWA107" s="27"/>
      <c r="BWB107" s="27"/>
      <c r="BWC107" s="27"/>
      <c r="BWD107" s="27"/>
      <c r="BWE107" s="27"/>
      <c r="BWF107" s="27"/>
      <c r="BWG107" s="27"/>
      <c r="BWH107" s="27"/>
      <c r="BWI107" s="27"/>
      <c r="BWJ107" s="27"/>
      <c r="BWK107" s="27"/>
      <c r="BWL107" s="27"/>
      <c r="BWM107" s="27"/>
      <c r="BWN107" s="27"/>
      <c r="BWO107" s="27"/>
      <c r="BWP107" s="27"/>
      <c r="BWQ107" s="27"/>
      <c r="BWR107" s="27"/>
      <c r="BWS107" s="27"/>
      <c r="BWT107" s="27"/>
      <c r="BWU107" s="27"/>
      <c r="BWV107" s="27"/>
      <c r="BWW107" s="27"/>
      <c r="BWX107" s="27"/>
      <c r="BWY107" s="27"/>
      <c r="BWZ107" s="27"/>
      <c r="BXA107" s="27"/>
      <c r="BXB107" s="27"/>
      <c r="BXC107" s="27"/>
      <c r="BXD107" s="27"/>
      <c r="BXE107" s="27"/>
      <c r="BXF107" s="27"/>
      <c r="BXG107" s="27"/>
      <c r="BXH107" s="27"/>
      <c r="BXI107" s="27"/>
      <c r="BXJ107" s="27"/>
      <c r="BXK107" s="27"/>
      <c r="BXL107" s="27"/>
      <c r="BXM107" s="27"/>
      <c r="BXN107" s="27"/>
      <c r="BXO107" s="27"/>
      <c r="BXP107" s="27"/>
      <c r="BXQ107" s="27"/>
      <c r="BXR107" s="27"/>
      <c r="BXS107" s="27"/>
      <c r="BXT107" s="27"/>
      <c r="BXU107" s="27"/>
      <c r="BXV107" s="27"/>
      <c r="BXW107" s="27"/>
      <c r="BXX107" s="27"/>
      <c r="BXY107" s="27"/>
      <c r="BXZ107" s="27"/>
      <c r="BYA107" s="27"/>
      <c r="BYB107" s="27"/>
      <c r="BYC107" s="27"/>
      <c r="BYD107" s="27"/>
      <c r="BYE107" s="27"/>
      <c r="BYF107" s="27"/>
      <c r="BYG107" s="27"/>
      <c r="BYH107" s="27"/>
      <c r="BYI107" s="27"/>
      <c r="BYJ107" s="27"/>
      <c r="BYK107" s="27"/>
      <c r="BYL107" s="27"/>
      <c r="BYM107" s="27"/>
      <c r="BYN107" s="27"/>
      <c r="BYO107" s="27"/>
      <c r="BYP107" s="27"/>
      <c r="BYQ107" s="27"/>
      <c r="BYR107" s="27"/>
      <c r="BYS107" s="27"/>
      <c r="BYT107" s="27"/>
      <c r="BYU107" s="27"/>
      <c r="BYV107" s="27"/>
      <c r="BYW107" s="27"/>
      <c r="BYX107" s="27"/>
      <c r="BYY107" s="27"/>
      <c r="BYZ107" s="27"/>
      <c r="BZA107" s="27"/>
      <c r="BZB107" s="27"/>
      <c r="BZC107" s="27"/>
      <c r="BZD107" s="27"/>
      <c r="BZE107" s="27"/>
      <c r="BZF107" s="27"/>
      <c r="BZG107" s="27"/>
      <c r="BZH107" s="27"/>
      <c r="BZI107" s="27"/>
      <c r="BZJ107" s="27"/>
      <c r="BZK107" s="27"/>
      <c r="BZL107" s="27"/>
      <c r="BZM107" s="27"/>
      <c r="BZN107" s="27"/>
      <c r="BZO107" s="27"/>
      <c r="BZP107" s="27"/>
      <c r="BZQ107" s="27"/>
      <c r="BZR107" s="27"/>
      <c r="BZS107" s="27"/>
      <c r="BZT107" s="27"/>
      <c r="BZU107" s="27"/>
      <c r="BZV107" s="27"/>
      <c r="BZW107" s="27"/>
      <c r="BZX107" s="27"/>
      <c r="BZY107" s="27"/>
      <c r="BZZ107" s="27"/>
      <c r="CAA107" s="27"/>
      <c r="CAB107" s="27"/>
      <c r="CAC107" s="27"/>
      <c r="CAD107" s="27"/>
      <c r="CAE107" s="27"/>
      <c r="CAF107" s="27"/>
      <c r="CAG107" s="27"/>
      <c r="CAH107" s="27"/>
      <c r="CAI107" s="27"/>
      <c r="CAJ107" s="27"/>
      <c r="CAK107" s="27"/>
      <c r="CAL107" s="27"/>
      <c r="CAM107" s="27"/>
      <c r="CAN107" s="27"/>
      <c r="CAO107" s="27"/>
      <c r="CAP107" s="27"/>
      <c r="CAQ107" s="27"/>
      <c r="CAR107" s="27"/>
      <c r="CAS107" s="27"/>
      <c r="CAT107" s="27"/>
      <c r="CAU107" s="27"/>
      <c r="CAV107" s="27"/>
      <c r="CAW107" s="27"/>
      <c r="CAX107" s="27"/>
      <c r="CAY107" s="27"/>
      <c r="CAZ107" s="27"/>
      <c r="CBA107" s="27"/>
      <c r="CBB107" s="27"/>
      <c r="CBC107" s="27"/>
      <c r="CBD107" s="27"/>
      <c r="CBE107" s="27"/>
      <c r="CBF107" s="27"/>
      <c r="CBG107" s="27"/>
      <c r="CBH107" s="27"/>
      <c r="CBI107" s="27"/>
      <c r="CBJ107" s="27"/>
      <c r="CBK107" s="27"/>
      <c r="CBL107" s="27"/>
      <c r="CBM107" s="27"/>
      <c r="CBN107" s="27"/>
      <c r="CBO107" s="27"/>
      <c r="CBP107" s="27"/>
      <c r="CBQ107" s="27"/>
      <c r="CBR107" s="27"/>
      <c r="CBS107" s="27"/>
      <c r="CBT107" s="27"/>
      <c r="CBU107" s="27"/>
      <c r="CBV107" s="27"/>
      <c r="CBW107" s="27"/>
      <c r="CBX107" s="27"/>
      <c r="CBY107" s="27"/>
      <c r="CBZ107" s="27"/>
      <c r="CCA107" s="27"/>
      <c r="CCB107" s="27"/>
      <c r="CCC107" s="27"/>
      <c r="CCD107" s="27"/>
      <c r="CCE107" s="27"/>
      <c r="CCF107" s="27"/>
      <c r="CCG107" s="27"/>
      <c r="CCH107" s="27"/>
      <c r="CCI107" s="27"/>
      <c r="CCJ107" s="27"/>
      <c r="CCK107" s="27"/>
      <c r="CCL107" s="27"/>
      <c r="CCM107" s="27"/>
      <c r="CCN107" s="27"/>
      <c r="CCO107" s="27"/>
      <c r="CCP107" s="27"/>
      <c r="CCQ107" s="27"/>
      <c r="CCR107" s="27"/>
      <c r="CCS107" s="27"/>
      <c r="CCT107" s="27"/>
      <c r="CCU107" s="27"/>
      <c r="CCV107" s="27"/>
      <c r="CCW107" s="27"/>
      <c r="CCX107" s="27"/>
      <c r="CCY107" s="27"/>
      <c r="CCZ107" s="27"/>
      <c r="CDA107" s="27"/>
      <c r="CDB107" s="27"/>
      <c r="CDC107" s="27"/>
      <c r="CDD107" s="27"/>
      <c r="CDE107" s="27"/>
      <c r="CDF107" s="27"/>
      <c r="CDG107" s="27"/>
      <c r="CDH107" s="27"/>
      <c r="CDI107" s="27"/>
      <c r="CDJ107" s="27"/>
      <c r="CDK107" s="27"/>
      <c r="CDL107" s="27"/>
      <c r="CDM107" s="27"/>
      <c r="CDN107" s="27"/>
      <c r="CDO107" s="27"/>
      <c r="CDP107" s="27"/>
      <c r="CDQ107" s="27"/>
      <c r="CDR107" s="27"/>
      <c r="CDS107" s="27"/>
      <c r="CDT107" s="27"/>
      <c r="CDU107" s="27"/>
      <c r="CDV107" s="27"/>
      <c r="CDW107" s="27"/>
      <c r="CDX107" s="27"/>
      <c r="CDY107" s="27"/>
      <c r="CDZ107" s="27"/>
      <c r="CEA107" s="27"/>
      <c r="CEB107" s="27"/>
      <c r="CEC107" s="27"/>
      <c r="CED107" s="27"/>
      <c r="CEE107" s="27"/>
      <c r="CEF107" s="27"/>
      <c r="CEG107" s="27"/>
      <c r="CEH107" s="27"/>
      <c r="CEI107" s="27"/>
      <c r="CEJ107" s="27"/>
      <c r="CEK107" s="27"/>
      <c r="CEL107" s="27"/>
      <c r="CEM107" s="27"/>
      <c r="CEN107" s="27"/>
      <c r="CEO107" s="27"/>
      <c r="CEP107" s="27"/>
      <c r="CEQ107" s="27"/>
      <c r="CER107" s="27"/>
      <c r="CES107" s="27"/>
      <c r="CET107" s="27"/>
      <c r="CEU107" s="27"/>
      <c r="CEV107" s="27"/>
      <c r="CEW107" s="27"/>
      <c r="CEX107" s="27"/>
      <c r="CEY107" s="27"/>
      <c r="CEZ107" s="27"/>
      <c r="CFA107" s="27"/>
      <c r="CFB107" s="27"/>
      <c r="CFC107" s="27"/>
      <c r="CFD107" s="27"/>
      <c r="CFE107" s="27"/>
      <c r="CFF107" s="27"/>
      <c r="CFG107" s="27"/>
      <c r="CFH107" s="27"/>
      <c r="CFI107" s="27"/>
      <c r="CFJ107" s="27"/>
      <c r="CFK107" s="27"/>
      <c r="CFL107" s="27"/>
      <c r="CFM107" s="27"/>
      <c r="CFN107" s="27"/>
      <c r="CFO107" s="27"/>
      <c r="CFP107" s="27"/>
      <c r="CFQ107" s="27"/>
      <c r="CFR107" s="27"/>
      <c r="CFS107" s="27"/>
      <c r="CFT107" s="27"/>
      <c r="CFU107" s="27"/>
      <c r="CFV107" s="27"/>
      <c r="CFW107" s="27"/>
      <c r="CFX107" s="27"/>
      <c r="CFY107" s="27"/>
      <c r="CFZ107" s="27"/>
      <c r="CGA107" s="27"/>
      <c r="CGB107" s="27"/>
      <c r="CGC107" s="27"/>
      <c r="CGD107" s="27"/>
      <c r="CGE107" s="27"/>
      <c r="CGF107" s="27"/>
      <c r="CGG107" s="27"/>
      <c r="CGH107" s="27"/>
      <c r="CGI107" s="27"/>
      <c r="CGJ107" s="27"/>
      <c r="CGK107" s="27"/>
      <c r="CGL107" s="27"/>
      <c r="CGM107" s="27"/>
      <c r="CGN107" s="27"/>
      <c r="CGO107" s="27"/>
      <c r="CGP107" s="27"/>
      <c r="CGQ107" s="27"/>
      <c r="CGR107" s="27"/>
      <c r="CGS107" s="27"/>
      <c r="CGT107" s="27"/>
      <c r="CGU107" s="27"/>
      <c r="CGV107" s="27"/>
      <c r="CGW107" s="27"/>
      <c r="CGX107" s="27"/>
      <c r="CGY107" s="27"/>
      <c r="CGZ107" s="27"/>
      <c r="CHA107" s="27"/>
      <c r="CHB107" s="27"/>
      <c r="CHC107" s="27"/>
      <c r="CHD107" s="27"/>
      <c r="CHE107" s="27"/>
      <c r="CHF107" s="27"/>
      <c r="CHG107" s="27"/>
      <c r="CHH107" s="27"/>
      <c r="CHI107" s="27"/>
      <c r="CHJ107" s="27"/>
      <c r="CHK107" s="27"/>
      <c r="CHL107" s="27"/>
      <c r="CHM107" s="27"/>
      <c r="CHN107" s="27"/>
      <c r="CHO107" s="27"/>
      <c r="CHP107" s="27"/>
      <c r="CHQ107" s="27"/>
      <c r="CHR107" s="27"/>
      <c r="CHS107" s="27"/>
      <c r="CHT107" s="27"/>
      <c r="CHU107" s="27"/>
      <c r="CHV107" s="27"/>
      <c r="CHW107" s="27"/>
      <c r="CHX107" s="27"/>
      <c r="CHY107" s="27"/>
      <c r="CHZ107" s="27"/>
      <c r="CIA107" s="27"/>
      <c r="CIB107" s="27"/>
      <c r="CIC107" s="27"/>
      <c r="CID107" s="27"/>
      <c r="CIE107" s="27"/>
      <c r="CIF107" s="27"/>
      <c r="CIG107" s="27"/>
      <c r="CIH107" s="27"/>
      <c r="CII107" s="27"/>
      <c r="CIJ107" s="27"/>
      <c r="CIK107" s="27"/>
      <c r="CIL107" s="27"/>
      <c r="CIM107" s="27"/>
      <c r="CIN107" s="27"/>
      <c r="CIO107" s="27"/>
      <c r="CIP107" s="27"/>
      <c r="CIQ107" s="27"/>
      <c r="CIR107" s="27"/>
      <c r="CIS107" s="27"/>
      <c r="CIT107" s="27"/>
      <c r="CIU107" s="27"/>
      <c r="CIV107" s="27"/>
      <c r="CIW107" s="27"/>
      <c r="CIX107" s="27"/>
      <c r="CIY107" s="27"/>
      <c r="CIZ107" s="27"/>
      <c r="CJA107" s="27"/>
      <c r="CJB107" s="27"/>
      <c r="CJC107" s="27"/>
      <c r="CJD107" s="27"/>
      <c r="CJE107" s="27"/>
      <c r="CJF107" s="27"/>
      <c r="CJG107" s="27"/>
      <c r="CJH107" s="27"/>
      <c r="CJI107" s="27"/>
      <c r="CJJ107" s="27"/>
      <c r="CJK107" s="27"/>
      <c r="CJL107" s="27"/>
      <c r="CJM107" s="27"/>
      <c r="CJN107" s="27"/>
      <c r="CJO107" s="27"/>
      <c r="CJP107" s="27"/>
      <c r="CJQ107" s="27"/>
      <c r="CJR107" s="27"/>
      <c r="CJS107" s="27"/>
      <c r="CJT107" s="27"/>
      <c r="CJU107" s="27"/>
      <c r="CJV107" s="27"/>
      <c r="CJW107" s="27"/>
      <c r="CJX107" s="27"/>
      <c r="CJY107" s="27"/>
      <c r="CJZ107" s="27"/>
      <c r="CKA107" s="27"/>
      <c r="CKB107" s="27"/>
      <c r="CKC107" s="27"/>
      <c r="CKD107" s="27"/>
      <c r="CKE107" s="27"/>
      <c r="CKF107" s="27"/>
      <c r="CKG107" s="27"/>
      <c r="CKH107" s="27"/>
      <c r="CKI107" s="27"/>
      <c r="CKJ107" s="27"/>
      <c r="CKK107" s="27"/>
      <c r="CKL107" s="27"/>
      <c r="CKM107" s="27"/>
      <c r="CKN107" s="27"/>
      <c r="CKO107" s="27"/>
      <c r="CKP107" s="27"/>
      <c r="CKQ107" s="27"/>
      <c r="CKR107" s="27"/>
      <c r="CKS107" s="27"/>
      <c r="CKT107" s="27"/>
      <c r="CKU107" s="27"/>
      <c r="CKV107" s="27"/>
      <c r="CKW107" s="27"/>
      <c r="CKX107" s="27"/>
      <c r="CKY107" s="27"/>
      <c r="CKZ107" s="27"/>
      <c r="CLA107" s="27"/>
      <c r="CLB107" s="27"/>
      <c r="CLC107" s="27"/>
      <c r="CLD107" s="27"/>
      <c r="CLE107" s="27"/>
      <c r="CLF107" s="27"/>
      <c r="CLG107" s="27"/>
      <c r="CLH107" s="27"/>
      <c r="CLI107" s="27"/>
      <c r="CLJ107" s="27"/>
      <c r="CLK107" s="27"/>
      <c r="CLL107" s="27"/>
      <c r="CLM107" s="27"/>
      <c r="CLN107" s="27"/>
      <c r="CLO107" s="27"/>
      <c r="CLP107" s="27"/>
      <c r="CLQ107" s="27"/>
      <c r="CLR107" s="27"/>
      <c r="CLS107" s="27"/>
      <c r="CLT107" s="27"/>
      <c r="CLU107" s="27"/>
      <c r="CLV107" s="27"/>
      <c r="CLW107" s="27"/>
      <c r="CLX107" s="27"/>
      <c r="CLY107" s="27"/>
      <c r="CLZ107" s="27"/>
      <c r="CMA107" s="27"/>
      <c r="CMB107" s="27"/>
      <c r="CMC107" s="27"/>
      <c r="CMD107" s="27"/>
      <c r="CME107" s="27"/>
      <c r="CMF107" s="27"/>
      <c r="CMG107" s="27"/>
      <c r="CMH107" s="27"/>
      <c r="CMI107" s="27"/>
      <c r="CMJ107" s="27"/>
      <c r="CMK107" s="27"/>
      <c r="CML107" s="27"/>
      <c r="CMM107" s="27"/>
      <c r="CMN107" s="27"/>
      <c r="CMO107" s="27"/>
      <c r="CMP107" s="27"/>
      <c r="CMQ107" s="27"/>
      <c r="CMR107" s="27"/>
      <c r="CMS107" s="27"/>
      <c r="CMT107" s="27"/>
      <c r="CMU107" s="27"/>
      <c r="CMV107" s="27"/>
      <c r="CMW107" s="27"/>
      <c r="CMX107" s="27"/>
      <c r="CMY107" s="27"/>
      <c r="CMZ107" s="27"/>
      <c r="CNA107" s="27"/>
      <c r="CNB107" s="27"/>
      <c r="CNC107" s="27"/>
      <c r="CND107" s="27"/>
      <c r="CNE107" s="27"/>
      <c r="CNF107" s="27"/>
      <c r="CNG107" s="27"/>
      <c r="CNH107" s="27"/>
      <c r="CNI107" s="27"/>
      <c r="CNJ107" s="27"/>
      <c r="CNK107" s="27"/>
      <c r="CNL107" s="27"/>
      <c r="CNM107" s="27"/>
      <c r="CNN107" s="27"/>
      <c r="CNO107" s="27"/>
      <c r="CNP107" s="27"/>
      <c r="CNQ107" s="27"/>
      <c r="CNR107" s="27"/>
      <c r="CNS107" s="27"/>
      <c r="CNT107" s="27"/>
      <c r="CNU107" s="27"/>
      <c r="CNV107" s="27"/>
      <c r="CNW107" s="27"/>
      <c r="CNX107" s="27"/>
      <c r="CNY107" s="27"/>
      <c r="CNZ107" s="27"/>
      <c r="COA107" s="27"/>
      <c r="COB107" s="27"/>
      <c r="COC107" s="27"/>
      <c r="COD107" s="27"/>
      <c r="COE107" s="27"/>
      <c r="COF107" s="27"/>
      <c r="COG107" s="27"/>
      <c r="COH107" s="27"/>
      <c r="COI107" s="27"/>
      <c r="COJ107" s="27"/>
      <c r="COK107" s="27"/>
      <c r="COL107" s="27"/>
      <c r="COM107" s="27"/>
      <c r="CON107" s="27"/>
      <c r="COO107" s="27"/>
      <c r="COP107" s="27"/>
      <c r="COQ107" s="27"/>
      <c r="COR107" s="27"/>
      <c r="COS107" s="27"/>
      <c r="COT107" s="27"/>
      <c r="COU107" s="27"/>
      <c r="COV107" s="27"/>
      <c r="COW107" s="27"/>
      <c r="COX107" s="27"/>
      <c r="COY107" s="27"/>
      <c r="COZ107" s="27"/>
      <c r="CPA107" s="27"/>
      <c r="CPB107" s="27"/>
      <c r="CPC107" s="27"/>
      <c r="CPD107" s="27"/>
      <c r="CPE107" s="27"/>
      <c r="CPF107" s="27"/>
      <c r="CPG107" s="27"/>
      <c r="CPH107" s="27"/>
      <c r="CPI107" s="27"/>
      <c r="CPJ107" s="27"/>
      <c r="CPK107" s="27"/>
      <c r="CPL107" s="27"/>
      <c r="CPM107" s="27"/>
      <c r="CPN107" s="27"/>
      <c r="CPO107" s="27"/>
      <c r="CPP107" s="27"/>
      <c r="CPQ107" s="27"/>
      <c r="CPR107" s="27"/>
      <c r="CPS107" s="27"/>
      <c r="CPT107" s="27"/>
      <c r="CPU107" s="27"/>
      <c r="CPV107" s="27"/>
      <c r="CPW107" s="27"/>
      <c r="CPX107" s="27"/>
      <c r="CPY107" s="27"/>
      <c r="CPZ107" s="27"/>
      <c r="CQA107" s="27"/>
      <c r="CQB107" s="27"/>
      <c r="CQC107" s="27"/>
      <c r="CQD107" s="27"/>
      <c r="CQE107" s="27"/>
      <c r="CQF107" s="27"/>
      <c r="CQG107" s="27"/>
      <c r="CQH107" s="27"/>
      <c r="CQI107" s="27"/>
      <c r="CQJ107" s="27"/>
      <c r="CQK107" s="27"/>
      <c r="CQL107" s="27"/>
      <c r="CQM107" s="27"/>
      <c r="CQN107" s="27"/>
      <c r="CQO107" s="27"/>
      <c r="CQP107" s="27"/>
      <c r="CQQ107" s="27"/>
      <c r="CQR107" s="27"/>
      <c r="CQS107" s="27"/>
      <c r="CQT107" s="27"/>
      <c r="CQU107" s="27"/>
      <c r="CQV107" s="27"/>
      <c r="CQW107" s="27"/>
      <c r="CQX107" s="27"/>
      <c r="CQY107" s="27"/>
      <c r="CQZ107" s="27"/>
      <c r="CRA107" s="27"/>
      <c r="CRB107" s="27"/>
      <c r="CRC107" s="27"/>
      <c r="CRD107" s="27"/>
      <c r="CRE107" s="27"/>
      <c r="CRF107" s="27"/>
      <c r="CRG107" s="27"/>
      <c r="CRH107" s="27"/>
      <c r="CRI107" s="27"/>
      <c r="CRJ107" s="27"/>
      <c r="CRK107" s="27"/>
      <c r="CRL107" s="27"/>
      <c r="CRM107" s="27"/>
      <c r="CRN107" s="27"/>
      <c r="CRO107" s="27"/>
      <c r="CRP107" s="27"/>
      <c r="CRQ107" s="27"/>
      <c r="CRR107" s="27"/>
      <c r="CRS107" s="27"/>
      <c r="CRT107" s="27"/>
      <c r="CRU107" s="27"/>
      <c r="CRV107" s="27"/>
      <c r="CRW107" s="27"/>
      <c r="CRX107" s="27"/>
      <c r="CRY107" s="27"/>
      <c r="CRZ107" s="27"/>
      <c r="CSA107" s="27"/>
      <c r="CSB107" s="27"/>
      <c r="CSC107" s="27"/>
      <c r="CSD107" s="27"/>
      <c r="CSE107" s="27"/>
      <c r="CSF107" s="27"/>
      <c r="CSG107" s="27"/>
      <c r="CSH107" s="27"/>
      <c r="CSI107" s="27"/>
      <c r="CSJ107" s="27"/>
      <c r="CSK107" s="27"/>
      <c r="CSL107" s="27"/>
      <c r="CSM107" s="27"/>
      <c r="CSN107" s="27"/>
      <c r="CSO107" s="27"/>
      <c r="CSP107" s="27"/>
      <c r="CSQ107" s="27"/>
      <c r="CSR107" s="27"/>
      <c r="CSS107" s="27"/>
      <c r="CST107" s="27"/>
      <c r="CSU107" s="27"/>
      <c r="CSV107" s="27"/>
      <c r="CSW107" s="27"/>
      <c r="CSX107" s="27"/>
      <c r="CSY107" s="27"/>
      <c r="CSZ107" s="27"/>
      <c r="CTA107" s="27"/>
      <c r="CTB107" s="27"/>
      <c r="CTC107" s="27"/>
      <c r="CTD107" s="27"/>
      <c r="CTE107" s="27"/>
      <c r="CTF107" s="27"/>
      <c r="CTG107" s="27"/>
      <c r="CTH107" s="27"/>
      <c r="CTI107" s="27"/>
      <c r="CTJ107" s="27"/>
      <c r="CTK107" s="27"/>
      <c r="CTL107" s="27"/>
      <c r="CTM107" s="27"/>
      <c r="CTN107" s="27"/>
      <c r="CTO107" s="27"/>
      <c r="CTP107" s="27"/>
      <c r="CTQ107" s="27"/>
      <c r="CTR107" s="27"/>
      <c r="CTS107" s="27"/>
      <c r="CTT107" s="27"/>
      <c r="CTU107" s="27"/>
      <c r="CTV107" s="27"/>
      <c r="CTW107" s="27"/>
      <c r="CTX107" s="27"/>
      <c r="CTY107" s="27"/>
      <c r="CTZ107" s="27"/>
      <c r="CUA107" s="27"/>
      <c r="CUB107" s="27"/>
      <c r="CUC107" s="27"/>
      <c r="CUD107" s="27"/>
      <c r="CUE107" s="27"/>
      <c r="CUF107" s="27"/>
      <c r="CUG107" s="27"/>
      <c r="CUH107" s="27"/>
      <c r="CUI107" s="27"/>
      <c r="CUJ107" s="27"/>
      <c r="CUK107" s="27"/>
      <c r="CUL107" s="27"/>
      <c r="CUM107" s="27"/>
      <c r="CUN107" s="27"/>
      <c r="CUO107" s="27"/>
      <c r="CUP107" s="27"/>
      <c r="CUQ107" s="27"/>
      <c r="CUR107" s="27"/>
      <c r="CUS107" s="27"/>
      <c r="CUT107" s="27"/>
      <c r="CUU107" s="27"/>
      <c r="CUV107" s="27"/>
      <c r="CUW107" s="27"/>
      <c r="CUX107" s="27"/>
      <c r="CUY107" s="27"/>
      <c r="CUZ107" s="27"/>
      <c r="CVA107" s="27"/>
      <c r="CVB107" s="27"/>
      <c r="CVC107" s="27"/>
      <c r="CVD107" s="27"/>
      <c r="CVE107" s="27"/>
      <c r="CVF107" s="27"/>
      <c r="CVG107" s="27"/>
      <c r="CVH107" s="27"/>
      <c r="CVI107" s="27"/>
      <c r="CVJ107" s="27"/>
      <c r="CVK107" s="27"/>
      <c r="CVL107" s="27"/>
      <c r="CVM107" s="27"/>
      <c r="CVN107" s="27"/>
      <c r="CVO107" s="27"/>
      <c r="CVP107" s="27"/>
      <c r="CVQ107" s="27"/>
      <c r="CVR107" s="27"/>
      <c r="CVS107" s="27"/>
      <c r="CVT107" s="27"/>
      <c r="CVU107" s="27"/>
      <c r="CVV107" s="27"/>
      <c r="CVW107" s="27"/>
      <c r="CVX107" s="27"/>
      <c r="CVY107" s="27"/>
      <c r="CVZ107" s="27"/>
      <c r="CWA107" s="27"/>
      <c r="CWB107" s="27"/>
      <c r="CWC107" s="27"/>
      <c r="CWD107" s="27"/>
      <c r="CWE107" s="27"/>
      <c r="CWF107" s="27"/>
      <c r="CWG107" s="27"/>
      <c r="CWH107" s="27"/>
      <c r="CWI107" s="27"/>
      <c r="CWJ107" s="27"/>
      <c r="CWK107" s="27"/>
      <c r="CWL107" s="27"/>
      <c r="CWM107" s="27"/>
      <c r="CWN107" s="27"/>
      <c r="CWO107" s="27"/>
      <c r="CWP107" s="27"/>
      <c r="CWQ107" s="27"/>
      <c r="CWR107" s="27"/>
      <c r="CWS107" s="27"/>
      <c r="CWT107" s="27"/>
      <c r="CWU107" s="27"/>
      <c r="CWV107" s="27"/>
      <c r="CWW107" s="27"/>
      <c r="CWX107" s="27"/>
      <c r="CWY107" s="27"/>
      <c r="CWZ107" s="27"/>
      <c r="CXA107" s="27"/>
      <c r="CXB107" s="27"/>
      <c r="CXC107" s="27"/>
      <c r="CXD107" s="27"/>
      <c r="CXE107" s="27"/>
      <c r="CXF107" s="27"/>
      <c r="CXG107" s="27"/>
      <c r="CXH107" s="27"/>
      <c r="CXI107" s="27"/>
      <c r="CXJ107" s="27"/>
      <c r="CXK107" s="27"/>
      <c r="CXL107" s="27"/>
      <c r="CXM107" s="27"/>
      <c r="CXN107" s="27"/>
      <c r="CXO107" s="27"/>
      <c r="CXP107" s="27"/>
      <c r="CXQ107" s="27"/>
      <c r="CXR107" s="27"/>
      <c r="CXS107" s="27"/>
      <c r="CXT107" s="27"/>
      <c r="CXU107" s="27"/>
      <c r="CXV107" s="27"/>
      <c r="CXW107" s="27"/>
      <c r="CXX107" s="27"/>
      <c r="CXY107" s="27"/>
      <c r="CXZ107" s="27"/>
      <c r="CYA107" s="27"/>
      <c r="CYB107" s="27"/>
      <c r="CYC107" s="27"/>
      <c r="CYD107" s="27"/>
      <c r="CYE107" s="27"/>
      <c r="CYF107" s="27"/>
      <c r="CYG107" s="27"/>
      <c r="CYH107" s="27"/>
      <c r="CYI107" s="27"/>
      <c r="CYJ107" s="27"/>
      <c r="CYK107" s="27"/>
      <c r="CYL107" s="27"/>
      <c r="CYM107" s="27"/>
      <c r="CYN107" s="27"/>
      <c r="CYO107" s="27"/>
      <c r="CYP107" s="27"/>
      <c r="CYQ107" s="27"/>
      <c r="CYR107" s="27"/>
      <c r="CYS107" s="27"/>
      <c r="CYT107" s="27"/>
      <c r="CYU107" s="27"/>
      <c r="CYV107" s="27"/>
      <c r="CYW107" s="27"/>
      <c r="CYX107" s="27"/>
      <c r="CYY107" s="27"/>
      <c r="CYZ107" s="27"/>
      <c r="CZA107" s="27"/>
      <c r="CZB107" s="27"/>
      <c r="CZC107" s="27"/>
      <c r="CZD107" s="27"/>
      <c r="CZE107" s="27"/>
      <c r="CZF107" s="27"/>
      <c r="CZG107" s="27"/>
      <c r="CZH107" s="27"/>
      <c r="CZI107" s="27"/>
      <c r="CZJ107" s="27"/>
      <c r="CZK107" s="27"/>
      <c r="CZL107" s="27"/>
      <c r="CZM107" s="27"/>
      <c r="CZN107" s="27"/>
      <c r="CZO107" s="27"/>
      <c r="CZP107" s="27"/>
      <c r="CZQ107" s="27"/>
      <c r="CZR107" s="27"/>
      <c r="CZS107" s="27"/>
      <c r="CZT107" s="27"/>
      <c r="CZU107" s="27"/>
      <c r="CZV107" s="27"/>
      <c r="CZW107" s="27"/>
      <c r="CZX107" s="27"/>
      <c r="CZY107" s="27"/>
      <c r="CZZ107" s="27"/>
      <c r="DAA107" s="27"/>
      <c r="DAB107" s="27"/>
      <c r="DAC107" s="27"/>
      <c r="DAD107" s="27"/>
      <c r="DAE107" s="27"/>
      <c r="DAF107" s="27"/>
      <c r="DAG107" s="27"/>
      <c r="DAH107" s="27"/>
      <c r="DAI107" s="27"/>
      <c r="DAJ107" s="27"/>
      <c r="DAK107" s="27"/>
      <c r="DAL107" s="27"/>
      <c r="DAM107" s="27"/>
      <c r="DAN107" s="27"/>
      <c r="DAO107" s="27"/>
      <c r="DAP107" s="27"/>
      <c r="DAQ107" s="27"/>
      <c r="DAR107" s="27"/>
      <c r="DAS107" s="27"/>
      <c r="DAT107" s="27"/>
      <c r="DAU107" s="27"/>
      <c r="DAV107" s="27"/>
      <c r="DAW107" s="27"/>
      <c r="DAX107" s="27"/>
      <c r="DAY107" s="27"/>
      <c r="DAZ107" s="27"/>
      <c r="DBA107" s="27"/>
      <c r="DBB107" s="27"/>
      <c r="DBC107" s="27"/>
      <c r="DBD107" s="27"/>
      <c r="DBE107" s="27"/>
      <c r="DBF107" s="27"/>
      <c r="DBG107" s="27"/>
      <c r="DBH107" s="27"/>
      <c r="DBI107" s="27"/>
      <c r="DBJ107" s="27"/>
      <c r="DBK107" s="27"/>
      <c r="DBL107" s="27"/>
      <c r="DBM107" s="27"/>
      <c r="DBN107" s="27"/>
      <c r="DBO107" s="27"/>
      <c r="DBP107" s="27"/>
      <c r="DBQ107" s="27"/>
      <c r="DBR107" s="27"/>
      <c r="DBS107" s="27"/>
      <c r="DBT107" s="27"/>
      <c r="DBU107" s="27"/>
      <c r="DBV107" s="27"/>
      <c r="DBW107" s="27"/>
      <c r="DBX107" s="27"/>
      <c r="DBY107" s="27"/>
      <c r="DBZ107" s="27"/>
      <c r="DCA107" s="27"/>
      <c r="DCB107" s="27"/>
      <c r="DCC107" s="27"/>
      <c r="DCD107" s="27"/>
      <c r="DCE107" s="27"/>
      <c r="DCF107" s="27"/>
      <c r="DCG107" s="27"/>
      <c r="DCH107" s="27"/>
      <c r="DCI107" s="27"/>
      <c r="DCJ107" s="27"/>
      <c r="DCK107" s="27"/>
      <c r="DCL107" s="27"/>
      <c r="DCM107" s="27"/>
      <c r="DCN107" s="27"/>
      <c r="DCO107" s="27"/>
      <c r="DCP107" s="27"/>
      <c r="DCQ107" s="27"/>
      <c r="DCR107" s="27"/>
      <c r="DCS107" s="27"/>
      <c r="DCT107" s="27"/>
      <c r="DCU107" s="27"/>
      <c r="DCV107" s="27"/>
      <c r="DCW107" s="27"/>
      <c r="DCX107" s="27"/>
      <c r="DCY107" s="27"/>
      <c r="DCZ107" s="27"/>
      <c r="DDA107" s="27"/>
      <c r="DDB107" s="27"/>
      <c r="DDC107" s="27"/>
      <c r="DDD107" s="27"/>
      <c r="DDE107" s="27"/>
      <c r="DDF107" s="27"/>
      <c r="DDG107" s="27"/>
      <c r="DDH107" s="27"/>
      <c r="DDI107" s="27"/>
      <c r="DDJ107" s="27"/>
      <c r="DDK107" s="27"/>
      <c r="DDL107" s="27"/>
      <c r="DDM107" s="27"/>
      <c r="DDN107" s="27"/>
      <c r="DDO107" s="27"/>
      <c r="DDP107" s="27"/>
      <c r="DDQ107" s="27"/>
      <c r="DDR107" s="27"/>
      <c r="DDS107" s="27"/>
      <c r="DDT107" s="27"/>
      <c r="DDU107" s="27"/>
      <c r="DDV107" s="27"/>
      <c r="DDW107" s="27"/>
      <c r="DDX107" s="27"/>
      <c r="DDY107" s="27"/>
      <c r="DDZ107" s="27"/>
      <c r="DEA107" s="27"/>
      <c r="DEB107" s="27"/>
      <c r="DEC107" s="27"/>
      <c r="DED107" s="27"/>
      <c r="DEE107" s="27"/>
      <c r="DEF107" s="27"/>
      <c r="DEG107" s="27"/>
      <c r="DEH107" s="27"/>
      <c r="DEI107" s="27"/>
      <c r="DEJ107" s="27"/>
      <c r="DEK107" s="27"/>
      <c r="DEL107" s="27"/>
      <c r="DEM107" s="27"/>
      <c r="DEN107" s="27"/>
      <c r="DEO107" s="27"/>
      <c r="DEP107" s="27"/>
      <c r="DEQ107" s="27"/>
      <c r="DER107" s="27"/>
      <c r="DES107" s="27"/>
      <c r="DET107" s="27"/>
      <c r="DEU107" s="27"/>
      <c r="DEV107" s="27"/>
      <c r="DEW107" s="27"/>
      <c r="DEX107" s="27"/>
      <c r="DEY107" s="27"/>
      <c r="DEZ107" s="27"/>
      <c r="DFA107" s="27"/>
      <c r="DFB107" s="27"/>
      <c r="DFC107" s="27"/>
      <c r="DFD107" s="27"/>
      <c r="DFE107" s="27"/>
      <c r="DFF107" s="27"/>
      <c r="DFG107" s="27"/>
      <c r="DFH107" s="27"/>
      <c r="DFI107" s="27"/>
      <c r="DFJ107" s="27"/>
      <c r="DFK107" s="27"/>
      <c r="DFL107" s="27"/>
      <c r="DFM107" s="27"/>
      <c r="DFN107" s="27"/>
      <c r="DFO107" s="27"/>
      <c r="DFP107" s="27"/>
      <c r="DFQ107" s="27"/>
      <c r="DFR107" s="27"/>
      <c r="DFS107" s="27"/>
      <c r="DFT107" s="27"/>
      <c r="DFU107" s="27"/>
      <c r="DFV107" s="27"/>
      <c r="DFW107" s="27"/>
      <c r="DFX107" s="27"/>
      <c r="DFY107" s="27"/>
      <c r="DFZ107" s="27"/>
      <c r="DGA107" s="27"/>
      <c r="DGB107" s="27"/>
      <c r="DGC107" s="27"/>
      <c r="DGD107" s="27"/>
      <c r="DGE107" s="27"/>
      <c r="DGF107" s="27"/>
      <c r="DGG107" s="27"/>
      <c r="DGH107" s="27"/>
      <c r="DGI107" s="27"/>
      <c r="DGJ107" s="27"/>
      <c r="DGK107" s="27"/>
      <c r="DGL107" s="27"/>
      <c r="DGM107" s="27"/>
      <c r="DGN107" s="27"/>
      <c r="DGO107" s="27"/>
      <c r="DGP107" s="27"/>
      <c r="DGQ107" s="27"/>
      <c r="DGR107" s="27"/>
      <c r="DGS107" s="27"/>
      <c r="DGT107" s="27"/>
      <c r="DGU107" s="27"/>
      <c r="DGV107" s="27"/>
      <c r="DGW107" s="27"/>
      <c r="DGX107" s="27"/>
      <c r="DGY107" s="27"/>
      <c r="DGZ107" s="27"/>
      <c r="DHA107" s="27"/>
      <c r="DHB107" s="27"/>
      <c r="DHC107" s="27"/>
      <c r="DHD107" s="27"/>
      <c r="DHE107" s="27"/>
      <c r="DHF107" s="27"/>
      <c r="DHG107" s="27"/>
      <c r="DHH107" s="27"/>
      <c r="DHI107" s="27"/>
      <c r="DHJ107" s="27"/>
      <c r="DHK107" s="27"/>
      <c r="DHL107" s="27"/>
      <c r="DHM107" s="27"/>
      <c r="DHN107" s="27"/>
      <c r="DHO107" s="27"/>
      <c r="DHP107" s="27"/>
      <c r="DHQ107" s="27"/>
      <c r="DHR107" s="27"/>
      <c r="DHS107" s="27"/>
      <c r="DHT107" s="27"/>
      <c r="DHU107" s="27"/>
      <c r="DHV107" s="27"/>
      <c r="DHW107" s="27"/>
      <c r="DHX107" s="27"/>
      <c r="DHY107" s="27"/>
      <c r="DHZ107" s="27"/>
      <c r="DIA107" s="27"/>
      <c r="DIB107" s="27"/>
      <c r="DIC107" s="27"/>
      <c r="DID107" s="27"/>
      <c r="DIE107" s="27"/>
      <c r="DIF107" s="27"/>
      <c r="DIG107" s="27"/>
      <c r="DIH107" s="27"/>
      <c r="DII107" s="27"/>
      <c r="DIJ107" s="27"/>
      <c r="DIK107" s="27"/>
      <c r="DIL107" s="27"/>
      <c r="DIM107" s="27"/>
      <c r="DIN107" s="27"/>
      <c r="DIO107" s="27"/>
      <c r="DIP107" s="27"/>
      <c r="DIQ107" s="27"/>
      <c r="DIR107" s="27"/>
      <c r="DIS107" s="27"/>
      <c r="DIT107" s="27"/>
      <c r="DIU107" s="27"/>
      <c r="DIV107" s="27"/>
      <c r="DIW107" s="27"/>
      <c r="DIX107" s="27"/>
      <c r="DIY107" s="27"/>
      <c r="DIZ107" s="27"/>
      <c r="DJA107" s="27"/>
      <c r="DJB107" s="27"/>
      <c r="DJC107" s="27"/>
      <c r="DJD107" s="27"/>
      <c r="DJE107" s="27"/>
      <c r="DJF107" s="27"/>
      <c r="DJG107" s="27"/>
      <c r="DJH107" s="27"/>
      <c r="DJI107" s="27"/>
      <c r="DJJ107" s="27"/>
      <c r="DJK107" s="27"/>
      <c r="DJL107" s="27"/>
      <c r="DJM107" s="27"/>
      <c r="DJN107" s="27"/>
      <c r="DJO107" s="27"/>
      <c r="DJP107" s="27"/>
      <c r="DJQ107" s="27"/>
      <c r="DJR107" s="27"/>
      <c r="DJS107" s="27"/>
      <c r="DJT107" s="27"/>
      <c r="DJU107" s="27"/>
      <c r="DJV107" s="27"/>
      <c r="DJW107" s="27"/>
      <c r="DJX107" s="27"/>
      <c r="DJY107" s="27"/>
      <c r="DJZ107" s="27"/>
      <c r="DKA107" s="27"/>
      <c r="DKB107" s="27"/>
      <c r="DKC107" s="27"/>
      <c r="DKD107" s="27"/>
      <c r="DKE107" s="27"/>
      <c r="DKF107" s="27"/>
      <c r="DKG107" s="27"/>
      <c r="DKH107" s="27"/>
      <c r="DKI107" s="27"/>
      <c r="DKJ107" s="27"/>
      <c r="DKK107" s="27"/>
      <c r="DKL107" s="27"/>
      <c r="DKM107" s="27"/>
      <c r="DKN107" s="27"/>
      <c r="DKO107" s="27"/>
      <c r="DKP107" s="27"/>
      <c r="DKQ107" s="27"/>
      <c r="DKR107" s="27"/>
      <c r="DKS107" s="27"/>
      <c r="DKT107" s="27"/>
      <c r="DKU107" s="27"/>
      <c r="DKV107" s="27"/>
      <c r="DKW107" s="27"/>
      <c r="DKX107" s="27"/>
      <c r="DKY107" s="27"/>
      <c r="DKZ107" s="27"/>
      <c r="DLA107" s="27"/>
      <c r="DLB107" s="27"/>
      <c r="DLC107" s="27"/>
      <c r="DLD107" s="27"/>
      <c r="DLE107" s="27"/>
      <c r="DLF107" s="27"/>
      <c r="DLG107" s="27"/>
      <c r="DLH107" s="27"/>
      <c r="DLI107" s="27"/>
      <c r="DLJ107" s="27"/>
      <c r="DLK107" s="27"/>
      <c r="DLL107" s="27"/>
      <c r="DLM107" s="27"/>
      <c r="DLN107" s="27"/>
      <c r="DLO107" s="27"/>
      <c r="DLP107" s="27"/>
      <c r="DLQ107" s="27"/>
      <c r="DLR107" s="27"/>
      <c r="DLS107" s="27"/>
      <c r="DLT107" s="27"/>
      <c r="DLU107" s="27"/>
      <c r="DLV107" s="27"/>
      <c r="DLW107" s="27"/>
      <c r="DLX107" s="27"/>
      <c r="DLY107" s="27"/>
      <c r="DLZ107" s="27"/>
      <c r="DMA107" s="27"/>
      <c r="DMB107" s="27"/>
      <c r="DMC107" s="27"/>
      <c r="DMD107" s="27"/>
      <c r="DME107" s="27"/>
      <c r="DMF107" s="27"/>
      <c r="DMG107" s="27"/>
      <c r="DMH107" s="27"/>
      <c r="DMI107" s="27"/>
      <c r="DMJ107" s="27"/>
      <c r="DMK107" s="27"/>
      <c r="DML107" s="27"/>
      <c r="DMM107" s="27"/>
      <c r="DMN107" s="27"/>
      <c r="DMO107" s="27"/>
      <c r="DMP107" s="27"/>
      <c r="DMQ107" s="27"/>
      <c r="DMR107" s="27"/>
      <c r="DMS107" s="27"/>
      <c r="DMT107" s="27"/>
      <c r="DMU107" s="27"/>
      <c r="DMV107" s="27"/>
      <c r="DMW107" s="27"/>
      <c r="DMX107" s="27"/>
      <c r="DMY107" s="27"/>
      <c r="DMZ107" s="27"/>
      <c r="DNA107" s="27"/>
      <c r="DNB107" s="27"/>
      <c r="DNC107" s="27"/>
      <c r="DND107" s="27"/>
      <c r="DNE107" s="27"/>
      <c r="DNF107" s="27"/>
      <c r="DNG107" s="27"/>
      <c r="DNH107" s="27"/>
      <c r="DNI107" s="27"/>
      <c r="DNJ107" s="27"/>
      <c r="DNK107" s="27"/>
      <c r="DNL107" s="27"/>
      <c r="DNM107" s="27"/>
      <c r="DNN107" s="27"/>
      <c r="DNO107" s="27"/>
      <c r="DNP107" s="27"/>
      <c r="DNQ107" s="27"/>
      <c r="DNR107" s="27"/>
      <c r="DNS107" s="27"/>
      <c r="DNT107" s="27"/>
      <c r="DNU107" s="27"/>
      <c r="DNV107" s="27"/>
      <c r="DNW107" s="27"/>
      <c r="DNX107" s="27"/>
      <c r="DNY107" s="27"/>
      <c r="DNZ107" s="27"/>
      <c r="DOA107" s="27"/>
      <c r="DOB107" s="27"/>
      <c r="DOC107" s="27"/>
      <c r="DOD107" s="27"/>
      <c r="DOE107" s="27"/>
      <c r="DOF107" s="27"/>
      <c r="DOG107" s="27"/>
      <c r="DOH107" s="27"/>
      <c r="DOI107" s="27"/>
      <c r="DOJ107" s="27"/>
      <c r="DOK107" s="27"/>
      <c r="DOL107" s="27"/>
      <c r="DOM107" s="27"/>
      <c r="DON107" s="27"/>
      <c r="DOO107" s="27"/>
      <c r="DOP107" s="27"/>
      <c r="DOQ107" s="27"/>
      <c r="DOR107" s="27"/>
      <c r="DOS107" s="27"/>
      <c r="DOT107" s="27"/>
      <c r="DOU107" s="27"/>
      <c r="DOV107" s="27"/>
      <c r="DOW107" s="27"/>
      <c r="DOX107" s="27"/>
      <c r="DOY107" s="27"/>
      <c r="DOZ107" s="27"/>
      <c r="DPA107" s="27"/>
      <c r="DPB107" s="27"/>
      <c r="DPC107" s="27"/>
      <c r="DPD107" s="27"/>
      <c r="DPE107" s="27"/>
      <c r="DPF107" s="27"/>
      <c r="DPG107" s="27"/>
      <c r="DPH107" s="27"/>
      <c r="DPI107" s="27"/>
      <c r="DPJ107" s="27"/>
      <c r="DPK107" s="27"/>
      <c r="DPL107" s="27"/>
      <c r="DPM107" s="27"/>
      <c r="DPN107" s="27"/>
      <c r="DPO107" s="27"/>
      <c r="DPP107" s="27"/>
      <c r="DPQ107" s="27"/>
      <c r="DPR107" s="27"/>
      <c r="DPS107" s="27"/>
      <c r="DPT107" s="27"/>
      <c r="DPU107" s="27"/>
      <c r="DPV107" s="27"/>
      <c r="DPW107" s="27"/>
      <c r="DPX107" s="27"/>
      <c r="DPY107" s="27"/>
      <c r="DPZ107" s="27"/>
      <c r="DQA107" s="27"/>
      <c r="DQB107" s="27"/>
      <c r="DQC107" s="27"/>
      <c r="DQD107" s="27"/>
      <c r="DQE107" s="27"/>
      <c r="DQF107" s="27"/>
      <c r="DQG107" s="27"/>
      <c r="DQH107" s="27"/>
      <c r="DQI107" s="27"/>
      <c r="DQJ107" s="27"/>
      <c r="DQK107" s="27"/>
      <c r="DQL107" s="27"/>
      <c r="DQM107" s="27"/>
      <c r="DQN107" s="27"/>
      <c r="DQO107" s="27"/>
      <c r="DQP107" s="27"/>
      <c r="DQQ107" s="27"/>
      <c r="DQR107" s="27"/>
      <c r="DQS107" s="27"/>
      <c r="DQT107" s="27"/>
      <c r="DQU107" s="27"/>
      <c r="DQV107" s="27"/>
      <c r="DQW107" s="27"/>
      <c r="DQX107" s="27"/>
      <c r="DQY107" s="27"/>
      <c r="DQZ107" s="27"/>
      <c r="DRA107" s="27"/>
      <c r="DRB107" s="27"/>
      <c r="DRC107" s="27"/>
      <c r="DRD107" s="27"/>
      <c r="DRE107" s="27"/>
      <c r="DRF107" s="27"/>
      <c r="DRG107" s="27"/>
      <c r="DRH107" s="27"/>
      <c r="DRI107" s="27"/>
      <c r="DRJ107" s="27"/>
      <c r="DRK107" s="27"/>
      <c r="DRL107" s="27"/>
      <c r="DRM107" s="27"/>
      <c r="DRN107" s="27"/>
      <c r="DRO107" s="27"/>
      <c r="DRP107" s="27"/>
      <c r="DRQ107" s="27"/>
      <c r="DRR107" s="27"/>
      <c r="DRS107" s="27"/>
      <c r="DRT107" s="27"/>
      <c r="DRU107" s="27"/>
      <c r="DRV107" s="27"/>
      <c r="DRW107" s="27"/>
      <c r="DRX107" s="27"/>
      <c r="DRY107" s="27"/>
      <c r="DRZ107" s="27"/>
      <c r="DSA107" s="27"/>
      <c r="DSB107" s="27"/>
      <c r="DSC107" s="27"/>
      <c r="DSD107" s="27"/>
      <c r="DSE107" s="27"/>
      <c r="DSF107" s="27"/>
      <c r="DSG107" s="27"/>
      <c r="DSH107" s="27"/>
      <c r="DSI107" s="27"/>
      <c r="DSJ107" s="27"/>
      <c r="DSK107" s="27"/>
      <c r="DSL107" s="27"/>
      <c r="DSM107" s="27"/>
      <c r="DSN107" s="27"/>
      <c r="DSO107" s="27"/>
      <c r="DSP107" s="27"/>
      <c r="DSQ107" s="27"/>
      <c r="DSR107" s="27"/>
      <c r="DSS107" s="27"/>
      <c r="DST107" s="27"/>
      <c r="DSU107" s="27"/>
      <c r="DSV107" s="27"/>
      <c r="DSW107" s="27"/>
      <c r="DSX107" s="27"/>
      <c r="DSY107" s="27"/>
      <c r="DSZ107" s="27"/>
      <c r="DTA107" s="27"/>
      <c r="DTB107" s="27"/>
      <c r="DTC107" s="27"/>
      <c r="DTD107" s="27"/>
      <c r="DTE107" s="27"/>
      <c r="DTF107" s="27"/>
      <c r="DTG107" s="27"/>
      <c r="DTH107" s="27"/>
      <c r="DTI107" s="27"/>
      <c r="DTJ107" s="27"/>
      <c r="DTK107" s="27"/>
      <c r="DTL107" s="27"/>
      <c r="DTM107" s="27"/>
      <c r="DTN107" s="27"/>
      <c r="DTO107" s="27"/>
      <c r="DTP107" s="27"/>
      <c r="DTQ107" s="27"/>
      <c r="DTR107" s="27"/>
      <c r="DTS107" s="27"/>
      <c r="DTT107" s="27"/>
      <c r="DTU107" s="27"/>
      <c r="DTV107" s="27"/>
      <c r="DTW107" s="27"/>
      <c r="DTX107" s="27"/>
      <c r="DTY107" s="27"/>
      <c r="DTZ107" s="27"/>
      <c r="DUA107" s="27"/>
      <c r="DUB107" s="27"/>
      <c r="DUC107" s="27"/>
      <c r="DUD107" s="27"/>
      <c r="DUE107" s="27"/>
      <c r="DUF107" s="27"/>
      <c r="DUG107" s="27"/>
      <c r="DUH107" s="27"/>
      <c r="DUI107" s="27"/>
      <c r="DUJ107" s="27"/>
      <c r="DUK107" s="27"/>
      <c r="DUL107" s="27"/>
      <c r="DUM107" s="27"/>
      <c r="DUN107" s="27"/>
      <c r="DUO107" s="27"/>
      <c r="DUP107" s="27"/>
      <c r="DUQ107" s="27"/>
      <c r="DUR107" s="27"/>
      <c r="DUS107" s="27"/>
      <c r="DUT107" s="27"/>
      <c r="DUU107" s="27"/>
      <c r="DUV107" s="27"/>
      <c r="DUW107" s="27"/>
      <c r="DUX107" s="27"/>
      <c r="DUY107" s="27"/>
      <c r="DUZ107" s="27"/>
      <c r="DVA107" s="27"/>
      <c r="DVB107" s="27"/>
      <c r="DVC107" s="27"/>
      <c r="DVD107" s="27"/>
      <c r="DVE107" s="27"/>
      <c r="DVF107" s="27"/>
      <c r="DVG107" s="27"/>
      <c r="DVH107" s="27"/>
      <c r="DVI107" s="27"/>
      <c r="DVJ107" s="27"/>
      <c r="DVK107" s="27"/>
      <c r="DVL107" s="27"/>
      <c r="DVM107" s="27"/>
      <c r="DVN107" s="27"/>
      <c r="DVO107" s="27"/>
      <c r="DVP107" s="27"/>
      <c r="DVQ107" s="27"/>
      <c r="DVR107" s="27"/>
      <c r="DVS107" s="27"/>
      <c r="DVT107" s="27"/>
      <c r="DVU107" s="27"/>
      <c r="DVV107" s="27"/>
      <c r="DVW107" s="27"/>
      <c r="DVX107" s="27"/>
      <c r="DVY107" s="27"/>
      <c r="DVZ107" s="27"/>
      <c r="DWA107" s="27"/>
      <c r="DWB107" s="27"/>
      <c r="DWC107" s="27"/>
      <c r="DWD107" s="27"/>
      <c r="DWE107" s="27"/>
      <c r="DWF107" s="27"/>
      <c r="DWG107" s="27"/>
      <c r="DWH107" s="27"/>
      <c r="DWI107" s="27"/>
      <c r="DWJ107" s="27"/>
      <c r="DWK107" s="27"/>
      <c r="DWL107" s="27"/>
      <c r="DWM107" s="27"/>
      <c r="DWN107" s="27"/>
      <c r="DWO107" s="27"/>
      <c r="DWP107" s="27"/>
      <c r="DWQ107" s="27"/>
      <c r="DWR107" s="27"/>
      <c r="DWS107" s="27"/>
      <c r="DWT107" s="27"/>
      <c r="DWU107" s="27"/>
      <c r="DWV107" s="27"/>
      <c r="DWW107" s="27"/>
      <c r="DWX107" s="27"/>
      <c r="DWY107" s="27"/>
      <c r="DWZ107" s="27"/>
      <c r="DXA107" s="27"/>
      <c r="DXB107" s="27"/>
      <c r="DXC107" s="27"/>
      <c r="DXD107" s="27"/>
      <c r="DXE107" s="27"/>
      <c r="DXF107" s="27"/>
      <c r="DXG107" s="27"/>
      <c r="DXH107" s="27"/>
      <c r="DXI107" s="27"/>
      <c r="DXJ107" s="27"/>
      <c r="DXK107" s="27"/>
      <c r="DXL107" s="27"/>
      <c r="DXM107" s="27"/>
      <c r="DXN107" s="27"/>
      <c r="DXO107" s="27"/>
      <c r="DXP107" s="27"/>
      <c r="DXQ107" s="27"/>
      <c r="DXR107" s="27"/>
      <c r="DXS107" s="27"/>
      <c r="DXT107" s="27"/>
      <c r="DXU107" s="27"/>
      <c r="DXV107" s="27"/>
      <c r="DXW107" s="27"/>
      <c r="DXX107" s="27"/>
      <c r="DXY107" s="27"/>
      <c r="DXZ107" s="27"/>
      <c r="DYA107" s="27"/>
      <c r="DYB107" s="27"/>
      <c r="DYC107" s="27"/>
      <c r="DYD107" s="27"/>
      <c r="DYE107" s="27"/>
      <c r="DYF107" s="27"/>
      <c r="DYG107" s="27"/>
      <c r="DYH107" s="27"/>
      <c r="DYI107" s="27"/>
      <c r="DYJ107" s="27"/>
      <c r="DYK107" s="27"/>
      <c r="DYL107" s="27"/>
      <c r="DYM107" s="27"/>
      <c r="DYN107" s="27"/>
      <c r="DYO107" s="27"/>
      <c r="DYP107" s="27"/>
      <c r="DYQ107" s="27"/>
      <c r="DYR107" s="27"/>
      <c r="DYS107" s="27"/>
      <c r="DYT107" s="27"/>
      <c r="DYU107" s="27"/>
      <c r="DYV107" s="27"/>
      <c r="DYW107" s="27"/>
      <c r="DYX107" s="27"/>
      <c r="DYY107" s="27"/>
      <c r="DYZ107" s="27"/>
      <c r="DZA107" s="27"/>
      <c r="DZB107" s="27"/>
      <c r="DZC107" s="27"/>
      <c r="DZD107" s="27"/>
      <c r="DZE107" s="27"/>
      <c r="DZF107" s="27"/>
      <c r="DZG107" s="27"/>
      <c r="DZH107" s="27"/>
      <c r="DZI107" s="27"/>
      <c r="DZJ107" s="27"/>
      <c r="DZK107" s="27"/>
      <c r="DZL107" s="27"/>
      <c r="DZM107" s="27"/>
      <c r="DZN107" s="27"/>
      <c r="DZO107" s="27"/>
      <c r="DZP107" s="27"/>
      <c r="DZQ107" s="27"/>
      <c r="DZR107" s="27"/>
      <c r="DZS107" s="27"/>
      <c r="DZT107" s="27"/>
      <c r="DZU107" s="27"/>
      <c r="DZV107" s="27"/>
      <c r="DZW107" s="27"/>
      <c r="DZX107" s="27"/>
      <c r="DZY107" s="27"/>
      <c r="DZZ107" s="27"/>
      <c r="EAA107" s="27"/>
      <c r="EAB107" s="27"/>
      <c r="EAC107" s="27"/>
      <c r="EAD107" s="27"/>
      <c r="EAE107" s="27"/>
      <c r="EAF107" s="27"/>
      <c r="EAG107" s="27"/>
      <c r="EAH107" s="27"/>
      <c r="EAI107" s="27"/>
      <c r="EAJ107" s="27"/>
      <c r="EAK107" s="27"/>
      <c r="EAL107" s="27"/>
      <c r="EAM107" s="27"/>
      <c r="EAN107" s="27"/>
      <c r="EAO107" s="27"/>
      <c r="EAP107" s="27"/>
      <c r="EAQ107" s="27"/>
      <c r="EAR107" s="27"/>
      <c r="EAS107" s="27"/>
      <c r="EAT107" s="27"/>
      <c r="EAU107" s="27"/>
      <c r="EAV107" s="27"/>
      <c r="EAW107" s="27"/>
      <c r="EAX107" s="27"/>
      <c r="EAY107" s="27"/>
      <c r="EAZ107" s="27"/>
      <c r="EBA107" s="27"/>
      <c r="EBB107" s="27"/>
      <c r="EBC107" s="27"/>
      <c r="EBD107" s="27"/>
      <c r="EBE107" s="27"/>
      <c r="EBF107" s="27"/>
      <c r="EBG107" s="27"/>
      <c r="EBH107" s="27"/>
      <c r="EBI107" s="27"/>
      <c r="EBJ107" s="27"/>
      <c r="EBK107" s="27"/>
      <c r="EBL107" s="27"/>
      <c r="EBM107" s="27"/>
      <c r="EBN107" s="27"/>
      <c r="EBO107" s="27"/>
      <c r="EBP107" s="27"/>
      <c r="EBQ107" s="27"/>
      <c r="EBR107" s="27"/>
      <c r="EBS107" s="27"/>
      <c r="EBT107" s="27"/>
      <c r="EBU107" s="27"/>
      <c r="EBV107" s="27"/>
      <c r="EBW107" s="27"/>
      <c r="EBX107" s="27"/>
      <c r="EBY107" s="27"/>
      <c r="EBZ107" s="27"/>
      <c r="ECA107" s="27"/>
      <c r="ECB107" s="27"/>
      <c r="ECC107" s="27"/>
      <c r="ECD107" s="27"/>
      <c r="ECE107" s="27"/>
      <c r="ECF107" s="27"/>
      <c r="ECG107" s="27"/>
      <c r="ECH107" s="27"/>
      <c r="ECI107" s="27"/>
      <c r="ECJ107" s="27"/>
      <c r="ECK107" s="27"/>
      <c r="ECL107" s="27"/>
      <c r="ECM107" s="27"/>
      <c r="ECN107" s="27"/>
      <c r="ECO107" s="27"/>
      <c r="ECP107" s="27"/>
      <c r="ECQ107" s="27"/>
      <c r="ECR107" s="27"/>
      <c r="ECS107" s="27"/>
      <c r="ECT107" s="27"/>
      <c r="ECU107" s="27"/>
      <c r="ECV107" s="27"/>
      <c r="ECW107" s="27"/>
      <c r="ECX107" s="27"/>
      <c r="ECY107" s="27"/>
      <c r="ECZ107" s="27"/>
      <c r="EDA107" s="27"/>
      <c r="EDB107" s="27"/>
      <c r="EDC107" s="27"/>
      <c r="EDD107" s="27"/>
      <c r="EDE107" s="27"/>
      <c r="EDF107" s="27"/>
      <c r="EDG107" s="27"/>
      <c r="EDH107" s="27"/>
      <c r="EDI107" s="27"/>
      <c r="EDJ107" s="27"/>
      <c r="EDK107" s="27"/>
      <c r="EDL107" s="27"/>
      <c r="EDM107" s="27"/>
      <c r="EDN107" s="27"/>
      <c r="EDO107" s="27"/>
      <c r="EDP107" s="27"/>
      <c r="EDQ107" s="27"/>
      <c r="EDR107" s="27"/>
      <c r="EDS107" s="27"/>
      <c r="EDT107" s="27"/>
      <c r="EDU107" s="27"/>
      <c r="EDV107" s="27"/>
      <c r="EDW107" s="27"/>
      <c r="EDX107" s="27"/>
      <c r="EDY107" s="27"/>
      <c r="EDZ107" s="27"/>
      <c r="EEA107" s="27"/>
      <c r="EEB107" s="27"/>
      <c r="EEC107" s="27"/>
      <c r="EED107" s="27"/>
      <c r="EEE107" s="27"/>
      <c r="EEF107" s="27"/>
      <c r="EEG107" s="27"/>
      <c r="EEH107" s="27"/>
      <c r="EEI107" s="27"/>
      <c r="EEJ107" s="27"/>
      <c r="EEK107" s="27"/>
      <c r="EEL107" s="27"/>
      <c r="EEM107" s="27"/>
      <c r="EEN107" s="27"/>
      <c r="EEO107" s="27"/>
      <c r="EEP107" s="27"/>
      <c r="EEQ107" s="27"/>
      <c r="EER107" s="27"/>
      <c r="EES107" s="27"/>
      <c r="EET107" s="27"/>
      <c r="EEU107" s="27"/>
      <c r="EEV107" s="27"/>
      <c r="EEW107" s="27"/>
      <c r="EEX107" s="27"/>
      <c r="EEY107" s="27"/>
      <c r="EEZ107" s="27"/>
      <c r="EFA107" s="27"/>
      <c r="EFB107" s="27"/>
      <c r="EFC107" s="27"/>
      <c r="EFD107" s="27"/>
      <c r="EFE107" s="27"/>
      <c r="EFF107" s="27"/>
      <c r="EFG107" s="27"/>
      <c r="EFH107" s="27"/>
      <c r="EFI107" s="27"/>
      <c r="EFJ107" s="27"/>
      <c r="EFK107" s="27"/>
      <c r="EFL107" s="27"/>
      <c r="EFM107" s="27"/>
      <c r="EFN107" s="27"/>
      <c r="EFO107" s="27"/>
      <c r="EFP107" s="27"/>
      <c r="EFQ107" s="27"/>
      <c r="EFR107" s="27"/>
      <c r="EFS107" s="27"/>
      <c r="EFT107" s="27"/>
      <c r="EFU107" s="27"/>
      <c r="EFV107" s="27"/>
      <c r="EFW107" s="27"/>
      <c r="EFX107" s="27"/>
      <c r="EFY107" s="27"/>
      <c r="EFZ107" s="27"/>
      <c r="EGA107" s="27"/>
      <c r="EGB107" s="27"/>
      <c r="EGC107" s="27"/>
      <c r="EGD107" s="27"/>
      <c r="EGE107" s="27"/>
      <c r="EGF107" s="27"/>
      <c r="EGG107" s="27"/>
      <c r="EGH107" s="27"/>
      <c r="EGI107" s="27"/>
      <c r="EGJ107" s="27"/>
      <c r="EGK107" s="27"/>
      <c r="EGL107" s="27"/>
      <c r="EGM107" s="27"/>
      <c r="EGN107" s="27"/>
      <c r="EGO107" s="27"/>
      <c r="EGP107" s="27"/>
      <c r="EGQ107" s="27"/>
      <c r="EGR107" s="27"/>
      <c r="EGS107" s="27"/>
      <c r="EGT107" s="27"/>
      <c r="EGU107" s="27"/>
      <c r="EGV107" s="27"/>
      <c r="EGW107" s="27"/>
      <c r="EGX107" s="27"/>
      <c r="EGY107" s="27"/>
      <c r="EGZ107" s="27"/>
      <c r="EHA107" s="27"/>
      <c r="EHB107" s="27"/>
      <c r="EHC107" s="27"/>
      <c r="EHD107" s="27"/>
      <c r="EHE107" s="27"/>
      <c r="EHF107" s="27"/>
      <c r="EHG107" s="27"/>
      <c r="EHH107" s="27"/>
      <c r="EHI107" s="27"/>
      <c r="EHJ107" s="27"/>
      <c r="EHK107" s="27"/>
      <c r="EHL107" s="27"/>
      <c r="EHM107" s="27"/>
      <c r="EHN107" s="27"/>
      <c r="EHO107" s="27"/>
      <c r="EHP107" s="27"/>
      <c r="EHQ107" s="27"/>
      <c r="EHR107" s="27"/>
      <c r="EHS107" s="27"/>
      <c r="EHT107" s="27"/>
      <c r="EHU107" s="27"/>
      <c r="EHV107" s="27"/>
      <c r="EHW107" s="27"/>
      <c r="EHX107" s="27"/>
      <c r="EHY107" s="27"/>
      <c r="EHZ107" s="27"/>
      <c r="EIA107" s="27"/>
      <c r="EIB107" s="27"/>
      <c r="EIC107" s="27"/>
      <c r="EID107" s="27"/>
      <c r="EIE107" s="27"/>
      <c r="EIF107" s="27"/>
      <c r="EIG107" s="27"/>
      <c r="EIH107" s="27"/>
      <c r="EII107" s="27"/>
      <c r="EIJ107" s="27"/>
      <c r="EIK107" s="27"/>
      <c r="EIL107" s="27"/>
      <c r="EIM107" s="27"/>
      <c r="EIN107" s="27"/>
      <c r="EIO107" s="27"/>
      <c r="EIP107" s="27"/>
      <c r="EIQ107" s="27"/>
      <c r="EIR107" s="27"/>
      <c r="EIS107" s="27"/>
      <c r="EIT107" s="27"/>
      <c r="EIU107" s="27"/>
      <c r="EIV107" s="27"/>
      <c r="EIW107" s="27"/>
      <c r="EIX107" s="27"/>
      <c r="EIY107" s="27"/>
      <c r="EIZ107" s="27"/>
      <c r="EJA107" s="27"/>
      <c r="EJB107" s="27"/>
      <c r="EJC107" s="27"/>
      <c r="EJD107" s="27"/>
      <c r="EJE107" s="27"/>
      <c r="EJF107" s="27"/>
      <c r="EJG107" s="27"/>
      <c r="EJH107" s="27"/>
      <c r="EJI107" s="27"/>
      <c r="EJJ107" s="27"/>
      <c r="EJK107" s="27"/>
      <c r="EJL107" s="27"/>
      <c r="EJM107" s="27"/>
      <c r="EJN107" s="27"/>
      <c r="EJO107" s="27"/>
      <c r="EJP107" s="27"/>
      <c r="EJQ107" s="27"/>
      <c r="EJR107" s="27"/>
      <c r="EJS107" s="27"/>
      <c r="EJT107" s="27"/>
      <c r="EJU107" s="27"/>
      <c r="EJV107" s="27"/>
      <c r="EJW107" s="27"/>
      <c r="EJX107" s="27"/>
      <c r="EJY107" s="27"/>
      <c r="EJZ107" s="27"/>
      <c r="EKA107" s="27"/>
      <c r="EKB107" s="27"/>
      <c r="EKC107" s="27"/>
      <c r="EKD107" s="27"/>
      <c r="EKE107" s="27"/>
      <c r="EKF107" s="27"/>
      <c r="EKG107" s="27"/>
      <c r="EKH107" s="27"/>
      <c r="EKI107" s="27"/>
      <c r="EKJ107" s="27"/>
      <c r="EKK107" s="27"/>
      <c r="EKL107" s="27"/>
      <c r="EKM107" s="27"/>
      <c r="EKN107" s="27"/>
      <c r="EKO107" s="27"/>
      <c r="EKP107" s="27"/>
      <c r="EKQ107" s="27"/>
      <c r="EKR107" s="27"/>
      <c r="EKS107" s="27"/>
      <c r="EKT107" s="27"/>
      <c r="EKU107" s="27"/>
      <c r="EKV107" s="27"/>
      <c r="EKW107" s="27"/>
      <c r="EKX107" s="27"/>
      <c r="EKY107" s="27"/>
      <c r="EKZ107" s="27"/>
      <c r="ELA107" s="27"/>
      <c r="ELB107" s="27"/>
      <c r="ELC107" s="27"/>
      <c r="ELD107" s="27"/>
      <c r="ELE107" s="27"/>
      <c r="ELF107" s="27"/>
      <c r="ELG107" s="27"/>
      <c r="ELH107" s="27"/>
      <c r="ELI107" s="27"/>
      <c r="ELJ107" s="27"/>
      <c r="ELK107" s="27"/>
      <c r="ELL107" s="27"/>
      <c r="ELM107" s="27"/>
      <c r="ELN107" s="27"/>
      <c r="ELO107" s="27"/>
      <c r="ELP107" s="27"/>
      <c r="ELQ107" s="27"/>
      <c r="ELR107" s="27"/>
      <c r="ELS107" s="27"/>
      <c r="ELT107" s="27"/>
      <c r="ELU107" s="27"/>
      <c r="ELV107" s="27"/>
      <c r="ELW107" s="27"/>
      <c r="ELX107" s="27"/>
      <c r="ELY107" s="27"/>
      <c r="ELZ107" s="27"/>
      <c r="EMA107" s="27"/>
      <c r="EMB107" s="27"/>
      <c r="EMC107" s="27"/>
      <c r="EMD107" s="27"/>
      <c r="EME107" s="27"/>
      <c r="EMF107" s="27"/>
      <c r="EMG107" s="27"/>
      <c r="EMH107" s="27"/>
      <c r="EMI107" s="27"/>
      <c r="EMJ107" s="27"/>
      <c r="EMK107" s="27"/>
      <c r="EML107" s="27"/>
      <c r="EMM107" s="27"/>
      <c r="EMN107" s="27"/>
      <c r="EMO107" s="27"/>
      <c r="EMP107" s="27"/>
      <c r="EMQ107" s="27"/>
      <c r="EMR107" s="27"/>
      <c r="EMS107" s="27"/>
      <c r="EMT107" s="27"/>
      <c r="EMU107" s="27"/>
      <c r="EMV107" s="27"/>
      <c r="EMW107" s="27"/>
      <c r="EMX107" s="27"/>
      <c r="EMY107" s="27"/>
      <c r="EMZ107" s="27"/>
      <c r="ENA107" s="27"/>
      <c r="ENB107" s="27"/>
      <c r="ENC107" s="27"/>
      <c r="END107" s="27"/>
      <c r="ENE107" s="27"/>
      <c r="ENF107" s="27"/>
      <c r="ENG107" s="27"/>
      <c r="ENH107" s="27"/>
      <c r="ENI107" s="27"/>
      <c r="ENJ107" s="27"/>
      <c r="ENK107" s="27"/>
      <c r="ENL107" s="27"/>
      <c r="ENM107" s="27"/>
      <c r="ENN107" s="27"/>
      <c r="ENO107" s="27"/>
      <c r="ENP107" s="27"/>
      <c r="ENQ107" s="27"/>
      <c r="ENR107" s="27"/>
      <c r="ENS107" s="27"/>
      <c r="ENT107" s="27"/>
      <c r="ENU107" s="27"/>
      <c r="ENV107" s="27"/>
      <c r="ENW107" s="27"/>
      <c r="ENX107" s="27"/>
      <c r="ENY107" s="27"/>
      <c r="ENZ107" s="27"/>
      <c r="EOA107" s="27"/>
      <c r="EOB107" s="27"/>
      <c r="EOC107" s="27"/>
      <c r="EOD107" s="27"/>
      <c r="EOE107" s="27"/>
      <c r="EOF107" s="27"/>
      <c r="EOG107" s="27"/>
      <c r="EOH107" s="27"/>
      <c r="EOI107" s="27"/>
      <c r="EOJ107" s="27"/>
      <c r="EOK107" s="27"/>
      <c r="EOL107" s="27"/>
      <c r="EOM107" s="27"/>
      <c r="EON107" s="27"/>
      <c r="EOO107" s="27"/>
      <c r="EOP107" s="27"/>
      <c r="EOQ107" s="27"/>
      <c r="EOR107" s="27"/>
      <c r="EOS107" s="27"/>
      <c r="EOT107" s="27"/>
      <c r="EOU107" s="27"/>
      <c r="EOV107" s="27"/>
      <c r="EOW107" s="27"/>
      <c r="EOX107" s="27"/>
      <c r="EOY107" s="27"/>
      <c r="EOZ107" s="27"/>
      <c r="EPA107" s="27"/>
      <c r="EPB107" s="27"/>
      <c r="EPC107" s="27"/>
      <c r="EPD107" s="27"/>
      <c r="EPE107" s="27"/>
      <c r="EPF107" s="27"/>
      <c r="EPG107" s="27"/>
      <c r="EPH107" s="27"/>
      <c r="EPI107" s="27"/>
      <c r="EPJ107" s="27"/>
      <c r="EPK107" s="27"/>
      <c r="EPL107" s="27"/>
      <c r="EPM107" s="27"/>
      <c r="EPN107" s="27"/>
      <c r="EPO107" s="27"/>
      <c r="EPP107" s="27"/>
      <c r="EPQ107" s="27"/>
      <c r="EPR107" s="27"/>
      <c r="EPS107" s="27"/>
      <c r="EPT107" s="27"/>
      <c r="EPU107" s="27"/>
      <c r="EPV107" s="27"/>
      <c r="EPW107" s="27"/>
      <c r="EPX107" s="27"/>
      <c r="EPY107" s="27"/>
      <c r="EPZ107" s="27"/>
      <c r="EQA107" s="27"/>
      <c r="EQB107" s="27"/>
      <c r="EQC107" s="27"/>
      <c r="EQD107" s="27"/>
      <c r="EQE107" s="27"/>
      <c r="EQF107" s="27"/>
      <c r="EQG107" s="27"/>
      <c r="EQH107" s="27"/>
      <c r="EQI107" s="27"/>
      <c r="EQJ107" s="27"/>
      <c r="EQK107" s="27"/>
      <c r="EQL107" s="27"/>
      <c r="EQM107" s="27"/>
      <c r="EQN107" s="27"/>
      <c r="EQO107" s="27"/>
      <c r="EQP107" s="27"/>
      <c r="EQQ107" s="27"/>
      <c r="EQR107" s="27"/>
      <c r="EQS107" s="27"/>
      <c r="EQT107" s="27"/>
      <c r="EQU107" s="27"/>
      <c r="EQV107" s="27"/>
      <c r="EQW107" s="27"/>
      <c r="EQX107" s="27"/>
      <c r="EQY107" s="27"/>
      <c r="EQZ107" s="27"/>
      <c r="ERA107" s="27"/>
      <c r="ERB107" s="27"/>
      <c r="ERC107" s="27"/>
      <c r="ERD107" s="27"/>
      <c r="ERE107" s="27"/>
      <c r="ERF107" s="27"/>
      <c r="ERG107" s="27"/>
      <c r="ERH107" s="27"/>
      <c r="ERI107" s="27"/>
      <c r="ERJ107" s="27"/>
      <c r="ERK107" s="27"/>
      <c r="ERL107" s="27"/>
      <c r="ERM107" s="27"/>
      <c r="ERN107" s="27"/>
      <c r="ERO107" s="27"/>
      <c r="ERP107" s="27"/>
      <c r="ERQ107" s="27"/>
      <c r="ERR107" s="27"/>
      <c r="ERS107" s="27"/>
      <c r="ERT107" s="27"/>
      <c r="ERU107" s="27"/>
      <c r="ERV107" s="27"/>
      <c r="ERW107" s="27"/>
      <c r="ERX107" s="27"/>
      <c r="ERY107" s="27"/>
      <c r="ERZ107" s="27"/>
      <c r="ESA107" s="27"/>
      <c r="ESB107" s="27"/>
      <c r="ESC107" s="27"/>
      <c r="ESD107" s="27"/>
      <c r="ESE107" s="27"/>
      <c r="ESF107" s="27"/>
      <c r="ESG107" s="27"/>
      <c r="ESH107" s="27"/>
      <c r="ESI107" s="27"/>
      <c r="ESJ107" s="27"/>
      <c r="ESK107" s="27"/>
      <c r="ESL107" s="27"/>
      <c r="ESM107" s="27"/>
      <c r="ESN107" s="27"/>
      <c r="ESO107" s="27"/>
      <c r="ESP107" s="27"/>
      <c r="ESQ107" s="27"/>
      <c r="ESR107" s="27"/>
      <c r="ESS107" s="27"/>
      <c r="EST107" s="27"/>
      <c r="ESU107" s="27"/>
      <c r="ESV107" s="27"/>
      <c r="ESW107" s="27"/>
      <c r="ESX107" s="27"/>
      <c r="ESY107" s="27"/>
      <c r="ESZ107" s="27"/>
      <c r="ETA107" s="27"/>
      <c r="ETB107" s="27"/>
      <c r="ETC107" s="27"/>
      <c r="ETD107" s="27"/>
      <c r="ETE107" s="27"/>
      <c r="ETF107" s="27"/>
      <c r="ETG107" s="27"/>
      <c r="ETH107" s="27"/>
      <c r="ETI107" s="27"/>
      <c r="ETJ107" s="27"/>
      <c r="ETK107" s="27"/>
      <c r="ETL107" s="27"/>
      <c r="ETM107" s="27"/>
      <c r="ETN107" s="27"/>
      <c r="ETO107" s="27"/>
      <c r="ETP107" s="27"/>
      <c r="ETQ107" s="27"/>
      <c r="ETR107" s="27"/>
      <c r="ETS107" s="27"/>
      <c r="ETT107" s="27"/>
      <c r="ETU107" s="27"/>
      <c r="ETV107" s="27"/>
      <c r="ETW107" s="27"/>
      <c r="ETX107" s="27"/>
      <c r="ETY107" s="27"/>
      <c r="ETZ107" s="27"/>
      <c r="EUA107" s="27"/>
      <c r="EUB107" s="27"/>
      <c r="EUC107" s="27"/>
      <c r="EUD107" s="27"/>
      <c r="EUE107" s="27"/>
      <c r="EUF107" s="27"/>
      <c r="EUG107" s="27"/>
      <c r="EUH107" s="27"/>
      <c r="EUI107" s="27"/>
      <c r="EUJ107" s="27"/>
      <c r="EUK107" s="27"/>
      <c r="EUL107" s="27"/>
      <c r="EUM107" s="27"/>
      <c r="EUN107" s="27"/>
      <c r="EUO107" s="27"/>
      <c r="EUP107" s="27"/>
      <c r="EUQ107" s="27"/>
      <c r="EUR107" s="27"/>
      <c r="EUS107" s="27"/>
      <c r="EUT107" s="27"/>
      <c r="EUU107" s="27"/>
      <c r="EUV107" s="27"/>
      <c r="EUW107" s="27"/>
      <c r="EUX107" s="27"/>
      <c r="EUY107" s="27"/>
      <c r="EUZ107" s="27"/>
      <c r="EVA107" s="27"/>
      <c r="EVB107" s="27"/>
      <c r="EVC107" s="27"/>
      <c r="EVD107" s="27"/>
      <c r="EVE107" s="27"/>
      <c r="EVF107" s="27"/>
      <c r="EVG107" s="27"/>
      <c r="EVH107" s="27"/>
      <c r="EVI107" s="27"/>
      <c r="EVJ107" s="27"/>
      <c r="EVK107" s="27"/>
      <c r="EVL107" s="27"/>
      <c r="EVM107" s="27"/>
      <c r="EVN107" s="27"/>
      <c r="EVO107" s="27"/>
      <c r="EVP107" s="27"/>
      <c r="EVQ107" s="27"/>
      <c r="EVR107" s="27"/>
      <c r="EVS107" s="27"/>
      <c r="EVT107" s="27"/>
      <c r="EVU107" s="27"/>
      <c r="EVV107" s="27"/>
      <c r="EVW107" s="27"/>
      <c r="EVX107" s="27"/>
      <c r="EVY107" s="27"/>
      <c r="EVZ107" s="27"/>
      <c r="EWA107" s="27"/>
      <c r="EWB107" s="27"/>
      <c r="EWC107" s="27"/>
      <c r="EWD107" s="27"/>
      <c r="EWE107" s="27"/>
      <c r="EWF107" s="27"/>
      <c r="EWG107" s="27"/>
      <c r="EWH107" s="27"/>
      <c r="EWI107" s="27"/>
      <c r="EWJ107" s="27"/>
      <c r="EWK107" s="27"/>
      <c r="EWL107" s="27"/>
      <c r="EWM107" s="27"/>
      <c r="EWN107" s="27"/>
      <c r="EWO107" s="27"/>
      <c r="EWP107" s="27"/>
      <c r="EWQ107" s="27"/>
      <c r="EWR107" s="27"/>
      <c r="EWS107" s="27"/>
      <c r="EWT107" s="27"/>
      <c r="EWU107" s="27"/>
      <c r="EWV107" s="27"/>
      <c r="EWW107" s="27"/>
      <c r="EWX107" s="27"/>
      <c r="EWY107" s="27"/>
      <c r="EWZ107" s="27"/>
      <c r="EXA107" s="27"/>
      <c r="EXB107" s="27"/>
      <c r="EXC107" s="27"/>
      <c r="EXD107" s="27"/>
      <c r="EXE107" s="27"/>
      <c r="EXF107" s="27"/>
      <c r="EXG107" s="27"/>
      <c r="EXH107" s="27"/>
      <c r="EXI107" s="27"/>
      <c r="EXJ107" s="27"/>
      <c r="EXK107" s="27"/>
      <c r="EXL107" s="27"/>
      <c r="EXM107" s="27"/>
      <c r="EXN107" s="27"/>
      <c r="EXO107" s="27"/>
      <c r="EXP107" s="27"/>
      <c r="EXQ107" s="27"/>
      <c r="EXR107" s="27"/>
      <c r="EXS107" s="27"/>
      <c r="EXT107" s="27"/>
      <c r="EXU107" s="27"/>
      <c r="EXV107" s="27"/>
      <c r="EXW107" s="27"/>
      <c r="EXX107" s="27"/>
      <c r="EXY107" s="27"/>
      <c r="EXZ107" s="27"/>
      <c r="EYA107" s="27"/>
      <c r="EYB107" s="27"/>
      <c r="EYC107" s="27"/>
      <c r="EYD107" s="27"/>
      <c r="EYE107" s="27"/>
      <c r="EYF107" s="27"/>
      <c r="EYG107" s="27"/>
      <c r="EYH107" s="27"/>
      <c r="EYI107" s="27"/>
      <c r="EYJ107" s="27"/>
      <c r="EYK107" s="27"/>
      <c r="EYL107" s="27"/>
      <c r="EYM107" s="27"/>
      <c r="EYN107" s="27"/>
      <c r="EYO107" s="27"/>
      <c r="EYP107" s="27"/>
      <c r="EYQ107" s="27"/>
      <c r="EYR107" s="27"/>
      <c r="EYS107" s="27"/>
      <c r="EYT107" s="27"/>
      <c r="EYU107" s="27"/>
      <c r="EYV107" s="27"/>
      <c r="EYW107" s="27"/>
      <c r="EYX107" s="27"/>
      <c r="EYY107" s="27"/>
      <c r="EYZ107" s="27"/>
      <c r="EZA107" s="27"/>
      <c r="EZB107" s="27"/>
      <c r="EZC107" s="27"/>
      <c r="EZD107" s="27"/>
      <c r="EZE107" s="27"/>
      <c r="EZF107" s="27"/>
      <c r="EZG107" s="27"/>
      <c r="EZH107" s="27"/>
      <c r="EZI107" s="27"/>
      <c r="EZJ107" s="27"/>
      <c r="EZK107" s="27"/>
      <c r="EZL107" s="27"/>
      <c r="EZM107" s="27"/>
      <c r="EZN107" s="27"/>
      <c r="EZO107" s="27"/>
      <c r="EZP107" s="27"/>
      <c r="EZQ107" s="27"/>
      <c r="EZR107" s="27"/>
      <c r="EZS107" s="27"/>
      <c r="EZT107" s="27"/>
      <c r="EZU107" s="27"/>
      <c r="EZV107" s="27"/>
      <c r="EZW107" s="27"/>
      <c r="EZX107" s="27"/>
      <c r="EZY107" s="27"/>
      <c r="EZZ107" s="27"/>
      <c r="FAA107" s="27"/>
      <c r="FAB107" s="27"/>
      <c r="FAC107" s="27"/>
      <c r="FAD107" s="27"/>
      <c r="FAE107" s="27"/>
      <c r="FAF107" s="27"/>
      <c r="FAG107" s="27"/>
      <c r="FAH107" s="27"/>
      <c r="FAI107" s="27"/>
      <c r="FAJ107" s="27"/>
      <c r="FAK107" s="27"/>
      <c r="FAL107" s="27"/>
      <c r="FAM107" s="27"/>
      <c r="FAN107" s="27"/>
      <c r="FAO107" s="27"/>
      <c r="FAP107" s="27"/>
      <c r="FAQ107" s="27"/>
      <c r="FAR107" s="27"/>
      <c r="FAS107" s="27"/>
      <c r="FAT107" s="27"/>
      <c r="FAU107" s="27"/>
      <c r="FAV107" s="27"/>
      <c r="FAW107" s="27"/>
      <c r="FAX107" s="27"/>
      <c r="FAY107" s="27"/>
      <c r="FAZ107" s="27"/>
      <c r="FBA107" s="27"/>
      <c r="FBB107" s="27"/>
      <c r="FBC107" s="27"/>
      <c r="FBD107" s="27"/>
      <c r="FBE107" s="27"/>
      <c r="FBF107" s="27"/>
      <c r="FBG107" s="27"/>
      <c r="FBH107" s="27"/>
      <c r="FBI107" s="27"/>
      <c r="FBJ107" s="27"/>
      <c r="FBK107" s="27"/>
      <c r="FBL107" s="27"/>
      <c r="FBM107" s="27"/>
      <c r="FBN107" s="27"/>
      <c r="FBO107" s="27"/>
      <c r="FBP107" s="27"/>
      <c r="FBQ107" s="27"/>
      <c r="FBR107" s="27"/>
      <c r="FBS107" s="27"/>
      <c r="FBT107" s="27"/>
      <c r="FBU107" s="27"/>
      <c r="FBV107" s="27"/>
      <c r="FBW107" s="27"/>
      <c r="FBX107" s="27"/>
      <c r="FBY107" s="27"/>
      <c r="FBZ107" s="27"/>
      <c r="FCA107" s="27"/>
      <c r="FCB107" s="27"/>
      <c r="FCC107" s="27"/>
      <c r="FCD107" s="27"/>
      <c r="FCE107" s="27"/>
      <c r="FCF107" s="27"/>
      <c r="FCG107" s="27"/>
      <c r="FCH107" s="27"/>
      <c r="FCI107" s="27"/>
      <c r="FCJ107" s="27"/>
      <c r="FCK107" s="27"/>
      <c r="FCL107" s="27"/>
      <c r="FCM107" s="27"/>
      <c r="FCN107" s="27"/>
      <c r="FCO107" s="27"/>
      <c r="FCP107" s="27"/>
      <c r="FCQ107" s="27"/>
      <c r="FCR107" s="27"/>
      <c r="FCS107" s="27"/>
      <c r="FCT107" s="27"/>
      <c r="FCU107" s="27"/>
      <c r="FCV107" s="27"/>
      <c r="FCW107" s="27"/>
      <c r="FCX107" s="27"/>
      <c r="FCY107" s="27"/>
      <c r="FCZ107" s="27"/>
      <c r="FDA107" s="27"/>
      <c r="FDB107" s="27"/>
      <c r="FDC107" s="27"/>
      <c r="FDD107" s="27"/>
      <c r="FDE107" s="27"/>
      <c r="FDF107" s="27"/>
      <c r="FDG107" s="27"/>
      <c r="FDH107" s="27"/>
      <c r="FDI107" s="27"/>
      <c r="FDJ107" s="27"/>
      <c r="FDK107" s="27"/>
      <c r="FDL107" s="27"/>
      <c r="FDM107" s="27"/>
      <c r="FDN107" s="27"/>
      <c r="FDO107" s="27"/>
      <c r="FDP107" s="27"/>
      <c r="FDQ107" s="27"/>
      <c r="FDR107" s="27"/>
      <c r="FDS107" s="27"/>
      <c r="FDT107" s="27"/>
      <c r="FDU107" s="27"/>
      <c r="FDV107" s="27"/>
      <c r="FDW107" s="27"/>
      <c r="FDX107" s="27"/>
      <c r="FDY107" s="27"/>
      <c r="FDZ107" s="27"/>
      <c r="FEA107" s="27"/>
      <c r="FEB107" s="27"/>
      <c r="FEC107" s="27"/>
      <c r="FED107" s="27"/>
      <c r="FEE107" s="27"/>
      <c r="FEF107" s="27"/>
      <c r="FEG107" s="27"/>
      <c r="FEH107" s="27"/>
      <c r="FEI107" s="27"/>
      <c r="FEJ107" s="27"/>
      <c r="FEK107" s="27"/>
      <c r="FEL107" s="27"/>
      <c r="FEM107" s="27"/>
      <c r="FEN107" s="27"/>
      <c r="FEO107" s="27"/>
      <c r="FEP107" s="27"/>
      <c r="FEQ107" s="27"/>
      <c r="FER107" s="27"/>
      <c r="FES107" s="27"/>
      <c r="FET107" s="27"/>
      <c r="FEU107" s="27"/>
      <c r="FEV107" s="27"/>
      <c r="FEW107" s="27"/>
      <c r="FEX107" s="27"/>
      <c r="FEY107" s="27"/>
      <c r="FEZ107" s="27"/>
      <c r="FFA107" s="27"/>
      <c r="FFB107" s="27"/>
      <c r="FFC107" s="27"/>
      <c r="FFD107" s="27"/>
      <c r="FFE107" s="27"/>
      <c r="FFF107" s="27"/>
      <c r="FFG107" s="27"/>
      <c r="FFH107" s="27"/>
      <c r="FFI107" s="27"/>
      <c r="FFJ107" s="27"/>
      <c r="FFK107" s="27"/>
      <c r="FFL107" s="27"/>
      <c r="FFM107" s="27"/>
      <c r="FFN107" s="27"/>
      <c r="FFO107" s="27"/>
      <c r="FFP107" s="27"/>
      <c r="FFQ107" s="27"/>
      <c r="FFR107" s="27"/>
      <c r="FFS107" s="27"/>
      <c r="FFT107" s="27"/>
      <c r="FFU107" s="27"/>
      <c r="FFV107" s="27"/>
      <c r="FFW107" s="27"/>
      <c r="FFX107" s="27"/>
      <c r="FFY107" s="27"/>
      <c r="FFZ107" s="27"/>
      <c r="FGA107" s="27"/>
      <c r="FGB107" s="27"/>
      <c r="FGC107" s="27"/>
      <c r="FGD107" s="27"/>
      <c r="FGE107" s="27"/>
      <c r="FGF107" s="27"/>
      <c r="FGG107" s="27"/>
      <c r="FGH107" s="27"/>
      <c r="FGI107" s="27"/>
      <c r="FGJ107" s="27"/>
      <c r="FGK107" s="27"/>
      <c r="FGL107" s="27"/>
      <c r="FGM107" s="27"/>
      <c r="FGN107" s="27"/>
      <c r="FGO107" s="27"/>
      <c r="FGP107" s="27"/>
      <c r="FGQ107" s="27"/>
      <c r="FGR107" s="27"/>
      <c r="FGS107" s="27"/>
      <c r="FGT107" s="27"/>
      <c r="FGU107" s="27"/>
      <c r="FGV107" s="27"/>
      <c r="FGW107" s="27"/>
      <c r="FGX107" s="27"/>
      <c r="FGY107" s="27"/>
      <c r="FGZ107" s="27"/>
      <c r="FHA107" s="27"/>
      <c r="FHB107" s="27"/>
      <c r="FHC107" s="27"/>
      <c r="FHD107" s="27"/>
      <c r="FHE107" s="27"/>
      <c r="FHF107" s="27"/>
      <c r="FHG107" s="27"/>
      <c r="FHH107" s="27"/>
      <c r="FHI107" s="27"/>
      <c r="FHJ107" s="27"/>
      <c r="FHK107" s="27"/>
      <c r="FHL107" s="27"/>
      <c r="FHM107" s="27"/>
      <c r="FHN107" s="27"/>
      <c r="FHO107" s="27"/>
      <c r="FHP107" s="27"/>
      <c r="FHQ107" s="27"/>
      <c r="FHR107" s="27"/>
      <c r="FHS107" s="27"/>
      <c r="FHT107" s="27"/>
      <c r="FHU107" s="27"/>
      <c r="FHV107" s="27"/>
      <c r="FHW107" s="27"/>
      <c r="FHX107" s="27"/>
      <c r="FHY107" s="27"/>
      <c r="FHZ107" s="27"/>
      <c r="FIA107" s="27"/>
      <c r="FIB107" s="27"/>
      <c r="FIC107" s="27"/>
      <c r="FID107" s="27"/>
      <c r="FIE107" s="27"/>
      <c r="FIF107" s="27"/>
      <c r="FIG107" s="27"/>
      <c r="FIH107" s="27"/>
      <c r="FII107" s="27"/>
      <c r="FIJ107" s="27"/>
      <c r="FIK107" s="27"/>
      <c r="FIL107" s="27"/>
      <c r="FIM107" s="27"/>
      <c r="FIN107" s="27"/>
      <c r="FIO107" s="27"/>
      <c r="FIP107" s="27"/>
      <c r="FIQ107" s="27"/>
      <c r="FIR107" s="27"/>
      <c r="FIS107" s="27"/>
      <c r="FIT107" s="27"/>
      <c r="FIU107" s="27"/>
      <c r="FIV107" s="27"/>
      <c r="FIW107" s="27"/>
      <c r="FIX107" s="27"/>
      <c r="FIY107" s="27"/>
      <c r="FIZ107" s="27"/>
      <c r="FJA107" s="27"/>
      <c r="FJB107" s="27"/>
      <c r="FJC107" s="27"/>
      <c r="FJD107" s="27"/>
      <c r="FJE107" s="27"/>
      <c r="FJF107" s="27"/>
      <c r="FJG107" s="27"/>
      <c r="FJH107" s="27"/>
      <c r="FJI107" s="27"/>
      <c r="FJJ107" s="27"/>
      <c r="FJK107" s="27"/>
      <c r="FJL107" s="27"/>
      <c r="FJM107" s="27"/>
      <c r="FJN107" s="27"/>
      <c r="FJO107" s="27"/>
      <c r="FJP107" s="27"/>
      <c r="FJQ107" s="27"/>
      <c r="FJR107" s="27"/>
      <c r="FJS107" s="27"/>
      <c r="FJT107" s="27"/>
      <c r="FJU107" s="27"/>
      <c r="FJV107" s="27"/>
      <c r="FJW107" s="27"/>
      <c r="FJX107" s="27"/>
      <c r="FJY107" s="27"/>
      <c r="FJZ107" s="27"/>
      <c r="FKA107" s="27"/>
      <c r="FKB107" s="27"/>
      <c r="FKC107" s="27"/>
      <c r="FKD107" s="27"/>
      <c r="FKE107" s="27"/>
      <c r="FKF107" s="27"/>
      <c r="FKG107" s="27"/>
      <c r="FKH107" s="27"/>
      <c r="FKI107" s="27"/>
      <c r="FKJ107" s="27"/>
      <c r="FKK107" s="27"/>
      <c r="FKL107" s="27"/>
      <c r="FKM107" s="27"/>
      <c r="FKN107" s="27"/>
      <c r="FKO107" s="27"/>
      <c r="FKP107" s="27"/>
      <c r="FKQ107" s="27"/>
      <c r="FKR107" s="27"/>
      <c r="FKS107" s="27"/>
      <c r="FKT107" s="27"/>
      <c r="FKU107" s="27"/>
      <c r="FKV107" s="27"/>
      <c r="FKW107" s="27"/>
      <c r="FKX107" s="27"/>
      <c r="FKY107" s="27"/>
      <c r="FKZ107" s="27"/>
      <c r="FLA107" s="27"/>
      <c r="FLB107" s="27"/>
      <c r="FLC107" s="27"/>
      <c r="FLD107" s="27"/>
      <c r="FLE107" s="27"/>
      <c r="FLF107" s="27"/>
      <c r="FLG107" s="27"/>
      <c r="FLH107" s="27"/>
      <c r="FLI107" s="27"/>
      <c r="FLJ107" s="27"/>
      <c r="FLK107" s="27"/>
      <c r="FLL107" s="27"/>
      <c r="FLM107" s="27"/>
      <c r="FLN107" s="27"/>
      <c r="FLO107" s="27"/>
      <c r="FLP107" s="27"/>
      <c r="FLQ107" s="27"/>
      <c r="FLR107" s="27"/>
      <c r="FLS107" s="27"/>
      <c r="FLT107" s="27"/>
      <c r="FLU107" s="27"/>
      <c r="FLV107" s="27"/>
      <c r="FLW107" s="27"/>
      <c r="FLX107" s="27"/>
      <c r="FLY107" s="27"/>
      <c r="FLZ107" s="27"/>
      <c r="FMA107" s="27"/>
      <c r="FMB107" s="27"/>
      <c r="FMC107" s="27"/>
      <c r="FMD107" s="27"/>
      <c r="FME107" s="27"/>
      <c r="FMF107" s="27"/>
      <c r="FMG107" s="27"/>
      <c r="FMH107" s="27"/>
      <c r="FMI107" s="27"/>
      <c r="FMJ107" s="27"/>
      <c r="FMK107" s="27"/>
      <c r="FML107" s="27"/>
      <c r="FMM107" s="27"/>
      <c r="FMN107" s="27"/>
      <c r="FMO107" s="27"/>
      <c r="FMP107" s="27"/>
      <c r="FMQ107" s="27"/>
      <c r="FMR107" s="27"/>
      <c r="FMS107" s="27"/>
      <c r="FMT107" s="27"/>
      <c r="FMU107" s="27"/>
      <c r="FMV107" s="27"/>
      <c r="FMW107" s="27"/>
      <c r="FMX107" s="27"/>
      <c r="FMY107" s="27"/>
      <c r="FMZ107" s="27"/>
      <c r="FNA107" s="27"/>
      <c r="FNB107" s="27"/>
      <c r="FNC107" s="27"/>
      <c r="FND107" s="27"/>
      <c r="FNE107" s="27"/>
      <c r="FNF107" s="27"/>
      <c r="FNG107" s="27"/>
      <c r="FNH107" s="27"/>
      <c r="FNI107" s="27"/>
      <c r="FNJ107" s="27"/>
      <c r="FNK107" s="27"/>
      <c r="FNL107" s="27"/>
      <c r="FNM107" s="27"/>
      <c r="FNN107" s="27"/>
      <c r="FNO107" s="27"/>
      <c r="FNP107" s="27"/>
      <c r="FNQ107" s="27"/>
      <c r="FNR107" s="27"/>
      <c r="FNS107" s="27"/>
      <c r="FNT107" s="27"/>
      <c r="FNU107" s="27"/>
      <c r="FNV107" s="27"/>
      <c r="FNW107" s="27"/>
      <c r="FNX107" s="27"/>
      <c r="FNY107" s="27"/>
      <c r="FNZ107" s="27"/>
      <c r="FOA107" s="27"/>
      <c r="FOB107" s="27"/>
      <c r="FOC107" s="27"/>
      <c r="FOD107" s="27"/>
      <c r="FOE107" s="27"/>
      <c r="FOF107" s="27"/>
      <c r="FOG107" s="27"/>
      <c r="FOH107" s="27"/>
      <c r="FOI107" s="27"/>
      <c r="FOJ107" s="27"/>
      <c r="FOK107" s="27"/>
      <c r="FOL107" s="27"/>
      <c r="FOM107" s="27"/>
      <c r="FON107" s="27"/>
      <c r="FOO107" s="27"/>
      <c r="FOP107" s="27"/>
      <c r="FOQ107" s="27"/>
      <c r="FOR107" s="27"/>
      <c r="FOS107" s="27"/>
      <c r="FOT107" s="27"/>
      <c r="FOU107" s="27"/>
      <c r="FOV107" s="27"/>
      <c r="FOW107" s="27"/>
      <c r="FOX107" s="27"/>
      <c r="FOY107" s="27"/>
      <c r="FOZ107" s="27"/>
      <c r="FPA107" s="27"/>
      <c r="FPB107" s="27"/>
      <c r="FPC107" s="27"/>
      <c r="FPD107" s="27"/>
      <c r="FPE107" s="27"/>
      <c r="FPF107" s="27"/>
      <c r="FPG107" s="27"/>
      <c r="FPH107" s="27"/>
      <c r="FPI107" s="27"/>
      <c r="FPJ107" s="27"/>
      <c r="FPK107" s="27"/>
      <c r="FPL107" s="27"/>
      <c r="FPM107" s="27"/>
      <c r="FPN107" s="27"/>
      <c r="FPO107" s="27"/>
      <c r="FPP107" s="27"/>
      <c r="FPQ107" s="27"/>
      <c r="FPR107" s="27"/>
      <c r="FPS107" s="27"/>
      <c r="FPT107" s="27"/>
      <c r="FPU107" s="27"/>
      <c r="FPV107" s="27"/>
      <c r="FPW107" s="27"/>
      <c r="FPX107" s="27"/>
      <c r="FPY107" s="27"/>
      <c r="FPZ107" s="27"/>
      <c r="FQA107" s="27"/>
      <c r="FQB107" s="27"/>
      <c r="FQC107" s="27"/>
      <c r="FQD107" s="27"/>
      <c r="FQE107" s="27"/>
      <c r="FQF107" s="27"/>
      <c r="FQG107" s="27"/>
      <c r="FQH107" s="27"/>
      <c r="FQI107" s="27"/>
      <c r="FQJ107" s="27"/>
      <c r="FQK107" s="27"/>
      <c r="FQL107" s="27"/>
      <c r="FQM107" s="27"/>
      <c r="FQN107" s="27"/>
      <c r="FQO107" s="27"/>
      <c r="FQP107" s="27"/>
      <c r="FQQ107" s="27"/>
      <c r="FQR107" s="27"/>
      <c r="FQS107" s="27"/>
      <c r="FQT107" s="27"/>
      <c r="FQU107" s="27"/>
      <c r="FQV107" s="27"/>
      <c r="FQW107" s="27"/>
      <c r="FQX107" s="27"/>
      <c r="FQY107" s="27"/>
      <c r="FQZ107" s="27"/>
      <c r="FRA107" s="27"/>
      <c r="FRB107" s="27"/>
      <c r="FRC107" s="27"/>
      <c r="FRD107" s="27"/>
      <c r="FRE107" s="27"/>
      <c r="FRF107" s="27"/>
      <c r="FRG107" s="27"/>
      <c r="FRH107" s="27"/>
      <c r="FRI107" s="27"/>
      <c r="FRJ107" s="27"/>
      <c r="FRK107" s="27"/>
      <c r="FRL107" s="27"/>
      <c r="FRM107" s="27"/>
      <c r="FRN107" s="27"/>
      <c r="FRO107" s="27"/>
      <c r="FRP107" s="27"/>
      <c r="FRQ107" s="27"/>
      <c r="FRR107" s="27"/>
      <c r="FRS107" s="27"/>
      <c r="FRT107" s="27"/>
      <c r="FRU107" s="27"/>
      <c r="FRV107" s="27"/>
      <c r="FRW107" s="27"/>
      <c r="FRX107" s="27"/>
      <c r="FRY107" s="27"/>
      <c r="FRZ107" s="27"/>
      <c r="FSA107" s="27"/>
      <c r="FSB107" s="27"/>
      <c r="FSC107" s="27"/>
      <c r="FSD107" s="27"/>
      <c r="FSE107" s="27"/>
      <c r="FSF107" s="27"/>
      <c r="FSG107" s="27"/>
      <c r="FSH107" s="27"/>
      <c r="FSI107" s="27"/>
      <c r="FSJ107" s="27"/>
      <c r="FSK107" s="27"/>
      <c r="FSL107" s="27"/>
      <c r="FSM107" s="27"/>
      <c r="FSN107" s="27"/>
      <c r="FSO107" s="27"/>
      <c r="FSP107" s="27"/>
      <c r="FSQ107" s="27"/>
      <c r="FSR107" s="27"/>
      <c r="FSS107" s="27"/>
      <c r="FST107" s="27"/>
      <c r="FSU107" s="27"/>
      <c r="FSV107" s="27"/>
      <c r="FSW107" s="27"/>
      <c r="FSX107" s="27"/>
      <c r="FSY107" s="27"/>
      <c r="FSZ107" s="27"/>
      <c r="FTA107" s="27"/>
      <c r="FTB107" s="27"/>
      <c r="FTC107" s="27"/>
      <c r="FTD107" s="27"/>
      <c r="FTE107" s="27"/>
      <c r="FTF107" s="27"/>
      <c r="FTG107" s="27"/>
      <c r="FTH107" s="27"/>
      <c r="FTI107" s="27"/>
      <c r="FTJ107" s="27"/>
      <c r="FTK107" s="27"/>
      <c r="FTL107" s="27"/>
      <c r="FTM107" s="27"/>
      <c r="FTN107" s="27"/>
      <c r="FTO107" s="27"/>
      <c r="FTP107" s="27"/>
      <c r="FTQ107" s="27"/>
      <c r="FTR107" s="27"/>
      <c r="FTS107" s="27"/>
      <c r="FTT107" s="27"/>
      <c r="FTU107" s="27"/>
      <c r="FTV107" s="27"/>
      <c r="FTW107" s="27"/>
      <c r="FTX107" s="27"/>
      <c r="FTY107" s="27"/>
      <c r="FTZ107" s="27"/>
      <c r="FUA107" s="27"/>
      <c r="FUB107" s="27"/>
      <c r="FUC107" s="27"/>
      <c r="FUD107" s="27"/>
      <c r="FUE107" s="27"/>
      <c r="FUF107" s="27"/>
      <c r="FUG107" s="27"/>
      <c r="FUH107" s="27"/>
      <c r="FUI107" s="27"/>
      <c r="FUJ107" s="27"/>
      <c r="FUK107" s="27"/>
      <c r="FUL107" s="27"/>
      <c r="FUM107" s="27"/>
      <c r="FUN107" s="27"/>
      <c r="FUO107" s="27"/>
      <c r="FUP107" s="27"/>
      <c r="FUQ107" s="27"/>
      <c r="FUR107" s="27"/>
      <c r="FUS107" s="27"/>
      <c r="FUT107" s="27"/>
      <c r="FUU107" s="27"/>
      <c r="FUV107" s="27"/>
      <c r="FUW107" s="27"/>
      <c r="FUX107" s="27"/>
      <c r="FUY107" s="27"/>
      <c r="FUZ107" s="27"/>
      <c r="FVA107" s="27"/>
      <c r="FVB107" s="27"/>
      <c r="FVC107" s="27"/>
      <c r="FVD107" s="27"/>
      <c r="FVE107" s="27"/>
      <c r="FVF107" s="27"/>
      <c r="FVG107" s="27"/>
      <c r="FVH107" s="27"/>
      <c r="FVI107" s="27"/>
      <c r="FVJ107" s="27"/>
      <c r="FVK107" s="27"/>
      <c r="FVL107" s="27"/>
      <c r="FVM107" s="27"/>
      <c r="FVN107" s="27"/>
      <c r="FVO107" s="27"/>
      <c r="FVP107" s="27"/>
      <c r="FVQ107" s="27"/>
      <c r="FVR107" s="27"/>
      <c r="FVS107" s="27"/>
      <c r="FVT107" s="27"/>
      <c r="FVU107" s="27"/>
      <c r="FVV107" s="27"/>
      <c r="FVW107" s="27"/>
      <c r="FVX107" s="27"/>
      <c r="FVY107" s="27"/>
      <c r="FVZ107" s="27"/>
      <c r="FWA107" s="27"/>
      <c r="FWB107" s="27"/>
      <c r="FWC107" s="27"/>
      <c r="FWD107" s="27"/>
      <c r="FWE107" s="27"/>
      <c r="FWF107" s="27"/>
      <c r="FWG107" s="27"/>
      <c r="FWH107" s="27"/>
      <c r="FWI107" s="27"/>
      <c r="FWJ107" s="27"/>
      <c r="FWK107" s="27"/>
      <c r="FWL107" s="27"/>
      <c r="FWM107" s="27"/>
      <c r="FWN107" s="27"/>
      <c r="FWO107" s="27"/>
      <c r="FWP107" s="27"/>
      <c r="FWQ107" s="27"/>
      <c r="FWR107" s="27"/>
      <c r="FWS107" s="27"/>
      <c r="FWT107" s="27"/>
      <c r="FWU107" s="27"/>
      <c r="FWV107" s="27"/>
      <c r="FWW107" s="27"/>
      <c r="FWX107" s="27"/>
      <c r="FWY107" s="27"/>
      <c r="FWZ107" s="27"/>
      <c r="FXA107" s="27"/>
      <c r="FXB107" s="27"/>
      <c r="FXC107" s="27"/>
      <c r="FXD107" s="27"/>
      <c r="FXE107" s="27"/>
      <c r="FXF107" s="27"/>
      <c r="FXG107" s="27"/>
      <c r="FXH107" s="27"/>
      <c r="FXI107" s="27"/>
      <c r="FXJ107" s="27"/>
      <c r="FXK107" s="27"/>
      <c r="FXL107" s="27"/>
      <c r="FXM107" s="27"/>
      <c r="FXN107" s="27"/>
      <c r="FXO107" s="27"/>
      <c r="FXP107" s="27"/>
      <c r="FXQ107" s="27"/>
      <c r="FXR107" s="27"/>
      <c r="FXS107" s="27"/>
      <c r="FXT107" s="27"/>
      <c r="FXU107" s="27"/>
      <c r="FXV107" s="27"/>
      <c r="FXW107" s="27"/>
      <c r="FXX107" s="27"/>
      <c r="FXY107" s="27"/>
      <c r="FXZ107" s="27"/>
      <c r="FYA107" s="27"/>
      <c r="FYB107" s="27"/>
      <c r="FYC107" s="27"/>
      <c r="FYD107" s="27"/>
      <c r="FYE107" s="27"/>
      <c r="FYF107" s="27"/>
      <c r="FYG107" s="27"/>
      <c r="FYH107" s="27"/>
      <c r="FYI107" s="27"/>
      <c r="FYJ107" s="27"/>
      <c r="FYK107" s="27"/>
      <c r="FYL107" s="27"/>
      <c r="FYM107" s="27"/>
      <c r="FYN107" s="27"/>
      <c r="FYO107" s="27"/>
      <c r="FYP107" s="27"/>
      <c r="FYQ107" s="27"/>
      <c r="FYR107" s="27"/>
      <c r="FYS107" s="27"/>
      <c r="FYT107" s="27"/>
      <c r="FYU107" s="27"/>
      <c r="FYV107" s="27"/>
      <c r="FYW107" s="27"/>
      <c r="FYX107" s="27"/>
      <c r="FYY107" s="27"/>
      <c r="FYZ107" s="27"/>
      <c r="FZA107" s="27"/>
      <c r="FZB107" s="27"/>
      <c r="FZC107" s="27"/>
      <c r="FZD107" s="27"/>
      <c r="FZE107" s="27"/>
      <c r="FZF107" s="27"/>
      <c r="FZG107" s="27"/>
      <c r="FZH107" s="27"/>
      <c r="FZI107" s="27"/>
      <c r="FZJ107" s="27"/>
      <c r="FZK107" s="27"/>
      <c r="FZL107" s="27"/>
      <c r="FZM107" s="27"/>
      <c r="FZN107" s="27"/>
      <c r="FZO107" s="27"/>
      <c r="FZP107" s="27"/>
      <c r="FZQ107" s="27"/>
      <c r="FZR107" s="27"/>
      <c r="FZS107" s="27"/>
      <c r="FZT107" s="27"/>
      <c r="FZU107" s="27"/>
      <c r="FZV107" s="27"/>
      <c r="FZW107" s="27"/>
      <c r="FZX107" s="27"/>
      <c r="FZY107" s="27"/>
      <c r="FZZ107" s="27"/>
      <c r="GAA107" s="27"/>
      <c r="GAB107" s="27"/>
      <c r="GAC107" s="27"/>
      <c r="GAD107" s="27"/>
      <c r="GAE107" s="27"/>
      <c r="GAF107" s="27"/>
      <c r="GAG107" s="27"/>
      <c r="GAH107" s="27"/>
      <c r="GAI107" s="27"/>
      <c r="GAJ107" s="27"/>
      <c r="GAK107" s="27"/>
      <c r="GAL107" s="27"/>
      <c r="GAM107" s="27"/>
      <c r="GAN107" s="27"/>
      <c r="GAO107" s="27"/>
      <c r="GAP107" s="27"/>
      <c r="GAQ107" s="27"/>
      <c r="GAR107" s="27"/>
      <c r="GAS107" s="27"/>
      <c r="GAT107" s="27"/>
      <c r="GAU107" s="27"/>
      <c r="GAV107" s="27"/>
      <c r="GAW107" s="27"/>
      <c r="GAX107" s="27"/>
      <c r="GAY107" s="27"/>
      <c r="GAZ107" s="27"/>
      <c r="GBA107" s="27"/>
      <c r="GBB107" s="27"/>
      <c r="GBC107" s="27"/>
      <c r="GBD107" s="27"/>
      <c r="GBE107" s="27"/>
      <c r="GBF107" s="27"/>
      <c r="GBG107" s="27"/>
      <c r="GBH107" s="27"/>
      <c r="GBI107" s="27"/>
      <c r="GBJ107" s="27"/>
      <c r="GBK107" s="27"/>
      <c r="GBL107" s="27"/>
      <c r="GBM107" s="27"/>
      <c r="GBN107" s="27"/>
      <c r="GBO107" s="27"/>
      <c r="GBP107" s="27"/>
      <c r="GBQ107" s="27"/>
      <c r="GBR107" s="27"/>
      <c r="GBS107" s="27"/>
      <c r="GBT107" s="27"/>
      <c r="GBU107" s="27"/>
      <c r="GBV107" s="27"/>
      <c r="GBW107" s="27"/>
      <c r="GBX107" s="27"/>
      <c r="GBY107" s="27"/>
      <c r="GBZ107" s="27"/>
      <c r="GCA107" s="27"/>
      <c r="GCB107" s="27"/>
      <c r="GCC107" s="27"/>
      <c r="GCD107" s="27"/>
      <c r="GCE107" s="27"/>
      <c r="GCF107" s="27"/>
      <c r="GCG107" s="27"/>
      <c r="GCH107" s="27"/>
      <c r="GCI107" s="27"/>
      <c r="GCJ107" s="27"/>
      <c r="GCK107" s="27"/>
      <c r="GCL107" s="27"/>
      <c r="GCM107" s="27"/>
      <c r="GCN107" s="27"/>
      <c r="GCO107" s="27"/>
      <c r="GCP107" s="27"/>
      <c r="GCQ107" s="27"/>
      <c r="GCR107" s="27"/>
      <c r="GCS107" s="27"/>
      <c r="GCT107" s="27"/>
      <c r="GCU107" s="27"/>
      <c r="GCV107" s="27"/>
      <c r="GCW107" s="27"/>
      <c r="GCX107" s="27"/>
      <c r="GCY107" s="27"/>
      <c r="GCZ107" s="27"/>
      <c r="GDA107" s="27"/>
      <c r="GDB107" s="27"/>
      <c r="GDC107" s="27"/>
      <c r="GDD107" s="27"/>
      <c r="GDE107" s="27"/>
      <c r="GDF107" s="27"/>
      <c r="GDG107" s="27"/>
      <c r="GDH107" s="27"/>
      <c r="GDI107" s="27"/>
      <c r="GDJ107" s="27"/>
      <c r="GDK107" s="27"/>
      <c r="GDL107" s="27"/>
      <c r="GDM107" s="27"/>
      <c r="GDN107" s="27"/>
      <c r="GDO107" s="27"/>
      <c r="GDP107" s="27"/>
      <c r="GDQ107" s="27"/>
      <c r="GDR107" s="27"/>
      <c r="GDS107" s="27"/>
      <c r="GDT107" s="27"/>
      <c r="GDU107" s="27"/>
      <c r="GDV107" s="27"/>
      <c r="GDW107" s="27"/>
      <c r="GDX107" s="27"/>
      <c r="GDY107" s="27"/>
      <c r="GDZ107" s="27"/>
      <c r="GEA107" s="27"/>
      <c r="GEB107" s="27"/>
      <c r="GEC107" s="27"/>
      <c r="GED107" s="27"/>
      <c r="GEE107" s="27"/>
      <c r="GEF107" s="27"/>
      <c r="GEG107" s="27"/>
      <c r="GEH107" s="27"/>
      <c r="GEI107" s="27"/>
      <c r="GEJ107" s="27"/>
      <c r="GEK107" s="27"/>
      <c r="GEL107" s="27"/>
      <c r="GEM107" s="27"/>
      <c r="GEN107" s="27"/>
      <c r="GEO107" s="27"/>
      <c r="GEP107" s="27"/>
      <c r="GEQ107" s="27"/>
      <c r="GER107" s="27"/>
      <c r="GES107" s="27"/>
      <c r="GET107" s="27"/>
      <c r="GEU107" s="27"/>
      <c r="GEV107" s="27"/>
      <c r="GEW107" s="27"/>
      <c r="GEX107" s="27"/>
      <c r="GEY107" s="27"/>
      <c r="GEZ107" s="27"/>
      <c r="GFA107" s="27"/>
      <c r="GFB107" s="27"/>
      <c r="GFC107" s="27"/>
      <c r="GFD107" s="27"/>
      <c r="GFE107" s="27"/>
      <c r="GFF107" s="27"/>
      <c r="GFG107" s="27"/>
      <c r="GFH107" s="27"/>
      <c r="GFI107" s="27"/>
      <c r="GFJ107" s="27"/>
      <c r="GFK107" s="27"/>
      <c r="GFL107" s="27"/>
      <c r="GFM107" s="27"/>
      <c r="GFN107" s="27"/>
      <c r="GFO107" s="27"/>
      <c r="GFP107" s="27"/>
      <c r="GFQ107" s="27"/>
      <c r="GFR107" s="27"/>
      <c r="GFS107" s="27"/>
      <c r="GFT107" s="27"/>
      <c r="GFU107" s="27"/>
      <c r="GFV107" s="27"/>
      <c r="GFW107" s="27"/>
      <c r="GFX107" s="27"/>
      <c r="GFY107" s="27"/>
      <c r="GFZ107" s="27"/>
      <c r="GGA107" s="27"/>
      <c r="GGB107" s="27"/>
      <c r="GGC107" s="27"/>
      <c r="GGD107" s="27"/>
      <c r="GGE107" s="27"/>
      <c r="GGF107" s="27"/>
      <c r="GGG107" s="27"/>
      <c r="GGH107" s="27"/>
      <c r="GGI107" s="27"/>
      <c r="GGJ107" s="27"/>
      <c r="GGK107" s="27"/>
      <c r="GGL107" s="27"/>
      <c r="GGM107" s="27"/>
      <c r="GGN107" s="27"/>
      <c r="GGO107" s="27"/>
      <c r="GGP107" s="27"/>
      <c r="GGQ107" s="27"/>
      <c r="GGR107" s="27"/>
      <c r="GGS107" s="27"/>
      <c r="GGT107" s="27"/>
      <c r="GGU107" s="27"/>
      <c r="GGV107" s="27"/>
      <c r="GGW107" s="27"/>
      <c r="GGX107" s="27"/>
      <c r="GGY107" s="27"/>
      <c r="GGZ107" s="27"/>
      <c r="GHA107" s="27"/>
      <c r="GHB107" s="27"/>
      <c r="GHC107" s="27"/>
      <c r="GHD107" s="27"/>
      <c r="GHE107" s="27"/>
      <c r="GHF107" s="27"/>
      <c r="GHG107" s="27"/>
      <c r="GHH107" s="27"/>
      <c r="GHI107" s="27"/>
      <c r="GHJ107" s="27"/>
      <c r="GHK107" s="27"/>
      <c r="GHL107" s="27"/>
      <c r="GHM107" s="27"/>
      <c r="GHN107" s="27"/>
      <c r="GHO107" s="27"/>
      <c r="GHP107" s="27"/>
      <c r="GHQ107" s="27"/>
      <c r="GHR107" s="27"/>
      <c r="GHS107" s="27"/>
      <c r="GHT107" s="27"/>
      <c r="GHU107" s="27"/>
      <c r="GHV107" s="27"/>
      <c r="GHW107" s="27"/>
      <c r="GHX107" s="27"/>
      <c r="GHY107" s="27"/>
      <c r="GHZ107" s="27"/>
      <c r="GIA107" s="27"/>
      <c r="GIB107" s="27"/>
      <c r="GIC107" s="27"/>
      <c r="GID107" s="27"/>
      <c r="GIE107" s="27"/>
      <c r="GIF107" s="27"/>
      <c r="GIG107" s="27"/>
      <c r="GIH107" s="27"/>
      <c r="GII107" s="27"/>
      <c r="GIJ107" s="27"/>
      <c r="GIK107" s="27"/>
      <c r="GIL107" s="27"/>
      <c r="GIM107" s="27"/>
      <c r="GIN107" s="27"/>
      <c r="GIO107" s="27"/>
      <c r="GIP107" s="27"/>
      <c r="GIQ107" s="27"/>
      <c r="GIR107" s="27"/>
      <c r="GIS107" s="27"/>
      <c r="GIT107" s="27"/>
      <c r="GIU107" s="27"/>
      <c r="GIV107" s="27"/>
      <c r="GIW107" s="27"/>
      <c r="GIX107" s="27"/>
      <c r="GIY107" s="27"/>
      <c r="GIZ107" s="27"/>
      <c r="GJA107" s="27"/>
      <c r="GJB107" s="27"/>
      <c r="GJC107" s="27"/>
      <c r="GJD107" s="27"/>
      <c r="GJE107" s="27"/>
      <c r="GJF107" s="27"/>
      <c r="GJG107" s="27"/>
      <c r="GJH107" s="27"/>
      <c r="GJI107" s="27"/>
      <c r="GJJ107" s="27"/>
      <c r="GJK107" s="27"/>
      <c r="GJL107" s="27"/>
      <c r="GJM107" s="27"/>
      <c r="GJN107" s="27"/>
      <c r="GJO107" s="27"/>
      <c r="GJP107" s="27"/>
      <c r="GJQ107" s="27"/>
      <c r="GJR107" s="27"/>
      <c r="GJS107" s="27"/>
      <c r="GJT107" s="27"/>
      <c r="GJU107" s="27"/>
      <c r="GJV107" s="27"/>
      <c r="GJW107" s="27"/>
      <c r="GJX107" s="27"/>
      <c r="GJY107" s="27"/>
      <c r="GJZ107" s="27"/>
      <c r="GKA107" s="27"/>
      <c r="GKB107" s="27"/>
      <c r="GKC107" s="27"/>
      <c r="GKD107" s="27"/>
      <c r="GKE107" s="27"/>
      <c r="GKF107" s="27"/>
      <c r="GKG107" s="27"/>
      <c r="GKH107" s="27"/>
      <c r="GKI107" s="27"/>
      <c r="GKJ107" s="27"/>
      <c r="GKK107" s="27"/>
      <c r="GKL107" s="27"/>
      <c r="GKM107" s="27"/>
      <c r="GKN107" s="27"/>
      <c r="GKO107" s="27"/>
      <c r="GKP107" s="27"/>
      <c r="GKQ107" s="27"/>
      <c r="GKR107" s="27"/>
      <c r="GKS107" s="27"/>
      <c r="GKT107" s="27"/>
      <c r="GKU107" s="27"/>
      <c r="GKV107" s="27"/>
      <c r="GKW107" s="27"/>
      <c r="GKX107" s="27"/>
      <c r="GKY107" s="27"/>
      <c r="GKZ107" s="27"/>
      <c r="GLA107" s="27"/>
      <c r="GLB107" s="27"/>
      <c r="GLC107" s="27"/>
      <c r="GLD107" s="27"/>
      <c r="GLE107" s="27"/>
      <c r="GLF107" s="27"/>
      <c r="GLG107" s="27"/>
      <c r="GLH107" s="27"/>
      <c r="GLI107" s="27"/>
      <c r="GLJ107" s="27"/>
      <c r="GLK107" s="27"/>
      <c r="GLL107" s="27"/>
      <c r="GLM107" s="27"/>
      <c r="GLN107" s="27"/>
      <c r="GLO107" s="27"/>
      <c r="GLP107" s="27"/>
      <c r="GLQ107" s="27"/>
      <c r="GLR107" s="27"/>
      <c r="GLS107" s="27"/>
      <c r="GLT107" s="27"/>
      <c r="GLU107" s="27"/>
      <c r="GLV107" s="27"/>
      <c r="GLW107" s="27"/>
      <c r="GLX107" s="27"/>
      <c r="GLY107" s="27"/>
      <c r="GLZ107" s="27"/>
      <c r="GMA107" s="27"/>
      <c r="GMB107" s="27"/>
      <c r="GMC107" s="27"/>
      <c r="GMD107" s="27"/>
      <c r="GME107" s="27"/>
      <c r="GMF107" s="27"/>
      <c r="GMG107" s="27"/>
      <c r="GMH107" s="27"/>
      <c r="GMI107" s="27"/>
      <c r="GMJ107" s="27"/>
      <c r="GMK107" s="27"/>
      <c r="GML107" s="27"/>
      <c r="GMM107" s="27"/>
      <c r="GMN107" s="27"/>
      <c r="GMO107" s="27"/>
      <c r="GMP107" s="27"/>
      <c r="GMQ107" s="27"/>
      <c r="GMR107" s="27"/>
      <c r="GMS107" s="27"/>
      <c r="GMT107" s="27"/>
      <c r="GMU107" s="27"/>
      <c r="GMV107" s="27"/>
      <c r="GMW107" s="27"/>
      <c r="GMX107" s="27"/>
      <c r="GMY107" s="27"/>
      <c r="GMZ107" s="27"/>
      <c r="GNA107" s="27"/>
      <c r="GNB107" s="27"/>
      <c r="GNC107" s="27"/>
      <c r="GND107" s="27"/>
      <c r="GNE107" s="27"/>
      <c r="GNF107" s="27"/>
      <c r="GNG107" s="27"/>
      <c r="GNH107" s="27"/>
      <c r="GNI107" s="27"/>
      <c r="GNJ107" s="27"/>
      <c r="GNK107" s="27"/>
      <c r="GNL107" s="27"/>
      <c r="GNM107" s="27"/>
      <c r="GNN107" s="27"/>
      <c r="GNO107" s="27"/>
      <c r="GNP107" s="27"/>
      <c r="GNQ107" s="27"/>
      <c r="GNR107" s="27"/>
      <c r="GNS107" s="27"/>
      <c r="GNT107" s="27"/>
      <c r="GNU107" s="27"/>
      <c r="GNV107" s="27"/>
      <c r="GNW107" s="27"/>
      <c r="GNX107" s="27"/>
      <c r="GNY107" s="27"/>
      <c r="GNZ107" s="27"/>
      <c r="GOA107" s="27"/>
      <c r="GOB107" s="27"/>
      <c r="GOC107" s="27"/>
      <c r="GOD107" s="27"/>
      <c r="GOE107" s="27"/>
      <c r="GOF107" s="27"/>
      <c r="GOG107" s="27"/>
      <c r="GOH107" s="27"/>
      <c r="GOI107" s="27"/>
      <c r="GOJ107" s="27"/>
      <c r="GOK107" s="27"/>
      <c r="GOL107" s="27"/>
      <c r="GOM107" s="27"/>
      <c r="GON107" s="27"/>
      <c r="GOO107" s="27"/>
      <c r="GOP107" s="27"/>
      <c r="GOQ107" s="27"/>
      <c r="GOR107" s="27"/>
      <c r="GOS107" s="27"/>
      <c r="GOT107" s="27"/>
      <c r="GOU107" s="27"/>
      <c r="GOV107" s="27"/>
      <c r="GOW107" s="27"/>
      <c r="GOX107" s="27"/>
      <c r="GOY107" s="27"/>
      <c r="GOZ107" s="27"/>
      <c r="GPA107" s="27"/>
      <c r="GPB107" s="27"/>
      <c r="GPC107" s="27"/>
      <c r="GPD107" s="27"/>
      <c r="GPE107" s="27"/>
      <c r="GPF107" s="27"/>
      <c r="GPG107" s="27"/>
      <c r="GPH107" s="27"/>
      <c r="GPI107" s="27"/>
      <c r="GPJ107" s="27"/>
      <c r="GPK107" s="27"/>
      <c r="GPL107" s="27"/>
      <c r="GPM107" s="27"/>
      <c r="GPN107" s="27"/>
      <c r="GPO107" s="27"/>
      <c r="GPP107" s="27"/>
      <c r="GPQ107" s="27"/>
      <c r="GPR107" s="27"/>
      <c r="GPS107" s="27"/>
      <c r="GPT107" s="27"/>
      <c r="GPU107" s="27"/>
      <c r="GPV107" s="27"/>
      <c r="GPW107" s="27"/>
      <c r="GPX107" s="27"/>
      <c r="GPY107" s="27"/>
      <c r="GPZ107" s="27"/>
      <c r="GQA107" s="27"/>
      <c r="GQB107" s="27"/>
      <c r="GQC107" s="27"/>
      <c r="GQD107" s="27"/>
      <c r="GQE107" s="27"/>
      <c r="GQF107" s="27"/>
      <c r="GQG107" s="27"/>
      <c r="GQH107" s="27"/>
      <c r="GQI107" s="27"/>
      <c r="GQJ107" s="27"/>
      <c r="GQK107" s="27"/>
      <c r="GQL107" s="27"/>
      <c r="GQM107" s="27"/>
      <c r="GQN107" s="27"/>
      <c r="GQO107" s="27"/>
      <c r="GQP107" s="27"/>
      <c r="GQQ107" s="27"/>
      <c r="GQR107" s="27"/>
      <c r="GQS107" s="27"/>
      <c r="GQT107" s="27"/>
      <c r="GQU107" s="27"/>
      <c r="GQV107" s="27"/>
      <c r="GQW107" s="27"/>
      <c r="GQX107" s="27"/>
      <c r="GQY107" s="27"/>
      <c r="GQZ107" s="27"/>
      <c r="GRA107" s="27"/>
      <c r="GRB107" s="27"/>
      <c r="GRC107" s="27"/>
      <c r="GRD107" s="27"/>
      <c r="GRE107" s="27"/>
      <c r="GRF107" s="27"/>
      <c r="GRG107" s="27"/>
      <c r="GRH107" s="27"/>
      <c r="GRI107" s="27"/>
      <c r="GRJ107" s="27"/>
      <c r="GRK107" s="27"/>
      <c r="GRL107" s="27"/>
      <c r="GRM107" s="27"/>
      <c r="GRN107" s="27"/>
      <c r="GRO107" s="27"/>
      <c r="GRP107" s="27"/>
      <c r="GRQ107" s="27"/>
      <c r="GRR107" s="27"/>
      <c r="GRS107" s="27"/>
      <c r="GRT107" s="27"/>
      <c r="GRU107" s="27"/>
      <c r="GRV107" s="27"/>
      <c r="GRW107" s="27"/>
      <c r="GRX107" s="27"/>
      <c r="GRY107" s="27"/>
      <c r="GRZ107" s="27"/>
      <c r="GSA107" s="27"/>
      <c r="GSB107" s="27"/>
      <c r="GSC107" s="27"/>
      <c r="GSD107" s="27"/>
      <c r="GSE107" s="27"/>
      <c r="GSF107" s="27"/>
      <c r="GSG107" s="27"/>
      <c r="GSH107" s="27"/>
      <c r="GSI107" s="27"/>
      <c r="GSJ107" s="27"/>
      <c r="GSK107" s="27"/>
      <c r="GSL107" s="27"/>
      <c r="GSM107" s="27"/>
      <c r="GSN107" s="27"/>
      <c r="GSO107" s="27"/>
      <c r="GSP107" s="27"/>
      <c r="GSQ107" s="27"/>
      <c r="GSR107" s="27"/>
      <c r="GSS107" s="27"/>
      <c r="GST107" s="27"/>
      <c r="GSU107" s="27"/>
      <c r="GSV107" s="27"/>
      <c r="GSW107" s="27"/>
      <c r="GSX107" s="27"/>
      <c r="GSY107" s="27"/>
      <c r="GSZ107" s="27"/>
      <c r="GTA107" s="27"/>
      <c r="GTB107" s="27"/>
      <c r="GTC107" s="27"/>
      <c r="GTD107" s="27"/>
      <c r="GTE107" s="27"/>
      <c r="GTF107" s="27"/>
      <c r="GTG107" s="27"/>
      <c r="GTH107" s="27"/>
      <c r="GTI107" s="27"/>
      <c r="GTJ107" s="27"/>
      <c r="GTK107" s="27"/>
      <c r="GTL107" s="27"/>
      <c r="GTM107" s="27"/>
      <c r="GTN107" s="27"/>
      <c r="GTO107" s="27"/>
      <c r="GTP107" s="27"/>
      <c r="GTQ107" s="27"/>
      <c r="GTR107" s="27"/>
      <c r="GTS107" s="27"/>
      <c r="GTT107" s="27"/>
      <c r="GTU107" s="27"/>
      <c r="GTV107" s="27"/>
      <c r="GTW107" s="27"/>
      <c r="GTX107" s="27"/>
      <c r="GTY107" s="27"/>
      <c r="GTZ107" s="27"/>
      <c r="GUA107" s="27"/>
      <c r="GUB107" s="27"/>
      <c r="GUC107" s="27"/>
      <c r="GUD107" s="27"/>
      <c r="GUE107" s="27"/>
      <c r="GUF107" s="27"/>
      <c r="GUG107" s="27"/>
      <c r="GUH107" s="27"/>
      <c r="GUI107" s="27"/>
      <c r="GUJ107" s="27"/>
      <c r="GUK107" s="27"/>
      <c r="GUL107" s="27"/>
      <c r="GUM107" s="27"/>
      <c r="GUN107" s="27"/>
      <c r="GUO107" s="27"/>
      <c r="GUP107" s="27"/>
      <c r="GUQ107" s="27"/>
      <c r="GUR107" s="27"/>
      <c r="GUS107" s="27"/>
      <c r="GUT107" s="27"/>
      <c r="GUU107" s="27"/>
      <c r="GUV107" s="27"/>
      <c r="GUW107" s="27"/>
      <c r="GUX107" s="27"/>
      <c r="GUY107" s="27"/>
      <c r="GUZ107" s="27"/>
      <c r="GVA107" s="27"/>
      <c r="GVB107" s="27"/>
      <c r="GVC107" s="27"/>
      <c r="GVD107" s="27"/>
      <c r="GVE107" s="27"/>
      <c r="GVF107" s="27"/>
      <c r="GVG107" s="27"/>
      <c r="GVH107" s="27"/>
      <c r="GVI107" s="27"/>
      <c r="GVJ107" s="27"/>
      <c r="GVK107" s="27"/>
      <c r="GVL107" s="27"/>
      <c r="GVM107" s="27"/>
      <c r="GVN107" s="27"/>
      <c r="GVO107" s="27"/>
      <c r="GVP107" s="27"/>
      <c r="GVQ107" s="27"/>
      <c r="GVR107" s="27"/>
      <c r="GVS107" s="27"/>
      <c r="GVT107" s="27"/>
      <c r="GVU107" s="27"/>
      <c r="GVV107" s="27"/>
      <c r="GVW107" s="27"/>
      <c r="GVX107" s="27"/>
      <c r="GVY107" s="27"/>
      <c r="GVZ107" s="27"/>
      <c r="GWA107" s="27"/>
      <c r="GWB107" s="27"/>
      <c r="GWC107" s="27"/>
      <c r="GWD107" s="27"/>
      <c r="GWE107" s="27"/>
      <c r="GWF107" s="27"/>
      <c r="GWG107" s="27"/>
      <c r="GWH107" s="27"/>
      <c r="GWI107" s="27"/>
      <c r="GWJ107" s="27"/>
      <c r="GWK107" s="27"/>
      <c r="GWL107" s="27"/>
      <c r="GWM107" s="27"/>
      <c r="GWN107" s="27"/>
      <c r="GWO107" s="27"/>
      <c r="GWP107" s="27"/>
      <c r="GWQ107" s="27"/>
      <c r="GWR107" s="27"/>
      <c r="GWS107" s="27"/>
      <c r="GWT107" s="27"/>
      <c r="GWU107" s="27"/>
      <c r="GWV107" s="27"/>
      <c r="GWW107" s="27"/>
      <c r="GWX107" s="27"/>
      <c r="GWY107" s="27"/>
      <c r="GWZ107" s="27"/>
      <c r="GXA107" s="27"/>
      <c r="GXB107" s="27"/>
      <c r="GXC107" s="27"/>
      <c r="GXD107" s="27"/>
      <c r="GXE107" s="27"/>
      <c r="GXF107" s="27"/>
      <c r="GXG107" s="27"/>
      <c r="GXH107" s="27"/>
      <c r="GXI107" s="27"/>
      <c r="GXJ107" s="27"/>
      <c r="GXK107" s="27"/>
      <c r="GXL107" s="27"/>
      <c r="GXM107" s="27"/>
      <c r="GXN107" s="27"/>
      <c r="GXO107" s="27"/>
      <c r="GXP107" s="27"/>
      <c r="GXQ107" s="27"/>
      <c r="GXR107" s="27"/>
      <c r="GXS107" s="27"/>
      <c r="GXT107" s="27"/>
      <c r="GXU107" s="27"/>
      <c r="GXV107" s="27"/>
      <c r="GXW107" s="27"/>
      <c r="GXX107" s="27"/>
      <c r="GXY107" s="27"/>
      <c r="GXZ107" s="27"/>
      <c r="GYA107" s="27"/>
      <c r="GYB107" s="27"/>
      <c r="GYC107" s="27"/>
      <c r="GYD107" s="27"/>
      <c r="GYE107" s="27"/>
      <c r="GYF107" s="27"/>
      <c r="GYG107" s="27"/>
      <c r="GYH107" s="27"/>
      <c r="GYI107" s="27"/>
      <c r="GYJ107" s="27"/>
      <c r="GYK107" s="27"/>
      <c r="GYL107" s="27"/>
      <c r="GYM107" s="27"/>
      <c r="GYN107" s="27"/>
      <c r="GYO107" s="27"/>
      <c r="GYP107" s="27"/>
      <c r="GYQ107" s="27"/>
      <c r="GYR107" s="27"/>
      <c r="GYS107" s="27"/>
      <c r="GYT107" s="27"/>
      <c r="GYU107" s="27"/>
      <c r="GYV107" s="27"/>
      <c r="GYW107" s="27"/>
      <c r="GYX107" s="27"/>
      <c r="GYY107" s="27"/>
      <c r="GYZ107" s="27"/>
      <c r="GZA107" s="27"/>
      <c r="GZB107" s="27"/>
      <c r="GZC107" s="27"/>
      <c r="GZD107" s="27"/>
      <c r="GZE107" s="27"/>
      <c r="GZF107" s="27"/>
      <c r="GZG107" s="27"/>
      <c r="GZH107" s="27"/>
      <c r="GZI107" s="27"/>
      <c r="GZJ107" s="27"/>
      <c r="GZK107" s="27"/>
      <c r="GZL107" s="27"/>
      <c r="GZM107" s="27"/>
      <c r="GZN107" s="27"/>
      <c r="GZO107" s="27"/>
      <c r="GZP107" s="27"/>
      <c r="GZQ107" s="27"/>
      <c r="GZR107" s="27"/>
      <c r="GZS107" s="27"/>
      <c r="GZT107" s="27"/>
      <c r="GZU107" s="27"/>
      <c r="GZV107" s="27"/>
      <c r="GZW107" s="27"/>
      <c r="GZX107" s="27"/>
      <c r="GZY107" s="27"/>
      <c r="GZZ107" s="27"/>
      <c r="HAA107" s="27"/>
      <c r="HAB107" s="27"/>
      <c r="HAC107" s="27"/>
      <c r="HAD107" s="27"/>
      <c r="HAE107" s="27"/>
      <c r="HAF107" s="27"/>
      <c r="HAG107" s="27"/>
      <c r="HAH107" s="27"/>
      <c r="HAI107" s="27"/>
      <c r="HAJ107" s="27"/>
      <c r="HAK107" s="27"/>
      <c r="HAL107" s="27"/>
      <c r="HAM107" s="27"/>
      <c r="HAN107" s="27"/>
      <c r="HAO107" s="27"/>
      <c r="HAP107" s="27"/>
      <c r="HAQ107" s="27"/>
      <c r="HAR107" s="27"/>
      <c r="HAS107" s="27"/>
      <c r="HAT107" s="27"/>
      <c r="HAU107" s="27"/>
      <c r="HAV107" s="27"/>
      <c r="HAW107" s="27"/>
      <c r="HAX107" s="27"/>
      <c r="HAY107" s="27"/>
      <c r="HAZ107" s="27"/>
      <c r="HBA107" s="27"/>
      <c r="HBB107" s="27"/>
      <c r="HBC107" s="27"/>
      <c r="HBD107" s="27"/>
      <c r="HBE107" s="27"/>
      <c r="HBF107" s="27"/>
      <c r="HBG107" s="27"/>
      <c r="HBH107" s="27"/>
      <c r="HBI107" s="27"/>
      <c r="HBJ107" s="27"/>
      <c r="HBK107" s="27"/>
      <c r="HBL107" s="27"/>
      <c r="HBM107" s="27"/>
      <c r="HBN107" s="27"/>
      <c r="HBO107" s="27"/>
      <c r="HBP107" s="27"/>
      <c r="HBQ107" s="27"/>
      <c r="HBR107" s="27"/>
      <c r="HBS107" s="27"/>
      <c r="HBT107" s="27"/>
      <c r="HBU107" s="27"/>
      <c r="HBV107" s="27"/>
      <c r="HBW107" s="27"/>
      <c r="HBX107" s="27"/>
      <c r="HBY107" s="27"/>
      <c r="HBZ107" s="27"/>
      <c r="HCA107" s="27"/>
      <c r="HCB107" s="27"/>
      <c r="HCC107" s="27"/>
      <c r="HCD107" s="27"/>
      <c r="HCE107" s="27"/>
      <c r="HCF107" s="27"/>
      <c r="HCG107" s="27"/>
      <c r="HCH107" s="27"/>
      <c r="HCI107" s="27"/>
      <c r="HCJ107" s="27"/>
      <c r="HCK107" s="27"/>
      <c r="HCL107" s="27"/>
      <c r="HCM107" s="27"/>
      <c r="HCN107" s="27"/>
      <c r="HCO107" s="27"/>
      <c r="HCP107" s="27"/>
      <c r="HCQ107" s="27"/>
      <c r="HCR107" s="27"/>
      <c r="HCS107" s="27"/>
      <c r="HCT107" s="27"/>
      <c r="HCU107" s="27"/>
      <c r="HCV107" s="27"/>
      <c r="HCW107" s="27"/>
      <c r="HCX107" s="27"/>
      <c r="HCY107" s="27"/>
      <c r="HCZ107" s="27"/>
      <c r="HDA107" s="27"/>
      <c r="HDB107" s="27"/>
      <c r="HDC107" s="27"/>
      <c r="HDD107" s="27"/>
      <c r="HDE107" s="27"/>
      <c r="HDF107" s="27"/>
      <c r="HDG107" s="27"/>
      <c r="HDH107" s="27"/>
      <c r="HDI107" s="27"/>
      <c r="HDJ107" s="27"/>
      <c r="HDK107" s="27"/>
      <c r="HDL107" s="27"/>
      <c r="HDM107" s="27"/>
      <c r="HDN107" s="27"/>
      <c r="HDO107" s="27"/>
      <c r="HDP107" s="27"/>
      <c r="HDQ107" s="27"/>
      <c r="HDR107" s="27"/>
      <c r="HDS107" s="27"/>
      <c r="HDT107" s="27"/>
      <c r="HDU107" s="27"/>
      <c r="HDV107" s="27"/>
      <c r="HDW107" s="27"/>
      <c r="HDX107" s="27"/>
      <c r="HDY107" s="27"/>
      <c r="HDZ107" s="27"/>
      <c r="HEA107" s="27"/>
      <c r="HEB107" s="27"/>
      <c r="HEC107" s="27"/>
      <c r="HED107" s="27"/>
      <c r="HEE107" s="27"/>
      <c r="HEF107" s="27"/>
      <c r="HEG107" s="27"/>
      <c r="HEH107" s="27"/>
      <c r="HEI107" s="27"/>
      <c r="HEJ107" s="27"/>
      <c r="HEK107" s="27"/>
      <c r="HEL107" s="27"/>
      <c r="HEM107" s="27"/>
      <c r="HEN107" s="27"/>
      <c r="HEO107" s="27"/>
      <c r="HEP107" s="27"/>
      <c r="HEQ107" s="27"/>
      <c r="HER107" s="27"/>
      <c r="HES107" s="27"/>
      <c r="HET107" s="27"/>
      <c r="HEU107" s="27"/>
      <c r="HEV107" s="27"/>
      <c r="HEW107" s="27"/>
      <c r="HEX107" s="27"/>
      <c r="HEY107" s="27"/>
      <c r="HEZ107" s="27"/>
      <c r="HFA107" s="27"/>
      <c r="HFB107" s="27"/>
      <c r="HFC107" s="27"/>
      <c r="HFD107" s="27"/>
      <c r="HFE107" s="27"/>
      <c r="HFF107" s="27"/>
      <c r="HFG107" s="27"/>
      <c r="HFH107" s="27"/>
      <c r="HFI107" s="27"/>
      <c r="HFJ107" s="27"/>
      <c r="HFK107" s="27"/>
      <c r="HFL107" s="27"/>
      <c r="HFM107" s="27"/>
      <c r="HFN107" s="27"/>
      <c r="HFO107" s="27"/>
      <c r="HFP107" s="27"/>
      <c r="HFQ107" s="27"/>
      <c r="HFR107" s="27"/>
      <c r="HFS107" s="27"/>
      <c r="HFT107" s="27"/>
      <c r="HFU107" s="27"/>
      <c r="HFV107" s="27"/>
      <c r="HFW107" s="27"/>
      <c r="HFX107" s="27"/>
      <c r="HFY107" s="27"/>
      <c r="HFZ107" s="27"/>
      <c r="HGA107" s="27"/>
      <c r="HGB107" s="27"/>
      <c r="HGC107" s="27"/>
      <c r="HGD107" s="27"/>
      <c r="HGE107" s="27"/>
      <c r="HGF107" s="27"/>
      <c r="HGG107" s="27"/>
      <c r="HGH107" s="27"/>
      <c r="HGI107" s="27"/>
      <c r="HGJ107" s="27"/>
      <c r="HGK107" s="27"/>
      <c r="HGL107" s="27"/>
      <c r="HGM107" s="27"/>
      <c r="HGN107" s="27"/>
      <c r="HGO107" s="27"/>
      <c r="HGP107" s="27"/>
      <c r="HGQ107" s="27"/>
      <c r="HGR107" s="27"/>
      <c r="HGS107" s="27"/>
      <c r="HGT107" s="27"/>
      <c r="HGU107" s="27"/>
      <c r="HGV107" s="27"/>
      <c r="HGW107" s="27"/>
      <c r="HGX107" s="27"/>
      <c r="HGY107" s="27"/>
      <c r="HGZ107" s="27"/>
      <c r="HHA107" s="27"/>
      <c r="HHB107" s="27"/>
      <c r="HHC107" s="27"/>
      <c r="HHD107" s="27"/>
      <c r="HHE107" s="27"/>
      <c r="HHF107" s="27"/>
      <c r="HHG107" s="27"/>
      <c r="HHH107" s="27"/>
      <c r="HHI107" s="27"/>
      <c r="HHJ107" s="27"/>
      <c r="HHK107" s="27"/>
      <c r="HHL107" s="27"/>
      <c r="HHM107" s="27"/>
      <c r="HHN107" s="27"/>
      <c r="HHO107" s="27"/>
      <c r="HHP107" s="27"/>
      <c r="HHQ107" s="27"/>
      <c r="HHR107" s="27"/>
      <c r="HHS107" s="27"/>
      <c r="HHT107" s="27"/>
      <c r="HHU107" s="27"/>
      <c r="HHV107" s="27"/>
      <c r="HHW107" s="27"/>
      <c r="HHX107" s="27"/>
      <c r="HHY107" s="27"/>
      <c r="HHZ107" s="27"/>
      <c r="HIA107" s="27"/>
      <c r="HIB107" s="27"/>
      <c r="HIC107" s="27"/>
      <c r="HID107" s="27"/>
      <c r="HIE107" s="27"/>
      <c r="HIF107" s="27"/>
      <c r="HIG107" s="27"/>
      <c r="HIH107" s="27"/>
      <c r="HII107" s="27"/>
      <c r="HIJ107" s="27"/>
      <c r="HIK107" s="27"/>
      <c r="HIL107" s="27"/>
      <c r="HIM107" s="27"/>
      <c r="HIN107" s="27"/>
      <c r="HIO107" s="27"/>
      <c r="HIP107" s="27"/>
      <c r="HIQ107" s="27"/>
      <c r="HIR107" s="27"/>
      <c r="HIS107" s="27"/>
      <c r="HIT107" s="27"/>
      <c r="HIU107" s="27"/>
      <c r="HIV107" s="27"/>
      <c r="HIW107" s="27"/>
      <c r="HIX107" s="27"/>
      <c r="HIY107" s="27"/>
      <c r="HIZ107" s="27"/>
      <c r="HJA107" s="27"/>
      <c r="HJB107" s="27"/>
      <c r="HJC107" s="27"/>
      <c r="HJD107" s="27"/>
      <c r="HJE107" s="27"/>
      <c r="HJF107" s="27"/>
      <c r="HJG107" s="27"/>
      <c r="HJH107" s="27"/>
      <c r="HJI107" s="27"/>
      <c r="HJJ107" s="27"/>
      <c r="HJK107" s="27"/>
      <c r="HJL107" s="27"/>
      <c r="HJM107" s="27"/>
      <c r="HJN107" s="27"/>
      <c r="HJO107" s="27"/>
      <c r="HJP107" s="27"/>
      <c r="HJQ107" s="27"/>
      <c r="HJR107" s="27"/>
      <c r="HJS107" s="27"/>
      <c r="HJT107" s="27"/>
      <c r="HJU107" s="27"/>
      <c r="HJV107" s="27"/>
      <c r="HJW107" s="27"/>
      <c r="HJX107" s="27"/>
      <c r="HJY107" s="27"/>
      <c r="HJZ107" s="27"/>
      <c r="HKA107" s="27"/>
      <c r="HKB107" s="27"/>
      <c r="HKC107" s="27"/>
      <c r="HKD107" s="27"/>
      <c r="HKE107" s="27"/>
      <c r="HKF107" s="27"/>
      <c r="HKG107" s="27"/>
      <c r="HKH107" s="27"/>
      <c r="HKI107" s="27"/>
      <c r="HKJ107" s="27"/>
      <c r="HKK107" s="27"/>
      <c r="HKL107" s="27"/>
      <c r="HKM107" s="27"/>
      <c r="HKN107" s="27"/>
      <c r="HKO107" s="27"/>
      <c r="HKP107" s="27"/>
      <c r="HKQ107" s="27"/>
      <c r="HKR107" s="27"/>
      <c r="HKS107" s="27"/>
      <c r="HKT107" s="27"/>
      <c r="HKU107" s="27"/>
      <c r="HKV107" s="27"/>
      <c r="HKW107" s="27"/>
      <c r="HKX107" s="27"/>
      <c r="HKY107" s="27"/>
      <c r="HKZ107" s="27"/>
      <c r="HLA107" s="27"/>
      <c r="HLB107" s="27"/>
      <c r="HLC107" s="27"/>
      <c r="HLD107" s="27"/>
      <c r="HLE107" s="27"/>
      <c r="HLF107" s="27"/>
      <c r="HLG107" s="27"/>
      <c r="HLH107" s="27"/>
      <c r="HLI107" s="27"/>
      <c r="HLJ107" s="27"/>
      <c r="HLK107" s="27"/>
      <c r="HLL107" s="27"/>
      <c r="HLM107" s="27"/>
      <c r="HLN107" s="27"/>
      <c r="HLO107" s="27"/>
      <c r="HLP107" s="27"/>
      <c r="HLQ107" s="27"/>
      <c r="HLR107" s="27"/>
      <c r="HLS107" s="27"/>
      <c r="HLT107" s="27"/>
      <c r="HLU107" s="27"/>
      <c r="HLV107" s="27"/>
      <c r="HLW107" s="27"/>
      <c r="HLX107" s="27"/>
      <c r="HLY107" s="27"/>
      <c r="HLZ107" s="27"/>
      <c r="HMA107" s="27"/>
      <c r="HMB107" s="27"/>
      <c r="HMC107" s="27"/>
      <c r="HMD107" s="27"/>
      <c r="HME107" s="27"/>
      <c r="HMF107" s="27"/>
      <c r="HMG107" s="27"/>
      <c r="HMH107" s="27"/>
      <c r="HMI107" s="27"/>
      <c r="HMJ107" s="27"/>
      <c r="HMK107" s="27"/>
      <c r="HML107" s="27"/>
      <c r="HMM107" s="27"/>
      <c r="HMN107" s="27"/>
      <c r="HMO107" s="27"/>
      <c r="HMP107" s="27"/>
      <c r="HMQ107" s="27"/>
      <c r="HMR107" s="27"/>
      <c r="HMS107" s="27"/>
      <c r="HMT107" s="27"/>
      <c r="HMU107" s="27"/>
      <c r="HMV107" s="27"/>
      <c r="HMW107" s="27"/>
      <c r="HMX107" s="27"/>
      <c r="HMY107" s="27"/>
      <c r="HMZ107" s="27"/>
      <c r="HNA107" s="27"/>
      <c r="HNB107" s="27"/>
      <c r="HNC107" s="27"/>
      <c r="HND107" s="27"/>
      <c r="HNE107" s="27"/>
      <c r="HNF107" s="27"/>
      <c r="HNG107" s="27"/>
      <c r="HNH107" s="27"/>
      <c r="HNI107" s="27"/>
      <c r="HNJ107" s="27"/>
      <c r="HNK107" s="27"/>
      <c r="HNL107" s="27"/>
      <c r="HNM107" s="27"/>
      <c r="HNN107" s="27"/>
      <c r="HNO107" s="27"/>
      <c r="HNP107" s="27"/>
      <c r="HNQ107" s="27"/>
      <c r="HNR107" s="27"/>
      <c r="HNS107" s="27"/>
      <c r="HNT107" s="27"/>
      <c r="HNU107" s="27"/>
      <c r="HNV107" s="27"/>
      <c r="HNW107" s="27"/>
      <c r="HNX107" s="27"/>
      <c r="HNY107" s="27"/>
      <c r="HNZ107" s="27"/>
      <c r="HOA107" s="27"/>
      <c r="HOB107" s="27"/>
      <c r="HOC107" s="27"/>
      <c r="HOD107" s="27"/>
      <c r="HOE107" s="27"/>
      <c r="HOF107" s="27"/>
      <c r="HOG107" s="27"/>
      <c r="HOH107" s="27"/>
      <c r="HOI107" s="27"/>
      <c r="HOJ107" s="27"/>
      <c r="HOK107" s="27"/>
      <c r="HOL107" s="27"/>
      <c r="HOM107" s="27"/>
      <c r="HON107" s="27"/>
      <c r="HOO107" s="27"/>
      <c r="HOP107" s="27"/>
      <c r="HOQ107" s="27"/>
      <c r="HOR107" s="27"/>
      <c r="HOS107" s="27"/>
      <c r="HOT107" s="27"/>
      <c r="HOU107" s="27"/>
      <c r="HOV107" s="27"/>
      <c r="HOW107" s="27"/>
      <c r="HOX107" s="27"/>
      <c r="HOY107" s="27"/>
      <c r="HOZ107" s="27"/>
      <c r="HPA107" s="27"/>
      <c r="HPB107" s="27"/>
      <c r="HPC107" s="27"/>
      <c r="HPD107" s="27"/>
      <c r="HPE107" s="27"/>
      <c r="HPF107" s="27"/>
      <c r="HPG107" s="27"/>
      <c r="HPH107" s="27"/>
      <c r="HPI107" s="27"/>
      <c r="HPJ107" s="27"/>
      <c r="HPK107" s="27"/>
      <c r="HPL107" s="27"/>
      <c r="HPM107" s="27"/>
      <c r="HPN107" s="27"/>
      <c r="HPO107" s="27"/>
      <c r="HPP107" s="27"/>
      <c r="HPQ107" s="27"/>
      <c r="HPR107" s="27"/>
      <c r="HPS107" s="27"/>
      <c r="HPT107" s="27"/>
      <c r="HPU107" s="27"/>
      <c r="HPV107" s="27"/>
      <c r="HPW107" s="27"/>
      <c r="HPX107" s="27"/>
      <c r="HPY107" s="27"/>
      <c r="HPZ107" s="27"/>
      <c r="HQA107" s="27"/>
      <c r="HQB107" s="27"/>
      <c r="HQC107" s="27"/>
      <c r="HQD107" s="27"/>
      <c r="HQE107" s="27"/>
      <c r="HQF107" s="27"/>
      <c r="HQG107" s="27"/>
      <c r="HQH107" s="27"/>
      <c r="HQI107" s="27"/>
      <c r="HQJ107" s="27"/>
      <c r="HQK107" s="27"/>
      <c r="HQL107" s="27"/>
      <c r="HQM107" s="27"/>
      <c r="HQN107" s="27"/>
      <c r="HQO107" s="27"/>
      <c r="HQP107" s="27"/>
      <c r="HQQ107" s="27"/>
      <c r="HQR107" s="27"/>
      <c r="HQS107" s="27"/>
      <c r="HQT107" s="27"/>
      <c r="HQU107" s="27"/>
      <c r="HQV107" s="27"/>
      <c r="HQW107" s="27"/>
      <c r="HQX107" s="27"/>
      <c r="HQY107" s="27"/>
      <c r="HQZ107" s="27"/>
      <c r="HRA107" s="27"/>
      <c r="HRB107" s="27"/>
      <c r="HRC107" s="27"/>
      <c r="HRD107" s="27"/>
      <c r="HRE107" s="27"/>
      <c r="HRF107" s="27"/>
      <c r="HRG107" s="27"/>
      <c r="HRH107" s="27"/>
      <c r="HRI107" s="27"/>
      <c r="HRJ107" s="27"/>
      <c r="HRK107" s="27"/>
      <c r="HRL107" s="27"/>
      <c r="HRM107" s="27"/>
      <c r="HRN107" s="27"/>
      <c r="HRO107" s="27"/>
      <c r="HRP107" s="27"/>
      <c r="HRQ107" s="27"/>
      <c r="HRR107" s="27"/>
      <c r="HRS107" s="27"/>
      <c r="HRT107" s="27"/>
      <c r="HRU107" s="27"/>
      <c r="HRV107" s="27"/>
      <c r="HRW107" s="27"/>
      <c r="HRX107" s="27"/>
      <c r="HRY107" s="27"/>
      <c r="HRZ107" s="27"/>
      <c r="HSA107" s="27"/>
      <c r="HSB107" s="27"/>
      <c r="HSC107" s="27"/>
      <c r="HSD107" s="27"/>
      <c r="HSE107" s="27"/>
      <c r="HSF107" s="27"/>
      <c r="HSG107" s="27"/>
      <c r="HSH107" s="27"/>
      <c r="HSI107" s="27"/>
      <c r="HSJ107" s="27"/>
      <c r="HSK107" s="27"/>
      <c r="HSL107" s="27"/>
      <c r="HSM107" s="27"/>
      <c r="HSN107" s="27"/>
      <c r="HSO107" s="27"/>
      <c r="HSP107" s="27"/>
      <c r="HSQ107" s="27"/>
      <c r="HSR107" s="27"/>
      <c r="HSS107" s="27"/>
      <c r="HST107" s="27"/>
      <c r="HSU107" s="27"/>
      <c r="HSV107" s="27"/>
      <c r="HSW107" s="27"/>
      <c r="HSX107" s="27"/>
      <c r="HSY107" s="27"/>
      <c r="HSZ107" s="27"/>
      <c r="HTA107" s="27"/>
      <c r="HTB107" s="27"/>
      <c r="HTC107" s="27"/>
      <c r="HTD107" s="27"/>
      <c r="HTE107" s="27"/>
      <c r="HTF107" s="27"/>
      <c r="HTG107" s="27"/>
      <c r="HTH107" s="27"/>
      <c r="HTI107" s="27"/>
      <c r="HTJ107" s="27"/>
      <c r="HTK107" s="27"/>
      <c r="HTL107" s="27"/>
      <c r="HTM107" s="27"/>
      <c r="HTN107" s="27"/>
      <c r="HTO107" s="27"/>
      <c r="HTP107" s="27"/>
      <c r="HTQ107" s="27"/>
      <c r="HTR107" s="27"/>
      <c r="HTS107" s="27"/>
      <c r="HTT107" s="27"/>
      <c r="HTU107" s="27"/>
      <c r="HTV107" s="27"/>
      <c r="HTW107" s="27"/>
      <c r="HTX107" s="27"/>
      <c r="HTY107" s="27"/>
      <c r="HTZ107" s="27"/>
      <c r="HUA107" s="27"/>
      <c r="HUB107" s="27"/>
      <c r="HUC107" s="27"/>
      <c r="HUD107" s="27"/>
      <c r="HUE107" s="27"/>
      <c r="HUF107" s="27"/>
      <c r="HUG107" s="27"/>
      <c r="HUH107" s="27"/>
      <c r="HUI107" s="27"/>
      <c r="HUJ107" s="27"/>
      <c r="HUK107" s="27"/>
      <c r="HUL107" s="27"/>
      <c r="HUM107" s="27"/>
      <c r="HUN107" s="27"/>
      <c r="HUO107" s="27"/>
      <c r="HUP107" s="27"/>
      <c r="HUQ107" s="27"/>
      <c r="HUR107" s="27"/>
      <c r="HUS107" s="27"/>
      <c r="HUT107" s="27"/>
      <c r="HUU107" s="27"/>
      <c r="HUV107" s="27"/>
      <c r="HUW107" s="27"/>
      <c r="HUX107" s="27"/>
      <c r="HUY107" s="27"/>
      <c r="HUZ107" s="27"/>
      <c r="HVA107" s="27"/>
      <c r="HVB107" s="27"/>
      <c r="HVC107" s="27"/>
      <c r="HVD107" s="27"/>
      <c r="HVE107" s="27"/>
      <c r="HVF107" s="27"/>
      <c r="HVG107" s="27"/>
      <c r="HVH107" s="27"/>
      <c r="HVI107" s="27"/>
      <c r="HVJ107" s="27"/>
      <c r="HVK107" s="27"/>
      <c r="HVL107" s="27"/>
      <c r="HVM107" s="27"/>
      <c r="HVN107" s="27"/>
      <c r="HVO107" s="27"/>
      <c r="HVP107" s="27"/>
      <c r="HVQ107" s="27"/>
      <c r="HVR107" s="27"/>
      <c r="HVS107" s="27"/>
      <c r="HVT107" s="27"/>
      <c r="HVU107" s="27"/>
      <c r="HVV107" s="27"/>
      <c r="HVW107" s="27"/>
      <c r="HVX107" s="27"/>
      <c r="HVY107" s="27"/>
      <c r="HVZ107" s="27"/>
      <c r="HWA107" s="27"/>
      <c r="HWB107" s="27"/>
      <c r="HWC107" s="27"/>
      <c r="HWD107" s="27"/>
      <c r="HWE107" s="27"/>
      <c r="HWF107" s="27"/>
      <c r="HWG107" s="27"/>
      <c r="HWH107" s="27"/>
      <c r="HWI107" s="27"/>
      <c r="HWJ107" s="27"/>
      <c r="HWK107" s="27"/>
      <c r="HWL107" s="27"/>
      <c r="HWM107" s="27"/>
      <c r="HWN107" s="27"/>
      <c r="HWO107" s="27"/>
      <c r="HWP107" s="27"/>
      <c r="HWQ107" s="27"/>
      <c r="HWR107" s="27"/>
      <c r="HWS107" s="27"/>
      <c r="HWT107" s="27"/>
      <c r="HWU107" s="27"/>
      <c r="HWV107" s="27"/>
      <c r="HWW107" s="27"/>
      <c r="HWX107" s="27"/>
      <c r="HWY107" s="27"/>
      <c r="HWZ107" s="27"/>
      <c r="HXA107" s="27"/>
      <c r="HXB107" s="27"/>
      <c r="HXC107" s="27"/>
      <c r="HXD107" s="27"/>
      <c r="HXE107" s="27"/>
      <c r="HXF107" s="27"/>
      <c r="HXG107" s="27"/>
      <c r="HXH107" s="27"/>
      <c r="HXI107" s="27"/>
      <c r="HXJ107" s="27"/>
      <c r="HXK107" s="27"/>
      <c r="HXL107" s="27"/>
      <c r="HXM107" s="27"/>
      <c r="HXN107" s="27"/>
      <c r="HXO107" s="27"/>
      <c r="HXP107" s="27"/>
      <c r="HXQ107" s="27"/>
      <c r="HXR107" s="27"/>
      <c r="HXS107" s="27"/>
      <c r="HXT107" s="27"/>
      <c r="HXU107" s="27"/>
      <c r="HXV107" s="27"/>
      <c r="HXW107" s="27"/>
      <c r="HXX107" s="27"/>
      <c r="HXY107" s="27"/>
      <c r="HXZ107" s="27"/>
      <c r="HYA107" s="27"/>
      <c r="HYB107" s="27"/>
      <c r="HYC107" s="27"/>
      <c r="HYD107" s="27"/>
      <c r="HYE107" s="27"/>
      <c r="HYF107" s="27"/>
      <c r="HYG107" s="27"/>
      <c r="HYH107" s="27"/>
      <c r="HYI107" s="27"/>
      <c r="HYJ107" s="27"/>
      <c r="HYK107" s="27"/>
      <c r="HYL107" s="27"/>
      <c r="HYM107" s="27"/>
      <c r="HYN107" s="27"/>
      <c r="HYO107" s="27"/>
      <c r="HYP107" s="27"/>
      <c r="HYQ107" s="27"/>
      <c r="HYR107" s="27"/>
      <c r="HYS107" s="27"/>
      <c r="HYT107" s="27"/>
      <c r="HYU107" s="27"/>
      <c r="HYV107" s="27"/>
      <c r="HYW107" s="27"/>
      <c r="HYX107" s="27"/>
      <c r="HYY107" s="27"/>
      <c r="HYZ107" s="27"/>
      <c r="HZA107" s="27"/>
      <c r="HZB107" s="27"/>
      <c r="HZC107" s="27"/>
      <c r="HZD107" s="27"/>
      <c r="HZE107" s="27"/>
      <c r="HZF107" s="27"/>
      <c r="HZG107" s="27"/>
      <c r="HZH107" s="27"/>
      <c r="HZI107" s="27"/>
      <c r="HZJ107" s="27"/>
      <c r="HZK107" s="27"/>
      <c r="HZL107" s="27"/>
      <c r="HZM107" s="27"/>
      <c r="HZN107" s="27"/>
      <c r="HZO107" s="27"/>
      <c r="HZP107" s="27"/>
      <c r="HZQ107" s="27"/>
      <c r="HZR107" s="27"/>
      <c r="HZS107" s="27"/>
      <c r="HZT107" s="27"/>
      <c r="HZU107" s="27"/>
      <c r="HZV107" s="27"/>
      <c r="HZW107" s="27"/>
      <c r="HZX107" s="27"/>
      <c r="HZY107" s="27"/>
      <c r="HZZ107" s="27"/>
      <c r="IAA107" s="27"/>
      <c r="IAB107" s="27"/>
      <c r="IAC107" s="27"/>
      <c r="IAD107" s="27"/>
      <c r="IAE107" s="27"/>
      <c r="IAF107" s="27"/>
      <c r="IAG107" s="27"/>
      <c r="IAH107" s="27"/>
      <c r="IAI107" s="27"/>
      <c r="IAJ107" s="27"/>
      <c r="IAK107" s="27"/>
      <c r="IAL107" s="27"/>
      <c r="IAM107" s="27"/>
      <c r="IAN107" s="27"/>
      <c r="IAO107" s="27"/>
      <c r="IAP107" s="27"/>
      <c r="IAQ107" s="27"/>
      <c r="IAR107" s="27"/>
      <c r="IAS107" s="27"/>
      <c r="IAT107" s="27"/>
      <c r="IAU107" s="27"/>
      <c r="IAV107" s="27"/>
      <c r="IAW107" s="27"/>
      <c r="IAX107" s="27"/>
      <c r="IAY107" s="27"/>
      <c r="IAZ107" s="27"/>
      <c r="IBA107" s="27"/>
      <c r="IBB107" s="27"/>
      <c r="IBC107" s="27"/>
      <c r="IBD107" s="27"/>
      <c r="IBE107" s="27"/>
      <c r="IBF107" s="27"/>
      <c r="IBG107" s="27"/>
      <c r="IBH107" s="27"/>
      <c r="IBI107" s="27"/>
      <c r="IBJ107" s="27"/>
      <c r="IBK107" s="27"/>
      <c r="IBL107" s="27"/>
      <c r="IBM107" s="27"/>
      <c r="IBN107" s="27"/>
      <c r="IBO107" s="27"/>
      <c r="IBP107" s="27"/>
      <c r="IBQ107" s="27"/>
      <c r="IBR107" s="27"/>
      <c r="IBS107" s="27"/>
      <c r="IBT107" s="27"/>
      <c r="IBU107" s="27"/>
      <c r="IBV107" s="27"/>
      <c r="IBW107" s="27"/>
      <c r="IBX107" s="27"/>
      <c r="IBY107" s="27"/>
      <c r="IBZ107" s="27"/>
      <c r="ICA107" s="27"/>
      <c r="ICB107" s="27"/>
      <c r="ICC107" s="27"/>
      <c r="ICD107" s="27"/>
      <c r="ICE107" s="27"/>
      <c r="ICF107" s="27"/>
      <c r="ICG107" s="27"/>
      <c r="ICH107" s="27"/>
      <c r="ICI107" s="27"/>
      <c r="ICJ107" s="27"/>
      <c r="ICK107" s="27"/>
      <c r="ICL107" s="27"/>
      <c r="ICM107" s="27"/>
      <c r="ICN107" s="27"/>
      <c r="ICO107" s="27"/>
      <c r="ICP107" s="27"/>
      <c r="ICQ107" s="27"/>
      <c r="ICR107" s="27"/>
      <c r="ICS107" s="27"/>
      <c r="ICT107" s="27"/>
      <c r="ICU107" s="27"/>
      <c r="ICV107" s="27"/>
      <c r="ICW107" s="27"/>
      <c r="ICX107" s="27"/>
      <c r="ICY107" s="27"/>
      <c r="ICZ107" s="27"/>
      <c r="IDA107" s="27"/>
      <c r="IDB107" s="27"/>
      <c r="IDC107" s="27"/>
      <c r="IDD107" s="27"/>
      <c r="IDE107" s="27"/>
      <c r="IDF107" s="27"/>
      <c r="IDG107" s="27"/>
      <c r="IDH107" s="27"/>
      <c r="IDI107" s="27"/>
      <c r="IDJ107" s="27"/>
      <c r="IDK107" s="27"/>
      <c r="IDL107" s="27"/>
      <c r="IDM107" s="27"/>
      <c r="IDN107" s="27"/>
      <c r="IDO107" s="27"/>
      <c r="IDP107" s="27"/>
      <c r="IDQ107" s="27"/>
      <c r="IDR107" s="27"/>
      <c r="IDS107" s="27"/>
      <c r="IDT107" s="27"/>
      <c r="IDU107" s="27"/>
      <c r="IDV107" s="27"/>
      <c r="IDW107" s="27"/>
      <c r="IDX107" s="27"/>
      <c r="IDY107" s="27"/>
      <c r="IDZ107" s="27"/>
      <c r="IEA107" s="27"/>
      <c r="IEB107" s="27"/>
      <c r="IEC107" s="27"/>
      <c r="IED107" s="27"/>
      <c r="IEE107" s="27"/>
      <c r="IEF107" s="27"/>
      <c r="IEG107" s="27"/>
      <c r="IEH107" s="27"/>
      <c r="IEI107" s="27"/>
      <c r="IEJ107" s="27"/>
      <c r="IEK107" s="27"/>
      <c r="IEL107" s="27"/>
      <c r="IEM107" s="27"/>
      <c r="IEN107" s="27"/>
      <c r="IEO107" s="27"/>
      <c r="IEP107" s="27"/>
      <c r="IEQ107" s="27"/>
      <c r="IER107" s="27"/>
      <c r="IES107" s="27"/>
      <c r="IET107" s="27"/>
      <c r="IEU107" s="27"/>
      <c r="IEV107" s="27"/>
      <c r="IEW107" s="27"/>
      <c r="IEX107" s="27"/>
      <c r="IEY107" s="27"/>
      <c r="IEZ107" s="27"/>
      <c r="IFA107" s="27"/>
      <c r="IFB107" s="27"/>
      <c r="IFC107" s="27"/>
      <c r="IFD107" s="27"/>
      <c r="IFE107" s="27"/>
      <c r="IFF107" s="27"/>
      <c r="IFG107" s="27"/>
      <c r="IFH107" s="27"/>
      <c r="IFI107" s="27"/>
      <c r="IFJ107" s="27"/>
      <c r="IFK107" s="27"/>
      <c r="IFL107" s="27"/>
      <c r="IFM107" s="27"/>
      <c r="IFN107" s="27"/>
      <c r="IFO107" s="27"/>
      <c r="IFP107" s="27"/>
      <c r="IFQ107" s="27"/>
      <c r="IFR107" s="27"/>
      <c r="IFS107" s="27"/>
      <c r="IFT107" s="27"/>
      <c r="IFU107" s="27"/>
      <c r="IFV107" s="27"/>
      <c r="IFW107" s="27"/>
      <c r="IFX107" s="27"/>
      <c r="IFY107" s="27"/>
      <c r="IFZ107" s="27"/>
      <c r="IGA107" s="27"/>
      <c r="IGB107" s="27"/>
      <c r="IGC107" s="27"/>
      <c r="IGD107" s="27"/>
      <c r="IGE107" s="27"/>
      <c r="IGF107" s="27"/>
      <c r="IGG107" s="27"/>
      <c r="IGH107" s="27"/>
      <c r="IGI107" s="27"/>
      <c r="IGJ107" s="27"/>
      <c r="IGK107" s="27"/>
      <c r="IGL107" s="27"/>
      <c r="IGM107" s="27"/>
      <c r="IGN107" s="27"/>
      <c r="IGO107" s="27"/>
      <c r="IGP107" s="27"/>
      <c r="IGQ107" s="27"/>
      <c r="IGR107" s="27"/>
      <c r="IGS107" s="27"/>
      <c r="IGT107" s="27"/>
      <c r="IGU107" s="27"/>
      <c r="IGV107" s="27"/>
      <c r="IGW107" s="27"/>
      <c r="IGX107" s="27"/>
      <c r="IGY107" s="27"/>
      <c r="IGZ107" s="27"/>
      <c r="IHA107" s="27"/>
      <c r="IHB107" s="27"/>
      <c r="IHC107" s="27"/>
      <c r="IHD107" s="27"/>
      <c r="IHE107" s="27"/>
      <c r="IHF107" s="27"/>
      <c r="IHG107" s="27"/>
      <c r="IHH107" s="27"/>
      <c r="IHI107" s="27"/>
      <c r="IHJ107" s="27"/>
      <c r="IHK107" s="27"/>
      <c r="IHL107" s="27"/>
      <c r="IHM107" s="27"/>
      <c r="IHN107" s="27"/>
      <c r="IHO107" s="27"/>
      <c r="IHP107" s="27"/>
      <c r="IHQ107" s="27"/>
      <c r="IHR107" s="27"/>
      <c r="IHS107" s="27"/>
      <c r="IHT107" s="27"/>
      <c r="IHU107" s="27"/>
      <c r="IHV107" s="27"/>
      <c r="IHW107" s="27"/>
      <c r="IHX107" s="27"/>
      <c r="IHY107" s="27"/>
      <c r="IHZ107" s="27"/>
      <c r="IIA107" s="27"/>
      <c r="IIB107" s="27"/>
      <c r="IIC107" s="27"/>
      <c r="IID107" s="27"/>
      <c r="IIE107" s="27"/>
      <c r="IIF107" s="27"/>
      <c r="IIG107" s="27"/>
      <c r="IIH107" s="27"/>
      <c r="III107" s="27"/>
      <c r="IIJ107" s="27"/>
      <c r="IIK107" s="27"/>
      <c r="IIL107" s="27"/>
      <c r="IIM107" s="27"/>
      <c r="IIN107" s="27"/>
      <c r="IIO107" s="27"/>
      <c r="IIP107" s="27"/>
      <c r="IIQ107" s="27"/>
      <c r="IIR107" s="27"/>
      <c r="IIS107" s="27"/>
      <c r="IIT107" s="27"/>
      <c r="IIU107" s="27"/>
      <c r="IIV107" s="27"/>
      <c r="IIW107" s="27"/>
      <c r="IIX107" s="27"/>
      <c r="IIY107" s="27"/>
      <c r="IIZ107" s="27"/>
      <c r="IJA107" s="27"/>
      <c r="IJB107" s="27"/>
      <c r="IJC107" s="27"/>
      <c r="IJD107" s="27"/>
      <c r="IJE107" s="27"/>
      <c r="IJF107" s="27"/>
      <c r="IJG107" s="27"/>
      <c r="IJH107" s="27"/>
      <c r="IJI107" s="27"/>
      <c r="IJJ107" s="27"/>
      <c r="IJK107" s="27"/>
      <c r="IJL107" s="27"/>
      <c r="IJM107" s="27"/>
      <c r="IJN107" s="27"/>
      <c r="IJO107" s="27"/>
      <c r="IJP107" s="27"/>
      <c r="IJQ107" s="27"/>
      <c r="IJR107" s="27"/>
      <c r="IJS107" s="27"/>
      <c r="IJT107" s="27"/>
      <c r="IJU107" s="27"/>
      <c r="IJV107" s="27"/>
      <c r="IJW107" s="27"/>
      <c r="IJX107" s="27"/>
      <c r="IJY107" s="27"/>
      <c r="IJZ107" s="27"/>
      <c r="IKA107" s="27"/>
      <c r="IKB107" s="27"/>
      <c r="IKC107" s="27"/>
      <c r="IKD107" s="27"/>
      <c r="IKE107" s="27"/>
      <c r="IKF107" s="27"/>
      <c r="IKG107" s="27"/>
      <c r="IKH107" s="27"/>
      <c r="IKI107" s="27"/>
      <c r="IKJ107" s="27"/>
      <c r="IKK107" s="27"/>
      <c r="IKL107" s="27"/>
      <c r="IKM107" s="27"/>
      <c r="IKN107" s="27"/>
      <c r="IKO107" s="27"/>
      <c r="IKP107" s="27"/>
      <c r="IKQ107" s="27"/>
      <c r="IKR107" s="27"/>
      <c r="IKS107" s="27"/>
      <c r="IKT107" s="27"/>
      <c r="IKU107" s="27"/>
      <c r="IKV107" s="27"/>
      <c r="IKW107" s="27"/>
      <c r="IKX107" s="27"/>
      <c r="IKY107" s="27"/>
      <c r="IKZ107" s="27"/>
      <c r="ILA107" s="27"/>
      <c r="ILB107" s="27"/>
      <c r="ILC107" s="27"/>
      <c r="ILD107" s="27"/>
      <c r="ILE107" s="27"/>
      <c r="ILF107" s="27"/>
      <c r="ILG107" s="27"/>
      <c r="ILH107" s="27"/>
      <c r="ILI107" s="27"/>
      <c r="ILJ107" s="27"/>
      <c r="ILK107" s="27"/>
      <c r="ILL107" s="27"/>
      <c r="ILM107" s="27"/>
      <c r="ILN107" s="27"/>
      <c r="ILO107" s="27"/>
      <c r="ILP107" s="27"/>
      <c r="ILQ107" s="27"/>
      <c r="ILR107" s="27"/>
      <c r="ILS107" s="27"/>
      <c r="ILT107" s="27"/>
      <c r="ILU107" s="27"/>
      <c r="ILV107" s="27"/>
      <c r="ILW107" s="27"/>
      <c r="ILX107" s="27"/>
      <c r="ILY107" s="27"/>
      <c r="ILZ107" s="27"/>
      <c r="IMA107" s="27"/>
      <c r="IMB107" s="27"/>
      <c r="IMC107" s="27"/>
      <c r="IMD107" s="27"/>
      <c r="IME107" s="27"/>
      <c r="IMF107" s="27"/>
      <c r="IMG107" s="27"/>
      <c r="IMH107" s="27"/>
      <c r="IMI107" s="27"/>
      <c r="IMJ107" s="27"/>
      <c r="IMK107" s="27"/>
      <c r="IML107" s="27"/>
      <c r="IMM107" s="27"/>
      <c r="IMN107" s="27"/>
      <c r="IMO107" s="27"/>
      <c r="IMP107" s="27"/>
      <c r="IMQ107" s="27"/>
      <c r="IMR107" s="27"/>
      <c r="IMS107" s="27"/>
      <c r="IMT107" s="27"/>
      <c r="IMU107" s="27"/>
      <c r="IMV107" s="27"/>
      <c r="IMW107" s="27"/>
      <c r="IMX107" s="27"/>
      <c r="IMY107" s="27"/>
      <c r="IMZ107" s="27"/>
      <c r="INA107" s="27"/>
      <c r="INB107" s="27"/>
      <c r="INC107" s="27"/>
      <c r="IND107" s="27"/>
      <c r="INE107" s="27"/>
      <c r="INF107" s="27"/>
      <c r="ING107" s="27"/>
      <c r="INH107" s="27"/>
      <c r="INI107" s="27"/>
      <c r="INJ107" s="27"/>
      <c r="INK107" s="27"/>
      <c r="INL107" s="27"/>
      <c r="INM107" s="27"/>
      <c r="INN107" s="27"/>
      <c r="INO107" s="27"/>
      <c r="INP107" s="27"/>
      <c r="INQ107" s="27"/>
      <c r="INR107" s="27"/>
      <c r="INS107" s="27"/>
      <c r="INT107" s="27"/>
      <c r="INU107" s="27"/>
      <c r="INV107" s="27"/>
      <c r="INW107" s="27"/>
      <c r="INX107" s="27"/>
      <c r="INY107" s="27"/>
      <c r="INZ107" s="27"/>
      <c r="IOA107" s="27"/>
      <c r="IOB107" s="27"/>
      <c r="IOC107" s="27"/>
      <c r="IOD107" s="27"/>
      <c r="IOE107" s="27"/>
      <c r="IOF107" s="27"/>
      <c r="IOG107" s="27"/>
      <c r="IOH107" s="27"/>
      <c r="IOI107" s="27"/>
      <c r="IOJ107" s="27"/>
      <c r="IOK107" s="27"/>
      <c r="IOL107" s="27"/>
      <c r="IOM107" s="27"/>
      <c r="ION107" s="27"/>
      <c r="IOO107" s="27"/>
      <c r="IOP107" s="27"/>
      <c r="IOQ107" s="27"/>
      <c r="IOR107" s="27"/>
      <c r="IOS107" s="27"/>
      <c r="IOT107" s="27"/>
      <c r="IOU107" s="27"/>
      <c r="IOV107" s="27"/>
      <c r="IOW107" s="27"/>
      <c r="IOX107" s="27"/>
      <c r="IOY107" s="27"/>
      <c r="IOZ107" s="27"/>
      <c r="IPA107" s="27"/>
      <c r="IPB107" s="27"/>
      <c r="IPC107" s="27"/>
      <c r="IPD107" s="27"/>
      <c r="IPE107" s="27"/>
      <c r="IPF107" s="27"/>
      <c r="IPG107" s="27"/>
      <c r="IPH107" s="27"/>
      <c r="IPI107" s="27"/>
      <c r="IPJ107" s="27"/>
      <c r="IPK107" s="27"/>
      <c r="IPL107" s="27"/>
      <c r="IPM107" s="27"/>
      <c r="IPN107" s="27"/>
      <c r="IPO107" s="27"/>
      <c r="IPP107" s="27"/>
      <c r="IPQ107" s="27"/>
      <c r="IPR107" s="27"/>
      <c r="IPS107" s="27"/>
      <c r="IPT107" s="27"/>
      <c r="IPU107" s="27"/>
      <c r="IPV107" s="27"/>
      <c r="IPW107" s="27"/>
      <c r="IPX107" s="27"/>
      <c r="IPY107" s="27"/>
      <c r="IPZ107" s="27"/>
      <c r="IQA107" s="27"/>
      <c r="IQB107" s="27"/>
      <c r="IQC107" s="27"/>
      <c r="IQD107" s="27"/>
      <c r="IQE107" s="27"/>
      <c r="IQF107" s="27"/>
      <c r="IQG107" s="27"/>
      <c r="IQH107" s="27"/>
      <c r="IQI107" s="27"/>
      <c r="IQJ107" s="27"/>
      <c r="IQK107" s="27"/>
      <c r="IQL107" s="27"/>
      <c r="IQM107" s="27"/>
      <c r="IQN107" s="27"/>
      <c r="IQO107" s="27"/>
      <c r="IQP107" s="27"/>
      <c r="IQQ107" s="27"/>
      <c r="IQR107" s="27"/>
      <c r="IQS107" s="27"/>
      <c r="IQT107" s="27"/>
      <c r="IQU107" s="27"/>
      <c r="IQV107" s="27"/>
      <c r="IQW107" s="27"/>
      <c r="IQX107" s="27"/>
      <c r="IQY107" s="27"/>
      <c r="IQZ107" s="27"/>
      <c r="IRA107" s="27"/>
      <c r="IRB107" s="27"/>
      <c r="IRC107" s="27"/>
      <c r="IRD107" s="27"/>
      <c r="IRE107" s="27"/>
      <c r="IRF107" s="27"/>
      <c r="IRG107" s="27"/>
      <c r="IRH107" s="27"/>
      <c r="IRI107" s="27"/>
      <c r="IRJ107" s="27"/>
      <c r="IRK107" s="27"/>
      <c r="IRL107" s="27"/>
      <c r="IRM107" s="27"/>
      <c r="IRN107" s="27"/>
      <c r="IRO107" s="27"/>
      <c r="IRP107" s="27"/>
      <c r="IRQ107" s="27"/>
      <c r="IRR107" s="27"/>
      <c r="IRS107" s="27"/>
      <c r="IRT107" s="27"/>
      <c r="IRU107" s="27"/>
      <c r="IRV107" s="27"/>
      <c r="IRW107" s="27"/>
      <c r="IRX107" s="27"/>
      <c r="IRY107" s="27"/>
      <c r="IRZ107" s="27"/>
      <c r="ISA107" s="27"/>
      <c r="ISB107" s="27"/>
      <c r="ISC107" s="27"/>
      <c r="ISD107" s="27"/>
      <c r="ISE107" s="27"/>
      <c r="ISF107" s="27"/>
      <c r="ISG107" s="27"/>
      <c r="ISH107" s="27"/>
      <c r="ISI107" s="27"/>
      <c r="ISJ107" s="27"/>
      <c r="ISK107" s="27"/>
      <c r="ISL107" s="27"/>
      <c r="ISM107" s="27"/>
      <c r="ISN107" s="27"/>
      <c r="ISO107" s="27"/>
      <c r="ISP107" s="27"/>
      <c r="ISQ107" s="27"/>
      <c r="ISR107" s="27"/>
      <c r="ISS107" s="27"/>
      <c r="IST107" s="27"/>
      <c r="ISU107" s="27"/>
      <c r="ISV107" s="27"/>
      <c r="ISW107" s="27"/>
      <c r="ISX107" s="27"/>
      <c r="ISY107" s="27"/>
      <c r="ISZ107" s="27"/>
      <c r="ITA107" s="27"/>
      <c r="ITB107" s="27"/>
      <c r="ITC107" s="27"/>
      <c r="ITD107" s="27"/>
      <c r="ITE107" s="27"/>
      <c r="ITF107" s="27"/>
      <c r="ITG107" s="27"/>
      <c r="ITH107" s="27"/>
      <c r="ITI107" s="27"/>
      <c r="ITJ107" s="27"/>
      <c r="ITK107" s="27"/>
      <c r="ITL107" s="27"/>
      <c r="ITM107" s="27"/>
      <c r="ITN107" s="27"/>
      <c r="ITO107" s="27"/>
      <c r="ITP107" s="27"/>
      <c r="ITQ107" s="27"/>
      <c r="ITR107" s="27"/>
      <c r="ITS107" s="27"/>
      <c r="ITT107" s="27"/>
      <c r="ITU107" s="27"/>
      <c r="ITV107" s="27"/>
      <c r="ITW107" s="27"/>
      <c r="ITX107" s="27"/>
      <c r="ITY107" s="27"/>
      <c r="ITZ107" s="27"/>
      <c r="IUA107" s="27"/>
      <c r="IUB107" s="27"/>
      <c r="IUC107" s="27"/>
      <c r="IUD107" s="27"/>
      <c r="IUE107" s="27"/>
      <c r="IUF107" s="27"/>
      <c r="IUG107" s="27"/>
      <c r="IUH107" s="27"/>
      <c r="IUI107" s="27"/>
      <c r="IUJ107" s="27"/>
      <c r="IUK107" s="27"/>
      <c r="IUL107" s="27"/>
      <c r="IUM107" s="27"/>
      <c r="IUN107" s="27"/>
      <c r="IUO107" s="27"/>
      <c r="IUP107" s="27"/>
      <c r="IUQ107" s="27"/>
      <c r="IUR107" s="27"/>
      <c r="IUS107" s="27"/>
      <c r="IUT107" s="27"/>
      <c r="IUU107" s="27"/>
      <c r="IUV107" s="27"/>
      <c r="IUW107" s="27"/>
      <c r="IUX107" s="27"/>
      <c r="IUY107" s="27"/>
      <c r="IUZ107" s="27"/>
      <c r="IVA107" s="27"/>
      <c r="IVB107" s="27"/>
      <c r="IVC107" s="27"/>
      <c r="IVD107" s="27"/>
      <c r="IVE107" s="27"/>
      <c r="IVF107" s="27"/>
      <c r="IVG107" s="27"/>
      <c r="IVH107" s="27"/>
      <c r="IVI107" s="27"/>
      <c r="IVJ107" s="27"/>
      <c r="IVK107" s="27"/>
      <c r="IVL107" s="27"/>
      <c r="IVM107" s="27"/>
      <c r="IVN107" s="27"/>
      <c r="IVO107" s="27"/>
      <c r="IVP107" s="27"/>
      <c r="IVQ107" s="27"/>
      <c r="IVR107" s="27"/>
      <c r="IVS107" s="27"/>
      <c r="IVT107" s="27"/>
      <c r="IVU107" s="27"/>
      <c r="IVV107" s="27"/>
      <c r="IVW107" s="27"/>
      <c r="IVX107" s="27"/>
      <c r="IVY107" s="27"/>
      <c r="IVZ107" s="27"/>
      <c r="IWA107" s="27"/>
      <c r="IWB107" s="27"/>
      <c r="IWC107" s="27"/>
      <c r="IWD107" s="27"/>
      <c r="IWE107" s="27"/>
      <c r="IWF107" s="27"/>
      <c r="IWG107" s="27"/>
      <c r="IWH107" s="27"/>
      <c r="IWI107" s="27"/>
      <c r="IWJ107" s="27"/>
      <c r="IWK107" s="27"/>
      <c r="IWL107" s="27"/>
      <c r="IWM107" s="27"/>
      <c r="IWN107" s="27"/>
      <c r="IWO107" s="27"/>
      <c r="IWP107" s="27"/>
      <c r="IWQ107" s="27"/>
      <c r="IWR107" s="27"/>
      <c r="IWS107" s="27"/>
      <c r="IWT107" s="27"/>
      <c r="IWU107" s="27"/>
      <c r="IWV107" s="27"/>
      <c r="IWW107" s="27"/>
      <c r="IWX107" s="27"/>
      <c r="IWY107" s="27"/>
      <c r="IWZ107" s="27"/>
      <c r="IXA107" s="27"/>
      <c r="IXB107" s="27"/>
      <c r="IXC107" s="27"/>
      <c r="IXD107" s="27"/>
      <c r="IXE107" s="27"/>
      <c r="IXF107" s="27"/>
      <c r="IXG107" s="27"/>
      <c r="IXH107" s="27"/>
      <c r="IXI107" s="27"/>
      <c r="IXJ107" s="27"/>
      <c r="IXK107" s="27"/>
      <c r="IXL107" s="27"/>
      <c r="IXM107" s="27"/>
      <c r="IXN107" s="27"/>
      <c r="IXO107" s="27"/>
      <c r="IXP107" s="27"/>
      <c r="IXQ107" s="27"/>
      <c r="IXR107" s="27"/>
      <c r="IXS107" s="27"/>
      <c r="IXT107" s="27"/>
      <c r="IXU107" s="27"/>
      <c r="IXV107" s="27"/>
      <c r="IXW107" s="27"/>
      <c r="IXX107" s="27"/>
      <c r="IXY107" s="27"/>
      <c r="IXZ107" s="27"/>
      <c r="IYA107" s="27"/>
      <c r="IYB107" s="27"/>
      <c r="IYC107" s="27"/>
      <c r="IYD107" s="27"/>
      <c r="IYE107" s="27"/>
      <c r="IYF107" s="27"/>
      <c r="IYG107" s="27"/>
      <c r="IYH107" s="27"/>
      <c r="IYI107" s="27"/>
      <c r="IYJ107" s="27"/>
      <c r="IYK107" s="27"/>
      <c r="IYL107" s="27"/>
      <c r="IYM107" s="27"/>
      <c r="IYN107" s="27"/>
      <c r="IYO107" s="27"/>
      <c r="IYP107" s="27"/>
      <c r="IYQ107" s="27"/>
      <c r="IYR107" s="27"/>
      <c r="IYS107" s="27"/>
      <c r="IYT107" s="27"/>
      <c r="IYU107" s="27"/>
      <c r="IYV107" s="27"/>
      <c r="IYW107" s="27"/>
      <c r="IYX107" s="27"/>
      <c r="IYY107" s="27"/>
      <c r="IYZ107" s="27"/>
      <c r="IZA107" s="27"/>
      <c r="IZB107" s="27"/>
      <c r="IZC107" s="27"/>
      <c r="IZD107" s="27"/>
      <c r="IZE107" s="27"/>
      <c r="IZF107" s="27"/>
      <c r="IZG107" s="27"/>
      <c r="IZH107" s="27"/>
      <c r="IZI107" s="27"/>
      <c r="IZJ107" s="27"/>
      <c r="IZK107" s="27"/>
      <c r="IZL107" s="27"/>
      <c r="IZM107" s="27"/>
      <c r="IZN107" s="27"/>
      <c r="IZO107" s="27"/>
      <c r="IZP107" s="27"/>
      <c r="IZQ107" s="27"/>
      <c r="IZR107" s="27"/>
      <c r="IZS107" s="27"/>
      <c r="IZT107" s="27"/>
      <c r="IZU107" s="27"/>
      <c r="IZV107" s="27"/>
      <c r="IZW107" s="27"/>
      <c r="IZX107" s="27"/>
      <c r="IZY107" s="27"/>
      <c r="IZZ107" s="27"/>
      <c r="JAA107" s="27"/>
      <c r="JAB107" s="27"/>
      <c r="JAC107" s="27"/>
      <c r="JAD107" s="27"/>
      <c r="JAE107" s="27"/>
      <c r="JAF107" s="27"/>
      <c r="JAG107" s="27"/>
      <c r="JAH107" s="27"/>
      <c r="JAI107" s="27"/>
      <c r="JAJ107" s="27"/>
      <c r="JAK107" s="27"/>
      <c r="JAL107" s="27"/>
      <c r="JAM107" s="27"/>
      <c r="JAN107" s="27"/>
      <c r="JAO107" s="27"/>
      <c r="JAP107" s="27"/>
      <c r="JAQ107" s="27"/>
      <c r="JAR107" s="27"/>
      <c r="JAS107" s="27"/>
      <c r="JAT107" s="27"/>
      <c r="JAU107" s="27"/>
      <c r="JAV107" s="27"/>
      <c r="JAW107" s="27"/>
      <c r="JAX107" s="27"/>
      <c r="JAY107" s="27"/>
      <c r="JAZ107" s="27"/>
      <c r="JBA107" s="27"/>
      <c r="JBB107" s="27"/>
      <c r="JBC107" s="27"/>
      <c r="JBD107" s="27"/>
      <c r="JBE107" s="27"/>
      <c r="JBF107" s="27"/>
      <c r="JBG107" s="27"/>
      <c r="JBH107" s="27"/>
      <c r="JBI107" s="27"/>
      <c r="JBJ107" s="27"/>
      <c r="JBK107" s="27"/>
      <c r="JBL107" s="27"/>
      <c r="JBM107" s="27"/>
      <c r="JBN107" s="27"/>
      <c r="JBO107" s="27"/>
      <c r="JBP107" s="27"/>
      <c r="JBQ107" s="27"/>
      <c r="JBR107" s="27"/>
      <c r="JBS107" s="27"/>
      <c r="JBT107" s="27"/>
      <c r="JBU107" s="27"/>
      <c r="JBV107" s="27"/>
      <c r="JBW107" s="27"/>
      <c r="JBX107" s="27"/>
      <c r="JBY107" s="27"/>
      <c r="JBZ107" s="27"/>
      <c r="JCA107" s="27"/>
      <c r="JCB107" s="27"/>
      <c r="JCC107" s="27"/>
      <c r="JCD107" s="27"/>
      <c r="JCE107" s="27"/>
      <c r="JCF107" s="27"/>
      <c r="JCG107" s="27"/>
      <c r="JCH107" s="27"/>
      <c r="JCI107" s="27"/>
      <c r="JCJ107" s="27"/>
      <c r="JCK107" s="27"/>
      <c r="JCL107" s="27"/>
      <c r="JCM107" s="27"/>
      <c r="JCN107" s="27"/>
      <c r="JCO107" s="27"/>
      <c r="JCP107" s="27"/>
      <c r="JCQ107" s="27"/>
      <c r="JCR107" s="27"/>
      <c r="JCS107" s="27"/>
      <c r="JCT107" s="27"/>
      <c r="JCU107" s="27"/>
      <c r="JCV107" s="27"/>
      <c r="JCW107" s="27"/>
      <c r="JCX107" s="27"/>
      <c r="JCY107" s="27"/>
      <c r="JCZ107" s="27"/>
      <c r="JDA107" s="27"/>
      <c r="JDB107" s="27"/>
      <c r="JDC107" s="27"/>
      <c r="JDD107" s="27"/>
      <c r="JDE107" s="27"/>
      <c r="JDF107" s="27"/>
      <c r="JDG107" s="27"/>
      <c r="JDH107" s="27"/>
      <c r="JDI107" s="27"/>
      <c r="JDJ107" s="27"/>
      <c r="JDK107" s="27"/>
      <c r="JDL107" s="27"/>
      <c r="JDM107" s="27"/>
      <c r="JDN107" s="27"/>
      <c r="JDO107" s="27"/>
      <c r="JDP107" s="27"/>
      <c r="JDQ107" s="27"/>
      <c r="JDR107" s="27"/>
      <c r="JDS107" s="27"/>
      <c r="JDT107" s="27"/>
      <c r="JDU107" s="27"/>
      <c r="JDV107" s="27"/>
      <c r="JDW107" s="27"/>
      <c r="JDX107" s="27"/>
      <c r="JDY107" s="27"/>
      <c r="JDZ107" s="27"/>
      <c r="JEA107" s="27"/>
      <c r="JEB107" s="27"/>
      <c r="JEC107" s="27"/>
      <c r="JED107" s="27"/>
      <c r="JEE107" s="27"/>
      <c r="JEF107" s="27"/>
      <c r="JEG107" s="27"/>
      <c r="JEH107" s="27"/>
      <c r="JEI107" s="27"/>
      <c r="JEJ107" s="27"/>
      <c r="JEK107" s="27"/>
      <c r="JEL107" s="27"/>
      <c r="JEM107" s="27"/>
      <c r="JEN107" s="27"/>
      <c r="JEO107" s="27"/>
      <c r="JEP107" s="27"/>
      <c r="JEQ107" s="27"/>
      <c r="JER107" s="27"/>
      <c r="JES107" s="27"/>
      <c r="JET107" s="27"/>
      <c r="JEU107" s="27"/>
      <c r="JEV107" s="27"/>
      <c r="JEW107" s="27"/>
      <c r="JEX107" s="27"/>
      <c r="JEY107" s="27"/>
      <c r="JEZ107" s="27"/>
      <c r="JFA107" s="27"/>
      <c r="JFB107" s="27"/>
      <c r="JFC107" s="27"/>
      <c r="JFD107" s="27"/>
      <c r="JFE107" s="27"/>
      <c r="JFF107" s="27"/>
      <c r="JFG107" s="27"/>
      <c r="JFH107" s="27"/>
      <c r="JFI107" s="27"/>
      <c r="JFJ107" s="27"/>
      <c r="JFK107" s="27"/>
      <c r="JFL107" s="27"/>
      <c r="JFM107" s="27"/>
      <c r="JFN107" s="27"/>
      <c r="JFO107" s="27"/>
      <c r="JFP107" s="27"/>
      <c r="JFQ107" s="27"/>
      <c r="JFR107" s="27"/>
      <c r="JFS107" s="27"/>
      <c r="JFT107" s="27"/>
      <c r="JFU107" s="27"/>
      <c r="JFV107" s="27"/>
      <c r="JFW107" s="27"/>
      <c r="JFX107" s="27"/>
      <c r="JFY107" s="27"/>
      <c r="JFZ107" s="27"/>
      <c r="JGA107" s="27"/>
      <c r="JGB107" s="27"/>
      <c r="JGC107" s="27"/>
      <c r="JGD107" s="27"/>
      <c r="JGE107" s="27"/>
      <c r="JGF107" s="27"/>
      <c r="JGG107" s="27"/>
      <c r="JGH107" s="27"/>
      <c r="JGI107" s="27"/>
      <c r="JGJ107" s="27"/>
      <c r="JGK107" s="27"/>
      <c r="JGL107" s="27"/>
      <c r="JGM107" s="27"/>
      <c r="JGN107" s="27"/>
      <c r="JGO107" s="27"/>
      <c r="JGP107" s="27"/>
      <c r="JGQ107" s="27"/>
      <c r="JGR107" s="27"/>
      <c r="JGS107" s="27"/>
      <c r="JGT107" s="27"/>
      <c r="JGU107" s="27"/>
      <c r="JGV107" s="27"/>
      <c r="JGW107" s="27"/>
      <c r="JGX107" s="27"/>
      <c r="JGY107" s="27"/>
      <c r="JGZ107" s="27"/>
      <c r="JHA107" s="27"/>
      <c r="JHB107" s="27"/>
      <c r="JHC107" s="27"/>
      <c r="JHD107" s="27"/>
      <c r="JHE107" s="27"/>
      <c r="JHF107" s="27"/>
      <c r="JHG107" s="27"/>
      <c r="JHH107" s="27"/>
      <c r="JHI107" s="27"/>
      <c r="JHJ107" s="27"/>
      <c r="JHK107" s="27"/>
      <c r="JHL107" s="27"/>
      <c r="JHM107" s="27"/>
      <c r="JHN107" s="27"/>
      <c r="JHO107" s="27"/>
      <c r="JHP107" s="27"/>
      <c r="JHQ107" s="27"/>
      <c r="JHR107" s="27"/>
      <c r="JHS107" s="27"/>
      <c r="JHT107" s="27"/>
      <c r="JHU107" s="27"/>
      <c r="JHV107" s="27"/>
      <c r="JHW107" s="27"/>
      <c r="JHX107" s="27"/>
      <c r="JHY107" s="27"/>
      <c r="JHZ107" s="27"/>
      <c r="JIA107" s="27"/>
      <c r="JIB107" s="27"/>
      <c r="JIC107" s="27"/>
      <c r="JID107" s="27"/>
      <c r="JIE107" s="27"/>
      <c r="JIF107" s="27"/>
      <c r="JIG107" s="27"/>
      <c r="JIH107" s="27"/>
      <c r="JII107" s="27"/>
      <c r="JIJ107" s="27"/>
      <c r="JIK107" s="27"/>
      <c r="JIL107" s="27"/>
      <c r="JIM107" s="27"/>
      <c r="JIN107" s="27"/>
      <c r="JIO107" s="27"/>
      <c r="JIP107" s="27"/>
      <c r="JIQ107" s="27"/>
      <c r="JIR107" s="27"/>
      <c r="JIS107" s="27"/>
      <c r="JIT107" s="27"/>
      <c r="JIU107" s="27"/>
      <c r="JIV107" s="27"/>
      <c r="JIW107" s="27"/>
      <c r="JIX107" s="27"/>
      <c r="JIY107" s="27"/>
      <c r="JIZ107" s="27"/>
      <c r="JJA107" s="27"/>
      <c r="JJB107" s="27"/>
      <c r="JJC107" s="27"/>
      <c r="JJD107" s="27"/>
      <c r="JJE107" s="27"/>
      <c r="JJF107" s="27"/>
      <c r="JJG107" s="27"/>
      <c r="JJH107" s="27"/>
      <c r="JJI107" s="27"/>
      <c r="JJJ107" s="27"/>
      <c r="JJK107" s="27"/>
      <c r="JJL107" s="27"/>
      <c r="JJM107" s="27"/>
      <c r="JJN107" s="27"/>
      <c r="JJO107" s="27"/>
      <c r="JJP107" s="27"/>
      <c r="JJQ107" s="27"/>
      <c r="JJR107" s="27"/>
      <c r="JJS107" s="27"/>
      <c r="JJT107" s="27"/>
      <c r="JJU107" s="27"/>
      <c r="JJV107" s="27"/>
      <c r="JJW107" s="27"/>
      <c r="JJX107" s="27"/>
      <c r="JJY107" s="27"/>
      <c r="JJZ107" s="27"/>
      <c r="JKA107" s="27"/>
      <c r="JKB107" s="27"/>
      <c r="JKC107" s="27"/>
      <c r="JKD107" s="27"/>
      <c r="JKE107" s="27"/>
      <c r="JKF107" s="27"/>
      <c r="JKG107" s="27"/>
      <c r="JKH107" s="27"/>
      <c r="JKI107" s="27"/>
      <c r="JKJ107" s="27"/>
      <c r="JKK107" s="27"/>
      <c r="JKL107" s="27"/>
      <c r="JKM107" s="27"/>
      <c r="JKN107" s="27"/>
      <c r="JKO107" s="27"/>
      <c r="JKP107" s="27"/>
      <c r="JKQ107" s="27"/>
      <c r="JKR107" s="27"/>
      <c r="JKS107" s="27"/>
      <c r="JKT107" s="27"/>
      <c r="JKU107" s="27"/>
      <c r="JKV107" s="27"/>
      <c r="JKW107" s="27"/>
      <c r="JKX107" s="27"/>
      <c r="JKY107" s="27"/>
      <c r="JKZ107" s="27"/>
      <c r="JLA107" s="27"/>
      <c r="JLB107" s="27"/>
      <c r="JLC107" s="27"/>
      <c r="JLD107" s="27"/>
      <c r="JLE107" s="27"/>
      <c r="JLF107" s="27"/>
      <c r="JLG107" s="27"/>
      <c r="JLH107" s="27"/>
      <c r="JLI107" s="27"/>
      <c r="JLJ107" s="27"/>
      <c r="JLK107" s="27"/>
      <c r="JLL107" s="27"/>
      <c r="JLM107" s="27"/>
      <c r="JLN107" s="27"/>
      <c r="JLO107" s="27"/>
      <c r="JLP107" s="27"/>
      <c r="JLQ107" s="27"/>
      <c r="JLR107" s="27"/>
      <c r="JLS107" s="27"/>
      <c r="JLT107" s="27"/>
      <c r="JLU107" s="27"/>
      <c r="JLV107" s="27"/>
      <c r="JLW107" s="27"/>
      <c r="JLX107" s="27"/>
      <c r="JLY107" s="27"/>
      <c r="JLZ107" s="27"/>
      <c r="JMA107" s="27"/>
      <c r="JMB107" s="27"/>
      <c r="JMC107" s="27"/>
      <c r="JMD107" s="27"/>
      <c r="JME107" s="27"/>
      <c r="JMF107" s="27"/>
      <c r="JMG107" s="27"/>
      <c r="JMH107" s="27"/>
      <c r="JMI107" s="27"/>
      <c r="JMJ107" s="27"/>
      <c r="JMK107" s="27"/>
      <c r="JML107" s="27"/>
      <c r="JMM107" s="27"/>
      <c r="JMN107" s="27"/>
      <c r="JMO107" s="27"/>
      <c r="JMP107" s="27"/>
      <c r="JMQ107" s="27"/>
      <c r="JMR107" s="27"/>
      <c r="JMS107" s="27"/>
      <c r="JMT107" s="27"/>
      <c r="JMU107" s="27"/>
      <c r="JMV107" s="27"/>
      <c r="JMW107" s="27"/>
      <c r="JMX107" s="27"/>
      <c r="JMY107" s="27"/>
      <c r="JMZ107" s="27"/>
      <c r="JNA107" s="27"/>
      <c r="JNB107" s="27"/>
      <c r="JNC107" s="27"/>
      <c r="JND107" s="27"/>
      <c r="JNE107" s="27"/>
      <c r="JNF107" s="27"/>
      <c r="JNG107" s="27"/>
      <c r="JNH107" s="27"/>
      <c r="JNI107" s="27"/>
      <c r="JNJ107" s="27"/>
      <c r="JNK107" s="27"/>
      <c r="JNL107" s="27"/>
      <c r="JNM107" s="27"/>
      <c r="JNN107" s="27"/>
      <c r="JNO107" s="27"/>
      <c r="JNP107" s="27"/>
      <c r="JNQ107" s="27"/>
      <c r="JNR107" s="27"/>
      <c r="JNS107" s="27"/>
      <c r="JNT107" s="27"/>
      <c r="JNU107" s="27"/>
      <c r="JNV107" s="27"/>
      <c r="JNW107" s="27"/>
      <c r="JNX107" s="27"/>
      <c r="JNY107" s="27"/>
      <c r="JNZ107" s="27"/>
      <c r="JOA107" s="27"/>
      <c r="JOB107" s="27"/>
      <c r="JOC107" s="27"/>
      <c r="JOD107" s="27"/>
      <c r="JOE107" s="27"/>
      <c r="JOF107" s="27"/>
      <c r="JOG107" s="27"/>
      <c r="JOH107" s="27"/>
      <c r="JOI107" s="27"/>
      <c r="JOJ107" s="27"/>
      <c r="JOK107" s="27"/>
      <c r="JOL107" s="27"/>
      <c r="JOM107" s="27"/>
      <c r="JON107" s="27"/>
      <c r="JOO107" s="27"/>
      <c r="JOP107" s="27"/>
      <c r="JOQ107" s="27"/>
      <c r="JOR107" s="27"/>
      <c r="JOS107" s="27"/>
      <c r="JOT107" s="27"/>
      <c r="JOU107" s="27"/>
      <c r="JOV107" s="27"/>
      <c r="JOW107" s="27"/>
      <c r="JOX107" s="27"/>
      <c r="JOY107" s="27"/>
      <c r="JOZ107" s="27"/>
      <c r="JPA107" s="27"/>
      <c r="JPB107" s="27"/>
      <c r="JPC107" s="27"/>
      <c r="JPD107" s="27"/>
      <c r="JPE107" s="27"/>
      <c r="JPF107" s="27"/>
      <c r="JPG107" s="27"/>
      <c r="JPH107" s="27"/>
      <c r="JPI107" s="27"/>
      <c r="JPJ107" s="27"/>
      <c r="JPK107" s="27"/>
      <c r="JPL107" s="27"/>
      <c r="JPM107" s="27"/>
      <c r="JPN107" s="27"/>
      <c r="JPO107" s="27"/>
      <c r="JPP107" s="27"/>
      <c r="JPQ107" s="27"/>
      <c r="JPR107" s="27"/>
      <c r="JPS107" s="27"/>
      <c r="JPT107" s="27"/>
      <c r="JPU107" s="27"/>
      <c r="JPV107" s="27"/>
      <c r="JPW107" s="27"/>
      <c r="JPX107" s="27"/>
      <c r="JPY107" s="27"/>
      <c r="JPZ107" s="27"/>
      <c r="JQA107" s="27"/>
      <c r="JQB107" s="27"/>
      <c r="JQC107" s="27"/>
      <c r="JQD107" s="27"/>
      <c r="JQE107" s="27"/>
      <c r="JQF107" s="27"/>
      <c r="JQG107" s="27"/>
      <c r="JQH107" s="27"/>
      <c r="JQI107" s="27"/>
      <c r="JQJ107" s="27"/>
      <c r="JQK107" s="27"/>
      <c r="JQL107" s="27"/>
      <c r="JQM107" s="27"/>
      <c r="JQN107" s="27"/>
      <c r="JQO107" s="27"/>
      <c r="JQP107" s="27"/>
      <c r="JQQ107" s="27"/>
      <c r="JQR107" s="27"/>
      <c r="JQS107" s="27"/>
      <c r="JQT107" s="27"/>
      <c r="JQU107" s="27"/>
      <c r="JQV107" s="27"/>
      <c r="JQW107" s="27"/>
      <c r="JQX107" s="27"/>
      <c r="JQY107" s="27"/>
      <c r="JQZ107" s="27"/>
      <c r="JRA107" s="27"/>
      <c r="JRB107" s="27"/>
      <c r="JRC107" s="27"/>
      <c r="JRD107" s="27"/>
      <c r="JRE107" s="27"/>
      <c r="JRF107" s="27"/>
      <c r="JRG107" s="27"/>
      <c r="JRH107" s="27"/>
      <c r="JRI107" s="27"/>
      <c r="JRJ107" s="27"/>
      <c r="JRK107" s="27"/>
      <c r="JRL107" s="27"/>
      <c r="JRM107" s="27"/>
      <c r="JRN107" s="27"/>
      <c r="JRO107" s="27"/>
      <c r="JRP107" s="27"/>
      <c r="JRQ107" s="27"/>
      <c r="JRR107" s="27"/>
      <c r="JRS107" s="27"/>
      <c r="JRT107" s="27"/>
      <c r="JRU107" s="27"/>
      <c r="JRV107" s="27"/>
      <c r="JRW107" s="27"/>
      <c r="JRX107" s="27"/>
      <c r="JRY107" s="27"/>
      <c r="JRZ107" s="27"/>
      <c r="JSA107" s="27"/>
      <c r="JSB107" s="27"/>
      <c r="JSC107" s="27"/>
      <c r="JSD107" s="27"/>
      <c r="JSE107" s="27"/>
      <c r="JSF107" s="27"/>
      <c r="JSG107" s="27"/>
      <c r="JSH107" s="27"/>
      <c r="JSI107" s="27"/>
      <c r="JSJ107" s="27"/>
      <c r="JSK107" s="27"/>
      <c r="JSL107" s="27"/>
      <c r="JSM107" s="27"/>
      <c r="JSN107" s="27"/>
      <c r="JSO107" s="27"/>
      <c r="JSP107" s="27"/>
      <c r="JSQ107" s="27"/>
      <c r="JSR107" s="27"/>
      <c r="JSS107" s="27"/>
      <c r="JST107" s="27"/>
      <c r="JSU107" s="27"/>
      <c r="JSV107" s="27"/>
      <c r="JSW107" s="27"/>
      <c r="JSX107" s="27"/>
      <c r="JSY107" s="27"/>
      <c r="JSZ107" s="27"/>
      <c r="JTA107" s="27"/>
      <c r="JTB107" s="27"/>
      <c r="JTC107" s="27"/>
      <c r="JTD107" s="27"/>
      <c r="JTE107" s="27"/>
      <c r="JTF107" s="27"/>
      <c r="JTG107" s="27"/>
      <c r="JTH107" s="27"/>
      <c r="JTI107" s="27"/>
      <c r="JTJ107" s="27"/>
      <c r="JTK107" s="27"/>
      <c r="JTL107" s="27"/>
      <c r="JTM107" s="27"/>
      <c r="JTN107" s="27"/>
      <c r="JTO107" s="27"/>
      <c r="JTP107" s="27"/>
      <c r="JTQ107" s="27"/>
      <c r="JTR107" s="27"/>
      <c r="JTS107" s="27"/>
      <c r="JTT107" s="27"/>
      <c r="JTU107" s="27"/>
      <c r="JTV107" s="27"/>
      <c r="JTW107" s="27"/>
      <c r="JTX107" s="27"/>
      <c r="JTY107" s="27"/>
      <c r="JTZ107" s="27"/>
      <c r="JUA107" s="27"/>
      <c r="JUB107" s="27"/>
      <c r="JUC107" s="27"/>
      <c r="JUD107" s="27"/>
      <c r="JUE107" s="27"/>
      <c r="JUF107" s="27"/>
      <c r="JUG107" s="27"/>
      <c r="JUH107" s="27"/>
      <c r="JUI107" s="27"/>
      <c r="JUJ107" s="27"/>
      <c r="JUK107" s="27"/>
      <c r="JUL107" s="27"/>
      <c r="JUM107" s="27"/>
      <c r="JUN107" s="27"/>
      <c r="JUO107" s="27"/>
      <c r="JUP107" s="27"/>
      <c r="JUQ107" s="27"/>
      <c r="JUR107" s="27"/>
      <c r="JUS107" s="27"/>
      <c r="JUT107" s="27"/>
      <c r="JUU107" s="27"/>
      <c r="JUV107" s="27"/>
      <c r="JUW107" s="27"/>
      <c r="JUX107" s="27"/>
      <c r="JUY107" s="27"/>
      <c r="JUZ107" s="27"/>
      <c r="JVA107" s="27"/>
      <c r="JVB107" s="27"/>
      <c r="JVC107" s="27"/>
      <c r="JVD107" s="27"/>
      <c r="JVE107" s="27"/>
      <c r="JVF107" s="27"/>
      <c r="JVG107" s="27"/>
      <c r="JVH107" s="27"/>
      <c r="JVI107" s="27"/>
      <c r="JVJ107" s="27"/>
      <c r="JVK107" s="27"/>
      <c r="JVL107" s="27"/>
      <c r="JVM107" s="27"/>
      <c r="JVN107" s="27"/>
      <c r="JVO107" s="27"/>
      <c r="JVP107" s="27"/>
      <c r="JVQ107" s="27"/>
      <c r="JVR107" s="27"/>
      <c r="JVS107" s="27"/>
      <c r="JVT107" s="27"/>
      <c r="JVU107" s="27"/>
      <c r="JVV107" s="27"/>
      <c r="JVW107" s="27"/>
      <c r="JVX107" s="27"/>
      <c r="JVY107" s="27"/>
      <c r="JVZ107" s="27"/>
      <c r="JWA107" s="27"/>
      <c r="JWB107" s="27"/>
      <c r="JWC107" s="27"/>
      <c r="JWD107" s="27"/>
      <c r="JWE107" s="27"/>
      <c r="JWF107" s="27"/>
      <c r="JWG107" s="27"/>
      <c r="JWH107" s="27"/>
      <c r="JWI107" s="27"/>
      <c r="JWJ107" s="27"/>
      <c r="JWK107" s="27"/>
      <c r="JWL107" s="27"/>
      <c r="JWM107" s="27"/>
      <c r="JWN107" s="27"/>
      <c r="JWO107" s="27"/>
      <c r="JWP107" s="27"/>
      <c r="JWQ107" s="27"/>
      <c r="JWR107" s="27"/>
      <c r="JWS107" s="27"/>
      <c r="JWT107" s="27"/>
      <c r="JWU107" s="27"/>
      <c r="JWV107" s="27"/>
      <c r="JWW107" s="27"/>
      <c r="JWX107" s="27"/>
      <c r="JWY107" s="27"/>
      <c r="JWZ107" s="27"/>
      <c r="JXA107" s="27"/>
      <c r="JXB107" s="27"/>
      <c r="JXC107" s="27"/>
      <c r="JXD107" s="27"/>
      <c r="JXE107" s="27"/>
      <c r="JXF107" s="27"/>
      <c r="JXG107" s="27"/>
      <c r="JXH107" s="27"/>
      <c r="JXI107" s="27"/>
      <c r="JXJ107" s="27"/>
      <c r="JXK107" s="27"/>
      <c r="JXL107" s="27"/>
      <c r="JXM107" s="27"/>
      <c r="JXN107" s="27"/>
      <c r="JXO107" s="27"/>
      <c r="JXP107" s="27"/>
      <c r="JXQ107" s="27"/>
      <c r="JXR107" s="27"/>
      <c r="JXS107" s="27"/>
      <c r="JXT107" s="27"/>
      <c r="JXU107" s="27"/>
      <c r="JXV107" s="27"/>
      <c r="JXW107" s="27"/>
      <c r="JXX107" s="27"/>
      <c r="JXY107" s="27"/>
      <c r="JXZ107" s="27"/>
      <c r="JYA107" s="27"/>
      <c r="JYB107" s="27"/>
      <c r="JYC107" s="27"/>
      <c r="JYD107" s="27"/>
      <c r="JYE107" s="27"/>
      <c r="JYF107" s="27"/>
      <c r="JYG107" s="27"/>
      <c r="JYH107" s="27"/>
      <c r="JYI107" s="27"/>
      <c r="JYJ107" s="27"/>
      <c r="JYK107" s="27"/>
      <c r="JYL107" s="27"/>
      <c r="JYM107" s="27"/>
      <c r="JYN107" s="27"/>
      <c r="JYO107" s="27"/>
      <c r="JYP107" s="27"/>
      <c r="JYQ107" s="27"/>
      <c r="JYR107" s="27"/>
      <c r="JYS107" s="27"/>
      <c r="JYT107" s="27"/>
      <c r="JYU107" s="27"/>
      <c r="JYV107" s="27"/>
      <c r="JYW107" s="27"/>
      <c r="JYX107" s="27"/>
      <c r="JYY107" s="27"/>
      <c r="JYZ107" s="27"/>
      <c r="JZA107" s="27"/>
      <c r="JZB107" s="27"/>
      <c r="JZC107" s="27"/>
      <c r="JZD107" s="27"/>
      <c r="JZE107" s="27"/>
      <c r="JZF107" s="27"/>
      <c r="JZG107" s="27"/>
      <c r="JZH107" s="27"/>
      <c r="JZI107" s="27"/>
      <c r="JZJ107" s="27"/>
      <c r="JZK107" s="27"/>
      <c r="JZL107" s="27"/>
      <c r="JZM107" s="27"/>
      <c r="JZN107" s="27"/>
      <c r="JZO107" s="27"/>
      <c r="JZP107" s="27"/>
      <c r="JZQ107" s="27"/>
      <c r="JZR107" s="27"/>
      <c r="JZS107" s="27"/>
      <c r="JZT107" s="27"/>
      <c r="JZU107" s="27"/>
      <c r="JZV107" s="27"/>
      <c r="JZW107" s="27"/>
      <c r="JZX107" s="27"/>
      <c r="JZY107" s="27"/>
      <c r="JZZ107" s="27"/>
      <c r="KAA107" s="27"/>
      <c r="KAB107" s="27"/>
      <c r="KAC107" s="27"/>
      <c r="KAD107" s="27"/>
      <c r="KAE107" s="27"/>
      <c r="KAF107" s="27"/>
      <c r="KAG107" s="27"/>
      <c r="KAH107" s="27"/>
      <c r="KAI107" s="27"/>
      <c r="KAJ107" s="27"/>
      <c r="KAK107" s="27"/>
      <c r="KAL107" s="27"/>
      <c r="KAM107" s="27"/>
      <c r="KAN107" s="27"/>
      <c r="KAO107" s="27"/>
      <c r="KAP107" s="27"/>
      <c r="KAQ107" s="27"/>
      <c r="KAR107" s="27"/>
      <c r="KAS107" s="27"/>
      <c r="KAT107" s="27"/>
      <c r="KAU107" s="27"/>
      <c r="KAV107" s="27"/>
      <c r="KAW107" s="27"/>
      <c r="KAX107" s="27"/>
      <c r="KAY107" s="27"/>
      <c r="KAZ107" s="27"/>
      <c r="KBA107" s="27"/>
      <c r="KBB107" s="27"/>
      <c r="KBC107" s="27"/>
      <c r="KBD107" s="27"/>
      <c r="KBE107" s="27"/>
      <c r="KBF107" s="27"/>
      <c r="KBG107" s="27"/>
      <c r="KBH107" s="27"/>
      <c r="KBI107" s="27"/>
      <c r="KBJ107" s="27"/>
      <c r="KBK107" s="27"/>
      <c r="KBL107" s="27"/>
      <c r="KBM107" s="27"/>
      <c r="KBN107" s="27"/>
      <c r="KBO107" s="27"/>
      <c r="KBP107" s="27"/>
      <c r="KBQ107" s="27"/>
      <c r="KBR107" s="27"/>
      <c r="KBS107" s="27"/>
      <c r="KBT107" s="27"/>
      <c r="KBU107" s="27"/>
      <c r="KBV107" s="27"/>
      <c r="KBW107" s="27"/>
      <c r="KBX107" s="27"/>
      <c r="KBY107" s="27"/>
      <c r="KBZ107" s="27"/>
      <c r="KCA107" s="27"/>
      <c r="KCB107" s="27"/>
      <c r="KCC107" s="27"/>
      <c r="KCD107" s="27"/>
      <c r="KCE107" s="27"/>
      <c r="KCF107" s="27"/>
      <c r="KCG107" s="27"/>
      <c r="KCH107" s="27"/>
      <c r="KCI107" s="27"/>
      <c r="KCJ107" s="27"/>
      <c r="KCK107" s="27"/>
      <c r="KCL107" s="27"/>
      <c r="KCM107" s="27"/>
      <c r="KCN107" s="27"/>
      <c r="KCO107" s="27"/>
      <c r="KCP107" s="27"/>
      <c r="KCQ107" s="27"/>
      <c r="KCR107" s="27"/>
      <c r="KCS107" s="27"/>
      <c r="KCT107" s="27"/>
      <c r="KCU107" s="27"/>
      <c r="KCV107" s="27"/>
      <c r="KCW107" s="27"/>
      <c r="KCX107" s="27"/>
      <c r="KCY107" s="27"/>
      <c r="KCZ107" s="27"/>
      <c r="KDA107" s="27"/>
      <c r="KDB107" s="27"/>
      <c r="KDC107" s="27"/>
      <c r="KDD107" s="27"/>
      <c r="KDE107" s="27"/>
      <c r="KDF107" s="27"/>
      <c r="KDG107" s="27"/>
      <c r="KDH107" s="27"/>
      <c r="KDI107" s="27"/>
      <c r="KDJ107" s="27"/>
      <c r="KDK107" s="27"/>
      <c r="KDL107" s="27"/>
      <c r="KDM107" s="27"/>
      <c r="KDN107" s="27"/>
      <c r="KDO107" s="27"/>
      <c r="KDP107" s="27"/>
      <c r="KDQ107" s="27"/>
      <c r="KDR107" s="27"/>
      <c r="KDS107" s="27"/>
      <c r="KDT107" s="27"/>
      <c r="KDU107" s="27"/>
      <c r="KDV107" s="27"/>
      <c r="KDW107" s="27"/>
      <c r="KDX107" s="27"/>
      <c r="KDY107" s="27"/>
      <c r="KDZ107" s="27"/>
      <c r="KEA107" s="27"/>
      <c r="KEB107" s="27"/>
      <c r="KEC107" s="27"/>
      <c r="KED107" s="27"/>
      <c r="KEE107" s="27"/>
      <c r="KEF107" s="27"/>
      <c r="KEG107" s="27"/>
      <c r="KEH107" s="27"/>
      <c r="KEI107" s="27"/>
      <c r="KEJ107" s="27"/>
      <c r="KEK107" s="27"/>
      <c r="KEL107" s="27"/>
      <c r="KEM107" s="27"/>
      <c r="KEN107" s="27"/>
      <c r="KEO107" s="27"/>
      <c r="KEP107" s="27"/>
      <c r="KEQ107" s="27"/>
      <c r="KER107" s="27"/>
      <c r="KES107" s="27"/>
      <c r="KET107" s="27"/>
      <c r="KEU107" s="27"/>
      <c r="KEV107" s="27"/>
      <c r="KEW107" s="27"/>
      <c r="KEX107" s="27"/>
      <c r="KEY107" s="27"/>
      <c r="KEZ107" s="27"/>
      <c r="KFA107" s="27"/>
      <c r="KFB107" s="27"/>
      <c r="KFC107" s="27"/>
      <c r="KFD107" s="27"/>
      <c r="KFE107" s="27"/>
      <c r="KFF107" s="27"/>
      <c r="KFG107" s="27"/>
      <c r="KFH107" s="27"/>
      <c r="KFI107" s="27"/>
      <c r="KFJ107" s="27"/>
      <c r="KFK107" s="27"/>
      <c r="KFL107" s="27"/>
      <c r="KFM107" s="27"/>
      <c r="KFN107" s="27"/>
      <c r="KFO107" s="27"/>
      <c r="KFP107" s="27"/>
      <c r="KFQ107" s="27"/>
      <c r="KFR107" s="27"/>
      <c r="KFS107" s="27"/>
      <c r="KFT107" s="27"/>
      <c r="KFU107" s="27"/>
      <c r="KFV107" s="27"/>
      <c r="KFW107" s="27"/>
      <c r="KFX107" s="27"/>
      <c r="KFY107" s="27"/>
      <c r="KFZ107" s="27"/>
      <c r="KGA107" s="27"/>
      <c r="KGB107" s="27"/>
      <c r="KGC107" s="27"/>
      <c r="KGD107" s="27"/>
      <c r="KGE107" s="27"/>
      <c r="KGF107" s="27"/>
      <c r="KGG107" s="27"/>
      <c r="KGH107" s="27"/>
      <c r="KGI107" s="27"/>
      <c r="KGJ107" s="27"/>
      <c r="KGK107" s="27"/>
      <c r="KGL107" s="27"/>
      <c r="KGM107" s="27"/>
      <c r="KGN107" s="27"/>
      <c r="KGO107" s="27"/>
      <c r="KGP107" s="27"/>
      <c r="KGQ107" s="27"/>
      <c r="KGR107" s="27"/>
      <c r="KGS107" s="27"/>
      <c r="KGT107" s="27"/>
      <c r="KGU107" s="27"/>
      <c r="KGV107" s="27"/>
      <c r="KGW107" s="27"/>
      <c r="KGX107" s="27"/>
      <c r="KGY107" s="27"/>
      <c r="KGZ107" s="27"/>
      <c r="KHA107" s="27"/>
      <c r="KHB107" s="27"/>
      <c r="KHC107" s="27"/>
      <c r="KHD107" s="27"/>
      <c r="KHE107" s="27"/>
      <c r="KHF107" s="27"/>
      <c r="KHG107" s="27"/>
      <c r="KHH107" s="27"/>
      <c r="KHI107" s="27"/>
      <c r="KHJ107" s="27"/>
      <c r="KHK107" s="27"/>
      <c r="KHL107" s="27"/>
      <c r="KHM107" s="27"/>
      <c r="KHN107" s="27"/>
      <c r="KHO107" s="27"/>
      <c r="KHP107" s="27"/>
      <c r="KHQ107" s="27"/>
      <c r="KHR107" s="27"/>
      <c r="KHS107" s="27"/>
      <c r="KHT107" s="27"/>
      <c r="KHU107" s="27"/>
      <c r="KHV107" s="27"/>
      <c r="KHW107" s="27"/>
      <c r="KHX107" s="27"/>
      <c r="KHY107" s="27"/>
      <c r="KHZ107" s="27"/>
      <c r="KIA107" s="27"/>
      <c r="KIB107" s="27"/>
      <c r="KIC107" s="27"/>
      <c r="KID107" s="27"/>
      <c r="KIE107" s="27"/>
      <c r="KIF107" s="27"/>
      <c r="KIG107" s="27"/>
      <c r="KIH107" s="27"/>
      <c r="KII107" s="27"/>
      <c r="KIJ107" s="27"/>
      <c r="KIK107" s="27"/>
      <c r="KIL107" s="27"/>
      <c r="KIM107" s="27"/>
      <c r="KIN107" s="27"/>
      <c r="KIO107" s="27"/>
      <c r="KIP107" s="27"/>
      <c r="KIQ107" s="27"/>
      <c r="KIR107" s="27"/>
      <c r="KIS107" s="27"/>
      <c r="KIT107" s="27"/>
      <c r="KIU107" s="27"/>
      <c r="KIV107" s="27"/>
      <c r="KIW107" s="27"/>
      <c r="KIX107" s="27"/>
      <c r="KIY107" s="27"/>
      <c r="KIZ107" s="27"/>
      <c r="KJA107" s="27"/>
      <c r="KJB107" s="27"/>
      <c r="KJC107" s="27"/>
      <c r="KJD107" s="27"/>
      <c r="KJE107" s="27"/>
      <c r="KJF107" s="27"/>
      <c r="KJG107" s="27"/>
      <c r="KJH107" s="27"/>
      <c r="KJI107" s="27"/>
      <c r="KJJ107" s="27"/>
      <c r="KJK107" s="27"/>
      <c r="KJL107" s="27"/>
      <c r="KJM107" s="27"/>
      <c r="KJN107" s="27"/>
      <c r="KJO107" s="27"/>
      <c r="KJP107" s="27"/>
      <c r="KJQ107" s="27"/>
      <c r="KJR107" s="27"/>
      <c r="KJS107" s="27"/>
      <c r="KJT107" s="27"/>
      <c r="KJU107" s="27"/>
      <c r="KJV107" s="27"/>
      <c r="KJW107" s="27"/>
      <c r="KJX107" s="27"/>
      <c r="KJY107" s="27"/>
      <c r="KJZ107" s="27"/>
      <c r="KKA107" s="27"/>
      <c r="KKB107" s="27"/>
      <c r="KKC107" s="27"/>
      <c r="KKD107" s="27"/>
      <c r="KKE107" s="27"/>
      <c r="KKF107" s="27"/>
      <c r="KKG107" s="27"/>
      <c r="KKH107" s="27"/>
      <c r="KKI107" s="27"/>
      <c r="KKJ107" s="27"/>
      <c r="KKK107" s="27"/>
      <c r="KKL107" s="27"/>
      <c r="KKM107" s="27"/>
      <c r="KKN107" s="27"/>
      <c r="KKO107" s="27"/>
      <c r="KKP107" s="27"/>
      <c r="KKQ107" s="27"/>
      <c r="KKR107" s="27"/>
      <c r="KKS107" s="27"/>
      <c r="KKT107" s="27"/>
      <c r="KKU107" s="27"/>
      <c r="KKV107" s="27"/>
      <c r="KKW107" s="27"/>
      <c r="KKX107" s="27"/>
      <c r="KKY107" s="27"/>
      <c r="KKZ107" s="27"/>
      <c r="KLA107" s="27"/>
      <c r="KLB107" s="27"/>
      <c r="KLC107" s="27"/>
      <c r="KLD107" s="27"/>
      <c r="KLE107" s="27"/>
      <c r="KLF107" s="27"/>
      <c r="KLG107" s="27"/>
      <c r="KLH107" s="27"/>
      <c r="KLI107" s="27"/>
      <c r="KLJ107" s="27"/>
      <c r="KLK107" s="27"/>
      <c r="KLL107" s="27"/>
      <c r="KLM107" s="27"/>
      <c r="KLN107" s="27"/>
      <c r="KLO107" s="27"/>
      <c r="KLP107" s="27"/>
      <c r="KLQ107" s="27"/>
      <c r="KLR107" s="27"/>
      <c r="KLS107" s="27"/>
      <c r="KLT107" s="27"/>
      <c r="KLU107" s="27"/>
      <c r="KLV107" s="27"/>
      <c r="KLW107" s="27"/>
      <c r="KLX107" s="27"/>
      <c r="KLY107" s="27"/>
      <c r="KLZ107" s="27"/>
      <c r="KMA107" s="27"/>
      <c r="KMB107" s="27"/>
      <c r="KMC107" s="27"/>
      <c r="KMD107" s="27"/>
      <c r="KME107" s="27"/>
      <c r="KMF107" s="27"/>
      <c r="KMG107" s="27"/>
      <c r="KMH107" s="27"/>
      <c r="KMI107" s="27"/>
      <c r="KMJ107" s="27"/>
      <c r="KMK107" s="27"/>
      <c r="KML107" s="27"/>
      <c r="KMM107" s="27"/>
      <c r="KMN107" s="27"/>
      <c r="KMO107" s="27"/>
      <c r="KMP107" s="27"/>
      <c r="KMQ107" s="27"/>
      <c r="KMR107" s="27"/>
      <c r="KMS107" s="27"/>
      <c r="KMT107" s="27"/>
      <c r="KMU107" s="27"/>
      <c r="KMV107" s="27"/>
      <c r="KMW107" s="27"/>
      <c r="KMX107" s="27"/>
      <c r="KMY107" s="27"/>
      <c r="KMZ107" s="27"/>
      <c r="KNA107" s="27"/>
      <c r="KNB107" s="27"/>
      <c r="KNC107" s="27"/>
      <c r="KND107" s="27"/>
      <c r="KNE107" s="27"/>
      <c r="KNF107" s="27"/>
      <c r="KNG107" s="27"/>
      <c r="KNH107" s="27"/>
      <c r="KNI107" s="27"/>
      <c r="KNJ107" s="27"/>
      <c r="KNK107" s="27"/>
      <c r="KNL107" s="27"/>
      <c r="KNM107" s="27"/>
      <c r="KNN107" s="27"/>
      <c r="KNO107" s="27"/>
      <c r="KNP107" s="27"/>
      <c r="KNQ107" s="27"/>
      <c r="KNR107" s="27"/>
      <c r="KNS107" s="27"/>
      <c r="KNT107" s="27"/>
      <c r="KNU107" s="27"/>
      <c r="KNV107" s="27"/>
      <c r="KNW107" s="27"/>
      <c r="KNX107" s="27"/>
      <c r="KNY107" s="27"/>
      <c r="KNZ107" s="27"/>
      <c r="KOA107" s="27"/>
      <c r="KOB107" s="27"/>
      <c r="KOC107" s="27"/>
      <c r="KOD107" s="27"/>
      <c r="KOE107" s="27"/>
      <c r="KOF107" s="27"/>
      <c r="KOG107" s="27"/>
      <c r="KOH107" s="27"/>
      <c r="KOI107" s="27"/>
      <c r="KOJ107" s="27"/>
      <c r="KOK107" s="27"/>
      <c r="KOL107" s="27"/>
      <c r="KOM107" s="27"/>
      <c r="KON107" s="27"/>
      <c r="KOO107" s="27"/>
      <c r="KOP107" s="27"/>
      <c r="KOQ107" s="27"/>
      <c r="KOR107" s="27"/>
      <c r="KOS107" s="27"/>
      <c r="KOT107" s="27"/>
      <c r="KOU107" s="27"/>
      <c r="KOV107" s="27"/>
      <c r="KOW107" s="27"/>
      <c r="KOX107" s="27"/>
      <c r="KOY107" s="27"/>
      <c r="KOZ107" s="27"/>
      <c r="KPA107" s="27"/>
      <c r="KPB107" s="27"/>
      <c r="KPC107" s="27"/>
      <c r="KPD107" s="27"/>
      <c r="KPE107" s="27"/>
      <c r="KPF107" s="27"/>
      <c r="KPG107" s="27"/>
      <c r="KPH107" s="27"/>
      <c r="KPI107" s="27"/>
      <c r="KPJ107" s="27"/>
      <c r="KPK107" s="27"/>
      <c r="KPL107" s="27"/>
      <c r="KPM107" s="27"/>
      <c r="KPN107" s="27"/>
      <c r="KPO107" s="27"/>
      <c r="KPP107" s="27"/>
      <c r="KPQ107" s="27"/>
      <c r="KPR107" s="27"/>
      <c r="KPS107" s="27"/>
      <c r="KPT107" s="27"/>
      <c r="KPU107" s="27"/>
      <c r="KPV107" s="27"/>
      <c r="KPW107" s="27"/>
      <c r="KPX107" s="27"/>
      <c r="KPY107" s="27"/>
      <c r="KPZ107" s="27"/>
      <c r="KQA107" s="27"/>
      <c r="KQB107" s="27"/>
      <c r="KQC107" s="27"/>
      <c r="KQD107" s="27"/>
      <c r="KQE107" s="27"/>
      <c r="KQF107" s="27"/>
      <c r="KQG107" s="27"/>
      <c r="KQH107" s="27"/>
      <c r="KQI107" s="27"/>
      <c r="KQJ107" s="27"/>
      <c r="KQK107" s="27"/>
      <c r="KQL107" s="27"/>
      <c r="KQM107" s="27"/>
      <c r="KQN107" s="27"/>
      <c r="KQO107" s="27"/>
      <c r="KQP107" s="27"/>
      <c r="KQQ107" s="27"/>
      <c r="KQR107" s="27"/>
      <c r="KQS107" s="27"/>
      <c r="KQT107" s="27"/>
      <c r="KQU107" s="27"/>
      <c r="KQV107" s="27"/>
      <c r="KQW107" s="27"/>
      <c r="KQX107" s="27"/>
      <c r="KQY107" s="27"/>
      <c r="KQZ107" s="27"/>
      <c r="KRA107" s="27"/>
      <c r="KRB107" s="27"/>
      <c r="KRC107" s="27"/>
      <c r="KRD107" s="27"/>
      <c r="KRE107" s="27"/>
      <c r="KRF107" s="27"/>
      <c r="KRG107" s="27"/>
      <c r="KRH107" s="27"/>
      <c r="KRI107" s="27"/>
      <c r="KRJ107" s="27"/>
      <c r="KRK107" s="27"/>
      <c r="KRL107" s="27"/>
      <c r="KRM107" s="27"/>
      <c r="KRN107" s="27"/>
      <c r="KRO107" s="27"/>
      <c r="KRP107" s="27"/>
      <c r="KRQ107" s="27"/>
      <c r="KRR107" s="27"/>
      <c r="KRS107" s="27"/>
      <c r="KRT107" s="27"/>
      <c r="KRU107" s="27"/>
      <c r="KRV107" s="27"/>
      <c r="KRW107" s="27"/>
      <c r="KRX107" s="27"/>
      <c r="KRY107" s="27"/>
      <c r="KRZ107" s="27"/>
      <c r="KSA107" s="27"/>
      <c r="KSB107" s="27"/>
      <c r="KSC107" s="27"/>
      <c r="KSD107" s="27"/>
      <c r="KSE107" s="27"/>
      <c r="KSF107" s="27"/>
      <c r="KSG107" s="27"/>
      <c r="KSH107" s="27"/>
      <c r="KSI107" s="27"/>
      <c r="KSJ107" s="27"/>
      <c r="KSK107" s="27"/>
      <c r="KSL107" s="27"/>
      <c r="KSM107" s="27"/>
      <c r="KSN107" s="27"/>
      <c r="KSO107" s="27"/>
      <c r="KSP107" s="27"/>
      <c r="KSQ107" s="27"/>
      <c r="KSR107" s="27"/>
      <c r="KSS107" s="27"/>
      <c r="KST107" s="27"/>
      <c r="KSU107" s="27"/>
      <c r="KSV107" s="27"/>
      <c r="KSW107" s="27"/>
      <c r="KSX107" s="27"/>
      <c r="KSY107" s="27"/>
      <c r="KSZ107" s="27"/>
      <c r="KTA107" s="27"/>
      <c r="KTB107" s="27"/>
      <c r="KTC107" s="27"/>
      <c r="KTD107" s="27"/>
      <c r="KTE107" s="27"/>
      <c r="KTF107" s="27"/>
      <c r="KTG107" s="27"/>
      <c r="KTH107" s="27"/>
      <c r="KTI107" s="27"/>
      <c r="KTJ107" s="27"/>
      <c r="KTK107" s="27"/>
      <c r="KTL107" s="27"/>
      <c r="KTM107" s="27"/>
      <c r="KTN107" s="27"/>
      <c r="KTO107" s="27"/>
      <c r="KTP107" s="27"/>
      <c r="KTQ107" s="27"/>
      <c r="KTR107" s="27"/>
      <c r="KTS107" s="27"/>
      <c r="KTT107" s="27"/>
      <c r="KTU107" s="27"/>
      <c r="KTV107" s="27"/>
      <c r="KTW107" s="27"/>
      <c r="KTX107" s="27"/>
      <c r="KTY107" s="27"/>
      <c r="KTZ107" s="27"/>
      <c r="KUA107" s="27"/>
      <c r="KUB107" s="27"/>
      <c r="KUC107" s="27"/>
      <c r="KUD107" s="27"/>
      <c r="KUE107" s="27"/>
      <c r="KUF107" s="27"/>
      <c r="KUG107" s="27"/>
      <c r="KUH107" s="27"/>
      <c r="KUI107" s="27"/>
      <c r="KUJ107" s="27"/>
      <c r="KUK107" s="27"/>
      <c r="KUL107" s="27"/>
      <c r="KUM107" s="27"/>
      <c r="KUN107" s="27"/>
      <c r="KUO107" s="27"/>
      <c r="KUP107" s="27"/>
      <c r="KUQ107" s="27"/>
      <c r="KUR107" s="27"/>
      <c r="KUS107" s="27"/>
      <c r="KUT107" s="27"/>
      <c r="KUU107" s="27"/>
      <c r="KUV107" s="27"/>
      <c r="KUW107" s="27"/>
      <c r="KUX107" s="27"/>
      <c r="KUY107" s="27"/>
      <c r="KUZ107" s="27"/>
      <c r="KVA107" s="27"/>
      <c r="KVB107" s="27"/>
      <c r="KVC107" s="27"/>
      <c r="KVD107" s="27"/>
      <c r="KVE107" s="27"/>
      <c r="KVF107" s="27"/>
      <c r="KVG107" s="27"/>
      <c r="KVH107" s="27"/>
      <c r="KVI107" s="27"/>
      <c r="KVJ107" s="27"/>
      <c r="KVK107" s="27"/>
      <c r="KVL107" s="27"/>
      <c r="KVM107" s="27"/>
      <c r="KVN107" s="27"/>
      <c r="KVO107" s="27"/>
      <c r="KVP107" s="27"/>
      <c r="KVQ107" s="27"/>
      <c r="KVR107" s="27"/>
      <c r="KVS107" s="27"/>
      <c r="KVT107" s="27"/>
      <c r="KVU107" s="27"/>
      <c r="KVV107" s="27"/>
      <c r="KVW107" s="27"/>
      <c r="KVX107" s="27"/>
      <c r="KVY107" s="27"/>
      <c r="KVZ107" s="27"/>
      <c r="KWA107" s="27"/>
      <c r="KWB107" s="27"/>
      <c r="KWC107" s="27"/>
      <c r="KWD107" s="27"/>
      <c r="KWE107" s="27"/>
      <c r="KWF107" s="27"/>
      <c r="KWG107" s="27"/>
      <c r="KWH107" s="27"/>
      <c r="KWI107" s="27"/>
      <c r="KWJ107" s="27"/>
      <c r="KWK107" s="27"/>
      <c r="KWL107" s="27"/>
      <c r="KWM107" s="27"/>
      <c r="KWN107" s="27"/>
      <c r="KWO107" s="27"/>
      <c r="KWP107" s="27"/>
      <c r="KWQ107" s="27"/>
      <c r="KWR107" s="27"/>
      <c r="KWS107" s="27"/>
      <c r="KWT107" s="27"/>
      <c r="KWU107" s="27"/>
      <c r="KWV107" s="27"/>
      <c r="KWW107" s="27"/>
      <c r="KWX107" s="27"/>
      <c r="KWY107" s="27"/>
      <c r="KWZ107" s="27"/>
      <c r="KXA107" s="27"/>
      <c r="KXB107" s="27"/>
      <c r="KXC107" s="27"/>
      <c r="KXD107" s="27"/>
      <c r="KXE107" s="27"/>
      <c r="KXF107" s="27"/>
      <c r="KXG107" s="27"/>
      <c r="KXH107" s="27"/>
      <c r="KXI107" s="27"/>
      <c r="KXJ107" s="27"/>
      <c r="KXK107" s="27"/>
      <c r="KXL107" s="27"/>
      <c r="KXM107" s="27"/>
      <c r="KXN107" s="27"/>
      <c r="KXO107" s="27"/>
      <c r="KXP107" s="27"/>
      <c r="KXQ107" s="27"/>
      <c r="KXR107" s="27"/>
      <c r="KXS107" s="27"/>
      <c r="KXT107" s="27"/>
      <c r="KXU107" s="27"/>
      <c r="KXV107" s="27"/>
      <c r="KXW107" s="27"/>
      <c r="KXX107" s="27"/>
      <c r="KXY107" s="27"/>
      <c r="KXZ107" s="27"/>
      <c r="KYA107" s="27"/>
      <c r="KYB107" s="27"/>
      <c r="KYC107" s="27"/>
      <c r="KYD107" s="27"/>
      <c r="KYE107" s="27"/>
      <c r="KYF107" s="27"/>
    </row>
    <row r="108" spans="1:8092" ht="26" customHeight="1" x14ac:dyDescent="0.35">
      <c r="A108" s="320" t="s">
        <v>144</v>
      </c>
      <c r="B108" s="242" t="s">
        <v>17</v>
      </c>
      <c r="C108" s="55">
        <f>J108</f>
        <v>2</v>
      </c>
      <c r="D108" s="176">
        <f>K108</f>
        <v>0</v>
      </c>
      <c r="E108" s="293"/>
      <c r="F108" s="278"/>
      <c r="G108" s="350"/>
      <c r="I108" s="93">
        <v>2</v>
      </c>
      <c r="J108" s="88">
        <f t="shared" si="7"/>
        <v>2</v>
      </c>
      <c r="K108" s="85">
        <f>IF(B108="Yes",J108,0)</f>
        <v>0</v>
      </c>
    </row>
    <row r="109" spans="1:8092" ht="26" customHeight="1" x14ac:dyDescent="0.35">
      <c r="A109" s="320" t="s">
        <v>145</v>
      </c>
      <c r="B109" s="242" t="s">
        <v>17</v>
      </c>
      <c r="C109" s="55">
        <f>J109</f>
        <v>1</v>
      </c>
      <c r="D109" s="176">
        <f>K109</f>
        <v>0</v>
      </c>
      <c r="E109" s="293"/>
      <c r="F109" s="278"/>
      <c r="G109" s="350"/>
      <c r="I109" s="93">
        <v>1</v>
      </c>
      <c r="J109" s="88">
        <f t="shared" si="7"/>
        <v>1</v>
      </c>
      <c r="K109" s="85">
        <f>IF(B109="Yes",J109,0)</f>
        <v>0</v>
      </c>
    </row>
    <row r="110" spans="1:8092" ht="26" customHeight="1" x14ac:dyDescent="0.35">
      <c r="A110" s="325" t="s">
        <v>146</v>
      </c>
      <c r="B110" s="231" t="s">
        <v>86</v>
      </c>
      <c r="C110" s="174"/>
      <c r="D110" s="176"/>
      <c r="E110" s="293"/>
      <c r="F110" s="278"/>
      <c r="G110" s="350"/>
      <c r="I110" s="93"/>
      <c r="J110" s="88">
        <f t="shared" si="7"/>
        <v>0</v>
      </c>
      <c r="K110" s="85"/>
    </row>
    <row r="111" spans="1:8092" ht="26" customHeight="1" x14ac:dyDescent="0.35">
      <c r="A111" s="326" t="s">
        <v>147</v>
      </c>
      <c r="B111" s="242" t="s">
        <v>17</v>
      </c>
      <c r="C111" s="55">
        <f t="shared" ref="C111:D113" si="8">J111</f>
        <v>2</v>
      </c>
      <c r="D111" s="176">
        <f t="shared" si="8"/>
        <v>0</v>
      </c>
      <c r="E111" s="293"/>
      <c r="F111" s="278"/>
      <c r="G111" s="350"/>
      <c r="H111" s="35"/>
      <c r="I111" s="93">
        <v>2</v>
      </c>
      <c r="J111" s="88">
        <f t="shared" si="7"/>
        <v>2</v>
      </c>
      <c r="K111" s="85">
        <f>IF(B111="Yes",J111,0)</f>
        <v>0</v>
      </c>
    </row>
    <row r="112" spans="1:8092" ht="26" customHeight="1" x14ac:dyDescent="0.35">
      <c r="A112" s="326" t="s">
        <v>148</v>
      </c>
      <c r="B112" s="242" t="s">
        <v>17</v>
      </c>
      <c r="C112" s="55">
        <f t="shared" si="8"/>
        <v>1</v>
      </c>
      <c r="D112" s="176">
        <f t="shared" si="8"/>
        <v>0</v>
      </c>
      <c r="E112" s="293"/>
      <c r="F112" s="278"/>
      <c r="G112" s="350"/>
      <c r="I112" s="93">
        <v>1</v>
      </c>
      <c r="J112" s="88">
        <f t="shared" si="7"/>
        <v>1</v>
      </c>
      <c r="K112" s="85">
        <f>IF(B112="Yes",J112,0)</f>
        <v>0</v>
      </c>
    </row>
    <row r="113" spans="1:11" ht="26" customHeight="1" x14ac:dyDescent="0.35">
      <c r="A113" s="326" t="s">
        <v>150</v>
      </c>
      <c r="B113" s="242" t="s">
        <v>17</v>
      </c>
      <c r="C113" s="55">
        <f t="shared" si="8"/>
        <v>0.5</v>
      </c>
      <c r="D113" s="176">
        <f t="shared" si="8"/>
        <v>0</v>
      </c>
      <c r="E113" s="293"/>
      <c r="F113" s="278"/>
      <c r="G113" s="350"/>
      <c r="I113" s="93">
        <v>0.5</v>
      </c>
      <c r="J113" s="88">
        <f t="shared" si="7"/>
        <v>0.5</v>
      </c>
      <c r="K113" s="85">
        <f>IF(B113="Yes",J113,0)</f>
        <v>0</v>
      </c>
    </row>
    <row r="114" spans="1:11" ht="26" customHeight="1" x14ac:dyDescent="0.35">
      <c r="A114" s="325" t="s">
        <v>146</v>
      </c>
      <c r="B114" s="231" t="s">
        <v>86</v>
      </c>
      <c r="C114" s="174"/>
      <c r="D114" s="176"/>
      <c r="E114" s="293"/>
      <c r="F114" s="278"/>
      <c r="G114" s="350"/>
      <c r="I114" s="93"/>
      <c r="J114" s="88">
        <f t="shared" si="7"/>
        <v>0</v>
      </c>
      <c r="K114" s="85"/>
    </row>
    <row r="115" spans="1:11" ht="26" customHeight="1" x14ac:dyDescent="0.35">
      <c r="A115" s="320" t="s">
        <v>151</v>
      </c>
      <c r="B115" s="242" t="s">
        <v>17</v>
      </c>
      <c r="C115" s="55">
        <f t="shared" ref="C115:D120" si="9">J115</f>
        <v>0.5</v>
      </c>
      <c r="D115" s="176">
        <f t="shared" si="9"/>
        <v>0</v>
      </c>
      <c r="E115" s="293"/>
      <c r="F115" s="278"/>
      <c r="G115" s="350"/>
      <c r="I115" s="93">
        <v>0.5</v>
      </c>
      <c r="J115" s="88">
        <f t="shared" si="7"/>
        <v>0.5</v>
      </c>
      <c r="K115" s="85">
        <f t="shared" ref="K115:K120" si="10">IF(B115="Yes",J115,0)</f>
        <v>0</v>
      </c>
    </row>
    <row r="116" spans="1:11" ht="26" customHeight="1" x14ac:dyDescent="0.35">
      <c r="A116" s="320" t="s">
        <v>392</v>
      </c>
      <c r="B116" s="242" t="s">
        <v>17</v>
      </c>
      <c r="C116" s="55">
        <f t="shared" si="9"/>
        <v>0.5</v>
      </c>
      <c r="D116" s="176">
        <f t="shared" si="9"/>
        <v>0</v>
      </c>
      <c r="E116" s="293"/>
      <c r="F116" s="278"/>
      <c r="G116" s="350"/>
      <c r="I116" s="93">
        <v>0.5</v>
      </c>
      <c r="J116" s="88">
        <f t="shared" si="7"/>
        <v>0.5</v>
      </c>
      <c r="K116" s="85">
        <f t="shared" si="10"/>
        <v>0</v>
      </c>
    </row>
    <row r="117" spans="1:11" ht="26" customHeight="1" x14ac:dyDescent="0.35">
      <c r="A117" s="327" t="s">
        <v>152</v>
      </c>
      <c r="B117" s="242" t="s">
        <v>17</v>
      </c>
      <c r="C117" s="55">
        <f t="shared" si="9"/>
        <v>0.5</v>
      </c>
      <c r="D117" s="56">
        <f t="shared" si="9"/>
        <v>0</v>
      </c>
      <c r="E117" s="262"/>
      <c r="F117" s="263"/>
      <c r="G117" s="341"/>
      <c r="I117" s="93">
        <v>0.5</v>
      </c>
      <c r="J117" s="88">
        <f t="shared" si="7"/>
        <v>0.5</v>
      </c>
      <c r="K117" s="85">
        <f t="shared" si="10"/>
        <v>0</v>
      </c>
    </row>
    <row r="118" spans="1:11" ht="26" customHeight="1" x14ac:dyDescent="0.35">
      <c r="A118" s="328" t="s">
        <v>153</v>
      </c>
      <c r="B118" s="242" t="s">
        <v>17</v>
      </c>
      <c r="C118" s="55">
        <f t="shared" si="9"/>
        <v>0.5</v>
      </c>
      <c r="D118" s="176">
        <f t="shared" si="9"/>
        <v>0</v>
      </c>
      <c r="E118" s="293"/>
      <c r="F118" s="278"/>
      <c r="G118" s="350"/>
      <c r="I118" s="93">
        <v>0.5</v>
      </c>
      <c r="J118" s="88">
        <f>IF(B118="N/A",0,I118)</f>
        <v>0.5</v>
      </c>
      <c r="K118" s="85">
        <f t="shared" si="10"/>
        <v>0</v>
      </c>
    </row>
    <row r="119" spans="1:11" ht="26" customHeight="1" x14ac:dyDescent="0.35">
      <c r="A119" s="328" t="s">
        <v>154</v>
      </c>
      <c r="B119" s="242" t="s">
        <v>17</v>
      </c>
      <c r="C119" s="55">
        <f t="shared" si="9"/>
        <v>0.5</v>
      </c>
      <c r="D119" s="176">
        <f t="shared" si="9"/>
        <v>0</v>
      </c>
      <c r="E119" s="293"/>
      <c r="F119" s="278"/>
      <c r="G119" s="350"/>
      <c r="I119" s="93">
        <v>0.5</v>
      </c>
      <c r="J119" s="88">
        <f>IF(B119="N/A",0,I119)</f>
        <v>0.5</v>
      </c>
      <c r="K119" s="85">
        <f t="shared" si="10"/>
        <v>0</v>
      </c>
    </row>
    <row r="120" spans="1:11" ht="26" customHeight="1" x14ac:dyDescent="0.35">
      <c r="A120" s="329" t="s">
        <v>155</v>
      </c>
      <c r="B120" s="242" t="s">
        <v>17</v>
      </c>
      <c r="C120" s="55">
        <f t="shared" si="9"/>
        <v>0.5</v>
      </c>
      <c r="D120" s="176">
        <f t="shared" si="9"/>
        <v>0</v>
      </c>
      <c r="E120" s="293"/>
      <c r="F120" s="278"/>
      <c r="G120" s="350"/>
      <c r="I120" s="93">
        <v>0.5</v>
      </c>
      <c r="J120" s="88">
        <f>IF(B120="N/A",0,I120)</f>
        <v>0.5</v>
      </c>
      <c r="K120" s="85">
        <f t="shared" si="10"/>
        <v>0</v>
      </c>
    </row>
    <row r="121" spans="1:11" ht="26" customHeight="1" x14ac:dyDescent="0.35">
      <c r="A121" s="195" t="s">
        <v>156</v>
      </c>
      <c r="B121" s="245"/>
      <c r="C121" s="55"/>
      <c r="D121" s="176"/>
      <c r="E121" s="294"/>
      <c r="F121" s="295"/>
      <c r="G121" s="350" t="s">
        <v>345</v>
      </c>
      <c r="H121" s="35"/>
      <c r="I121" s="85"/>
      <c r="J121" s="88"/>
      <c r="K121" s="85"/>
    </row>
    <row r="122" spans="1:11" ht="26" customHeight="1" x14ac:dyDescent="0.35">
      <c r="A122" s="320" t="s">
        <v>202</v>
      </c>
      <c r="B122" s="242" t="s">
        <v>17</v>
      </c>
      <c r="C122" s="55">
        <f>J122</f>
        <v>2</v>
      </c>
      <c r="D122" s="176">
        <f>K122</f>
        <v>0</v>
      </c>
      <c r="E122" s="293"/>
      <c r="F122" s="278"/>
      <c r="G122" s="350" t="s">
        <v>357</v>
      </c>
      <c r="H122" s="35"/>
      <c r="I122" s="85">
        <v>2</v>
      </c>
      <c r="J122" s="88">
        <f>IF(B122="N/A",0,I122)</f>
        <v>2</v>
      </c>
      <c r="K122" s="85">
        <f>IF(B122="Yes",J122,0)</f>
        <v>0</v>
      </c>
    </row>
    <row r="123" spans="1:11" ht="26" customHeight="1" x14ac:dyDescent="0.35">
      <c r="A123" s="205" t="s">
        <v>157</v>
      </c>
      <c r="B123" s="242" t="s">
        <v>17</v>
      </c>
      <c r="C123" s="55">
        <f>J123</f>
        <v>3</v>
      </c>
      <c r="D123" s="176">
        <f>K123</f>
        <v>0</v>
      </c>
      <c r="E123" s="293"/>
      <c r="F123" s="278"/>
      <c r="G123" s="350" t="s">
        <v>346</v>
      </c>
      <c r="H123" s="170"/>
      <c r="I123" s="306">
        <v>3</v>
      </c>
      <c r="J123" s="302">
        <f>IF(B123="N/A",0,I123)</f>
        <v>3</v>
      </c>
      <c r="K123" s="306" cm="1">
        <f t="array" ref="K123">_xlfn.IFS(B123="Yes – Biodiverse green roof",J123,B123="Yes – Extensive green roof",2,B123="Select from dropdown menu",0,B123="Yes – Intensive green roof",1,B123="No",0,B123="N/A",0)</f>
        <v>0</v>
      </c>
    </row>
    <row r="124" spans="1:11" ht="26" customHeight="1" x14ac:dyDescent="0.35">
      <c r="A124" s="319" t="s">
        <v>146</v>
      </c>
      <c r="B124" s="231" t="s">
        <v>86</v>
      </c>
      <c r="C124" s="174"/>
      <c r="D124" s="176"/>
      <c r="E124" s="293"/>
      <c r="F124" s="278"/>
      <c r="G124" s="350"/>
      <c r="H124" s="170"/>
      <c r="I124" s="306"/>
      <c r="J124" s="302"/>
      <c r="K124" s="306"/>
    </row>
    <row r="125" spans="1:11" ht="26" customHeight="1" x14ac:dyDescent="0.35">
      <c r="A125" s="220" t="s">
        <v>158</v>
      </c>
      <c r="B125" s="314" t="s">
        <v>17</v>
      </c>
      <c r="C125" s="55">
        <f>J125</f>
        <v>1</v>
      </c>
      <c r="D125" s="176">
        <f>K125</f>
        <v>0</v>
      </c>
      <c r="E125" s="293"/>
      <c r="F125" s="278"/>
      <c r="G125" s="249"/>
      <c r="H125" s="170"/>
      <c r="I125" s="306">
        <v>1</v>
      </c>
      <c r="J125" s="302">
        <f>IF(B125="N/A (e.g. not technically feasible/roof plate area less than 100sqm)",0,I125)</f>
        <v>1</v>
      </c>
      <c r="K125" s="306" cm="1">
        <f t="array" ref="K125">_xlfn.IFS(B125="Yes",J125,B125="No – feasible/feasibility not assessed",0,B125="N/A (e.g. not technically feasible/roof plate area less than 100sqm)",0,B125="N/A",0,B125="Select from dropdown menu",0)</f>
        <v>0</v>
      </c>
    </row>
    <row r="126" spans="1:11" ht="26" customHeight="1" x14ac:dyDescent="0.35">
      <c r="A126" s="195" t="s">
        <v>159</v>
      </c>
      <c r="B126" s="247"/>
      <c r="C126" s="55"/>
      <c r="D126" s="100"/>
      <c r="E126" s="293"/>
      <c r="F126" s="278"/>
      <c r="G126" s="350" t="s">
        <v>408</v>
      </c>
      <c r="H126" s="170"/>
      <c r="I126" s="322"/>
      <c r="J126" s="323"/>
      <c r="K126" s="322"/>
    </row>
    <row r="127" spans="1:11" ht="26" customHeight="1" x14ac:dyDescent="0.35">
      <c r="A127" s="182" t="s">
        <v>160</v>
      </c>
      <c r="B127" s="242" t="s">
        <v>17</v>
      </c>
      <c r="C127" s="55">
        <f>J127</f>
        <v>1</v>
      </c>
      <c r="D127" s="176">
        <f>K127</f>
        <v>0</v>
      </c>
      <c r="E127" s="293"/>
      <c r="F127" s="278"/>
      <c r="G127" s="350"/>
      <c r="I127" s="309">
        <v>1</v>
      </c>
      <c r="J127" s="302">
        <f>IF(B127="N/A",0,I127)</f>
        <v>1</v>
      </c>
      <c r="K127" s="306">
        <f>IF(B127="Yes",J127,0)</f>
        <v>0</v>
      </c>
    </row>
    <row r="128" spans="1:11" ht="26" customHeight="1" x14ac:dyDescent="0.35">
      <c r="A128" s="206" t="s">
        <v>161</v>
      </c>
      <c r="B128" s="242" t="s">
        <v>86</v>
      </c>
      <c r="C128" s="55"/>
      <c r="D128" s="100"/>
      <c r="E128" s="293"/>
      <c r="F128" s="278"/>
      <c r="G128" s="350"/>
      <c r="I128" s="309"/>
      <c r="J128" s="302"/>
      <c r="K128" s="306"/>
    </row>
    <row r="129" spans="1:11" ht="26" customHeight="1" thickBot="1" x14ac:dyDescent="0.4">
      <c r="A129" s="220" t="s">
        <v>162</v>
      </c>
      <c r="B129" s="231" t="s">
        <v>17</v>
      </c>
      <c r="C129" s="174">
        <f>J129</f>
        <v>2</v>
      </c>
      <c r="D129" s="176">
        <f>K129</f>
        <v>0</v>
      </c>
      <c r="E129" s="293"/>
      <c r="F129" s="278"/>
      <c r="G129" s="350"/>
      <c r="I129" s="309">
        <v>2</v>
      </c>
      <c r="J129" s="302">
        <f>IF(B129="N/A (e.g. internal works only)",0,I129)</f>
        <v>2</v>
      </c>
      <c r="K129" s="306" cm="1">
        <f t="array" ref="K129">_xlfn.IFS(B129="Yes",J129,B129="No",0,B129="Select from dropdown menu",0,B129="N/A (e.g. internal works only)",0,B129="Select from dropdown menu",0,B129="N/A",0)</f>
        <v>0</v>
      </c>
    </row>
    <row r="130" spans="1:11" ht="15" customHeight="1" x14ac:dyDescent="0.35">
      <c r="A130" s="19"/>
      <c r="B130" s="245"/>
      <c r="C130" s="137" t="s">
        <v>92</v>
      </c>
      <c r="D130" s="138"/>
      <c r="E130" s="260"/>
      <c r="F130" s="261"/>
      <c r="G130" s="349"/>
      <c r="H130" s="9"/>
      <c r="I130" s="88"/>
      <c r="J130" s="88"/>
      <c r="K130" s="85"/>
    </row>
    <row r="131" spans="1:11" ht="40.25" customHeight="1" x14ac:dyDescent="0.35">
      <c r="A131" s="191" t="s">
        <v>93</v>
      </c>
      <c r="B131" s="246" t="s">
        <v>94</v>
      </c>
      <c r="C131" s="139">
        <f>SUM(C104:C129)</f>
        <v>22.5</v>
      </c>
      <c r="D131" s="140">
        <f>SUM(D104:D130)</f>
        <v>0</v>
      </c>
      <c r="E131" s="260"/>
      <c r="F131" s="261"/>
      <c r="G131" s="356"/>
      <c r="H131" s="27"/>
      <c r="I131" s="88"/>
      <c r="J131" s="88"/>
      <c r="K131" s="85"/>
    </row>
    <row r="132" spans="1:11" ht="15" customHeight="1" thickBot="1" x14ac:dyDescent="0.4">
      <c r="A132" s="72"/>
      <c r="B132" s="240"/>
      <c r="C132" s="141" t="s">
        <v>95</v>
      </c>
      <c r="D132" s="162">
        <f>_xlfn.PERCENTOF(D131,C131)</f>
        <v>0</v>
      </c>
      <c r="E132" s="272"/>
      <c r="F132" s="273"/>
      <c r="G132" s="344"/>
      <c r="I132" s="88"/>
      <c r="J132" s="88"/>
      <c r="K132" s="88"/>
    </row>
    <row r="133" spans="1:11" ht="40.25" customHeight="1" x14ac:dyDescent="0.35">
      <c r="A133" s="109" t="s">
        <v>163</v>
      </c>
      <c r="B133" s="241"/>
      <c r="C133" s="79"/>
      <c r="D133" s="77"/>
      <c r="E133" s="471"/>
      <c r="F133" s="472"/>
      <c r="G133" s="449"/>
      <c r="H133" s="9"/>
      <c r="I133" s="88"/>
      <c r="J133" s="88"/>
      <c r="K133" s="85"/>
    </row>
    <row r="134" spans="1:11" ht="46.5" x14ac:dyDescent="0.35">
      <c r="A134" s="185" t="s">
        <v>203</v>
      </c>
      <c r="B134" s="252" t="s">
        <v>17</v>
      </c>
      <c r="C134" s="55">
        <f t="shared" ref="C134:D136" si="11">J134</f>
        <v>3</v>
      </c>
      <c r="D134" s="56">
        <f t="shared" si="11"/>
        <v>0</v>
      </c>
      <c r="E134" s="262"/>
      <c r="F134" s="263"/>
      <c r="G134" s="341" t="s">
        <v>347</v>
      </c>
      <c r="I134" s="88">
        <v>3</v>
      </c>
      <c r="J134" s="88">
        <f>IF(B134="N/A",0,I134)</f>
        <v>3</v>
      </c>
      <c r="K134" s="85">
        <f>IF(B134="Yes",J134,0)</f>
        <v>0</v>
      </c>
    </row>
    <row r="135" spans="1:11" ht="31" x14ac:dyDescent="0.35">
      <c r="A135" s="185" t="s">
        <v>165</v>
      </c>
      <c r="B135" s="252" t="s">
        <v>17</v>
      </c>
      <c r="C135" s="55">
        <f t="shared" si="11"/>
        <v>2</v>
      </c>
      <c r="D135" s="56">
        <f t="shared" si="11"/>
        <v>0</v>
      </c>
      <c r="E135" s="262"/>
      <c r="F135" s="263"/>
      <c r="G135" s="341" t="s">
        <v>348</v>
      </c>
      <c r="I135" s="88">
        <v>2</v>
      </c>
      <c r="J135" s="88">
        <f>IF(B135="N/A",0,I135)</f>
        <v>2</v>
      </c>
      <c r="K135" s="85">
        <f>IF(B135="Yes",J135,0)</f>
        <v>0</v>
      </c>
    </row>
    <row r="136" spans="1:11" ht="31.5" thickBot="1" x14ac:dyDescent="0.4">
      <c r="A136" s="315" t="s">
        <v>204</v>
      </c>
      <c r="B136" s="252" t="s">
        <v>17</v>
      </c>
      <c r="C136" s="55">
        <f t="shared" si="11"/>
        <v>1</v>
      </c>
      <c r="D136" s="56">
        <f t="shared" si="11"/>
        <v>0</v>
      </c>
      <c r="E136" s="262"/>
      <c r="F136" s="263"/>
      <c r="G136" s="341" t="s">
        <v>356</v>
      </c>
      <c r="H136" s="35"/>
      <c r="I136" s="85">
        <v>1</v>
      </c>
      <c r="J136" s="88">
        <f>IF(B136="N/A",0,I136)</f>
        <v>1</v>
      </c>
      <c r="K136" s="85">
        <f>IF(B136="Yes",J136,0)</f>
        <v>0</v>
      </c>
    </row>
    <row r="137" spans="1:11" ht="15" customHeight="1" x14ac:dyDescent="0.35">
      <c r="A137" s="20"/>
      <c r="B137" s="255"/>
      <c r="C137" s="137" t="s">
        <v>92</v>
      </c>
      <c r="D137" s="138"/>
      <c r="E137" s="274"/>
      <c r="F137" s="275"/>
      <c r="G137" s="341"/>
      <c r="H137" s="35"/>
      <c r="I137" s="85"/>
      <c r="J137" s="88"/>
      <c r="K137" s="85"/>
    </row>
    <row r="138" spans="1:11" ht="40.25" customHeight="1" x14ac:dyDescent="0.35">
      <c r="A138" s="191" t="s">
        <v>93</v>
      </c>
      <c r="B138" s="246" t="s">
        <v>94</v>
      </c>
      <c r="C138" s="139">
        <f>SUM(C134:C136)</f>
        <v>6</v>
      </c>
      <c r="D138" s="140">
        <f>SUM(D134:D137)</f>
        <v>0</v>
      </c>
      <c r="E138" s="260"/>
      <c r="F138" s="261"/>
      <c r="G138" s="356"/>
      <c r="H138" s="27"/>
      <c r="I138" s="88"/>
      <c r="J138" s="88"/>
      <c r="K138" s="88"/>
    </row>
    <row r="139" spans="1:11" ht="15" customHeight="1" thickBot="1" x14ac:dyDescent="0.4">
      <c r="A139" s="72"/>
      <c r="B139" s="240"/>
      <c r="C139" s="141" t="s">
        <v>95</v>
      </c>
      <c r="D139" s="162">
        <f>_xlfn.PERCENTOF(D138,C138)</f>
        <v>0</v>
      </c>
      <c r="E139" s="272"/>
      <c r="F139" s="273"/>
      <c r="G139" s="344"/>
      <c r="I139" s="88"/>
      <c r="J139" s="88"/>
      <c r="K139" s="88"/>
    </row>
    <row r="140" spans="1:11" ht="40.25" customHeight="1" x14ac:dyDescent="0.35">
      <c r="A140" s="109" t="s">
        <v>168</v>
      </c>
      <c r="B140" s="241"/>
      <c r="C140" s="79"/>
      <c r="D140" s="77"/>
      <c r="E140" s="471"/>
      <c r="F140" s="472"/>
      <c r="G140" s="449"/>
      <c r="H140" s="9"/>
      <c r="I140" s="88"/>
      <c r="J140" s="88"/>
      <c r="K140" s="88"/>
    </row>
    <row r="141" spans="1:11" ht="26" customHeight="1" x14ac:dyDescent="0.35">
      <c r="A141" s="207" t="s">
        <v>169</v>
      </c>
      <c r="B141" s="231" t="s">
        <v>17</v>
      </c>
      <c r="C141" s="55">
        <f t="shared" ref="C141:D143" si="12">J141</f>
        <v>2</v>
      </c>
      <c r="D141" s="56">
        <f t="shared" si="12"/>
        <v>0</v>
      </c>
      <c r="E141" s="262"/>
      <c r="F141" s="263"/>
      <c r="G141" s="341" t="s">
        <v>350</v>
      </c>
      <c r="I141" s="302">
        <v>2</v>
      </c>
      <c r="J141" s="302">
        <f>IF(B141="N/A",0,I141)</f>
        <v>2</v>
      </c>
      <c r="K141" s="306">
        <f>IF(B141="Yes",J141,0)</f>
        <v>0</v>
      </c>
    </row>
    <row r="142" spans="1:11" ht="26" customHeight="1" x14ac:dyDescent="0.35">
      <c r="A142" s="185" t="s">
        <v>170</v>
      </c>
      <c r="B142" s="231" t="s">
        <v>17</v>
      </c>
      <c r="C142" s="425">
        <f t="shared" si="12"/>
        <v>1</v>
      </c>
      <c r="D142" s="424">
        <f t="shared" si="12"/>
        <v>0</v>
      </c>
      <c r="E142" s="262"/>
      <c r="F142" s="263"/>
      <c r="G142" s="341" t="s">
        <v>410</v>
      </c>
      <c r="H142" s="35"/>
      <c r="I142" s="302">
        <v>1</v>
      </c>
      <c r="J142" s="302">
        <f>IF(B142="N/A",0,I142)</f>
        <v>1</v>
      </c>
      <c r="K142" s="306">
        <f>IF(B142="Yes",J142,0)</f>
        <v>0</v>
      </c>
    </row>
    <row r="143" spans="1:11" ht="26" customHeight="1" x14ac:dyDescent="0.35">
      <c r="A143" s="185" t="s">
        <v>171</v>
      </c>
      <c r="B143" s="231" t="s">
        <v>17</v>
      </c>
      <c r="C143" s="55">
        <f t="shared" si="12"/>
        <v>2</v>
      </c>
      <c r="D143" s="56">
        <f t="shared" si="12"/>
        <v>0</v>
      </c>
      <c r="E143" s="262"/>
      <c r="F143" s="263"/>
      <c r="G143" s="356" t="s">
        <v>351</v>
      </c>
      <c r="H143" s="27"/>
      <c r="I143" s="309">
        <v>2</v>
      </c>
      <c r="J143" s="302">
        <f>IF(B143="N/A",0,I143)</f>
        <v>2</v>
      </c>
      <c r="K143" s="310" cm="1">
        <f t="array" ref="K143">_xlfn.IFS(B143="Select from dropdown menu",0,B143="Yes – Greenfield run-off rates achieved",I143,B143="No - not achieved, but achieves a run-off rate of 2 litres per second or below, or at least 50% attenuation of peak surface water run-off compared to pre-development levels",1,B143="No – Does not achieve any of the above",0,B143="N/A",0)</f>
        <v>0</v>
      </c>
    </row>
    <row r="144" spans="1:11" ht="46.5" x14ac:dyDescent="0.35">
      <c r="A144" s="195" t="s">
        <v>393</v>
      </c>
      <c r="B144" s="256"/>
      <c r="C144" s="51"/>
      <c r="D144" s="52"/>
      <c r="E144" s="274"/>
      <c r="F144" s="275"/>
      <c r="G144" s="341" t="s">
        <v>352</v>
      </c>
      <c r="H144" s="35"/>
      <c r="I144" s="85"/>
      <c r="J144" s="85"/>
      <c r="K144" s="88"/>
    </row>
    <row r="145" spans="1:8092" ht="26" customHeight="1" x14ac:dyDescent="0.35">
      <c r="A145" s="194" t="s">
        <v>172</v>
      </c>
      <c r="B145" s="246" t="s">
        <v>17</v>
      </c>
      <c r="C145" s="55">
        <f>J145</f>
        <v>3</v>
      </c>
      <c r="D145" s="56">
        <f>K145</f>
        <v>0</v>
      </c>
      <c r="E145" s="262"/>
      <c r="F145" s="263"/>
      <c r="G145" s="356"/>
      <c r="H145" s="27"/>
      <c r="I145" s="93">
        <v>3</v>
      </c>
      <c r="J145" s="88">
        <f t="shared" ref="J145:J150" si="13">IF(B145="N/A (Provide explanation in further information option below)",0,I145)</f>
        <v>3</v>
      </c>
      <c r="K145" s="92">
        <f>IF(B145&gt;="not implimented", 0, IF(B145="N/A (give explenation)", 0, IF(B145="Implemented", J145, 0)))</f>
        <v>0</v>
      </c>
    </row>
    <row r="146" spans="1:8092" ht="26" customHeight="1" x14ac:dyDescent="0.35">
      <c r="A146" s="194" t="s">
        <v>173</v>
      </c>
      <c r="B146" s="246" t="s">
        <v>17</v>
      </c>
      <c r="C146" s="55">
        <f t="shared" ref="C146:D151" si="14">J146</f>
        <v>2</v>
      </c>
      <c r="D146" s="56">
        <f t="shared" si="14"/>
        <v>0</v>
      </c>
      <c r="E146" s="262"/>
      <c r="F146" s="263"/>
      <c r="G146" s="356"/>
      <c r="H146" s="27"/>
      <c r="I146" s="93">
        <v>2</v>
      </c>
      <c r="J146" s="88">
        <f t="shared" si="13"/>
        <v>2</v>
      </c>
      <c r="K146" s="90" cm="1">
        <f t="array" ref="K146">_xlfn.IFS(B146="Not implemented as all targets are met higher up the hierarchy",J146,B146="Implemented",J146,B146="Select from dropdown menu",0,B146="Not implemented (without all targets being met higher up the hierarchy)",0,B146="N/A (Provide explanation in further information option below)",0)</f>
        <v>0</v>
      </c>
    </row>
    <row r="147" spans="1:8092" ht="26" customHeight="1" x14ac:dyDescent="0.35">
      <c r="A147" s="194" t="s">
        <v>174</v>
      </c>
      <c r="B147" s="246" t="s">
        <v>17</v>
      </c>
      <c r="C147" s="55">
        <f t="shared" si="14"/>
        <v>2</v>
      </c>
      <c r="D147" s="56">
        <f t="shared" si="14"/>
        <v>0</v>
      </c>
      <c r="E147" s="262"/>
      <c r="F147" s="263"/>
      <c r="G147" s="356"/>
      <c r="H147" s="27"/>
      <c r="I147" s="93">
        <v>2</v>
      </c>
      <c r="J147" s="88">
        <f t="shared" si="13"/>
        <v>2</v>
      </c>
      <c r="K147" s="90" cm="1">
        <f t="array" ref="K147">_xlfn.IFS(B147="Not implemented as all targets are met higher up the hierarchy",J147,B147="Implemented",J147,B147="Select from dropdown menu",0,B147="Not implemented (without all targets being met higher up the hierarchy)",0,B147="N/A (Provide explanation in further information option below)",0)</f>
        <v>0</v>
      </c>
    </row>
    <row r="148" spans="1:8092" ht="26" customHeight="1" x14ac:dyDescent="0.35">
      <c r="A148" s="194" t="s">
        <v>175</v>
      </c>
      <c r="B148" s="246" t="s">
        <v>17</v>
      </c>
      <c r="C148" s="55">
        <f t="shared" si="14"/>
        <v>1</v>
      </c>
      <c r="D148" s="56">
        <f t="shared" si="14"/>
        <v>0</v>
      </c>
      <c r="E148" s="262"/>
      <c r="F148" s="263"/>
      <c r="G148" s="356"/>
      <c r="H148" s="27"/>
      <c r="I148" s="93">
        <v>1</v>
      </c>
      <c r="J148" s="88">
        <f t="shared" si="13"/>
        <v>1</v>
      </c>
      <c r="K148" s="90" cm="1">
        <f t="array" ref="K148">_xlfn.IFS(B148="Not implemented as all targets are met higher up the hierarchy",J148,B148="Implemented",J148,B148="Select from dropdown menu",0,B148="Not implemented (without all targets being met higher up the hierarchy)",0,B148="N/A (Provide explanation in further information option below)",0)</f>
        <v>0</v>
      </c>
    </row>
    <row r="149" spans="1:8092" ht="26" customHeight="1" x14ac:dyDescent="0.35">
      <c r="A149" s="194" t="s">
        <v>176</v>
      </c>
      <c r="B149" s="246" t="s">
        <v>17</v>
      </c>
      <c r="C149" s="55">
        <f t="shared" si="14"/>
        <v>1</v>
      </c>
      <c r="D149" s="56">
        <f t="shared" si="14"/>
        <v>0</v>
      </c>
      <c r="E149" s="262"/>
      <c r="F149" s="263"/>
      <c r="G149" s="356"/>
      <c r="H149" s="27"/>
      <c r="I149" s="93">
        <v>1</v>
      </c>
      <c r="J149" s="88">
        <f t="shared" si="13"/>
        <v>1</v>
      </c>
      <c r="K149" s="90" cm="1">
        <f t="array" ref="K149">_xlfn.IFS(B149="Not implemented as all targets are met higher up the hierarchy",J149,B149="Implemented",J149,B149="Select from dropdown menu",0,B149="Not implemented (without all targets being met higher up the hierarchy)",0,B149="N/A (Provide explanation in further information option below)",0)</f>
        <v>0</v>
      </c>
    </row>
    <row r="150" spans="1:8092" ht="26" customHeight="1" x14ac:dyDescent="0.35">
      <c r="A150" s="194" t="s">
        <v>177</v>
      </c>
      <c r="B150" s="246" t="s">
        <v>17</v>
      </c>
      <c r="C150" s="55">
        <f t="shared" si="14"/>
        <v>1</v>
      </c>
      <c r="D150" s="56">
        <f t="shared" si="14"/>
        <v>0</v>
      </c>
      <c r="E150" s="262"/>
      <c r="F150" s="263"/>
      <c r="G150" s="356"/>
      <c r="H150" s="27"/>
      <c r="I150" s="93">
        <v>1</v>
      </c>
      <c r="J150" s="88">
        <f t="shared" si="13"/>
        <v>1</v>
      </c>
      <c r="K150" s="90" cm="1">
        <f t="array" ref="K150">_xlfn.IFS(B150="Not implemented as all targets are met higher up the hierarchy",J150,B150="Implemented",J150,B150="Select from dropdown menu",0,B150="Not implemented (without all targets being met higher up the hierarchy)",0,B150="N/A (Provide explanation in further information option below)",0)</f>
        <v>0</v>
      </c>
    </row>
    <row r="151" spans="1:8092" ht="26" customHeight="1" x14ac:dyDescent="0.35">
      <c r="A151" s="194" t="s">
        <v>178</v>
      </c>
      <c r="B151" s="246" t="s">
        <v>17</v>
      </c>
      <c r="C151" s="55">
        <f t="shared" si="14"/>
        <v>3</v>
      </c>
      <c r="D151" s="56">
        <f>K151</f>
        <v>0</v>
      </c>
      <c r="E151" s="262"/>
      <c r="F151" s="263"/>
      <c r="G151" s="356"/>
      <c r="H151" s="27"/>
      <c r="I151" s="88">
        <v>3</v>
      </c>
      <c r="J151" s="88">
        <f>I151</f>
        <v>3</v>
      </c>
      <c r="K151" s="88" cm="1">
        <f t="array" ref="K151">_xlfn.IFS(B151="No increase in impermeable area",2,B151="Increase in impermeable area",0,B151="Decrease in impermeable area",I151,B151="Select from dropdown menu",0)</f>
        <v>0</v>
      </c>
    </row>
    <row r="152" spans="1:8092" ht="26" customHeight="1" thickBot="1" x14ac:dyDescent="0.4">
      <c r="A152" s="194" t="s">
        <v>179</v>
      </c>
      <c r="B152" s="252" t="s">
        <v>86</v>
      </c>
      <c r="C152" s="51"/>
      <c r="D152" s="52"/>
      <c r="E152" s="262"/>
      <c r="F152" s="263"/>
      <c r="G152" s="341"/>
      <c r="I152" s="88"/>
      <c r="J152" s="88"/>
      <c r="K152" s="88"/>
    </row>
    <row r="153" spans="1:8092" ht="15" customHeight="1" x14ac:dyDescent="0.35">
      <c r="A153" s="15"/>
      <c r="B153" s="247"/>
      <c r="C153" s="137" t="s">
        <v>92</v>
      </c>
      <c r="D153" s="138"/>
      <c r="E153" s="247"/>
      <c r="F153" s="261"/>
      <c r="G153" s="341"/>
      <c r="I153" s="88"/>
      <c r="J153" s="88"/>
      <c r="K153" s="88"/>
    </row>
    <row r="154" spans="1:8092" s="29" customFormat="1" ht="40.25" customHeight="1" x14ac:dyDescent="0.35">
      <c r="A154" s="191" t="s">
        <v>93</v>
      </c>
      <c r="B154" s="246" t="s">
        <v>94</v>
      </c>
      <c r="C154" s="139">
        <f>SUM(C141:C151)</f>
        <v>18</v>
      </c>
      <c r="D154" s="140">
        <f>SUM(D141:D153)</f>
        <v>0</v>
      </c>
      <c r="E154" s="247"/>
      <c r="F154" s="261"/>
      <c r="G154" s="356"/>
      <c r="H154" s="27"/>
      <c r="I154" s="88"/>
      <c r="J154" s="88"/>
      <c r="K154" s="88"/>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27"/>
      <c r="LU154" s="27"/>
      <c r="LV154" s="27"/>
      <c r="LW154" s="27"/>
      <c r="LX154" s="27"/>
      <c r="LY154" s="27"/>
      <c r="LZ154" s="27"/>
      <c r="MA154" s="27"/>
      <c r="MB154" s="27"/>
      <c r="MC154" s="27"/>
      <c r="MD154" s="27"/>
      <c r="ME154" s="27"/>
      <c r="MF154" s="27"/>
      <c r="MG154" s="27"/>
      <c r="MH154" s="27"/>
      <c r="MI154" s="27"/>
      <c r="MJ154" s="27"/>
      <c r="MK154" s="27"/>
      <c r="ML154" s="27"/>
      <c r="MM154" s="27"/>
      <c r="MN154" s="27"/>
      <c r="MO154" s="27"/>
      <c r="MP154" s="27"/>
      <c r="MQ154" s="27"/>
      <c r="MR154" s="27"/>
      <c r="MS154" s="27"/>
      <c r="MT154" s="27"/>
      <c r="MU154" s="27"/>
      <c r="MV154" s="27"/>
      <c r="MW154" s="27"/>
      <c r="MX154" s="27"/>
      <c r="MY154" s="27"/>
      <c r="MZ154" s="27"/>
      <c r="NA154" s="27"/>
      <c r="NB154" s="27"/>
      <c r="NC154" s="27"/>
      <c r="ND154" s="27"/>
      <c r="NE154" s="27"/>
      <c r="NF154" s="27"/>
      <c r="NG154" s="27"/>
      <c r="NH154" s="27"/>
      <c r="NI154" s="27"/>
      <c r="NJ154" s="27"/>
      <c r="NK154" s="27"/>
      <c r="NL154" s="27"/>
      <c r="NM154" s="27"/>
      <c r="NN154" s="27"/>
      <c r="NO154" s="27"/>
      <c r="NP154" s="27"/>
      <c r="NQ154" s="27"/>
      <c r="NR154" s="27"/>
      <c r="NS154" s="27"/>
      <c r="NT154" s="27"/>
      <c r="NU154" s="27"/>
      <c r="NV154" s="27"/>
      <c r="NW154" s="27"/>
      <c r="NX154" s="27"/>
      <c r="NY154" s="27"/>
      <c r="NZ154" s="27"/>
      <c r="OA154" s="27"/>
      <c r="OB154" s="27"/>
      <c r="OC154" s="27"/>
      <c r="OD154" s="27"/>
      <c r="OE154" s="27"/>
      <c r="OF154" s="27"/>
      <c r="OG154" s="27"/>
      <c r="OH154" s="27"/>
      <c r="OI154" s="27"/>
      <c r="OJ154" s="27"/>
      <c r="OK154" s="27"/>
      <c r="OL154" s="27"/>
      <c r="OM154" s="27"/>
      <c r="ON154" s="27"/>
      <c r="OO154" s="27"/>
      <c r="OP154" s="27"/>
      <c r="OQ154" s="27"/>
      <c r="OR154" s="27"/>
      <c r="OS154" s="27"/>
      <c r="OT154" s="27"/>
      <c r="OU154" s="27"/>
      <c r="OV154" s="27"/>
      <c r="OW154" s="27"/>
      <c r="OX154" s="27"/>
      <c r="OY154" s="27"/>
      <c r="OZ154" s="27"/>
      <c r="PA154" s="27"/>
      <c r="PB154" s="27"/>
      <c r="PC154" s="27"/>
      <c r="PD154" s="27"/>
      <c r="PE154" s="27"/>
      <c r="PF154" s="27"/>
      <c r="PG154" s="27"/>
      <c r="PH154" s="27"/>
      <c r="PI154" s="27"/>
      <c r="PJ154" s="27"/>
      <c r="PK154" s="27"/>
      <c r="PL154" s="27"/>
      <c r="PM154" s="27"/>
      <c r="PN154" s="27"/>
      <c r="PO154" s="27"/>
      <c r="PP154" s="27"/>
      <c r="PQ154" s="27"/>
      <c r="PR154" s="27"/>
      <c r="PS154" s="27"/>
      <c r="PT154" s="27"/>
      <c r="PU154" s="27"/>
      <c r="PV154" s="27"/>
      <c r="PW154" s="27"/>
      <c r="PX154" s="27"/>
      <c r="PY154" s="27"/>
      <c r="PZ154" s="27"/>
      <c r="QA154" s="27"/>
      <c r="QB154" s="27"/>
      <c r="QC154" s="27"/>
      <c r="QD154" s="27"/>
      <c r="QE154" s="27"/>
      <c r="QF154" s="27"/>
      <c r="QG154" s="27"/>
      <c r="QH154" s="27"/>
      <c r="QI154" s="27"/>
      <c r="QJ154" s="27"/>
      <c r="QK154" s="27"/>
      <c r="QL154" s="27"/>
      <c r="QM154" s="27"/>
      <c r="QN154" s="27"/>
      <c r="QO154" s="27"/>
      <c r="QP154" s="27"/>
      <c r="QQ154" s="27"/>
      <c r="QR154" s="27"/>
      <c r="QS154" s="27"/>
      <c r="QT154" s="27"/>
      <c r="QU154" s="27"/>
      <c r="QV154" s="27"/>
      <c r="QW154" s="27"/>
      <c r="QX154" s="27"/>
      <c r="QY154" s="27"/>
      <c r="QZ154" s="27"/>
      <c r="RA154" s="27"/>
      <c r="RB154" s="27"/>
      <c r="RC154" s="27"/>
      <c r="RD154" s="27"/>
      <c r="RE154" s="27"/>
      <c r="RF154" s="27"/>
      <c r="RG154" s="27"/>
      <c r="RH154" s="27"/>
      <c r="RI154" s="27"/>
      <c r="RJ154" s="27"/>
      <c r="RK154" s="27"/>
      <c r="RL154" s="27"/>
      <c r="RM154" s="27"/>
      <c r="RN154" s="27"/>
      <c r="RO154" s="27"/>
      <c r="RP154" s="27"/>
      <c r="RQ154" s="27"/>
      <c r="RR154" s="27"/>
      <c r="RS154" s="27"/>
      <c r="RT154" s="27"/>
      <c r="RU154" s="27"/>
      <c r="RV154" s="27"/>
      <c r="RW154" s="27"/>
      <c r="RX154" s="27"/>
      <c r="RY154" s="27"/>
      <c r="RZ154" s="27"/>
      <c r="SA154" s="27"/>
      <c r="SB154" s="27"/>
      <c r="SC154" s="27"/>
      <c r="SD154" s="27"/>
      <c r="SE154" s="27"/>
      <c r="SF154" s="27"/>
      <c r="SG154" s="27"/>
      <c r="SH154" s="27"/>
      <c r="SI154" s="27"/>
      <c r="SJ154" s="27"/>
      <c r="SK154" s="27"/>
      <c r="SL154" s="27"/>
      <c r="SM154" s="27"/>
      <c r="SN154" s="27"/>
      <c r="SO154" s="27"/>
      <c r="SP154" s="27"/>
      <c r="SQ154" s="27"/>
      <c r="SR154" s="27"/>
      <c r="SS154" s="27"/>
      <c r="ST154" s="27"/>
      <c r="SU154" s="27"/>
      <c r="SV154" s="27"/>
      <c r="SW154" s="27"/>
      <c r="SX154" s="27"/>
      <c r="SY154" s="27"/>
      <c r="SZ154" s="27"/>
      <c r="TA154" s="27"/>
      <c r="TB154" s="27"/>
      <c r="TC154" s="27"/>
      <c r="TD154" s="27"/>
      <c r="TE154" s="27"/>
      <c r="TF154" s="27"/>
      <c r="TG154" s="27"/>
      <c r="TH154" s="27"/>
      <c r="TI154" s="27"/>
      <c r="TJ154" s="27"/>
      <c r="TK154" s="27"/>
      <c r="TL154" s="27"/>
      <c r="TM154" s="27"/>
      <c r="TN154" s="27"/>
      <c r="TO154" s="27"/>
      <c r="TP154" s="27"/>
      <c r="TQ154" s="27"/>
      <c r="TR154" s="27"/>
      <c r="TS154" s="27"/>
      <c r="TT154" s="27"/>
      <c r="TU154" s="27"/>
      <c r="TV154" s="27"/>
      <c r="TW154" s="27"/>
      <c r="TX154" s="27"/>
      <c r="TY154" s="27"/>
      <c r="TZ154" s="27"/>
      <c r="UA154" s="27"/>
      <c r="UB154" s="27"/>
      <c r="UC154" s="27"/>
      <c r="UD154" s="27"/>
      <c r="UE154" s="27"/>
      <c r="UF154" s="27"/>
      <c r="UG154" s="27"/>
      <c r="UH154" s="27"/>
      <c r="UI154" s="27"/>
      <c r="UJ154" s="27"/>
      <c r="UK154" s="27"/>
      <c r="UL154" s="27"/>
      <c r="UM154" s="27"/>
      <c r="UN154" s="27"/>
      <c r="UO154" s="27"/>
      <c r="UP154" s="27"/>
      <c r="UQ154" s="27"/>
      <c r="UR154" s="27"/>
      <c r="US154" s="27"/>
      <c r="UT154" s="27"/>
      <c r="UU154" s="27"/>
      <c r="UV154" s="27"/>
      <c r="UW154" s="27"/>
      <c r="UX154" s="27"/>
      <c r="UY154" s="27"/>
      <c r="UZ154" s="27"/>
      <c r="VA154" s="27"/>
      <c r="VB154" s="27"/>
      <c r="VC154" s="27"/>
      <c r="VD154" s="27"/>
      <c r="VE154" s="27"/>
      <c r="VF154" s="27"/>
      <c r="VG154" s="27"/>
      <c r="VH154" s="27"/>
      <c r="VI154" s="27"/>
      <c r="VJ154" s="27"/>
      <c r="VK154" s="27"/>
      <c r="VL154" s="27"/>
      <c r="VM154" s="27"/>
      <c r="VN154" s="27"/>
      <c r="VO154" s="27"/>
      <c r="VP154" s="27"/>
      <c r="VQ154" s="27"/>
      <c r="VR154" s="27"/>
      <c r="VS154" s="27"/>
      <c r="VT154" s="27"/>
      <c r="VU154" s="27"/>
      <c r="VV154" s="27"/>
      <c r="VW154" s="27"/>
      <c r="VX154" s="27"/>
      <c r="VY154" s="27"/>
      <c r="VZ154" s="27"/>
      <c r="WA154" s="27"/>
      <c r="WB154" s="27"/>
      <c r="WC154" s="27"/>
      <c r="WD154" s="27"/>
      <c r="WE154" s="27"/>
      <c r="WF154" s="27"/>
      <c r="WG154" s="27"/>
      <c r="WH154" s="27"/>
      <c r="WI154" s="27"/>
      <c r="WJ154" s="27"/>
      <c r="WK154" s="27"/>
      <c r="WL154" s="27"/>
      <c r="WM154" s="27"/>
      <c r="WN154" s="27"/>
      <c r="WO154" s="27"/>
      <c r="WP154" s="27"/>
      <c r="WQ154" s="27"/>
      <c r="WR154" s="27"/>
      <c r="WS154" s="27"/>
      <c r="WT154" s="27"/>
      <c r="WU154" s="27"/>
      <c r="WV154" s="27"/>
      <c r="WW154" s="27"/>
      <c r="WX154" s="27"/>
      <c r="WY154" s="27"/>
      <c r="WZ154" s="27"/>
      <c r="XA154" s="27"/>
      <c r="XB154" s="27"/>
      <c r="XC154" s="27"/>
      <c r="XD154" s="27"/>
      <c r="XE154" s="27"/>
      <c r="XF154" s="27"/>
      <c r="XG154" s="27"/>
      <c r="XH154" s="27"/>
      <c r="XI154" s="27"/>
      <c r="XJ154" s="27"/>
      <c r="XK154" s="27"/>
      <c r="XL154" s="27"/>
      <c r="XM154" s="27"/>
      <c r="XN154" s="27"/>
      <c r="XO154" s="27"/>
      <c r="XP154" s="27"/>
      <c r="XQ154" s="27"/>
      <c r="XR154" s="27"/>
      <c r="XS154" s="27"/>
      <c r="XT154" s="27"/>
      <c r="XU154" s="27"/>
      <c r="XV154" s="27"/>
      <c r="XW154" s="27"/>
      <c r="XX154" s="27"/>
      <c r="XY154" s="27"/>
      <c r="XZ154" s="27"/>
      <c r="YA154" s="27"/>
      <c r="YB154" s="27"/>
      <c r="YC154" s="27"/>
      <c r="YD154" s="27"/>
      <c r="YE154" s="27"/>
      <c r="YF154" s="27"/>
      <c r="YG154" s="27"/>
      <c r="YH154" s="27"/>
      <c r="YI154" s="27"/>
      <c r="YJ154" s="27"/>
      <c r="YK154" s="27"/>
      <c r="YL154" s="27"/>
      <c r="YM154" s="27"/>
      <c r="YN154" s="27"/>
      <c r="YO154" s="27"/>
      <c r="YP154" s="27"/>
      <c r="YQ154" s="27"/>
      <c r="YR154" s="27"/>
      <c r="YS154" s="27"/>
      <c r="YT154" s="27"/>
      <c r="YU154" s="27"/>
      <c r="YV154" s="27"/>
      <c r="YW154" s="27"/>
      <c r="YX154" s="27"/>
      <c r="YY154" s="27"/>
      <c r="YZ154" s="27"/>
      <c r="ZA154" s="27"/>
      <c r="ZB154" s="27"/>
      <c r="ZC154" s="27"/>
      <c r="ZD154" s="27"/>
      <c r="ZE154" s="27"/>
      <c r="ZF154" s="27"/>
      <c r="ZG154" s="27"/>
      <c r="ZH154" s="27"/>
      <c r="ZI154" s="27"/>
      <c r="ZJ154" s="27"/>
      <c r="ZK154" s="27"/>
      <c r="ZL154" s="27"/>
      <c r="ZM154" s="27"/>
      <c r="ZN154" s="27"/>
      <c r="ZO154" s="27"/>
      <c r="ZP154" s="27"/>
      <c r="ZQ154" s="27"/>
      <c r="ZR154" s="27"/>
      <c r="ZS154" s="27"/>
      <c r="ZT154" s="27"/>
      <c r="ZU154" s="27"/>
      <c r="ZV154" s="27"/>
      <c r="ZW154" s="27"/>
      <c r="ZX154" s="27"/>
      <c r="ZY154" s="27"/>
      <c r="ZZ154" s="27"/>
      <c r="AAA154" s="27"/>
      <c r="AAB154" s="27"/>
      <c r="AAC154" s="27"/>
      <c r="AAD154" s="27"/>
      <c r="AAE154" s="27"/>
      <c r="AAF154" s="27"/>
      <c r="AAG154" s="27"/>
      <c r="AAH154" s="27"/>
      <c r="AAI154" s="27"/>
      <c r="AAJ154" s="27"/>
      <c r="AAK154" s="27"/>
      <c r="AAL154" s="27"/>
      <c r="AAM154" s="27"/>
      <c r="AAN154" s="27"/>
      <c r="AAO154" s="27"/>
      <c r="AAP154" s="27"/>
      <c r="AAQ154" s="27"/>
      <c r="AAR154" s="27"/>
      <c r="AAS154" s="27"/>
      <c r="AAT154" s="27"/>
      <c r="AAU154" s="27"/>
      <c r="AAV154" s="27"/>
      <c r="AAW154" s="27"/>
      <c r="AAX154" s="27"/>
      <c r="AAY154" s="27"/>
      <c r="AAZ154" s="27"/>
      <c r="ABA154" s="27"/>
      <c r="ABB154" s="27"/>
      <c r="ABC154" s="27"/>
      <c r="ABD154" s="27"/>
      <c r="ABE154" s="27"/>
      <c r="ABF154" s="27"/>
      <c r="ABG154" s="27"/>
      <c r="ABH154" s="27"/>
      <c r="ABI154" s="27"/>
      <c r="ABJ154" s="27"/>
      <c r="ABK154" s="27"/>
      <c r="ABL154" s="27"/>
      <c r="ABM154" s="27"/>
      <c r="ABN154" s="27"/>
      <c r="ABO154" s="27"/>
      <c r="ABP154" s="27"/>
      <c r="ABQ154" s="27"/>
      <c r="ABR154" s="27"/>
      <c r="ABS154" s="27"/>
      <c r="ABT154" s="27"/>
      <c r="ABU154" s="27"/>
      <c r="ABV154" s="27"/>
      <c r="ABW154" s="27"/>
      <c r="ABX154" s="27"/>
      <c r="ABY154" s="27"/>
      <c r="ABZ154" s="27"/>
      <c r="ACA154" s="27"/>
      <c r="ACB154" s="27"/>
      <c r="ACC154" s="27"/>
      <c r="ACD154" s="27"/>
      <c r="ACE154" s="27"/>
      <c r="ACF154" s="27"/>
      <c r="ACG154" s="27"/>
      <c r="ACH154" s="27"/>
      <c r="ACI154" s="27"/>
      <c r="ACJ154" s="27"/>
      <c r="ACK154" s="27"/>
      <c r="ACL154" s="27"/>
      <c r="ACM154" s="27"/>
      <c r="ACN154" s="27"/>
      <c r="ACO154" s="27"/>
      <c r="ACP154" s="27"/>
      <c r="ACQ154" s="27"/>
      <c r="ACR154" s="27"/>
      <c r="ACS154" s="27"/>
      <c r="ACT154" s="27"/>
      <c r="ACU154" s="27"/>
      <c r="ACV154" s="27"/>
      <c r="ACW154" s="27"/>
      <c r="ACX154" s="27"/>
      <c r="ACY154" s="27"/>
      <c r="ACZ154" s="27"/>
      <c r="ADA154" s="27"/>
      <c r="ADB154" s="27"/>
      <c r="ADC154" s="27"/>
      <c r="ADD154" s="27"/>
      <c r="ADE154" s="27"/>
      <c r="ADF154" s="27"/>
      <c r="ADG154" s="27"/>
      <c r="ADH154" s="27"/>
      <c r="ADI154" s="27"/>
      <c r="ADJ154" s="27"/>
      <c r="ADK154" s="27"/>
      <c r="ADL154" s="27"/>
      <c r="ADM154" s="27"/>
      <c r="ADN154" s="27"/>
      <c r="ADO154" s="27"/>
      <c r="ADP154" s="27"/>
      <c r="ADQ154" s="27"/>
      <c r="ADR154" s="27"/>
      <c r="ADS154" s="27"/>
      <c r="ADT154" s="27"/>
      <c r="ADU154" s="27"/>
      <c r="ADV154" s="27"/>
      <c r="ADW154" s="27"/>
      <c r="ADX154" s="27"/>
      <c r="ADY154" s="27"/>
      <c r="ADZ154" s="27"/>
      <c r="AEA154" s="27"/>
      <c r="AEB154" s="27"/>
      <c r="AEC154" s="27"/>
      <c r="AED154" s="27"/>
      <c r="AEE154" s="27"/>
      <c r="AEF154" s="27"/>
      <c r="AEG154" s="27"/>
      <c r="AEH154" s="27"/>
      <c r="AEI154" s="27"/>
      <c r="AEJ154" s="27"/>
      <c r="AEK154" s="27"/>
      <c r="AEL154" s="27"/>
      <c r="AEM154" s="27"/>
      <c r="AEN154" s="27"/>
      <c r="AEO154" s="27"/>
      <c r="AEP154" s="27"/>
      <c r="AEQ154" s="27"/>
      <c r="AER154" s="27"/>
      <c r="AES154" s="27"/>
      <c r="AET154" s="27"/>
      <c r="AEU154" s="27"/>
      <c r="AEV154" s="27"/>
      <c r="AEW154" s="27"/>
      <c r="AEX154" s="27"/>
      <c r="AEY154" s="27"/>
      <c r="AEZ154" s="27"/>
      <c r="AFA154" s="27"/>
      <c r="AFB154" s="27"/>
      <c r="AFC154" s="27"/>
      <c r="AFD154" s="27"/>
      <c r="AFE154" s="27"/>
      <c r="AFF154" s="27"/>
      <c r="AFG154" s="27"/>
      <c r="AFH154" s="27"/>
      <c r="AFI154" s="27"/>
      <c r="AFJ154" s="27"/>
      <c r="AFK154" s="27"/>
      <c r="AFL154" s="27"/>
      <c r="AFM154" s="27"/>
      <c r="AFN154" s="27"/>
      <c r="AFO154" s="27"/>
      <c r="AFP154" s="27"/>
      <c r="AFQ154" s="27"/>
      <c r="AFR154" s="27"/>
      <c r="AFS154" s="27"/>
      <c r="AFT154" s="27"/>
      <c r="AFU154" s="27"/>
      <c r="AFV154" s="27"/>
      <c r="AFW154" s="27"/>
      <c r="AFX154" s="27"/>
      <c r="AFY154" s="27"/>
      <c r="AFZ154" s="27"/>
      <c r="AGA154" s="27"/>
      <c r="AGB154" s="27"/>
      <c r="AGC154" s="27"/>
      <c r="AGD154" s="27"/>
      <c r="AGE154" s="27"/>
      <c r="AGF154" s="27"/>
      <c r="AGG154" s="27"/>
      <c r="AGH154" s="27"/>
      <c r="AGI154" s="27"/>
      <c r="AGJ154" s="27"/>
      <c r="AGK154" s="27"/>
      <c r="AGL154" s="27"/>
      <c r="AGM154" s="27"/>
      <c r="AGN154" s="27"/>
      <c r="AGO154" s="27"/>
      <c r="AGP154" s="27"/>
      <c r="AGQ154" s="27"/>
      <c r="AGR154" s="27"/>
      <c r="AGS154" s="27"/>
      <c r="AGT154" s="27"/>
      <c r="AGU154" s="27"/>
      <c r="AGV154" s="27"/>
      <c r="AGW154" s="27"/>
      <c r="AGX154" s="27"/>
      <c r="AGY154" s="27"/>
      <c r="AGZ154" s="27"/>
      <c r="AHA154" s="27"/>
      <c r="AHB154" s="27"/>
      <c r="AHC154" s="27"/>
      <c r="AHD154" s="27"/>
      <c r="AHE154" s="27"/>
      <c r="AHF154" s="27"/>
      <c r="AHG154" s="27"/>
      <c r="AHH154" s="27"/>
      <c r="AHI154" s="27"/>
      <c r="AHJ154" s="27"/>
      <c r="AHK154" s="27"/>
      <c r="AHL154" s="27"/>
      <c r="AHM154" s="27"/>
      <c r="AHN154" s="27"/>
      <c r="AHO154" s="27"/>
      <c r="AHP154" s="27"/>
      <c r="AHQ154" s="27"/>
      <c r="AHR154" s="27"/>
      <c r="AHS154" s="27"/>
      <c r="AHT154" s="27"/>
      <c r="AHU154" s="27"/>
      <c r="AHV154" s="27"/>
      <c r="AHW154" s="27"/>
      <c r="AHX154" s="27"/>
      <c r="AHY154" s="27"/>
      <c r="AHZ154" s="27"/>
      <c r="AIA154" s="27"/>
      <c r="AIB154" s="27"/>
      <c r="AIC154" s="27"/>
      <c r="AID154" s="27"/>
      <c r="AIE154" s="27"/>
      <c r="AIF154" s="27"/>
      <c r="AIG154" s="27"/>
      <c r="AIH154" s="27"/>
      <c r="AII154" s="27"/>
      <c r="AIJ154" s="27"/>
      <c r="AIK154" s="27"/>
      <c r="AIL154" s="27"/>
      <c r="AIM154" s="27"/>
      <c r="AIN154" s="27"/>
      <c r="AIO154" s="27"/>
      <c r="AIP154" s="27"/>
      <c r="AIQ154" s="27"/>
      <c r="AIR154" s="27"/>
      <c r="AIS154" s="27"/>
      <c r="AIT154" s="27"/>
      <c r="AIU154" s="27"/>
      <c r="AIV154" s="27"/>
      <c r="AIW154" s="27"/>
      <c r="AIX154" s="27"/>
      <c r="AIY154" s="27"/>
      <c r="AIZ154" s="27"/>
      <c r="AJA154" s="27"/>
      <c r="AJB154" s="27"/>
      <c r="AJC154" s="27"/>
      <c r="AJD154" s="27"/>
      <c r="AJE154" s="27"/>
      <c r="AJF154" s="27"/>
      <c r="AJG154" s="27"/>
      <c r="AJH154" s="27"/>
      <c r="AJI154" s="27"/>
      <c r="AJJ154" s="27"/>
      <c r="AJK154" s="27"/>
      <c r="AJL154" s="27"/>
      <c r="AJM154" s="27"/>
      <c r="AJN154" s="27"/>
      <c r="AJO154" s="27"/>
      <c r="AJP154" s="27"/>
      <c r="AJQ154" s="27"/>
      <c r="AJR154" s="27"/>
      <c r="AJS154" s="27"/>
      <c r="AJT154" s="27"/>
      <c r="AJU154" s="27"/>
      <c r="AJV154" s="27"/>
      <c r="AJW154" s="27"/>
      <c r="AJX154" s="27"/>
      <c r="AJY154" s="27"/>
      <c r="AJZ154" s="27"/>
      <c r="AKA154" s="27"/>
      <c r="AKB154" s="27"/>
      <c r="AKC154" s="27"/>
      <c r="AKD154" s="27"/>
      <c r="AKE154" s="27"/>
      <c r="AKF154" s="27"/>
      <c r="AKG154" s="27"/>
      <c r="AKH154" s="27"/>
      <c r="AKI154" s="27"/>
      <c r="AKJ154" s="27"/>
      <c r="AKK154" s="27"/>
      <c r="AKL154" s="27"/>
      <c r="AKM154" s="27"/>
      <c r="AKN154" s="27"/>
      <c r="AKO154" s="27"/>
      <c r="AKP154" s="27"/>
      <c r="AKQ154" s="27"/>
      <c r="AKR154" s="27"/>
      <c r="AKS154" s="27"/>
      <c r="AKT154" s="27"/>
      <c r="AKU154" s="27"/>
      <c r="AKV154" s="27"/>
      <c r="AKW154" s="27"/>
      <c r="AKX154" s="27"/>
      <c r="AKY154" s="27"/>
      <c r="AKZ154" s="27"/>
      <c r="ALA154" s="27"/>
      <c r="ALB154" s="27"/>
      <c r="ALC154" s="27"/>
      <c r="ALD154" s="27"/>
      <c r="ALE154" s="27"/>
      <c r="ALF154" s="27"/>
      <c r="ALG154" s="27"/>
      <c r="ALH154" s="27"/>
      <c r="ALI154" s="27"/>
      <c r="ALJ154" s="27"/>
      <c r="ALK154" s="27"/>
      <c r="ALL154" s="27"/>
      <c r="ALM154" s="27"/>
      <c r="ALN154" s="27"/>
      <c r="ALO154" s="27"/>
      <c r="ALP154" s="27"/>
      <c r="ALQ154" s="27"/>
      <c r="ALR154" s="27"/>
      <c r="ALS154" s="27"/>
      <c r="ALT154" s="27"/>
      <c r="ALU154" s="27"/>
      <c r="ALV154" s="27"/>
      <c r="ALW154" s="27"/>
      <c r="ALX154" s="27"/>
      <c r="ALY154" s="27"/>
      <c r="ALZ154" s="27"/>
      <c r="AMA154" s="27"/>
      <c r="AMB154" s="27"/>
      <c r="AMC154" s="27"/>
      <c r="AMD154" s="27"/>
      <c r="AME154" s="27"/>
      <c r="AMF154" s="27"/>
      <c r="AMG154" s="27"/>
      <c r="AMH154" s="27"/>
      <c r="AMI154" s="27"/>
      <c r="AMJ154" s="27"/>
      <c r="AMK154" s="27"/>
      <c r="AML154" s="27"/>
      <c r="AMM154" s="27"/>
      <c r="AMN154" s="27"/>
      <c r="AMO154" s="27"/>
      <c r="AMP154" s="27"/>
      <c r="AMQ154" s="27"/>
      <c r="AMR154" s="27"/>
      <c r="AMS154" s="27"/>
      <c r="AMT154" s="27"/>
      <c r="AMU154" s="27"/>
      <c r="AMV154" s="27"/>
      <c r="AMW154" s="27"/>
      <c r="AMX154" s="27"/>
      <c r="AMY154" s="27"/>
      <c r="AMZ154" s="27"/>
      <c r="ANA154" s="27"/>
      <c r="ANB154" s="27"/>
      <c r="ANC154" s="27"/>
      <c r="AND154" s="27"/>
      <c r="ANE154" s="27"/>
      <c r="ANF154" s="27"/>
      <c r="ANG154" s="27"/>
      <c r="ANH154" s="27"/>
      <c r="ANI154" s="27"/>
      <c r="ANJ154" s="27"/>
      <c r="ANK154" s="27"/>
      <c r="ANL154" s="27"/>
      <c r="ANM154" s="27"/>
      <c r="ANN154" s="27"/>
      <c r="ANO154" s="27"/>
      <c r="ANP154" s="27"/>
      <c r="ANQ154" s="27"/>
      <c r="ANR154" s="27"/>
      <c r="ANS154" s="27"/>
      <c r="ANT154" s="27"/>
      <c r="ANU154" s="27"/>
      <c r="ANV154" s="27"/>
      <c r="ANW154" s="27"/>
      <c r="ANX154" s="27"/>
      <c r="ANY154" s="27"/>
      <c r="ANZ154" s="27"/>
      <c r="AOA154" s="27"/>
      <c r="AOB154" s="27"/>
      <c r="AOC154" s="27"/>
      <c r="AOD154" s="27"/>
      <c r="AOE154" s="27"/>
      <c r="AOF154" s="27"/>
      <c r="AOG154" s="27"/>
      <c r="AOH154" s="27"/>
      <c r="AOI154" s="27"/>
      <c r="AOJ154" s="27"/>
      <c r="AOK154" s="27"/>
      <c r="AOL154" s="27"/>
      <c r="AOM154" s="27"/>
      <c r="AON154" s="27"/>
      <c r="AOO154" s="27"/>
      <c r="AOP154" s="27"/>
      <c r="AOQ154" s="27"/>
      <c r="AOR154" s="27"/>
      <c r="AOS154" s="27"/>
      <c r="AOT154" s="27"/>
      <c r="AOU154" s="27"/>
      <c r="AOV154" s="27"/>
      <c r="AOW154" s="27"/>
      <c r="AOX154" s="27"/>
      <c r="AOY154" s="27"/>
      <c r="AOZ154" s="27"/>
      <c r="APA154" s="27"/>
      <c r="APB154" s="27"/>
      <c r="APC154" s="27"/>
      <c r="APD154" s="27"/>
      <c r="APE154" s="27"/>
      <c r="APF154" s="27"/>
      <c r="APG154" s="27"/>
      <c r="APH154" s="27"/>
      <c r="API154" s="27"/>
      <c r="APJ154" s="27"/>
      <c r="APK154" s="27"/>
      <c r="APL154" s="27"/>
      <c r="APM154" s="27"/>
      <c r="APN154" s="27"/>
      <c r="APO154" s="27"/>
      <c r="APP154" s="27"/>
      <c r="APQ154" s="27"/>
      <c r="APR154" s="27"/>
      <c r="APS154" s="27"/>
      <c r="APT154" s="27"/>
      <c r="APU154" s="27"/>
      <c r="APV154" s="27"/>
      <c r="APW154" s="27"/>
      <c r="APX154" s="27"/>
      <c r="APY154" s="27"/>
      <c r="APZ154" s="27"/>
      <c r="AQA154" s="27"/>
      <c r="AQB154" s="27"/>
      <c r="AQC154" s="27"/>
      <c r="AQD154" s="27"/>
      <c r="AQE154" s="27"/>
      <c r="AQF154" s="27"/>
      <c r="AQG154" s="27"/>
      <c r="AQH154" s="27"/>
      <c r="AQI154" s="27"/>
      <c r="AQJ154" s="27"/>
      <c r="AQK154" s="27"/>
      <c r="AQL154" s="27"/>
      <c r="AQM154" s="27"/>
      <c r="AQN154" s="27"/>
      <c r="AQO154" s="27"/>
      <c r="AQP154" s="27"/>
      <c r="AQQ154" s="27"/>
      <c r="AQR154" s="27"/>
      <c r="AQS154" s="27"/>
      <c r="AQT154" s="27"/>
      <c r="AQU154" s="27"/>
      <c r="AQV154" s="27"/>
      <c r="AQW154" s="27"/>
      <c r="AQX154" s="27"/>
      <c r="AQY154" s="27"/>
      <c r="AQZ154" s="27"/>
      <c r="ARA154" s="27"/>
      <c r="ARB154" s="27"/>
      <c r="ARC154" s="27"/>
      <c r="ARD154" s="27"/>
      <c r="ARE154" s="27"/>
      <c r="ARF154" s="27"/>
      <c r="ARG154" s="27"/>
      <c r="ARH154" s="27"/>
      <c r="ARI154" s="27"/>
      <c r="ARJ154" s="27"/>
      <c r="ARK154" s="27"/>
      <c r="ARL154" s="27"/>
      <c r="ARM154" s="27"/>
      <c r="ARN154" s="27"/>
      <c r="ARO154" s="27"/>
      <c r="ARP154" s="27"/>
      <c r="ARQ154" s="27"/>
      <c r="ARR154" s="27"/>
      <c r="ARS154" s="27"/>
      <c r="ART154" s="27"/>
      <c r="ARU154" s="27"/>
      <c r="ARV154" s="27"/>
      <c r="ARW154" s="27"/>
      <c r="ARX154" s="27"/>
      <c r="ARY154" s="27"/>
      <c r="ARZ154" s="27"/>
      <c r="ASA154" s="27"/>
      <c r="ASB154" s="27"/>
      <c r="ASC154" s="27"/>
      <c r="ASD154" s="27"/>
      <c r="ASE154" s="27"/>
      <c r="ASF154" s="27"/>
      <c r="ASG154" s="27"/>
      <c r="ASH154" s="27"/>
      <c r="ASI154" s="27"/>
      <c r="ASJ154" s="27"/>
      <c r="ASK154" s="27"/>
      <c r="ASL154" s="27"/>
      <c r="ASM154" s="27"/>
      <c r="ASN154" s="27"/>
      <c r="ASO154" s="27"/>
      <c r="ASP154" s="27"/>
      <c r="ASQ154" s="27"/>
      <c r="ASR154" s="27"/>
      <c r="ASS154" s="27"/>
      <c r="AST154" s="27"/>
      <c r="ASU154" s="27"/>
      <c r="ASV154" s="27"/>
      <c r="ASW154" s="27"/>
      <c r="ASX154" s="27"/>
      <c r="ASY154" s="27"/>
      <c r="ASZ154" s="27"/>
      <c r="ATA154" s="27"/>
      <c r="ATB154" s="27"/>
      <c r="ATC154" s="27"/>
      <c r="ATD154" s="27"/>
      <c r="ATE154" s="27"/>
      <c r="ATF154" s="27"/>
      <c r="ATG154" s="27"/>
      <c r="ATH154" s="27"/>
      <c r="ATI154" s="27"/>
      <c r="ATJ154" s="27"/>
      <c r="ATK154" s="27"/>
      <c r="ATL154" s="27"/>
      <c r="ATM154" s="27"/>
      <c r="ATN154" s="27"/>
      <c r="ATO154" s="27"/>
      <c r="ATP154" s="27"/>
      <c r="ATQ154" s="27"/>
      <c r="ATR154" s="27"/>
      <c r="ATS154" s="27"/>
      <c r="ATT154" s="27"/>
      <c r="ATU154" s="27"/>
      <c r="ATV154" s="27"/>
      <c r="ATW154" s="27"/>
      <c r="ATX154" s="27"/>
      <c r="ATY154" s="27"/>
      <c r="ATZ154" s="27"/>
      <c r="AUA154" s="27"/>
      <c r="AUB154" s="27"/>
      <c r="AUC154" s="27"/>
      <c r="AUD154" s="27"/>
      <c r="AUE154" s="27"/>
      <c r="AUF154" s="27"/>
      <c r="AUG154" s="27"/>
      <c r="AUH154" s="27"/>
      <c r="AUI154" s="27"/>
      <c r="AUJ154" s="27"/>
      <c r="AUK154" s="27"/>
      <c r="AUL154" s="27"/>
      <c r="AUM154" s="27"/>
      <c r="AUN154" s="27"/>
      <c r="AUO154" s="27"/>
      <c r="AUP154" s="27"/>
      <c r="AUQ154" s="27"/>
      <c r="AUR154" s="27"/>
      <c r="AUS154" s="27"/>
      <c r="AUT154" s="27"/>
      <c r="AUU154" s="27"/>
      <c r="AUV154" s="27"/>
      <c r="AUW154" s="27"/>
      <c r="AUX154" s="27"/>
      <c r="AUY154" s="27"/>
      <c r="AUZ154" s="27"/>
      <c r="AVA154" s="27"/>
      <c r="AVB154" s="27"/>
      <c r="AVC154" s="27"/>
      <c r="AVD154" s="27"/>
      <c r="AVE154" s="27"/>
      <c r="AVF154" s="27"/>
      <c r="AVG154" s="27"/>
      <c r="AVH154" s="27"/>
      <c r="AVI154" s="27"/>
      <c r="AVJ154" s="27"/>
      <c r="AVK154" s="27"/>
      <c r="AVL154" s="27"/>
      <c r="AVM154" s="27"/>
      <c r="AVN154" s="27"/>
      <c r="AVO154" s="27"/>
      <c r="AVP154" s="27"/>
      <c r="AVQ154" s="27"/>
      <c r="AVR154" s="27"/>
      <c r="AVS154" s="27"/>
      <c r="AVT154" s="27"/>
      <c r="AVU154" s="27"/>
      <c r="AVV154" s="27"/>
      <c r="AVW154" s="27"/>
      <c r="AVX154" s="27"/>
      <c r="AVY154" s="27"/>
      <c r="AVZ154" s="27"/>
      <c r="AWA154" s="27"/>
      <c r="AWB154" s="27"/>
      <c r="AWC154" s="27"/>
      <c r="AWD154" s="27"/>
      <c r="AWE154" s="27"/>
      <c r="AWF154" s="27"/>
      <c r="AWG154" s="27"/>
      <c r="AWH154" s="27"/>
      <c r="AWI154" s="27"/>
      <c r="AWJ154" s="27"/>
      <c r="AWK154" s="27"/>
      <c r="AWL154" s="27"/>
      <c r="AWM154" s="27"/>
      <c r="AWN154" s="27"/>
      <c r="AWO154" s="27"/>
      <c r="AWP154" s="27"/>
      <c r="AWQ154" s="27"/>
      <c r="AWR154" s="27"/>
      <c r="AWS154" s="27"/>
      <c r="AWT154" s="27"/>
      <c r="AWU154" s="27"/>
      <c r="AWV154" s="27"/>
      <c r="AWW154" s="27"/>
      <c r="AWX154" s="27"/>
      <c r="AWY154" s="27"/>
      <c r="AWZ154" s="27"/>
      <c r="AXA154" s="27"/>
      <c r="AXB154" s="27"/>
      <c r="AXC154" s="27"/>
      <c r="AXD154" s="27"/>
      <c r="AXE154" s="27"/>
      <c r="AXF154" s="27"/>
      <c r="AXG154" s="27"/>
      <c r="AXH154" s="27"/>
      <c r="AXI154" s="27"/>
      <c r="AXJ154" s="27"/>
      <c r="AXK154" s="27"/>
      <c r="AXL154" s="27"/>
      <c r="AXM154" s="27"/>
      <c r="AXN154" s="27"/>
      <c r="AXO154" s="27"/>
      <c r="AXP154" s="27"/>
      <c r="AXQ154" s="27"/>
      <c r="AXR154" s="27"/>
      <c r="AXS154" s="27"/>
      <c r="AXT154" s="27"/>
      <c r="AXU154" s="27"/>
      <c r="AXV154" s="27"/>
      <c r="AXW154" s="27"/>
      <c r="AXX154" s="27"/>
      <c r="AXY154" s="27"/>
      <c r="AXZ154" s="27"/>
      <c r="AYA154" s="27"/>
      <c r="AYB154" s="27"/>
      <c r="AYC154" s="27"/>
      <c r="AYD154" s="27"/>
      <c r="AYE154" s="27"/>
      <c r="AYF154" s="27"/>
      <c r="AYG154" s="27"/>
      <c r="AYH154" s="27"/>
      <c r="AYI154" s="27"/>
      <c r="AYJ154" s="27"/>
      <c r="AYK154" s="27"/>
      <c r="AYL154" s="27"/>
      <c r="AYM154" s="27"/>
      <c r="AYN154" s="27"/>
      <c r="AYO154" s="27"/>
      <c r="AYP154" s="27"/>
      <c r="AYQ154" s="27"/>
      <c r="AYR154" s="27"/>
      <c r="AYS154" s="27"/>
      <c r="AYT154" s="27"/>
      <c r="AYU154" s="27"/>
      <c r="AYV154" s="27"/>
      <c r="AYW154" s="27"/>
      <c r="AYX154" s="27"/>
      <c r="AYY154" s="27"/>
      <c r="AYZ154" s="27"/>
      <c r="AZA154" s="27"/>
      <c r="AZB154" s="27"/>
      <c r="AZC154" s="27"/>
      <c r="AZD154" s="27"/>
      <c r="AZE154" s="27"/>
      <c r="AZF154" s="27"/>
      <c r="AZG154" s="27"/>
      <c r="AZH154" s="27"/>
      <c r="AZI154" s="27"/>
      <c r="AZJ154" s="27"/>
      <c r="AZK154" s="27"/>
      <c r="AZL154" s="27"/>
      <c r="AZM154" s="27"/>
      <c r="AZN154" s="27"/>
      <c r="AZO154" s="27"/>
      <c r="AZP154" s="27"/>
      <c r="AZQ154" s="27"/>
      <c r="AZR154" s="27"/>
      <c r="AZS154" s="27"/>
      <c r="AZT154" s="27"/>
      <c r="AZU154" s="27"/>
      <c r="AZV154" s="27"/>
      <c r="AZW154" s="27"/>
      <c r="AZX154" s="27"/>
      <c r="AZY154" s="27"/>
      <c r="AZZ154" s="27"/>
      <c r="BAA154" s="27"/>
      <c r="BAB154" s="27"/>
      <c r="BAC154" s="27"/>
      <c r="BAD154" s="27"/>
      <c r="BAE154" s="27"/>
      <c r="BAF154" s="27"/>
      <c r="BAG154" s="27"/>
      <c r="BAH154" s="27"/>
      <c r="BAI154" s="27"/>
      <c r="BAJ154" s="27"/>
      <c r="BAK154" s="27"/>
      <c r="BAL154" s="27"/>
      <c r="BAM154" s="27"/>
      <c r="BAN154" s="27"/>
      <c r="BAO154" s="27"/>
      <c r="BAP154" s="27"/>
      <c r="BAQ154" s="27"/>
      <c r="BAR154" s="27"/>
      <c r="BAS154" s="27"/>
      <c r="BAT154" s="27"/>
      <c r="BAU154" s="27"/>
      <c r="BAV154" s="27"/>
      <c r="BAW154" s="27"/>
      <c r="BAX154" s="27"/>
      <c r="BAY154" s="27"/>
      <c r="BAZ154" s="27"/>
      <c r="BBA154" s="27"/>
      <c r="BBB154" s="27"/>
      <c r="BBC154" s="27"/>
      <c r="BBD154" s="27"/>
      <c r="BBE154" s="27"/>
      <c r="BBF154" s="27"/>
      <c r="BBG154" s="27"/>
      <c r="BBH154" s="27"/>
      <c r="BBI154" s="27"/>
      <c r="BBJ154" s="27"/>
      <c r="BBK154" s="27"/>
      <c r="BBL154" s="27"/>
      <c r="BBM154" s="27"/>
      <c r="BBN154" s="27"/>
      <c r="BBO154" s="27"/>
      <c r="BBP154" s="27"/>
      <c r="BBQ154" s="27"/>
      <c r="BBR154" s="27"/>
      <c r="BBS154" s="27"/>
      <c r="BBT154" s="27"/>
      <c r="BBU154" s="27"/>
      <c r="BBV154" s="27"/>
      <c r="BBW154" s="27"/>
      <c r="BBX154" s="27"/>
      <c r="BBY154" s="27"/>
      <c r="BBZ154" s="27"/>
      <c r="BCA154" s="27"/>
      <c r="BCB154" s="27"/>
      <c r="BCC154" s="27"/>
      <c r="BCD154" s="27"/>
      <c r="BCE154" s="27"/>
      <c r="BCF154" s="27"/>
      <c r="BCG154" s="27"/>
      <c r="BCH154" s="27"/>
      <c r="BCI154" s="27"/>
      <c r="BCJ154" s="27"/>
      <c r="BCK154" s="27"/>
      <c r="BCL154" s="27"/>
      <c r="BCM154" s="27"/>
      <c r="BCN154" s="27"/>
      <c r="BCO154" s="27"/>
      <c r="BCP154" s="27"/>
      <c r="BCQ154" s="27"/>
      <c r="BCR154" s="27"/>
      <c r="BCS154" s="27"/>
      <c r="BCT154" s="27"/>
      <c r="BCU154" s="27"/>
      <c r="BCV154" s="27"/>
      <c r="BCW154" s="27"/>
      <c r="BCX154" s="27"/>
      <c r="BCY154" s="27"/>
      <c r="BCZ154" s="27"/>
      <c r="BDA154" s="27"/>
      <c r="BDB154" s="27"/>
      <c r="BDC154" s="27"/>
      <c r="BDD154" s="27"/>
      <c r="BDE154" s="27"/>
      <c r="BDF154" s="27"/>
      <c r="BDG154" s="27"/>
      <c r="BDH154" s="27"/>
      <c r="BDI154" s="27"/>
      <c r="BDJ154" s="27"/>
      <c r="BDK154" s="27"/>
      <c r="BDL154" s="27"/>
      <c r="BDM154" s="27"/>
      <c r="BDN154" s="27"/>
      <c r="BDO154" s="27"/>
      <c r="BDP154" s="27"/>
      <c r="BDQ154" s="27"/>
      <c r="BDR154" s="27"/>
      <c r="BDS154" s="27"/>
      <c r="BDT154" s="27"/>
      <c r="BDU154" s="27"/>
      <c r="BDV154" s="27"/>
      <c r="BDW154" s="27"/>
      <c r="BDX154" s="27"/>
      <c r="BDY154" s="27"/>
      <c r="BDZ154" s="27"/>
      <c r="BEA154" s="27"/>
      <c r="BEB154" s="27"/>
      <c r="BEC154" s="27"/>
      <c r="BED154" s="27"/>
      <c r="BEE154" s="27"/>
      <c r="BEF154" s="27"/>
      <c r="BEG154" s="27"/>
      <c r="BEH154" s="27"/>
      <c r="BEI154" s="27"/>
      <c r="BEJ154" s="27"/>
      <c r="BEK154" s="27"/>
      <c r="BEL154" s="27"/>
      <c r="BEM154" s="27"/>
      <c r="BEN154" s="27"/>
      <c r="BEO154" s="27"/>
      <c r="BEP154" s="27"/>
      <c r="BEQ154" s="27"/>
      <c r="BER154" s="27"/>
      <c r="BES154" s="27"/>
      <c r="BET154" s="27"/>
      <c r="BEU154" s="27"/>
      <c r="BEV154" s="27"/>
      <c r="BEW154" s="27"/>
      <c r="BEX154" s="27"/>
      <c r="BEY154" s="27"/>
      <c r="BEZ154" s="27"/>
      <c r="BFA154" s="27"/>
      <c r="BFB154" s="27"/>
      <c r="BFC154" s="27"/>
      <c r="BFD154" s="27"/>
      <c r="BFE154" s="27"/>
      <c r="BFF154" s="27"/>
      <c r="BFG154" s="27"/>
      <c r="BFH154" s="27"/>
      <c r="BFI154" s="27"/>
      <c r="BFJ154" s="27"/>
      <c r="BFK154" s="27"/>
      <c r="BFL154" s="27"/>
      <c r="BFM154" s="27"/>
      <c r="BFN154" s="27"/>
      <c r="BFO154" s="27"/>
      <c r="BFP154" s="27"/>
      <c r="BFQ154" s="27"/>
      <c r="BFR154" s="27"/>
      <c r="BFS154" s="27"/>
      <c r="BFT154" s="27"/>
      <c r="BFU154" s="27"/>
      <c r="BFV154" s="27"/>
      <c r="BFW154" s="27"/>
      <c r="BFX154" s="27"/>
      <c r="BFY154" s="27"/>
      <c r="BFZ154" s="27"/>
      <c r="BGA154" s="27"/>
      <c r="BGB154" s="27"/>
      <c r="BGC154" s="27"/>
      <c r="BGD154" s="27"/>
      <c r="BGE154" s="27"/>
      <c r="BGF154" s="27"/>
      <c r="BGG154" s="27"/>
      <c r="BGH154" s="27"/>
      <c r="BGI154" s="27"/>
      <c r="BGJ154" s="27"/>
      <c r="BGK154" s="27"/>
      <c r="BGL154" s="27"/>
      <c r="BGM154" s="27"/>
      <c r="BGN154" s="27"/>
      <c r="BGO154" s="27"/>
      <c r="BGP154" s="27"/>
      <c r="BGQ154" s="27"/>
      <c r="BGR154" s="27"/>
      <c r="BGS154" s="27"/>
      <c r="BGT154" s="27"/>
      <c r="BGU154" s="27"/>
      <c r="BGV154" s="27"/>
      <c r="BGW154" s="27"/>
      <c r="BGX154" s="27"/>
      <c r="BGY154" s="27"/>
      <c r="BGZ154" s="27"/>
      <c r="BHA154" s="27"/>
      <c r="BHB154" s="27"/>
      <c r="BHC154" s="27"/>
      <c r="BHD154" s="27"/>
      <c r="BHE154" s="27"/>
      <c r="BHF154" s="27"/>
      <c r="BHG154" s="27"/>
      <c r="BHH154" s="27"/>
      <c r="BHI154" s="27"/>
      <c r="BHJ154" s="27"/>
      <c r="BHK154" s="27"/>
      <c r="BHL154" s="27"/>
      <c r="BHM154" s="27"/>
      <c r="BHN154" s="27"/>
      <c r="BHO154" s="27"/>
      <c r="BHP154" s="27"/>
      <c r="BHQ154" s="27"/>
      <c r="BHR154" s="27"/>
      <c r="BHS154" s="27"/>
      <c r="BHT154" s="27"/>
      <c r="BHU154" s="27"/>
      <c r="BHV154" s="27"/>
      <c r="BHW154" s="27"/>
      <c r="BHX154" s="27"/>
      <c r="BHY154" s="27"/>
      <c r="BHZ154" s="27"/>
      <c r="BIA154" s="27"/>
      <c r="BIB154" s="27"/>
      <c r="BIC154" s="27"/>
      <c r="BID154" s="27"/>
      <c r="BIE154" s="27"/>
      <c r="BIF154" s="27"/>
      <c r="BIG154" s="27"/>
      <c r="BIH154" s="27"/>
      <c r="BII154" s="27"/>
      <c r="BIJ154" s="27"/>
      <c r="BIK154" s="27"/>
      <c r="BIL154" s="27"/>
      <c r="BIM154" s="27"/>
      <c r="BIN154" s="27"/>
      <c r="BIO154" s="27"/>
      <c r="BIP154" s="27"/>
      <c r="BIQ154" s="27"/>
      <c r="BIR154" s="27"/>
      <c r="BIS154" s="27"/>
      <c r="BIT154" s="27"/>
      <c r="BIU154" s="27"/>
      <c r="BIV154" s="27"/>
      <c r="BIW154" s="27"/>
      <c r="BIX154" s="27"/>
      <c r="BIY154" s="27"/>
      <c r="BIZ154" s="27"/>
      <c r="BJA154" s="27"/>
      <c r="BJB154" s="27"/>
      <c r="BJC154" s="27"/>
      <c r="BJD154" s="27"/>
      <c r="BJE154" s="27"/>
      <c r="BJF154" s="27"/>
      <c r="BJG154" s="27"/>
      <c r="BJH154" s="27"/>
      <c r="BJI154" s="27"/>
      <c r="BJJ154" s="27"/>
      <c r="BJK154" s="27"/>
      <c r="BJL154" s="27"/>
      <c r="BJM154" s="27"/>
      <c r="BJN154" s="27"/>
      <c r="BJO154" s="27"/>
      <c r="BJP154" s="27"/>
      <c r="BJQ154" s="27"/>
      <c r="BJR154" s="27"/>
      <c r="BJS154" s="27"/>
      <c r="BJT154" s="27"/>
      <c r="BJU154" s="27"/>
      <c r="BJV154" s="27"/>
      <c r="BJW154" s="27"/>
      <c r="BJX154" s="27"/>
      <c r="BJY154" s="27"/>
      <c r="BJZ154" s="27"/>
      <c r="BKA154" s="27"/>
      <c r="BKB154" s="27"/>
      <c r="BKC154" s="27"/>
      <c r="BKD154" s="27"/>
      <c r="BKE154" s="27"/>
      <c r="BKF154" s="27"/>
      <c r="BKG154" s="27"/>
      <c r="BKH154" s="27"/>
      <c r="BKI154" s="27"/>
      <c r="BKJ154" s="27"/>
      <c r="BKK154" s="27"/>
      <c r="BKL154" s="27"/>
      <c r="BKM154" s="27"/>
      <c r="BKN154" s="27"/>
      <c r="BKO154" s="27"/>
      <c r="BKP154" s="27"/>
      <c r="BKQ154" s="27"/>
      <c r="BKR154" s="27"/>
      <c r="BKS154" s="27"/>
      <c r="BKT154" s="27"/>
      <c r="BKU154" s="27"/>
      <c r="BKV154" s="27"/>
      <c r="BKW154" s="27"/>
      <c r="BKX154" s="27"/>
      <c r="BKY154" s="27"/>
      <c r="BKZ154" s="27"/>
      <c r="BLA154" s="27"/>
      <c r="BLB154" s="27"/>
      <c r="BLC154" s="27"/>
      <c r="BLD154" s="27"/>
      <c r="BLE154" s="27"/>
      <c r="BLF154" s="27"/>
      <c r="BLG154" s="27"/>
      <c r="BLH154" s="27"/>
      <c r="BLI154" s="27"/>
      <c r="BLJ154" s="27"/>
      <c r="BLK154" s="27"/>
      <c r="BLL154" s="27"/>
      <c r="BLM154" s="27"/>
      <c r="BLN154" s="27"/>
      <c r="BLO154" s="27"/>
      <c r="BLP154" s="27"/>
      <c r="BLQ154" s="27"/>
      <c r="BLR154" s="27"/>
      <c r="BLS154" s="27"/>
      <c r="BLT154" s="27"/>
      <c r="BLU154" s="27"/>
      <c r="BLV154" s="27"/>
      <c r="BLW154" s="27"/>
      <c r="BLX154" s="27"/>
      <c r="BLY154" s="27"/>
      <c r="BLZ154" s="27"/>
      <c r="BMA154" s="27"/>
      <c r="BMB154" s="27"/>
      <c r="BMC154" s="27"/>
      <c r="BMD154" s="27"/>
      <c r="BME154" s="27"/>
      <c r="BMF154" s="27"/>
      <c r="BMG154" s="27"/>
      <c r="BMH154" s="27"/>
      <c r="BMI154" s="27"/>
      <c r="BMJ154" s="27"/>
      <c r="BMK154" s="27"/>
      <c r="BML154" s="27"/>
      <c r="BMM154" s="27"/>
      <c r="BMN154" s="27"/>
      <c r="BMO154" s="27"/>
      <c r="BMP154" s="27"/>
      <c r="BMQ154" s="27"/>
      <c r="BMR154" s="27"/>
      <c r="BMS154" s="27"/>
      <c r="BMT154" s="27"/>
      <c r="BMU154" s="27"/>
      <c r="BMV154" s="27"/>
      <c r="BMW154" s="27"/>
      <c r="BMX154" s="27"/>
      <c r="BMY154" s="27"/>
      <c r="BMZ154" s="27"/>
      <c r="BNA154" s="27"/>
      <c r="BNB154" s="27"/>
      <c r="BNC154" s="27"/>
      <c r="BND154" s="27"/>
      <c r="BNE154" s="27"/>
      <c r="BNF154" s="27"/>
      <c r="BNG154" s="27"/>
      <c r="BNH154" s="27"/>
      <c r="BNI154" s="27"/>
      <c r="BNJ154" s="27"/>
      <c r="BNK154" s="27"/>
      <c r="BNL154" s="27"/>
      <c r="BNM154" s="27"/>
      <c r="BNN154" s="27"/>
      <c r="BNO154" s="27"/>
      <c r="BNP154" s="27"/>
      <c r="BNQ154" s="27"/>
      <c r="BNR154" s="27"/>
      <c r="BNS154" s="27"/>
      <c r="BNT154" s="27"/>
      <c r="BNU154" s="27"/>
      <c r="BNV154" s="27"/>
      <c r="BNW154" s="27"/>
      <c r="BNX154" s="27"/>
      <c r="BNY154" s="27"/>
      <c r="BNZ154" s="27"/>
      <c r="BOA154" s="27"/>
      <c r="BOB154" s="27"/>
      <c r="BOC154" s="27"/>
      <c r="BOD154" s="27"/>
      <c r="BOE154" s="27"/>
      <c r="BOF154" s="27"/>
      <c r="BOG154" s="27"/>
      <c r="BOH154" s="27"/>
      <c r="BOI154" s="27"/>
      <c r="BOJ154" s="27"/>
      <c r="BOK154" s="27"/>
      <c r="BOL154" s="27"/>
      <c r="BOM154" s="27"/>
      <c r="BON154" s="27"/>
      <c r="BOO154" s="27"/>
      <c r="BOP154" s="27"/>
      <c r="BOQ154" s="27"/>
      <c r="BOR154" s="27"/>
      <c r="BOS154" s="27"/>
      <c r="BOT154" s="27"/>
      <c r="BOU154" s="27"/>
      <c r="BOV154" s="27"/>
      <c r="BOW154" s="27"/>
      <c r="BOX154" s="27"/>
      <c r="BOY154" s="27"/>
      <c r="BOZ154" s="27"/>
      <c r="BPA154" s="27"/>
      <c r="BPB154" s="27"/>
      <c r="BPC154" s="27"/>
      <c r="BPD154" s="27"/>
      <c r="BPE154" s="27"/>
      <c r="BPF154" s="27"/>
      <c r="BPG154" s="27"/>
      <c r="BPH154" s="27"/>
      <c r="BPI154" s="27"/>
      <c r="BPJ154" s="27"/>
      <c r="BPK154" s="27"/>
      <c r="BPL154" s="27"/>
      <c r="BPM154" s="27"/>
      <c r="BPN154" s="27"/>
      <c r="BPO154" s="27"/>
      <c r="BPP154" s="27"/>
      <c r="BPQ154" s="27"/>
      <c r="BPR154" s="27"/>
      <c r="BPS154" s="27"/>
      <c r="BPT154" s="27"/>
      <c r="BPU154" s="27"/>
      <c r="BPV154" s="27"/>
      <c r="BPW154" s="27"/>
      <c r="BPX154" s="27"/>
      <c r="BPY154" s="27"/>
      <c r="BPZ154" s="27"/>
      <c r="BQA154" s="27"/>
      <c r="BQB154" s="27"/>
      <c r="BQC154" s="27"/>
      <c r="BQD154" s="27"/>
      <c r="BQE154" s="27"/>
      <c r="BQF154" s="27"/>
      <c r="BQG154" s="27"/>
      <c r="BQH154" s="27"/>
      <c r="BQI154" s="27"/>
      <c r="BQJ154" s="27"/>
      <c r="BQK154" s="27"/>
      <c r="BQL154" s="27"/>
      <c r="BQM154" s="27"/>
      <c r="BQN154" s="27"/>
      <c r="BQO154" s="27"/>
      <c r="BQP154" s="27"/>
      <c r="BQQ154" s="27"/>
      <c r="BQR154" s="27"/>
      <c r="BQS154" s="27"/>
      <c r="BQT154" s="27"/>
      <c r="BQU154" s="27"/>
      <c r="BQV154" s="27"/>
      <c r="BQW154" s="27"/>
      <c r="BQX154" s="27"/>
      <c r="BQY154" s="27"/>
      <c r="BQZ154" s="27"/>
      <c r="BRA154" s="27"/>
      <c r="BRB154" s="27"/>
      <c r="BRC154" s="27"/>
      <c r="BRD154" s="27"/>
      <c r="BRE154" s="27"/>
      <c r="BRF154" s="27"/>
      <c r="BRG154" s="27"/>
      <c r="BRH154" s="27"/>
      <c r="BRI154" s="27"/>
      <c r="BRJ154" s="27"/>
      <c r="BRK154" s="27"/>
      <c r="BRL154" s="27"/>
      <c r="BRM154" s="27"/>
      <c r="BRN154" s="27"/>
      <c r="BRO154" s="27"/>
      <c r="BRP154" s="27"/>
      <c r="BRQ154" s="27"/>
      <c r="BRR154" s="27"/>
      <c r="BRS154" s="27"/>
      <c r="BRT154" s="27"/>
      <c r="BRU154" s="27"/>
      <c r="BRV154" s="27"/>
      <c r="BRW154" s="27"/>
      <c r="BRX154" s="27"/>
      <c r="BRY154" s="27"/>
      <c r="BRZ154" s="27"/>
      <c r="BSA154" s="27"/>
      <c r="BSB154" s="27"/>
      <c r="BSC154" s="27"/>
      <c r="BSD154" s="27"/>
      <c r="BSE154" s="27"/>
      <c r="BSF154" s="27"/>
      <c r="BSG154" s="27"/>
      <c r="BSH154" s="27"/>
      <c r="BSI154" s="27"/>
      <c r="BSJ154" s="27"/>
      <c r="BSK154" s="27"/>
      <c r="BSL154" s="27"/>
      <c r="BSM154" s="27"/>
      <c r="BSN154" s="27"/>
      <c r="BSO154" s="27"/>
      <c r="BSP154" s="27"/>
      <c r="BSQ154" s="27"/>
      <c r="BSR154" s="27"/>
      <c r="BSS154" s="27"/>
      <c r="BST154" s="27"/>
      <c r="BSU154" s="27"/>
      <c r="BSV154" s="27"/>
      <c r="BSW154" s="27"/>
      <c r="BSX154" s="27"/>
      <c r="BSY154" s="27"/>
      <c r="BSZ154" s="27"/>
      <c r="BTA154" s="27"/>
      <c r="BTB154" s="27"/>
      <c r="BTC154" s="27"/>
      <c r="BTD154" s="27"/>
      <c r="BTE154" s="27"/>
      <c r="BTF154" s="27"/>
      <c r="BTG154" s="27"/>
      <c r="BTH154" s="27"/>
      <c r="BTI154" s="27"/>
      <c r="BTJ154" s="27"/>
      <c r="BTK154" s="27"/>
      <c r="BTL154" s="27"/>
      <c r="BTM154" s="27"/>
      <c r="BTN154" s="27"/>
      <c r="BTO154" s="27"/>
      <c r="BTP154" s="27"/>
      <c r="BTQ154" s="27"/>
      <c r="BTR154" s="27"/>
      <c r="BTS154" s="27"/>
      <c r="BTT154" s="27"/>
      <c r="BTU154" s="27"/>
      <c r="BTV154" s="27"/>
      <c r="BTW154" s="27"/>
      <c r="BTX154" s="27"/>
      <c r="BTY154" s="27"/>
      <c r="BTZ154" s="27"/>
      <c r="BUA154" s="27"/>
      <c r="BUB154" s="27"/>
      <c r="BUC154" s="27"/>
      <c r="BUD154" s="27"/>
      <c r="BUE154" s="27"/>
      <c r="BUF154" s="27"/>
      <c r="BUG154" s="27"/>
      <c r="BUH154" s="27"/>
      <c r="BUI154" s="27"/>
      <c r="BUJ154" s="27"/>
      <c r="BUK154" s="27"/>
      <c r="BUL154" s="27"/>
      <c r="BUM154" s="27"/>
      <c r="BUN154" s="27"/>
      <c r="BUO154" s="27"/>
      <c r="BUP154" s="27"/>
      <c r="BUQ154" s="27"/>
      <c r="BUR154" s="27"/>
      <c r="BUS154" s="27"/>
      <c r="BUT154" s="27"/>
      <c r="BUU154" s="27"/>
      <c r="BUV154" s="27"/>
      <c r="BUW154" s="27"/>
      <c r="BUX154" s="27"/>
      <c r="BUY154" s="27"/>
      <c r="BUZ154" s="27"/>
      <c r="BVA154" s="27"/>
      <c r="BVB154" s="27"/>
      <c r="BVC154" s="27"/>
      <c r="BVD154" s="27"/>
      <c r="BVE154" s="27"/>
      <c r="BVF154" s="27"/>
      <c r="BVG154" s="27"/>
      <c r="BVH154" s="27"/>
      <c r="BVI154" s="27"/>
      <c r="BVJ154" s="27"/>
      <c r="BVK154" s="27"/>
      <c r="BVL154" s="27"/>
      <c r="BVM154" s="27"/>
      <c r="BVN154" s="27"/>
      <c r="BVO154" s="27"/>
      <c r="BVP154" s="27"/>
      <c r="BVQ154" s="27"/>
      <c r="BVR154" s="27"/>
      <c r="BVS154" s="27"/>
      <c r="BVT154" s="27"/>
      <c r="BVU154" s="27"/>
      <c r="BVV154" s="27"/>
      <c r="BVW154" s="27"/>
      <c r="BVX154" s="27"/>
      <c r="BVY154" s="27"/>
      <c r="BVZ154" s="27"/>
      <c r="BWA154" s="27"/>
      <c r="BWB154" s="27"/>
      <c r="BWC154" s="27"/>
      <c r="BWD154" s="27"/>
      <c r="BWE154" s="27"/>
      <c r="BWF154" s="27"/>
      <c r="BWG154" s="27"/>
      <c r="BWH154" s="27"/>
      <c r="BWI154" s="27"/>
      <c r="BWJ154" s="27"/>
      <c r="BWK154" s="27"/>
      <c r="BWL154" s="27"/>
      <c r="BWM154" s="27"/>
      <c r="BWN154" s="27"/>
      <c r="BWO154" s="27"/>
      <c r="BWP154" s="27"/>
      <c r="BWQ154" s="27"/>
      <c r="BWR154" s="27"/>
      <c r="BWS154" s="27"/>
      <c r="BWT154" s="27"/>
      <c r="BWU154" s="27"/>
      <c r="BWV154" s="27"/>
      <c r="BWW154" s="27"/>
      <c r="BWX154" s="27"/>
      <c r="BWY154" s="27"/>
      <c r="BWZ154" s="27"/>
      <c r="BXA154" s="27"/>
      <c r="BXB154" s="27"/>
      <c r="BXC154" s="27"/>
      <c r="BXD154" s="27"/>
      <c r="BXE154" s="27"/>
      <c r="BXF154" s="27"/>
      <c r="BXG154" s="27"/>
      <c r="BXH154" s="27"/>
      <c r="BXI154" s="27"/>
      <c r="BXJ154" s="27"/>
      <c r="BXK154" s="27"/>
      <c r="BXL154" s="27"/>
      <c r="BXM154" s="27"/>
      <c r="BXN154" s="27"/>
      <c r="BXO154" s="27"/>
      <c r="BXP154" s="27"/>
      <c r="BXQ154" s="27"/>
      <c r="BXR154" s="27"/>
      <c r="BXS154" s="27"/>
      <c r="BXT154" s="27"/>
      <c r="BXU154" s="27"/>
      <c r="BXV154" s="27"/>
      <c r="BXW154" s="27"/>
      <c r="BXX154" s="27"/>
      <c r="BXY154" s="27"/>
      <c r="BXZ154" s="27"/>
      <c r="BYA154" s="27"/>
      <c r="BYB154" s="27"/>
      <c r="BYC154" s="27"/>
      <c r="BYD154" s="27"/>
      <c r="BYE154" s="27"/>
      <c r="BYF154" s="27"/>
      <c r="BYG154" s="27"/>
      <c r="BYH154" s="27"/>
      <c r="BYI154" s="27"/>
      <c r="BYJ154" s="27"/>
      <c r="BYK154" s="27"/>
      <c r="BYL154" s="27"/>
      <c r="BYM154" s="27"/>
      <c r="BYN154" s="27"/>
      <c r="BYO154" s="27"/>
      <c r="BYP154" s="27"/>
      <c r="BYQ154" s="27"/>
      <c r="BYR154" s="27"/>
      <c r="BYS154" s="27"/>
      <c r="BYT154" s="27"/>
      <c r="BYU154" s="27"/>
      <c r="BYV154" s="27"/>
      <c r="BYW154" s="27"/>
      <c r="BYX154" s="27"/>
      <c r="BYY154" s="27"/>
      <c r="BYZ154" s="27"/>
      <c r="BZA154" s="27"/>
      <c r="BZB154" s="27"/>
      <c r="BZC154" s="27"/>
      <c r="BZD154" s="27"/>
      <c r="BZE154" s="27"/>
      <c r="BZF154" s="27"/>
      <c r="BZG154" s="27"/>
      <c r="BZH154" s="27"/>
      <c r="BZI154" s="27"/>
      <c r="BZJ154" s="27"/>
      <c r="BZK154" s="27"/>
      <c r="BZL154" s="27"/>
      <c r="BZM154" s="27"/>
      <c r="BZN154" s="27"/>
      <c r="BZO154" s="27"/>
      <c r="BZP154" s="27"/>
      <c r="BZQ154" s="27"/>
      <c r="BZR154" s="27"/>
      <c r="BZS154" s="27"/>
      <c r="BZT154" s="27"/>
      <c r="BZU154" s="27"/>
      <c r="BZV154" s="27"/>
      <c r="BZW154" s="27"/>
      <c r="BZX154" s="27"/>
      <c r="BZY154" s="27"/>
      <c r="BZZ154" s="27"/>
      <c r="CAA154" s="27"/>
      <c r="CAB154" s="27"/>
      <c r="CAC154" s="27"/>
      <c r="CAD154" s="27"/>
      <c r="CAE154" s="27"/>
      <c r="CAF154" s="27"/>
      <c r="CAG154" s="27"/>
      <c r="CAH154" s="27"/>
      <c r="CAI154" s="27"/>
      <c r="CAJ154" s="27"/>
      <c r="CAK154" s="27"/>
      <c r="CAL154" s="27"/>
      <c r="CAM154" s="27"/>
      <c r="CAN154" s="27"/>
      <c r="CAO154" s="27"/>
      <c r="CAP154" s="27"/>
      <c r="CAQ154" s="27"/>
      <c r="CAR154" s="27"/>
      <c r="CAS154" s="27"/>
      <c r="CAT154" s="27"/>
      <c r="CAU154" s="27"/>
      <c r="CAV154" s="27"/>
      <c r="CAW154" s="27"/>
      <c r="CAX154" s="27"/>
      <c r="CAY154" s="27"/>
      <c r="CAZ154" s="27"/>
      <c r="CBA154" s="27"/>
      <c r="CBB154" s="27"/>
      <c r="CBC154" s="27"/>
      <c r="CBD154" s="27"/>
      <c r="CBE154" s="27"/>
      <c r="CBF154" s="27"/>
      <c r="CBG154" s="27"/>
      <c r="CBH154" s="27"/>
      <c r="CBI154" s="27"/>
      <c r="CBJ154" s="27"/>
      <c r="CBK154" s="27"/>
      <c r="CBL154" s="27"/>
      <c r="CBM154" s="27"/>
      <c r="CBN154" s="27"/>
      <c r="CBO154" s="27"/>
      <c r="CBP154" s="27"/>
      <c r="CBQ154" s="27"/>
      <c r="CBR154" s="27"/>
      <c r="CBS154" s="27"/>
      <c r="CBT154" s="27"/>
      <c r="CBU154" s="27"/>
      <c r="CBV154" s="27"/>
      <c r="CBW154" s="27"/>
      <c r="CBX154" s="27"/>
      <c r="CBY154" s="27"/>
      <c r="CBZ154" s="27"/>
      <c r="CCA154" s="27"/>
      <c r="CCB154" s="27"/>
      <c r="CCC154" s="27"/>
      <c r="CCD154" s="27"/>
      <c r="CCE154" s="27"/>
      <c r="CCF154" s="27"/>
      <c r="CCG154" s="27"/>
      <c r="CCH154" s="27"/>
      <c r="CCI154" s="27"/>
      <c r="CCJ154" s="27"/>
      <c r="CCK154" s="27"/>
      <c r="CCL154" s="27"/>
      <c r="CCM154" s="27"/>
      <c r="CCN154" s="27"/>
      <c r="CCO154" s="27"/>
      <c r="CCP154" s="27"/>
      <c r="CCQ154" s="27"/>
      <c r="CCR154" s="27"/>
      <c r="CCS154" s="27"/>
      <c r="CCT154" s="27"/>
      <c r="CCU154" s="27"/>
      <c r="CCV154" s="27"/>
      <c r="CCW154" s="27"/>
      <c r="CCX154" s="27"/>
      <c r="CCY154" s="27"/>
      <c r="CCZ154" s="27"/>
      <c r="CDA154" s="27"/>
      <c r="CDB154" s="27"/>
      <c r="CDC154" s="27"/>
      <c r="CDD154" s="27"/>
      <c r="CDE154" s="27"/>
      <c r="CDF154" s="27"/>
      <c r="CDG154" s="27"/>
      <c r="CDH154" s="27"/>
      <c r="CDI154" s="27"/>
      <c r="CDJ154" s="27"/>
      <c r="CDK154" s="27"/>
      <c r="CDL154" s="27"/>
      <c r="CDM154" s="27"/>
      <c r="CDN154" s="27"/>
      <c r="CDO154" s="27"/>
      <c r="CDP154" s="27"/>
      <c r="CDQ154" s="27"/>
      <c r="CDR154" s="27"/>
      <c r="CDS154" s="27"/>
      <c r="CDT154" s="27"/>
      <c r="CDU154" s="27"/>
      <c r="CDV154" s="27"/>
      <c r="CDW154" s="27"/>
      <c r="CDX154" s="27"/>
      <c r="CDY154" s="27"/>
      <c r="CDZ154" s="27"/>
      <c r="CEA154" s="27"/>
      <c r="CEB154" s="27"/>
      <c r="CEC154" s="27"/>
      <c r="CED154" s="27"/>
      <c r="CEE154" s="27"/>
      <c r="CEF154" s="27"/>
      <c r="CEG154" s="27"/>
      <c r="CEH154" s="27"/>
      <c r="CEI154" s="27"/>
      <c r="CEJ154" s="27"/>
      <c r="CEK154" s="27"/>
      <c r="CEL154" s="27"/>
      <c r="CEM154" s="27"/>
      <c r="CEN154" s="27"/>
      <c r="CEO154" s="27"/>
      <c r="CEP154" s="27"/>
      <c r="CEQ154" s="27"/>
      <c r="CER154" s="27"/>
      <c r="CES154" s="27"/>
      <c r="CET154" s="27"/>
      <c r="CEU154" s="27"/>
      <c r="CEV154" s="27"/>
      <c r="CEW154" s="27"/>
      <c r="CEX154" s="27"/>
      <c r="CEY154" s="27"/>
      <c r="CEZ154" s="27"/>
      <c r="CFA154" s="27"/>
      <c r="CFB154" s="27"/>
      <c r="CFC154" s="27"/>
      <c r="CFD154" s="27"/>
      <c r="CFE154" s="27"/>
      <c r="CFF154" s="27"/>
      <c r="CFG154" s="27"/>
      <c r="CFH154" s="27"/>
      <c r="CFI154" s="27"/>
      <c r="CFJ154" s="27"/>
      <c r="CFK154" s="27"/>
      <c r="CFL154" s="27"/>
      <c r="CFM154" s="27"/>
      <c r="CFN154" s="27"/>
      <c r="CFO154" s="27"/>
      <c r="CFP154" s="27"/>
      <c r="CFQ154" s="27"/>
      <c r="CFR154" s="27"/>
      <c r="CFS154" s="27"/>
      <c r="CFT154" s="27"/>
      <c r="CFU154" s="27"/>
      <c r="CFV154" s="27"/>
      <c r="CFW154" s="27"/>
      <c r="CFX154" s="27"/>
      <c r="CFY154" s="27"/>
      <c r="CFZ154" s="27"/>
      <c r="CGA154" s="27"/>
      <c r="CGB154" s="27"/>
      <c r="CGC154" s="27"/>
      <c r="CGD154" s="27"/>
      <c r="CGE154" s="27"/>
      <c r="CGF154" s="27"/>
      <c r="CGG154" s="27"/>
      <c r="CGH154" s="27"/>
      <c r="CGI154" s="27"/>
      <c r="CGJ154" s="27"/>
      <c r="CGK154" s="27"/>
      <c r="CGL154" s="27"/>
      <c r="CGM154" s="27"/>
      <c r="CGN154" s="27"/>
      <c r="CGO154" s="27"/>
      <c r="CGP154" s="27"/>
      <c r="CGQ154" s="27"/>
      <c r="CGR154" s="27"/>
      <c r="CGS154" s="27"/>
      <c r="CGT154" s="27"/>
      <c r="CGU154" s="27"/>
      <c r="CGV154" s="27"/>
      <c r="CGW154" s="27"/>
      <c r="CGX154" s="27"/>
      <c r="CGY154" s="27"/>
      <c r="CGZ154" s="27"/>
      <c r="CHA154" s="27"/>
      <c r="CHB154" s="27"/>
      <c r="CHC154" s="27"/>
      <c r="CHD154" s="27"/>
      <c r="CHE154" s="27"/>
      <c r="CHF154" s="27"/>
      <c r="CHG154" s="27"/>
      <c r="CHH154" s="27"/>
      <c r="CHI154" s="27"/>
      <c r="CHJ154" s="27"/>
      <c r="CHK154" s="27"/>
      <c r="CHL154" s="27"/>
      <c r="CHM154" s="27"/>
      <c r="CHN154" s="27"/>
      <c r="CHO154" s="27"/>
      <c r="CHP154" s="27"/>
      <c r="CHQ154" s="27"/>
      <c r="CHR154" s="27"/>
      <c r="CHS154" s="27"/>
      <c r="CHT154" s="27"/>
      <c r="CHU154" s="27"/>
      <c r="CHV154" s="27"/>
      <c r="CHW154" s="27"/>
      <c r="CHX154" s="27"/>
      <c r="CHY154" s="27"/>
      <c r="CHZ154" s="27"/>
      <c r="CIA154" s="27"/>
      <c r="CIB154" s="27"/>
      <c r="CIC154" s="27"/>
      <c r="CID154" s="27"/>
      <c r="CIE154" s="27"/>
      <c r="CIF154" s="27"/>
      <c r="CIG154" s="27"/>
      <c r="CIH154" s="27"/>
      <c r="CII154" s="27"/>
      <c r="CIJ154" s="27"/>
      <c r="CIK154" s="27"/>
      <c r="CIL154" s="27"/>
      <c r="CIM154" s="27"/>
      <c r="CIN154" s="27"/>
      <c r="CIO154" s="27"/>
      <c r="CIP154" s="27"/>
      <c r="CIQ154" s="27"/>
      <c r="CIR154" s="27"/>
      <c r="CIS154" s="27"/>
      <c r="CIT154" s="27"/>
      <c r="CIU154" s="27"/>
      <c r="CIV154" s="27"/>
      <c r="CIW154" s="27"/>
      <c r="CIX154" s="27"/>
      <c r="CIY154" s="27"/>
      <c r="CIZ154" s="27"/>
      <c r="CJA154" s="27"/>
      <c r="CJB154" s="27"/>
      <c r="CJC154" s="27"/>
      <c r="CJD154" s="27"/>
      <c r="CJE154" s="27"/>
      <c r="CJF154" s="27"/>
      <c r="CJG154" s="27"/>
      <c r="CJH154" s="27"/>
      <c r="CJI154" s="27"/>
      <c r="CJJ154" s="27"/>
      <c r="CJK154" s="27"/>
      <c r="CJL154" s="27"/>
      <c r="CJM154" s="27"/>
      <c r="CJN154" s="27"/>
      <c r="CJO154" s="27"/>
      <c r="CJP154" s="27"/>
      <c r="CJQ154" s="27"/>
      <c r="CJR154" s="27"/>
      <c r="CJS154" s="27"/>
      <c r="CJT154" s="27"/>
      <c r="CJU154" s="27"/>
      <c r="CJV154" s="27"/>
      <c r="CJW154" s="27"/>
      <c r="CJX154" s="27"/>
      <c r="CJY154" s="27"/>
      <c r="CJZ154" s="27"/>
      <c r="CKA154" s="27"/>
      <c r="CKB154" s="27"/>
      <c r="CKC154" s="27"/>
      <c r="CKD154" s="27"/>
      <c r="CKE154" s="27"/>
      <c r="CKF154" s="27"/>
      <c r="CKG154" s="27"/>
      <c r="CKH154" s="27"/>
      <c r="CKI154" s="27"/>
      <c r="CKJ154" s="27"/>
      <c r="CKK154" s="27"/>
      <c r="CKL154" s="27"/>
      <c r="CKM154" s="27"/>
      <c r="CKN154" s="27"/>
      <c r="CKO154" s="27"/>
      <c r="CKP154" s="27"/>
      <c r="CKQ154" s="27"/>
      <c r="CKR154" s="27"/>
      <c r="CKS154" s="27"/>
      <c r="CKT154" s="27"/>
      <c r="CKU154" s="27"/>
      <c r="CKV154" s="27"/>
      <c r="CKW154" s="27"/>
      <c r="CKX154" s="27"/>
      <c r="CKY154" s="27"/>
      <c r="CKZ154" s="27"/>
      <c r="CLA154" s="27"/>
      <c r="CLB154" s="27"/>
      <c r="CLC154" s="27"/>
      <c r="CLD154" s="27"/>
      <c r="CLE154" s="27"/>
      <c r="CLF154" s="27"/>
      <c r="CLG154" s="27"/>
      <c r="CLH154" s="27"/>
      <c r="CLI154" s="27"/>
      <c r="CLJ154" s="27"/>
      <c r="CLK154" s="27"/>
      <c r="CLL154" s="27"/>
      <c r="CLM154" s="27"/>
      <c r="CLN154" s="27"/>
      <c r="CLO154" s="27"/>
      <c r="CLP154" s="27"/>
      <c r="CLQ154" s="27"/>
      <c r="CLR154" s="27"/>
      <c r="CLS154" s="27"/>
      <c r="CLT154" s="27"/>
      <c r="CLU154" s="27"/>
      <c r="CLV154" s="27"/>
      <c r="CLW154" s="27"/>
      <c r="CLX154" s="27"/>
      <c r="CLY154" s="27"/>
      <c r="CLZ154" s="27"/>
      <c r="CMA154" s="27"/>
      <c r="CMB154" s="27"/>
      <c r="CMC154" s="27"/>
      <c r="CMD154" s="27"/>
      <c r="CME154" s="27"/>
      <c r="CMF154" s="27"/>
      <c r="CMG154" s="27"/>
      <c r="CMH154" s="27"/>
      <c r="CMI154" s="27"/>
      <c r="CMJ154" s="27"/>
      <c r="CMK154" s="27"/>
      <c r="CML154" s="27"/>
      <c r="CMM154" s="27"/>
      <c r="CMN154" s="27"/>
      <c r="CMO154" s="27"/>
      <c r="CMP154" s="27"/>
      <c r="CMQ154" s="27"/>
      <c r="CMR154" s="27"/>
      <c r="CMS154" s="27"/>
      <c r="CMT154" s="27"/>
      <c r="CMU154" s="27"/>
      <c r="CMV154" s="27"/>
      <c r="CMW154" s="27"/>
      <c r="CMX154" s="27"/>
      <c r="CMY154" s="27"/>
      <c r="CMZ154" s="27"/>
      <c r="CNA154" s="27"/>
      <c r="CNB154" s="27"/>
      <c r="CNC154" s="27"/>
      <c r="CND154" s="27"/>
      <c r="CNE154" s="27"/>
      <c r="CNF154" s="27"/>
      <c r="CNG154" s="27"/>
      <c r="CNH154" s="27"/>
      <c r="CNI154" s="27"/>
      <c r="CNJ154" s="27"/>
      <c r="CNK154" s="27"/>
      <c r="CNL154" s="27"/>
      <c r="CNM154" s="27"/>
      <c r="CNN154" s="27"/>
      <c r="CNO154" s="27"/>
      <c r="CNP154" s="27"/>
      <c r="CNQ154" s="27"/>
      <c r="CNR154" s="27"/>
      <c r="CNS154" s="27"/>
      <c r="CNT154" s="27"/>
      <c r="CNU154" s="27"/>
      <c r="CNV154" s="27"/>
      <c r="CNW154" s="27"/>
      <c r="CNX154" s="27"/>
      <c r="CNY154" s="27"/>
      <c r="CNZ154" s="27"/>
      <c r="COA154" s="27"/>
      <c r="COB154" s="27"/>
      <c r="COC154" s="27"/>
      <c r="COD154" s="27"/>
      <c r="COE154" s="27"/>
      <c r="COF154" s="27"/>
      <c r="COG154" s="27"/>
      <c r="COH154" s="27"/>
      <c r="COI154" s="27"/>
      <c r="COJ154" s="27"/>
      <c r="COK154" s="27"/>
      <c r="COL154" s="27"/>
      <c r="COM154" s="27"/>
      <c r="CON154" s="27"/>
      <c r="COO154" s="27"/>
      <c r="COP154" s="27"/>
      <c r="COQ154" s="27"/>
      <c r="COR154" s="27"/>
      <c r="COS154" s="27"/>
      <c r="COT154" s="27"/>
      <c r="COU154" s="27"/>
      <c r="COV154" s="27"/>
      <c r="COW154" s="27"/>
      <c r="COX154" s="27"/>
      <c r="COY154" s="27"/>
      <c r="COZ154" s="27"/>
      <c r="CPA154" s="27"/>
      <c r="CPB154" s="27"/>
      <c r="CPC154" s="27"/>
      <c r="CPD154" s="27"/>
      <c r="CPE154" s="27"/>
      <c r="CPF154" s="27"/>
      <c r="CPG154" s="27"/>
      <c r="CPH154" s="27"/>
      <c r="CPI154" s="27"/>
      <c r="CPJ154" s="27"/>
      <c r="CPK154" s="27"/>
      <c r="CPL154" s="27"/>
      <c r="CPM154" s="27"/>
      <c r="CPN154" s="27"/>
      <c r="CPO154" s="27"/>
      <c r="CPP154" s="27"/>
      <c r="CPQ154" s="27"/>
      <c r="CPR154" s="27"/>
      <c r="CPS154" s="27"/>
      <c r="CPT154" s="27"/>
      <c r="CPU154" s="27"/>
      <c r="CPV154" s="27"/>
      <c r="CPW154" s="27"/>
      <c r="CPX154" s="27"/>
      <c r="CPY154" s="27"/>
      <c r="CPZ154" s="27"/>
      <c r="CQA154" s="27"/>
      <c r="CQB154" s="27"/>
      <c r="CQC154" s="27"/>
      <c r="CQD154" s="27"/>
      <c r="CQE154" s="27"/>
      <c r="CQF154" s="27"/>
      <c r="CQG154" s="27"/>
      <c r="CQH154" s="27"/>
      <c r="CQI154" s="27"/>
      <c r="CQJ154" s="27"/>
      <c r="CQK154" s="27"/>
      <c r="CQL154" s="27"/>
      <c r="CQM154" s="27"/>
      <c r="CQN154" s="27"/>
      <c r="CQO154" s="27"/>
      <c r="CQP154" s="27"/>
      <c r="CQQ154" s="27"/>
      <c r="CQR154" s="27"/>
      <c r="CQS154" s="27"/>
      <c r="CQT154" s="27"/>
      <c r="CQU154" s="27"/>
      <c r="CQV154" s="27"/>
      <c r="CQW154" s="27"/>
      <c r="CQX154" s="27"/>
      <c r="CQY154" s="27"/>
      <c r="CQZ154" s="27"/>
      <c r="CRA154" s="27"/>
      <c r="CRB154" s="27"/>
      <c r="CRC154" s="27"/>
      <c r="CRD154" s="27"/>
      <c r="CRE154" s="27"/>
      <c r="CRF154" s="27"/>
      <c r="CRG154" s="27"/>
      <c r="CRH154" s="27"/>
      <c r="CRI154" s="27"/>
      <c r="CRJ154" s="27"/>
      <c r="CRK154" s="27"/>
      <c r="CRL154" s="27"/>
      <c r="CRM154" s="27"/>
      <c r="CRN154" s="27"/>
      <c r="CRO154" s="27"/>
      <c r="CRP154" s="27"/>
      <c r="CRQ154" s="27"/>
      <c r="CRR154" s="27"/>
      <c r="CRS154" s="27"/>
      <c r="CRT154" s="27"/>
      <c r="CRU154" s="27"/>
      <c r="CRV154" s="27"/>
      <c r="CRW154" s="27"/>
      <c r="CRX154" s="27"/>
      <c r="CRY154" s="27"/>
      <c r="CRZ154" s="27"/>
      <c r="CSA154" s="27"/>
      <c r="CSB154" s="27"/>
      <c r="CSC154" s="27"/>
      <c r="CSD154" s="27"/>
      <c r="CSE154" s="27"/>
      <c r="CSF154" s="27"/>
      <c r="CSG154" s="27"/>
      <c r="CSH154" s="27"/>
      <c r="CSI154" s="27"/>
      <c r="CSJ154" s="27"/>
      <c r="CSK154" s="27"/>
      <c r="CSL154" s="27"/>
      <c r="CSM154" s="27"/>
      <c r="CSN154" s="27"/>
      <c r="CSO154" s="27"/>
      <c r="CSP154" s="27"/>
      <c r="CSQ154" s="27"/>
      <c r="CSR154" s="27"/>
      <c r="CSS154" s="27"/>
      <c r="CST154" s="27"/>
      <c r="CSU154" s="27"/>
      <c r="CSV154" s="27"/>
      <c r="CSW154" s="27"/>
      <c r="CSX154" s="27"/>
      <c r="CSY154" s="27"/>
      <c r="CSZ154" s="27"/>
      <c r="CTA154" s="27"/>
      <c r="CTB154" s="27"/>
      <c r="CTC154" s="27"/>
      <c r="CTD154" s="27"/>
      <c r="CTE154" s="27"/>
      <c r="CTF154" s="27"/>
      <c r="CTG154" s="27"/>
      <c r="CTH154" s="27"/>
      <c r="CTI154" s="27"/>
      <c r="CTJ154" s="27"/>
      <c r="CTK154" s="27"/>
      <c r="CTL154" s="27"/>
      <c r="CTM154" s="27"/>
      <c r="CTN154" s="27"/>
      <c r="CTO154" s="27"/>
      <c r="CTP154" s="27"/>
      <c r="CTQ154" s="27"/>
      <c r="CTR154" s="27"/>
      <c r="CTS154" s="27"/>
      <c r="CTT154" s="27"/>
      <c r="CTU154" s="27"/>
      <c r="CTV154" s="27"/>
      <c r="CTW154" s="27"/>
      <c r="CTX154" s="27"/>
      <c r="CTY154" s="27"/>
      <c r="CTZ154" s="27"/>
      <c r="CUA154" s="27"/>
      <c r="CUB154" s="27"/>
      <c r="CUC154" s="27"/>
      <c r="CUD154" s="27"/>
      <c r="CUE154" s="27"/>
      <c r="CUF154" s="27"/>
      <c r="CUG154" s="27"/>
      <c r="CUH154" s="27"/>
      <c r="CUI154" s="27"/>
      <c r="CUJ154" s="27"/>
      <c r="CUK154" s="27"/>
      <c r="CUL154" s="27"/>
      <c r="CUM154" s="27"/>
      <c r="CUN154" s="27"/>
      <c r="CUO154" s="27"/>
      <c r="CUP154" s="27"/>
      <c r="CUQ154" s="27"/>
      <c r="CUR154" s="27"/>
      <c r="CUS154" s="27"/>
      <c r="CUT154" s="27"/>
      <c r="CUU154" s="27"/>
      <c r="CUV154" s="27"/>
      <c r="CUW154" s="27"/>
      <c r="CUX154" s="27"/>
      <c r="CUY154" s="27"/>
      <c r="CUZ154" s="27"/>
      <c r="CVA154" s="27"/>
      <c r="CVB154" s="27"/>
      <c r="CVC154" s="27"/>
      <c r="CVD154" s="27"/>
      <c r="CVE154" s="27"/>
      <c r="CVF154" s="27"/>
      <c r="CVG154" s="27"/>
      <c r="CVH154" s="27"/>
      <c r="CVI154" s="27"/>
      <c r="CVJ154" s="27"/>
      <c r="CVK154" s="27"/>
      <c r="CVL154" s="27"/>
      <c r="CVM154" s="27"/>
      <c r="CVN154" s="27"/>
      <c r="CVO154" s="27"/>
      <c r="CVP154" s="27"/>
      <c r="CVQ154" s="27"/>
      <c r="CVR154" s="27"/>
      <c r="CVS154" s="27"/>
      <c r="CVT154" s="27"/>
      <c r="CVU154" s="27"/>
      <c r="CVV154" s="27"/>
      <c r="CVW154" s="27"/>
      <c r="CVX154" s="27"/>
      <c r="CVY154" s="27"/>
      <c r="CVZ154" s="27"/>
      <c r="CWA154" s="27"/>
      <c r="CWB154" s="27"/>
      <c r="CWC154" s="27"/>
      <c r="CWD154" s="27"/>
      <c r="CWE154" s="27"/>
      <c r="CWF154" s="27"/>
      <c r="CWG154" s="27"/>
      <c r="CWH154" s="27"/>
      <c r="CWI154" s="27"/>
      <c r="CWJ154" s="27"/>
      <c r="CWK154" s="27"/>
      <c r="CWL154" s="27"/>
      <c r="CWM154" s="27"/>
      <c r="CWN154" s="27"/>
      <c r="CWO154" s="27"/>
      <c r="CWP154" s="27"/>
      <c r="CWQ154" s="27"/>
      <c r="CWR154" s="27"/>
      <c r="CWS154" s="27"/>
      <c r="CWT154" s="27"/>
      <c r="CWU154" s="27"/>
      <c r="CWV154" s="27"/>
      <c r="CWW154" s="27"/>
      <c r="CWX154" s="27"/>
      <c r="CWY154" s="27"/>
      <c r="CWZ154" s="27"/>
      <c r="CXA154" s="27"/>
      <c r="CXB154" s="27"/>
      <c r="CXC154" s="27"/>
      <c r="CXD154" s="27"/>
      <c r="CXE154" s="27"/>
      <c r="CXF154" s="27"/>
      <c r="CXG154" s="27"/>
      <c r="CXH154" s="27"/>
      <c r="CXI154" s="27"/>
      <c r="CXJ154" s="27"/>
      <c r="CXK154" s="27"/>
      <c r="CXL154" s="27"/>
      <c r="CXM154" s="27"/>
      <c r="CXN154" s="27"/>
      <c r="CXO154" s="27"/>
      <c r="CXP154" s="27"/>
      <c r="CXQ154" s="27"/>
      <c r="CXR154" s="27"/>
      <c r="CXS154" s="27"/>
      <c r="CXT154" s="27"/>
      <c r="CXU154" s="27"/>
      <c r="CXV154" s="27"/>
      <c r="CXW154" s="27"/>
      <c r="CXX154" s="27"/>
      <c r="CXY154" s="27"/>
      <c r="CXZ154" s="27"/>
      <c r="CYA154" s="27"/>
      <c r="CYB154" s="27"/>
      <c r="CYC154" s="27"/>
      <c r="CYD154" s="27"/>
      <c r="CYE154" s="27"/>
      <c r="CYF154" s="27"/>
      <c r="CYG154" s="27"/>
      <c r="CYH154" s="27"/>
      <c r="CYI154" s="27"/>
      <c r="CYJ154" s="27"/>
      <c r="CYK154" s="27"/>
      <c r="CYL154" s="27"/>
      <c r="CYM154" s="27"/>
      <c r="CYN154" s="27"/>
      <c r="CYO154" s="27"/>
      <c r="CYP154" s="27"/>
      <c r="CYQ154" s="27"/>
      <c r="CYR154" s="27"/>
      <c r="CYS154" s="27"/>
      <c r="CYT154" s="27"/>
      <c r="CYU154" s="27"/>
      <c r="CYV154" s="27"/>
      <c r="CYW154" s="27"/>
      <c r="CYX154" s="27"/>
      <c r="CYY154" s="27"/>
      <c r="CYZ154" s="27"/>
      <c r="CZA154" s="27"/>
      <c r="CZB154" s="27"/>
      <c r="CZC154" s="27"/>
      <c r="CZD154" s="27"/>
      <c r="CZE154" s="27"/>
      <c r="CZF154" s="27"/>
      <c r="CZG154" s="27"/>
      <c r="CZH154" s="27"/>
      <c r="CZI154" s="27"/>
      <c r="CZJ154" s="27"/>
      <c r="CZK154" s="27"/>
      <c r="CZL154" s="27"/>
      <c r="CZM154" s="27"/>
      <c r="CZN154" s="27"/>
      <c r="CZO154" s="27"/>
      <c r="CZP154" s="27"/>
      <c r="CZQ154" s="27"/>
      <c r="CZR154" s="27"/>
      <c r="CZS154" s="27"/>
      <c r="CZT154" s="27"/>
      <c r="CZU154" s="27"/>
      <c r="CZV154" s="27"/>
      <c r="CZW154" s="27"/>
      <c r="CZX154" s="27"/>
      <c r="CZY154" s="27"/>
      <c r="CZZ154" s="27"/>
      <c r="DAA154" s="27"/>
      <c r="DAB154" s="27"/>
      <c r="DAC154" s="27"/>
      <c r="DAD154" s="27"/>
      <c r="DAE154" s="27"/>
      <c r="DAF154" s="27"/>
      <c r="DAG154" s="27"/>
      <c r="DAH154" s="27"/>
      <c r="DAI154" s="27"/>
      <c r="DAJ154" s="27"/>
      <c r="DAK154" s="27"/>
      <c r="DAL154" s="27"/>
      <c r="DAM154" s="27"/>
      <c r="DAN154" s="27"/>
      <c r="DAO154" s="27"/>
      <c r="DAP154" s="27"/>
      <c r="DAQ154" s="27"/>
      <c r="DAR154" s="27"/>
      <c r="DAS154" s="27"/>
      <c r="DAT154" s="27"/>
      <c r="DAU154" s="27"/>
      <c r="DAV154" s="27"/>
      <c r="DAW154" s="27"/>
      <c r="DAX154" s="27"/>
      <c r="DAY154" s="27"/>
      <c r="DAZ154" s="27"/>
      <c r="DBA154" s="27"/>
      <c r="DBB154" s="27"/>
      <c r="DBC154" s="27"/>
      <c r="DBD154" s="27"/>
      <c r="DBE154" s="27"/>
      <c r="DBF154" s="27"/>
      <c r="DBG154" s="27"/>
      <c r="DBH154" s="27"/>
      <c r="DBI154" s="27"/>
      <c r="DBJ154" s="27"/>
      <c r="DBK154" s="27"/>
      <c r="DBL154" s="27"/>
      <c r="DBM154" s="27"/>
      <c r="DBN154" s="27"/>
      <c r="DBO154" s="27"/>
      <c r="DBP154" s="27"/>
      <c r="DBQ154" s="27"/>
      <c r="DBR154" s="27"/>
      <c r="DBS154" s="27"/>
      <c r="DBT154" s="27"/>
      <c r="DBU154" s="27"/>
      <c r="DBV154" s="27"/>
      <c r="DBW154" s="27"/>
      <c r="DBX154" s="27"/>
      <c r="DBY154" s="27"/>
      <c r="DBZ154" s="27"/>
      <c r="DCA154" s="27"/>
      <c r="DCB154" s="27"/>
      <c r="DCC154" s="27"/>
      <c r="DCD154" s="27"/>
      <c r="DCE154" s="27"/>
      <c r="DCF154" s="27"/>
      <c r="DCG154" s="27"/>
      <c r="DCH154" s="27"/>
      <c r="DCI154" s="27"/>
      <c r="DCJ154" s="27"/>
      <c r="DCK154" s="27"/>
      <c r="DCL154" s="27"/>
      <c r="DCM154" s="27"/>
      <c r="DCN154" s="27"/>
      <c r="DCO154" s="27"/>
      <c r="DCP154" s="27"/>
      <c r="DCQ154" s="27"/>
      <c r="DCR154" s="27"/>
      <c r="DCS154" s="27"/>
      <c r="DCT154" s="27"/>
      <c r="DCU154" s="27"/>
      <c r="DCV154" s="27"/>
      <c r="DCW154" s="27"/>
      <c r="DCX154" s="27"/>
      <c r="DCY154" s="27"/>
      <c r="DCZ154" s="27"/>
      <c r="DDA154" s="27"/>
      <c r="DDB154" s="27"/>
      <c r="DDC154" s="27"/>
      <c r="DDD154" s="27"/>
      <c r="DDE154" s="27"/>
      <c r="DDF154" s="27"/>
      <c r="DDG154" s="27"/>
      <c r="DDH154" s="27"/>
      <c r="DDI154" s="27"/>
      <c r="DDJ154" s="27"/>
      <c r="DDK154" s="27"/>
      <c r="DDL154" s="27"/>
      <c r="DDM154" s="27"/>
      <c r="DDN154" s="27"/>
      <c r="DDO154" s="27"/>
      <c r="DDP154" s="27"/>
      <c r="DDQ154" s="27"/>
      <c r="DDR154" s="27"/>
      <c r="DDS154" s="27"/>
      <c r="DDT154" s="27"/>
      <c r="DDU154" s="27"/>
      <c r="DDV154" s="27"/>
      <c r="DDW154" s="27"/>
      <c r="DDX154" s="27"/>
      <c r="DDY154" s="27"/>
      <c r="DDZ154" s="27"/>
      <c r="DEA154" s="27"/>
      <c r="DEB154" s="27"/>
      <c r="DEC154" s="27"/>
      <c r="DED154" s="27"/>
      <c r="DEE154" s="27"/>
      <c r="DEF154" s="27"/>
      <c r="DEG154" s="27"/>
      <c r="DEH154" s="27"/>
      <c r="DEI154" s="27"/>
      <c r="DEJ154" s="27"/>
      <c r="DEK154" s="27"/>
      <c r="DEL154" s="27"/>
      <c r="DEM154" s="27"/>
      <c r="DEN154" s="27"/>
      <c r="DEO154" s="27"/>
      <c r="DEP154" s="27"/>
      <c r="DEQ154" s="27"/>
      <c r="DER154" s="27"/>
      <c r="DES154" s="27"/>
      <c r="DET154" s="27"/>
      <c r="DEU154" s="27"/>
      <c r="DEV154" s="27"/>
      <c r="DEW154" s="27"/>
      <c r="DEX154" s="27"/>
      <c r="DEY154" s="27"/>
      <c r="DEZ154" s="27"/>
      <c r="DFA154" s="27"/>
      <c r="DFB154" s="27"/>
      <c r="DFC154" s="27"/>
      <c r="DFD154" s="27"/>
      <c r="DFE154" s="27"/>
      <c r="DFF154" s="27"/>
      <c r="DFG154" s="27"/>
      <c r="DFH154" s="27"/>
      <c r="DFI154" s="27"/>
      <c r="DFJ154" s="27"/>
      <c r="DFK154" s="27"/>
      <c r="DFL154" s="27"/>
      <c r="DFM154" s="27"/>
      <c r="DFN154" s="27"/>
      <c r="DFO154" s="27"/>
      <c r="DFP154" s="27"/>
      <c r="DFQ154" s="27"/>
      <c r="DFR154" s="27"/>
      <c r="DFS154" s="27"/>
      <c r="DFT154" s="27"/>
      <c r="DFU154" s="27"/>
      <c r="DFV154" s="27"/>
      <c r="DFW154" s="27"/>
      <c r="DFX154" s="27"/>
      <c r="DFY154" s="27"/>
      <c r="DFZ154" s="27"/>
      <c r="DGA154" s="27"/>
      <c r="DGB154" s="27"/>
      <c r="DGC154" s="27"/>
      <c r="DGD154" s="27"/>
      <c r="DGE154" s="27"/>
      <c r="DGF154" s="27"/>
      <c r="DGG154" s="27"/>
      <c r="DGH154" s="27"/>
      <c r="DGI154" s="27"/>
      <c r="DGJ154" s="27"/>
      <c r="DGK154" s="27"/>
      <c r="DGL154" s="27"/>
      <c r="DGM154" s="27"/>
      <c r="DGN154" s="27"/>
      <c r="DGO154" s="27"/>
      <c r="DGP154" s="27"/>
      <c r="DGQ154" s="27"/>
      <c r="DGR154" s="27"/>
      <c r="DGS154" s="27"/>
      <c r="DGT154" s="27"/>
      <c r="DGU154" s="27"/>
      <c r="DGV154" s="27"/>
      <c r="DGW154" s="27"/>
      <c r="DGX154" s="27"/>
      <c r="DGY154" s="27"/>
      <c r="DGZ154" s="27"/>
      <c r="DHA154" s="27"/>
      <c r="DHB154" s="27"/>
      <c r="DHC154" s="27"/>
      <c r="DHD154" s="27"/>
      <c r="DHE154" s="27"/>
      <c r="DHF154" s="27"/>
      <c r="DHG154" s="27"/>
      <c r="DHH154" s="27"/>
      <c r="DHI154" s="27"/>
      <c r="DHJ154" s="27"/>
      <c r="DHK154" s="27"/>
      <c r="DHL154" s="27"/>
      <c r="DHM154" s="27"/>
      <c r="DHN154" s="27"/>
      <c r="DHO154" s="27"/>
      <c r="DHP154" s="27"/>
      <c r="DHQ154" s="27"/>
      <c r="DHR154" s="27"/>
      <c r="DHS154" s="27"/>
      <c r="DHT154" s="27"/>
      <c r="DHU154" s="27"/>
      <c r="DHV154" s="27"/>
      <c r="DHW154" s="27"/>
      <c r="DHX154" s="27"/>
      <c r="DHY154" s="27"/>
      <c r="DHZ154" s="27"/>
      <c r="DIA154" s="27"/>
      <c r="DIB154" s="27"/>
      <c r="DIC154" s="27"/>
      <c r="DID154" s="27"/>
      <c r="DIE154" s="27"/>
      <c r="DIF154" s="27"/>
      <c r="DIG154" s="27"/>
      <c r="DIH154" s="27"/>
      <c r="DII154" s="27"/>
      <c r="DIJ154" s="27"/>
      <c r="DIK154" s="27"/>
      <c r="DIL154" s="27"/>
      <c r="DIM154" s="27"/>
      <c r="DIN154" s="27"/>
      <c r="DIO154" s="27"/>
      <c r="DIP154" s="27"/>
      <c r="DIQ154" s="27"/>
      <c r="DIR154" s="27"/>
      <c r="DIS154" s="27"/>
      <c r="DIT154" s="27"/>
      <c r="DIU154" s="27"/>
      <c r="DIV154" s="27"/>
      <c r="DIW154" s="27"/>
      <c r="DIX154" s="27"/>
      <c r="DIY154" s="27"/>
      <c r="DIZ154" s="27"/>
      <c r="DJA154" s="27"/>
      <c r="DJB154" s="27"/>
      <c r="DJC154" s="27"/>
      <c r="DJD154" s="27"/>
      <c r="DJE154" s="27"/>
      <c r="DJF154" s="27"/>
      <c r="DJG154" s="27"/>
      <c r="DJH154" s="27"/>
      <c r="DJI154" s="27"/>
      <c r="DJJ154" s="27"/>
      <c r="DJK154" s="27"/>
      <c r="DJL154" s="27"/>
      <c r="DJM154" s="27"/>
      <c r="DJN154" s="27"/>
      <c r="DJO154" s="27"/>
      <c r="DJP154" s="27"/>
      <c r="DJQ154" s="27"/>
      <c r="DJR154" s="27"/>
      <c r="DJS154" s="27"/>
      <c r="DJT154" s="27"/>
      <c r="DJU154" s="27"/>
      <c r="DJV154" s="27"/>
      <c r="DJW154" s="27"/>
      <c r="DJX154" s="27"/>
      <c r="DJY154" s="27"/>
      <c r="DJZ154" s="27"/>
      <c r="DKA154" s="27"/>
      <c r="DKB154" s="27"/>
      <c r="DKC154" s="27"/>
      <c r="DKD154" s="27"/>
      <c r="DKE154" s="27"/>
      <c r="DKF154" s="27"/>
      <c r="DKG154" s="27"/>
      <c r="DKH154" s="27"/>
      <c r="DKI154" s="27"/>
      <c r="DKJ154" s="27"/>
      <c r="DKK154" s="27"/>
      <c r="DKL154" s="27"/>
      <c r="DKM154" s="27"/>
      <c r="DKN154" s="27"/>
      <c r="DKO154" s="27"/>
      <c r="DKP154" s="27"/>
      <c r="DKQ154" s="27"/>
      <c r="DKR154" s="27"/>
      <c r="DKS154" s="27"/>
      <c r="DKT154" s="27"/>
      <c r="DKU154" s="27"/>
      <c r="DKV154" s="27"/>
      <c r="DKW154" s="27"/>
      <c r="DKX154" s="27"/>
      <c r="DKY154" s="27"/>
      <c r="DKZ154" s="27"/>
      <c r="DLA154" s="27"/>
      <c r="DLB154" s="27"/>
      <c r="DLC154" s="27"/>
      <c r="DLD154" s="27"/>
      <c r="DLE154" s="27"/>
      <c r="DLF154" s="27"/>
      <c r="DLG154" s="27"/>
      <c r="DLH154" s="27"/>
      <c r="DLI154" s="27"/>
      <c r="DLJ154" s="27"/>
      <c r="DLK154" s="27"/>
      <c r="DLL154" s="27"/>
      <c r="DLM154" s="27"/>
      <c r="DLN154" s="27"/>
      <c r="DLO154" s="27"/>
      <c r="DLP154" s="27"/>
      <c r="DLQ154" s="27"/>
      <c r="DLR154" s="27"/>
      <c r="DLS154" s="27"/>
      <c r="DLT154" s="27"/>
      <c r="DLU154" s="27"/>
      <c r="DLV154" s="27"/>
      <c r="DLW154" s="27"/>
      <c r="DLX154" s="27"/>
      <c r="DLY154" s="27"/>
      <c r="DLZ154" s="27"/>
      <c r="DMA154" s="27"/>
      <c r="DMB154" s="27"/>
      <c r="DMC154" s="27"/>
      <c r="DMD154" s="27"/>
      <c r="DME154" s="27"/>
      <c r="DMF154" s="27"/>
      <c r="DMG154" s="27"/>
      <c r="DMH154" s="27"/>
      <c r="DMI154" s="27"/>
      <c r="DMJ154" s="27"/>
      <c r="DMK154" s="27"/>
      <c r="DML154" s="27"/>
      <c r="DMM154" s="27"/>
      <c r="DMN154" s="27"/>
      <c r="DMO154" s="27"/>
      <c r="DMP154" s="27"/>
      <c r="DMQ154" s="27"/>
      <c r="DMR154" s="27"/>
      <c r="DMS154" s="27"/>
      <c r="DMT154" s="27"/>
      <c r="DMU154" s="27"/>
      <c r="DMV154" s="27"/>
      <c r="DMW154" s="27"/>
      <c r="DMX154" s="27"/>
      <c r="DMY154" s="27"/>
      <c r="DMZ154" s="27"/>
      <c r="DNA154" s="27"/>
      <c r="DNB154" s="27"/>
      <c r="DNC154" s="27"/>
      <c r="DND154" s="27"/>
      <c r="DNE154" s="27"/>
      <c r="DNF154" s="27"/>
      <c r="DNG154" s="27"/>
      <c r="DNH154" s="27"/>
      <c r="DNI154" s="27"/>
      <c r="DNJ154" s="27"/>
      <c r="DNK154" s="27"/>
      <c r="DNL154" s="27"/>
      <c r="DNM154" s="27"/>
      <c r="DNN154" s="27"/>
      <c r="DNO154" s="27"/>
      <c r="DNP154" s="27"/>
      <c r="DNQ154" s="27"/>
      <c r="DNR154" s="27"/>
      <c r="DNS154" s="27"/>
      <c r="DNT154" s="27"/>
      <c r="DNU154" s="27"/>
      <c r="DNV154" s="27"/>
      <c r="DNW154" s="27"/>
      <c r="DNX154" s="27"/>
      <c r="DNY154" s="27"/>
      <c r="DNZ154" s="27"/>
      <c r="DOA154" s="27"/>
      <c r="DOB154" s="27"/>
      <c r="DOC154" s="27"/>
      <c r="DOD154" s="27"/>
      <c r="DOE154" s="27"/>
      <c r="DOF154" s="27"/>
      <c r="DOG154" s="27"/>
      <c r="DOH154" s="27"/>
      <c r="DOI154" s="27"/>
      <c r="DOJ154" s="27"/>
      <c r="DOK154" s="27"/>
      <c r="DOL154" s="27"/>
      <c r="DOM154" s="27"/>
      <c r="DON154" s="27"/>
      <c r="DOO154" s="27"/>
      <c r="DOP154" s="27"/>
      <c r="DOQ154" s="27"/>
      <c r="DOR154" s="27"/>
      <c r="DOS154" s="27"/>
      <c r="DOT154" s="27"/>
      <c r="DOU154" s="27"/>
      <c r="DOV154" s="27"/>
      <c r="DOW154" s="27"/>
      <c r="DOX154" s="27"/>
      <c r="DOY154" s="27"/>
      <c r="DOZ154" s="27"/>
      <c r="DPA154" s="27"/>
      <c r="DPB154" s="27"/>
      <c r="DPC154" s="27"/>
      <c r="DPD154" s="27"/>
      <c r="DPE154" s="27"/>
      <c r="DPF154" s="27"/>
      <c r="DPG154" s="27"/>
      <c r="DPH154" s="27"/>
      <c r="DPI154" s="27"/>
      <c r="DPJ154" s="27"/>
      <c r="DPK154" s="27"/>
      <c r="DPL154" s="27"/>
      <c r="DPM154" s="27"/>
      <c r="DPN154" s="27"/>
      <c r="DPO154" s="27"/>
      <c r="DPP154" s="27"/>
      <c r="DPQ154" s="27"/>
      <c r="DPR154" s="27"/>
      <c r="DPS154" s="27"/>
      <c r="DPT154" s="27"/>
      <c r="DPU154" s="27"/>
      <c r="DPV154" s="27"/>
      <c r="DPW154" s="27"/>
      <c r="DPX154" s="27"/>
      <c r="DPY154" s="27"/>
      <c r="DPZ154" s="27"/>
      <c r="DQA154" s="27"/>
      <c r="DQB154" s="27"/>
      <c r="DQC154" s="27"/>
      <c r="DQD154" s="27"/>
      <c r="DQE154" s="27"/>
      <c r="DQF154" s="27"/>
      <c r="DQG154" s="27"/>
      <c r="DQH154" s="27"/>
      <c r="DQI154" s="27"/>
      <c r="DQJ154" s="27"/>
      <c r="DQK154" s="27"/>
      <c r="DQL154" s="27"/>
      <c r="DQM154" s="27"/>
      <c r="DQN154" s="27"/>
      <c r="DQO154" s="27"/>
      <c r="DQP154" s="27"/>
      <c r="DQQ154" s="27"/>
      <c r="DQR154" s="27"/>
      <c r="DQS154" s="27"/>
      <c r="DQT154" s="27"/>
      <c r="DQU154" s="27"/>
      <c r="DQV154" s="27"/>
      <c r="DQW154" s="27"/>
      <c r="DQX154" s="27"/>
      <c r="DQY154" s="27"/>
      <c r="DQZ154" s="27"/>
      <c r="DRA154" s="27"/>
      <c r="DRB154" s="27"/>
      <c r="DRC154" s="27"/>
      <c r="DRD154" s="27"/>
      <c r="DRE154" s="27"/>
      <c r="DRF154" s="27"/>
      <c r="DRG154" s="27"/>
      <c r="DRH154" s="27"/>
      <c r="DRI154" s="27"/>
      <c r="DRJ154" s="27"/>
      <c r="DRK154" s="27"/>
      <c r="DRL154" s="27"/>
      <c r="DRM154" s="27"/>
      <c r="DRN154" s="27"/>
      <c r="DRO154" s="27"/>
      <c r="DRP154" s="27"/>
      <c r="DRQ154" s="27"/>
      <c r="DRR154" s="27"/>
      <c r="DRS154" s="27"/>
      <c r="DRT154" s="27"/>
      <c r="DRU154" s="27"/>
      <c r="DRV154" s="27"/>
      <c r="DRW154" s="27"/>
      <c r="DRX154" s="27"/>
      <c r="DRY154" s="27"/>
      <c r="DRZ154" s="27"/>
      <c r="DSA154" s="27"/>
      <c r="DSB154" s="27"/>
      <c r="DSC154" s="27"/>
      <c r="DSD154" s="27"/>
      <c r="DSE154" s="27"/>
      <c r="DSF154" s="27"/>
      <c r="DSG154" s="27"/>
      <c r="DSH154" s="27"/>
      <c r="DSI154" s="27"/>
      <c r="DSJ154" s="27"/>
      <c r="DSK154" s="27"/>
      <c r="DSL154" s="27"/>
      <c r="DSM154" s="27"/>
      <c r="DSN154" s="27"/>
      <c r="DSO154" s="27"/>
      <c r="DSP154" s="27"/>
      <c r="DSQ154" s="27"/>
      <c r="DSR154" s="27"/>
      <c r="DSS154" s="27"/>
      <c r="DST154" s="27"/>
      <c r="DSU154" s="27"/>
      <c r="DSV154" s="27"/>
      <c r="DSW154" s="27"/>
      <c r="DSX154" s="27"/>
      <c r="DSY154" s="27"/>
      <c r="DSZ154" s="27"/>
      <c r="DTA154" s="27"/>
      <c r="DTB154" s="27"/>
      <c r="DTC154" s="27"/>
      <c r="DTD154" s="27"/>
      <c r="DTE154" s="27"/>
      <c r="DTF154" s="27"/>
      <c r="DTG154" s="27"/>
      <c r="DTH154" s="27"/>
      <c r="DTI154" s="27"/>
      <c r="DTJ154" s="27"/>
      <c r="DTK154" s="27"/>
      <c r="DTL154" s="27"/>
      <c r="DTM154" s="27"/>
      <c r="DTN154" s="27"/>
      <c r="DTO154" s="27"/>
      <c r="DTP154" s="27"/>
      <c r="DTQ154" s="27"/>
      <c r="DTR154" s="27"/>
      <c r="DTS154" s="27"/>
      <c r="DTT154" s="27"/>
      <c r="DTU154" s="27"/>
      <c r="DTV154" s="27"/>
      <c r="DTW154" s="27"/>
      <c r="DTX154" s="27"/>
      <c r="DTY154" s="27"/>
      <c r="DTZ154" s="27"/>
      <c r="DUA154" s="27"/>
      <c r="DUB154" s="27"/>
      <c r="DUC154" s="27"/>
      <c r="DUD154" s="27"/>
      <c r="DUE154" s="27"/>
      <c r="DUF154" s="27"/>
      <c r="DUG154" s="27"/>
      <c r="DUH154" s="27"/>
      <c r="DUI154" s="27"/>
      <c r="DUJ154" s="27"/>
      <c r="DUK154" s="27"/>
      <c r="DUL154" s="27"/>
      <c r="DUM154" s="27"/>
      <c r="DUN154" s="27"/>
      <c r="DUO154" s="27"/>
      <c r="DUP154" s="27"/>
      <c r="DUQ154" s="27"/>
      <c r="DUR154" s="27"/>
      <c r="DUS154" s="27"/>
      <c r="DUT154" s="27"/>
      <c r="DUU154" s="27"/>
      <c r="DUV154" s="27"/>
      <c r="DUW154" s="27"/>
      <c r="DUX154" s="27"/>
      <c r="DUY154" s="27"/>
      <c r="DUZ154" s="27"/>
      <c r="DVA154" s="27"/>
      <c r="DVB154" s="27"/>
      <c r="DVC154" s="27"/>
      <c r="DVD154" s="27"/>
      <c r="DVE154" s="27"/>
      <c r="DVF154" s="27"/>
      <c r="DVG154" s="27"/>
      <c r="DVH154" s="27"/>
      <c r="DVI154" s="27"/>
      <c r="DVJ154" s="27"/>
      <c r="DVK154" s="27"/>
      <c r="DVL154" s="27"/>
      <c r="DVM154" s="27"/>
      <c r="DVN154" s="27"/>
      <c r="DVO154" s="27"/>
      <c r="DVP154" s="27"/>
      <c r="DVQ154" s="27"/>
      <c r="DVR154" s="27"/>
      <c r="DVS154" s="27"/>
      <c r="DVT154" s="27"/>
      <c r="DVU154" s="27"/>
      <c r="DVV154" s="27"/>
      <c r="DVW154" s="27"/>
      <c r="DVX154" s="27"/>
      <c r="DVY154" s="27"/>
      <c r="DVZ154" s="27"/>
      <c r="DWA154" s="27"/>
      <c r="DWB154" s="27"/>
      <c r="DWC154" s="27"/>
      <c r="DWD154" s="27"/>
      <c r="DWE154" s="27"/>
      <c r="DWF154" s="27"/>
      <c r="DWG154" s="27"/>
      <c r="DWH154" s="27"/>
      <c r="DWI154" s="27"/>
      <c r="DWJ154" s="27"/>
      <c r="DWK154" s="27"/>
      <c r="DWL154" s="27"/>
      <c r="DWM154" s="27"/>
      <c r="DWN154" s="27"/>
      <c r="DWO154" s="27"/>
      <c r="DWP154" s="27"/>
      <c r="DWQ154" s="27"/>
      <c r="DWR154" s="27"/>
      <c r="DWS154" s="27"/>
      <c r="DWT154" s="27"/>
      <c r="DWU154" s="27"/>
      <c r="DWV154" s="27"/>
      <c r="DWW154" s="27"/>
      <c r="DWX154" s="27"/>
      <c r="DWY154" s="27"/>
      <c r="DWZ154" s="27"/>
      <c r="DXA154" s="27"/>
      <c r="DXB154" s="27"/>
      <c r="DXC154" s="27"/>
      <c r="DXD154" s="27"/>
      <c r="DXE154" s="27"/>
      <c r="DXF154" s="27"/>
      <c r="DXG154" s="27"/>
      <c r="DXH154" s="27"/>
      <c r="DXI154" s="27"/>
      <c r="DXJ154" s="27"/>
      <c r="DXK154" s="27"/>
      <c r="DXL154" s="27"/>
      <c r="DXM154" s="27"/>
      <c r="DXN154" s="27"/>
      <c r="DXO154" s="27"/>
      <c r="DXP154" s="27"/>
      <c r="DXQ154" s="27"/>
      <c r="DXR154" s="27"/>
      <c r="DXS154" s="27"/>
      <c r="DXT154" s="27"/>
      <c r="DXU154" s="27"/>
      <c r="DXV154" s="27"/>
      <c r="DXW154" s="27"/>
      <c r="DXX154" s="27"/>
      <c r="DXY154" s="27"/>
      <c r="DXZ154" s="27"/>
      <c r="DYA154" s="27"/>
      <c r="DYB154" s="27"/>
      <c r="DYC154" s="27"/>
      <c r="DYD154" s="27"/>
      <c r="DYE154" s="27"/>
      <c r="DYF154" s="27"/>
      <c r="DYG154" s="27"/>
      <c r="DYH154" s="27"/>
      <c r="DYI154" s="27"/>
      <c r="DYJ154" s="27"/>
      <c r="DYK154" s="27"/>
      <c r="DYL154" s="27"/>
      <c r="DYM154" s="27"/>
      <c r="DYN154" s="27"/>
      <c r="DYO154" s="27"/>
      <c r="DYP154" s="27"/>
      <c r="DYQ154" s="27"/>
      <c r="DYR154" s="27"/>
      <c r="DYS154" s="27"/>
      <c r="DYT154" s="27"/>
      <c r="DYU154" s="27"/>
      <c r="DYV154" s="27"/>
      <c r="DYW154" s="27"/>
      <c r="DYX154" s="27"/>
      <c r="DYY154" s="27"/>
      <c r="DYZ154" s="27"/>
      <c r="DZA154" s="27"/>
      <c r="DZB154" s="27"/>
      <c r="DZC154" s="27"/>
      <c r="DZD154" s="27"/>
      <c r="DZE154" s="27"/>
      <c r="DZF154" s="27"/>
      <c r="DZG154" s="27"/>
      <c r="DZH154" s="27"/>
      <c r="DZI154" s="27"/>
      <c r="DZJ154" s="27"/>
      <c r="DZK154" s="27"/>
      <c r="DZL154" s="27"/>
      <c r="DZM154" s="27"/>
      <c r="DZN154" s="27"/>
      <c r="DZO154" s="27"/>
      <c r="DZP154" s="27"/>
      <c r="DZQ154" s="27"/>
      <c r="DZR154" s="27"/>
      <c r="DZS154" s="27"/>
      <c r="DZT154" s="27"/>
      <c r="DZU154" s="27"/>
      <c r="DZV154" s="27"/>
      <c r="DZW154" s="27"/>
      <c r="DZX154" s="27"/>
      <c r="DZY154" s="27"/>
      <c r="DZZ154" s="27"/>
      <c r="EAA154" s="27"/>
      <c r="EAB154" s="27"/>
      <c r="EAC154" s="27"/>
      <c r="EAD154" s="27"/>
      <c r="EAE154" s="27"/>
      <c r="EAF154" s="27"/>
      <c r="EAG154" s="27"/>
      <c r="EAH154" s="27"/>
      <c r="EAI154" s="27"/>
      <c r="EAJ154" s="27"/>
      <c r="EAK154" s="27"/>
      <c r="EAL154" s="27"/>
      <c r="EAM154" s="27"/>
      <c r="EAN154" s="27"/>
      <c r="EAO154" s="27"/>
      <c r="EAP154" s="27"/>
      <c r="EAQ154" s="27"/>
      <c r="EAR154" s="27"/>
      <c r="EAS154" s="27"/>
      <c r="EAT154" s="27"/>
      <c r="EAU154" s="27"/>
      <c r="EAV154" s="27"/>
      <c r="EAW154" s="27"/>
      <c r="EAX154" s="27"/>
      <c r="EAY154" s="27"/>
      <c r="EAZ154" s="27"/>
      <c r="EBA154" s="27"/>
      <c r="EBB154" s="27"/>
      <c r="EBC154" s="27"/>
      <c r="EBD154" s="27"/>
      <c r="EBE154" s="27"/>
      <c r="EBF154" s="27"/>
      <c r="EBG154" s="27"/>
      <c r="EBH154" s="27"/>
      <c r="EBI154" s="27"/>
      <c r="EBJ154" s="27"/>
      <c r="EBK154" s="27"/>
      <c r="EBL154" s="27"/>
      <c r="EBM154" s="27"/>
      <c r="EBN154" s="27"/>
      <c r="EBO154" s="27"/>
      <c r="EBP154" s="27"/>
      <c r="EBQ154" s="27"/>
      <c r="EBR154" s="27"/>
      <c r="EBS154" s="27"/>
      <c r="EBT154" s="27"/>
      <c r="EBU154" s="27"/>
      <c r="EBV154" s="27"/>
      <c r="EBW154" s="27"/>
      <c r="EBX154" s="27"/>
      <c r="EBY154" s="27"/>
      <c r="EBZ154" s="27"/>
      <c r="ECA154" s="27"/>
      <c r="ECB154" s="27"/>
      <c r="ECC154" s="27"/>
      <c r="ECD154" s="27"/>
      <c r="ECE154" s="27"/>
      <c r="ECF154" s="27"/>
      <c r="ECG154" s="27"/>
      <c r="ECH154" s="27"/>
      <c r="ECI154" s="27"/>
      <c r="ECJ154" s="27"/>
      <c r="ECK154" s="27"/>
      <c r="ECL154" s="27"/>
      <c r="ECM154" s="27"/>
      <c r="ECN154" s="27"/>
      <c r="ECO154" s="27"/>
      <c r="ECP154" s="27"/>
      <c r="ECQ154" s="27"/>
      <c r="ECR154" s="27"/>
      <c r="ECS154" s="27"/>
      <c r="ECT154" s="27"/>
      <c r="ECU154" s="27"/>
      <c r="ECV154" s="27"/>
      <c r="ECW154" s="27"/>
      <c r="ECX154" s="27"/>
      <c r="ECY154" s="27"/>
      <c r="ECZ154" s="27"/>
      <c r="EDA154" s="27"/>
      <c r="EDB154" s="27"/>
      <c r="EDC154" s="27"/>
      <c r="EDD154" s="27"/>
      <c r="EDE154" s="27"/>
      <c r="EDF154" s="27"/>
      <c r="EDG154" s="27"/>
      <c r="EDH154" s="27"/>
      <c r="EDI154" s="27"/>
      <c r="EDJ154" s="27"/>
      <c r="EDK154" s="27"/>
      <c r="EDL154" s="27"/>
      <c r="EDM154" s="27"/>
      <c r="EDN154" s="27"/>
      <c r="EDO154" s="27"/>
      <c r="EDP154" s="27"/>
      <c r="EDQ154" s="27"/>
      <c r="EDR154" s="27"/>
      <c r="EDS154" s="27"/>
      <c r="EDT154" s="27"/>
      <c r="EDU154" s="27"/>
      <c r="EDV154" s="27"/>
      <c r="EDW154" s="27"/>
      <c r="EDX154" s="27"/>
      <c r="EDY154" s="27"/>
      <c r="EDZ154" s="27"/>
      <c r="EEA154" s="27"/>
      <c r="EEB154" s="27"/>
      <c r="EEC154" s="27"/>
      <c r="EED154" s="27"/>
      <c r="EEE154" s="27"/>
      <c r="EEF154" s="27"/>
      <c r="EEG154" s="27"/>
      <c r="EEH154" s="27"/>
      <c r="EEI154" s="27"/>
      <c r="EEJ154" s="27"/>
      <c r="EEK154" s="27"/>
      <c r="EEL154" s="27"/>
      <c r="EEM154" s="27"/>
      <c r="EEN154" s="27"/>
      <c r="EEO154" s="27"/>
      <c r="EEP154" s="27"/>
      <c r="EEQ154" s="27"/>
      <c r="EER154" s="27"/>
      <c r="EES154" s="27"/>
      <c r="EET154" s="27"/>
      <c r="EEU154" s="27"/>
      <c r="EEV154" s="27"/>
      <c r="EEW154" s="27"/>
      <c r="EEX154" s="27"/>
      <c r="EEY154" s="27"/>
      <c r="EEZ154" s="27"/>
      <c r="EFA154" s="27"/>
      <c r="EFB154" s="27"/>
      <c r="EFC154" s="27"/>
      <c r="EFD154" s="27"/>
      <c r="EFE154" s="27"/>
      <c r="EFF154" s="27"/>
      <c r="EFG154" s="27"/>
      <c r="EFH154" s="27"/>
      <c r="EFI154" s="27"/>
      <c r="EFJ154" s="27"/>
      <c r="EFK154" s="27"/>
      <c r="EFL154" s="27"/>
      <c r="EFM154" s="27"/>
      <c r="EFN154" s="27"/>
      <c r="EFO154" s="27"/>
      <c r="EFP154" s="27"/>
      <c r="EFQ154" s="27"/>
      <c r="EFR154" s="27"/>
      <c r="EFS154" s="27"/>
      <c r="EFT154" s="27"/>
      <c r="EFU154" s="27"/>
      <c r="EFV154" s="27"/>
      <c r="EFW154" s="27"/>
      <c r="EFX154" s="27"/>
      <c r="EFY154" s="27"/>
      <c r="EFZ154" s="27"/>
      <c r="EGA154" s="27"/>
      <c r="EGB154" s="27"/>
      <c r="EGC154" s="27"/>
      <c r="EGD154" s="27"/>
      <c r="EGE154" s="27"/>
      <c r="EGF154" s="27"/>
      <c r="EGG154" s="27"/>
      <c r="EGH154" s="27"/>
      <c r="EGI154" s="27"/>
      <c r="EGJ154" s="27"/>
      <c r="EGK154" s="27"/>
      <c r="EGL154" s="27"/>
      <c r="EGM154" s="27"/>
      <c r="EGN154" s="27"/>
      <c r="EGO154" s="27"/>
      <c r="EGP154" s="27"/>
      <c r="EGQ154" s="27"/>
      <c r="EGR154" s="27"/>
      <c r="EGS154" s="27"/>
      <c r="EGT154" s="27"/>
      <c r="EGU154" s="27"/>
      <c r="EGV154" s="27"/>
      <c r="EGW154" s="27"/>
      <c r="EGX154" s="27"/>
      <c r="EGY154" s="27"/>
      <c r="EGZ154" s="27"/>
      <c r="EHA154" s="27"/>
      <c r="EHB154" s="27"/>
      <c r="EHC154" s="27"/>
      <c r="EHD154" s="27"/>
      <c r="EHE154" s="27"/>
      <c r="EHF154" s="27"/>
      <c r="EHG154" s="27"/>
      <c r="EHH154" s="27"/>
      <c r="EHI154" s="27"/>
      <c r="EHJ154" s="27"/>
      <c r="EHK154" s="27"/>
      <c r="EHL154" s="27"/>
      <c r="EHM154" s="27"/>
      <c r="EHN154" s="27"/>
      <c r="EHO154" s="27"/>
      <c r="EHP154" s="27"/>
      <c r="EHQ154" s="27"/>
      <c r="EHR154" s="27"/>
      <c r="EHS154" s="27"/>
      <c r="EHT154" s="27"/>
      <c r="EHU154" s="27"/>
      <c r="EHV154" s="27"/>
      <c r="EHW154" s="27"/>
      <c r="EHX154" s="27"/>
      <c r="EHY154" s="27"/>
      <c r="EHZ154" s="27"/>
      <c r="EIA154" s="27"/>
      <c r="EIB154" s="27"/>
      <c r="EIC154" s="27"/>
      <c r="EID154" s="27"/>
      <c r="EIE154" s="27"/>
      <c r="EIF154" s="27"/>
      <c r="EIG154" s="27"/>
      <c r="EIH154" s="27"/>
      <c r="EII154" s="27"/>
      <c r="EIJ154" s="27"/>
      <c r="EIK154" s="27"/>
      <c r="EIL154" s="27"/>
      <c r="EIM154" s="27"/>
      <c r="EIN154" s="27"/>
      <c r="EIO154" s="27"/>
      <c r="EIP154" s="27"/>
      <c r="EIQ154" s="27"/>
      <c r="EIR154" s="27"/>
      <c r="EIS154" s="27"/>
      <c r="EIT154" s="27"/>
      <c r="EIU154" s="27"/>
      <c r="EIV154" s="27"/>
      <c r="EIW154" s="27"/>
      <c r="EIX154" s="27"/>
      <c r="EIY154" s="27"/>
      <c r="EIZ154" s="27"/>
      <c r="EJA154" s="27"/>
      <c r="EJB154" s="27"/>
      <c r="EJC154" s="27"/>
      <c r="EJD154" s="27"/>
      <c r="EJE154" s="27"/>
      <c r="EJF154" s="27"/>
      <c r="EJG154" s="27"/>
      <c r="EJH154" s="27"/>
      <c r="EJI154" s="27"/>
      <c r="EJJ154" s="27"/>
      <c r="EJK154" s="27"/>
      <c r="EJL154" s="27"/>
      <c r="EJM154" s="27"/>
      <c r="EJN154" s="27"/>
      <c r="EJO154" s="27"/>
      <c r="EJP154" s="27"/>
      <c r="EJQ154" s="27"/>
      <c r="EJR154" s="27"/>
      <c r="EJS154" s="27"/>
      <c r="EJT154" s="27"/>
      <c r="EJU154" s="27"/>
      <c r="EJV154" s="27"/>
      <c r="EJW154" s="27"/>
      <c r="EJX154" s="27"/>
      <c r="EJY154" s="27"/>
      <c r="EJZ154" s="27"/>
      <c r="EKA154" s="27"/>
      <c r="EKB154" s="27"/>
      <c r="EKC154" s="27"/>
      <c r="EKD154" s="27"/>
      <c r="EKE154" s="27"/>
      <c r="EKF154" s="27"/>
      <c r="EKG154" s="27"/>
      <c r="EKH154" s="27"/>
      <c r="EKI154" s="27"/>
      <c r="EKJ154" s="27"/>
      <c r="EKK154" s="27"/>
      <c r="EKL154" s="27"/>
      <c r="EKM154" s="27"/>
      <c r="EKN154" s="27"/>
      <c r="EKO154" s="27"/>
      <c r="EKP154" s="27"/>
      <c r="EKQ154" s="27"/>
      <c r="EKR154" s="27"/>
      <c r="EKS154" s="27"/>
      <c r="EKT154" s="27"/>
      <c r="EKU154" s="27"/>
      <c r="EKV154" s="27"/>
      <c r="EKW154" s="27"/>
      <c r="EKX154" s="27"/>
      <c r="EKY154" s="27"/>
      <c r="EKZ154" s="27"/>
      <c r="ELA154" s="27"/>
      <c r="ELB154" s="27"/>
      <c r="ELC154" s="27"/>
      <c r="ELD154" s="27"/>
      <c r="ELE154" s="27"/>
      <c r="ELF154" s="27"/>
      <c r="ELG154" s="27"/>
      <c r="ELH154" s="27"/>
      <c r="ELI154" s="27"/>
      <c r="ELJ154" s="27"/>
      <c r="ELK154" s="27"/>
      <c r="ELL154" s="27"/>
      <c r="ELM154" s="27"/>
      <c r="ELN154" s="27"/>
      <c r="ELO154" s="27"/>
      <c r="ELP154" s="27"/>
      <c r="ELQ154" s="27"/>
      <c r="ELR154" s="27"/>
      <c r="ELS154" s="27"/>
      <c r="ELT154" s="27"/>
      <c r="ELU154" s="27"/>
      <c r="ELV154" s="27"/>
      <c r="ELW154" s="27"/>
      <c r="ELX154" s="27"/>
      <c r="ELY154" s="27"/>
      <c r="ELZ154" s="27"/>
      <c r="EMA154" s="27"/>
      <c r="EMB154" s="27"/>
      <c r="EMC154" s="27"/>
      <c r="EMD154" s="27"/>
      <c r="EME154" s="27"/>
      <c r="EMF154" s="27"/>
      <c r="EMG154" s="27"/>
      <c r="EMH154" s="27"/>
      <c r="EMI154" s="27"/>
      <c r="EMJ154" s="27"/>
      <c r="EMK154" s="27"/>
      <c r="EML154" s="27"/>
      <c r="EMM154" s="27"/>
      <c r="EMN154" s="27"/>
      <c r="EMO154" s="27"/>
      <c r="EMP154" s="27"/>
      <c r="EMQ154" s="27"/>
      <c r="EMR154" s="27"/>
      <c r="EMS154" s="27"/>
      <c r="EMT154" s="27"/>
      <c r="EMU154" s="27"/>
      <c r="EMV154" s="27"/>
      <c r="EMW154" s="27"/>
      <c r="EMX154" s="27"/>
      <c r="EMY154" s="27"/>
      <c r="EMZ154" s="27"/>
      <c r="ENA154" s="27"/>
      <c r="ENB154" s="27"/>
      <c r="ENC154" s="27"/>
      <c r="END154" s="27"/>
      <c r="ENE154" s="27"/>
      <c r="ENF154" s="27"/>
      <c r="ENG154" s="27"/>
      <c r="ENH154" s="27"/>
      <c r="ENI154" s="27"/>
      <c r="ENJ154" s="27"/>
      <c r="ENK154" s="27"/>
      <c r="ENL154" s="27"/>
      <c r="ENM154" s="27"/>
      <c r="ENN154" s="27"/>
      <c r="ENO154" s="27"/>
      <c r="ENP154" s="27"/>
      <c r="ENQ154" s="27"/>
      <c r="ENR154" s="27"/>
      <c r="ENS154" s="27"/>
      <c r="ENT154" s="27"/>
      <c r="ENU154" s="27"/>
      <c r="ENV154" s="27"/>
      <c r="ENW154" s="27"/>
      <c r="ENX154" s="27"/>
      <c r="ENY154" s="27"/>
      <c r="ENZ154" s="27"/>
      <c r="EOA154" s="27"/>
      <c r="EOB154" s="27"/>
      <c r="EOC154" s="27"/>
      <c r="EOD154" s="27"/>
      <c r="EOE154" s="27"/>
      <c r="EOF154" s="27"/>
      <c r="EOG154" s="27"/>
      <c r="EOH154" s="27"/>
      <c r="EOI154" s="27"/>
      <c r="EOJ154" s="27"/>
      <c r="EOK154" s="27"/>
      <c r="EOL154" s="27"/>
      <c r="EOM154" s="27"/>
      <c r="EON154" s="27"/>
      <c r="EOO154" s="27"/>
      <c r="EOP154" s="27"/>
      <c r="EOQ154" s="27"/>
      <c r="EOR154" s="27"/>
      <c r="EOS154" s="27"/>
      <c r="EOT154" s="27"/>
      <c r="EOU154" s="27"/>
      <c r="EOV154" s="27"/>
      <c r="EOW154" s="27"/>
      <c r="EOX154" s="27"/>
      <c r="EOY154" s="27"/>
      <c r="EOZ154" s="27"/>
      <c r="EPA154" s="27"/>
      <c r="EPB154" s="27"/>
      <c r="EPC154" s="27"/>
      <c r="EPD154" s="27"/>
      <c r="EPE154" s="27"/>
      <c r="EPF154" s="27"/>
      <c r="EPG154" s="27"/>
      <c r="EPH154" s="27"/>
      <c r="EPI154" s="27"/>
      <c r="EPJ154" s="27"/>
      <c r="EPK154" s="27"/>
      <c r="EPL154" s="27"/>
      <c r="EPM154" s="27"/>
      <c r="EPN154" s="27"/>
      <c r="EPO154" s="27"/>
      <c r="EPP154" s="27"/>
      <c r="EPQ154" s="27"/>
      <c r="EPR154" s="27"/>
      <c r="EPS154" s="27"/>
      <c r="EPT154" s="27"/>
      <c r="EPU154" s="27"/>
      <c r="EPV154" s="27"/>
      <c r="EPW154" s="27"/>
      <c r="EPX154" s="27"/>
      <c r="EPY154" s="27"/>
      <c r="EPZ154" s="27"/>
      <c r="EQA154" s="27"/>
      <c r="EQB154" s="27"/>
      <c r="EQC154" s="27"/>
      <c r="EQD154" s="27"/>
      <c r="EQE154" s="27"/>
      <c r="EQF154" s="27"/>
      <c r="EQG154" s="27"/>
      <c r="EQH154" s="27"/>
      <c r="EQI154" s="27"/>
      <c r="EQJ154" s="27"/>
      <c r="EQK154" s="27"/>
      <c r="EQL154" s="27"/>
      <c r="EQM154" s="27"/>
      <c r="EQN154" s="27"/>
      <c r="EQO154" s="27"/>
      <c r="EQP154" s="27"/>
      <c r="EQQ154" s="27"/>
      <c r="EQR154" s="27"/>
      <c r="EQS154" s="27"/>
      <c r="EQT154" s="27"/>
      <c r="EQU154" s="27"/>
      <c r="EQV154" s="27"/>
      <c r="EQW154" s="27"/>
      <c r="EQX154" s="27"/>
      <c r="EQY154" s="27"/>
      <c r="EQZ154" s="27"/>
      <c r="ERA154" s="27"/>
      <c r="ERB154" s="27"/>
      <c r="ERC154" s="27"/>
      <c r="ERD154" s="27"/>
      <c r="ERE154" s="27"/>
      <c r="ERF154" s="27"/>
      <c r="ERG154" s="27"/>
      <c r="ERH154" s="27"/>
      <c r="ERI154" s="27"/>
      <c r="ERJ154" s="27"/>
      <c r="ERK154" s="27"/>
      <c r="ERL154" s="27"/>
      <c r="ERM154" s="27"/>
      <c r="ERN154" s="27"/>
      <c r="ERO154" s="27"/>
      <c r="ERP154" s="27"/>
      <c r="ERQ154" s="27"/>
      <c r="ERR154" s="27"/>
      <c r="ERS154" s="27"/>
      <c r="ERT154" s="27"/>
      <c r="ERU154" s="27"/>
      <c r="ERV154" s="27"/>
      <c r="ERW154" s="27"/>
      <c r="ERX154" s="27"/>
      <c r="ERY154" s="27"/>
      <c r="ERZ154" s="27"/>
      <c r="ESA154" s="27"/>
      <c r="ESB154" s="27"/>
      <c r="ESC154" s="27"/>
      <c r="ESD154" s="27"/>
      <c r="ESE154" s="27"/>
      <c r="ESF154" s="27"/>
      <c r="ESG154" s="27"/>
      <c r="ESH154" s="27"/>
      <c r="ESI154" s="27"/>
      <c r="ESJ154" s="27"/>
      <c r="ESK154" s="27"/>
      <c r="ESL154" s="27"/>
      <c r="ESM154" s="27"/>
      <c r="ESN154" s="27"/>
      <c r="ESO154" s="27"/>
      <c r="ESP154" s="27"/>
      <c r="ESQ154" s="27"/>
      <c r="ESR154" s="27"/>
      <c r="ESS154" s="27"/>
      <c r="EST154" s="27"/>
      <c r="ESU154" s="27"/>
      <c r="ESV154" s="27"/>
      <c r="ESW154" s="27"/>
      <c r="ESX154" s="27"/>
      <c r="ESY154" s="27"/>
      <c r="ESZ154" s="27"/>
      <c r="ETA154" s="27"/>
      <c r="ETB154" s="27"/>
      <c r="ETC154" s="27"/>
      <c r="ETD154" s="27"/>
      <c r="ETE154" s="27"/>
      <c r="ETF154" s="27"/>
      <c r="ETG154" s="27"/>
      <c r="ETH154" s="27"/>
      <c r="ETI154" s="27"/>
      <c r="ETJ154" s="27"/>
      <c r="ETK154" s="27"/>
      <c r="ETL154" s="27"/>
      <c r="ETM154" s="27"/>
      <c r="ETN154" s="27"/>
      <c r="ETO154" s="27"/>
      <c r="ETP154" s="27"/>
      <c r="ETQ154" s="27"/>
      <c r="ETR154" s="27"/>
      <c r="ETS154" s="27"/>
      <c r="ETT154" s="27"/>
      <c r="ETU154" s="27"/>
      <c r="ETV154" s="27"/>
      <c r="ETW154" s="27"/>
      <c r="ETX154" s="27"/>
      <c r="ETY154" s="27"/>
      <c r="ETZ154" s="27"/>
      <c r="EUA154" s="27"/>
      <c r="EUB154" s="27"/>
      <c r="EUC154" s="27"/>
      <c r="EUD154" s="27"/>
      <c r="EUE154" s="27"/>
      <c r="EUF154" s="27"/>
      <c r="EUG154" s="27"/>
      <c r="EUH154" s="27"/>
      <c r="EUI154" s="27"/>
      <c r="EUJ154" s="27"/>
      <c r="EUK154" s="27"/>
      <c r="EUL154" s="27"/>
      <c r="EUM154" s="27"/>
      <c r="EUN154" s="27"/>
      <c r="EUO154" s="27"/>
      <c r="EUP154" s="27"/>
      <c r="EUQ154" s="27"/>
      <c r="EUR154" s="27"/>
      <c r="EUS154" s="27"/>
      <c r="EUT154" s="27"/>
      <c r="EUU154" s="27"/>
      <c r="EUV154" s="27"/>
      <c r="EUW154" s="27"/>
      <c r="EUX154" s="27"/>
      <c r="EUY154" s="27"/>
      <c r="EUZ154" s="27"/>
      <c r="EVA154" s="27"/>
      <c r="EVB154" s="27"/>
      <c r="EVC154" s="27"/>
      <c r="EVD154" s="27"/>
      <c r="EVE154" s="27"/>
      <c r="EVF154" s="27"/>
      <c r="EVG154" s="27"/>
      <c r="EVH154" s="27"/>
      <c r="EVI154" s="27"/>
      <c r="EVJ154" s="27"/>
      <c r="EVK154" s="27"/>
      <c r="EVL154" s="27"/>
      <c r="EVM154" s="27"/>
      <c r="EVN154" s="27"/>
      <c r="EVO154" s="27"/>
      <c r="EVP154" s="27"/>
      <c r="EVQ154" s="27"/>
      <c r="EVR154" s="27"/>
      <c r="EVS154" s="27"/>
      <c r="EVT154" s="27"/>
      <c r="EVU154" s="27"/>
      <c r="EVV154" s="27"/>
      <c r="EVW154" s="27"/>
      <c r="EVX154" s="27"/>
      <c r="EVY154" s="27"/>
      <c r="EVZ154" s="27"/>
      <c r="EWA154" s="27"/>
      <c r="EWB154" s="27"/>
      <c r="EWC154" s="27"/>
      <c r="EWD154" s="27"/>
      <c r="EWE154" s="27"/>
      <c r="EWF154" s="27"/>
      <c r="EWG154" s="27"/>
      <c r="EWH154" s="27"/>
      <c r="EWI154" s="27"/>
      <c r="EWJ154" s="27"/>
      <c r="EWK154" s="27"/>
      <c r="EWL154" s="27"/>
      <c r="EWM154" s="27"/>
      <c r="EWN154" s="27"/>
      <c r="EWO154" s="27"/>
      <c r="EWP154" s="27"/>
      <c r="EWQ154" s="27"/>
      <c r="EWR154" s="27"/>
      <c r="EWS154" s="27"/>
      <c r="EWT154" s="27"/>
      <c r="EWU154" s="27"/>
      <c r="EWV154" s="27"/>
      <c r="EWW154" s="27"/>
      <c r="EWX154" s="27"/>
      <c r="EWY154" s="27"/>
      <c r="EWZ154" s="27"/>
      <c r="EXA154" s="27"/>
      <c r="EXB154" s="27"/>
      <c r="EXC154" s="27"/>
      <c r="EXD154" s="27"/>
      <c r="EXE154" s="27"/>
      <c r="EXF154" s="27"/>
      <c r="EXG154" s="27"/>
      <c r="EXH154" s="27"/>
      <c r="EXI154" s="27"/>
      <c r="EXJ154" s="27"/>
      <c r="EXK154" s="27"/>
      <c r="EXL154" s="27"/>
      <c r="EXM154" s="27"/>
      <c r="EXN154" s="27"/>
      <c r="EXO154" s="27"/>
      <c r="EXP154" s="27"/>
      <c r="EXQ154" s="27"/>
      <c r="EXR154" s="27"/>
      <c r="EXS154" s="27"/>
      <c r="EXT154" s="27"/>
      <c r="EXU154" s="27"/>
      <c r="EXV154" s="27"/>
      <c r="EXW154" s="27"/>
      <c r="EXX154" s="27"/>
      <c r="EXY154" s="27"/>
      <c r="EXZ154" s="27"/>
      <c r="EYA154" s="27"/>
      <c r="EYB154" s="27"/>
      <c r="EYC154" s="27"/>
      <c r="EYD154" s="27"/>
      <c r="EYE154" s="27"/>
      <c r="EYF154" s="27"/>
      <c r="EYG154" s="27"/>
      <c r="EYH154" s="27"/>
      <c r="EYI154" s="27"/>
      <c r="EYJ154" s="27"/>
      <c r="EYK154" s="27"/>
      <c r="EYL154" s="27"/>
      <c r="EYM154" s="27"/>
      <c r="EYN154" s="27"/>
      <c r="EYO154" s="27"/>
      <c r="EYP154" s="27"/>
      <c r="EYQ154" s="27"/>
      <c r="EYR154" s="27"/>
      <c r="EYS154" s="27"/>
      <c r="EYT154" s="27"/>
      <c r="EYU154" s="27"/>
      <c r="EYV154" s="27"/>
      <c r="EYW154" s="27"/>
      <c r="EYX154" s="27"/>
      <c r="EYY154" s="27"/>
      <c r="EYZ154" s="27"/>
      <c r="EZA154" s="27"/>
      <c r="EZB154" s="27"/>
      <c r="EZC154" s="27"/>
      <c r="EZD154" s="27"/>
      <c r="EZE154" s="27"/>
      <c r="EZF154" s="27"/>
      <c r="EZG154" s="27"/>
      <c r="EZH154" s="27"/>
      <c r="EZI154" s="27"/>
      <c r="EZJ154" s="27"/>
      <c r="EZK154" s="27"/>
      <c r="EZL154" s="27"/>
      <c r="EZM154" s="27"/>
      <c r="EZN154" s="27"/>
      <c r="EZO154" s="27"/>
      <c r="EZP154" s="27"/>
      <c r="EZQ154" s="27"/>
      <c r="EZR154" s="27"/>
      <c r="EZS154" s="27"/>
      <c r="EZT154" s="27"/>
      <c r="EZU154" s="27"/>
      <c r="EZV154" s="27"/>
      <c r="EZW154" s="27"/>
      <c r="EZX154" s="27"/>
      <c r="EZY154" s="27"/>
      <c r="EZZ154" s="27"/>
      <c r="FAA154" s="27"/>
      <c r="FAB154" s="27"/>
      <c r="FAC154" s="27"/>
      <c r="FAD154" s="27"/>
      <c r="FAE154" s="27"/>
      <c r="FAF154" s="27"/>
      <c r="FAG154" s="27"/>
      <c r="FAH154" s="27"/>
      <c r="FAI154" s="27"/>
      <c r="FAJ154" s="27"/>
      <c r="FAK154" s="27"/>
      <c r="FAL154" s="27"/>
      <c r="FAM154" s="27"/>
      <c r="FAN154" s="27"/>
      <c r="FAO154" s="27"/>
      <c r="FAP154" s="27"/>
      <c r="FAQ154" s="27"/>
      <c r="FAR154" s="27"/>
      <c r="FAS154" s="27"/>
      <c r="FAT154" s="27"/>
      <c r="FAU154" s="27"/>
      <c r="FAV154" s="27"/>
      <c r="FAW154" s="27"/>
      <c r="FAX154" s="27"/>
      <c r="FAY154" s="27"/>
      <c r="FAZ154" s="27"/>
      <c r="FBA154" s="27"/>
      <c r="FBB154" s="27"/>
      <c r="FBC154" s="27"/>
      <c r="FBD154" s="27"/>
      <c r="FBE154" s="27"/>
      <c r="FBF154" s="27"/>
      <c r="FBG154" s="27"/>
      <c r="FBH154" s="27"/>
      <c r="FBI154" s="27"/>
      <c r="FBJ154" s="27"/>
      <c r="FBK154" s="27"/>
      <c r="FBL154" s="27"/>
      <c r="FBM154" s="27"/>
      <c r="FBN154" s="27"/>
      <c r="FBO154" s="27"/>
      <c r="FBP154" s="27"/>
      <c r="FBQ154" s="27"/>
      <c r="FBR154" s="27"/>
      <c r="FBS154" s="27"/>
      <c r="FBT154" s="27"/>
      <c r="FBU154" s="27"/>
      <c r="FBV154" s="27"/>
      <c r="FBW154" s="27"/>
      <c r="FBX154" s="27"/>
      <c r="FBY154" s="27"/>
      <c r="FBZ154" s="27"/>
      <c r="FCA154" s="27"/>
      <c r="FCB154" s="27"/>
      <c r="FCC154" s="27"/>
      <c r="FCD154" s="27"/>
      <c r="FCE154" s="27"/>
      <c r="FCF154" s="27"/>
      <c r="FCG154" s="27"/>
      <c r="FCH154" s="27"/>
      <c r="FCI154" s="27"/>
      <c r="FCJ154" s="27"/>
      <c r="FCK154" s="27"/>
      <c r="FCL154" s="27"/>
      <c r="FCM154" s="27"/>
      <c r="FCN154" s="27"/>
      <c r="FCO154" s="27"/>
      <c r="FCP154" s="27"/>
      <c r="FCQ154" s="27"/>
      <c r="FCR154" s="27"/>
      <c r="FCS154" s="27"/>
      <c r="FCT154" s="27"/>
      <c r="FCU154" s="27"/>
      <c r="FCV154" s="27"/>
      <c r="FCW154" s="27"/>
      <c r="FCX154" s="27"/>
      <c r="FCY154" s="27"/>
      <c r="FCZ154" s="27"/>
      <c r="FDA154" s="27"/>
      <c r="FDB154" s="27"/>
      <c r="FDC154" s="27"/>
      <c r="FDD154" s="27"/>
      <c r="FDE154" s="27"/>
      <c r="FDF154" s="27"/>
      <c r="FDG154" s="27"/>
      <c r="FDH154" s="27"/>
      <c r="FDI154" s="27"/>
      <c r="FDJ154" s="27"/>
      <c r="FDK154" s="27"/>
      <c r="FDL154" s="27"/>
      <c r="FDM154" s="27"/>
      <c r="FDN154" s="27"/>
      <c r="FDO154" s="27"/>
      <c r="FDP154" s="27"/>
      <c r="FDQ154" s="27"/>
      <c r="FDR154" s="27"/>
      <c r="FDS154" s="27"/>
      <c r="FDT154" s="27"/>
      <c r="FDU154" s="27"/>
      <c r="FDV154" s="27"/>
      <c r="FDW154" s="27"/>
      <c r="FDX154" s="27"/>
      <c r="FDY154" s="27"/>
      <c r="FDZ154" s="27"/>
      <c r="FEA154" s="27"/>
      <c r="FEB154" s="27"/>
      <c r="FEC154" s="27"/>
      <c r="FED154" s="27"/>
      <c r="FEE154" s="27"/>
      <c r="FEF154" s="27"/>
      <c r="FEG154" s="27"/>
      <c r="FEH154" s="27"/>
      <c r="FEI154" s="27"/>
      <c r="FEJ154" s="27"/>
      <c r="FEK154" s="27"/>
      <c r="FEL154" s="27"/>
      <c r="FEM154" s="27"/>
      <c r="FEN154" s="27"/>
      <c r="FEO154" s="27"/>
      <c r="FEP154" s="27"/>
      <c r="FEQ154" s="27"/>
      <c r="FER154" s="27"/>
      <c r="FES154" s="27"/>
      <c r="FET154" s="27"/>
      <c r="FEU154" s="27"/>
      <c r="FEV154" s="27"/>
      <c r="FEW154" s="27"/>
      <c r="FEX154" s="27"/>
      <c r="FEY154" s="27"/>
      <c r="FEZ154" s="27"/>
      <c r="FFA154" s="27"/>
      <c r="FFB154" s="27"/>
      <c r="FFC154" s="27"/>
      <c r="FFD154" s="27"/>
      <c r="FFE154" s="27"/>
      <c r="FFF154" s="27"/>
      <c r="FFG154" s="27"/>
      <c r="FFH154" s="27"/>
      <c r="FFI154" s="27"/>
      <c r="FFJ154" s="27"/>
      <c r="FFK154" s="27"/>
      <c r="FFL154" s="27"/>
      <c r="FFM154" s="27"/>
      <c r="FFN154" s="27"/>
      <c r="FFO154" s="27"/>
      <c r="FFP154" s="27"/>
      <c r="FFQ154" s="27"/>
      <c r="FFR154" s="27"/>
      <c r="FFS154" s="27"/>
      <c r="FFT154" s="27"/>
      <c r="FFU154" s="27"/>
      <c r="FFV154" s="27"/>
      <c r="FFW154" s="27"/>
      <c r="FFX154" s="27"/>
      <c r="FFY154" s="27"/>
      <c r="FFZ154" s="27"/>
      <c r="FGA154" s="27"/>
      <c r="FGB154" s="27"/>
      <c r="FGC154" s="27"/>
      <c r="FGD154" s="27"/>
      <c r="FGE154" s="27"/>
      <c r="FGF154" s="27"/>
      <c r="FGG154" s="27"/>
      <c r="FGH154" s="27"/>
      <c r="FGI154" s="27"/>
      <c r="FGJ154" s="27"/>
      <c r="FGK154" s="27"/>
      <c r="FGL154" s="27"/>
      <c r="FGM154" s="27"/>
      <c r="FGN154" s="27"/>
      <c r="FGO154" s="27"/>
      <c r="FGP154" s="27"/>
      <c r="FGQ154" s="27"/>
      <c r="FGR154" s="27"/>
      <c r="FGS154" s="27"/>
      <c r="FGT154" s="27"/>
      <c r="FGU154" s="27"/>
      <c r="FGV154" s="27"/>
      <c r="FGW154" s="27"/>
      <c r="FGX154" s="27"/>
      <c r="FGY154" s="27"/>
      <c r="FGZ154" s="27"/>
      <c r="FHA154" s="27"/>
      <c r="FHB154" s="27"/>
      <c r="FHC154" s="27"/>
      <c r="FHD154" s="27"/>
      <c r="FHE154" s="27"/>
      <c r="FHF154" s="27"/>
      <c r="FHG154" s="27"/>
      <c r="FHH154" s="27"/>
      <c r="FHI154" s="27"/>
      <c r="FHJ154" s="27"/>
      <c r="FHK154" s="27"/>
      <c r="FHL154" s="27"/>
      <c r="FHM154" s="27"/>
      <c r="FHN154" s="27"/>
      <c r="FHO154" s="27"/>
      <c r="FHP154" s="27"/>
      <c r="FHQ154" s="27"/>
      <c r="FHR154" s="27"/>
      <c r="FHS154" s="27"/>
      <c r="FHT154" s="27"/>
      <c r="FHU154" s="27"/>
      <c r="FHV154" s="27"/>
      <c r="FHW154" s="27"/>
      <c r="FHX154" s="27"/>
      <c r="FHY154" s="27"/>
      <c r="FHZ154" s="27"/>
      <c r="FIA154" s="27"/>
      <c r="FIB154" s="27"/>
      <c r="FIC154" s="27"/>
      <c r="FID154" s="27"/>
      <c r="FIE154" s="27"/>
      <c r="FIF154" s="27"/>
      <c r="FIG154" s="27"/>
      <c r="FIH154" s="27"/>
      <c r="FII154" s="27"/>
      <c r="FIJ154" s="27"/>
      <c r="FIK154" s="27"/>
      <c r="FIL154" s="27"/>
      <c r="FIM154" s="27"/>
      <c r="FIN154" s="27"/>
      <c r="FIO154" s="27"/>
      <c r="FIP154" s="27"/>
      <c r="FIQ154" s="27"/>
      <c r="FIR154" s="27"/>
      <c r="FIS154" s="27"/>
      <c r="FIT154" s="27"/>
      <c r="FIU154" s="27"/>
      <c r="FIV154" s="27"/>
      <c r="FIW154" s="27"/>
      <c r="FIX154" s="27"/>
      <c r="FIY154" s="27"/>
      <c r="FIZ154" s="27"/>
      <c r="FJA154" s="27"/>
      <c r="FJB154" s="27"/>
      <c r="FJC154" s="27"/>
      <c r="FJD154" s="27"/>
      <c r="FJE154" s="27"/>
      <c r="FJF154" s="27"/>
      <c r="FJG154" s="27"/>
      <c r="FJH154" s="27"/>
      <c r="FJI154" s="27"/>
      <c r="FJJ154" s="27"/>
      <c r="FJK154" s="27"/>
      <c r="FJL154" s="27"/>
      <c r="FJM154" s="27"/>
      <c r="FJN154" s="27"/>
      <c r="FJO154" s="27"/>
      <c r="FJP154" s="27"/>
      <c r="FJQ154" s="27"/>
      <c r="FJR154" s="27"/>
      <c r="FJS154" s="27"/>
      <c r="FJT154" s="27"/>
      <c r="FJU154" s="27"/>
      <c r="FJV154" s="27"/>
      <c r="FJW154" s="27"/>
      <c r="FJX154" s="27"/>
      <c r="FJY154" s="27"/>
      <c r="FJZ154" s="27"/>
      <c r="FKA154" s="27"/>
      <c r="FKB154" s="27"/>
      <c r="FKC154" s="27"/>
      <c r="FKD154" s="27"/>
      <c r="FKE154" s="27"/>
      <c r="FKF154" s="27"/>
      <c r="FKG154" s="27"/>
      <c r="FKH154" s="27"/>
      <c r="FKI154" s="27"/>
      <c r="FKJ154" s="27"/>
      <c r="FKK154" s="27"/>
      <c r="FKL154" s="27"/>
      <c r="FKM154" s="27"/>
      <c r="FKN154" s="27"/>
      <c r="FKO154" s="27"/>
      <c r="FKP154" s="27"/>
      <c r="FKQ154" s="27"/>
      <c r="FKR154" s="27"/>
      <c r="FKS154" s="27"/>
      <c r="FKT154" s="27"/>
      <c r="FKU154" s="27"/>
      <c r="FKV154" s="27"/>
      <c r="FKW154" s="27"/>
      <c r="FKX154" s="27"/>
      <c r="FKY154" s="27"/>
      <c r="FKZ154" s="27"/>
      <c r="FLA154" s="27"/>
      <c r="FLB154" s="27"/>
      <c r="FLC154" s="27"/>
      <c r="FLD154" s="27"/>
      <c r="FLE154" s="27"/>
      <c r="FLF154" s="27"/>
      <c r="FLG154" s="27"/>
      <c r="FLH154" s="27"/>
      <c r="FLI154" s="27"/>
      <c r="FLJ154" s="27"/>
      <c r="FLK154" s="27"/>
      <c r="FLL154" s="27"/>
      <c r="FLM154" s="27"/>
      <c r="FLN154" s="27"/>
      <c r="FLO154" s="27"/>
      <c r="FLP154" s="27"/>
      <c r="FLQ154" s="27"/>
      <c r="FLR154" s="27"/>
      <c r="FLS154" s="27"/>
      <c r="FLT154" s="27"/>
      <c r="FLU154" s="27"/>
      <c r="FLV154" s="27"/>
      <c r="FLW154" s="27"/>
      <c r="FLX154" s="27"/>
      <c r="FLY154" s="27"/>
      <c r="FLZ154" s="27"/>
      <c r="FMA154" s="27"/>
      <c r="FMB154" s="27"/>
      <c r="FMC154" s="27"/>
      <c r="FMD154" s="27"/>
      <c r="FME154" s="27"/>
      <c r="FMF154" s="27"/>
      <c r="FMG154" s="27"/>
      <c r="FMH154" s="27"/>
      <c r="FMI154" s="27"/>
      <c r="FMJ154" s="27"/>
      <c r="FMK154" s="27"/>
      <c r="FML154" s="27"/>
      <c r="FMM154" s="27"/>
      <c r="FMN154" s="27"/>
      <c r="FMO154" s="27"/>
      <c r="FMP154" s="27"/>
      <c r="FMQ154" s="27"/>
      <c r="FMR154" s="27"/>
      <c r="FMS154" s="27"/>
      <c r="FMT154" s="27"/>
      <c r="FMU154" s="27"/>
      <c r="FMV154" s="27"/>
      <c r="FMW154" s="27"/>
      <c r="FMX154" s="27"/>
      <c r="FMY154" s="27"/>
      <c r="FMZ154" s="27"/>
      <c r="FNA154" s="27"/>
      <c r="FNB154" s="27"/>
      <c r="FNC154" s="27"/>
      <c r="FND154" s="27"/>
      <c r="FNE154" s="27"/>
      <c r="FNF154" s="27"/>
      <c r="FNG154" s="27"/>
      <c r="FNH154" s="27"/>
      <c r="FNI154" s="27"/>
      <c r="FNJ154" s="27"/>
      <c r="FNK154" s="27"/>
      <c r="FNL154" s="27"/>
      <c r="FNM154" s="27"/>
      <c r="FNN154" s="27"/>
      <c r="FNO154" s="27"/>
      <c r="FNP154" s="27"/>
      <c r="FNQ154" s="27"/>
      <c r="FNR154" s="27"/>
      <c r="FNS154" s="27"/>
      <c r="FNT154" s="27"/>
      <c r="FNU154" s="27"/>
      <c r="FNV154" s="27"/>
      <c r="FNW154" s="27"/>
      <c r="FNX154" s="27"/>
      <c r="FNY154" s="27"/>
      <c r="FNZ154" s="27"/>
      <c r="FOA154" s="27"/>
      <c r="FOB154" s="27"/>
      <c r="FOC154" s="27"/>
      <c r="FOD154" s="27"/>
      <c r="FOE154" s="27"/>
      <c r="FOF154" s="27"/>
      <c r="FOG154" s="27"/>
      <c r="FOH154" s="27"/>
      <c r="FOI154" s="27"/>
      <c r="FOJ154" s="27"/>
      <c r="FOK154" s="27"/>
      <c r="FOL154" s="27"/>
      <c r="FOM154" s="27"/>
      <c r="FON154" s="27"/>
      <c r="FOO154" s="27"/>
      <c r="FOP154" s="27"/>
      <c r="FOQ154" s="27"/>
      <c r="FOR154" s="27"/>
      <c r="FOS154" s="27"/>
      <c r="FOT154" s="27"/>
      <c r="FOU154" s="27"/>
      <c r="FOV154" s="27"/>
      <c r="FOW154" s="27"/>
      <c r="FOX154" s="27"/>
      <c r="FOY154" s="27"/>
      <c r="FOZ154" s="27"/>
      <c r="FPA154" s="27"/>
      <c r="FPB154" s="27"/>
      <c r="FPC154" s="27"/>
      <c r="FPD154" s="27"/>
      <c r="FPE154" s="27"/>
      <c r="FPF154" s="27"/>
      <c r="FPG154" s="27"/>
      <c r="FPH154" s="27"/>
      <c r="FPI154" s="27"/>
      <c r="FPJ154" s="27"/>
      <c r="FPK154" s="27"/>
      <c r="FPL154" s="27"/>
      <c r="FPM154" s="27"/>
      <c r="FPN154" s="27"/>
      <c r="FPO154" s="27"/>
      <c r="FPP154" s="27"/>
      <c r="FPQ154" s="27"/>
      <c r="FPR154" s="27"/>
      <c r="FPS154" s="27"/>
      <c r="FPT154" s="27"/>
      <c r="FPU154" s="27"/>
      <c r="FPV154" s="27"/>
      <c r="FPW154" s="27"/>
      <c r="FPX154" s="27"/>
      <c r="FPY154" s="27"/>
      <c r="FPZ154" s="27"/>
      <c r="FQA154" s="27"/>
      <c r="FQB154" s="27"/>
      <c r="FQC154" s="27"/>
      <c r="FQD154" s="27"/>
      <c r="FQE154" s="27"/>
      <c r="FQF154" s="27"/>
      <c r="FQG154" s="27"/>
      <c r="FQH154" s="27"/>
      <c r="FQI154" s="27"/>
      <c r="FQJ154" s="27"/>
      <c r="FQK154" s="27"/>
      <c r="FQL154" s="27"/>
      <c r="FQM154" s="27"/>
      <c r="FQN154" s="27"/>
      <c r="FQO154" s="27"/>
      <c r="FQP154" s="27"/>
      <c r="FQQ154" s="27"/>
      <c r="FQR154" s="27"/>
      <c r="FQS154" s="27"/>
      <c r="FQT154" s="27"/>
      <c r="FQU154" s="27"/>
      <c r="FQV154" s="27"/>
      <c r="FQW154" s="27"/>
      <c r="FQX154" s="27"/>
      <c r="FQY154" s="27"/>
      <c r="FQZ154" s="27"/>
      <c r="FRA154" s="27"/>
      <c r="FRB154" s="27"/>
      <c r="FRC154" s="27"/>
      <c r="FRD154" s="27"/>
      <c r="FRE154" s="27"/>
      <c r="FRF154" s="27"/>
      <c r="FRG154" s="27"/>
      <c r="FRH154" s="27"/>
      <c r="FRI154" s="27"/>
      <c r="FRJ154" s="27"/>
      <c r="FRK154" s="27"/>
      <c r="FRL154" s="27"/>
      <c r="FRM154" s="27"/>
      <c r="FRN154" s="27"/>
      <c r="FRO154" s="27"/>
      <c r="FRP154" s="27"/>
      <c r="FRQ154" s="27"/>
      <c r="FRR154" s="27"/>
      <c r="FRS154" s="27"/>
      <c r="FRT154" s="27"/>
      <c r="FRU154" s="27"/>
      <c r="FRV154" s="27"/>
      <c r="FRW154" s="27"/>
      <c r="FRX154" s="27"/>
      <c r="FRY154" s="27"/>
      <c r="FRZ154" s="27"/>
      <c r="FSA154" s="27"/>
      <c r="FSB154" s="27"/>
      <c r="FSC154" s="27"/>
      <c r="FSD154" s="27"/>
      <c r="FSE154" s="27"/>
      <c r="FSF154" s="27"/>
      <c r="FSG154" s="27"/>
      <c r="FSH154" s="27"/>
      <c r="FSI154" s="27"/>
      <c r="FSJ154" s="27"/>
      <c r="FSK154" s="27"/>
      <c r="FSL154" s="27"/>
      <c r="FSM154" s="27"/>
      <c r="FSN154" s="27"/>
      <c r="FSO154" s="27"/>
      <c r="FSP154" s="27"/>
      <c r="FSQ154" s="27"/>
      <c r="FSR154" s="27"/>
      <c r="FSS154" s="27"/>
      <c r="FST154" s="27"/>
      <c r="FSU154" s="27"/>
      <c r="FSV154" s="27"/>
      <c r="FSW154" s="27"/>
      <c r="FSX154" s="27"/>
      <c r="FSY154" s="27"/>
      <c r="FSZ154" s="27"/>
      <c r="FTA154" s="27"/>
      <c r="FTB154" s="27"/>
      <c r="FTC154" s="27"/>
      <c r="FTD154" s="27"/>
      <c r="FTE154" s="27"/>
      <c r="FTF154" s="27"/>
      <c r="FTG154" s="27"/>
      <c r="FTH154" s="27"/>
      <c r="FTI154" s="27"/>
      <c r="FTJ154" s="27"/>
      <c r="FTK154" s="27"/>
      <c r="FTL154" s="27"/>
      <c r="FTM154" s="27"/>
      <c r="FTN154" s="27"/>
      <c r="FTO154" s="27"/>
      <c r="FTP154" s="27"/>
      <c r="FTQ154" s="27"/>
      <c r="FTR154" s="27"/>
      <c r="FTS154" s="27"/>
      <c r="FTT154" s="27"/>
      <c r="FTU154" s="27"/>
      <c r="FTV154" s="27"/>
      <c r="FTW154" s="27"/>
      <c r="FTX154" s="27"/>
      <c r="FTY154" s="27"/>
      <c r="FTZ154" s="27"/>
      <c r="FUA154" s="27"/>
      <c r="FUB154" s="27"/>
      <c r="FUC154" s="27"/>
      <c r="FUD154" s="27"/>
      <c r="FUE154" s="27"/>
      <c r="FUF154" s="27"/>
      <c r="FUG154" s="27"/>
      <c r="FUH154" s="27"/>
      <c r="FUI154" s="27"/>
      <c r="FUJ154" s="27"/>
      <c r="FUK154" s="27"/>
      <c r="FUL154" s="27"/>
      <c r="FUM154" s="27"/>
      <c r="FUN154" s="27"/>
      <c r="FUO154" s="27"/>
      <c r="FUP154" s="27"/>
      <c r="FUQ154" s="27"/>
      <c r="FUR154" s="27"/>
      <c r="FUS154" s="27"/>
      <c r="FUT154" s="27"/>
      <c r="FUU154" s="27"/>
      <c r="FUV154" s="27"/>
      <c r="FUW154" s="27"/>
      <c r="FUX154" s="27"/>
      <c r="FUY154" s="27"/>
      <c r="FUZ154" s="27"/>
      <c r="FVA154" s="27"/>
      <c r="FVB154" s="27"/>
      <c r="FVC154" s="27"/>
      <c r="FVD154" s="27"/>
      <c r="FVE154" s="27"/>
      <c r="FVF154" s="27"/>
      <c r="FVG154" s="27"/>
      <c r="FVH154" s="27"/>
      <c r="FVI154" s="27"/>
      <c r="FVJ154" s="27"/>
      <c r="FVK154" s="27"/>
      <c r="FVL154" s="27"/>
      <c r="FVM154" s="27"/>
      <c r="FVN154" s="27"/>
      <c r="FVO154" s="27"/>
      <c r="FVP154" s="27"/>
      <c r="FVQ154" s="27"/>
      <c r="FVR154" s="27"/>
      <c r="FVS154" s="27"/>
      <c r="FVT154" s="27"/>
      <c r="FVU154" s="27"/>
      <c r="FVV154" s="27"/>
      <c r="FVW154" s="27"/>
      <c r="FVX154" s="27"/>
      <c r="FVY154" s="27"/>
      <c r="FVZ154" s="27"/>
      <c r="FWA154" s="27"/>
      <c r="FWB154" s="27"/>
      <c r="FWC154" s="27"/>
      <c r="FWD154" s="27"/>
      <c r="FWE154" s="27"/>
      <c r="FWF154" s="27"/>
      <c r="FWG154" s="27"/>
      <c r="FWH154" s="27"/>
      <c r="FWI154" s="27"/>
      <c r="FWJ154" s="27"/>
      <c r="FWK154" s="27"/>
      <c r="FWL154" s="27"/>
      <c r="FWM154" s="27"/>
      <c r="FWN154" s="27"/>
      <c r="FWO154" s="27"/>
      <c r="FWP154" s="27"/>
      <c r="FWQ154" s="27"/>
      <c r="FWR154" s="27"/>
      <c r="FWS154" s="27"/>
      <c r="FWT154" s="27"/>
      <c r="FWU154" s="27"/>
      <c r="FWV154" s="27"/>
      <c r="FWW154" s="27"/>
      <c r="FWX154" s="27"/>
      <c r="FWY154" s="27"/>
      <c r="FWZ154" s="27"/>
      <c r="FXA154" s="27"/>
      <c r="FXB154" s="27"/>
      <c r="FXC154" s="27"/>
      <c r="FXD154" s="27"/>
      <c r="FXE154" s="27"/>
      <c r="FXF154" s="27"/>
      <c r="FXG154" s="27"/>
      <c r="FXH154" s="27"/>
      <c r="FXI154" s="27"/>
      <c r="FXJ154" s="27"/>
      <c r="FXK154" s="27"/>
      <c r="FXL154" s="27"/>
      <c r="FXM154" s="27"/>
      <c r="FXN154" s="27"/>
      <c r="FXO154" s="27"/>
      <c r="FXP154" s="27"/>
      <c r="FXQ154" s="27"/>
      <c r="FXR154" s="27"/>
      <c r="FXS154" s="27"/>
      <c r="FXT154" s="27"/>
      <c r="FXU154" s="27"/>
      <c r="FXV154" s="27"/>
      <c r="FXW154" s="27"/>
      <c r="FXX154" s="27"/>
      <c r="FXY154" s="27"/>
      <c r="FXZ154" s="27"/>
      <c r="FYA154" s="27"/>
      <c r="FYB154" s="27"/>
      <c r="FYC154" s="27"/>
      <c r="FYD154" s="27"/>
      <c r="FYE154" s="27"/>
      <c r="FYF154" s="27"/>
      <c r="FYG154" s="27"/>
      <c r="FYH154" s="27"/>
      <c r="FYI154" s="27"/>
      <c r="FYJ154" s="27"/>
      <c r="FYK154" s="27"/>
      <c r="FYL154" s="27"/>
      <c r="FYM154" s="27"/>
      <c r="FYN154" s="27"/>
      <c r="FYO154" s="27"/>
      <c r="FYP154" s="27"/>
      <c r="FYQ154" s="27"/>
      <c r="FYR154" s="27"/>
      <c r="FYS154" s="27"/>
      <c r="FYT154" s="27"/>
      <c r="FYU154" s="27"/>
      <c r="FYV154" s="27"/>
      <c r="FYW154" s="27"/>
      <c r="FYX154" s="27"/>
      <c r="FYY154" s="27"/>
      <c r="FYZ154" s="27"/>
      <c r="FZA154" s="27"/>
      <c r="FZB154" s="27"/>
      <c r="FZC154" s="27"/>
      <c r="FZD154" s="27"/>
      <c r="FZE154" s="27"/>
      <c r="FZF154" s="27"/>
      <c r="FZG154" s="27"/>
      <c r="FZH154" s="27"/>
      <c r="FZI154" s="27"/>
      <c r="FZJ154" s="27"/>
      <c r="FZK154" s="27"/>
      <c r="FZL154" s="27"/>
      <c r="FZM154" s="27"/>
      <c r="FZN154" s="27"/>
      <c r="FZO154" s="27"/>
      <c r="FZP154" s="27"/>
      <c r="FZQ154" s="27"/>
      <c r="FZR154" s="27"/>
      <c r="FZS154" s="27"/>
      <c r="FZT154" s="27"/>
      <c r="FZU154" s="27"/>
      <c r="FZV154" s="27"/>
      <c r="FZW154" s="27"/>
      <c r="FZX154" s="27"/>
      <c r="FZY154" s="27"/>
      <c r="FZZ154" s="27"/>
      <c r="GAA154" s="27"/>
      <c r="GAB154" s="27"/>
      <c r="GAC154" s="27"/>
      <c r="GAD154" s="27"/>
      <c r="GAE154" s="27"/>
      <c r="GAF154" s="27"/>
      <c r="GAG154" s="27"/>
      <c r="GAH154" s="27"/>
      <c r="GAI154" s="27"/>
      <c r="GAJ154" s="27"/>
      <c r="GAK154" s="27"/>
      <c r="GAL154" s="27"/>
      <c r="GAM154" s="27"/>
      <c r="GAN154" s="27"/>
      <c r="GAO154" s="27"/>
      <c r="GAP154" s="27"/>
      <c r="GAQ154" s="27"/>
      <c r="GAR154" s="27"/>
      <c r="GAS154" s="27"/>
      <c r="GAT154" s="27"/>
      <c r="GAU154" s="27"/>
      <c r="GAV154" s="27"/>
      <c r="GAW154" s="27"/>
      <c r="GAX154" s="27"/>
      <c r="GAY154" s="27"/>
      <c r="GAZ154" s="27"/>
      <c r="GBA154" s="27"/>
      <c r="GBB154" s="27"/>
      <c r="GBC154" s="27"/>
      <c r="GBD154" s="27"/>
      <c r="GBE154" s="27"/>
      <c r="GBF154" s="27"/>
      <c r="GBG154" s="27"/>
      <c r="GBH154" s="27"/>
      <c r="GBI154" s="27"/>
      <c r="GBJ154" s="27"/>
      <c r="GBK154" s="27"/>
      <c r="GBL154" s="27"/>
      <c r="GBM154" s="27"/>
      <c r="GBN154" s="27"/>
      <c r="GBO154" s="27"/>
      <c r="GBP154" s="27"/>
      <c r="GBQ154" s="27"/>
      <c r="GBR154" s="27"/>
      <c r="GBS154" s="27"/>
      <c r="GBT154" s="27"/>
      <c r="GBU154" s="27"/>
      <c r="GBV154" s="27"/>
      <c r="GBW154" s="27"/>
      <c r="GBX154" s="27"/>
      <c r="GBY154" s="27"/>
      <c r="GBZ154" s="27"/>
      <c r="GCA154" s="27"/>
      <c r="GCB154" s="27"/>
      <c r="GCC154" s="27"/>
      <c r="GCD154" s="27"/>
      <c r="GCE154" s="27"/>
      <c r="GCF154" s="27"/>
      <c r="GCG154" s="27"/>
      <c r="GCH154" s="27"/>
      <c r="GCI154" s="27"/>
      <c r="GCJ154" s="27"/>
      <c r="GCK154" s="27"/>
      <c r="GCL154" s="27"/>
      <c r="GCM154" s="27"/>
      <c r="GCN154" s="27"/>
      <c r="GCO154" s="27"/>
      <c r="GCP154" s="27"/>
      <c r="GCQ154" s="27"/>
      <c r="GCR154" s="27"/>
      <c r="GCS154" s="27"/>
      <c r="GCT154" s="27"/>
      <c r="GCU154" s="27"/>
      <c r="GCV154" s="27"/>
      <c r="GCW154" s="27"/>
      <c r="GCX154" s="27"/>
      <c r="GCY154" s="27"/>
      <c r="GCZ154" s="27"/>
      <c r="GDA154" s="27"/>
      <c r="GDB154" s="27"/>
      <c r="GDC154" s="27"/>
      <c r="GDD154" s="27"/>
      <c r="GDE154" s="27"/>
      <c r="GDF154" s="27"/>
      <c r="GDG154" s="27"/>
      <c r="GDH154" s="27"/>
      <c r="GDI154" s="27"/>
      <c r="GDJ154" s="27"/>
      <c r="GDK154" s="27"/>
      <c r="GDL154" s="27"/>
      <c r="GDM154" s="27"/>
      <c r="GDN154" s="27"/>
      <c r="GDO154" s="27"/>
      <c r="GDP154" s="27"/>
      <c r="GDQ154" s="27"/>
      <c r="GDR154" s="27"/>
      <c r="GDS154" s="27"/>
      <c r="GDT154" s="27"/>
      <c r="GDU154" s="27"/>
      <c r="GDV154" s="27"/>
      <c r="GDW154" s="27"/>
      <c r="GDX154" s="27"/>
      <c r="GDY154" s="27"/>
      <c r="GDZ154" s="27"/>
      <c r="GEA154" s="27"/>
      <c r="GEB154" s="27"/>
      <c r="GEC154" s="27"/>
      <c r="GED154" s="27"/>
      <c r="GEE154" s="27"/>
      <c r="GEF154" s="27"/>
      <c r="GEG154" s="27"/>
      <c r="GEH154" s="27"/>
      <c r="GEI154" s="27"/>
      <c r="GEJ154" s="27"/>
      <c r="GEK154" s="27"/>
      <c r="GEL154" s="27"/>
      <c r="GEM154" s="27"/>
      <c r="GEN154" s="27"/>
      <c r="GEO154" s="27"/>
      <c r="GEP154" s="27"/>
      <c r="GEQ154" s="27"/>
      <c r="GER154" s="27"/>
      <c r="GES154" s="27"/>
      <c r="GET154" s="27"/>
      <c r="GEU154" s="27"/>
      <c r="GEV154" s="27"/>
      <c r="GEW154" s="27"/>
      <c r="GEX154" s="27"/>
      <c r="GEY154" s="27"/>
      <c r="GEZ154" s="27"/>
      <c r="GFA154" s="27"/>
      <c r="GFB154" s="27"/>
      <c r="GFC154" s="27"/>
      <c r="GFD154" s="27"/>
      <c r="GFE154" s="27"/>
      <c r="GFF154" s="27"/>
      <c r="GFG154" s="27"/>
      <c r="GFH154" s="27"/>
      <c r="GFI154" s="27"/>
      <c r="GFJ154" s="27"/>
      <c r="GFK154" s="27"/>
      <c r="GFL154" s="27"/>
      <c r="GFM154" s="27"/>
      <c r="GFN154" s="27"/>
      <c r="GFO154" s="27"/>
      <c r="GFP154" s="27"/>
      <c r="GFQ154" s="27"/>
      <c r="GFR154" s="27"/>
      <c r="GFS154" s="27"/>
      <c r="GFT154" s="27"/>
      <c r="GFU154" s="27"/>
      <c r="GFV154" s="27"/>
      <c r="GFW154" s="27"/>
      <c r="GFX154" s="27"/>
      <c r="GFY154" s="27"/>
      <c r="GFZ154" s="27"/>
      <c r="GGA154" s="27"/>
      <c r="GGB154" s="27"/>
      <c r="GGC154" s="27"/>
      <c r="GGD154" s="27"/>
      <c r="GGE154" s="27"/>
      <c r="GGF154" s="27"/>
      <c r="GGG154" s="27"/>
      <c r="GGH154" s="27"/>
      <c r="GGI154" s="27"/>
      <c r="GGJ154" s="27"/>
      <c r="GGK154" s="27"/>
      <c r="GGL154" s="27"/>
      <c r="GGM154" s="27"/>
      <c r="GGN154" s="27"/>
      <c r="GGO154" s="27"/>
      <c r="GGP154" s="27"/>
      <c r="GGQ154" s="27"/>
      <c r="GGR154" s="27"/>
      <c r="GGS154" s="27"/>
      <c r="GGT154" s="27"/>
      <c r="GGU154" s="27"/>
      <c r="GGV154" s="27"/>
      <c r="GGW154" s="27"/>
      <c r="GGX154" s="27"/>
      <c r="GGY154" s="27"/>
      <c r="GGZ154" s="27"/>
      <c r="GHA154" s="27"/>
      <c r="GHB154" s="27"/>
      <c r="GHC154" s="27"/>
      <c r="GHD154" s="27"/>
      <c r="GHE154" s="27"/>
      <c r="GHF154" s="27"/>
      <c r="GHG154" s="27"/>
      <c r="GHH154" s="27"/>
      <c r="GHI154" s="27"/>
      <c r="GHJ154" s="27"/>
      <c r="GHK154" s="27"/>
      <c r="GHL154" s="27"/>
      <c r="GHM154" s="27"/>
      <c r="GHN154" s="27"/>
      <c r="GHO154" s="27"/>
      <c r="GHP154" s="27"/>
      <c r="GHQ154" s="27"/>
      <c r="GHR154" s="27"/>
      <c r="GHS154" s="27"/>
      <c r="GHT154" s="27"/>
      <c r="GHU154" s="27"/>
      <c r="GHV154" s="27"/>
      <c r="GHW154" s="27"/>
      <c r="GHX154" s="27"/>
      <c r="GHY154" s="27"/>
      <c r="GHZ154" s="27"/>
      <c r="GIA154" s="27"/>
      <c r="GIB154" s="27"/>
      <c r="GIC154" s="27"/>
      <c r="GID154" s="27"/>
      <c r="GIE154" s="27"/>
      <c r="GIF154" s="27"/>
      <c r="GIG154" s="27"/>
      <c r="GIH154" s="27"/>
      <c r="GII154" s="27"/>
      <c r="GIJ154" s="27"/>
      <c r="GIK154" s="27"/>
      <c r="GIL154" s="27"/>
      <c r="GIM154" s="27"/>
      <c r="GIN154" s="27"/>
      <c r="GIO154" s="27"/>
      <c r="GIP154" s="27"/>
      <c r="GIQ154" s="27"/>
      <c r="GIR154" s="27"/>
      <c r="GIS154" s="27"/>
      <c r="GIT154" s="27"/>
      <c r="GIU154" s="27"/>
      <c r="GIV154" s="27"/>
      <c r="GIW154" s="27"/>
      <c r="GIX154" s="27"/>
      <c r="GIY154" s="27"/>
      <c r="GIZ154" s="27"/>
      <c r="GJA154" s="27"/>
      <c r="GJB154" s="27"/>
      <c r="GJC154" s="27"/>
      <c r="GJD154" s="27"/>
      <c r="GJE154" s="27"/>
      <c r="GJF154" s="27"/>
      <c r="GJG154" s="27"/>
      <c r="GJH154" s="27"/>
      <c r="GJI154" s="27"/>
      <c r="GJJ154" s="27"/>
      <c r="GJK154" s="27"/>
      <c r="GJL154" s="27"/>
      <c r="GJM154" s="27"/>
      <c r="GJN154" s="27"/>
      <c r="GJO154" s="27"/>
      <c r="GJP154" s="27"/>
      <c r="GJQ154" s="27"/>
      <c r="GJR154" s="27"/>
      <c r="GJS154" s="27"/>
      <c r="GJT154" s="27"/>
      <c r="GJU154" s="27"/>
      <c r="GJV154" s="27"/>
      <c r="GJW154" s="27"/>
      <c r="GJX154" s="27"/>
      <c r="GJY154" s="27"/>
      <c r="GJZ154" s="27"/>
      <c r="GKA154" s="27"/>
      <c r="GKB154" s="27"/>
      <c r="GKC154" s="27"/>
      <c r="GKD154" s="27"/>
      <c r="GKE154" s="27"/>
      <c r="GKF154" s="27"/>
      <c r="GKG154" s="27"/>
      <c r="GKH154" s="27"/>
      <c r="GKI154" s="27"/>
      <c r="GKJ154" s="27"/>
      <c r="GKK154" s="27"/>
      <c r="GKL154" s="27"/>
      <c r="GKM154" s="27"/>
      <c r="GKN154" s="27"/>
      <c r="GKO154" s="27"/>
      <c r="GKP154" s="27"/>
      <c r="GKQ154" s="27"/>
      <c r="GKR154" s="27"/>
      <c r="GKS154" s="27"/>
      <c r="GKT154" s="27"/>
      <c r="GKU154" s="27"/>
      <c r="GKV154" s="27"/>
      <c r="GKW154" s="27"/>
      <c r="GKX154" s="27"/>
      <c r="GKY154" s="27"/>
      <c r="GKZ154" s="27"/>
      <c r="GLA154" s="27"/>
      <c r="GLB154" s="27"/>
      <c r="GLC154" s="27"/>
      <c r="GLD154" s="27"/>
      <c r="GLE154" s="27"/>
      <c r="GLF154" s="27"/>
      <c r="GLG154" s="27"/>
      <c r="GLH154" s="27"/>
      <c r="GLI154" s="27"/>
      <c r="GLJ154" s="27"/>
      <c r="GLK154" s="27"/>
      <c r="GLL154" s="27"/>
      <c r="GLM154" s="27"/>
      <c r="GLN154" s="27"/>
      <c r="GLO154" s="27"/>
      <c r="GLP154" s="27"/>
      <c r="GLQ154" s="27"/>
      <c r="GLR154" s="27"/>
      <c r="GLS154" s="27"/>
      <c r="GLT154" s="27"/>
      <c r="GLU154" s="27"/>
      <c r="GLV154" s="27"/>
      <c r="GLW154" s="27"/>
      <c r="GLX154" s="27"/>
      <c r="GLY154" s="27"/>
      <c r="GLZ154" s="27"/>
      <c r="GMA154" s="27"/>
      <c r="GMB154" s="27"/>
      <c r="GMC154" s="27"/>
      <c r="GMD154" s="27"/>
      <c r="GME154" s="27"/>
      <c r="GMF154" s="27"/>
      <c r="GMG154" s="27"/>
      <c r="GMH154" s="27"/>
      <c r="GMI154" s="27"/>
      <c r="GMJ154" s="27"/>
      <c r="GMK154" s="27"/>
      <c r="GML154" s="27"/>
      <c r="GMM154" s="27"/>
      <c r="GMN154" s="27"/>
      <c r="GMO154" s="27"/>
      <c r="GMP154" s="27"/>
      <c r="GMQ154" s="27"/>
      <c r="GMR154" s="27"/>
      <c r="GMS154" s="27"/>
      <c r="GMT154" s="27"/>
      <c r="GMU154" s="27"/>
      <c r="GMV154" s="27"/>
      <c r="GMW154" s="27"/>
      <c r="GMX154" s="27"/>
      <c r="GMY154" s="27"/>
      <c r="GMZ154" s="27"/>
      <c r="GNA154" s="27"/>
      <c r="GNB154" s="27"/>
      <c r="GNC154" s="27"/>
      <c r="GND154" s="27"/>
      <c r="GNE154" s="27"/>
      <c r="GNF154" s="27"/>
      <c r="GNG154" s="27"/>
      <c r="GNH154" s="27"/>
      <c r="GNI154" s="27"/>
      <c r="GNJ154" s="27"/>
      <c r="GNK154" s="27"/>
      <c r="GNL154" s="27"/>
      <c r="GNM154" s="27"/>
      <c r="GNN154" s="27"/>
      <c r="GNO154" s="27"/>
      <c r="GNP154" s="27"/>
      <c r="GNQ154" s="27"/>
      <c r="GNR154" s="27"/>
      <c r="GNS154" s="27"/>
      <c r="GNT154" s="27"/>
      <c r="GNU154" s="27"/>
      <c r="GNV154" s="27"/>
      <c r="GNW154" s="27"/>
      <c r="GNX154" s="27"/>
      <c r="GNY154" s="27"/>
      <c r="GNZ154" s="27"/>
      <c r="GOA154" s="27"/>
      <c r="GOB154" s="27"/>
      <c r="GOC154" s="27"/>
      <c r="GOD154" s="27"/>
      <c r="GOE154" s="27"/>
      <c r="GOF154" s="27"/>
      <c r="GOG154" s="27"/>
      <c r="GOH154" s="27"/>
      <c r="GOI154" s="27"/>
      <c r="GOJ154" s="27"/>
      <c r="GOK154" s="27"/>
      <c r="GOL154" s="27"/>
      <c r="GOM154" s="27"/>
      <c r="GON154" s="27"/>
      <c r="GOO154" s="27"/>
      <c r="GOP154" s="27"/>
      <c r="GOQ154" s="27"/>
      <c r="GOR154" s="27"/>
      <c r="GOS154" s="27"/>
      <c r="GOT154" s="27"/>
      <c r="GOU154" s="27"/>
      <c r="GOV154" s="27"/>
      <c r="GOW154" s="27"/>
      <c r="GOX154" s="27"/>
      <c r="GOY154" s="27"/>
      <c r="GOZ154" s="27"/>
      <c r="GPA154" s="27"/>
      <c r="GPB154" s="27"/>
      <c r="GPC154" s="27"/>
      <c r="GPD154" s="27"/>
      <c r="GPE154" s="27"/>
      <c r="GPF154" s="27"/>
      <c r="GPG154" s="27"/>
      <c r="GPH154" s="27"/>
      <c r="GPI154" s="27"/>
      <c r="GPJ154" s="27"/>
      <c r="GPK154" s="27"/>
      <c r="GPL154" s="27"/>
      <c r="GPM154" s="27"/>
      <c r="GPN154" s="27"/>
      <c r="GPO154" s="27"/>
      <c r="GPP154" s="27"/>
      <c r="GPQ154" s="27"/>
      <c r="GPR154" s="27"/>
      <c r="GPS154" s="27"/>
      <c r="GPT154" s="27"/>
      <c r="GPU154" s="27"/>
      <c r="GPV154" s="27"/>
      <c r="GPW154" s="27"/>
      <c r="GPX154" s="27"/>
      <c r="GPY154" s="27"/>
      <c r="GPZ154" s="27"/>
      <c r="GQA154" s="27"/>
      <c r="GQB154" s="27"/>
      <c r="GQC154" s="27"/>
      <c r="GQD154" s="27"/>
      <c r="GQE154" s="27"/>
      <c r="GQF154" s="27"/>
      <c r="GQG154" s="27"/>
      <c r="GQH154" s="27"/>
      <c r="GQI154" s="27"/>
      <c r="GQJ154" s="27"/>
      <c r="GQK154" s="27"/>
      <c r="GQL154" s="27"/>
      <c r="GQM154" s="27"/>
      <c r="GQN154" s="27"/>
      <c r="GQO154" s="27"/>
      <c r="GQP154" s="27"/>
      <c r="GQQ154" s="27"/>
      <c r="GQR154" s="27"/>
      <c r="GQS154" s="27"/>
      <c r="GQT154" s="27"/>
      <c r="GQU154" s="27"/>
      <c r="GQV154" s="27"/>
      <c r="GQW154" s="27"/>
      <c r="GQX154" s="27"/>
      <c r="GQY154" s="27"/>
      <c r="GQZ154" s="27"/>
      <c r="GRA154" s="27"/>
      <c r="GRB154" s="27"/>
      <c r="GRC154" s="27"/>
      <c r="GRD154" s="27"/>
      <c r="GRE154" s="27"/>
      <c r="GRF154" s="27"/>
      <c r="GRG154" s="27"/>
      <c r="GRH154" s="27"/>
      <c r="GRI154" s="27"/>
      <c r="GRJ154" s="27"/>
      <c r="GRK154" s="27"/>
      <c r="GRL154" s="27"/>
      <c r="GRM154" s="27"/>
      <c r="GRN154" s="27"/>
      <c r="GRO154" s="27"/>
      <c r="GRP154" s="27"/>
      <c r="GRQ154" s="27"/>
      <c r="GRR154" s="27"/>
      <c r="GRS154" s="27"/>
      <c r="GRT154" s="27"/>
      <c r="GRU154" s="27"/>
      <c r="GRV154" s="27"/>
      <c r="GRW154" s="27"/>
      <c r="GRX154" s="27"/>
      <c r="GRY154" s="27"/>
      <c r="GRZ154" s="27"/>
      <c r="GSA154" s="27"/>
      <c r="GSB154" s="27"/>
      <c r="GSC154" s="27"/>
      <c r="GSD154" s="27"/>
      <c r="GSE154" s="27"/>
      <c r="GSF154" s="27"/>
      <c r="GSG154" s="27"/>
      <c r="GSH154" s="27"/>
      <c r="GSI154" s="27"/>
      <c r="GSJ154" s="27"/>
      <c r="GSK154" s="27"/>
      <c r="GSL154" s="27"/>
      <c r="GSM154" s="27"/>
      <c r="GSN154" s="27"/>
      <c r="GSO154" s="27"/>
      <c r="GSP154" s="27"/>
      <c r="GSQ154" s="27"/>
      <c r="GSR154" s="27"/>
      <c r="GSS154" s="27"/>
      <c r="GST154" s="27"/>
      <c r="GSU154" s="27"/>
      <c r="GSV154" s="27"/>
      <c r="GSW154" s="27"/>
      <c r="GSX154" s="27"/>
      <c r="GSY154" s="27"/>
      <c r="GSZ154" s="27"/>
      <c r="GTA154" s="27"/>
      <c r="GTB154" s="27"/>
      <c r="GTC154" s="27"/>
      <c r="GTD154" s="27"/>
      <c r="GTE154" s="27"/>
      <c r="GTF154" s="27"/>
      <c r="GTG154" s="27"/>
      <c r="GTH154" s="27"/>
      <c r="GTI154" s="27"/>
      <c r="GTJ154" s="27"/>
      <c r="GTK154" s="27"/>
      <c r="GTL154" s="27"/>
      <c r="GTM154" s="27"/>
      <c r="GTN154" s="27"/>
      <c r="GTO154" s="27"/>
      <c r="GTP154" s="27"/>
      <c r="GTQ154" s="27"/>
      <c r="GTR154" s="27"/>
      <c r="GTS154" s="27"/>
      <c r="GTT154" s="27"/>
      <c r="GTU154" s="27"/>
      <c r="GTV154" s="27"/>
      <c r="GTW154" s="27"/>
      <c r="GTX154" s="27"/>
      <c r="GTY154" s="27"/>
      <c r="GTZ154" s="27"/>
      <c r="GUA154" s="27"/>
      <c r="GUB154" s="27"/>
      <c r="GUC154" s="27"/>
      <c r="GUD154" s="27"/>
      <c r="GUE154" s="27"/>
      <c r="GUF154" s="27"/>
      <c r="GUG154" s="27"/>
      <c r="GUH154" s="27"/>
      <c r="GUI154" s="27"/>
      <c r="GUJ154" s="27"/>
      <c r="GUK154" s="27"/>
      <c r="GUL154" s="27"/>
      <c r="GUM154" s="27"/>
      <c r="GUN154" s="27"/>
      <c r="GUO154" s="27"/>
      <c r="GUP154" s="27"/>
      <c r="GUQ154" s="27"/>
      <c r="GUR154" s="27"/>
      <c r="GUS154" s="27"/>
      <c r="GUT154" s="27"/>
      <c r="GUU154" s="27"/>
      <c r="GUV154" s="27"/>
      <c r="GUW154" s="27"/>
      <c r="GUX154" s="27"/>
      <c r="GUY154" s="27"/>
      <c r="GUZ154" s="27"/>
      <c r="GVA154" s="27"/>
      <c r="GVB154" s="27"/>
      <c r="GVC154" s="27"/>
      <c r="GVD154" s="27"/>
      <c r="GVE154" s="27"/>
      <c r="GVF154" s="27"/>
      <c r="GVG154" s="27"/>
      <c r="GVH154" s="27"/>
      <c r="GVI154" s="27"/>
      <c r="GVJ154" s="27"/>
      <c r="GVK154" s="27"/>
      <c r="GVL154" s="27"/>
      <c r="GVM154" s="27"/>
      <c r="GVN154" s="27"/>
      <c r="GVO154" s="27"/>
      <c r="GVP154" s="27"/>
      <c r="GVQ154" s="27"/>
      <c r="GVR154" s="27"/>
      <c r="GVS154" s="27"/>
      <c r="GVT154" s="27"/>
      <c r="GVU154" s="27"/>
      <c r="GVV154" s="27"/>
      <c r="GVW154" s="27"/>
      <c r="GVX154" s="27"/>
      <c r="GVY154" s="27"/>
      <c r="GVZ154" s="27"/>
      <c r="GWA154" s="27"/>
      <c r="GWB154" s="27"/>
      <c r="GWC154" s="27"/>
      <c r="GWD154" s="27"/>
      <c r="GWE154" s="27"/>
      <c r="GWF154" s="27"/>
      <c r="GWG154" s="27"/>
      <c r="GWH154" s="27"/>
      <c r="GWI154" s="27"/>
      <c r="GWJ154" s="27"/>
      <c r="GWK154" s="27"/>
      <c r="GWL154" s="27"/>
      <c r="GWM154" s="27"/>
      <c r="GWN154" s="27"/>
      <c r="GWO154" s="27"/>
      <c r="GWP154" s="27"/>
      <c r="GWQ154" s="27"/>
      <c r="GWR154" s="27"/>
      <c r="GWS154" s="27"/>
      <c r="GWT154" s="27"/>
      <c r="GWU154" s="27"/>
      <c r="GWV154" s="27"/>
      <c r="GWW154" s="27"/>
      <c r="GWX154" s="27"/>
      <c r="GWY154" s="27"/>
      <c r="GWZ154" s="27"/>
      <c r="GXA154" s="27"/>
      <c r="GXB154" s="27"/>
      <c r="GXC154" s="27"/>
      <c r="GXD154" s="27"/>
      <c r="GXE154" s="27"/>
      <c r="GXF154" s="27"/>
      <c r="GXG154" s="27"/>
      <c r="GXH154" s="27"/>
      <c r="GXI154" s="27"/>
      <c r="GXJ154" s="27"/>
      <c r="GXK154" s="27"/>
      <c r="GXL154" s="27"/>
      <c r="GXM154" s="27"/>
      <c r="GXN154" s="27"/>
      <c r="GXO154" s="27"/>
      <c r="GXP154" s="27"/>
      <c r="GXQ154" s="27"/>
      <c r="GXR154" s="27"/>
      <c r="GXS154" s="27"/>
      <c r="GXT154" s="27"/>
      <c r="GXU154" s="27"/>
      <c r="GXV154" s="27"/>
      <c r="GXW154" s="27"/>
      <c r="GXX154" s="27"/>
      <c r="GXY154" s="27"/>
      <c r="GXZ154" s="27"/>
      <c r="GYA154" s="27"/>
      <c r="GYB154" s="27"/>
      <c r="GYC154" s="27"/>
      <c r="GYD154" s="27"/>
      <c r="GYE154" s="27"/>
      <c r="GYF154" s="27"/>
      <c r="GYG154" s="27"/>
      <c r="GYH154" s="27"/>
      <c r="GYI154" s="27"/>
      <c r="GYJ154" s="27"/>
      <c r="GYK154" s="27"/>
      <c r="GYL154" s="27"/>
      <c r="GYM154" s="27"/>
      <c r="GYN154" s="27"/>
      <c r="GYO154" s="27"/>
      <c r="GYP154" s="27"/>
      <c r="GYQ154" s="27"/>
      <c r="GYR154" s="27"/>
      <c r="GYS154" s="27"/>
      <c r="GYT154" s="27"/>
      <c r="GYU154" s="27"/>
      <c r="GYV154" s="27"/>
      <c r="GYW154" s="27"/>
      <c r="GYX154" s="27"/>
      <c r="GYY154" s="27"/>
      <c r="GYZ154" s="27"/>
      <c r="GZA154" s="27"/>
      <c r="GZB154" s="27"/>
      <c r="GZC154" s="27"/>
      <c r="GZD154" s="27"/>
      <c r="GZE154" s="27"/>
      <c r="GZF154" s="27"/>
      <c r="GZG154" s="27"/>
      <c r="GZH154" s="27"/>
      <c r="GZI154" s="27"/>
      <c r="GZJ154" s="27"/>
      <c r="GZK154" s="27"/>
      <c r="GZL154" s="27"/>
      <c r="GZM154" s="27"/>
      <c r="GZN154" s="27"/>
      <c r="GZO154" s="27"/>
      <c r="GZP154" s="27"/>
      <c r="GZQ154" s="27"/>
      <c r="GZR154" s="27"/>
      <c r="GZS154" s="27"/>
      <c r="GZT154" s="27"/>
      <c r="GZU154" s="27"/>
      <c r="GZV154" s="27"/>
      <c r="GZW154" s="27"/>
      <c r="GZX154" s="27"/>
      <c r="GZY154" s="27"/>
      <c r="GZZ154" s="27"/>
      <c r="HAA154" s="27"/>
      <c r="HAB154" s="27"/>
      <c r="HAC154" s="27"/>
      <c r="HAD154" s="27"/>
      <c r="HAE154" s="27"/>
      <c r="HAF154" s="27"/>
      <c r="HAG154" s="27"/>
      <c r="HAH154" s="27"/>
      <c r="HAI154" s="27"/>
      <c r="HAJ154" s="27"/>
      <c r="HAK154" s="27"/>
      <c r="HAL154" s="27"/>
      <c r="HAM154" s="27"/>
      <c r="HAN154" s="27"/>
      <c r="HAO154" s="27"/>
      <c r="HAP154" s="27"/>
      <c r="HAQ154" s="27"/>
      <c r="HAR154" s="27"/>
      <c r="HAS154" s="27"/>
      <c r="HAT154" s="27"/>
      <c r="HAU154" s="27"/>
      <c r="HAV154" s="27"/>
      <c r="HAW154" s="27"/>
      <c r="HAX154" s="27"/>
      <c r="HAY154" s="27"/>
      <c r="HAZ154" s="27"/>
      <c r="HBA154" s="27"/>
      <c r="HBB154" s="27"/>
      <c r="HBC154" s="27"/>
      <c r="HBD154" s="27"/>
      <c r="HBE154" s="27"/>
      <c r="HBF154" s="27"/>
      <c r="HBG154" s="27"/>
      <c r="HBH154" s="27"/>
      <c r="HBI154" s="27"/>
      <c r="HBJ154" s="27"/>
      <c r="HBK154" s="27"/>
      <c r="HBL154" s="27"/>
      <c r="HBM154" s="27"/>
      <c r="HBN154" s="27"/>
      <c r="HBO154" s="27"/>
      <c r="HBP154" s="27"/>
      <c r="HBQ154" s="27"/>
      <c r="HBR154" s="27"/>
      <c r="HBS154" s="27"/>
      <c r="HBT154" s="27"/>
      <c r="HBU154" s="27"/>
      <c r="HBV154" s="27"/>
      <c r="HBW154" s="27"/>
      <c r="HBX154" s="27"/>
      <c r="HBY154" s="27"/>
      <c r="HBZ154" s="27"/>
      <c r="HCA154" s="27"/>
      <c r="HCB154" s="27"/>
      <c r="HCC154" s="27"/>
      <c r="HCD154" s="27"/>
      <c r="HCE154" s="27"/>
      <c r="HCF154" s="27"/>
      <c r="HCG154" s="27"/>
      <c r="HCH154" s="27"/>
      <c r="HCI154" s="27"/>
      <c r="HCJ154" s="27"/>
      <c r="HCK154" s="27"/>
      <c r="HCL154" s="27"/>
      <c r="HCM154" s="27"/>
      <c r="HCN154" s="27"/>
      <c r="HCO154" s="27"/>
      <c r="HCP154" s="27"/>
      <c r="HCQ154" s="27"/>
      <c r="HCR154" s="27"/>
      <c r="HCS154" s="27"/>
      <c r="HCT154" s="27"/>
      <c r="HCU154" s="27"/>
      <c r="HCV154" s="27"/>
      <c r="HCW154" s="27"/>
      <c r="HCX154" s="27"/>
      <c r="HCY154" s="27"/>
      <c r="HCZ154" s="27"/>
      <c r="HDA154" s="27"/>
      <c r="HDB154" s="27"/>
      <c r="HDC154" s="27"/>
      <c r="HDD154" s="27"/>
      <c r="HDE154" s="27"/>
      <c r="HDF154" s="27"/>
      <c r="HDG154" s="27"/>
      <c r="HDH154" s="27"/>
      <c r="HDI154" s="27"/>
      <c r="HDJ154" s="27"/>
      <c r="HDK154" s="27"/>
      <c r="HDL154" s="27"/>
      <c r="HDM154" s="27"/>
      <c r="HDN154" s="27"/>
      <c r="HDO154" s="27"/>
      <c r="HDP154" s="27"/>
      <c r="HDQ154" s="27"/>
      <c r="HDR154" s="27"/>
      <c r="HDS154" s="27"/>
      <c r="HDT154" s="27"/>
      <c r="HDU154" s="27"/>
      <c r="HDV154" s="27"/>
      <c r="HDW154" s="27"/>
      <c r="HDX154" s="27"/>
      <c r="HDY154" s="27"/>
      <c r="HDZ154" s="27"/>
      <c r="HEA154" s="27"/>
      <c r="HEB154" s="27"/>
      <c r="HEC154" s="27"/>
      <c r="HED154" s="27"/>
      <c r="HEE154" s="27"/>
      <c r="HEF154" s="27"/>
      <c r="HEG154" s="27"/>
      <c r="HEH154" s="27"/>
      <c r="HEI154" s="27"/>
      <c r="HEJ154" s="27"/>
      <c r="HEK154" s="27"/>
      <c r="HEL154" s="27"/>
      <c r="HEM154" s="27"/>
      <c r="HEN154" s="27"/>
      <c r="HEO154" s="27"/>
      <c r="HEP154" s="27"/>
      <c r="HEQ154" s="27"/>
      <c r="HER154" s="27"/>
      <c r="HES154" s="27"/>
      <c r="HET154" s="27"/>
      <c r="HEU154" s="27"/>
      <c r="HEV154" s="27"/>
      <c r="HEW154" s="27"/>
      <c r="HEX154" s="27"/>
      <c r="HEY154" s="27"/>
      <c r="HEZ154" s="27"/>
      <c r="HFA154" s="27"/>
      <c r="HFB154" s="27"/>
      <c r="HFC154" s="27"/>
      <c r="HFD154" s="27"/>
      <c r="HFE154" s="27"/>
      <c r="HFF154" s="27"/>
      <c r="HFG154" s="27"/>
      <c r="HFH154" s="27"/>
      <c r="HFI154" s="27"/>
      <c r="HFJ154" s="27"/>
      <c r="HFK154" s="27"/>
      <c r="HFL154" s="27"/>
      <c r="HFM154" s="27"/>
      <c r="HFN154" s="27"/>
      <c r="HFO154" s="27"/>
      <c r="HFP154" s="27"/>
      <c r="HFQ154" s="27"/>
      <c r="HFR154" s="27"/>
      <c r="HFS154" s="27"/>
      <c r="HFT154" s="27"/>
      <c r="HFU154" s="27"/>
      <c r="HFV154" s="27"/>
      <c r="HFW154" s="27"/>
      <c r="HFX154" s="27"/>
      <c r="HFY154" s="27"/>
      <c r="HFZ154" s="27"/>
      <c r="HGA154" s="27"/>
      <c r="HGB154" s="27"/>
      <c r="HGC154" s="27"/>
      <c r="HGD154" s="27"/>
      <c r="HGE154" s="27"/>
      <c r="HGF154" s="27"/>
      <c r="HGG154" s="27"/>
      <c r="HGH154" s="27"/>
      <c r="HGI154" s="27"/>
      <c r="HGJ154" s="27"/>
      <c r="HGK154" s="27"/>
      <c r="HGL154" s="27"/>
      <c r="HGM154" s="27"/>
      <c r="HGN154" s="27"/>
      <c r="HGO154" s="27"/>
      <c r="HGP154" s="27"/>
      <c r="HGQ154" s="27"/>
      <c r="HGR154" s="27"/>
      <c r="HGS154" s="27"/>
      <c r="HGT154" s="27"/>
      <c r="HGU154" s="27"/>
      <c r="HGV154" s="27"/>
      <c r="HGW154" s="27"/>
      <c r="HGX154" s="27"/>
      <c r="HGY154" s="27"/>
      <c r="HGZ154" s="27"/>
      <c r="HHA154" s="27"/>
      <c r="HHB154" s="27"/>
      <c r="HHC154" s="27"/>
      <c r="HHD154" s="27"/>
      <c r="HHE154" s="27"/>
      <c r="HHF154" s="27"/>
      <c r="HHG154" s="27"/>
      <c r="HHH154" s="27"/>
      <c r="HHI154" s="27"/>
      <c r="HHJ154" s="27"/>
      <c r="HHK154" s="27"/>
      <c r="HHL154" s="27"/>
      <c r="HHM154" s="27"/>
      <c r="HHN154" s="27"/>
      <c r="HHO154" s="27"/>
      <c r="HHP154" s="27"/>
      <c r="HHQ154" s="27"/>
      <c r="HHR154" s="27"/>
      <c r="HHS154" s="27"/>
      <c r="HHT154" s="27"/>
      <c r="HHU154" s="27"/>
      <c r="HHV154" s="27"/>
      <c r="HHW154" s="27"/>
      <c r="HHX154" s="27"/>
      <c r="HHY154" s="27"/>
      <c r="HHZ154" s="27"/>
      <c r="HIA154" s="27"/>
      <c r="HIB154" s="27"/>
      <c r="HIC154" s="27"/>
      <c r="HID154" s="27"/>
      <c r="HIE154" s="27"/>
      <c r="HIF154" s="27"/>
      <c r="HIG154" s="27"/>
      <c r="HIH154" s="27"/>
      <c r="HII154" s="27"/>
      <c r="HIJ154" s="27"/>
      <c r="HIK154" s="27"/>
      <c r="HIL154" s="27"/>
      <c r="HIM154" s="27"/>
      <c r="HIN154" s="27"/>
      <c r="HIO154" s="27"/>
      <c r="HIP154" s="27"/>
      <c r="HIQ154" s="27"/>
      <c r="HIR154" s="27"/>
      <c r="HIS154" s="27"/>
      <c r="HIT154" s="27"/>
      <c r="HIU154" s="27"/>
      <c r="HIV154" s="27"/>
      <c r="HIW154" s="27"/>
      <c r="HIX154" s="27"/>
      <c r="HIY154" s="27"/>
      <c r="HIZ154" s="27"/>
      <c r="HJA154" s="27"/>
      <c r="HJB154" s="27"/>
      <c r="HJC154" s="27"/>
      <c r="HJD154" s="27"/>
      <c r="HJE154" s="27"/>
      <c r="HJF154" s="27"/>
      <c r="HJG154" s="27"/>
      <c r="HJH154" s="27"/>
      <c r="HJI154" s="27"/>
      <c r="HJJ154" s="27"/>
      <c r="HJK154" s="27"/>
      <c r="HJL154" s="27"/>
      <c r="HJM154" s="27"/>
      <c r="HJN154" s="27"/>
      <c r="HJO154" s="27"/>
      <c r="HJP154" s="27"/>
      <c r="HJQ154" s="27"/>
      <c r="HJR154" s="27"/>
      <c r="HJS154" s="27"/>
      <c r="HJT154" s="27"/>
      <c r="HJU154" s="27"/>
      <c r="HJV154" s="27"/>
      <c r="HJW154" s="27"/>
      <c r="HJX154" s="27"/>
      <c r="HJY154" s="27"/>
      <c r="HJZ154" s="27"/>
      <c r="HKA154" s="27"/>
      <c r="HKB154" s="27"/>
      <c r="HKC154" s="27"/>
      <c r="HKD154" s="27"/>
      <c r="HKE154" s="27"/>
      <c r="HKF154" s="27"/>
      <c r="HKG154" s="27"/>
      <c r="HKH154" s="27"/>
      <c r="HKI154" s="27"/>
      <c r="HKJ154" s="27"/>
      <c r="HKK154" s="27"/>
      <c r="HKL154" s="27"/>
      <c r="HKM154" s="27"/>
      <c r="HKN154" s="27"/>
      <c r="HKO154" s="27"/>
      <c r="HKP154" s="27"/>
      <c r="HKQ154" s="27"/>
      <c r="HKR154" s="27"/>
      <c r="HKS154" s="27"/>
      <c r="HKT154" s="27"/>
      <c r="HKU154" s="27"/>
      <c r="HKV154" s="27"/>
      <c r="HKW154" s="27"/>
      <c r="HKX154" s="27"/>
      <c r="HKY154" s="27"/>
      <c r="HKZ154" s="27"/>
      <c r="HLA154" s="27"/>
      <c r="HLB154" s="27"/>
      <c r="HLC154" s="27"/>
      <c r="HLD154" s="27"/>
      <c r="HLE154" s="27"/>
      <c r="HLF154" s="27"/>
      <c r="HLG154" s="27"/>
      <c r="HLH154" s="27"/>
      <c r="HLI154" s="27"/>
      <c r="HLJ154" s="27"/>
      <c r="HLK154" s="27"/>
      <c r="HLL154" s="27"/>
      <c r="HLM154" s="27"/>
      <c r="HLN154" s="27"/>
      <c r="HLO154" s="27"/>
      <c r="HLP154" s="27"/>
      <c r="HLQ154" s="27"/>
      <c r="HLR154" s="27"/>
      <c r="HLS154" s="27"/>
      <c r="HLT154" s="27"/>
      <c r="HLU154" s="27"/>
      <c r="HLV154" s="27"/>
      <c r="HLW154" s="27"/>
      <c r="HLX154" s="27"/>
      <c r="HLY154" s="27"/>
      <c r="HLZ154" s="27"/>
      <c r="HMA154" s="27"/>
      <c r="HMB154" s="27"/>
      <c r="HMC154" s="27"/>
      <c r="HMD154" s="27"/>
      <c r="HME154" s="27"/>
      <c r="HMF154" s="27"/>
      <c r="HMG154" s="27"/>
      <c r="HMH154" s="27"/>
      <c r="HMI154" s="27"/>
      <c r="HMJ154" s="27"/>
      <c r="HMK154" s="27"/>
      <c r="HML154" s="27"/>
      <c r="HMM154" s="27"/>
      <c r="HMN154" s="27"/>
      <c r="HMO154" s="27"/>
      <c r="HMP154" s="27"/>
      <c r="HMQ154" s="27"/>
      <c r="HMR154" s="27"/>
      <c r="HMS154" s="27"/>
      <c r="HMT154" s="27"/>
      <c r="HMU154" s="27"/>
      <c r="HMV154" s="27"/>
      <c r="HMW154" s="27"/>
      <c r="HMX154" s="27"/>
      <c r="HMY154" s="27"/>
      <c r="HMZ154" s="27"/>
      <c r="HNA154" s="27"/>
      <c r="HNB154" s="27"/>
      <c r="HNC154" s="27"/>
      <c r="HND154" s="27"/>
      <c r="HNE154" s="27"/>
      <c r="HNF154" s="27"/>
      <c r="HNG154" s="27"/>
      <c r="HNH154" s="27"/>
      <c r="HNI154" s="27"/>
      <c r="HNJ154" s="27"/>
      <c r="HNK154" s="27"/>
      <c r="HNL154" s="27"/>
      <c r="HNM154" s="27"/>
      <c r="HNN154" s="27"/>
      <c r="HNO154" s="27"/>
      <c r="HNP154" s="27"/>
      <c r="HNQ154" s="27"/>
      <c r="HNR154" s="27"/>
      <c r="HNS154" s="27"/>
      <c r="HNT154" s="27"/>
      <c r="HNU154" s="27"/>
      <c r="HNV154" s="27"/>
      <c r="HNW154" s="27"/>
      <c r="HNX154" s="27"/>
      <c r="HNY154" s="27"/>
      <c r="HNZ154" s="27"/>
      <c r="HOA154" s="27"/>
      <c r="HOB154" s="27"/>
      <c r="HOC154" s="27"/>
      <c r="HOD154" s="27"/>
      <c r="HOE154" s="27"/>
      <c r="HOF154" s="27"/>
      <c r="HOG154" s="27"/>
      <c r="HOH154" s="27"/>
      <c r="HOI154" s="27"/>
      <c r="HOJ154" s="27"/>
      <c r="HOK154" s="27"/>
      <c r="HOL154" s="27"/>
      <c r="HOM154" s="27"/>
      <c r="HON154" s="27"/>
      <c r="HOO154" s="27"/>
      <c r="HOP154" s="27"/>
      <c r="HOQ154" s="27"/>
      <c r="HOR154" s="27"/>
      <c r="HOS154" s="27"/>
      <c r="HOT154" s="27"/>
      <c r="HOU154" s="27"/>
      <c r="HOV154" s="27"/>
      <c r="HOW154" s="27"/>
      <c r="HOX154" s="27"/>
      <c r="HOY154" s="27"/>
      <c r="HOZ154" s="27"/>
      <c r="HPA154" s="27"/>
      <c r="HPB154" s="27"/>
      <c r="HPC154" s="27"/>
      <c r="HPD154" s="27"/>
      <c r="HPE154" s="27"/>
      <c r="HPF154" s="27"/>
      <c r="HPG154" s="27"/>
      <c r="HPH154" s="27"/>
      <c r="HPI154" s="27"/>
      <c r="HPJ154" s="27"/>
      <c r="HPK154" s="27"/>
      <c r="HPL154" s="27"/>
      <c r="HPM154" s="27"/>
      <c r="HPN154" s="27"/>
      <c r="HPO154" s="27"/>
      <c r="HPP154" s="27"/>
      <c r="HPQ154" s="27"/>
      <c r="HPR154" s="27"/>
      <c r="HPS154" s="27"/>
      <c r="HPT154" s="27"/>
      <c r="HPU154" s="27"/>
      <c r="HPV154" s="27"/>
      <c r="HPW154" s="27"/>
      <c r="HPX154" s="27"/>
      <c r="HPY154" s="27"/>
      <c r="HPZ154" s="27"/>
      <c r="HQA154" s="27"/>
      <c r="HQB154" s="27"/>
      <c r="HQC154" s="27"/>
      <c r="HQD154" s="27"/>
      <c r="HQE154" s="27"/>
      <c r="HQF154" s="27"/>
      <c r="HQG154" s="27"/>
      <c r="HQH154" s="27"/>
      <c r="HQI154" s="27"/>
      <c r="HQJ154" s="27"/>
      <c r="HQK154" s="27"/>
      <c r="HQL154" s="27"/>
      <c r="HQM154" s="27"/>
      <c r="HQN154" s="27"/>
      <c r="HQO154" s="27"/>
      <c r="HQP154" s="27"/>
      <c r="HQQ154" s="27"/>
      <c r="HQR154" s="27"/>
      <c r="HQS154" s="27"/>
      <c r="HQT154" s="27"/>
      <c r="HQU154" s="27"/>
      <c r="HQV154" s="27"/>
      <c r="HQW154" s="27"/>
      <c r="HQX154" s="27"/>
      <c r="HQY154" s="27"/>
      <c r="HQZ154" s="27"/>
      <c r="HRA154" s="27"/>
      <c r="HRB154" s="27"/>
      <c r="HRC154" s="27"/>
      <c r="HRD154" s="27"/>
      <c r="HRE154" s="27"/>
      <c r="HRF154" s="27"/>
      <c r="HRG154" s="27"/>
      <c r="HRH154" s="27"/>
      <c r="HRI154" s="27"/>
      <c r="HRJ154" s="27"/>
      <c r="HRK154" s="27"/>
      <c r="HRL154" s="27"/>
      <c r="HRM154" s="27"/>
      <c r="HRN154" s="27"/>
      <c r="HRO154" s="27"/>
      <c r="HRP154" s="27"/>
      <c r="HRQ154" s="27"/>
      <c r="HRR154" s="27"/>
      <c r="HRS154" s="27"/>
      <c r="HRT154" s="27"/>
      <c r="HRU154" s="27"/>
      <c r="HRV154" s="27"/>
      <c r="HRW154" s="27"/>
      <c r="HRX154" s="27"/>
      <c r="HRY154" s="27"/>
      <c r="HRZ154" s="27"/>
      <c r="HSA154" s="27"/>
      <c r="HSB154" s="27"/>
      <c r="HSC154" s="27"/>
      <c r="HSD154" s="27"/>
      <c r="HSE154" s="27"/>
      <c r="HSF154" s="27"/>
      <c r="HSG154" s="27"/>
      <c r="HSH154" s="27"/>
      <c r="HSI154" s="27"/>
      <c r="HSJ154" s="27"/>
      <c r="HSK154" s="27"/>
      <c r="HSL154" s="27"/>
      <c r="HSM154" s="27"/>
      <c r="HSN154" s="27"/>
      <c r="HSO154" s="27"/>
      <c r="HSP154" s="27"/>
      <c r="HSQ154" s="27"/>
      <c r="HSR154" s="27"/>
      <c r="HSS154" s="27"/>
      <c r="HST154" s="27"/>
      <c r="HSU154" s="27"/>
      <c r="HSV154" s="27"/>
      <c r="HSW154" s="27"/>
      <c r="HSX154" s="27"/>
      <c r="HSY154" s="27"/>
      <c r="HSZ154" s="27"/>
      <c r="HTA154" s="27"/>
      <c r="HTB154" s="27"/>
      <c r="HTC154" s="27"/>
      <c r="HTD154" s="27"/>
      <c r="HTE154" s="27"/>
      <c r="HTF154" s="27"/>
      <c r="HTG154" s="27"/>
      <c r="HTH154" s="27"/>
      <c r="HTI154" s="27"/>
      <c r="HTJ154" s="27"/>
      <c r="HTK154" s="27"/>
      <c r="HTL154" s="27"/>
      <c r="HTM154" s="27"/>
      <c r="HTN154" s="27"/>
      <c r="HTO154" s="27"/>
      <c r="HTP154" s="27"/>
      <c r="HTQ154" s="27"/>
      <c r="HTR154" s="27"/>
      <c r="HTS154" s="27"/>
      <c r="HTT154" s="27"/>
      <c r="HTU154" s="27"/>
      <c r="HTV154" s="27"/>
      <c r="HTW154" s="27"/>
      <c r="HTX154" s="27"/>
      <c r="HTY154" s="27"/>
      <c r="HTZ154" s="27"/>
      <c r="HUA154" s="27"/>
      <c r="HUB154" s="27"/>
      <c r="HUC154" s="27"/>
      <c r="HUD154" s="27"/>
      <c r="HUE154" s="27"/>
      <c r="HUF154" s="27"/>
      <c r="HUG154" s="27"/>
      <c r="HUH154" s="27"/>
      <c r="HUI154" s="27"/>
      <c r="HUJ154" s="27"/>
      <c r="HUK154" s="27"/>
      <c r="HUL154" s="27"/>
      <c r="HUM154" s="27"/>
      <c r="HUN154" s="27"/>
      <c r="HUO154" s="27"/>
      <c r="HUP154" s="27"/>
      <c r="HUQ154" s="27"/>
      <c r="HUR154" s="27"/>
      <c r="HUS154" s="27"/>
      <c r="HUT154" s="27"/>
      <c r="HUU154" s="27"/>
      <c r="HUV154" s="27"/>
      <c r="HUW154" s="27"/>
      <c r="HUX154" s="27"/>
      <c r="HUY154" s="27"/>
      <c r="HUZ154" s="27"/>
      <c r="HVA154" s="27"/>
      <c r="HVB154" s="27"/>
      <c r="HVC154" s="27"/>
      <c r="HVD154" s="27"/>
      <c r="HVE154" s="27"/>
      <c r="HVF154" s="27"/>
      <c r="HVG154" s="27"/>
      <c r="HVH154" s="27"/>
      <c r="HVI154" s="27"/>
      <c r="HVJ154" s="27"/>
      <c r="HVK154" s="27"/>
      <c r="HVL154" s="27"/>
      <c r="HVM154" s="27"/>
      <c r="HVN154" s="27"/>
      <c r="HVO154" s="27"/>
      <c r="HVP154" s="27"/>
      <c r="HVQ154" s="27"/>
      <c r="HVR154" s="27"/>
      <c r="HVS154" s="27"/>
      <c r="HVT154" s="27"/>
      <c r="HVU154" s="27"/>
      <c r="HVV154" s="27"/>
      <c r="HVW154" s="27"/>
      <c r="HVX154" s="27"/>
      <c r="HVY154" s="27"/>
      <c r="HVZ154" s="27"/>
      <c r="HWA154" s="27"/>
      <c r="HWB154" s="27"/>
      <c r="HWC154" s="27"/>
      <c r="HWD154" s="27"/>
      <c r="HWE154" s="27"/>
      <c r="HWF154" s="27"/>
      <c r="HWG154" s="27"/>
      <c r="HWH154" s="27"/>
      <c r="HWI154" s="27"/>
      <c r="HWJ154" s="27"/>
      <c r="HWK154" s="27"/>
      <c r="HWL154" s="27"/>
      <c r="HWM154" s="27"/>
      <c r="HWN154" s="27"/>
      <c r="HWO154" s="27"/>
      <c r="HWP154" s="27"/>
      <c r="HWQ154" s="27"/>
      <c r="HWR154" s="27"/>
      <c r="HWS154" s="27"/>
      <c r="HWT154" s="27"/>
      <c r="HWU154" s="27"/>
      <c r="HWV154" s="27"/>
      <c r="HWW154" s="27"/>
      <c r="HWX154" s="27"/>
      <c r="HWY154" s="27"/>
      <c r="HWZ154" s="27"/>
      <c r="HXA154" s="27"/>
      <c r="HXB154" s="27"/>
      <c r="HXC154" s="27"/>
      <c r="HXD154" s="27"/>
      <c r="HXE154" s="27"/>
      <c r="HXF154" s="27"/>
      <c r="HXG154" s="27"/>
      <c r="HXH154" s="27"/>
      <c r="HXI154" s="27"/>
      <c r="HXJ154" s="27"/>
      <c r="HXK154" s="27"/>
      <c r="HXL154" s="27"/>
      <c r="HXM154" s="27"/>
      <c r="HXN154" s="27"/>
      <c r="HXO154" s="27"/>
      <c r="HXP154" s="27"/>
      <c r="HXQ154" s="27"/>
      <c r="HXR154" s="27"/>
      <c r="HXS154" s="27"/>
      <c r="HXT154" s="27"/>
      <c r="HXU154" s="27"/>
      <c r="HXV154" s="27"/>
      <c r="HXW154" s="27"/>
      <c r="HXX154" s="27"/>
      <c r="HXY154" s="27"/>
      <c r="HXZ154" s="27"/>
      <c r="HYA154" s="27"/>
      <c r="HYB154" s="27"/>
      <c r="HYC154" s="27"/>
      <c r="HYD154" s="27"/>
      <c r="HYE154" s="27"/>
      <c r="HYF154" s="27"/>
      <c r="HYG154" s="27"/>
      <c r="HYH154" s="27"/>
      <c r="HYI154" s="27"/>
      <c r="HYJ154" s="27"/>
      <c r="HYK154" s="27"/>
      <c r="HYL154" s="27"/>
      <c r="HYM154" s="27"/>
      <c r="HYN154" s="27"/>
      <c r="HYO154" s="27"/>
      <c r="HYP154" s="27"/>
      <c r="HYQ154" s="27"/>
      <c r="HYR154" s="27"/>
      <c r="HYS154" s="27"/>
      <c r="HYT154" s="27"/>
      <c r="HYU154" s="27"/>
      <c r="HYV154" s="27"/>
      <c r="HYW154" s="27"/>
      <c r="HYX154" s="27"/>
      <c r="HYY154" s="27"/>
      <c r="HYZ154" s="27"/>
      <c r="HZA154" s="27"/>
      <c r="HZB154" s="27"/>
      <c r="HZC154" s="27"/>
      <c r="HZD154" s="27"/>
      <c r="HZE154" s="27"/>
      <c r="HZF154" s="27"/>
      <c r="HZG154" s="27"/>
      <c r="HZH154" s="27"/>
      <c r="HZI154" s="27"/>
      <c r="HZJ154" s="27"/>
      <c r="HZK154" s="27"/>
      <c r="HZL154" s="27"/>
      <c r="HZM154" s="27"/>
      <c r="HZN154" s="27"/>
      <c r="HZO154" s="27"/>
      <c r="HZP154" s="27"/>
      <c r="HZQ154" s="27"/>
      <c r="HZR154" s="27"/>
      <c r="HZS154" s="27"/>
      <c r="HZT154" s="27"/>
      <c r="HZU154" s="27"/>
      <c r="HZV154" s="27"/>
      <c r="HZW154" s="27"/>
      <c r="HZX154" s="27"/>
      <c r="HZY154" s="27"/>
      <c r="HZZ154" s="27"/>
      <c r="IAA154" s="27"/>
      <c r="IAB154" s="27"/>
      <c r="IAC154" s="27"/>
      <c r="IAD154" s="27"/>
      <c r="IAE154" s="27"/>
      <c r="IAF154" s="27"/>
      <c r="IAG154" s="27"/>
      <c r="IAH154" s="27"/>
      <c r="IAI154" s="27"/>
      <c r="IAJ154" s="27"/>
      <c r="IAK154" s="27"/>
      <c r="IAL154" s="27"/>
      <c r="IAM154" s="27"/>
      <c r="IAN154" s="27"/>
      <c r="IAO154" s="27"/>
      <c r="IAP154" s="27"/>
      <c r="IAQ154" s="27"/>
      <c r="IAR154" s="27"/>
      <c r="IAS154" s="27"/>
      <c r="IAT154" s="27"/>
      <c r="IAU154" s="27"/>
      <c r="IAV154" s="27"/>
      <c r="IAW154" s="27"/>
      <c r="IAX154" s="27"/>
      <c r="IAY154" s="27"/>
      <c r="IAZ154" s="27"/>
      <c r="IBA154" s="27"/>
      <c r="IBB154" s="27"/>
      <c r="IBC154" s="27"/>
      <c r="IBD154" s="27"/>
      <c r="IBE154" s="27"/>
      <c r="IBF154" s="27"/>
      <c r="IBG154" s="27"/>
      <c r="IBH154" s="27"/>
      <c r="IBI154" s="27"/>
      <c r="IBJ154" s="27"/>
      <c r="IBK154" s="27"/>
      <c r="IBL154" s="27"/>
      <c r="IBM154" s="27"/>
      <c r="IBN154" s="27"/>
      <c r="IBO154" s="27"/>
      <c r="IBP154" s="27"/>
      <c r="IBQ154" s="27"/>
      <c r="IBR154" s="27"/>
      <c r="IBS154" s="27"/>
      <c r="IBT154" s="27"/>
      <c r="IBU154" s="27"/>
      <c r="IBV154" s="27"/>
      <c r="IBW154" s="27"/>
      <c r="IBX154" s="27"/>
      <c r="IBY154" s="27"/>
      <c r="IBZ154" s="27"/>
      <c r="ICA154" s="27"/>
      <c r="ICB154" s="27"/>
      <c r="ICC154" s="27"/>
      <c r="ICD154" s="27"/>
      <c r="ICE154" s="27"/>
      <c r="ICF154" s="27"/>
      <c r="ICG154" s="27"/>
      <c r="ICH154" s="27"/>
      <c r="ICI154" s="27"/>
      <c r="ICJ154" s="27"/>
      <c r="ICK154" s="27"/>
      <c r="ICL154" s="27"/>
      <c r="ICM154" s="27"/>
      <c r="ICN154" s="27"/>
      <c r="ICO154" s="27"/>
      <c r="ICP154" s="27"/>
      <c r="ICQ154" s="27"/>
      <c r="ICR154" s="27"/>
      <c r="ICS154" s="27"/>
      <c r="ICT154" s="27"/>
      <c r="ICU154" s="27"/>
      <c r="ICV154" s="27"/>
      <c r="ICW154" s="27"/>
      <c r="ICX154" s="27"/>
      <c r="ICY154" s="27"/>
      <c r="ICZ154" s="27"/>
      <c r="IDA154" s="27"/>
      <c r="IDB154" s="27"/>
      <c r="IDC154" s="27"/>
      <c r="IDD154" s="27"/>
      <c r="IDE154" s="27"/>
      <c r="IDF154" s="27"/>
      <c r="IDG154" s="27"/>
      <c r="IDH154" s="27"/>
      <c r="IDI154" s="27"/>
      <c r="IDJ154" s="27"/>
      <c r="IDK154" s="27"/>
      <c r="IDL154" s="27"/>
      <c r="IDM154" s="27"/>
      <c r="IDN154" s="27"/>
      <c r="IDO154" s="27"/>
      <c r="IDP154" s="27"/>
      <c r="IDQ154" s="27"/>
      <c r="IDR154" s="27"/>
      <c r="IDS154" s="27"/>
      <c r="IDT154" s="27"/>
      <c r="IDU154" s="27"/>
      <c r="IDV154" s="27"/>
      <c r="IDW154" s="27"/>
      <c r="IDX154" s="27"/>
      <c r="IDY154" s="27"/>
      <c r="IDZ154" s="27"/>
      <c r="IEA154" s="27"/>
      <c r="IEB154" s="27"/>
      <c r="IEC154" s="27"/>
      <c r="IED154" s="27"/>
      <c r="IEE154" s="27"/>
      <c r="IEF154" s="27"/>
      <c r="IEG154" s="27"/>
      <c r="IEH154" s="27"/>
      <c r="IEI154" s="27"/>
      <c r="IEJ154" s="27"/>
      <c r="IEK154" s="27"/>
      <c r="IEL154" s="27"/>
      <c r="IEM154" s="27"/>
      <c r="IEN154" s="27"/>
      <c r="IEO154" s="27"/>
      <c r="IEP154" s="27"/>
      <c r="IEQ154" s="27"/>
      <c r="IER154" s="27"/>
      <c r="IES154" s="27"/>
      <c r="IET154" s="27"/>
      <c r="IEU154" s="27"/>
      <c r="IEV154" s="27"/>
      <c r="IEW154" s="27"/>
      <c r="IEX154" s="27"/>
      <c r="IEY154" s="27"/>
      <c r="IEZ154" s="27"/>
      <c r="IFA154" s="27"/>
      <c r="IFB154" s="27"/>
      <c r="IFC154" s="27"/>
      <c r="IFD154" s="27"/>
      <c r="IFE154" s="27"/>
      <c r="IFF154" s="27"/>
      <c r="IFG154" s="27"/>
      <c r="IFH154" s="27"/>
      <c r="IFI154" s="27"/>
      <c r="IFJ154" s="27"/>
      <c r="IFK154" s="27"/>
      <c r="IFL154" s="27"/>
      <c r="IFM154" s="27"/>
      <c r="IFN154" s="27"/>
      <c r="IFO154" s="27"/>
      <c r="IFP154" s="27"/>
      <c r="IFQ154" s="27"/>
      <c r="IFR154" s="27"/>
      <c r="IFS154" s="27"/>
      <c r="IFT154" s="27"/>
      <c r="IFU154" s="27"/>
      <c r="IFV154" s="27"/>
      <c r="IFW154" s="27"/>
      <c r="IFX154" s="27"/>
      <c r="IFY154" s="27"/>
      <c r="IFZ154" s="27"/>
      <c r="IGA154" s="27"/>
      <c r="IGB154" s="27"/>
      <c r="IGC154" s="27"/>
      <c r="IGD154" s="27"/>
      <c r="IGE154" s="27"/>
      <c r="IGF154" s="27"/>
      <c r="IGG154" s="27"/>
      <c r="IGH154" s="27"/>
      <c r="IGI154" s="27"/>
      <c r="IGJ154" s="27"/>
      <c r="IGK154" s="27"/>
      <c r="IGL154" s="27"/>
      <c r="IGM154" s="27"/>
      <c r="IGN154" s="27"/>
      <c r="IGO154" s="27"/>
      <c r="IGP154" s="27"/>
      <c r="IGQ154" s="27"/>
      <c r="IGR154" s="27"/>
      <c r="IGS154" s="27"/>
      <c r="IGT154" s="27"/>
      <c r="IGU154" s="27"/>
      <c r="IGV154" s="27"/>
      <c r="IGW154" s="27"/>
      <c r="IGX154" s="27"/>
      <c r="IGY154" s="27"/>
      <c r="IGZ154" s="27"/>
      <c r="IHA154" s="27"/>
      <c r="IHB154" s="27"/>
      <c r="IHC154" s="27"/>
      <c r="IHD154" s="27"/>
      <c r="IHE154" s="27"/>
      <c r="IHF154" s="27"/>
      <c r="IHG154" s="27"/>
      <c r="IHH154" s="27"/>
      <c r="IHI154" s="27"/>
      <c r="IHJ154" s="27"/>
      <c r="IHK154" s="27"/>
      <c r="IHL154" s="27"/>
      <c r="IHM154" s="27"/>
      <c r="IHN154" s="27"/>
      <c r="IHO154" s="27"/>
      <c r="IHP154" s="27"/>
      <c r="IHQ154" s="27"/>
      <c r="IHR154" s="27"/>
      <c r="IHS154" s="27"/>
      <c r="IHT154" s="27"/>
      <c r="IHU154" s="27"/>
      <c r="IHV154" s="27"/>
      <c r="IHW154" s="27"/>
      <c r="IHX154" s="27"/>
      <c r="IHY154" s="27"/>
      <c r="IHZ154" s="27"/>
      <c r="IIA154" s="27"/>
      <c r="IIB154" s="27"/>
      <c r="IIC154" s="27"/>
      <c r="IID154" s="27"/>
      <c r="IIE154" s="27"/>
      <c r="IIF154" s="27"/>
      <c r="IIG154" s="27"/>
      <c r="IIH154" s="27"/>
      <c r="III154" s="27"/>
      <c r="IIJ154" s="27"/>
      <c r="IIK154" s="27"/>
      <c r="IIL154" s="27"/>
      <c r="IIM154" s="27"/>
      <c r="IIN154" s="27"/>
      <c r="IIO154" s="27"/>
      <c r="IIP154" s="27"/>
      <c r="IIQ154" s="27"/>
      <c r="IIR154" s="27"/>
      <c r="IIS154" s="27"/>
      <c r="IIT154" s="27"/>
      <c r="IIU154" s="27"/>
      <c r="IIV154" s="27"/>
      <c r="IIW154" s="27"/>
      <c r="IIX154" s="27"/>
      <c r="IIY154" s="27"/>
      <c r="IIZ154" s="27"/>
      <c r="IJA154" s="27"/>
      <c r="IJB154" s="27"/>
      <c r="IJC154" s="27"/>
      <c r="IJD154" s="27"/>
      <c r="IJE154" s="27"/>
      <c r="IJF154" s="27"/>
      <c r="IJG154" s="27"/>
      <c r="IJH154" s="27"/>
      <c r="IJI154" s="27"/>
      <c r="IJJ154" s="27"/>
      <c r="IJK154" s="27"/>
      <c r="IJL154" s="27"/>
      <c r="IJM154" s="27"/>
      <c r="IJN154" s="27"/>
      <c r="IJO154" s="27"/>
      <c r="IJP154" s="27"/>
      <c r="IJQ154" s="27"/>
      <c r="IJR154" s="27"/>
      <c r="IJS154" s="27"/>
      <c r="IJT154" s="27"/>
      <c r="IJU154" s="27"/>
      <c r="IJV154" s="27"/>
      <c r="IJW154" s="27"/>
      <c r="IJX154" s="27"/>
      <c r="IJY154" s="27"/>
      <c r="IJZ154" s="27"/>
      <c r="IKA154" s="27"/>
      <c r="IKB154" s="27"/>
      <c r="IKC154" s="27"/>
      <c r="IKD154" s="27"/>
      <c r="IKE154" s="27"/>
      <c r="IKF154" s="27"/>
      <c r="IKG154" s="27"/>
      <c r="IKH154" s="27"/>
      <c r="IKI154" s="27"/>
      <c r="IKJ154" s="27"/>
      <c r="IKK154" s="27"/>
      <c r="IKL154" s="27"/>
      <c r="IKM154" s="27"/>
      <c r="IKN154" s="27"/>
      <c r="IKO154" s="27"/>
      <c r="IKP154" s="27"/>
      <c r="IKQ154" s="27"/>
      <c r="IKR154" s="27"/>
      <c r="IKS154" s="27"/>
      <c r="IKT154" s="27"/>
      <c r="IKU154" s="27"/>
      <c r="IKV154" s="27"/>
      <c r="IKW154" s="27"/>
      <c r="IKX154" s="27"/>
      <c r="IKY154" s="27"/>
      <c r="IKZ154" s="27"/>
      <c r="ILA154" s="27"/>
      <c r="ILB154" s="27"/>
      <c r="ILC154" s="27"/>
      <c r="ILD154" s="27"/>
      <c r="ILE154" s="27"/>
      <c r="ILF154" s="27"/>
      <c r="ILG154" s="27"/>
      <c r="ILH154" s="27"/>
      <c r="ILI154" s="27"/>
      <c r="ILJ154" s="27"/>
      <c r="ILK154" s="27"/>
      <c r="ILL154" s="27"/>
      <c r="ILM154" s="27"/>
      <c r="ILN154" s="27"/>
      <c r="ILO154" s="27"/>
      <c r="ILP154" s="27"/>
      <c r="ILQ154" s="27"/>
      <c r="ILR154" s="27"/>
      <c r="ILS154" s="27"/>
      <c r="ILT154" s="27"/>
      <c r="ILU154" s="27"/>
      <c r="ILV154" s="27"/>
      <c r="ILW154" s="27"/>
      <c r="ILX154" s="27"/>
      <c r="ILY154" s="27"/>
      <c r="ILZ154" s="27"/>
      <c r="IMA154" s="27"/>
      <c r="IMB154" s="27"/>
      <c r="IMC154" s="27"/>
      <c r="IMD154" s="27"/>
      <c r="IME154" s="27"/>
      <c r="IMF154" s="27"/>
      <c r="IMG154" s="27"/>
      <c r="IMH154" s="27"/>
      <c r="IMI154" s="27"/>
      <c r="IMJ154" s="27"/>
      <c r="IMK154" s="27"/>
      <c r="IML154" s="27"/>
      <c r="IMM154" s="27"/>
      <c r="IMN154" s="27"/>
      <c r="IMO154" s="27"/>
      <c r="IMP154" s="27"/>
      <c r="IMQ154" s="27"/>
      <c r="IMR154" s="27"/>
      <c r="IMS154" s="27"/>
      <c r="IMT154" s="27"/>
      <c r="IMU154" s="27"/>
      <c r="IMV154" s="27"/>
      <c r="IMW154" s="27"/>
      <c r="IMX154" s="27"/>
      <c r="IMY154" s="27"/>
      <c r="IMZ154" s="27"/>
      <c r="INA154" s="27"/>
      <c r="INB154" s="27"/>
      <c r="INC154" s="27"/>
      <c r="IND154" s="27"/>
      <c r="INE154" s="27"/>
      <c r="INF154" s="27"/>
      <c r="ING154" s="27"/>
      <c r="INH154" s="27"/>
      <c r="INI154" s="27"/>
      <c r="INJ154" s="27"/>
      <c r="INK154" s="27"/>
      <c r="INL154" s="27"/>
      <c r="INM154" s="27"/>
      <c r="INN154" s="27"/>
      <c r="INO154" s="27"/>
      <c r="INP154" s="27"/>
      <c r="INQ154" s="27"/>
      <c r="INR154" s="27"/>
      <c r="INS154" s="27"/>
      <c r="INT154" s="27"/>
      <c r="INU154" s="27"/>
      <c r="INV154" s="27"/>
      <c r="INW154" s="27"/>
      <c r="INX154" s="27"/>
      <c r="INY154" s="27"/>
      <c r="INZ154" s="27"/>
      <c r="IOA154" s="27"/>
      <c r="IOB154" s="27"/>
      <c r="IOC154" s="27"/>
      <c r="IOD154" s="27"/>
      <c r="IOE154" s="27"/>
      <c r="IOF154" s="27"/>
      <c r="IOG154" s="27"/>
      <c r="IOH154" s="27"/>
      <c r="IOI154" s="27"/>
      <c r="IOJ154" s="27"/>
      <c r="IOK154" s="27"/>
      <c r="IOL154" s="27"/>
      <c r="IOM154" s="27"/>
      <c r="ION154" s="27"/>
      <c r="IOO154" s="27"/>
      <c r="IOP154" s="27"/>
      <c r="IOQ154" s="27"/>
      <c r="IOR154" s="27"/>
      <c r="IOS154" s="27"/>
      <c r="IOT154" s="27"/>
      <c r="IOU154" s="27"/>
      <c r="IOV154" s="27"/>
      <c r="IOW154" s="27"/>
      <c r="IOX154" s="27"/>
      <c r="IOY154" s="27"/>
      <c r="IOZ154" s="27"/>
      <c r="IPA154" s="27"/>
      <c r="IPB154" s="27"/>
      <c r="IPC154" s="27"/>
      <c r="IPD154" s="27"/>
      <c r="IPE154" s="27"/>
      <c r="IPF154" s="27"/>
      <c r="IPG154" s="27"/>
      <c r="IPH154" s="27"/>
      <c r="IPI154" s="27"/>
      <c r="IPJ154" s="27"/>
      <c r="IPK154" s="27"/>
      <c r="IPL154" s="27"/>
      <c r="IPM154" s="27"/>
      <c r="IPN154" s="27"/>
      <c r="IPO154" s="27"/>
      <c r="IPP154" s="27"/>
      <c r="IPQ154" s="27"/>
      <c r="IPR154" s="27"/>
      <c r="IPS154" s="27"/>
      <c r="IPT154" s="27"/>
      <c r="IPU154" s="27"/>
      <c r="IPV154" s="27"/>
      <c r="IPW154" s="27"/>
      <c r="IPX154" s="27"/>
      <c r="IPY154" s="27"/>
      <c r="IPZ154" s="27"/>
      <c r="IQA154" s="27"/>
      <c r="IQB154" s="27"/>
      <c r="IQC154" s="27"/>
      <c r="IQD154" s="27"/>
      <c r="IQE154" s="27"/>
      <c r="IQF154" s="27"/>
      <c r="IQG154" s="27"/>
      <c r="IQH154" s="27"/>
      <c r="IQI154" s="27"/>
      <c r="IQJ154" s="27"/>
      <c r="IQK154" s="27"/>
      <c r="IQL154" s="27"/>
      <c r="IQM154" s="27"/>
      <c r="IQN154" s="27"/>
      <c r="IQO154" s="27"/>
      <c r="IQP154" s="27"/>
      <c r="IQQ154" s="27"/>
      <c r="IQR154" s="27"/>
      <c r="IQS154" s="27"/>
      <c r="IQT154" s="27"/>
      <c r="IQU154" s="27"/>
      <c r="IQV154" s="27"/>
      <c r="IQW154" s="27"/>
      <c r="IQX154" s="27"/>
      <c r="IQY154" s="27"/>
      <c r="IQZ154" s="27"/>
      <c r="IRA154" s="27"/>
      <c r="IRB154" s="27"/>
      <c r="IRC154" s="27"/>
      <c r="IRD154" s="27"/>
      <c r="IRE154" s="27"/>
      <c r="IRF154" s="27"/>
      <c r="IRG154" s="27"/>
      <c r="IRH154" s="27"/>
      <c r="IRI154" s="27"/>
      <c r="IRJ154" s="27"/>
      <c r="IRK154" s="27"/>
      <c r="IRL154" s="27"/>
      <c r="IRM154" s="27"/>
      <c r="IRN154" s="27"/>
      <c r="IRO154" s="27"/>
      <c r="IRP154" s="27"/>
      <c r="IRQ154" s="27"/>
      <c r="IRR154" s="27"/>
      <c r="IRS154" s="27"/>
      <c r="IRT154" s="27"/>
      <c r="IRU154" s="27"/>
      <c r="IRV154" s="27"/>
      <c r="IRW154" s="27"/>
      <c r="IRX154" s="27"/>
      <c r="IRY154" s="27"/>
      <c r="IRZ154" s="27"/>
      <c r="ISA154" s="27"/>
      <c r="ISB154" s="27"/>
      <c r="ISC154" s="27"/>
      <c r="ISD154" s="27"/>
      <c r="ISE154" s="27"/>
      <c r="ISF154" s="27"/>
      <c r="ISG154" s="27"/>
      <c r="ISH154" s="27"/>
      <c r="ISI154" s="27"/>
      <c r="ISJ154" s="27"/>
      <c r="ISK154" s="27"/>
      <c r="ISL154" s="27"/>
      <c r="ISM154" s="27"/>
      <c r="ISN154" s="27"/>
      <c r="ISO154" s="27"/>
      <c r="ISP154" s="27"/>
      <c r="ISQ154" s="27"/>
      <c r="ISR154" s="27"/>
      <c r="ISS154" s="27"/>
      <c r="IST154" s="27"/>
      <c r="ISU154" s="27"/>
      <c r="ISV154" s="27"/>
      <c r="ISW154" s="27"/>
      <c r="ISX154" s="27"/>
      <c r="ISY154" s="27"/>
      <c r="ISZ154" s="27"/>
      <c r="ITA154" s="27"/>
      <c r="ITB154" s="27"/>
      <c r="ITC154" s="27"/>
      <c r="ITD154" s="27"/>
      <c r="ITE154" s="27"/>
      <c r="ITF154" s="27"/>
      <c r="ITG154" s="27"/>
      <c r="ITH154" s="27"/>
      <c r="ITI154" s="27"/>
      <c r="ITJ154" s="27"/>
      <c r="ITK154" s="27"/>
      <c r="ITL154" s="27"/>
      <c r="ITM154" s="27"/>
      <c r="ITN154" s="27"/>
      <c r="ITO154" s="27"/>
      <c r="ITP154" s="27"/>
      <c r="ITQ154" s="27"/>
      <c r="ITR154" s="27"/>
      <c r="ITS154" s="27"/>
      <c r="ITT154" s="27"/>
      <c r="ITU154" s="27"/>
      <c r="ITV154" s="27"/>
      <c r="ITW154" s="27"/>
      <c r="ITX154" s="27"/>
      <c r="ITY154" s="27"/>
      <c r="ITZ154" s="27"/>
      <c r="IUA154" s="27"/>
      <c r="IUB154" s="27"/>
      <c r="IUC154" s="27"/>
      <c r="IUD154" s="27"/>
      <c r="IUE154" s="27"/>
      <c r="IUF154" s="27"/>
      <c r="IUG154" s="27"/>
      <c r="IUH154" s="27"/>
      <c r="IUI154" s="27"/>
      <c r="IUJ154" s="27"/>
      <c r="IUK154" s="27"/>
      <c r="IUL154" s="27"/>
      <c r="IUM154" s="27"/>
      <c r="IUN154" s="27"/>
      <c r="IUO154" s="27"/>
      <c r="IUP154" s="27"/>
      <c r="IUQ154" s="27"/>
      <c r="IUR154" s="27"/>
      <c r="IUS154" s="27"/>
      <c r="IUT154" s="27"/>
      <c r="IUU154" s="27"/>
      <c r="IUV154" s="27"/>
      <c r="IUW154" s="27"/>
      <c r="IUX154" s="27"/>
      <c r="IUY154" s="27"/>
      <c r="IUZ154" s="27"/>
      <c r="IVA154" s="27"/>
      <c r="IVB154" s="27"/>
      <c r="IVC154" s="27"/>
      <c r="IVD154" s="27"/>
      <c r="IVE154" s="27"/>
      <c r="IVF154" s="27"/>
      <c r="IVG154" s="27"/>
      <c r="IVH154" s="27"/>
      <c r="IVI154" s="27"/>
      <c r="IVJ154" s="27"/>
      <c r="IVK154" s="27"/>
      <c r="IVL154" s="27"/>
      <c r="IVM154" s="27"/>
      <c r="IVN154" s="27"/>
      <c r="IVO154" s="27"/>
      <c r="IVP154" s="27"/>
      <c r="IVQ154" s="27"/>
      <c r="IVR154" s="27"/>
      <c r="IVS154" s="27"/>
      <c r="IVT154" s="27"/>
      <c r="IVU154" s="27"/>
      <c r="IVV154" s="27"/>
      <c r="IVW154" s="27"/>
      <c r="IVX154" s="27"/>
      <c r="IVY154" s="27"/>
      <c r="IVZ154" s="27"/>
      <c r="IWA154" s="27"/>
      <c r="IWB154" s="27"/>
      <c r="IWC154" s="27"/>
      <c r="IWD154" s="27"/>
      <c r="IWE154" s="27"/>
      <c r="IWF154" s="27"/>
      <c r="IWG154" s="27"/>
      <c r="IWH154" s="27"/>
      <c r="IWI154" s="27"/>
      <c r="IWJ154" s="27"/>
      <c r="IWK154" s="27"/>
      <c r="IWL154" s="27"/>
      <c r="IWM154" s="27"/>
      <c r="IWN154" s="27"/>
      <c r="IWO154" s="27"/>
      <c r="IWP154" s="27"/>
      <c r="IWQ154" s="27"/>
      <c r="IWR154" s="27"/>
      <c r="IWS154" s="27"/>
      <c r="IWT154" s="27"/>
      <c r="IWU154" s="27"/>
      <c r="IWV154" s="27"/>
      <c r="IWW154" s="27"/>
      <c r="IWX154" s="27"/>
      <c r="IWY154" s="27"/>
      <c r="IWZ154" s="27"/>
      <c r="IXA154" s="27"/>
      <c r="IXB154" s="27"/>
      <c r="IXC154" s="27"/>
      <c r="IXD154" s="27"/>
      <c r="IXE154" s="27"/>
      <c r="IXF154" s="27"/>
      <c r="IXG154" s="27"/>
      <c r="IXH154" s="27"/>
      <c r="IXI154" s="27"/>
      <c r="IXJ154" s="27"/>
      <c r="IXK154" s="27"/>
      <c r="IXL154" s="27"/>
      <c r="IXM154" s="27"/>
      <c r="IXN154" s="27"/>
      <c r="IXO154" s="27"/>
      <c r="IXP154" s="27"/>
      <c r="IXQ154" s="27"/>
      <c r="IXR154" s="27"/>
      <c r="IXS154" s="27"/>
      <c r="IXT154" s="27"/>
      <c r="IXU154" s="27"/>
      <c r="IXV154" s="27"/>
      <c r="IXW154" s="27"/>
      <c r="IXX154" s="27"/>
      <c r="IXY154" s="27"/>
      <c r="IXZ154" s="27"/>
      <c r="IYA154" s="27"/>
      <c r="IYB154" s="27"/>
      <c r="IYC154" s="27"/>
      <c r="IYD154" s="27"/>
      <c r="IYE154" s="27"/>
      <c r="IYF154" s="27"/>
      <c r="IYG154" s="27"/>
      <c r="IYH154" s="27"/>
      <c r="IYI154" s="27"/>
      <c r="IYJ154" s="27"/>
      <c r="IYK154" s="27"/>
      <c r="IYL154" s="27"/>
      <c r="IYM154" s="27"/>
      <c r="IYN154" s="27"/>
      <c r="IYO154" s="27"/>
      <c r="IYP154" s="27"/>
      <c r="IYQ154" s="27"/>
      <c r="IYR154" s="27"/>
      <c r="IYS154" s="27"/>
      <c r="IYT154" s="27"/>
      <c r="IYU154" s="27"/>
      <c r="IYV154" s="27"/>
      <c r="IYW154" s="27"/>
      <c r="IYX154" s="27"/>
      <c r="IYY154" s="27"/>
      <c r="IYZ154" s="27"/>
      <c r="IZA154" s="27"/>
      <c r="IZB154" s="27"/>
      <c r="IZC154" s="27"/>
      <c r="IZD154" s="27"/>
      <c r="IZE154" s="27"/>
      <c r="IZF154" s="27"/>
      <c r="IZG154" s="27"/>
      <c r="IZH154" s="27"/>
      <c r="IZI154" s="27"/>
      <c r="IZJ154" s="27"/>
      <c r="IZK154" s="27"/>
      <c r="IZL154" s="27"/>
      <c r="IZM154" s="27"/>
      <c r="IZN154" s="27"/>
      <c r="IZO154" s="27"/>
      <c r="IZP154" s="27"/>
      <c r="IZQ154" s="27"/>
      <c r="IZR154" s="27"/>
      <c r="IZS154" s="27"/>
      <c r="IZT154" s="27"/>
      <c r="IZU154" s="27"/>
      <c r="IZV154" s="27"/>
      <c r="IZW154" s="27"/>
      <c r="IZX154" s="27"/>
      <c r="IZY154" s="27"/>
      <c r="IZZ154" s="27"/>
      <c r="JAA154" s="27"/>
      <c r="JAB154" s="27"/>
      <c r="JAC154" s="27"/>
      <c r="JAD154" s="27"/>
      <c r="JAE154" s="27"/>
      <c r="JAF154" s="27"/>
      <c r="JAG154" s="27"/>
      <c r="JAH154" s="27"/>
      <c r="JAI154" s="27"/>
      <c r="JAJ154" s="27"/>
      <c r="JAK154" s="27"/>
      <c r="JAL154" s="27"/>
      <c r="JAM154" s="27"/>
      <c r="JAN154" s="27"/>
      <c r="JAO154" s="27"/>
      <c r="JAP154" s="27"/>
      <c r="JAQ154" s="27"/>
      <c r="JAR154" s="27"/>
      <c r="JAS154" s="27"/>
      <c r="JAT154" s="27"/>
      <c r="JAU154" s="27"/>
      <c r="JAV154" s="27"/>
      <c r="JAW154" s="27"/>
      <c r="JAX154" s="27"/>
      <c r="JAY154" s="27"/>
      <c r="JAZ154" s="27"/>
      <c r="JBA154" s="27"/>
      <c r="JBB154" s="27"/>
      <c r="JBC154" s="27"/>
      <c r="JBD154" s="27"/>
      <c r="JBE154" s="27"/>
      <c r="JBF154" s="27"/>
      <c r="JBG154" s="27"/>
      <c r="JBH154" s="27"/>
      <c r="JBI154" s="27"/>
      <c r="JBJ154" s="27"/>
      <c r="JBK154" s="27"/>
      <c r="JBL154" s="27"/>
      <c r="JBM154" s="27"/>
      <c r="JBN154" s="27"/>
      <c r="JBO154" s="27"/>
      <c r="JBP154" s="27"/>
      <c r="JBQ154" s="27"/>
      <c r="JBR154" s="27"/>
      <c r="JBS154" s="27"/>
      <c r="JBT154" s="27"/>
      <c r="JBU154" s="27"/>
      <c r="JBV154" s="27"/>
      <c r="JBW154" s="27"/>
      <c r="JBX154" s="27"/>
      <c r="JBY154" s="27"/>
      <c r="JBZ154" s="27"/>
      <c r="JCA154" s="27"/>
      <c r="JCB154" s="27"/>
      <c r="JCC154" s="27"/>
      <c r="JCD154" s="27"/>
      <c r="JCE154" s="27"/>
      <c r="JCF154" s="27"/>
      <c r="JCG154" s="27"/>
      <c r="JCH154" s="27"/>
      <c r="JCI154" s="27"/>
      <c r="JCJ154" s="27"/>
      <c r="JCK154" s="27"/>
      <c r="JCL154" s="27"/>
      <c r="JCM154" s="27"/>
      <c r="JCN154" s="27"/>
      <c r="JCO154" s="27"/>
      <c r="JCP154" s="27"/>
      <c r="JCQ154" s="27"/>
      <c r="JCR154" s="27"/>
      <c r="JCS154" s="27"/>
      <c r="JCT154" s="27"/>
      <c r="JCU154" s="27"/>
      <c r="JCV154" s="27"/>
      <c r="JCW154" s="27"/>
      <c r="JCX154" s="27"/>
      <c r="JCY154" s="27"/>
      <c r="JCZ154" s="27"/>
      <c r="JDA154" s="27"/>
      <c r="JDB154" s="27"/>
      <c r="JDC154" s="27"/>
      <c r="JDD154" s="27"/>
      <c r="JDE154" s="27"/>
      <c r="JDF154" s="27"/>
      <c r="JDG154" s="27"/>
      <c r="JDH154" s="27"/>
      <c r="JDI154" s="27"/>
      <c r="JDJ154" s="27"/>
      <c r="JDK154" s="27"/>
      <c r="JDL154" s="27"/>
      <c r="JDM154" s="27"/>
      <c r="JDN154" s="27"/>
      <c r="JDO154" s="27"/>
      <c r="JDP154" s="27"/>
      <c r="JDQ154" s="27"/>
      <c r="JDR154" s="27"/>
      <c r="JDS154" s="27"/>
      <c r="JDT154" s="27"/>
      <c r="JDU154" s="27"/>
      <c r="JDV154" s="27"/>
      <c r="JDW154" s="27"/>
      <c r="JDX154" s="27"/>
      <c r="JDY154" s="27"/>
      <c r="JDZ154" s="27"/>
      <c r="JEA154" s="27"/>
      <c r="JEB154" s="27"/>
      <c r="JEC154" s="27"/>
      <c r="JED154" s="27"/>
      <c r="JEE154" s="27"/>
      <c r="JEF154" s="27"/>
      <c r="JEG154" s="27"/>
      <c r="JEH154" s="27"/>
      <c r="JEI154" s="27"/>
      <c r="JEJ154" s="27"/>
      <c r="JEK154" s="27"/>
      <c r="JEL154" s="27"/>
      <c r="JEM154" s="27"/>
      <c r="JEN154" s="27"/>
      <c r="JEO154" s="27"/>
      <c r="JEP154" s="27"/>
      <c r="JEQ154" s="27"/>
      <c r="JER154" s="27"/>
      <c r="JES154" s="27"/>
      <c r="JET154" s="27"/>
      <c r="JEU154" s="27"/>
      <c r="JEV154" s="27"/>
      <c r="JEW154" s="27"/>
      <c r="JEX154" s="27"/>
      <c r="JEY154" s="27"/>
      <c r="JEZ154" s="27"/>
      <c r="JFA154" s="27"/>
      <c r="JFB154" s="27"/>
      <c r="JFC154" s="27"/>
      <c r="JFD154" s="27"/>
      <c r="JFE154" s="27"/>
      <c r="JFF154" s="27"/>
      <c r="JFG154" s="27"/>
      <c r="JFH154" s="27"/>
      <c r="JFI154" s="27"/>
      <c r="JFJ154" s="27"/>
      <c r="JFK154" s="27"/>
      <c r="JFL154" s="27"/>
      <c r="JFM154" s="27"/>
      <c r="JFN154" s="27"/>
      <c r="JFO154" s="27"/>
      <c r="JFP154" s="27"/>
      <c r="JFQ154" s="27"/>
      <c r="JFR154" s="27"/>
      <c r="JFS154" s="27"/>
      <c r="JFT154" s="27"/>
      <c r="JFU154" s="27"/>
      <c r="JFV154" s="27"/>
      <c r="JFW154" s="27"/>
      <c r="JFX154" s="27"/>
      <c r="JFY154" s="27"/>
      <c r="JFZ154" s="27"/>
      <c r="JGA154" s="27"/>
      <c r="JGB154" s="27"/>
      <c r="JGC154" s="27"/>
      <c r="JGD154" s="27"/>
      <c r="JGE154" s="27"/>
      <c r="JGF154" s="27"/>
      <c r="JGG154" s="27"/>
      <c r="JGH154" s="27"/>
      <c r="JGI154" s="27"/>
      <c r="JGJ154" s="27"/>
      <c r="JGK154" s="27"/>
      <c r="JGL154" s="27"/>
      <c r="JGM154" s="27"/>
      <c r="JGN154" s="27"/>
      <c r="JGO154" s="27"/>
      <c r="JGP154" s="27"/>
      <c r="JGQ154" s="27"/>
      <c r="JGR154" s="27"/>
      <c r="JGS154" s="27"/>
      <c r="JGT154" s="27"/>
      <c r="JGU154" s="27"/>
      <c r="JGV154" s="27"/>
      <c r="JGW154" s="27"/>
      <c r="JGX154" s="27"/>
      <c r="JGY154" s="27"/>
      <c r="JGZ154" s="27"/>
      <c r="JHA154" s="27"/>
      <c r="JHB154" s="27"/>
      <c r="JHC154" s="27"/>
      <c r="JHD154" s="27"/>
      <c r="JHE154" s="27"/>
      <c r="JHF154" s="27"/>
      <c r="JHG154" s="27"/>
      <c r="JHH154" s="27"/>
      <c r="JHI154" s="27"/>
      <c r="JHJ154" s="27"/>
      <c r="JHK154" s="27"/>
      <c r="JHL154" s="27"/>
      <c r="JHM154" s="27"/>
      <c r="JHN154" s="27"/>
      <c r="JHO154" s="27"/>
      <c r="JHP154" s="27"/>
      <c r="JHQ154" s="27"/>
      <c r="JHR154" s="27"/>
      <c r="JHS154" s="27"/>
      <c r="JHT154" s="27"/>
      <c r="JHU154" s="27"/>
      <c r="JHV154" s="27"/>
      <c r="JHW154" s="27"/>
      <c r="JHX154" s="27"/>
      <c r="JHY154" s="27"/>
      <c r="JHZ154" s="27"/>
      <c r="JIA154" s="27"/>
      <c r="JIB154" s="27"/>
      <c r="JIC154" s="27"/>
      <c r="JID154" s="27"/>
      <c r="JIE154" s="27"/>
      <c r="JIF154" s="27"/>
      <c r="JIG154" s="27"/>
      <c r="JIH154" s="27"/>
      <c r="JII154" s="27"/>
      <c r="JIJ154" s="27"/>
      <c r="JIK154" s="27"/>
      <c r="JIL154" s="27"/>
      <c r="JIM154" s="27"/>
      <c r="JIN154" s="27"/>
      <c r="JIO154" s="27"/>
      <c r="JIP154" s="27"/>
      <c r="JIQ154" s="27"/>
      <c r="JIR154" s="27"/>
      <c r="JIS154" s="27"/>
      <c r="JIT154" s="27"/>
      <c r="JIU154" s="27"/>
      <c r="JIV154" s="27"/>
      <c r="JIW154" s="27"/>
      <c r="JIX154" s="27"/>
      <c r="JIY154" s="27"/>
      <c r="JIZ154" s="27"/>
      <c r="JJA154" s="27"/>
      <c r="JJB154" s="27"/>
      <c r="JJC154" s="27"/>
      <c r="JJD154" s="27"/>
      <c r="JJE154" s="27"/>
      <c r="JJF154" s="27"/>
      <c r="JJG154" s="27"/>
      <c r="JJH154" s="27"/>
      <c r="JJI154" s="27"/>
      <c r="JJJ154" s="27"/>
      <c r="JJK154" s="27"/>
      <c r="JJL154" s="27"/>
      <c r="JJM154" s="27"/>
      <c r="JJN154" s="27"/>
      <c r="JJO154" s="27"/>
      <c r="JJP154" s="27"/>
      <c r="JJQ154" s="27"/>
      <c r="JJR154" s="27"/>
      <c r="JJS154" s="27"/>
      <c r="JJT154" s="27"/>
      <c r="JJU154" s="27"/>
      <c r="JJV154" s="27"/>
      <c r="JJW154" s="27"/>
      <c r="JJX154" s="27"/>
      <c r="JJY154" s="27"/>
      <c r="JJZ154" s="27"/>
      <c r="JKA154" s="27"/>
      <c r="JKB154" s="27"/>
      <c r="JKC154" s="27"/>
      <c r="JKD154" s="27"/>
      <c r="JKE154" s="27"/>
      <c r="JKF154" s="27"/>
      <c r="JKG154" s="27"/>
      <c r="JKH154" s="27"/>
      <c r="JKI154" s="27"/>
      <c r="JKJ154" s="27"/>
      <c r="JKK154" s="27"/>
      <c r="JKL154" s="27"/>
      <c r="JKM154" s="27"/>
      <c r="JKN154" s="27"/>
      <c r="JKO154" s="27"/>
      <c r="JKP154" s="27"/>
      <c r="JKQ154" s="27"/>
      <c r="JKR154" s="27"/>
      <c r="JKS154" s="27"/>
      <c r="JKT154" s="27"/>
      <c r="JKU154" s="27"/>
      <c r="JKV154" s="27"/>
      <c r="JKW154" s="27"/>
      <c r="JKX154" s="27"/>
      <c r="JKY154" s="27"/>
      <c r="JKZ154" s="27"/>
      <c r="JLA154" s="27"/>
      <c r="JLB154" s="27"/>
      <c r="JLC154" s="27"/>
      <c r="JLD154" s="27"/>
      <c r="JLE154" s="27"/>
      <c r="JLF154" s="27"/>
      <c r="JLG154" s="27"/>
      <c r="JLH154" s="27"/>
      <c r="JLI154" s="27"/>
      <c r="JLJ154" s="27"/>
      <c r="JLK154" s="27"/>
      <c r="JLL154" s="27"/>
      <c r="JLM154" s="27"/>
      <c r="JLN154" s="27"/>
      <c r="JLO154" s="27"/>
      <c r="JLP154" s="27"/>
      <c r="JLQ154" s="27"/>
      <c r="JLR154" s="27"/>
      <c r="JLS154" s="27"/>
      <c r="JLT154" s="27"/>
      <c r="JLU154" s="27"/>
      <c r="JLV154" s="27"/>
      <c r="JLW154" s="27"/>
      <c r="JLX154" s="27"/>
      <c r="JLY154" s="27"/>
      <c r="JLZ154" s="27"/>
      <c r="JMA154" s="27"/>
      <c r="JMB154" s="27"/>
      <c r="JMC154" s="27"/>
      <c r="JMD154" s="27"/>
      <c r="JME154" s="27"/>
      <c r="JMF154" s="27"/>
      <c r="JMG154" s="27"/>
      <c r="JMH154" s="27"/>
      <c r="JMI154" s="27"/>
      <c r="JMJ154" s="27"/>
      <c r="JMK154" s="27"/>
      <c r="JML154" s="27"/>
      <c r="JMM154" s="27"/>
      <c r="JMN154" s="27"/>
      <c r="JMO154" s="27"/>
      <c r="JMP154" s="27"/>
      <c r="JMQ154" s="27"/>
      <c r="JMR154" s="27"/>
      <c r="JMS154" s="27"/>
      <c r="JMT154" s="27"/>
      <c r="JMU154" s="27"/>
      <c r="JMV154" s="27"/>
      <c r="JMW154" s="27"/>
      <c r="JMX154" s="27"/>
      <c r="JMY154" s="27"/>
      <c r="JMZ154" s="27"/>
      <c r="JNA154" s="27"/>
      <c r="JNB154" s="27"/>
      <c r="JNC154" s="27"/>
      <c r="JND154" s="27"/>
      <c r="JNE154" s="27"/>
      <c r="JNF154" s="27"/>
      <c r="JNG154" s="27"/>
      <c r="JNH154" s="27"/>
      <c r="JNI154" s="27"/>
      <c r="JNJ154" s="27"/>
      <c r="JNK154" s="27"/>
      <c r="JNL154" s="27"/>
      <c r="JNM154" s="27"/>
      <c r="JNN154" s="27"/>
      <c r="JNO154" s="27"/>
      <c r="JNP154" s="27"/>
      <c r="JNQ154" s="27"/>
      <c r="JNR154" s="27"/>
      <c r="JNS154" s="27"/>
      <c r="JNT154" s="27"/>
      <c r="JNU154" s="27"/>
      <c r="JNV154" s="27"/>
      <c r="JNW154" s="27"/>
      <c r="JNX154" s="27"/>
      <c r="JNY154" s="27"/>
      <c r="JNZ154" s="27"/>
      <c r="JOA154" s="27"/>
      <c r="JOB154" s="27"/>
      <c r="JOC154" s="27"/>
      <c r="JOD154" s="27"/>
      <c r="JOE154" s="27"/>
      <c r="JOF154" s="27"/>
      <c r="JOG154" s="27"/>
      <c r="JOH154" s="27"/>
      <c r="JOI154" s="27"/>
      <c r="JOJ154" s="27"/>
      <c r="JOK154" s="27"/>
      <c r="JOL154" s="27"/>
      <c r="JOM154" s="27"/>
      <c r="JON154" s="27"/>
      <c r="JOO154" s="27"/>
      <c r="JOP154" s="27"/>
      <c r="JOQ154" s="27"/>
      <c r="JOR154" s="27"/>
      <c r="JOS154" s="27"/>
      <c r="JOT154" s="27"/>
      <c r="JOU154" s="27"/>
      <c r="JOV154" s="27"/>
      <c r="JOW154" s="27"/>
      <c r="JOX154" s="27"/>
      <c r="JOY154" s="27"/>
      <c r="JOZ154" s="27"/>
      <c r="JPA154" s="27"/>
      <c r="JPB154" s="27"/>
      <c r="JPC154" s="27"/>
      <c r="JPD154" s="27"/>
      <c r="JPE154" s="27"/>
      <c r="JPF154" s="27"/>
      <c r="JPG154" s="27"/>
      <c r="JPH154" s="27"/>
      <c r="JPI154" s="27"/>
      <c r="JPJ154" s="27"/>
      <c r="JPK154" s="27"/>
      <c r="JPL154" s="27"/>
      <c r="JPM154" s="27"/>
      <c r="JPN154" s="27"/>
      <c r="JPO154" s="27"/>
      <c r="JPP154" s="27"/>
      <c r="JPQ154" s="27"/>
      <c r="JPR154" s="27"/>
      <c r="JPS154" s="27"/>
      <c r="JPT154" s="27"/>
      <c r="JPU154" s="27"/>
      <c r="JPV154" s="27"/>
      <c r="JPW154" s="27"/>
      <c r="JPX154" s="27"/>
      <c r="JPY154" s="27"/>
      <c r="JPZ154" s="27"/>
      <c r="JQA154" s="27"/>
      <c r="JQB154" s="27"/>
      <c r="JQC154" s="27"/>
      <c r="JQD154" s="27"/>
      <c r="JQE154" s="27"/>
      <c r="JQF154" s="27"/>
      <c r="JQG154" s="27"/>
      <c r="JQH154" s="27"/>
      <c r="JQI154" s="27"/>
      <c r="JQJ154" s="27"/>
      <c r="JQK154" s="27"/>
      <c r="JQL154" s="27"/>
      <c r="JQM154" s="27"/>
      <c r="JQN154" s="27"/>
      <c r="JQO154" s="27"/>
      <c r="JQP154" s="27"/>
      <c r="JQQ154" s="27"/>
      <c r="JQR154" s="27"/>
      <c r="JQS154" s="27"/>
      <c r="JQT154" s="27"/>
      <c r="JQU154" s="27"/>
      <c r="JQV154" s="27"/>
      <c r="JQW154" s="27"/>
      <c r="JQX154" s="27"/>
      <c r="JQY154" s="27"/>
      <c r="JQZ154" s="27"/>
      <c r="JRA154" s="27"/>
      <c r="JRB154" s="27"/>
      <c r="JRC154" s="27"/>
      <c r="JRD154" s="27"/>
      <c r="JRE154" s="27"/>
      <c r="JRF154" s="27"/>
      <c r="JRG154" s="27"/>
      <c r="JRH154" s="27"/>
      <c r="JRI154" s="27"/>
      <c r="JRJ154" s="27"/>
      <c r="JRK154" s="27"/>
      <c r="JRL154" s="27"/>
      <c r="JRM154" s="27"/>
      <c r="JRN154" s="27"/>
      <c r="JRO154" s="27"/>
      <c r="JRP154" s="27"/>
      <c r="JRQ154" s="27"/>
      <c r="JRR154" s="27"/>
      <c r="JRS154" s="27"/>
      <c r="JRT154" s="27"/>
      <c r="JRU154" s="27"/>
      <c r="JRV154" s="27"/>
      <c r="JRW154" s="27"/>
      <c r="JRX154" s="27"/>
      <c r="JRY154" s="27"/>
      <c r="JRZ154" s="27"/>
      <c r="JSA154" s="27"/>
      <c r="JSB154" s="27"/>
      <c r="JSC154" s="27"/>
      <c r="JSD154" s="27"/>
      <c r="JSE154" s="27"/>
      <c r="JSF154" s="27"/>
      <c r="JSG154" s="27"/>
      <c r="JSH154" s="27"/>
      <c r="JSI154" s="27"/>
      <c r="JSJ154" s="27"/>
      <c r="JSK154" s="27"/>
      <c r="JSL154" s="27"/>
      <c r="JSM154" s="27"/>
      <c r="JSN154" s="27"/>
      <c r="JSO154" s="27"/>
      <c r="JSP154" s="27"/>
      <c r="JSQ154" s="27"/>
      <c r="JSR154" s="27"/>
      <c r="JSS154" s="27"/>
      <c r="JST154" s="27"/>
      <c r="JSU154" s="27"/>
      <c r="JSV154" s="27"/>
      <c r="JSW154" s="27"/>
      <c r="JSX154" s="27"/>
      <c r="JSY154" s="27"/>
      <c r="JSZ154" s="27"/>
      <c r="JTA154" s="27"/>
      <c r="JTB154" s="27"/>
      <c r="JTC154" s="27"/>
      <c r="JTD154" s="27"/>
      <c r="JTE154" s="27"/>
      <c r="JTF154" s="27"/>
      <c r="JTG154" s="27"/>
      <c r="JTH154" s="27"/>
      <c r="JTI154" s="27"/>
      <c r="JTJ154" s="27"/>
      <c r="JTK154" s="27"/>
      <c r="JTL154" s="27"/>
      <c r="JTM154" s="27"/>
      <c r="JTN154" s="27"/>
      <c r="JTO154" s="27"/>
      <c r="JTP154" s="27"/>
      <c r="JTQ154" s="27"/>
      <c r="JTR154" s="27"/>
      <c r="JTS154" s="27"/>
      <c r="JTT154" s="27"/>
      <c r="JTU154" s="27"/>
      <c r="JTV154" s="27"/>
      <c r="JTW154" s="27"/>
      <c r="JTX154" s="27"/>
      <c r="JTY154" s="27"/>
      <c r="JTZ154" s="27"/>
      <c r="JUA154" s="27"/>
      <c r="JUB154" s="27"/>
      <c r="JUC154" s="27"/>
      <c r="JUD154" s="27"/>
      <c r="JUE154" s="27"/>
      <c r="JUF154" s="27"/>
      <c r="JUG154" s="27"/>
      <c r="JUH154" s="27"/>
      <c r="JUI154" s="27"/>
      <c r="JUJ154" s="27"/>
      <c r="JUK154" s="27"/>
      <c r="JUL154" s="27"/>
      <c r="JUM154" s="27"/>
      <c r="JUN154" s="27"/>
      <c r="JUO154" s="27"/>
      <c r="JUP154" s="27"/>
      <c r="JUQ154" s="27"/>
      <c r="JUR154" s="27"/>
      <c r="JUS154" s="27"/>
      <c r="JUT154" s="27"/>
      <c r="JUU154" s="27"/>
      <c r="JUV154" s="27"/>
      <c r="JUW154" s="27"/>
      <c r="JUX154" s="27"/>
      <c r="JUY154" s="27"/>
      <c r="JUZ154" s="27"/>
      <c r="JVA154" s="27"/>
      <c r="JVB154" s="27"/>
      <c r="JVC154" s="27"/>
      <c r="JVD154" s="27"/>
      <c r="JVE154" s="27"/>
      <c r="JVF154" s="27"/>
      <c r="JVG154" s="27"/>
      <c r="JVH154" s="27"/>
      <c r="JVI154" s="27"/>
      <c r="JVJ154" s="27"/>
      <c r="JVK154" s="27"/>
      <c r="JVL154" s="27"/>
      <c r="JVM154" s="27"/>
      <c r="JVN154" s="27"/>
      <c r="JVO154" s="27"/>
      <c r="JVP154" s="27"/>
      <c r="JVQ154" s="27"/>
      <c r="JVR154" s="27"/>
      <c r="JVS154" s="27"/>
      <c r="JVT154" s="27"/>
      <c r="JVU154" s="27"/>
      <c r="JVV154" s="27"/>
      <c r="JVW154" s="27"/>
      <c r="JVX154" s="27"/>
      <c r="JVY154" s="27"/>
      <c r="JVZ154" s="27"/>
      <c r="JWA154" s="27"/>
      <c r="JWB154" s="27"/>
      <c r="JWC154" s="27"/>
      <c r="JWD154" s="27"/>
      <c r="JWE154" s="27"/>
      <c r="JWF154" s="27"/>
      <c r="JWG154" s="27"/>
      <c r="JWH154" s="27"/>
      <c r="JWI154" s="27"/>
      <c r="JWJ154" s="27"/>
      <c r="JWK154" s="27"/>
      <c r="JWL154" s="27"/>
      <c r="JWM154" s="27"/>
      <c r="JWN154" s="27"/>
      <c r="JWO154" s="27"/>
      <c r="JWP154" s="27"/>
      <c r="JWQ154" s="27"/>
      <c r="JWR154" s="27"/>
      <c r="JWS154" s="27"/>
      <c r="JWT154" s="27"/>
      <c r="JWU154" s="27"/>
      <c r="JWV154" s="27"/>
      <c r="JWW154" s="27"/>
      <c r="JWX154" s="27"/>
      <c r="JWY154" s="27"/>
      <c r="JWZ154" s="27"/>
      <c r="JXA154" s="27"/>
      <c r="JXB154" s="27"/>
      <c r="JXC154" s="27"/>
      <c r="JXD154" s="27"/>
      <c r="JXE154" s="27"/>
      <c r="JXF154" s="27"/>
      <c r="JXG154" s="27"/>
      <c r="JXH154" s="27"/>
      <c r="JXI154" s="27"/>
      <c r="JXJ154" s="27"/>
      <c r="JXK154" s="27"/>
      <c r="JXL154" s="27"/>
      <c r="JXM154" s="27"/>
      <c r="JXN154" s="27"/>
      <c r="JXO154" s="27"/>
      <c r="JXP154" s="27"/>
      <c r="JXQ154" s="27"/>
      <c r="JXR154" s="27"/>
      <c r="JXS154" s="27"/>
      <c r="JXT154" s="27"/>
      <c r="JXU154" s="27"/>
      <c r="JXV154" s="27"/>
      <c r="JXW154" s="27"/>
      <c r="JXX154" s="27"/>
      <c r="JXY154" s="27"/>
      <c r="JXZ154" s="27"/>
      <c r="JYA154" s="27"/>
      <c r="JYB154" s="27"/>
      <c r="JYC154" s="27"/>
      <c r="JYD154" s="27"/>
      <c r="JYE154" s="27"/>
      <c r="JYF154" s="27"/>
      <c r="JYG154" s="27"/>
      <c r="JYH154" s="27"/>
      <c r="JYI154" s="27"/>
      <c r="JYJ154" s="27"/>
      <c r="JYK154" s="27"/>
      <c r="JYL154" s="27"/>
      <c r="JYM154" s="27"/>
      <c r="JYN154" s="27"/>
      <c r="JYO154" s="27"/>
      <c r="JYP154" s="27"/>
      <c r="JYQ154" s="27"/>
      <c r="JYR154" s="27"/>
      <c r="JYS154" s="27"/>
      <c r="JYT154" s="27"/>
      <c r="JYU154" s="27"/>
      <c r="JYV154" s="27"/>
      <c r="JYW154" s="27"/>
      <c r="JYX154" s="27"/>
      <c r="JYY154" s="27"/>
      <c r="JYZ154" s="27"/>
      <c r="JZA154" s="27"/>
      <c r="JZB154" s="27"/>
      <c r="JZC154" s="27"/>
      <c r="JZD154" s="27"/>
      <c r="JZE154" s="27"/>
      <c r="JZF154" s="27"/>
      <c r="JZG154" s="27"/>
      <c r="JZH154" s="27"/>
      <c r="JZI154" s="27"/>
      <c r="JZJ154" s="27"/>
      <c r="JZK154" s="27"/>
      <c r="JZL154" s="27"/>
      <c r="JZM154" s="27"/>
      <c r="JZN154" s="27"/>
      <c r="JZO154" s="27"/>
      <c r="JZP154" s="27"/>
      <c r="JZQ154" s="27"/>
      <c r="JZR154" s="27"/>
      <c r="JZS154" s="27"/>
      <c r="JZT154" s="27"/>
      <c r="JZU154" s="27"/>
      <c r="JZV154" s="27"/>
      <c r="JZW154" s="27"/>
      <c r="JZX154" s="27"/>
      <c r="JZY154" s="27"/>
      <c r="JZZ154" s="27"/>
      <c r="KAA154" s="27"/>
      <c r="KAB154" s="27"/>
      <c r="KAC154" s="27"/>
      <c r="KAD154" s="27"/>
      <c r="KAE154" s="27"/>
      <c r="KAF154" s="27"/>
      <c r="KAG154" s="27"/>
      <c r="KAH154" s="27"/>
      <c r="KAI154" s="27"/>
      <c r="KAJ154" s="27"/>
      <c r="KAK154" s="27"/>
      <c r="KAL154" s="27"/>
      <c r="KAM154" s="27"/>
      <c r="KAN154" s="27"/>
      <c r="KAO154" s="27"/>
      <c r="KAP154" s="27"/>
      <c r="KAQ154" s="27"/>
      <c r="KAR154" s="27"/>
      <c r="KAS154" s="27"/>
      <c r="KAT154" s="27"/>
      <c r="KAU154" s="27"/>
      <c r="KAV154" s="27"/>
      <c r="KAW154" s="27"/>
      <c r="KAX154" s="27"/>
      <c r="KAY154" s="27"/>
      <c r="KAZ154" s="27"/>
      <c r="KBA154" s="27"/>
      <c r="KBB154" s="27"/>
      <c r="KBC154" s="27"/>
      <c r="KBD154" s="27"/>
      <c r="KBE154" s="27"/>
      <c r="KBF154" s="27"/>
      <c r="KBG154" s="27"/>
      <c r="KBH154" s="27"/>
      <c r="KBI154" s="27"/>
      <c r="KBJ154" s="27"/>
      <c r="KBK154" s="27"/>
      <c r="KBL154" s="27"/>
      <c r="KBM154" s="27"/>
      <c r="KBN154" s="27"/>
      <c r="KBO154" s="27"/>
      <c r="KBP154" s="27"/>
      <c r="KBQ154" s="27"/>
      <c r="KBR154" s="27"/>
      <c r="KBS154" s="27"/>
      <c r="KBT154" s="27"/>
      <c r="KBU154" s="27"/>
      <c r="KBV154" s="27"/>
      <c r="KBW154" s="27"/>
      <c r="KBX154" s="27"/>
      <c r="KBY154" s="27"/>
      <c r="KBZ154" s="27"/>
      <c r="KCA154" s="27"/>
      <c r="KCB154" s="27"/>
      <c r="KCC154" s="27"/>
      <c r="KCD154" s="27"/>
      <c r="KCE154" s="27"/>
      <c r="KCF154" s="27"/>
      <c r="KCG154" s="27"/>
      <c r="KCH154" s="27"/>
      <c r="KCI154" s="27"/>
      <c r="KCJ154" s="27"/>
      <c r="KCK154" s="27"/>
      <c r="KCL154" s="27"/>
      <c r="KCM154" s="27"/>
      <c r="KCN154" s="27"/>
      <c r="KCO154" s="27"/>
      <c r="KCP154" s="27"/>
      <c r="KCQ154" s="27"/>
      <c r="KCR154" s="27"/>
      <c r="KCS154" s="27"/>
      <c r="KCT154" s="27"/>
      <c r="KCU154" s="27"/>
      <c r="KCV154" s="27"/>
      <c r="KCW154" s="27"/>
      <c r="KCX154" s="27"/>
      <c r="KCY154" s="27"/>
      <c r="KCZ154" s="27"/>
      <c r="KDA154" s="27"/>
      <c r="KDB154" s="27"/>
      <c r="KDC154" s="27"/>
      <c r="KDD154" s="27"/>
      <c r="KDE154" s="27"/>
      <c r="KDF154" s="27"/>
      <c r="KDG154" s="27"/>
      <c r="KDH154" s="27"/>
      <c r="KDI154" s="27"/>
      <c r="KDJ154" s="27"/>
      <c r="KDK154" s="27"/>
      <c r="KDL154" s="27"/>
      <c r="KDM154" s="27"/>
      <c r="KDN154" s="27"/>
      <c r="KDO154" s="27"/>
      <c r="KDP154" s="27"/>
      <c r="KDQ154" s="27"/>
      <c r="KDR154" s="27"/>
      <c r="KDS154" s="27"/>
      <c r="KDT154" s="27"/>
      <c r="KDU154" s="27"/>
      <c r="KDV154" s="27"/>
      <c r="KDW154" s="27"/>
      <c r="KDX154" s="27"/>
      <c r="KDY154" s="27"/>
      <c r="KDZ154" s="27"/>
      <c r="KEA154" s="27"/>
      <c r="KEB154" s="27"/>
      <c r="KEC154" s="27"/>
      <c r="KED154" s="27"/>
      <c r="KEE154" s="27"/>
      <c r="KEF154" s="27"/>
      <c r="KEG154" s="27"/>
      <c r="KEH154" s="27"/>
      <c r="KEI154" s="27"/>
      <c r="KEJ154" s="27"/>
      <c r="KEK154" s="27"/>
      <c r="KEL154" s="27"/>
      <c r="KEM154" s="27"/>
      <c r="KEN154" s="27"/>
      <c r="KEO154" s="27"/>
      <c r="KEP154" s="27"/>
      <c r="KEQ154" s="27"/>
      <c r="KER154" s="27"/>
      <c r="KES154" s="27"/>
      <c r="KET154" s="27"/>
      <c r="KEU154" s="27"/>
      <c r="KEV154" s="27"/>
      <c r="KEW154" s="27"/>
      <c r="KEX154" s="27"/>
      <c r="KEY154" s="27"/>
      <c r="KEZ154" s="27"/>
      <c r="KFA154" s="27"/>
      <c r="KFB154" s="27"/>
      <c r="KFC154" s="27"/>
      <c r="KFD154" s="27"/>
      <c r="KFE154" s="27"/>
      <c r="KFF154" s="27"/>
      <c r="KFG154" s="27"/>
      <c r="KFH154" s="27"/>
      <c r="KFI154" s="27"/>
      <c r="KFJ154" s="27"/>
      <c r="KFK154" s="27"/>
      <c r="KFL154" s="27"/>
      <c r="KFM154" s="27"/>
      <c r="KFN154" s="27"/>
      <c r="KFO154" s="27"/>
      <c r="KFP154" s="27"/>
      <c r="KFQ154" s="27"/>
      <c r="KFR154" s="27"/>
      <c r="KFS154" s="27"/>
      <c r="KFT154" s="27"/>
      <c r="KFU154" s="27"/>
      <c r="KFV154" s="27"/>
      <c r="KFW154" s="27"/>
      <c r="KFX154" s="27"/>
      <c r="KFY154" s="27"/>
      <c r="KFZ154" s="27"/>
      <c r="KGA154" s="27"/>
      <c r="KGB154" s="27"/>
      <c r="KGC154" s="27"/>
      <c r="KGD154" s="27"/>
      <c r="KGE154" s="27"/>
      <c r="KGF154" s="27"/>
      <c r="KGG154" s="27"/>
      <c r="KGH154" s="27"/>
      <c r="KGI154" s="27"/>
      <c r="KGJ154" s="27"/>
      <c r="KGK154" s="27"/>
      <c r="KGL154" s="27"/>
      <c r="KGM154" s="27"/>
      <c r="KGN154" s="27"/>
      <c r="KGO154" s="27"/>
      <c r="KGP154" s="27"/>
      <c r="KGQ154" s="27"/>
      <c r="KGR154" s="27"/>
      <c r="KGS154" s="27"/>
      <c r="KGT154" s="27"/>
      <c r="KGU154" s="27"/>
      <c r="KGV154" s="27"/>
      <c r="KGW154" s="27"/>
      <c r="KGX154" s="27"/>
      <c r="KGY154" s="27"/>
      <c r="KGZ154" s="27"/>
      <c r="KHA154" s="27"/>
      <c r="KHB154" s="27"/>
      <c r="KHC154" s="27"/>
      <c r="KHD154" s="27"/>
      <c r="KHE154" s="27"/>
      <c r="KHF154" s="27"/>
      <c r="KHG154" s="27"/>
      <c r="KHH154" s="27"/>
      <c r="KHI154" s="27"/>
      <c r="KHJ154" s="27"/>
      <c r="KHK154" s="27"/>
      <c r="KHL154" s="27"/>
      <c r="KHM154" s="27"/>
      <c r="KHN154" s="27"/>
      <c r="KHO154" s="27"/>
      <c r="KHP154" s="27"/>
      <c r="KHQ154" s="27"/>
      <c r="KHR154" s="27"/>
      <c r="KHS154" s="27"/>
      <c r="KHT154" s="27"/>
      <c r="KHU154" s="27"/>
      <c r="KHV154" s="27"/>
      <c r="KHW154" s="27"/>
      <c r="KHX154" s="27"/>
      <c r="KHY154" s="27"/>
      <c r="KHZ154" s="27"/>
      <c r="KIA154" s="27"/>
      <c r="KIB154" s="27"/>
      <c r="KIC154" s="27"/>
      <c r="KID154" s="27"/>
      <c r="KIE154" s="27"/>
      <c r="KIF154" s="27"/>
      <c r="KIG154" s="27"/>
      <c r="KIH154" s="27"/>
      <c r="KII154" s="27"/>
      <c r="KIJ154" s="27"/>
      <c r="KIK154" s="27"/>
      <c r="KIL154" s="27"/>
      <c r="KIM154" s="27"/>
      <c r="KIN154" s="27"/>
      <c r="KIO154" s="27"/>
      <c r="KIP154" s="27"/>
      <c r="KIQ154" s="27"/>
      <c r="KIR154" s="27"/>
      <c r="KIS154" s="27"/>
      <c r="KIT154" s="27"/>
      <c r="KIU154" s="27"/>
      <c r="KIV154" s="27"/>
      <c r="KIW154" s="27"/>
      <c r="KIX154" s="27"/>
      <c r="KIY154" s="27"/>
      <c r="KIZ154" s="27"/>
      <c r="KJA154" s="27"/>
      <c r="KJB154" s="27"/>
      <c r="KJC154" s="27"/>
      <c r="KJD154" s="27"/>
      <c r="KJE154" s="27"/>
      <c r="KJF154" s="27"/>
      <c r="KJG154" s="27"/>
      <c r="KJH154" s="27"/>
      <c r="KJI154" s="27"/>
      <c r="KJJ154" s="27"/>
      <c r="KJK154" s="27"/>
      <c r="KJL154" s="27"/>
      <c r="KJM154" s="27"/>
      <c r="KJN154" s="27"/>
      <c r="KJO154" s="27"/>
      <c r="KJP154" s="27"/>
      <c r="KJQ154" s="27"/>
      <c r="KJR154" s="27"/>
      <c r="KJS154" s="27"/>
      <c r="KJT154" s="27"/>
      <c r="KJU154" s="27"/>
      <c r="KJV154" s="27"/>
      <c r="KJW154" s="27"/>
      <c r="KJX154" s="27"/>
      <c r="KJY154" s="27"/>
      <c r="KJZ154" s="27"/>
      <c r="KKA154" s="27"/>
      <c r="KKB154" s="27"/>
      <c r="KKC154" s="27"/>
      <c r="KKD154" s="27"/>
      <c r="KKE154" s="27"/>
      <c r="KKF154" s="27"/>
      <c r="KKG154" s="27"/>
      <c r="KKH154" s="27"/>
      <c r="KKI154" s="27"/>
      <c r="KKJ154" s="27"/>
      <c r="KKK154" s="27"/>
      <c r="KKL154" s="27"/>
      <c r="KKM154" s="27"/>
      <c r="KKN154" s="27"/>
      <c r="KKO154" s="27"/>
      <c r="KKP154" s="27"/>
      <c r="KKQ154" s="27"/>
      <c r="KKR154" s="27"/>
      <c r="KKS154" s="27"/>
      <c r="KKT154" s="27"/>
      <c r="KKU154" s="27"/>
      <c r="KKV154" s="27"/>
      <c r="KKW154" s="27"/>
      <c r="KKX154" s="27"/>
      <c r="KKY154" s="27"/>
      <c r="KKZ154" s="27"/>
      <c r="KLA154" s="27"/>
      <c r="KLB154" s="27"/>
      <c r="KLC154" s="27"/>
      <c r="KLD154" s="27"/>
      <c r="KLE154" s="27"/>
      <c r="KLF154" s="27"/>
      <c r="KLG154" s="27"/>
      <c r="KLH154" s="27"/>
      <c r="KLI154" s="27"/>
      <c r="KLJ154" s="27"/>
      <c r="KLK154" s="27"/>
      <c r="KLL154" s="27"/>
      <c r="KLM154" s="27"/>
      <c r="KLN154" s="27"/>
      <c r="KLO154" s="27"/>
      <c r="KLP154" s="27"/>
      <c r="KLQ154" s="27"/>
      <c r="KLR154" s="27"/>
      <c r="KLS154" s="27"/>
      <c r="KLT154" s="27"/>
      <c r="KLU154" s="27"/>
      <c r="KLV154" s="27"/>
      <c r="KLW154" s="27"/>
      <c r="KLX154" s="27"/>
      <c r="KLY154" s="27"/>
      <c r="KLZ154" s="27"/>
      <c r="KMA154" s="27"/>
      <c r="KMB154" s="27"/>
      <c r="KMC154" s="27"/>
      <c r="KMD154" s="27"/>
      <c r="KME154" s="27"/>
      <c r="KMF154" s="27"/>
      <c r="KMG154" s="27"/>
      <c r="KMH154" s="27"/>
      <c r="KMI154" s="27"/>
      <c r="KMJ154" s="27"/>
      <c r="KMK154" s="27"/>
      <c r="KML154" s="27"/>
      <c r="KMM154" s="27"/>
      <c r="KMN154" s="27"/>
      <c r="KMO154" s="27"/>
      <c r="KMP154" s="27"/>
      <c r="KMQ154" s="27"/>
      <c r="KMR154" s="27"/>
      <c r="KMS154" s="27"/>
      <c r="KMT154" s="27"/>
      <c r="KMU154" s="27"/>
      <c r="KMV154" s="27"/>
      <c r="KMW154" s="27"/>
      <c r="KMX154" s="27"/>
      <c r="KMY154" s="27"/>
      <c r="KMZ154" s="27"/>
      <c r="KNA154" s="27"/>
      <c r="KNB154" s="27"/>
      <c r="KNC154" s="27"/>
      <c r="KND154" s="27"/>
      <c r="KNE154" s="27"/>
      <c r="KNF154" s="27"/>
      <c r="KNG154" s="27"/>
      <c r="KNH154" s="27"/>
      <c r="KNI154" s="27"/>
      <c r="KNJ154" s="27"/>
      <c r="KNK154" s="27"/>
      <c r="KNL154" s="27"/>
      <c r="KNM154" s="27"/>
      <c r="KNN154" s="27"/>
      <c r="KNO154" s="27"/>
      <c r="KNP154" s="27"/>
      <c r="KNQ154" s="27"/>
      <c r="KNR154" s="27"/>
      <c r="KNS154" s="27"/>
      <c r="KNT154" s="27"/>
      <c r="KNU154" s="27"/>
      <c r="KNV154" s="27"/>
      <c r="KNW154" s="27"/>
      <c r="KNX154" s="27"/>
      <c r="KNY154" s="27"/>
      <c r="KNZ154" s="27"/>
      <c r="KOA154" s="27"/>
      <c r="KOB154" s="27"/>
      <c r="KOC154" s="27"/>
      <c r="KOD154" s="27"/>
      <c r="KOE154" s="27"/>
      <c r="KOF154" s="27"/>
      <c r="KOG154" s="27"/>
      <c r="KOH154" s="27"/>
      <c r="KOI154" s="27"/>
      <c r="KOJ154" s="27"/>
      <c r="KOK154" s="27"/>
      <c r="KOL154" s="27"/>
      <c r="KOM154" s="27"/>
      <c r="KON154" s="27"/>
      <c r="KOO154" s="27"/>
      <c r="KOP154" s="27"/>
      <c r="KOQ154" s="27"/>
      <c r="KOR154" s="27"/>
      <c r="KOS154" s="27"/>
      <c r="KOT154" s="27"/>
      <c r="KOU154" s="27"/>
      <c r="KOV154" s="27"/>
      <c r="KOW154" s="27"/>
      <c r="KOX154" s="27"/>
      <c r="KOY154" s="27"/>
      <c r="KOZ154" s="27"/>
      <c r="KPA154" s="27"/>
      <c r="KPB154" s="27"/>
      <c r="KPC154" s="27"/>
      <c r="KPD154" s="27"/>
      <c r="KPE154" s="27"/>
      <c r="KPF154" s="27"/>
      <c r="KPG154" s="27"/>
      <c r="KPH154" s="27"/>
      <c r="KPI154" s="27"/>
      <c r="KPJ154" s="27"/>
      <c r="KPK154" s="27"/>
      <c r="KPL154" s="27"/>
      <c r="KPM154" s="27"/>
      <c r="KPN154" s="27"/>
      <c r="KPO154" s="27"/>
      <c r="KPP154" s="27"/>
      <c r="KPQ154" s="27"/>
      <c r="KPR154" s="27"/>
      <c r="KPS154" s="27"/>
      <c r="KPT154" s="27"/>
      <c r="KPU154" s="27"/>
      <c r="KPV154" s="27"/>
      <c r="KPW154" s="27"/>
      <c r="KPX154" s="27"/>
      <c r="KPY154" s="27"/>
      <c r="KPZ154" s="27"/>
      <c r="KQA154" s="27"/>
      <c r="KQB154" s="27"/>
      <c r="KQC154" s="27"/>
      <c r="KQD154" s="27"/>
      <c r="KQE154" s="27"/>
      <c r="KQF154" s="27"/>
      <c r="KQG154" s="27"/>
      <c r="KQH154" s="27"/>
      <c r="KQI154" s="27"/>
      <c r="KQJ154" s="27"/>
      <c r="KQK154" s="27"/>
      <c r="KQL154" s="27"/>
      <c r="KQM154" s="27"/>
      <c r="KQN154" s="27"/>
      <c r="KQO154" s="27"/>
      <c r="KQP154" s="27"/>
      <c r="KQQ154" s="27"/>
      <c r="KQR154" s="27"/>
      <c r="KQS154" s="27"/>
      <c r="KQT154" s="27"/>
      <c r="KQU154" s="27"/>
      <c r="KQV154" s="27"/>
      <c r="KQW154" s="27"/>
      <c r="KQX154" s="27"/>
      <c r="KQY154" s="27"/>
      <c r="KQZ154" s="27"/>
      <c r="KRA154" s="27"/>
      <c r="KRB154" s="27"/>
      <c r="KRC154" s="27"/>
      <c r="KRD154" s="27"/>
      <c r="KRE154" s="27"/>
      <c r="KRF154" s="27"/>
      <c r="KRG154" s="27"/>
      <c r="KRH154" s="27"/>
      <c r="KRI154" s="27"/>
      <c r="KRJ154" s="27"/>
      <c r="KRK154" s="27"/>
      <c r="KRL154" s="27"/>
      <c r="KRM154" s="27"/>
      <c r="KRN154" s="27"/>
      <c r="KRO154" s="27"/>
      <c r="KRP154" s="27"/>
      <c r="KRQ154" s="27"/>
      <c r="KRR154" s="27"/>
      <c r="KRS154" s="27"/>
      <c r="KRT154" s="27"/>
      <c r="KRU154" s="27"/>
      <c r="KRV154" s="27"/>
      <c r="KRW154" s="27"/>
      <c r="KRX154" s="27"/>
      <c r="KRY154" s="27"/>
      <c r="KRZ154" s="27"/>
      <c r="KSA154" s="27"/>
      <c r="KSB154" s="27"/>
      <c r="KSC154" s="27"/>
      <c r="KSD154" s="27"/>
      <c r="KSE154" s="27"/>
      <c r="KSF154" s="27"/>
      <c r="KSG154" s="27"/>
      <c r="KSH154" s="27"/>
      <c r="KSI154" s="27"/>
      <c r="KSJ154" s="27"/>
      <c r="KSK154" s="27"/>
      <c r="KSL154" s="27"/>
      <c r="KSM154" s="27"/>
      <c r="KSN154" s="27"/>
      <c r="KSO154" s="27"/>
      <c r="KSP154" s="27"/>
      <c r="KSQ154" s="27"/>
      <c r="KSR154" s="27"/>
      <c r="KSS154" s="27"/>
      <c r="KST154" s="27"/>
      <c r="KSU154" s="27"/>
      <c r="KSV154" s="27"/>
      <c r="KSW154" s="27"/>
      <c r="KSX154" s="27"/>
      <c r="KSY154" s="27"/>
      <c r="KSZ154" s="27"/>
      <c r="KTA154" s="27"/>
      <c r="KTB154" s="27"/>
      <c r="KTC154" s="27"/>
      <c r="KTD154" s="27"/>
      <c r="KTE154" s="27"/>
      <c r="KTF154" s="27"/>
      <c r="KTG154" s="27"/>
      <c r="KTH154" s="27"/>
      <c r="KTI154" s="27"/>
      <c r="KTJ154" s="27"/>
      <c r="KTK154" s="27"/>
      <c r="KTL154" s="27"/>
      <c r="KTM154" s="27"/>
      <c r="KTN154" s="27"/>
      <c r="KTO154" s="27"/>
      <c r="KTP154" s="27"/>
      <c r="KTQ154" s="27"/>
      <c r="KTR154" s="27"/>
      <c r="KTS154" s="27"/>
      <c r="KTT154" s="27"/>
      <c r="KTU154" s="27"/>
      <c r="KTV154" s="27"/>
      <c r="KTW154" s="27"/>
      <c r="KTX154" s="27"/>
      <c r="KTY154" s="27"/>
      <c r="KTZ154" s="27"/>
      <c r="KUA154" s="27"/>
      <c r="KUB154" s="27"/>
      <c r="KUC154" s="27"/>
      <c r="KUD154" s="27"/>
      <c r="KUE154" s="27"/>
      <c r="KUF154" s="27"/>
      <c r="KUG154" s="27"/>
      <c r="KUH154" s="27"/>
      <c r="KUI154" s="27"/>
      <c r="KUJ154" s="27"/>
      <c r="KUK154" s="27"/>
      <c r="KUL154" s="27"/>
      <c r="KUM154" s="27"/>
      <c r="KUN154" s="27"/>
      <c r="KUO154" s="27"/>
      <c r="KUP154" s="27"/>
      <c r="KUQ154" s="27"/>
      <c r="KUR154" s="27"/>
      <c r="KUS154" s="27"/>
      <c r="KUT154" s="27"/>
      <c r="KUU154" s="27"/>
      <c r="KUV154" s="27"/>
      <c r="KUW154" s="27"/>
      <c r="KUX154" s="27"/>
      <c r="KUY154" s="27"/>
      <c r="KUZ154" s="27"/>
      <c r="KVA154" s="27"/>
      <c r="KVB154" s="27"/>
      <c r="KVC154" s="27"/>
      <c r="KVD154" s="27"/>
      <c r="KVE154" s="27"/>
      <c r="KVF154" s="27"/>
      <c r="KVG154" s="27"/>
      <c r="KVH154" s="27"/>
      <c r="KVI154" s="27"/>
      <c r="KVJ154" s="27"/>
      <c r="KVK154" s="27"/>
      <c r="KVL154" s="27"/>
      <c r="KVM154" s="27"/>
      <c r="KVN154" s="27"/>
      <c r="KVO154" s="27"/>
      <c r="KVP154" s="27"/>
      <c r="KVQ154" s="27"/>
      <c r="KVR154" s="27"/>
      <c r="KVS154" s="27"/>
      <c r="KVT154" s="27"/>
      <c r="KVU154" s="27"/>
      <c r="KVV154" s="27"/>
      <c r="KVW154" s="27"/>
      <c r="KVX154" s="27"/>
      <c r="KVY154" s="27"/>
      <c r="KVZ154" s="27"/>
      <c r="KWA154" s="27"/>
      <c r="KWB154" s="27"/>
      <c r="KWC154" s="27"/>
      <c r="KWD154" s="27"/>
      <c r="KWE154" s="27"/>
      <c r="KWF154" s="27"/>
      <c r="KWG154" s="27"/>
      <c r="KWH154" s="27"/>
      <c r="KWI154" s="27"/>
      <c r="KWJ154" s="27"/>
      <c r="KWK154" s="27"/>
      <c r="KWL154" s="27"/>
      <c r="KWM154" s="27"/>
      <c r="KWN154" s="27"/>
      <c r="KWO154" s="27"/>
      <c r="KWP154" s="27"/>
      <c r="KWQ154" s="27"/>
      <c r="KWR154" s="27"/>
      <c r="KWS154" s="27"/>
      <c r="KWT154" s="27"/>
      <c r="KWU154" s="27"/>
      <c r="KWV154" s="27"/>
      <c r="KWW154" s="27"/>
      <c r="KWX154" s="27"/>
      <c r="KWY154" s="27"/>
      <c r="KWZ154" s="27"/>
      <c r="KXA154" s="27"/>
      <c r="KXB154" s="27"/>
      <c r="KXC154" s="27"/>
      <c r="KXD154" s="27"/>
      <c r="KXE154" s="27"/>
      <c r="KXF154" s="27"/>
      <c r="KXG154" s="27"/>
      <c r="KXH154" s="27"/>
      <c r="KXI154" s="27"/>
      <c r="KXJ154" s="27"/>
      <c r="KXK154" s="27"/>
      <c r="KXL154" s="27"/>
      <c r="KXM154" s="27"/>
      <c r="KXN154" s="27"/>
      <c r="KXO154" s="27"/>
      <c r="KXP154" s="27"/>
      <c r="KXQ154" s="27"/>
      <c r="KXR154" s="27"/>
      <c r="KXS154" s="27"/>
      <c r="KXT154" s="27"/>
      <c r="KXU154" s="27"/>
      <c r="KXV154" s="27"/>
      <c r="KXW154" s="27"/>
      <c r="KXX154" s="27"/>
      <c r="KXY154" s="27"/>
      <c r="KXZ154" s="27"/>
      <c r="KYA154" s="27"/>
      <c r="KYB154" s="27"/>
      <c r="KYC154" s="27"/>
      <c r="KYD154" s="27"/>
      <c r="KYE154" s="27"/>
      <c r="KYF154" s="27"/>
    </row>
    <row r="155" spans="1:8092" ht="15" customHeight="1" thickBot="1" x14ac:dyDescent="0.4">
      <c r="A155" s="74"/>
      <c r="B155" s="240"/>
      <c r="C155" s="141" t="s">
        <v>95</v>
      </c>
      <c r="D155" s="162">
        <f>_xlfn.PERCENTOF(D154,C154)</f>
        <v>0</v>
      </c>
      <c r="E155" s="279"/>
      <c r="F155" s="280"/>
      <c r="G155" s="451"/>
      <c r="H155" s="27"/>
      <c r="I155" s="88"/>
      <c r="J155" s="88"/>
      <c r="K155" s="88"/>
    </row>
    <row r="156" spans="1:8092" ht="40.25" customHeight="1" x14ac:dyDescent="0.35">
      <c r="A156" s="109" t="s">
        <v>180</v>
      </c>
      <c r="B156" s="241"/>
      <c r="C156" s="79"/>
      <c r="D156" s="77"/>
      <c r="E156" s="471"/>
      <c r="F156" s="472"/>
      <c r="G156" s="449"/>
      <c r="H156" s="9"/>
      <c r="I156" s="88"/>
      <c r="J156" s="88"/>
      <c r="K156" s="88"/>
    </row>
    <row r="157" spans="1:8092" ht="31.5" thickBot="1" x14ac:dyDescent="0.4">
      <c r="A157" s="334" t="s">
        <v>205</v>
      </c>
      <c r="B157" s="242" t="s">
        <v>17</v>
      </c>
      <c r="C157" s="55">
        <f>J157</f>
        <v>3</v>
      </c>
      <c r="D157" s="56">
        <f>K157</f>
        <v>0</v>
      </c>
      <c r="E157" s="262"/>
      <c r="F157" s="263"/>
      <c r="G157" s="341" t="s">
        <v>353</v>
      </c>
      <c r="I157" s="306">
        <v>3</v>
      </c>
      <c r="J157" s="302">
        <f>I157</f>
        <v>3</v>
      </c>
      <c r="K157" s="306">
        <f>IF(B157="Yes",J157,0)</f>
        <v>0</v>
      </c>
    </row>
    <row r="158" spans="1:8092" ht="15" customHeight="1" x14ac:dyDescent="0.35">
      <c r="A158" s="19"/>
      <c r="B158" s="245"/>
      <c r="C158" s="137" t="s">
        <v>92</v>
      </c>
      <c r="D158" s="138"/>
      <c r="E158" s="479"/>
      <c r="F158" s="480"/>
      <c r="G158" s="452"/>
      <c r="H158" s="44"/>
      <c r="I158" s="88"/>
      <c r="J158" s="88"/>
      <c r="K158" s="88"/>
    </row>
    <row r="159" spans="1:8092" ht="40.25" customHeight="1" x14ac:dyDescent="0.35">
      <c r="A159" s="191" t="s">
        <v>93</v>
      </c>
      <c r="B159" s="246" t="s">
        <v>94</v>
      </c>
      <c r="C159" s="139">
        <f>SUM(C157:C157)</f>
        <v>3</v>
      </c>
      <c r="D159" s="140">
        <f>SUM(D157:D158)</f>
        <v>0</v>
      </c>
      <c r="E159" s="260"/>
      <c r="F159" s="261"/>
      <c r="G159" s="356"/>
      <c r="H159" s="27"/>
      <c r="I159" s="88"/>
      <c r="J159" s="88"/>
      <c r="K159" s="88"/>
    </row>
    <row r="160" spans="1:8092" ht="15" customHeight="1" thickBot="1" x14ac:dyDescent="0.4">
      <c r="A160" s="72"/>
      <c r="B160" s="240"/>
      <c r="C160" s="141" t="s">
        <v>95</v>
      </c>
      <c r="D160" s="162">
        <f>_xlfn.PERCENTOF(D159,C159)</f>
        <v>0</v>
      </c>
      <c r="E160" s="272"/>
      <c r="F160" s="273"/>
      <c r="G160" s="344"/>
      <c r="I160" s="88"/>
      <c r="J160" s="88"/>
      <c r="K160" s="85"/>
    </row>
    <row r="161" spans="1:8092" ht="40.25" customHeight="1" x14ac:dyDescent="0.35">
      <c r="A161" s="110" t="s">
        <v>182</v>
      </c>
      <c r="B161" s="258"/>
      <c r="C161" s="79"/>
      <c r="D161" s="77"/>
      <c r="E161" s="485"/>
      <c r="F161" s="486"/>
      <c r="G161" s="453"/>
      <c r="H161" s="45"/>
      <c r="I161" s="88"/>
      <c r="J161" s="88"/>
      <c r="K161" s="85"/>
    </row>
    <row r="162" spans="1:8092" ht="26" customHeight="1" x14ac:dyDescent="0.35">
      <c r="A162" s="16" t="s">
        <v>183</v>
      </c>
      <c r="B162" s="259"/>
      <c r="C162" s="51"/>
      <c r="D162" s="52"/>
      <c r="E162" s="290"/>
      <c r="F162" s="259"/>
      <c r="G162" s="450"/>
      <c r="H162" s="43"/>
      <c r="I162" s="95"/>
      <c r="J162" s="95"/>
      <c r="K162" s="88"/>
    </row>
    <row r="163" spans="1:8092" ht="26" customHeight="1" x14ac:dyDescent="0.35">
      <c r="A163" s="208" t="s">
        <v>184</v>
      </c>
      <c r="B163" s="252" t="s">
        <v>185</v>
      </c>
      <c r="C163" s="51"/>
      <c r="D163" s="52"/>
      <c r="E163" s="291"/>
      <c r="F163" s="292"/>
      <c r="G163" s="338"/>
      <c r="H163" s="13"/>
      <c r="I163" s="88"/>
      <c r="J163" s="88"/>
      <c r="K163" s="85"/>
    </row>
    <row r="164" spans="1:8092" ht="26" customHeight="1" x14ac:dyDescent="0.35">
      <c r="A164" s="182" t="s">
        <v>28</v>
      </c>
      <c r="B164" s="252" t="s">
        <v>186</v>
      </c>
      <c r="C164" s="51"/>
      <c r="D164" s="52"/>
      <c r="E164" s="260"/>
      <c r="F164" s="247"/>
      <c r="G164" s="341"/>
      <c r="I164" s="88"/>
      <c r="J164" s="88"/>
      <c r="K164" s="88"/>
    </row>
    <row r="165" spans="1:8092" ht="10.25" customHeight="1" thickBot="1" x14ac:dyDescent="0.4">
      <c r="A165" s="72"/>
      <c r="B165" s="240"/>
      <c r="C165" s="80"/>
      <c r="D165" s="81"/>
      <c r="E165" s="74"/>
      <c r="F165" s="73"/>
      <c r="G165" s="457"/>
      <c r="I165" s="88"/>
      <c r="J165" s="88"/>
      <c r="K165" s="88"/>
    </row>
    <row r="166" spans="1:8092" ht="40.25" customHeight="1" thickBot="1" x14ac:dyDescent="0.4">
      <c r="A166" s="110" t="s">
        <v>187</v>
      </c>
      <c r="B166" s="82"/>
      <c r="C166" s="62"/>
      <c r="D166" s="63"/>
      <c r="E166" s="483"/>
      <c r="F166" s="483"/>
      <c r="G166" s="454"/>
      <c r="H166" s="45"/>
      <c r="I166" s="88"/>
      <c r="J166" s="88"/>
      <c r="K166" s="88"/>
    </row>
    <row r="167" spans="1:8092" s="29" customFormat="1" ht="25.25" customHeight="1" thickBot="1" x14ac:dyDescent="0.4">
      <c r="A167" s="84"/>
      <c r="B167" s="107" t="s">
        <v>75</v>
      </c>
      <c r="C167" s="64">
        <f>C28</f>
        <v>51</v>
      </c>
      <c r="D167" s="65">
        <f>D28</f>
        <v>0</v>
      </c>
      <c r="E167" s="560">
        <f t="shared" ref="E167:E177" si="15">_xlfn.PERCENTOF(D167,C167)</f>
        <v>0</v>
      </c>
      <c r="F167" s="561"/>
      <c r="G167" s="455" t="s">
        <v>188</v>
      </c>
      <c r="H167" s="12"/>
      <c r="I167" s="88"/>
      <c r="J167" s="88"/>
      <c r="K167" s="88"/>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c r="IW167" s="27"/>
      <c r="IX167" s="27"/>
      <c r="IY167" s="27"/>
      <c r="IZ167" s="27"/>
      <c r="JA167" s="27"/>
      <c r="JB167" s="27"/>
      <c r="JC167" s="27"/>
      <c r="JD167" s="27"/>
      <c r="JE167" s="27"/>
      <c r="JF167" s="27"/>
      <c r="JG167" s="27"/>
      <c r="JH167" s="27"/>
      <c r="JI167" s="27"/>
      <c r="JJ167" s="27"/>
      <c r="JK167" s="27"/>
      <c r="JL167" s="27"/>
      <c r="JM167" s="27"/>
      <c r="JN167" s="27"/>
      <c r="JO167" s="27"/>
      <c r="JP167" s="27"/>
      <c r="JQ167" s="27"/>
      <c r="JR167" s="27"/>
      <c r="JS167" s="27"/>
      <c r="JT167" s="27"/>
      <c r="JU167" s="27"/>
      <c r="JV167" s="27"/>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c r="KX167" s="27"/>
      <c r="KY167" s="27"/>
      <c r="KZ167" s="27"/>
      <c r="LA167" s="27"/>
      <c r="LB167" s="27"/>
      <c r="LC167" s="27"/>
      <c r="LD167" s="27"/>
      <c r="LE167" s="27"/>
      <c r="LF167" s="27"/>
      <c r="LG167" s="27"/>
      <c r="LH167" s="27"/>
      <c r="LI167" s="27"/>
      <c r="LJ167" s="27"/>
      <c r="LK167" s="27"/>
      <c r="LL167" s="27"/>
      <c r="LM167" s="27"/>
      <c r="LN167" s="27"/>
      <c r="LO167" s="27"/>
      <c r="LP167" s="27"/>
      <c r="LQ167" s="27"/>
      <c r="LR167" s="27"/>
      <c r="LS167" s="27"/>
      <c r="LT167" s="27"/>
      <c r="LU167" s="27"/>
      <c r="LV167" s="27"/>
      <c r="LW167" s="27"/>
      <c r="LX167" s="27"/>
      <c r="LY167" s="27"/>
      <c r="LZ167" s="27"/>
      <c r="MA167" s="27"/>
      <c r="MB167" s="27"/>
      <c r="MC167" s="27"/>
      <c r="MD167" s="27"/>
      <c r="ME167" s="27"/>
      <c r="MF167" s="27"/>
      <c r="MG167" s="27"/>
      <c r="MH167" s="27"/>
      <c r="MI167" s="27"/>
      <c r="MJ167" s="27"/>
      <c r="MK167" s="27"/>
      <c r="ML167" s="27"/>
      <c r="MM167" s="27"/>
      <c r="MN167" s="27"/>
      <c r="MO167" s="27"/>
      <c r="MP167" s="27"/>
      <c r="MQ167" s="27"/>
      <c r="MR167" s="27"/>
      <c r="MS167" s="27"/>
      <c r="MT167" s="27"/>
      <c r="MU167" s="27"/>
      <c r="MV167" s="27"/>
      <c r="MW167" s="27"/>
      <c r="MX167" s="27"/>
      <c r="MY167" s="27"/>
      <c r="MZ167" s="27"/>
      <c r="NA167" s="27"/>
      <c r="NB167" s="27"/>
      <c r="NC167" s="27"/>
      <c r="ND167" s="27"/>
      <c r="NE167" s="27"/>
      <c r="NF167" s="27"/>
      <c r="NG167" s="27"/>
      <c r="NH167" s="27"/>
      <c r="NI167" s="27"/>
      <c r="NJ167" s="27"/>
      <c r="NK167" s="27"/>
      <c r="NL167" s="27"/>
      <c r="NM167" s="27"/>
      <c r="NN167" s="27"/>
      <c r="NO167" s="27"/>
      <c r="NP167" s="27"/>
      <c r="NQ167" s="27"/>
      <c r="NR167" s="27"/>
      <c r="NS167" s="27"/>
      <c r="NT167" s="27"/>
      <c r="NU167" s="27"/>
      <c r="NV167" s="27"/>
      <c r="NW167" s="27"/>
      <c r="NX167" s="27"/>
      <c r="NY167" s="27"/>
      <c r="NZ167" s="27"/>
      <c r="OA167" s="27"/>
      <c r="OB167" s="27"/>
      <c r="OC167" s="27"/>
      <c r="OD167" s="27"/>
      <c r="OE167" s="27"/>
      <c r="OF167" s="27"/>
      <c r="OG167" s="27"/>
      <c r="OH167" s="27"/>
      <c r="OI167" s="27"/>
      <c r="OJ167" s="27"/>
      <c r="OK167" s="27"/>
      <c r="OL167" s="27"/>
      <c r="OM167" s="27"/>
      <c r="ON167" s="27"/>
      <c r="OO167" s="27"/>
      <c r="OP167" s="27"/>
      <c r="OQ167" s="27"/>
      <c r="OR167" s="27"/>
      <c r="OS167" s="27"/>
      <c r="OT167" s="27"/>
      <c r="OU167" s="27"/>
      <c r="OV167" s="27"/>
      <c r="OW167" s="27"/>
      <c r="OX167" s="27"/>
      <c r="OY167" s="27"/>
      <c r="OZ167" s="27"/>
      <c r="PA167" s="27"/>
      <c r="PB167" s="27"/>
      <c r="PC167" s="27"/>
      <c r="PD167" s="27"/>
      <c r="PE167" s="27"/>
      <c r="PF167" s="27"/>
      <c r="PG167" s="27"/>
      <c r="PH167" s="27"/>
      <c r="PI167" s="27"/>
      <c r="PJ167" s="27"/>
      <c r="PK167" s="27"/>
      <c r="PL167" s="27"/>
      <c r="PM167" s="27"/>
      <c r="PN167" s="27"/>
      <c r="PO167" s="27"/>
      <c r="PP167" s="27"/>
      <c r="PQ167" s="27"/>
      <c r="PR167" s="27"/>
      <c r="PS167" s="27"/>
      <c r="PT167" s="27"/>
      <c r="PU167" s="27"/>
      <c r="PV167" s="27"/>
      <c r="PW167" s="27"/>
      <c r="PX167" s="27"/>
      <c r="PY167" s="27"/>
      <c r="PZ167" s="27"/>
      <c r="QA167" s="27"/>
      <c r="QB167" s="27"/>
      <c r="QC167" s="27"/>
      <c r="QD167" s="27"/>
      <c r="QE167" s="27"/>
      <c r="QF167" s="27"/>
      <c r="QG167" s="27"/>
      <c r="QH167" s="27"/>
      <c r="QI167" s="27"/>
      <c r="QJ167" s="27"/>
      <c r="QK167" s="27"/>
      <c r="QL167" s="27"/>
      <c r="QM167" s="27"/>
      <c r="QN167" s="27"/>
      <c r="QO167" s="27"/>
      <c r="QP167" s="27"/>
      <c r="QQ167" s="27"/>
      <c r="QR167" s="27"/>
      <c r="QS167" s="27"/>
      <c r="QT167" s="27"/>
      <c r="QU167" s="27"/>
      <c r="QV167" s="27"/>
      <c r="QW167" s="27"/>
      <c r="QX167" s="27"/>
      <c r="QY167" s="27"/>
      <c r="QZ167" s="27"/>
      <c r="RA167" s="27"/>
      <c r="RB167" s="27"/>
      <c r="RC167" s="27"/>
      <c r="RD167" s="27"/>
      <c r="RE167" s="27"/>
      <c r="RF167" s="27"/>
      <c r="RG167" s="27"/>
      <c r="RH167" s="27"/>
      <c r="RI167" s="27"/>
      <c r="RJ167" s="27"/>
      <c r="RK167" s="27"/>
      <c r="RL167" s="27"/>
      <c r="RM167" s="27"/>
      <c r="RN167" s="27"/>
      <c r="RO167" s="27"/>
      <c r="RP167" s="27"/>
      <c r="RQ167" s="27"/>
      <c r="RR167" s="27"/>
      <c r="RS167" s="27"/>
      <c r="RT167" s="27"/>
      <c r="RU167" s="27"/>
      <c r="RV167" s="27"/>
      <c r="RW167" s="27"/>
      <c r="RX167" s="27"/>
      <c r="RY167" s="27"/>
      <c r="RZ167" s="27"/>
      <c r="SA167" s="27"/>
      <c r="SB167" s="27"/>
      <c r="SC167" s="27"/>
      <c r="SD167" s="27"/>
      <c r="SE167" s="27"/>
      <c r="SF167" s="27"/>
      <c r="SG167" s="27"/>
      <c r="SH167" s="27"/>
      <c r="SI167" s="27"/>
      <c r="SJ167" s="27"/>
      <c r="SK167" s="27"/>
      <c r="SL167" s="27"/>
      <c r="SM167" s="27"/>
      <c r="SN167" s="27"/>
      <c r="SO167" s="27"/>
      <c r="SP167" s="27"/>
      <c r="SQ167" s="27"/>
      <c r="SR167" s="27"/>
      <c r="SS167" s="27"/>
      <c r="ST167" s="27"/>
      <c r="SU167" s="27"/>
      <c r="SV167" s="27"/>
      <c r="SW167" s="27"/>
      <c r="SX167" s="27"/>
      <c r="SY167" s="27"/>
      <c r="SZ167" s="27"/>
      <c r="TA167" s="27"/>
      <c r="TB167" s="27"/>
      <c r="TC167" s="27"/>
      <c r="TD167" s="27"/>
      <c r="TE167" s="27"/>
      <c r="TF167" s="27"/>
      <c r="TG167" s="27"/>
      <c r="TH167" s="27"/>
      <c r="TI167" s="27"/>
      <c r="TJ167" s="27"/>
      <c r="TK167" s="27"/>
      <c r="TL167" s="27"/>
      <c r="TM167" s="27"/>
      <c r="TN167" s="27"/>
      <c r="TO167" s="27"/>
      <c r="TP167" s="27"/>
      <c r="TQ167" s="27"/>
      <c r="TR167" s="27"/>
      <c r="TS167" s="27"/>
      <c r="TT167" s="27"/>
      <c r="TU167" s="27"/>
      <c r="TV167" s="27"/>
      <c r="TW167" s="27"/>
      <c r="TX167" s="27"/>
      <c r="TY167" s="27"/>
      <c r="TZ167" s="27"/>
      <c r="UA167" s="27"/>
      <c r="UB167" s="27"/>
      <c r="UC167" s="27"/>
      <c r="UD167" s="27"/>
      <c r="UE167" s="27"/>
      <c r="UF167" s="27"/>
      <c r="UG167" s="27"/>
      <c r="UH167" s="27"/>
      <c r="UI167" s="27"/>
      <c r="UJ167" s="27"/>
      <c r="UK167" s="27"/>
      <c r="UL167" s="27"/>
      <c r="UM167" s="27"/>
      <c r="UN167" s="27"/>
      <c r="UO167" s="27"/>
      <c r="UP167" s="27"/>
      <c r="UQ167" s="27"/>
      <c r="UR167" s="27"/>
      <c r="US167" s="27"/>
      <c r="UT167" s="27"/>
      <c r="UU167" s="27"/>
      <c r="UV167" s="27"/>
      <c r="UW167" s="27"/>
      <c r="UX167" s="27"/>
      <c r="UY167" s="27"/>
      <c r="UZ167" s="27"/>
      <c r="VA167" s="27"/>
      <c r="VB167" s="27"/>
      <c r="VC167" s="27"/>
      <c r="VD167" s="27"/>
      <c r="VE167" s="27"/>
      <c r="VF167" s="27"/>
      <c r="VG167" s="27"/>
      <c r="VH167" s="27"/>
      <c r="VI167" s="27"/>
      <c r="VJ167" s="27"/>
      <c r="VK167" s="27"/>
      <c r="VL167" s="27"/>
      <c r="VM167" s="27"/>
      <c r="VN167" s="27"/>
      <c r="VO167" s="27"/>
      <c r="VP167" s="27"/>
      <c r="VQ167" s="27"/>
      <c r="VR167" s="27"/>
      <c r="VS167" s="27"/>
      <c r="VT167" s="27"/>
      <c r="VU167" s="27"/>
      <c r="VV167" s="27"/>
      <c r="VW167" s="27"/>
      <c r="VX167" s="27"/>
      <c r="VY167" s="27"/>
      <c r="VZ167" s="27"/>
      <c r="WA167" s="27"/>
      <c r="WB167" s="27"/>
      <c r="WC167" s="27"/>
      <c r="WD167" s="27"/>
      <c r="WE167" s="27"/>
      <c r="WF167" s="27"/>
      <c r="WG167" s="27"/>
      <c r="WH167" s="27"/>
      <c r="WI167" s="27"/>
      <c r="WJ167" s="27"/>
      <c r="WK167" s="27"/>
      <c r="WL167" s="27"/>
      <c r="WM167" s="27"/>
      <c r="WN167" s="27"/>
      <c r="WO167" s="27"/>
      <c r="WP167" s="27"/>
      <c r="WQ167" s="27"/>
      <c r="WR167" s="27"/>
      <c r="WS167" s="27"/>
      <c r="WT167" s="27"/>
      <c r="WU167" s="27"/>
      <c r="WV167" s="27"/>
      <c r="WW167" s="27"/>
      <c r="WX167" s="27"/>
      <c r="WY167" s="27"/>
      <c r="WZ167" s="27"/>
      <c r="XA167" s="27"/>
      <c r="XB167" s="27"/>
      <c r="XC167" s="27"/>
      <c r="XD167" s="27"/>
      <c r="XE167" s="27"/>
      <c r="XF167" s="27"/>
      <c r="XG167" s="27"/>
      <c r="XH167" s="27"/>
      <c r="XI167" s="27"/>
      <c r="XJ167" s="27"/>
      <c r="XK167" s="27"/>
      <c r="XL167" s="27"/>
      <c r="XM167" s="27"/>
      <c r="XN167" s="27"/>
      <c r="XO167" s="27"/>
      <c r="XP167" s="27"/>
      <c r="XQ167" s="27"/>
      <c r="XR167" s="27"/>
      <c r="XS167" s="27"/>
      <c r="XT167" s="27"/>
      <c r="XU167" s="27"/>
      <c r="XV167" s="27"/>
      <c r="XW167" s="27"/>
      <c r="XX167" s="27"/>
      <c r="XY167" s="27"/>
      <c r="XZ167" s="27"/>
      <c r="YA167" s="27"/>
      <c r="YB167" s="27"/>
      <c r="YC167" s="27"/>
      <c r="YD167" s="27"/>
      <c r="YE167" s="27"/>
      <c r="YF167" s="27"/>
      <c r="YG167" s="27"/>
      <c r="YH167" s="27"/>
      <c r="YI167" s="27"/>
      <c r="YJ167" s="27"/>
      <c r="YK167" s="27"/>
      <c r="YL167" s="27"/>
      <c r="YM167" s="27"/>
      <c r="YN167" s="27"/>
      <c r="YO167" s="27"/>
      <c r="YP167" s="27"/>
      <c r="YQ167" s="27"/>
      <c r="YR167" s="27"/>
      <c r="YS167" s="27"/>
      <c r="YT167" s="27"/>
      <c r="YU167" s="27"/>
      <c r="YV167" s="27"/>
      <c r="YW167" s="27"/>
      <c r="YX167" s="27"/>
      <c r="YY167" s="27"/>
      <c r="YZ167" s="27"/>
      <c r="ZA167" s="27"/>
      <c r="ZB167" s="27"/>
      <c r="ZC167" s="27"/>
      <c r="ZD167" s="27"/>
      <c r="ZE167" s="27"/>
      <c r="ZF167" s="27"/>
      <c r="ZG167" s="27"/>
      <c r="ZH167" s="27"/>
      <c r="ZI167" s="27"/>
      <c r="ZJ167" s="27"/>
      <c r="ZK167" s="27"/>
      <c r="ZL167" s="27"/>
      <c r="ZM167" s="27"/>
      <c r="ZN167" s="27"/>
      <c r="ZO167" s="27"/>
      <c r="ZP167" s="27"/>
      <c r="ZQ167" s="27"/>
      <c r="ZR167" s="27"/>
      <c r="ZS167" s="27"/>
      <c r="ZT167" s="27"/>
      <c r="ZU167" s="27"/>
      <c r="ZV167" s="27"/>
      <c r="ZW167" s="27"/>
      <c r="ZX167" s="27"/>
      <c r="ZY167" s="27"/>
      <c r="ZZ167" s="27"/>
      <c r="AAA167" s="27"/>
      <c r="AAB167" s="27"/>
      <c r="AAC167" s="27"/>
      <c r="AAD167" s="27"/>
      <c r="AAE167" s="27"/>
      <c r="AAF167" s="27"/>
      <c r="AAG167" s="27"/>
      <c r="AAH167" s="27"/>
      <c r="AAI167" s="27"/>
      <c r="AAJ167" s="27"/>
      <c r="AAK167" s="27"/>
      <c r="AAL167" s="27"/>
      <c r="AAM167" s="27"/>
      <c r="AAN167" s="27"/>
      <c r="AAO167" s="27"/>
      <c r="AAP167" s="27"/>
      <c r="AAQ167" s="27"/>
      <c r="AAR167" s="27"/>
      <c r="AAS167" s="27"/>
      <c r="AAT167" s="27"/>
      <c r="AAU167" s="27"/>
      <c r="AAV167" s="27"/>
      <c r="AAW167" s="27"/>
      <c r="AAX167" s="27"/>
      <c r="AAY167" s="27"/>
      <c r="AAZ167" s="27"/>
      <c r="ABA167" s="27"/>
      <c r="ABB167" s="27"/>
      <c r="ABC167" s="27"/>
      <c r="ABD167" s="27"/>
      <c r="ABE167" s="27"/>
      <c r="ABF167" s="27"/>
      <c r="ABG167" s="27"/>
      <c r="ABH167" s="27"/>
      <c r="ABI167" s="27"/>
      <c r="ABJ167" s="27"/>
      <c r="ABK167" s="27"/>
      <c r="ABL167" s="27"/>
      <c r="ABM167" s="27"/>
      <c r="ABN167" s="27"/>
      <c r="ABO167" s="27"/>
      <c r="ABP167" s="27"/>
      <c r="ABQ167" s="27"/>
      <c r="ABR167" s="27"/>
      <c r="ABS167" s="27"/>
      <c r="ABT167" s="27"/>
      <c r="ABU167" s="27"/>
      <c r="ABV167" s="27"/>
      <c r="ABW167" s="27"/>
      <c r="ABX167" s="27"/>
      <c r="ABY167" s="27"/>
      <c r="ABZ167" s="27"/>
      <c r="ACA167" s="27"/>
      <c r="ACB167" s="27"/>
      <c r="ACC167" s="27"/>
      <c r="ACD167" s="27"/>
      <c r="ACE167" s="27"/>
      <c r="ACF167" s="27"/>
      <c r="ACG167" s="27"/>
      <c r="ACH167" s="27"/>
      <c r="ACI167" s="27"/>
      <c r="ACJ167" s="27"/>
      <c r="ACK167" s="27"/>
      <c r="ACL167" s="27"/>
      <c r="ACM167" s="27"/>
      <c r="ACN167" s="27"/>
      <c r="ACO167" s="27"/>
      <c r="ACP167" s="27"/>
      <c r="ACQ167" s="27"/>
      <c r="ACR167" s="27"/>
      <c r="ACS167" s="27"/>
      <c r="ACT167" s="27"/>
      <c r="ACU167" s="27"/>
      <c r="ACV167" s="27"/>
      <c r="ACW167" s="27"/>
      <c r="ACX167" s="27"/>
      <c r="ACY167" s="27"/>
      <c r="ACZ167" s="27"/>
      <c r="ADA167" s="27"/>
      <c r="ADB167" s="27"/>
      <c r="ADC167" s="27"/>
      <c r="ADD167" s="27"/>
      <c r="ADE167" s="27"/>
      <c r="ADF167" s="27"/>
      <c r="ADG167" s="27"/>
      <c r="ADH167" s="27"/>
      <c r="ADI167" s="27"/>
      <c r="ADJ167" s="27"/>
      <c r="ADK167" s="27"/>
      <c r="ADL167" s="27"/>
      <c r="ADM167" s="27"/>
      <c r="ADN167" s="27"/>
      <c r="ADO167" s="27"/>
      <c r="ADP167" s="27"/>
      <c r="ADQ167" s="27"/>
      <c r="ADR167" s="27"/>
      <c r="ADS167" s="27"/>
      <c r="ADT167" s="27"/>
      <c r="ADU167" s="27"/>
      <c r="ADV167" s="27"/>
      <c r="ADW167" s="27"/>
      <c r="ADX167" s="27"/>
      <c r="ADY167" s="27"/>
      <c r="ADZ167" s="27"/>
      <c r="AEA167" s="27"/>
      <c r="AEB167" s="27"/>
      <c r="AEC167" s="27"/>
      <c r="AED167" s="27"/>
      <c r="AEE167" s="27"/>
      <c r="AEF167" s="27"/>
      <c r="AEG167" s="27"/>
      <c r="AEH167" s="27"/>
      <c r="AEI167" s="27"/>
      <c r="AEJ167" s="27"/>
      <c r="AEK167" s="27"/>
      <c r="AEL167" s="27"/>
      <c r="AEM167" s="27"/>
      <c r="AEN167" s="27"/>
      <c r="AEO167" s="27"/>
      <c r="AEP167" s="27"/>
      <c r="AEQ167" s="27"/>
      <c r="AER167" s="27"/>
      <c r="AES167" s="27"/>
      <c r="AET167" s="27"/>
      <c r="AEU167" s="27"/>
      <c r="AEV167" s="27"/>
      <c r="AEW167" s="27"/>
      <c r="AEX167" s="27"/>
      <c r="AEY167" s="27"/>
      <c r="AEZ167" s="27"/>
      <c r="AFA167" s="27"/>
      <c r="AFB167" s="27"/>
      <c r="AFC167" s="27"/>
      <c r="AFD167" s="27"/>
      <c r="AFE167" s="27"/>
      <c r="AFF167" s="27"/>
      <c r="AFG167" s="27"/>
      <c r="AFH167" s="27"/>
      <c r="AFI167" s="27"/>
      <c r="AFJ167" s="27"/>
      <c r="AFK167" s="27"/>
      <c r="AFL167" s="27"/>
      <c r="AFM167" s="27"/>
      <c r="AFN167" s="27"/>
      <c r="AFO167" s="27"/>
      <c r="AFP167" s="27"/>
      <c r="AFQ167" s="27"/>
      <c r="AFR167" s="27"/>
      <c r="AFS167" s="27"/>
      <c r="AFT167" s="27"/>
      <c r="AFU167" s="27"/>
      <c r="AFV167" s="27"/>
      <c r="AFW167" s="27"/>
      <c r="AFX167" s="27"/>
      <c r="AFY167" s="27"/>
      <c r="AFZ167" s="27"/>
      <c r="AGA167" s="27"/>
      <c r="AGB167" s="27"/>
      <c r="AGC167" s="27"/>
      <c r="AGD167" s="27"/>
      <c r="AGE167" s="27"/>
      <c r="AGF167" s="27"/>
      <c r="AGG167" s="27"/>
      <c r="AGH167" s="27"/>
      <c r="AGI167" s="27"/>
      <c r="AGJ167" s="27"/>
      <c r="AGK167" s="27"/>
      <c r="AGL167" s="27"/>
      <c r="AGM167" s="27"/>
      <c r="AGN167" s="27"/>
      <c r="AGO167" s="27"/>
      <c r="AGP167" s="27"/>
      <c r="AGQ167" s="27"/>
      <c r="AGR167" s="27"/>
      <c r="AGS167" s="27"/>
      <c r="AGT167" s="27"/>
      <c r="AGU167" s="27"/>
      <c r="AGV167" s="27"/>
      <c r="AGW167" s="27"/>
      <c r="AGX167" s="27"/>
      <c r="AGY167" s="27"/>
      <c r="AGZ167" s="27"/>
      <c r="AHA167" s="27"/>
      <c r="AHB167" s="27"/>
      <c r="AHC167" s="27"/>
      <c r="AHD167" s="27"/>
      <c r="AHE167" s="27"/>
      <c r="AHF167" s="27"/>
      <c r="AHG167" s="27"/>
      <c r="AHH167" s="27"/>
      <c r="AHI167" s="27"/>
      <c r="AHJ167" s="27"/>
      <c r="AHK167" s="27"/>
      <c r="AHL167" s="27"/>
      <c r="AHM167" s="27"/>
      <c r="AHN167" s="27"/>
      <c r="AHO167" s="27"/>
      <c r="AHP167" s="27"/>
      <c r="AHQ167" s="27"/>
      <c r="AHR167" s="27"/>
      <c r="AHS167" s="27"/>
      <c r="AHT167" s="27"/>
      <c r="AHU167" s="27"/>
      <c r="AHV167" s="27"/>
      <c r="AHW167" s="27"/>
      <c r="AHX167" s="27"/>
      <c r="AHY167" s="27"/>
      <c r="AHZ167" s="27"/>
      <c r="AIA167" s="27"/>
      <c r="AIB167" s="27"/>
      <c r="AIC167" s="27"/>
      <c r="AID167" s="27"/>
      <c r="AIE167" s="27"/>
      <c r="AIF167" s="27"/>
      <c r="AIG167" s="27"/>
      <c r="AIH167" s="27"/>
      <c r="AII167" s="27"/>
      <c r="AIJ167" s="27"/>
      <c r="AIK167" s="27"/>
      <c r="AIL167" s="27"/>
      <c r="AIM167" s="27"/>
      <c r="AIN167" s="27"/>
      <c r="AIO167" s="27"/>
      <c r="AIP167" s="27"/>
      <c r="AIQ167" s="27"/>
      <c r="AIR167" s="27"/>
      <c r="AIS167" s="27"/>
      <c r="AIT167" s="27"/>
      <c r="AIU167" s="27"/>
      <c r="AIV167" s="27"/>
      <c r="AIW167" s="27"/>
      <c r="AIX167" s="27"/>
      <c r="AIY167" s="27"/>
      <c r="AIZ167" s="27"/>
      <c r="AJA167" s="27"/>
      <c r="AJB167" s="27"/>
      <c r="AJC167" s="27"/>
      <c r="AJD167" s="27"/>
      <c r="AJE167" s="27"/>
      <c r="AJF167" s="27"/>
      <c r="AJG167" s="27"/>
      <c r="AJH167" s="27"/>
      <c r="AJI167" s="27"/>
      <c r="AJJ167" s="27"/>
      <c r="AJK167" s="27"/>
      <c r="AJL167" s="27"/>
      <c r="AJM167" s="27"/>
      <c r="AJN167" s="27"/>
      <c r="AJO167" s="27"/>
      <c r="AJP167" s="27"/>
      <c r="AJQ167" s="27"/>
      <c r="AJR167" s="27"/>
      <c r="AJS167" s="27"/>
      <c r="AJT167" s="27"/>
      <c r="AJU167" s="27"/>
      <c r="AJV167" s="27"/>
      <c r="AJW167" s="27"/>
      <c r="AJX167" s="27"/>
      <c r="AJY167" s="27"/>
      <c r="AJZ167" s="27"/>
      <c r="AKA167" s="27"/>
      <c r="AKB167" s="27"/>
      <c r="AKC167" s="27"/>
      <c r="AKD167" s="27"/>
      <c r="AKE167" s="27"/>
      <c r="AKF167" s="27"/>
      <c r="AKG167" s="27"/>
      <c r="AKH167" s="27"/>
      <c r="AKI167" s="27"/>
      <c r="AKJ167" s="27"/>
      <c r="AKK167" s="27"/>
      <c r="AKL167" s="27"/>
      <c r="AKM167" s="27"/>
      <c r="AKN167" s="27"/>
      <c r="AKO167" s="27"/>
      <c r="AKP167" s="27"/>
      <c r="AKQ167" s="27"/>
      <c r="AKR167" s="27"/>
      <c r="AKS167" s="27"/>
      <c r="AKT167" s="27"/>
      <c r="AKU167" s="27"/>
      <c r="AKV167" s="27"/>
      <c r="AKW167" s="27"/>
      <c r="AKX167" s="27"/>
      <c r="AKY167" s="27"/>
      <c r="AKZ167" s="27"/>
      <c r="ALA167" s="27"/>
      <c r="ALB167" s="27"/>
      <c r="ALC167" s="27"/>
      <c r="ALD167" s="27"/>
      <c r="ALE167" s="27"/>
      <c r="ALF167" s="27"/>
      <c r="ALG167" s="27"/>
      <c r="ALH167" s="27"/>
      <c r="ALI167" s="27"/>
      <c r="ALJ167" s="27"/>
      <c r="ALK167" s="27"/>
      <c r="ALL167" s="27"/>
      <c r="ALM167" s="27"/>
      <c r="ALN167" s="27"/>
      <c r="ALO167" s="27"/>
      <c r="ALP167" s="27"/>
      <c r="ALQ167" s="27"/>
      <c r="ALR167" s="27"/>
      <c r="ALS167" s="27"/>
      <c r="ALT167" s="27"/>
      <c r="ALU167" s="27"/>
      <c r="ALV167" s="27"/>
      <c r="ALW167" s="27"/>
      <c r="ALX167" s="27"/>
      <c r="ALY167" s="27"/>
      <c r="ALZ167" s="27"/>
      <c r="AMA167" s="27"/>
      <c r="AMB167" s="27"/>
      <c r="AMC167" s="27"/>
      <c r="AMD167" s="27"/>
      <c r="AME167" s="27"/>
      <c r="AMF167" s="27"/>
      <c r="AMG167" s="27"/>
      <c r="AMH167" s="27"/>
      <c r="AMI167" s="27"/>
      <c r="AMJ167" s="27"/>
      <c r="AMK167" s="27"/>
      <c r="AML167" s="27"/>
      <c r="AMM167" s="27"/>
      <c r="AMN167" s="27"/>
      <c r="AMO167" s="27"/>
      <c r="AMP167" s="27"/>
      <c r="AMQ167" s="27"/>
      <c r="AMR167" s="27"/>
      <c r="AMS167" s="27"/>
      <c r="AMT167" s="27"/>
      <c r="AMU167" s="27"/>
      <c r="AMV167" s="27"/>
      <c r="AMW167" s="27"/>
      <c r="AMX167" s="27"/>
      <c r="AMY167" s="27"/>
      <c r="AMZ167" s="27"/>
      <c r="ANA167" s="27"/>
      <c r="ANB167" s="27"/>
      <c r="ANC167" s="27"/>
      <c r="AND167" s="27"/>
      <c r="ANE167" s="27"/>
      <c r="ANF167" s="27"/>
      <c r="ANG167" s="27"/>
      <c r="ANH167" s="27"/>
      <c r="ANI167" s="27"/>
      <c r="ANJ167" s="27"/>
      <c r="ANK167" s="27"/>
      <c r="ANL167" s="27"/>
      <c r="ANM167" s="27"/>
      <c r="ANN167" s="27"/>
      <c r="ANO167" s="27"/>
      <c r="ANP167" s="27"/>
      <c r="ANQ167" s="27"/>
      <c r="ANR167" s="27"/>
      <c r="ANS167" s="27"/>
      <c r="ANT167" s="27"/>
      <c r="ANU167" s="27"/>
      <c r="ANV167" s="27"/>
      <c r="ANW167" s="27"/>
      <c r="ANX167" s="27"/>
      <c r="ANY167" s="27"/>
      <c r="ANZ167" s="27"/>
      <c r="AOA167" s="27"/>
      <c r="AOB167" s="27"/>
      <c r="AOC167" s="27"/>
      <c r="AOD167" s="27"/>
      <c r="AOE167" s="27"/>
      <c r="AOF167" s="27"/>
      <c r="AOG167" s="27"/>
      <c r="AOH167" s="27"/>
      <c r="AOI167" s="27"/>
      <c r="AOJ167" s="27"/>
      <c r="AOK167" s="27"/>
      <c r="AOL167" s="27"/>
      <c r="AOM167" s="27"/>
      <c r="AON167" s="27"/>
      <c r="AOO167" s="27"/>
      <c r="AOP167" s="27"/>
      <c r="AOQ167" s="27"/>
      <c r="AOR167" s="27"/>
      <c r="AOS167" s="27"/>
      <c r="AOT167" s="27"/>
      <c r="AOU167" s="27"/>
      <c r="AOV167" s="27"/>
      <c r="AOW167" s="27"/>
      <c r="AOX167" s="27"/>
      <c r="AOY167" s="27"/>
      <c r="AOZ167" s="27"/>
      <c r="APA167" s="27"/>
      <c r="APB167" s="27"/>
      <c r="APC167" s="27"/>
      <c r="APD167" s="27"/>
      <c r="APE167" s="27"/>
      <c r="APF167" s="27"/>
      <c r="APG167" s="27"/>
      <c r="APH167" s="27"/>
      <c r="API167" s="27"/>
      <c r="APJ167" s="27"/>
      <c r="APK167" s="27"/>
      <c r="APL167" s="27"/>
      <c r="APM167" s="27"/>
      <c r="APN167" s="27"/>
      <c r="APO167" s="27"/>
      <c r="APP167" s="27"/>
      <c r="APQ167" s="27"/>
      <c r="APR167" s="27"/>
      <c r="APS167" s="27"/>
      <c r="APT167" s="27"/>
      <c r="APU167" s="27"/>
      <c r="APV167" s="27"/>
      <c r="APW167" s="27"/>
      <c r="APX167" s="27"/>
      <c r="APY167" s="27"/>
      <c r="APZ167" s="27"/>
      <c r="AQA167" s="27"/>
      <c r="AQB167" s="27"/>
      <c r="AQC167" s="27"/>
      <c r="AQD167" s="27"/>
      <c r="AQE167" s="27"/>
      <c r="AQF167" s="27"/>
      <c r="AQG167" s="27"/>
      <c r="AQH167" s="27"/>
      <c r="AQI167" s="27"/>
      <c r="AQJ167" s="27"/>
      <c r="AQK167" s="27"/>
      <c r="AQL167" s="27"/>
      <c r="AQM167" s="27"/>
      <c r="AQN167" s="27"/>
      <c r="AQO167" s="27"/>
      <c r="AQP167" s="27"/>
      <c r="AQQ167" s="27"/>
      <c r="AQR167" s="27"/>
      <c r="AQS167" s="27"/>
      <c r="AQT167" s="27"/>
      <c r="AQU167" s="27"/>
      <c r="AQV167" s="27"/>
      <c r="AQW167" s="27"/>
      <c r="AQX167" s="27"/>
      <c r="AQY167" s="27"/>
      <c r="AQZ167" s="27"/>
      <c r="ARA167" s="27"/>
      <c r="ARB167" s="27"/>
      <c r="ARC167" s="27"/>
      <c r="ARD167" s="27"/>
      <c r="ARE167" s="27"/>
      <c r="ARF167" s="27"/>
      <c r="ARG167" s="27"/>
      <c r="ARH167" s="27"/>
      <c r="ARI167" s="27"/>
      <c r="ARJ167" s="27"/>
      <c r="ARK167" s="27"/>
      <c r="ARL167" s="27"/>
      <c r="ARM167" s="27"/>
      <c r="ARN167" s="27"/>
      <c r="ARO167" s="27"/>
      <c r="ARP167" s="27"/>
      <c r="ARQ167" s="27"/>
      <c r="ARR167" s="27"/>
      <c r="ARS167" s="27"/>
      <c r="ART167" s="27"/>
      <c r="ARU167" s="27"/>
      <c r="ARV167" s="27"/>
      <c r="ARW167" s="27"/>
      <c r="ARX167" s="27"/>
      <c r="ARY167" s="27"/>
      <c r="ARZ167" s="27"/>
      <c r="ASA167" s="27"/>
      <c r="ASB167" s="27"/>
      <c r="ASC167" s="27"/>
      <c r="ASD167" s="27"/>
      <c r="ASE167" s="27"/>
      <c r="ASF167" s="27"/>
      <c r="ASG167" s="27"/>
      <c r="ASH167" s="27"/>
      <c r="ASI167" s="27"/>
      <c r="ASJ167" s="27"/>
      <c r="ASK167" s="27"/>
      <c r="ASL167" s="27"/>
      <c r="ASM167" s="27"/>
      <c r="ASN167" s="27"/>
      <c r="ASO167" s="27"/>
      <c r="ASP167" s="27"/>
      <c r="ASQ167" s="27"/>
      <c r="ASR167" s="27"/>
      <c r="ASS167" s="27"/>
      <c r="AST167" s="27"/>
      <c r="ASU167" s="27"/>
      <c r="ASV167" s="27"/>
      <c r="ASW167" s="27"/>
      <c r="ASX167" s="27"/>
      <c r="ASY167" s="27"/>
      <c r="ASZ167" s="27"/>
      <c r="ATA167" s="27"/>
      <c r="ATB167" s="27"/>
      <c r="ATC167" s="27"/>
      <c r="ATD167" s="27"/>
      <c r="ATE167" s="27"/>
      <c r="ATF167" s="27"/>
      <c r="ATG167" s="27"/>
      <c r="ATH167" s="27"/>
      <c r="ATI167" s="27"/>
      <c r="ATJ167" s="27"/>
      <c r="ATK167" s="27"/>
      <c r="ATL167" s="27"/>
      <c r="ATM167" s="27"/>
      <c r="ATN167" s="27"/>
      <c r="ATO167" s="27"/>
      <c r="ATP167" s="27"/>
      <c r="ATQ167" s="27"/>
      <c r="ATR167" s="27"/>
      <c r="ATS167" s="27"/>
      <c r="ATT167" s="27"/>
      <c r="ATU167" s="27"/>
      <c r="ATV167" s="27"/>
      <c r="ATW167" s="27"/>
      <c r="ATX167" s="27"/>
      <c r="ATY167" s="27"/>
      <c r="ATZ167" s="27"/>
      <c r="AUA167" s="27"/>
      <c r="AUB167" s="27"/>
      <c r="AUC167" s="27"/>
      <c r="AUD167" s="27"/>
      <c r="AUE167" s="27"/>
      <c r="AUF167" s="27"/>
      <c r="AUG167" s="27"/>
      <c r="AUH167" s="27"/>
      <c r="AUI167" s="27"/>
      <c r="AUJ167" s="27"/>
      <c r="AUK167" s="27"/>
      <c r="AUL167" s="27"/>
      <c r="AUM167" s="27"/>
      <c r="AUN167" s="27"/>
      <c r="AUO167" s="27"/>
      <c r="AUP167" s="27"/>
      <c r="AUQ167" s="27"/>
      <c r="AUR167" s="27"/>
      <c r="AUS167" s="27"/>
      <c r="AUT167" s="27"/>
      <c r="AUU167" s="27"/>
      <c r="AUV167" s="27"/>
      <c r="AUW167" s="27"/>
      <c r="AUX167" s="27"/>
      <c r="AUY167" s="27"/>
      <c r="AUZ167" s="27"/>
      <c r="AVA167" s="27"/>
      <c r="AVB167" s="27"/>
      <c r="AVC167" s="27"/>
      <c r="AVD167" s="27"/>
      <c r="AVE167" s="27"/>
      <c r="AVF167" s="27"/>
      <c r="AVG167" s="27"/>
      <c r="AVH167" s="27"/>
      <c r="AVI167" s="27"/>
      <c r="AVJ167" s="27"/>
      <c r="AVK167" s="27"/>
      <c r="AVL167" s="27"/>
      <c r="AVM167" s="27"/>
      <c r="AVN167" s="27"/>
      <c r="AVO167" s="27"/>
      <c r="AVP167" s="27"/>
      <c r="AVQ167" s="27"/>
      <c r="AVR167" s="27"/>
      <c r="AVS167" s="27"/>
      <c r="AVT167" s="27"/>
      <c r="AVU167" s="27"/>
      <c r="AVV167" s="27"/>
      <c r="AVW167" s="27"/>
      <c r="AVX167" s="27"/>
      <c r="AVY167" s="27"/>
      <c r="AVZ167" s="27"/>
      <c r="AWA167" s="27"/>
      <c r="AWB167" s="27"/>
      <c r="AWC167" s="27"/>
      <c r="AWD167" s="27"/>
      <c r="AWE167" s="27"/>
      <c r="AWF167" s="27"/>
      <c r="AWG167" s="27"/>
      <c r="AWH167" s="27"/>
      <c r="AWI167" s="27"/>
      <c r="AWJ167" s="27"/>
      <c r="AWK167" s="27"/>
      <c r="AWL167" s="27"/>
      <c r="AWM167" s="27"/>
      <c r="AWN167" s="27"/>
      <c r="AWO167" s="27"/>
      <c r="AWP167" s="27"/>
      <c r="AWQ167" s="27"/>
      <c r="AWR167" s="27"/>
      <c r="AWS167" s="27"/>
      <c r="AWT167" s="27"/>
      <c r="AWU167" s="27"/>
      <c r="AWV167" s="27"/>
      <c r="AWW167" s="27"/>
      <c r="AWX167" s="27"/>
      <c r="AWY167" s="27"/>
      <c r="AWZ167" s="27"/>
      <c r="AXA167" s="27"/>
      <c r="AXB167" s="27"/>
      <c r="AXC167" s="27"/>
      <c r="AXD167" s="27"/>
      <c r="AXE167" s="27"/>
      <c r="AXF167" s="27"/>
      <c r="AXG167" s="27"/>
      <c r="AXH167" s="27"/>
      <c r="AXI167" s="27"/>
      <c r="AXJ167" s="27"/>
      <c r="AXK167" s="27"/>
      <c r="AXL167" s="27"/>
      <c r="AXM167" s="27"/>
      <c r="AXN167" s="27"/>
      <c r="AXO167" s="27"/>
      <c r="AXP167" s="27"/>
      <c r="AXQ167" s="27"/>
      <c r="AXR167" s="27"/>
      <c r="AXS167" s="27"/>
      <c r="AXT167" s="27"/>
      <c r="AXU167" s="27"/>
      <c r="AXV167" s="27"/>
      <c r="AXW167" s="27"/>
      <c r="AXX167" s="27"/>
      <c r="AXY167" s="27"/>
      <c r="AXZ167" s="27"/>
      <c r="AYA167" s="27"/>
      <c r="AYB167" s="27"/>
      <c r="AYC167" s="27"/>
      <c r="AYD167" s="27"/>
      <c r="AYE167" s="27"/>
      <c r="AYF167" s="27"/>
      <c r="AYG167" s="27"/>
      <c r="AYH167" s="27"/>
      <c r="AYI167" s="27"/>
      <c r="AYJ167" s="27"/>
      <c r="AYK167" s="27"/>
      <c r="AYL167" s="27"/>
      <c r="AYM167" s="27"/>
      <c r="AYN167" s="27"/>
      <c r="AYO167" s="27"/>
      <c r="AYP167" s="27"/>
      <c r="AYQ167" s="27"/>
      <c r="AYR167" s="27"/>
      <c r="AYS167" s="27"/>
      <c r="AYT167" s="27"/>
      <c r="AYU167" s="27"/>
      <c r="AYV167" s="27"/>
      <c r="AYW167" s="27"/>
      <c r="AYX167" s="27"/>
      <c r="AYY167" s="27"/>
      <c r="AYZ167" s="27"/>
      <c r="AZA167" s="27"/>
      <c r="AZB167" s="27"/>
      <c r="AZC167" s="27"/>
      <c r="AZD167" s="27"/>
      <c r="AZE167" s="27"/>
      <c r="AZF167" s="27"/>
      <c r="AZG167" s="27"/>
      <c r="AZH167" s="27"/>
      <c r="AZI167" s="27"/>
      <c r="AZJ167" s="27"/>
      <c r="AZK167" s="27"/>
      <c r="AZL167" s="27"/>
      <c r="AZM167" s="27"/>
      <c r="AZN167" s="27"/>
      <c r="AZO167" s="27"/>
      <c r="AZP167" s="27"/>
      <c r="AZQ167" s="27"/>
      <c r="AZR167" s="27"/>
      <c r="AZS167" s="27"/>
      <c r="AZT167" s="27"/>
      <c r="AZU167" s="27"/>
      <c r="AZV167" s="27"/>
      <c r="AZW167" s="27"/>
      <c r="AZX167" s="27"/>
      <c r="AZY167" s="27"/>
      <c r="AZZ167" s="27"/>
      <c r="BAA167" s="27"/>
      <c r="BAB167" s="27"/>
      <c r="BAC167" s="27"/>
      <c r="BAD167" s="27"/>
      <c r="BAE167" s="27"/>
      <c r="BAF167" s="27"/>
      <c r="BAG167" s="27"/>
      <c r="BAH167" s="27"/>
      <c r="BAI167" s="27"/>
      <c r="BAJ167" s="27"/>
      <c r="BAK167" s="27"/>
      <c r="BAL167" s="27"/>
      <c r="BAM167" s="27"/>
      <c r="BAN167" s="27"/>
      <c r="BAO167" s="27"/>
      <c r="BAP167" s="27"/>
      <c r="BAQ167" s="27"/>
      <c r="BAR167" s="27"/>
      <c r="BAS167" s="27"/>
      <c r="BAT167" s="27"/>
      <c r="BAU167" s="27"/>
      <c r="BAV167" s="27"/>
      <c r="BAW167" s="27"/>
      <c r="BAX167" s="27"/>
      <c r="BAY167" s="27"/>
      <c r="BAZ167" s="27"/>
      <c r="BBA167" s="27"/>
      <c r="BBB167" s="27"/>
      <c r="BBC167" s="27"/>
      <c r="BBD167" s="27"/>
      <c r="BBE167" s="27"/>
      <c r="BBF167" s="27"/>
      <c r="BBG167" s="27"/>
      <c r="BBH167" s="27"/>
      <c r="BBI167" s="27"/>
      <c r="BBJ167" s="27"/>
      <c r="BBK167" s="27"/>
      <c r="BBL167" s="27"/>
      <c r="BBM167" s="27"/>
      <c r="BBN167" s="27"/>
      <c r="BBO167" s="27"/>
      <c r="BBP167" s="27"/>
      <c r="BBQ167" s="27"/>
      <c r="BBR167" s="27"/>
      <c r="BBS167" s="27"/>
      <c r="BBT167" s="27"/>
      <c r="BBU167" s="27"/>
      <c r="BBV167" s="27"/>
      <c r="BBW167" s="27"/>
      <c r="BBX167" s="27"/>
      <c r="BBY167" s="27"/>
      <c r="BBZ167" s="27"/>
      <c r="BCA167" s="27"/>
      <c r="BCB167" s="27"/>
      <c r="BCC167" s="27"/>
      <c r="BCD167" s="27"/>
      <c r="BCE167" s="27"/>
      <c r="BCF167" s="27"/>
      <c r="BCG167" s="27"/>
      <c r="BCH167" s="27"/>
      <c r="BCI167" s="27"/>
      <c r="BCJ167" s="27"/>
      <c r="BCK167" s="27"/>
      <c r="BCL167" s="27"/>
      <c r="BCM167" s="27"/>
      <c r="BCN167" s="27"/>
      <c r="BCO167" s="27"/>
      <c r="BCP167" s="27"/>
      <c r="BCQ167" s="27"/>
      <c r="BCR167" s="27"/>
      <c r="BCS167" s="27"/>
      <c r="BCT167" s="27"/>
      <c r="BCU167" s="27"/>
      <c r="BCV167" s="27"/>
      <c r="BCW167" s="27"/>
      <c r="BCX167" s="27"/>
      <c r="BCY167" s="27"/>
      <c r="BCZ167" s="27"/>
      <c r="BDA167" s="27"/>
      <c r="BDB167" s="27"/>
      <c r="BDC167" s="27"/>
      <c r="BDD167" s="27"/>
      <c r="BDE167" s="27"/>
      <c r="BDF167" s="27"/>
      <c r="BDG167" s="27"/>
      <c r="BDH167" s="27"/>
      <c r="BDI167" s="27"/>
      <c r="BDJ167" s="27"/>
      <c r="BDK167" s="27"/>
      <c r="BDL167" s="27"/>
      <c r="BDM167" s="27"/>
      <c r="BDN167" s="27"/>
      <c r="BDO167" s="27"/>
      <c r="BDP167" s="27"/>
      <c r="BDQ167" s="27"/>
      <c r="BDR167" s="27"/>
      <c r="BDS167" s="27"/>
      <c r="BDT167" s="27"/>
      <c r="BDU167" s="27"/>
      <c r="BDV167" s="27"/>
      <c r="BDW167" s="27"/>
      <c r="BDX167" s="27"/>
      <c r="BDY167" s="27"/>
      <c r="BDZ167" s="27"/>
      <c r="BEA167" s="27"/>
      <c r="BEB167" s="27"/>
      <c r="BEC167" s="27"/>
      <c r="BED167" s="27"/>
      <c r="BEE167" s="27"/>
      <c r="BEF167" s="27"/>
      <c r="BEG167" s="27"/>
      <c r="BEH167" s="27"/>
      <c r="BEI167" s="27"/>
      <c r="BEJ167" s="27"/>
      <c r="BEK167" s="27"/>
      <c r="BEL167" s="27"/>
      <c r="BEM167" s="27"/>
      <c r="BEN167" s="27"/>
      <c r="BEO167" s="27"/>
      <c r="BEP167" s="27"/>
      <c r="BEQ167" s="27"/>
      <c r="BER167" s="27"/>
      <c r="BES167" s="27"/>
      <c r="BET167" s="27"/>
      <c r="BEU167" s="27"/>
      <c r="BEV167" s="27"/>
      <c r="BEW167" s="27"/>
      <c r="BEX167" s="27"/>
      <c r="BEY167" s="27"/>
      <c r="BEZ167" s="27"/>
      <c r="BFA167" s="27"/>
      <c r="BFB167" s="27"/>
      <c r="BFC167" s="27"/>
      <c r="BFD167" s="27"/>
      <c r="BFE167" s="27"/>
      <c r="BFF167" s="27"/>
      <c r="BFG167" s="27"/>
      <c r="BFH167" s="27"/>
      <c r="BFI167" s="27"/>
      <c r="BFJ167" s="27"/>
      <c r="BFK167" s="27"/>
      <c r="BFL167" s="27"/>
      <c r="BFM167" s="27"/>
      <c r="BFN167" s="27"/>
      <c r="BFO167" s="27"/>
      <c r="BFP167" s="27"/>
      <c r="BFQ167" s="27"/>
      <c r="BFR167" s="27"/>
      <c r="BFS167" s="27"/>
      <c r="BFT167" s="27"/>
      <c r="BFU167" s="27"/>
      <c r="BFV167" s="27"/>
      <c r="BFW167" s="27"/>
      <c r="BFX167" s="27"/>
      <c r="BFY167" s="27"/>
      <c r="BFZ167" s="27"/>
      <c r="BGA167" s="27"/>
      <c r="BGB167" s="27"/>
      <c r="BGC167" s="27"/>
      <c r="BGD167" s="27"/>
      <c r="BGE167" s="27"/>
      <c r="BGF167" s="27"/>
      <c r="BGG167" s="27"/>
      <c r="BGH167" s="27"/>
      <c r="BGI167" s="27"/>
      <c r="BGJ167" s="27"/>
      <c r="BGK167" s="27"/>
      <c r="BGL167" s="27"/>
      <c r="BGM167" s="27"/>
      <c r="BGN167" s="27"/>
      <c r="BGO167" s="27"/>
      <c r="BGP167" s="27"/>
      <c r="BGQ167" s="27"/>
      <c r="BGR167" s="27"/>
      <c r="BGS167" s="27"/>
      <c r="BGT167" s="27"/>
      <c r="BGU167" s="27"/>
      <c r="BGV167" s="27"/>
      <c r="BGW167" s="27"/>
      <c r="BGX167" s="27"/>
      <c r="BGY167" s="27"/>
      <c r="BGZ167" s="27"/>
      <c r="BHA167" s="27"/>
      <c r="BHB167" s="27"/>
      <c r="BHC167" s="27"/>
      <c r="BHD167" s="27"/>
      <c r="BHE167" s="27"/>
      <c r="BHF167" s="27"/>
      <c r="BHG167" s="27"/>
      <c r="BHH167" s="27"/>
      <c r="BHI167" s="27"/>
      <c r="BHJ167" s="27"/>
      <c r="BHK167" s="27"/>
      <c r="BHL167" s="27"/>
      <c r="BHM167" s="27"/>
      <c r="BHN167" s="27"/>
      <c r="BHO167" s="27"/>
      <c r="BHP167" s="27"/>
      <c r="BHQ167" s="27"/>
      <c r="BHR167" s="27"/>
      <c r="BHS167" s="27"/>
      <c r="BHT167" s="27"/>
      <c r="BHU167" s="27"/>
      <c r="BHV167" s="27"/>
      <c r="BHW167" s="27"/>
      <c r="BHX167" s="27"/>
      <c r="BHY167" s="27"/>
      <c r="BHZ167" s="27"/>
      <c r="BIA167" s="27"/>
      <c r="BIB167" s="27"/>
      <c r="BIC167" s="27"/>
      <c r="BID167" s="27"/>
      <c r="BIE167" s="27"/>
      <c r="BIF167" s="27"/>
      <c r="BIG167" s="27"/>
      <c r="BIH167" s="27"/>
      <c r="BII167" s="27"/>
      <c r="BIJ167" s="27"/>
      <c r="BIK167" s="27"/>
      <c r="BIL167" s="27"/>
      <c r="BIM167" s="27"/>
      <c r="BIN167" s="27"/>
      <c r="BIO167" s="27"/>
      <c r="BIP167" s="27"/>
      <c r="BIQ167" s="27"/>
      <c r="BIR167" s="27"/>
      <c r="BIS167" s="27"/>
      <c r="BIT167" s="27"/>
      <c r="BIU167" s="27"/>
      <c r="BIV167" s="27"/>
      <c r="BIW167" s="27"/>
      <c r="BIX167" s="27"/>
      <c r="BIY167" s="27"/>
      <c r="BIZ167" s="27"/>
      <c r="BJA167" s="27"/>
      <c r="BJB167" s="27"/>
      <c r="BJC167" s="27"/>
      <c r="BJD167" s="27"/>
      <c r="BJE167" s="27"/>
      <c r="BJF167" s="27"/>
      <c r="BJG167" s="27"/>
      <c r="BJH167" s="27"/>
      <c r="BJI167" s="27"/>
      <c r="BJJ167" s="27"/>
      <c r="BJK167" s="27"/>
      <c r="BJL167" s="27"/>
      <c r="BJM167" s="27"/>
      <c r="BJN167" s="27"/>
      <c r="BJO167" s="27"/>
      <c r="BJP167" s="27"/>
      <c r="BJQ167" s="27"/>
      <c r="BJR167" s="27"/>
      <c r="BJS167" s="27"/>
      <c r="BJT167" s="27"/>
      <c r="BJU167" s="27"/>
      <c r="BJV167" s="27"/>
      <c r="BJW167" s="27"/>
      <c r="BJX167" s="27"/>
      <c r="BJY167" s="27"/>
      <c r="BJZ167" s="27"/>
      <c r="BKA167" s="27"/>
      <c r="BKB167" s="27"/>
      <c r="BKC167" s="27"/>
      <c r="BKD167" s="27"/>
      <c r="BKE167" s="27"/>
      <c r="BKF167" s="27"/>
      <c r="BKG167" s="27"/>
      <c r="BKH167" s="27"/>
      <c r="BKI167" s="27"/>
      <c r="BKJ167" s="27"/>
      <c r="BKK167" s="27"/>
      <c r="BKL167" s="27"/>
      <c r="BKM167" s="27"/>
      <c r="BKN167" s="27"/>
      <c r="BKO167" s="27"/>
      <c r="BKP167" s="27"/>
      <c r="BKQ167" s="27"/>
      <c r="BKR167" s="27"/>
      <c r="BKS167" s="27"/>
      <c r="BKT167" s="27"/>
      <c r="BKU167" s="27"/>
      <c r="BKV167" s="27"/>
      <c r="BKW167" s="27"/>
      <c r="BKX167" s="27"/>
      <c r="BKY167" s="27"/>
      <c r="BKZ167" s="27"/>
      <c r="BLA167" s="27"/>
      <c r="BLB167" s="27"/>
      <c r="BLC167" s="27"/>
      <c r="BLD167" s="27"/>
      <c r="BLE167" s="27"/>
      <c r="BLF167" s="27"/>
      <c r="BLG167" s="27"/>
      <c r="BLH167" s="27"/>
      <c r="BLI167" s="27"/>
      <c r="BLJ167" s="27"/>
      <c r="BLK167" s="27"/>
      <c r="BLL167" s="27"/>
      <c r="BLM167" s="27"/>
      <c r="BLN167" s="27"/>
      <c r="BLO167" s="27"/>
      <c r="BLP167" s="27"/>
      <c r="BLQ167" s="27"/>
      <c r="BLR167" s="27"/>
      <c r="BLS167" s="27"/>
      <c r="BLT167" s="27"/>
      <c r="BLU167" s="27"/>
      <c r="BLV167" s="27"/>
      <c r="BLW167" s="27"/>
      <c r="BLX167" s="27"/>
      <c r="BLY167" s="27"/>
      <c r="BLZ167" s="27"/>
      <c r="BMA167" s="27"/>
      <c r="BMB167" s="27"/>
      <c r="BMC167" s="27"/>
      <c r="BMD167" s="27"/>
      <c r="BME167" s="27"/>
      <c r="BMF167" s="27"/>
      <c r="BMG167" s="27"/>
      <c r="BMH167" s="27"/>
      <c r="BMI167" s="27"/>
      <c r="BMJ167" s="27"/>
      <c r="BMK167" s="27"/>
      <c r="BML167" s="27"/>
      <c r="BMM167" s="27"/>
      <c r="BMN167" s="27"/>
      <c r="BMO167" s="27"/>
      <c r="BMP167" s="27"/>
      <c r="BMQ167" s="27"/>
      <c r="BMR167" s="27"/>
      <c r="BMS167" s="27"/>
      <c r="BMT167" s="27"/>
      <c r="BMU167" s="27"/>
      <c r="BMV167" s="27"/>
      <c r="BMW167" s="27"/>
      <c r="BMX167" s="27"/>
      <c r="BMY167" s="27"/>
      <c r="BMZ167" s="27"/>
      <c r="BNA167" s="27"/>
      <c r="BNB167" s="27"/>
      <c r="BNC167" s="27"/>
      <c r="BND167" s="27"/>
      <c r="BNE167" s="27"/>
      <c r="BNF167" s="27"/>
      <c r="BNG167" s="27"/>
      <c r="BNH167" s="27"/>
      <c r="BNI167" s="27"/>
      <c r="BNJ167" s="27"/>
      <c r="BNK167" s="27"/>
      <c r="BNL167" s="27"/>
      <c r="BNM167" s="27"/>
      <c r="BNN167" s="27"/>
      <c r="BNO167" s="27"/>
      <c r="BNP167" s="27"/>
      <c r="BNQ167" s="27"/>
      <c r="BNR167" s="27"/>
      <c r="BNS167" s="27"/>
      <c r="BNT167" s="27"/>
      <c r="BNU167" s="27"/>
      <c r="BNV167" s="27"/>
      <c r="BNW167" s="27"/>
      <c r="BNX167" s="27"/>
      <c r="BNY167" s="27"/>
      <c r="BNZ167" s="27"/>
      <c r="BOA167" s="27"/>
      <c r="BOB167" s="27"/>
      <c r="BOC167" s="27"/>
      <c r="BOD167" s="27"/>
      <c r="BOE167" s="27"/>
      <c r="BOF167" s="27"/>
      <c r="BOG167" s="27"/>
      <c r="BOH167" s="27"/>
      <c r="BOI167" s="27"/>
      <c r="BOJ167" s="27"/>
      <c r="BOK167" s="27"/>
      <c r="BOL167" s="27"/>
      <c r="BOM167" s="27"/>
      <c r="BON167" s="27"/>
      <c r="BOO167" s="27"/>
      <c r="BOP167" s="27"/>
      <c r="BOQ167" s="27"/>
      <c r="BOR167" s="27"/>
      <c r="BOS167" s="27"/>
      <c r="BOT167" s="27"/>
      <c r="BOU167" s="27"/>
      <c r="BOV167" s="27"/>
      <c r="BOW167" s="27"/>
      <c r="BOX167" s="27"/>
      <c r="BOY167" s="27"/>
      <c r="BOZ167" s="27"/>
      <c r="BPA167" s="27"/>
      <c r="BPB167" s="27"/>
      <c r="BPC167" s="27"/>
      <c r="BPD167" s="27"/>
      <c r="BPE167" s="27"/>
      <c r="BPF167" s="27"/>
      <c r="BPG167" s="27"/>
      <c r="BPH167" s="27"/>
      <c r="BPI167" s="27"/>
      <c r="BPJ167" s="27"/>
      <c r="BPK167" s="27"/>
      <c r="BPL167" s="27"/>
      <c r="BPM167" s="27"/>
      <c r="BPN167" s="27"/>
      <c r="BPO167" s="27"/>
      <c r="BPP167" s="27"/>
      <c r="BPQ167" s="27"/>
      <c r="BPR167" s="27"/>
      <c r="BPS167" s="27"/>
      <c r="BPT167" s="27"/>
      <c r="BPU167" s="27"/>
      <c r="BPV167" s="27"/>
      <c r="BPW167" s="27"/>
      <c r="BPX167" s="27"/>
      <c r="BPY167" s="27"/>
      <c r="BPZ167" s="27"/>
      <c r="BQA167" s="27"/>
      <c r="BQB167" s="27"/>
      <c r="BQC167" s="27"/>
      <c r="BQD167" s="27"/>
      <c r="BQE167" s="27"/>
      <c r="BQF167" s="27"/>
      <c r="BQG167" s="27"/>
      <c r="BQH167" s="27"/>
      <c r="BQI167" s="27"/>
      <c r="BQJ167" s="27"/>
      <c r="BQK167" s="27"/>
      <c r="BQL167" s="27"/>
      <c r="BQM167" s="27"/>
      <c r="BQN167" s="27"/>
      <c r="BQO167" s="27"/>
      <c r="BQP167" s="27"/>
      <c r="BQQ167" s="27"/>
      <c r="BQR167" s="27"/>
      <c r="BQS167" s="27"/>
      <c r="BQT167" s="27"/>
      <c r="BQU167" s="27"/>
      <c r="BQV167" s="27"/>
      <c r="BQW167" s="27"/>
      <c r="BQX167" s="27"/>
      <c r="BQY167" s="27"/>
      <c r="BQZ167" s="27"/>
      <c r="BRA167" s="27"/>
      <c r="BRB167" s="27"/>
      <c r="BRC167" s="27"/>
      <c r="BRD167" s="27"/>
      <c r="BRE167" s="27"/>
      <c r="BRF167" s="27"/>
      <c r="BRG167" s="27"/>
      <c r="BRH167" s="27"/>
      <c r="BRI167" s="27"/>
      <c r="BRJ167" s="27"/>
      <c r="BRK167" s="27"/>
      <c r="BRL167" s="27"/>
      <c r="BRM167" s="27"/>
      <c r="BRN167" s="27"/>
      <c r="BRO167" s="27"/>
      <c r="BRP167" s="27"/>
      <c r="BRQ167" s="27"/>
      <c r="BRR167" s="27"/>
      <c r="BRS167" s="27"/>
      <c r="BRT167" s="27"/>
      <c r="BRU167" s="27"/>
      <c r="BRV167" s="27"/>
      <c r="BRW167" s="27"/>
      <c r="BRX167" s="27"/>
      <c r="BRY167" s="27"/>
      <c r="BRZ167" s="27"/>
      <c r="BSA167" s="27"/>
      <c r="BSB167" s="27"/>
      <c r="BSC167" s="27"/>
      <c r="BSD167" s="27"/>
      <c r="BSE167" s="27"/>
      <c r="BSF167" s="27"/>
      <c r="BSG167" s="27"/>
      <c r="BSH167" s="27"/>
      <c r="BSI167" s="27"/>
      <c r="BSJ167" s="27"/>
      <c r="BSK167" s="27"/>
      <c r="BSL167" s="27"/>
      <c r="BSM167" s="27"/>
      <c r="BSN167" s="27"/>
      <c r="BSO167" s="27"/>
      <c r="BSP167" s="27"/>
      <c r="BSQ167" s="27"/>
      <c r="BSR167" s="27"/>
      <c r="BSS167" s="27"/>
      <c r="BST167" s="27"/>
      <c r="BSU167" s="27"/>
      <c r="BSV167" s="27"/>
      <c r="BSW167" s="27"/>
      <c r="BSX167" s="27"/>
      <c r="BSY167" s="27"/>
      <c r="BSZ167" s="27"/>
      <c r="BTA167" s="27"/>
      <c r="BTB167" s="27"/>
      <c r="BTC167" s="27"/>
      <c r="BTD167" s="27"/>
      <c r="BTE167" s="27"/>
      <c r="BTF167" s="27"/>
      <c r="BTG167" s="27"/>
      <c r="BTH167" s="27"/>
      <c r="BTI167" s="27"/>
      <c r="BTJ167" s="27"/>
      <c r="BTK167" s="27"/>
      <c r="BTL167" s="27"/>
      <c r="BTM167" s="27"/>
      <c r="BTN167" s="27"/>
      <c r="BTO167" s="27"/>
      <c r="BTP167" s="27"/>
      <c r="BTQ167" s="27"/>
      <c r="BTR167" s="27"/>
      <c r="BTS167" s="27"/>
      <c r="BTT167" s="27"/>
      <c r="BTU167" s="27"/>
      <c r="BTV167" s="27"/>
      <c r="BTW167" s="27"/>
      <c r="BTX167" s="27"/>
      <c r="BTY167" s="27"/>
      <c r="BTZ167" s="27"/>
      <c r="BUA167" s="27"/>
      <c r="BUB167" s="27"/>
      <c r="BUC167" s="27"/>
      <c r="BUD167" s="27"/>
      <c r="BUE167" s="27"/>
      <c r="BUF167" s="27"/>
      <c r="BUG167" s="27"/>
      <c r="BUH167" s="27"/>
      <c r="BUI167" s="27"/>
      <c r="BUJ167" s="27"/>
      <c r="BUK167" s="27"/>
      <c r="BUL167" s="27"/>
      <c r="BUM167" s="27"/>
      <c r="BUN167" s="27"/>
      <c r="BUO167" s="27"/>
      <c r="BUP167" s="27"/>
      <c r="BUQ167" s="27"/>
      <c r="BUR167" s="27"/>
      <c r="BUS167" s="27"/>
      <c r="BUT167" s="27"/>
      <c r="BUU167" s="27"/>
      <c r="BUV167" s="27"/>
      <c r="BUW167" s="27"/>
      <c r="BUX167" s="27"/>
      <c r="BUY167" s="27"/>
      <c r="BUZ167" s="27"/>
      <c r="BVA167" s="27"/>
      <c r="BVB167" s="27"/>
      <c r="BVC167" s="27"/>
      <c r="BVD167" s="27"/>
      <c r="BVE167" s="27"/>
      <c r="BVF167" s="27"/>
      <c r="BVG167" s="27"/>
      <c r="BVH167" s="27"/>
      <c r="BVI167" s="27"/>
      <c r="BVJ167" s="27"/>
      <c r="BVK167" s="27"/>
      <c r="BVL167" s="27"/>
      <c r="BVM167" s="27"/>
      <c r="BVN167" s="27"/>
      <c r="BVO167" s="27"/>
      <c r="BVP167" s="27"/>
      <c r="BVQ167" s="27"/>
      <c r="BVR167" s="27"/>
      <c r="BVS167" s="27"/>
      <c r="BVT167" s="27"/>
      <c r="BVU167" s="27"/>
      <c r="BVV167" s="27"/>
      <c r="BVW167" s="27"/>
      <c r="BVX167" s="27"/>
      <c r="BVY167" s="27"/>
      <c r="BVZ167" s="27"/>
      <c r="BWA167" s="27"/>
      <c r="BWB167" s="27"/>
      <c r="BWC167" s="27"/>
      <c r="BWD167" s="27"/>
      <c r="BWE167" s="27"/>
      <c r="BWF167" s="27"/>
      <c r="BWG167" s="27"/>
      <c r="BWH167" s="27"/>
      <c r="BWI167" s="27"/>
      <c r="BWJ167" s="27"/>
      <c r="BWK167" s="27"/>
      <c r="BWL167" s="27"/>
      <c r="BWM167" s="27"/>
      <c r="BWN167" s="27"/>
      <c r="BWO167" s="27"/>
      <c r="BWP167" s="27"/>
      <c r="BWQ167" s="27"/>
      <c r="BWR167" s="27"/>
      <c r="BWS167" s="27"/>
      <c r="BWT167" s="27"/>
      <c r="BWU167" s="27"/>
      <c r="BWV167" s="27"/>
      <c r="BWW167" s="27"/>
      <c r="BWX167" s="27"/>
      <c r="BWY167" s="27"/>
      <c r="BWZ167" s="27"/>
      <c r="BXA167" s="27"/>
      <c r="BXB167" s="27"/>
      <c r="BXC167" s="27"/>
      <c r="BXD167" s="27"/>
      <c r="BXE167" s="27"/>
      <c r="BXF167" s="27"/>
      <c r="BXG167" s="27"/>
      <c r="BXH167" s="27"/>
      <c r="BXI167" s="27"/>
      <c r="BXJ167" s="27"/>
      <c r="BXK167" s="27"/>
      <c r="BXL167" s="27"/>
      <c r="BXM167" s="27"/>
      <c r="BXN167" s="27"/>
      <c r="BXO167" s="27"/>
      <c r="BXP167" s="27"/>
      <c r="BXQ167" s="27"/>
      <c r="BXR167" s="27"/>
      <c r="BXS167" s="27"/>
      <c r="BXT167" s="27"/>
      <c r="BXU167" s="27"/>
      <c r="BXV167" s="27"/>
      <c r="BXW167" s="27"/>
      <c r="BXX167" s="27"/>
      <c r="BXY167" s="27"/>
      <c r="BXZ167" s="27"/>
      <c r="BYA167" s="27"/>
      <c r="BYB167" s="27"/>
      <c r="BYC167" s="27"/>
      <c r="BYD167" s="27"/>
      <c r="BYE167" s="27"/>
      <c r="BYF167" s="27"/>
      <c r="BYG167" s="27"/>
      <c r="BYH167" s="27"/>
      <c r="BYI167" s="27"/>
      <c r="BYJ167" s="27"/>
      <c r="BYK167" s="27"/>
      <c r="BYL167" s="27"/>
      <c r="BYM167" s="27"/>
      <c r="BYN167" s="27"/>
      <c r="BYO167" s="27"/>
      <c r="BYP167" s="27"/>
      <c r="BYQ167" s="27"/>
      <c r="BYR167" s="27"/>
      <c r="BYS167" s="27"/>
      <c r="BYT167" s="27"/>
      <c r="BYU167" s="27"/>
      <c r="BYV167" s="27"/>
      <c r="BYW167" s="27"/>
      <c r="BYX167" s="27"/>
      <c r="BYY167" s="27"/>
      <c r="BYZ167" s="27"/>
      <c r="BZA167" s="27"/>
      <c r="BZB167" s="27"/>
      <c r="BZC167" s="27"/>
      <c r="BZD167" s="27"/>
      <c r="BZE167" s="27"/>
      <c r="BZF167" s="27"/>
      <c r="BZG167" s="27"/>
      <c r="BZH167" s="27"/>
      <c r="BZI167" s="27"/>
      <c r="BZJ167" s="27"/>
      <c r="BZK167" s="27"/>
      <c r="BZL167" s="27"/>
      <c r="BZM167" s="27"/>
      <c r="BZN167" s="27"/>
      <c r="BZO167" s="27"/>
      <c r="BZP167" s="27"/>
      <c r="BZQ167" s="27"/>
      <c r="BZR167" s="27"/>
      <c r="BZS167" s="27"/>
      <c r="BZT167" s="27"/>
      <c r="BZU167" s="27"/>
      <c r="BZV167" s="27"/>
      <c r="BZW167" s="27"/>
      <c r="BZX167" s="27"/>
      <c r="BZY167" s="27"/>
      <c r="BZZ167" s="27"/>
      <c r="CAA167" s="27"/>
      <c r="CAB167" s="27"/>
      <c r="CAC167" s="27"/>
      <c r="CAD167" s="27"/>
      <c r="CAE167" s="27"/>
      <c r="CAF167" s="27"/>
      <c r="CAG167" s="27"/>
      <c r="CAH167" s="27"/>
      <c r="CAI167" s="27"/>
      <c r="CAJ167" s="27"/>
      <c r="CAK167" s="27"/>
      <c r="CAL167" s="27"/>
      <c r="CAM167" s="27"/>
      <c r="CAN167" s="27"/>
      <c r="CAO167" s="27"/>
      <c r="CAP167" s="27"/>
      <c r="CAQ167" s="27"/>
      <c r="CAR167" s="27"/>
      <c r="CAS167" s="27"/>
      <c r="CAT167" s="27"/>
      <c r="CAU167" s="27"/>
      <c r="CAV167" s="27"/>
      <c r="CAW167" s="27"/>
      <c r="CAX167" s="27"/>
      <c r="CAY167" s="27"/>
      <c r="CAZ167" s="27"/>
      <c r="CBA167" s="27"/>
      <c r="CBB167" s="27"/>
      <c r="CBC167" s="27"/>
      <c r="CBD167" s="27"/>
      <c r="CBE167" s="27"/>
      <c r="CBF167" s="27"/>
      <c r="CBG167" s="27"/>
      <c r="CBH167" s="27"/>
      <c r="CBI167" s="27"/>
      <c r="CBJ167" s="27"/>
      <c r="CBK167" s="27"/>
      <c r="CBL167" s="27"/>
      <c r="CBM167" s="27"/>
      <c r="CBN167" s="27"/>
      <c r="CBO167" s="27"/>
      <c r="CBP167" s="27"/>
      <c r="CBQ167" s="27"/>
      <c r="CBR167" s="27"/>
      <c r="CBS167" s="27"/>
      <c r="CBT167" s="27"/>
      <c r="CBU167" s="27"/>
      <c r="CBV167" s="27"/>
      <c r="CBW167" s="27"/>
      <c r="CBX167" s="27"/>
      <c r="CBY167" s="27"/>
      <c r="CBZ167" s="27"/>
      <c r="CCA167" s="27"/>
      <c r="CCB167" s="27"/>
      <c r="CCC167" s="27"/>
      <c r="CCD167" s="27"/>
      <c r="CCE167" s="27"/>
      <c r="CCF167" s="27"/>
      <c r="CCG167" s="27"/>
      <c r="CCH167" s="27"/>
      <c r="CCI167" s="27"/>
      <c r="CCJ167" s="27"/>
      <c r="CCK167" s="27"/>
      <c r="CCL167" s="27"/>
      <c r="CCM167" s="27"/>
      <c r="CCN167" s="27"/>
      <c r="CCO167" s="27"/>
      <c r="CCP167" s="27"/>
      <c r="CCQ167" s="27"/>
      <c r="CCR167" s="27"/>
      <c r="CCS167" s="27"/>
      <c r="CCT167" s="27"/>
      <c r="CCU167" s="27"/>
      <c r="CCV167" s="27"/>
      <c r="CCW167" s="27"/>
      <c r="CCX167" s="27"/>
      <c r="CCY167" s="27"/>
      <c r="CCZ167" s="27"/>
      <c r="CDA167" s="27"/>
      <c r="CDB167" s="27"/>
      <c r="CDC167" s="27"/>
      <c r="CDD167" s="27"/>
      <c r="CDE167" s="27"/>
      <c r="CDF167" s="27"/>
      <c r="CDG167" s="27"/>
      <c r="CDH167" s="27"/>
      <c r="CDI167" s="27"/>
      <c r="CDJ167" s="27"/>
      <c r="CDK167" s="27"/>
      <c r="CDL167" s="27"/>
      <c r="CDM167" s="27"/>
      <c r="CDN167" s="27"/>
      <c r="CDO167" s="27"/>
      <c r="CDP167" s="27"/>
      <c r="CDQ167" s="27"/>
      <c r="CDR167" s="27"/>
      <c r="CDS167" s="27"/>
      <c r="CDT167" s="27"/>
      <c r="CDU167" s="27"/>
      <c r="CDV167" s="27"/>
      <c r="CDW167" s="27"/>
      <c r="CDX167" s="27"/>
      <c r="CDY167" s="27"/>
      <c r="CDZ167" s="27"/>
      <c r="CEA167" s="27"/>
      <c r="CEB167" s="27"/>
      <c r="CEC167" s="27"/>
      <c r="CED167" s="27"/>
      <c r="CEE167" s="27"/>
      <c r="CEF167" s="27"/>
      <c r="CEG167" s="27"/>
      <c r="CEH167" s="27"/>
      <c r="CEI167" s="27"/>
      <c r="CEJ167" s="27"/>
      <c r="CEK167" s="27"/>
      <c r="CEL167" s="27"/>
      <c r="CEM167" s="27"/>
      <c r="CEN167" s="27"/>
      <c r="CEO167" s="27"/>
      <c r="CEP167" s="27"/>
      <c r="CEQ167" s="27"/>
      <c r="CER167" s="27"/>
      <c r="CES167" s="27"/>
      <c r="CET167" s="27"/>
      <c r="CEU167" s="27"/>
      <c r="CEV167" s="27"/>
      <c r="CEW167" s="27"/>
      <c r="CEX167" s="27"/>
      <c r="CEY167" s="27"/>
      <c r="CEZ167" s="27"/>
      <c r="CFA167" s="27"/>
      <c r="CFB167" s="27"/>
      <c r="CFC167" s="27"/>
      <c r="CFD167" s="27"/>
      <c r="CFE167" s="27"/>
      <c r="CFF167" s="27"/>
      <c r="CFG167" s="27"/>
      <c r="CFH167" s="27"/>
      <c r="CFI167" s="27"/>
      <c r="CFJ167" s="27"/>
      <c r="CFK167" s="27"/>
      <c r="CFL167" s="27"/>
      <c r="CFM167" s="27"/>
      <c r="CFN167" s="27"/>
      <c r="CFO167" s="27"/>
      <c r="CFP167" s="27"/>
      <c r="CFQ167" s="27"/>
      <c r="CFR167" s="27"/>
      <c r="CFS167" s="27"/>
      <c r="CFT167" s="27"/>
      <c r="CFU167" s="27"/>
      <c r="CFV167" s="27"/>
      <c r="CFW167" s="27"/>
      <c r="CFX167" s="27"/>
      <c r="CFY167" s="27"/>
      <c r="CFZ167" s="27"/>
      <c r="CGA167" s="27"/>
      <c r="CGB167" s="27"/>
      <c r="CGC167" s="27"/>
      <c r="CGD167" s="27"/>
      <c r="CGE167" s="27"/>
      <c r="CGF167" s="27"/>
      <c r="CGG167" s="27"/>
      <c r="CGH167" s="27"/>
      <c r="CGI167" s="27"/>
      <c r="CGJ167" s="27"/>
      <c r="CGK167" s="27"/>
      <c r="CGL167" s="27"/>
      <c r="CGM167" s="27"/>
      <c r="CGN167" s="27"/>
      <c r="CGO167" s="27"/>
      <c r="CGP167" s="27"/>
      <c r="CGQ167" s="27"/>
      <c r="CGR167" s="27"/>
      <c r="CGS167" s="27"/>
      <c r="CGT167" s="27"/>
      <c r="CGU167" s="27"/>
      <c r="CGV167" s="27"/>
      <c r="CGW167" s="27"/>
      <c r="CGX167" s="27"/>
      <c r="CGY167" s="27"/>
      <c r="CGZ167" s="27"/>
      <c r="CHA167" s="27"/>
      <c r="CHB167" s="27"/>
      <c r="CHC167" s="27"/>
      <c r="CHD167" s="27"/>
      <c r="CHE167" s="27"/>
      <c r="CHF167" s="27"/>
      <c r="CHG167" s="27"/>
      <c r="CHH167" s="27"/>
      <c r="CHI167" s="27"/>
      <c r="CHJ167" s="27"/>
      <c r="CHK167" s="27"/>
      <c r="CHL167" s="27"/>
      <c r="CHM167" s="27"/>
      <c r="CHN167" s="27"/>
      <c r="CHO167" s="27"/>
      <c r="CHP167" s="27"/>
      <c r="CHQ167" s="27"/>
      <c r="CHR167" s="27"/>
      <c r="CHS167" s="27"/>
      <c r="CHT167" s="27"/>
      <c r="CHU167" s="27"/>
      <c r="CHV167" s="27"/>
      <c r="CHW167" s="27"/>
      <c r="CHX167" s="27"/>
      <c r="CHY167" s="27"/>
      <c r="CHZ167" s="27"/>
      <c r="CIA167" s="27"/>
      <c r="CIB167" s="27"/>
      <c r="CIC167" s="27"/>
      <c r="CID167" s="27"/>
      <c r="CIE167" s="27"/>
      <c r="CIF167" s="27"/>
      <c r="CIG167" s="27"/>
      <c r="CIH167" s="27"/>
      <c r="CII167" s="27"/>
      <c r="CIJ167" s="27"/>
      <c r="CIK167" s="27"/>
      <c r="CIL167" s="27"/>
      <c r="CIM167" s="27"/>
      <c r="CIN167" s="27"/>
      <c r="CIO167" s="27"/>
      <c r="CIP167" s="27"/>
      <c r="CIQ167" s="27"/>
      <c r="CIR167" s="27"/>
      <c r="CIS167" s="27"/>
      <c r="CIT167" s="27"/>
      <c r="CIU167" s="27"/>
      <c r="CIV167" s="27"/>
      <c r="CIW167" s="27"/>
      <c r="CIX167" s="27"/>
      <c r="CIY167" s="27"/>
      <c r="CIZ167" s="27"/>
      <c r="CJA167" s="27"/>
      <c r="CJB167" s="27"/>
      <c r="CJC167" s="27"/>
      <c r="CJD167" s="27"/>
      <c r="CJE167" s="27"/>
      <c r="CJF167" s="27"/>
      <c r="CJG167" s="27"/>
      <c r="CJH167" s="27"/>
      <c r="CJI167" s="27"/>
      <c r="CJJ167" s="27"/>
      <c r="CJK167" s="27"/>
      <c r="CJL167" s="27"/>
      <c r="CJM167" s="27"/>
      <c r="CJN167" s="27"/>
      <c r="CJO167" s="27"/>
      <c r="CJP167" s="27"/>
      <c r="CJQ167" s="27"/>
      <c r="CJR167" s="27"/>
      <c r="CJS167" s="27"/>
      <c r="CJT167" s="27"/>
      <c r="CJU167" s="27"/>
      <c r="CJV167" s="27"/>
      <c r="CJW167" s="27"/>
      <c r="CJX167" s="27"/>
      <c r="CJY167" s="27"/>
      <c r="CJZ167" s="27"/>
      <c r="CKA167" s="27"/>
      <c r="CKB167" s="27"/>
      <c r="CKC167" s="27"/>
      <c r="CKD167" s="27"/>
      <c r="CKE167" s="27"/>
      <c r="CKF167" s="27"/>
      <c r="CKG167" s="27"/>
      <c r="CKH167" s="27"/>
      <c r="CKI167" s="27"/>
      <c r="CKJ167" s="27"/>
      <c r="CKK167" s="27"/>
      <c r="CKL167" s="27"/>
      <c r="CKM167" s="27"/>
      <c r="CKN167" s="27"/>
      <c r="CKO167" s="27"/>
      <c r="CKP167" s="27"/>
      <c r="CKQ167" s="27"/>
      <c r="CKR167" s="27"/>
      <c r="CKS167" s="27"/>
      <c r="CKT167" s="27"/>
      <c r="CKU167" s="27"/>
      <c r="CKV167" s="27"/>
      <c r="CKW167" s="27"/>
      <c r="CKX167" s="27"/>
      <c r="CKY167" s="27"/>
      <c r="CKZ167" s="27"/>
      <c r="CLA167" s="27"/>
      <c r="CLB167" s="27"/>
      <c r="CLC167" s="27"/>
      <c r="CLD167" s="27"/>
      <c r="CLE167" s="27"/>
      <c r="CLF167" s="27"/>
      <c r="CLG167" s="27"/>
      <c r="CLH167" s="27"/>
      <c r="CLI167" s="27"/>
      <c r="CLJ167" s="27"/>
      <c r="CLK167" s="27"/>
      <c r="CLL167" s="27"/>
      <c r="CLM167" s="27"/>
      <c r="CLN167" s="27"/>
      <c r="CLO167" s="27"/>
      <c r="CLP167" s="27"/>
      <c r="CLQ167" s="27"/>
      <c r="CLR167" s="27"/>
      <c r="CLS167" s="27"/>
      <c r="CLT167" s="27"/>
      <c r="CLU167" s="27"/>
      <c r="CLV167" s="27"/>
      <c r="CLW167" s="27"/>
      <c r="CLX167" s="27"/>
      <c r="CLY167" s="27"/>
      <c r="CLZ167" s="27"/>
      <c r="CMA167" s="27"/>
      <c r="CMB167" s="27"/>
      <c r="CMC167" s="27"/>
      <c r="CMD167" s="27"/>
      <c r="CME167" s="27"/>
      <c r="CMF167" s="27"/>
      <c r="CMG167" s="27"/>
      <c r="CMH167" s="27"/>
      <c r="CMI167" s="27"/>
      <c r="CMJ167" s="27"/>
      <c r="CMK167" s="27"/>
      <c r="CML167" s="27"/>
      <c r="CMM167" s="27"/>
      <c r="CMN167" s="27"/>
      <c r="CMO167" s="27"/>
      <c r="CMP167" s="27"/>
      <c r="CMQ167" s="27"/>
      <c r="CMR167" s="27"/>
      <c r="CMS167" s="27"/>
      <c r="CMT167" s="27"/>
      <c r="CMU167" s="27"/>
      <c r="CMV167" s="27"/>
      <c r="CMW167" s="27"/>
      <c r="CMX167" s="27"/>
      <c r="CMY167" s="27"/>
      <c r="CMZ167" s="27"/>
      <c r="CNA167" s="27"/>
      <c r="CNB167" s="27"/>
      <c r="CNC167" s="27"/>
      <c r="CND167" s="27"/>
      <c r="CNE167" s="27"/>
      <c r="CNF167" s="27"/>
      <c r="CNG167" s="27"/>
      <c r="CNH167" s="27"/>
      <c r="CNI167" s="27"/>
      <c r="CNJ167" s="27"/>
      <c r="CNK167" s="27"/>
      <c r="CNL167" s="27"/>
      <c r="CNM167" s="27"/>
      <c r="CNN167" s="27"/>
      <c r="CNO167" s="27"/>
      <c r="CNP167" s="27"/>
      <c r="CNQ167" s="27"/>
      <c r="CNR167" s="27"/>
      <c r="CNS167" s="27"/>
      <c r="CNT167" s="27"/>
      <c r="CNU167" s="27"/>
      <c r="CNV167" s="27"/>
      <c r="CNW167" s="27"/>
      <c r="CNX167" s="27"/>
      <c r="CNY167" s="27"/>
      <c r="CNZ167" s="27"/>
      <c r="COA167" s="27"/>
      <c r="COB167" s="27"/>
      <c r="COC167" s="27"/>
      <c r="COD167" s="27"/>
      <c r="COE167" s="27"/>
      <c r="COF167" s="27"/>
      <c r="COG167" s="27"/>
      <c r="COH167" s="27"/>
      <c r="COI167" s="27"/>
      <c r="COJ167" s="27"/>
      <c r="COK167" s="27"/>
      <c r="COL167" s="27"/>
      <c r="COM167" s="27"/>
      <c r="CON167" s="27"/>
      <c r="COO167" s="27"/>
      <c r="COP167" s="27"/>
      <c r="COQ167" s="27"/>
      <c r="COR167" s="27"/>
      <c r="COS167" s="27"/>
      <c r="COT167" s="27"/>
      <c r="COU167" s="27"/>
      <c r="COV167" s="27"/>
      <c r="COW167" s="27"/>
      <c r="COX167" s="27"/>
      <c r="COY167" s="27"/>
      <c r="COZ167" s="27"/>
      <c r="CPA167" s="27"/>
      <c r="CPB167" s="27"/>
      <c r="CPC167" s="27"/>
      <c r="CPD167" s="27"/>
      <c r="CPE167" s="27"/>
      <c r="CPF167" s="27"/>
      <c r="CPG167" s="27"/>
      <c r="CPH167" s="27"/>
      <c r="CPI167" s="27"/>
      <c r="CPJ167" s="27"/>
      <c r="CPK167" s="27"/>
      <c r="CPL167" s="27"/>
      <c r="CPM167" s="27"/>
      <c r="CPN167" s="27"/>
      <c r="CPO167" s="27"/>
      <c r="CPP167" s="27"/>
      <c r="CPQ167" s="27"/>
      <c r="CPR167" s="27"/>
      <c r="CPS167" s="27"/>
      <c r="CPT167" s="27"/>
      <c r="CPU167" s="27"/>
      <c r="CPV167" s="27"/>
      <c r="CPW167" s="27"/>
      <c r="CPX167" s="27"/>
      <c r="CPY167" s="27"/>
      <c r="CPZ167" s="27"/>
      <c r="CQA167" s="27"/>
      <c r="CQB167" s="27"/>
      <c r="CQC167" s="27"/>
      <c r="CQD167" s="27"/>
      <c r="CQE167" s="27"/>
      <c r="CQF167" s="27"/>
      <c r="CQG167" s="27"/>
      <c r="CQH167" s="27"/>
      <c r="CQI167" s="27"/>
      <c r="CQJ167" s="27"/>
      <c r="CQK167" s="27"/>
      <c r="CQL167" s="27"/>
      <c r="CQM167" s="27"/>
      <c r="CQN167" s="27"/>
      <c r="CQO167" s="27"/>
      <c r="CQP167" s="27"/>
      <c r="CQQ167" s="27"/>
      <c r="CQR167" s="27"/>
      <c r="CQS167" s="27"/>
      <c r="CQT167" s="27"/>
      <c r="CQU167" s="27"/>
      <c r="CQV167" s="27"/>
      <c r="CQW167" s="27"/>
      <c r="CQX167" s="27"/>
      <c r="CQY167" s="27"/>
      <c r="CQZ167" s="27"/>
      <c r="CRA167" s="27"/>
      <c r="CRB167" s="27"/>
      <c r="CRC167" s="27"/>
      <c r="CRD167" s="27"/>
      <c r="CRE167" s="27"/>
      <c r="CRF167" s="27"/>
      <c r="CRG167" s="27"/>
      <c r="CRH167" s="27"/>
      <c r="CRI167" s="27"/>
      <c r="CRJ167" s="27"/>
      <c r="CRK167" s="27"/>
      <c r="CRL167" s="27"/>
      <c r="CRM167" s="27"/>
      <c r="CRN167" s="27"/>
      <c r="CRO167" s="27"/>
      <c r="CRP167" s="27"/>
      <c r="CRQ167" s="27"/>
      <c r="CRR167" s="27"/>
      <c r="CRS167" s="27"/>
      <c r="CRT167" s="27"/>
      <c r="CRU167" s="27"/>
      <c r="CRV167" s="27"/>
      <c r="CRW167" s="27"/>
      <c r="CRX167" s="27"/>
      <c r="CRY167" s="27"/>
      <c r="CRZ167" s="27"/>
      <c r="CSA167" s="27"/>
      <c r="CSB167" s="27"/>
      <c r="CSC167" s="27"/>
      <c r="CSD167" s="27"/>
      <c r="CSE167" s="27"/>
      <c r="CSF167" s="27"/>
      <c r="CSG167" s="27"/>
      <c r="CSH167" s="27"/>
      <c r="CSI167" s="27"/>
      <c r="CSJ167" s="27"/>
      <c r="CSK167" s="27"/>
      <c r="CSL167" s="27"/>
      <c r="CSM167" s="27"/>
      <c r="CSN167" s="27"/>
      <c r="CSO167" s="27"/>
      <c r="CSP167" s="27"/>
      <c r="CSQ167" s="27"/>
      <c r="CSR167" s="27"/>
      <c r="CSS167" s="27"/>
      <c r="CST167" s="27"/>
      <c r="CSU167" s="27"/>
      <c r="CSV167" s="27"/>
      <c r="CSW167" s="27"/>
      <c r="CSX167" s="27"/>
      <c r="CSY167" s="27"/>
      <c r="CSZ167" s="27"/>
      <c r="CTA167" s="27"/>
      <c r="CTB167" s="27"/>
      <c r="CTC167" s="27"/>
      <c r="CTD167" s="27"/>
      <c r="CTE167" s="27"/>
      <c r="CTF167" s="27"/>
      <c r="CTG167" s="27"/>
      <c r="CTH167" s="27"/>
      <c r="CTI167" s="27"/>
      <c r="CTJ167" s="27"/>
      <c r="CTK167" s="27"/>
      <c r="CTL167" s="27"/>
      <c r="CTM167" s="27"/>
      <c r="CTN167" s="27"/>
      <c r="CTO167" s="27"/>
      <c r="CTP167" s="27"/>
      <c r="CTQ167" s="27"/>
      <c r="CTR167" s="27"/>
      <c r="CTS167" s="27"/>
      <c r="CTT167" s="27"/>
      <c r="CTU167" s="27"/>
      <c r="CTV167" s="27"/>
      <c r="CTW167" s="27"/>
      <c r="CTX167" s="27"/>
      <c r="CTY167" s="27"/>
      <c r="CTZ167" s="27"/>
      <c r="CUA167" s="27"/>
      <c r="CUB167" s="27"/>
      <c r="CUC167" s="27"/>
      <c r="CUD167" s="27"/>
      <c r="CUE167" s="27"/>
      <c r="CUF167" s="27"/>
      <c r="CUG167" s="27"/>
      <c r="CUH167" s="27"/>
      <c r="CUI167" s="27"/>
      <c r="CUJ167" s="27"/>
      <c r="CUK167" s="27"/>
      <c r="CUL167" s="27"/>
      <c r="CUM167" s="27"/>
      <c r="CUN167" s="27"/>
      <c r="CUO167" s="27"/>
      <c r="CUP167" s="27"/>
      <c r="CUQ167" s="27"/>
      <c r="CUR167" s="27"/>
      <c r="CUS167" s="27"/>
      <c r="CUT167" s="27"/>
      <c r="CUU167" s="27"/>
      <c r="CUV167" s="27"/>
      <c r="CUW167" s="27"/>
      <c r="CUX167" s="27"/>
      <c r="CUY167" s="27"/>
      <c r="CUZ167" s="27"/>
      <c r="CVA167" s="27"/>
      <c r="CVB167" s="27"/>
      <c r="CVC167" s="27"/>
      <c r="CVD167" s="27"/>
      <c r="CVE167" s="27"/>
      <c r="CVF167" s="27"/>
      <c r="CVG167" s="27"/>
      <c r="CVH167" s="27"/>
      <c r="CVI167" s="27"/>
      <c r="CVJ167" s="27"/>
      <c r="CVK167" s="27"/>
      <c r="CVL167" s="27"/>
      <c r="CVM167" s="27"/>
      <c r="CVN167" s="27"/>
      <c r="CVO167" s="27"/>
      <c r="CVP167" s="27"/>
      <c r="CVQ167" s="27"/>
      <c r="CVR167" s="27"/>
      <c r="CVS167" s="27"/>
      <c r="CVT167" s="27"/>
      <c r="CVU167" s="27"/>
      <c r="CVV167" s="27"/>
      <c r="CVW167" s="27"/>
      <c r="CVX167" s="27"/>
      <c r="CVY167" s="27"/>
      <c r="CVZ167" s="27"/>
      <c r="CWA167" s="27"/>
      <c r="CWB167" s="27"/>
      <c r="CWC167" s="27"/>
      <c r="CWD167" s="27"/>
      <c r="CWE167" s="27"/>
      <c r="CWF167" s="27"/>
      <c r="CWG167" s="27"/>
      <c r="CWH167" s="27"/>
      <c r="CWI167" s="27"/>
      <c r="CWJ167" s="27"/>
      <c r="CWK167" s="27"/>
      <c r="CWL167" s="27"/>
      <c r="CWM167" s="27"/>
      <c r="CWN167" s="27"/>
      <c r="CWO167" s="27"/>
      <c r="CWP167" s="27"/>
      <c r="CWQ167" s="27"/>
      <c r="CWR167" s="27"/>
      <c r="CWS167" s="27"/>
      <c r="CWT167" s="27"/>
      <c r="CWU167" s="27"/>
      <c r="CWV167" s="27"/>
      <c r="CWW167" s="27"/>
      <c r="CWX167" s="27"/>
      <c r="CWY167" s="27"/>
      <c r="CWZ167" s="27"/>
      <c r="CXA167" s="27"/>
      <c r="CXB167" s="27"/>
      <c r="CXC167" s="27"/>
      <c r="CXD167" s="27"/>
      <c r="CXE167" s="27"/>
      <c r="CXF167" s="27"/>
      <c r="CXG167" s="27"/>
      <c r="CXH167" s="27"/>
      <c r="CXI167" s="27"/>
      <c r="CXJ167" s="27"/>
      <c r="CXK167" s="27"/>
      <c r="CXL167" s="27"/>
      <c r="CXM167" s="27"/>
      <c r="CXN167" s="27"/>
      <c r="CXO167" s="27"/>
      <c r="CXP167" s="27"/>
      <c r="CXQ167" s="27"/>
      <c r="CXR167" s="27"/>
      <c r="CXS167" s="27"/>
      <c r="CXT167" s="27"/>
      <c r="CXU167" s="27"/>
      <c r="CXV167" s="27"/>
      <c r="CXW167" s="27"/>
      <c r="CXX167" s="27"/>
      <c r="CXY167" s="27"/>
      <c r="CXZ167" s="27"/>
      <c r="CYA167" s="27"/>
      <c r="CYB167" s="27"/>
      <c r="CYC167" s="27"/>
      <c r="CYD167" s="27"/>
      <c r="CYE167" s="27"/>
      <c r="CYF167" s="27"/>
      <c r="CYG167" s="27"/>
      <c r="CYH167" s="27"/>
      <c r="CYI167" s="27"/>
      <c r="CYJ167" s="27"/>
      <c r="CYK167" s="27"/>
      <c r="CYL167" s="27"/>
      <c r="CYM167" s="27"/>
      <c r="CYN167" s="27"/>
      <c r="CYO167" s="27"/>
      <c r="CYP167" s="27"/>
      <c r="CYQ167" s="27"/>
      <c r="CYR167" s="27"/>
      <c r="CYS167" s="27"/>
      <c r="CYT167" s="27"/>
      <c r="CYU167" s="27"/>
      <c r="CYV167" s="27"/>
      <c r="CYW167" s="27"/>
      <c r="CYX167" s="27"/>
      <c r="CYY167" s="27"/>
      <c r="CYZ167" s="27"/>
      <c r="CZA167" s="27"/>
      <c r="CZB167" s="27"/>
      <c r="CZC167" s="27"/>
      <c r="CZD167" s="27"/>
      <c r="CZE167" s="27"/>
      <c r="CZF167" s="27"/>
      <c r="CZG167" s="27"/>
      <c r="CZH167" s="27"/>
      <c r="CZI167" s="27"/>
      <c r="CZJ167" s="27"/>
      <c r="CZK167" s="27"/>
      <c r="CZL167" s="27"/>
      <c r="CZM167" s="27"/>
      <c r="CZN167" s="27"/>
      <c r="CZO167" s="27"/>
      <c r="CZP167" s="27"/>
      <c r="CZQ167" s="27"/>
      <c r="CZR167" s="27"/>
      <c r="CZS167" s="27"/>
      <c r="CZT167" s="27"/>
      <c r="CZU167" s="27"/>
      <c r="CZV167" s="27"/>
      <c r="CZW167" s="27"/>
      <c r="CZX167" s="27"/>
      <c r="CZY167" s="27"/>
      <c r="CZZ167" s="27"/>
      <c r="DAA167" s="27"/>
      <c r="DAB167" s="27"/>
      <c r="DAC167" s="27"/>
      <c r="DAD167" s="27"/>
      <c r="DAE167" s="27"/>
      <c r="DAF167" s="27"/>
      <c r="DAG167" s="27"/>
      <c r="DAH167" s="27"/>
      <c r="DAI167" s="27"/>
      <c r="DAJ167" s="27"/>
      <c r="DAK167" s="27"/>
      <c r="DAL167" s="27"/>
      <c r="DAM167" s="27"/>
      <c r="DAN167" s="27"/>
      <c r="DAO167" s="27"/>
      <c r="DAP167" s="27"/>
      <c r="DAQ167" s="27"/>
      <c r="DAR167" s="27"/>
      <c r="DAS167" s="27"/>
      <c r="DAT167" s="27"/>
      <c r="DAU167" s="27"/>
      <c r="DAV167" s="27"/>
      <c r="DAW167" s="27"/>
      <c r="DAX167" s="27"/>
      <c r="DAY167" s="27"/>
      <c r="DAZ167" s="27"/>
      <c r="DBA167" s="27"/>
      <c r="DBB167" s="27"/>
      <c r="DBC167" s="27"/>
      <c r="DBD167" s="27"/>
      <c r="DBE167" s="27"/>
      <c r="DBF167" s="27"/>
      <c r="DBG167" s="27"/>
      <c r="DBH167" s="27"/>
      <c r="DBI167" s="27"/>
      <c r="DBJ167" s="27"/>
      <c r="DBK167" s="27"/>
      <c r="DBL167" s="27"/>
      <c r="DBM167" s="27"/>
      <c r="DBN167" s="27"/>
      <c r="DBO167" s="27"/>
      <c r="DBP167" s="27"/>
      <c r="DBQ167" s="27"/>
      <c r="DBR167" s="27"/>
      <c r="DBS167" s="27"/>
      <c r="DBT167" s="27"/>
      <c r="DBU167" s="27"/>
      <c r="DBV167" s="27"/>
      <c r="DBW167" s="27"/>
      <c r="DBX167" s="27"/>
      <c r="DBY167" s="27"/>
      <c r="DBZ167" s="27"/>
      <c r="DCA167" s="27"/>
      <c r="DCB167" s="27"/>
      <c r="DCC167" s="27"/>
      <c r="DCD167" s="27"/>
      <c r="DCE167" s="27"/>
      <c r="DCF167" s="27"/>
      <c r="DCG167" s="27"/>
      <c r="DCH167" s="27"/>
      <c r="DCI167" s="27"/>
      <c r="DCJ167" s="27"/>
      <c r="DCK167" s="27"/>
      <c r="DCL167" s="27"/>
      <c r="DCM167" s="27"/>
      <c r="DCN167" s="27"/>
      <c r="DCO167" s="27"/>
      <c r="DCP167" s="27"/>
      <c r="DCQ167" s="27"/>
      <c r="DCR167" s="27"/>
      <c r="DCS167" s="27"/>
      <c r="DCT167" s="27"/>
      <c r="DCU167" s="27"/>
      <c r="DCV167" s="27"/>
      <c r="DCW167" s="27"/>
      <c r="DCX167" s="27"/>
      <c r="DCY167" s="27"/>
      <c r="DCZ167" s="27"/>
      <c r="DDA167" s="27"/>
      <c r="DDB167" s="27"/>
      <c r="DDC167" s="27"/>
      <c r="DDD167" s="27"/>
      <c r="DDE167" s="27"/>
      <c r="DDF167" s="27"/>
      <c r="DDG167" s="27"/>
      <c r="DDH167" s="27"/>
      <c r="DDI167" s="27"/>
      <c r="DDJ167" s="27"/>
      <c r="DDK167" s="27"/>
      <c r="DDL167" s="27"/>
      <c r="DDM167" s="27"/>
      <c r="DDN167" s="27"/>
      <c r="DDO167" s="27"/>
      <c r="DDP167" s="27"/>
      <c r="DDQ167" s="27"/>
      <c r="DDR167" s="27"/>
      <c r="DDS167" s="27"/>
      <c r="DDT167" s="27"/>
      <c r="DDU167" s="27"/>
      <c r="DDV167" s="27"/>
      <c r="DDW167" s="27"/>
      <c r="DDX167" s="27"/>
      <c r="DDY167" s="27"/>
      <c r="DDZ167" s="27"/>
      <c r="DEA167" s="27"/>
      <c r="DEB167" s="27"/>
      <c r="DEC167" s="27"/>
      <c r="DED167" s="27"/>
      <c r="DEE167" s="27"/>
      <c r="DEF167" s="27"/>
      <c r="DEG167" s="27"/>
      <c r="DEH167" s="27"/>
      <c r="DEI167" s="27"/>
      <c r="DEJ167" s="27"/>
      <c r="DEK167" s="27"/>
      <c r="DEL167" s="27"/>
      <c r="DEM167" s="27"/>
      <c r="DEN167" s="27"/>
      <c r="DEO167" s="27"/>
      <c r="DEP167" s="27"/>
      <c r="DEQ167" s="27"/>
      <c r="DER167" s="27"/>
      <c r="DES167" s="27"/>
      <c r="DET167" s="27"/>
      <c r="DEU167" s="27"/>
      <c r="DEV167" s="27"/>
      <c r="DEW167" s="27"/>
      <c r="DEX167" s="27"/>
      <c r="DEY167" s="27"/>
      <c r="DEZ167" s="27"/>
      <c r="DFA167" s="27"/>
      <c r="DFB167" s="27"/>
      <c r="DFC167" s="27"/>
      <c r="DFD167" s="27"/>
      <c r="DFE167" s="27"/>
      <c r="DFF167" s="27"/>
      <c r="DFG167" s="27"/>
      <c r="DFH167" s="27"/>
      <c r="DFI167" s="27"/>
      <c r="DFJ167" s="27"/>
      <c r="DFK167" s="27"/>
      <c r="DFL167" s="27"/>
      <c r="DFM167" s="27"/>
      <c r="DFN167" s="27"/>
      <c r="DFO167" s="27"/>
      <c r="DFP167" s="27"/>
      <c r="DFQ167" s="27"/>
      <c r="DFR167" s="27"/>
      <c r="DFS167" s="27"/>
      <c r="DFT167" s="27"/>
      <c r="DFU167" s="27"/>
      <c r="DFV167" s="27"/>
      <c r="DFW167" s="27"/>
      <c r="DFX167" s="27"/>
      <c r="DFY167" s="27"/>
      <c r="DFZ167" s="27"/>
      <c r="DGA167" s="27"/>
      <c r="DGB167" s="27"/>
      <c r="DGC167" s="27"/>
      <c r="DGD167" s="27"/>
      <c r="DGE167" s="27"/>
      <c r="DGF167" s="27"/>
      <c r="DGG167" s="27"/>
      <c r="DGH167" s="27"/>
      <c r="DGI167" s="27"/>
      <c r="DGJ167" s="27"/>
      <c r="DGK167" s="27"/>
      <c r="DGL167" s="27"/>
      <c r="DGM167" s="27"/>
      <c r="DGN167" s="27"/>
      <c r="DGO167" s="27"/>
      <c r="DGP167" s="27"/>
      <c r="DGQ167" s="27"/>
      <c r="DGR167" s="27"/>
      <c r="DGS167" s="27"/>
      <c r="DGT167" s="27"/>
      <c r="DGU167" s="27"/>
      <c r="DGV167" s="27"/>
      <c r="DGW167" s="27"/>
      <c r="DGX167" s="27"/>
      <c r="DGY167" s="27"/>
      <c r="DGZ167" s="27"/>
      <c r="DHA167" s="27"/>
      <c r="DHB167" s="27"/>
      <c r="DHC167" s="27"/>
      <c r="DHD167" s="27"/>
      <c r="DHE167" s="27"/>
      <c r="DHF167" s="27"/>
      <c r="DHG167" s="27"/>
      <c r="DHH167" s="27"/>
      <c r="DHI167" s="27"/>
      <c r="DHJ167" s="27"/>
      <c r="DHK167" s="27"/>
      <c r="DHL167" s="27"/>
      <c r="DHM167" s="27"/>
      <c r="DHN167" s="27"/>
      <c r="DHO167" s="27"/>
      <c r="DHP167" s="27"/>
      <c r="DHQ167" s="27"/>
      <c r="DHR167" s="27"/>
      <c r="DHS167" s="27"/>
      <c r="DHT167" s="27"/>
      <c r="DHU167" s="27"/>
      <c r="DHV167" s="27"/>
      <c r="DHW167" s="27"/>
      <c r="DHX167" s="27"/>
      <c r="DHY167" s="27"/>
      <c r="DHZ167" s="27"/>
      <c r="DIA167" s="27"/>
      <c r="DIB167" s="27"/>
      <c r="DIC167" s="27"/>
      <c r="DID167" s="27"/>
      <c r="DIE167" s="27"/>
      <c r="DIF167" s="27"/>
      <c r="DIG167" s="27"/>
      <c r="DIH167" s="27"/>
      <c r="DII167" s="27"/>
      <c r="DIJ167" s="27"/>
      <c r="DIK167" s="27"/>
      <c r="DIL167" s="27"/>
      <c r="DIM167" s="27"/>
      <c r="DIN167" s="27"/>
      <c r="DIO167" s="27"/>
      <c r="DIP167" s="27"/>
      <c r="DIQ167" s="27"/>
      <c r="DIR167" s="27"/>
      <c r="DIS167" s="27"/>
      <c r="DIT167" s="27"/>
      <c r="DIU167" s="27"/>
      <c r="DIV167" s="27"/>
      <c r="DIW167" s="27"/>
      <c r="DIX167" s="27"/>
      <c r="DIY167" s="27"/>
      <c r="DIZ167" s="27"/>
      <c r="DJA167" s="27"/>
      <c r="DJB167" s="27"/>
      <c r="DJC167" s="27"/>
      <c r="DJD167" s="27"/>
      <c r="DJE167" s="27"/>
      <c r="DJF167" s="27"/>
      <c r="DJG167" s="27"/>
      <c r="DJH167" s="27"/>
      <c r="DJI167" s="27"/>
      <c r="DJJ167" s="27"/>
      <c r="DJK167" s="27"/>
      <c r="DJL167" s="27"/>
      <c r="DJM167" s="27"/>
      <c r="DJN167" s="27"/>
      <c r="DJO167" s="27"/>
      <c r="DJP167" s="27"/>
      <c r="DJQ167" s="27"/>
      <c r="DJR167" s="27"/>
      <c r="DJS167" s="27"/>
      <c r="DJT167" s="27"/>
      <c r="DJU167" s="27"/>
      <c r="DJV167" s="27"/>
      <c r="DJW167" s="27"/>
      <c r="DJX167" s="27"/>
      <c r="DJY167" s="27"/>
      <c r="DJZ167" s="27"/>
      <c r="DKA167" s="27"/>
      <c r="DKB167" s="27"/>
      <c r="DKC167" s="27"/>
      <c r="DKD167" s="27"/>
      <c r="DKE167" s="27"/>
      <c r="DKF167" s="27"/>
      <c r="DKG167" s="27"/>
      <c r="DKH167" s="27"/>
      <c r="DKI167" s="27"/>
      <c r="DKJ167" s="27"/>
      <c r="DKK167" s="27"/>
      <c r="DKL167" s="27"/>
      <c r="DKM167" s="27"/>
      <c r="DKN167" s="27"/>
      <c r="DKO167" s="27"/>
      <c r="DKP167" s="27"/>
      <c r="DKQ167" s="27"/>
      <c r="DKR167" s="27"/>
      <c r="DKS167" s="27"/>
      <c r="DKT167" s="27"/>
      <c r="DKU167" s="27"/>
      <c r="DKV167" s="27"/>
      <c r="DKW167" s="27"/>
      <c r="DKX167" s="27"/>
      <c r="DKY167" s="27"/>
      <c r="DKZ167" s="27"/>
      <c r="DLA167" s="27"/>
      <c r="DLB167" s="27"/>
      <c r="DLC167" s="27"/>
      <c r="DLD167" s="27"/>
      <c r="DLE167" s="27"/>
      <c r="DLF167" s="27"/>
      <c r="DLG167" s="27"/>
      <c r="DLH167" s="27"/>
      <c r="DLI167" s="27"/>
      <c r="DLJ167" s="27"/>
      <c r="DLK167" s="27"/>
      <c r="DLL167" s="27"/>
      <c r="DLM167" s="27"/>
      <c r="DLN167" s="27"/>
      <c r="DLO167" s="27"/>
      <c r="DLP167" s="27"/>
      <c r="DLQ167" s="27"/>
      <c r="DLR167" s="27"/>
      <c r="DLS167" s="27"/>
      <c r="DLT167" s="27"/>
      <c r="DLU167" s="27"/>
      <c r="DLV167" s="27"/>
      <c r="DLW167" s="27"/>
      <c r="DLX167" s="27"/>
      <c r="DLY167" s="27"/>
      <c r="DLZ167" s="27"/>
      <c r="DMA167" s="27"/>
      <c r="DMB167" s="27"/>
      <c r="DMC167" s="27"/>
      <c r="DMD167" s="27"/>
      <c r="DME167" s="27"/>
      <c r="DMF167" s="27"/>
      <c r="DMG167" s="27"/>
      <c r="DMH167" s="27"/>
      <c r="DMI167" s="27"/>
      <c r="DMJ167" s="27"/>
      <c r="DMK167" s="27"/>
      <c r="DML167" s="27"/>
      <c r="DMM167" s="27"/>
      <c r="DMN167" s="27"/>
      <c r="DMO167" s="27"/>
      <c r="DMP167" s="27"/>
      <c r="DMQ167" s="27"/>
      <c r="DMR167" s="27"/>
      <c r="DMS167" s="27"/>
      <c r="DMT167" s="27"/>
      <c r="DMU167" s="27"/>
      <c r="DMV167" s="27"/>
      <c r="DMW167" s="27"/>
      <c r="DMX167" s="27"/>
      <c r="DMY167" s="27"/>
      <c r="DMZ167" s="27"/>
      <c r="DNA167" s="27"/>
      <c r="DNB167" s="27"/>
      <c r="DNC167" s="27"/>
      <c r="DND167" s="27"/>
      <c r="DNE167" s="27"/>
      <c r="DNF167" s="27"/>
      <c r="DNG167" s="27"/>
      <c r="DNH167" s="27"/>
      <c r="DNI167" s="27"/>
      <c r="DNJ167" s="27"/>
      <c r="DNK167" s="27"/>
      <c r="DNL167" s="27"/>
      <c r="DNM167" s="27"/>
      <c r="DNN167" s="27"/>
      <c r="DNO167" s="27"/>
      <c r="DNP167" s="27"/>
      <c r="DNQ167" s="27"/>
      <c r="DNR167" s="27"/>
      <c r="DNS167" s="27"/>
      <c r="DNT167" s="27"/>
      <c r="DNU167" s="27"/>
      <c r="DNV167" s="27"/>
      <c r="DNW167" s="27"/>
      <c r="DNX167" s="27"/>
      <c r="DNY167" s="27"/>
      <c r="DNZ167" s="27"/>
      <c r="DOA167" s="27"/>
      <c r="DOB167" s="27"/>
      <c r="DOC167" s="27"/>
      <c r="DOD167" s="27"/>
      <c r="DOE167" s="27"/>
      <c r="DOF167" s="27"/>
      <c r="DOG167" s="27"/>
      <c r="DOH167" s="27"/>
      <c r="DOI167" s="27"/>
      <c r="DOJ167" s="27"/>
      <c r="DOK167" s="27"/>
      <c r="DOL167" s="27"/>
      <c r="DOM167" s="27"/>
      <c r="DON167" s="27"/>
      <c r="DOO167" s="27"/>
      <c r="DOP167" s="27"/>
      <c r="DOQ167" s="27"/>
      <c r="DOR167" s="27"/>
      <c r="DOS167" s="27"/>
      <c r="DOT167" s="27"/>
      <c r="DOU167" s="27"/>
      <c r="DOV167" s="27"/>
      <c r="DOW167" s="27"/>
      <c r="DOX167" s="27"/>
      <c r="DOY167" s="27"/>
      <c r="DOZ167" s="27"/>
      <c r="DPA167" s="27"/>
      <c r="DPB167" s="27"/>
      <c r="DPC167" s="27"/>
      <c r="DPD167" s="27"/>
      <c r="DPE167" s="27"/>
      <c r="DPF167" s="27"/>
      <c r="DPG167" s="27"/>
      <c r="DPH167" s="27"/>
      <c r="DPI167" s="27"/>
      <c r="DPJ167" s="27"/>
      <c r="DPK167" s="27"/>
      <c r="DPL167" s="27"/>
      <c r="DPM167" s="27"/>
      <c r="DPN167" s="27"/>
      <c r="DPO167" s="27"/>
      <c r="DPP167" s="27"/>
      <c r="DPQ167" s="27"/>
      <c r="DPR167" s="27"/>
      <c r="DPS167" s="27"/>
      <c r="DPT167" s="27"/>
      <c r="DPU167" s="27"/>
      <c r="DPV167" s="27"/>
      <c r="DPW167" s="27"/>
      <c r="DPX167" s="27"/>
      <c r="DPY167" s="27"/>
      <c r="DPZ167" s="27"/>
      <c r="DQA167" s="27"/>
      <c r="DQB167" s="27"/>
      <c r="DQC167" s="27"/>
      <c r="DQD167" s="27"/>
      <c r="DQE167" s="27"/>
      <c r="DQF167" s="27"/>
      <c r="DQG167" s="27"/>
      <c r="DQH167" s="27"/>
      <c r="DQI167" s="27"/>
      <c r="DQJ167" s="27"/>
      <c r="DQK167" s="27"/>
      <c r="DQL167" s="27"/>
      <c r="DQM167" s="27"/>
      <c r="DQN167" s="27"/>
      <c r="DQO167" s="27"/>
      <c r="DQP167" s="27"/>
      <c r="DQQ167" s="27"/>
      <c r="DQR167" s="27"/>
      <c r="DQS167" s="27"/>
      <c r="DQT167" s="27"/>
      <c r="DQU167" s="27"/>
      <c r="DQV167" s="27"/>
      <c r="DQW167" s="27"/>
      <c r="DQX167" s="27"/>
      <c r="DQY167" s="27"/>
      <c r="DQZ167" s="27"/>
      <c r="DRA167" s="27"/>
      <c r="DRB167" s="27"/>
      <c r="DRC167" s="27"/>
      <c r="DRD167" s="27"/>
      <c r="DRE167" s="27"/>
      <c r="DRF167" s="27"/>
      <c r="DRG167" s="27"/>
      <c r="DRH167" s="27"/>
      <c r="DRI167" s="27"/>
      <c r="DRJ167" s="27"/>
      <c r="DRK167" s="27"/>
      <c r="DRL167" s="27"/>
      <c r="DRM167" s="27"/>
      <c r="DRN167" s="27"/>
      <c r="DRO167" s="27"/>
      <c r="DRP167" s="27"/>
      <c r="DRQ167" s="27"/>
      <c r="DRR167" s="27"/>
      <c r="DRS167" s="27"/>
      <c r="DRT167" s="27"/>
      <c r="DRU167" s="27"/>
      <c r="DRV167" s="27"/>
      <c r="DRW167" s="27"/>
      <c r="DRX167" s="27"/>
      <c r="DRY167" s="27"/>
      <c r="DRZ167" s="27"/>
      <c r="DSA167" s="27"/>
      <c r="DSB167" s="27"/>
      <c r="DSC167" s="27"/>
      <c r="DSD167" s="27"/>
      <c r="DSE167" s="27"/>
      <c r="DSF167" s="27"/>
      <c r="DSG167" s="27"/>
      <c r="DSH167" s="27"/>
      <c r="DSI167" s="27"/>
      <c r="DSJ167" s="27"/>
      <c r="DSK167" s="27"/>
      <c r="DSL167" s="27"/>
      <c r="DSM167" s="27"/>
      <c r="DSN167" s="27"/>
      <c r="DSO167" s="27"/>
      <c r="DSP167" s="27"/>
      <c r="DSQ167" s="27"/>
      <c r="DSR167" s="27"/>
      <c r="DSS167" s="27"/>
      <c r="DST167" s="27"/>
      <c r="DSU167" s="27"/>
      <c r="DSV167" s="27"/>
      <c r="DSW167" s="27"/>
      <c r="DSX167" s="27"/>
      <c r="DSY167" s="27"/>
      <c r="DSZ167" s="27"/>
      <c r="DTA167" s="27"/>
      <c r="DTB167" s="27"/>
      <c r="DTC167" s="27"/>
      <c r="DTD167" s="27"/>
      <c r="DTE167" s="27"/>
      <c r="DTF167" s="27"/>
      <c r="DTG167" s="27"/>
      <c r="DTH167" s="27"/>
      <c r="DTI167" s="27"/>
      <c r="DTJ167" s="27"/>
      <c r="DTK167" s="27"/>
      <c r="DTL167" s="27"/>
      <c r="DTM167" s="27"/>
      <c r="DTN167" s="27"/>
      <c r="DTO167" s="27"/>
      <c r="DTP167" s="27"/>
      <c r="DTQ167" s="27"/>
      <c r="DTR167" s="27"/>
      <c r="DTS167" s="27"/>
      <c r="DTT167" s="27"/>
      <c r="DTU167" s="27"/>
      <c r="DTV167" s="27"/>
      <c r="DTW167" s="27"/>
      <c r="DTX167" s="27"/>
      <c r="DTY167" s="27"/>
      <c r="DTZ167" s="27"/>
      <c r="DUA167" s="27"/>
      <c r="DUB167" s="27"/>
      <c r="DUC167" s="27"/>
      <c r="DUD167" s="27"/>
      <c r="DUE167" s="27"/>
      <c r="DUF167" s="27"/>
      <c r="DUG167" s="27"/>
      <c r="DUH167" s="27"/>
      <c r="DUI167" s="27"/>
      <c r="DUJ167" s="27"/>
      <c r="DUK167" s="27"/>
      <c r="DUL167" s="27"/>
      <c r="DUM167" s="27"/>
      <c r="DUN167" s="27"/>
      <c r="DUO167" s="27"/>
      <c r="DUP167" s="27"/>
      <c r="DUQ167" s="27"/>
      <c r="DUR167" s="27"/>
      <c r="DUS167" s="27"/>
      <c r="DUT167" s="27"/>
      <c r="DUU167" s="27"/>
      <c r="DUV167" s="27"/>
      <c r="DUW167" s="27"/>
      <c r="DUX167" s="27"/>
      <c r="DUY167" s="27"/>
      <c r="DUZ167" s="27"/>
      <c r="DVA167" s="27"/>
      <c r="DVB167" s="27"/>
      <c r="DVC167" s="27"/>
      <c r="DVD167" s="27"/>
      <c r="DVE167" s="27"/>
      <c r="DVF167" s="27"/>
      <c r="DVG167" s="27"/>
      <c r="DVH167" s="27"/>
      <c r="DVI167" s="27"/>
      <c r="DVJ167" s="27"/>
      <c r="DVK167" s="27"/>
      <c r="DVL167" s="27"/>
      <c r="DVM167" s="27"/>
      <c r="DVN167" s="27"/>
      <c r="DVO167" s="27"/>
      <c r="DVP167" s="27"/>
      <c r="DVQ167" s="27"/>
      <c r="DVR167" s="27"/>
      <c r="DVS167" s="27"/>
      <c r="DVT167" s="27"/>
      <c r="DVU167" s="27"/>
      <c r="DVV167" s="27"/>
      <c r="DVW167" s="27"/>
      <c r="DVX167" s="27"/>
      <c r="DVY167" s="27"/>
      <c r="DVZ167" s="27"/>
      <c r="DWA167" s="27"/>
      <c r="DWB167" s="27"/>
      <c r="DWC167" s="27"/>
      <c r="DWD167" s="27"/>
      <c r="DWE167" s="27"/>
      <c r="DWF167" s="27"/>
      <c r="DWG167" s="27"/>
      <c r="DWH167" s="27"/>
      <c r="DWI167" s="27"/>
      <c r="DWJ167" s="27"/>
      <c r="DWK167" s="27"/>
      <c r="DWL167" s="27"/>
      <c r="DWM167" s="27"/>
      <c r="DWN167" s="27"/>
      <c r="DWO167" s="27"/>
      <c r="DWP167" s="27"/>
      <c r="DWQ167" s="27"/>
      <c r="DWR167" s="27"/>
      <c r="DWS167" s="27"/>
      <c r="DWT167" s="27"/>
      <c r="DWU167" s="27"/>
      <c r="DWV167" s="27"/>
      <c r="DWW167" s="27"/>
      <c r="DWX167" s="27"/>
      <c r="DWY167" s="27"/>
      <c r="DWZ167" s="27"/>
      <c r="DXA167" s="27"/>
      <c r="DXB167" s="27"/>
      <c r="DXC167" s="27"/>
      <c r="DXD167" s="27"/>
      <c r="DXE167" s="27"/>
      <c r="DXF167" s="27"/>
      <c r="DXG167" s="27"/>
      <c r="DXH167" s="27"/>
      <c r="DXI167" s="27"/>
      <c r="DXJ167" s="27"/>
      <c r="DXK167" s="27"/>
      <c r="DXL167" s="27"/>
      <c r="DXM167" s="27"/>
      <c r="DXN167" s="27"/>
      <c r="DXO167" s="27"/>
      <c r="DXP167" s="27"/>
      <c r="DXQ167" s="27"/>
      <c r="DXR167" s="27"/>
      <c r="DXS167" s="27"/>
      <c r="DXT167" s="27"/>
      <c r="DXU167" s="27"/>
      <c r="DXV167" s="27"/>
      <c r="DXW167" s="27"/>
      <c r="DXX167" s="27"/>
      <c r="DXY167" s="27"/>
      <c r="DXZ167" s="27"/>
      <c r="DYA167" s="27"/>
      <c r="DYB167" s="27"/>
      <c r="DYC167" s="27"/>
      <c r="DYD167" s="27"/>
      <c r="DYE167" s="27"/>
      <c r="DYF167" s="27"/>
      <c r="DYG167" s="27"/>
      <c r="DYH167" s="27"/>
      <c r="DYI167" s="27"/>
      <c r="DYJ167" s="27"/>
      <c r="DYK167" s="27"/>
      <c r="DYL167" s="27"/>
      <c r="DYM167" s="27"/>
      <c r="DYN167" s="27"/>
      <c r="DYO167" s="27"/>
      <c r="DYP167" s="27"/>
      <c r="DYQ167" s="27"/>
      <c r="DYR167" s="27"/>
      <c r="DYS167" s="27"/>
      <c r="DYT167" s="27"/>
      <c r="DYU167" s="27"/>
      <c r="DYV167" s="27"/>
      <c r="DYW167" s="27"/>
      <c r="DYX167" s="27"/>
      <c r="DYY167" s="27"/>
      <c r="DYZ167" s="27"/>
      <c r="DZA167" s="27"/>
      <c r="DZB167" s="27"/>
      <c r="DZC167" s="27"/>
      <c r="DZD167" s="27"/>
      <c r="DZE167" s="27"/>
      <c r="DZF167" s="27"/>
      <c r="DZG167" s="27"/>
      <c r="DZH167" s="27"/>
      <c r="DZI167" s="27"/>
      <c r="DZJ167" s="27"/>
      <c r="DZK167" s="27"/>
      <c r="DZL167" s="27"/>
      <c r="DZM167" s="27"/>
      <c r="DZN167" s="27"/>
      <c r="DZO167" s="27"/>
      <c r="DZP167" s="27"/>
      <c r="DZQ167" s="27"/>
      <c r="DZR167" s="27"/>
      <c r="DZS167" s="27"/>
      <c r="DZT167" s="27"/>
      <c r="DZU167" s="27"/>
      <c r="DZV167" s="27"/>
      <c r="DZW167" s="27"/>
      <c r="DZX167" s="27"/>
      <c r="DZY167" s="27"/>
      <c r="DZZ167" s="27"/>
      <c r="EAA167" s="27"/>
      <c r="EAB167" s="27"/>
      <c r="EAC167" s="27"/>
      <c r="EAD167" s="27"/>
      <c r="EAE167" s="27"/>
      <c r="EAF167" s="27"/>
      <c r="EAG167" s="27"/>
      <c r="EAH167" s="27"/>
      <c r="EAI167" s="27"/>
      <c r="EAJ167" s="27"/>
      <c r="EAK167" s="27"/>
      <c r="EAL167" s="27"/>
      <c r="EAM167" s="27"/>
      <c r="EAN167" s="27"/>
      <c r="EAO167" s="27"/>
      <c r="EAP167" s="27"/>
      <c r="EAQ167" s="27"/>
      <c r="EAR167" s="27"/>
      <c r="EAS167" s="27"/>
      <c r="EAT167" s="27"/>
      <c r="EAU167" s="27"/>
      <c r="EAV167" s="27"/>
      <c r="EAW167" s="27"/>
      <c r="EAX167" s="27"/>
      <c r="EAY167" s="27"/>
      <c r="EAZ167" s="27"/>
      <c r="EBA167" s="27"/>
      <c r="EBB167" s="27"/>
      <c r="EBC167" s="27"/>
      <c r="EBD167" s="27"/>
      <c r="EBE167" s="27"/>
      <c r="EBF167" s="27"/>
      <c r="EBG167" s="27"/>
      <c r="EBH167" s="27"/>
      <c r="EBI167" s="27"/>
      <c r="EBJ167" s="27"/>
      <c r="EBK167" s="27"/>
      <c r="EBL167" s="27"/>
      <c r="EBM167" s="27"/>
      <c r="EBN167" s="27"/>
      <c r="EBO167" s="27"/>
      <c r="EBP167" s="27"/>
      <c r="EBQ167" s="27"/>
      <c r="EBR167" s="27"/>
      <c r="EBS167" s="27"/>
      <c r="EBT167" s="27"/>
      <c r="EBU167" s="27"/>
      <c r="EBV167" s="27"/>
      <c r="EBW167" s="27"/>
      <c r="EBX167" s="27"/>
      <c r="EBY167" s="27"/>
      <c r="EBZ167" s="27"/>
      <c r="ECA167" s="27"/>
      <c r="ECB167" s="27"/>
      <c r="ECC167" s="27"/>
      <c r="ECD167" s="27"/>
      <c r="ECE167" s="27"/>
      <c r="ECF167" s="27"/>
      <c r="ECG167" s="27"/>
      <c r="ECH167" s="27"/>
      <c r="ECI167" s="27"/>
      <c r="ECJ167" s="27"/>
      <c r="ECK167" s="27"/>
      <c r="ECL167" s="27"/>
      <c r="ECM167" s="27"/>
      <c r="ECN167" s="27"/>
      <c r="ECO167" s="27"/>
      <c r="ECP167" s="27"/>
      <c r="ECQ167" s="27"/>
      <c r="ECR167" s="27"/>
      <c r="ECS167" s="27"/>
      <c r="ECT167" s="27"/>
      <c r="ECU167" s="27"/>
      <c r="ECV167" s="27"/>
      <c r="ECW167" s="27"/>
      <c r="ECX167" s="27"/>
      <c r="ECY167" s="27"/>
      <c r="ECZ167" s="27"/>
      <c r="EDA167" s="27"/>
      <c r="EDB167" s="27"/>
      <c r="EDC167" s="27"/>
      <c r="EDD167" s="27"/>
      <c r="EDE167" s="27"/>
      <c r="EDF167" s="27"/>
      <c r="EDG167" s="27"/>
      <c r="EDH167" s="27"/>
      <c r="EDI167" s="27"/>
      <c r="EDJ167" s="27"/>
      <c r="EDK167" s="27"/>
      <c r="EDL167" s="27"/>
      <c r="EDM167" s="27"/>
      <c r="EDN167" s="27"/>
      <c r="EDO167" s="27"/>
      <c r="EDP167" s="27"/>
      <c r="EDQ167" s="27"/>
      <c r="EDR167" s="27"/>
      <c r="EDS167" s="27"/>
      <c r="EDT167" s="27"/>
      <c r="EDU167" s="27"/>
      <c r="EDV167" s="27"/>
      <c r="EDW167" s="27"/>
      <c r="EDX167" s="27"/>
      <c r="EDY167" s="27"/>
      <c r="EDZ167" s="27"/>
      <c r="EEA167" s="27"/>
      <c r="EEB167" s="27"/>
      <c r="EEC167" s="27"/>
      <c r="EED167" s="27"/>
      <c r="EEE167" s="27"/>
      <c r="EEF167" s="27"/>
      <c r="EEG167" s="27"/>
      <c r="EEH167" s="27"/>
      <c r="EEI167" s="27"/>
      <c r="EEJ167" s="27"/>
      <c r="EEK167" s="27"/>
      <c r="EEL167" s="27"/>
      <c r="EEM167" s="27"/>
      <c r="EEN167" s="27"/>
      <c r="EEO167" s="27"/>
      <c r="EEP167" s="27"/>
      <c r="EEQ167" s="27"/>
      <c r="EER167" s="27"/>
      <c r="EES167" s="27"/>
      <c r="EET167" s="27"/>
      <c r="EEU167" s="27"/>
      <c r="EEV167" s="27"/>
      <c r="EEW167" s="27"/>
      <c r="EEX167" s="27"/>
      <c r="EEY167" s="27"/>
      <c r="EEZ167" s="27"/>
      <c r="EFA167" s="27"/>
      <c r="EFB167" s="27"/>
      <c r="EFC167" s="27"/>
      <c r="EFD167" s="27"/>
      <c r="EFE167" s="27"/>
      <c r="EFF167" s="27"/>
      <c r="EFG167" s="27"/>
      <c r="EFH167" s="27"/>
      <c r="EFI167" s="27"/>
      <c r="EFJ167" s="27"/>
      <c r="EFK167" s="27"/>
      <c r="EFL167" s="27"/>
      <c r="EFM167" s="27"/>
      <c r="EFN167" s="27"/>
      <c r="EFO167" s="27"/>
      <c r="EFP167" s="27"/>
      <c r="EFQ167" s="27"/>
      <c r="EFR167" s="27"/>
      <c r="EFS167" s="27"/>
      <c r="EFT167" s="27"/>
      <c r="EFU167" s="27"/>
      <c r="EFV167" s="27"/>
      <c r="EFW167" s="27"/>
      <c r="EFX167" s="27"/>
      <c r="EFY167" s="27"/>
      <c r="EFZ167" s="27"/>
      <c r="EGA167" s="27"/>
      <c r="EGB167" s="27"/>
      <c r="EGC167" s="27"/>
      <c r="EGD167" s="27"/>
      <c r="EGE167" s="27"/>
      <c r="EGF167" s="27"/>
      <c r="EGG167" s="27"/>
      <c r="EGH167" s="27"/>
      <c r="EGI167" s="27"/>
      <c r="EGJ167" s="27"/>
      <c r="EGK167" s="27"/>
      <c r="EGL167" s="27"/>
      <c r="EGM167" s="27"/>
      <c r="EGN167" s="27"/>
      <c r="EGO167" s="27"/>
      <c r="EGP167" s="27"/>
      <c r="EGQ167" s="27"/>
      <c r="EGR167" s="27"/>
      <c r="EGS167" s="27"/>
      <c r="EGT167" s="27"/>
      <c r="EGU167" s="27"/>
      <c r="EGV167" s="27"/>
      <c r="EGW167" s="27"/>
      <c r="EGX167" s="27"/>
      <c r="EGY167" s="27"/>
      <c r="EGZ167" s="27"/>
      <c r="EHA167" s="27"/>
      <c r="EHB167" s="27"/>
      <c r="EHC167" s="27"/>
      <c r="EHD167" s="27"/>
      <c r="EHE167" s="27"/>
      <c r="EHF167" s="27"/>
      <c r="EHG167" s="27"/>
      <c r="EHH167" s="27"/>
      <c r="EHI167" s="27"/>
      <c r="EHJ167" s="27"/>
      <c r="EHK167" s="27"/>
      <c r="EHL167" s="27"/>
      <c r="EHM167" s="27"/>
      <c r="EHN167" s="27"/>
      <c r="EHO167" s="27"/>
      <c r="EHP167" s="27"/>
      <c r="EHQ167" s="27"/>
      <c r="EHR167" s="27"/>
      <c r="EHS167" s="27"/>
      <c r="EHT167" s="27"/>
      <c r="EHU167" s="27"/>
      <c r="EHV167" s="27"/>
      <c r="EHW167" s="27"/>
      <c r="EHX167" s="27"/>
      <c r="EHY167" s="27"/>
      <c r="EHZ167" s="27"/>
      <c r="EIA167" s="27"/>
      <c r="EIB167" s="27"/>
      <c r="EIC167" s="27"/>
      <c r="EID167" s="27"/>
      <c r="EIE167" s="27"/>
      <c r="EIF167" s="27"/>
      <c r="EIG167" s="27"/>
      <c r="EIH167" s="27"/>
      <c r="EII167" s="27"/>
      <c r="EIJ167" s="27"/>
      <c r="EIK167" s="27"/>
      <c r="EIL167" s="27"/>
      <c r="EIM167" s="27"/>
      <c r="EIN167" s="27"/>
      <c r="EIO167" s="27"/>
      <c r="EIP167" s="27"/>
      <c r="EIQ167" s="27"/>
      <c r="EIR167" s="27"/>
      <c r="EIS167" s="27"/>
      <c r="EIT167" s="27"/>
      <c r="EIU167" s="27"/>
      <c r="EIV167" s="27"/>
      <c r="EIW167" s="27"/>
      <c r="EIX167" s="27"/>
      <c r="EIY167" s="27"/>
      <c r="EIZ167" s="27"/>
      <c r="EJA167" s="27"/>
      <c r="EJB167" s="27"/>
      <c r="EJC167" s="27"/>
      <c r="EJD167" s="27"/>
      <c r="EJE167" s="27"/>
      <c r="EJF167" s="27"/>
      <c r="EJG167" s="27"/>
      <c r="EJH167" s="27"/>
      <c r="EJI167" s="27"/>
      <c r="EJJ167" s="27"/>
      <c r="EJK167" s="27"/>
      <c r="EJL167" s="27"/>
      <c r="EJM167" s="27"/>
      <c r="EJN167" s="27"/>
      <c r="EJO167" s="27"/>
      <c r="EJP167" s="27"/>
      <c r="EJQ167" s="27"/>
      <c r="EJR167" s="27"/>
      <c r="EJS167" s="27"/>
      <c r="EJT167" s="27"/>
      <c r="EJU167" s="27"/>
      <c r="EJV167" s="27"/>
      <c r="EJW167" s="27"/>
      <c r="EJX167" s="27"/>
      <c r="EJY167" s="27"/>
      <c r="EJZ167" s="27"/>
      <c r="EKA167" s="27"/>
      <c r="EKB167" s="27"/>
      <c r="EKC167" s="27"/>
      <c r="EKD167" s="27"/>
      <c r="EKE167" s="27"/>
      <c r="EKF167" s="27"/>
      <c r="EKG167" s="27"/>
      <c r="EKH167" s="27"/>
      <c r="EKI167" s="27"/>
      <c r="EKJ167" s="27"/>
      <c r="EKK167" s="27"/>
      <c r="EKL167" s="27"/>
      <c r="EKM167" s="27"/>
      <c r="EKN167" s="27"/>
      <c r="EKO167" s="27"/>
      <c r="EKP167" s="27"/>
      <c r="EKQ167" s="27"/>
      <c r="EKR167" s="27"/>
      <c r="EKS167" s="27"/>
      <c r="EKT167" s="27"/>
      <c r="EKU167" s="27"/>
      <c r="EKV167" s="27"/>
      <c r="EKW167" s="27"/>
      <c r="EKX167" s="27"/>
      <c r="EKY167" s="27"/>
      <c r="EKZ167" s="27"/>
      <c r="ELA167" s="27"/>
      <c r="ELB167" s="27"/>
      <c r="ELC167" s="27"/>
      <c r="ELD167" s="27"/>
      <c r="ELE167" s="27"/>
      <c r="ELF167" s="27"/>
      <c r="ELG167" s="27"/>
      <c r="ELH167" s="27"/>
      <c r="ELI167" s="27"/>
      <c r="ELJ167" s="27"/>
      <c r="ELK167" s="27"/>
      <c r="ELL167" s="27"/>
      <c r="ELM167" s="27"/>
      <c r="ELN167" s="27"/>
      <c r="ELO167" s="27"/>
      <c r="ELP167" s="27"/>
      <c r="ELQ167" s="27"/>
      <c r="ELR167" s="27"/>
      <c r="ELS167" s="27"/>
      <c r="ELT167" s="27"/>
      <c r="ELU167" s="27"/>
      <c r="ELV167" s="27"/>
      <c r="ELW167" s="27"/>
      <c r="ELX167" s="27"/>
      <c r="ELY167" s="27"/>
      <c r="ELZ167" s="27"/>
      <c r="EMA167" s="27"/>
      <c r="EMB167" s="27"/>
      <c r="EMC167" s="27"/>
      <c r="EMD167" s="27"/>
      <c r="EME167" s="27"/>
      <c r="EMF167" s="27"/>
      <c r="EMG167" s="27"/>
      <c r="EMH167" s="27"/>
      <c r="EMI167" s="27"/>
      <c r="EMJ167" s="27"/>
      <c r="EMK167" s="27"/>
      <c r="EML167" s="27"/>
      <c r="EMM167" s="27"/>
      <c r="EMN167" s="27"/>
      <c r="EMO167" s="27"/>
      <c r="EMP167" s="27"/>
      <c r="EMQ167" s="27"/>
      <c r="EMR167" s="27"/>
      <c r="EMS167" s="27"/>
      <c r="EMT167" s="27"/>
      <c r="EMU167" s="27"/>
      <c r="EMV167" s="27"/>
      <c r="EMW167" s="27"/>
      <c r="EMX167" s="27"/>
      <c r="EMY167" s="27"/>
      <c r="EMZ167" s="27"/>
      <c r="ENA167" s="27"/>
      <c r="ENB167" s="27"/>
      <c r="ENC167" s="27"/>
      <c r="END167" s="27"/>
      <c r="ENE167" s="27"/>
      <c r="ENF167" s="27"/>
      <c r="ENG167" s="27"/>
      <c r="ENH167" s="27"/>
      <c r="ENI167" s="27"/>
      <c r="ENJ167" s="27"/>
      <c r="ENK167" s="27"/>
      <c r="ENL167" s="27"/>
      <c r="ENM167" s="27"/>
      <c r="ENN167" s="27"/>
      <c r="ENO167" s="27"/>
      <c r="ENP167" s="27"/>
      <c r="ENQ167" s="27"/>
      <c r="ENR167" s="27"/>
      <c r="ENS167" s="27"/>
      <c r="ENT167" s="27"/>
      <c r="ENU167" s="27"/>
      <c r="ENV167" s="27"/>
      <c r="ENW167" s="27"/>
      <c r="ENX167" s="27"/>
      <c r="ENY167" s="27"/>
      <c r="ENZ167" s="27"/>
      <c r="EOA167" s="27"/>
      <c r="EOB167" s="27"/>
      <c r="EOC167" s="27"/>
      <c r="EOD167" s="27"/>
      <c r="EOE167" s="27"/>
      <c r="EOF167" s="27"/>
      <c r="EOG167" s="27"/>
      <c r="EOH167" s="27"/>
      <c r="EOI167" s="27"/>
      <c r="EOJ167" s="27"/>
      <c r="EOK167" s="27"/>
      <c r="EOL167" s="27"/>
      <c r="EOM167" s="27"/>
      <c r="EON167" s="27"/>
      <c r="EOO167" s="27"/>
      <c r="EOP167" s="27"/>
      <c r="EOQ167" s="27"/>
      <c r="EOR167" s="27"/>
      <c r="EOS167" s="27"/>
      <c r="EOT167" s="27"/>
      <c r="EOU167" s="27"/>
      <c r="EOV167" s="27"/>
      <c r="EOW167" s="27"/>
      <c r="EOX167" s="27"/>
      <c r="EOY167" s="27"/>
      <c r="EOZ167" s="27"/>
      <c r="EPA167" s="27"/>
      <c r="EPB167" s="27"/>
      <c r="EPC167" s="27"/>
      <c r="EPD167" s="27"/>
      <c r="EPE167" s="27"/>
      <c r="EPF167" s="27"/>
      <c r="EPG167" s="27"/>
      <c r="EPH167" s="27"/>
      <c r="EPI167" s="27"/>
      <c r="EPJ167" s="27"/>
      <c r="EPK167" s="27"/>
      <c r="EPL167" s="27"/>
      <c r="EPM167" s="27"/>
      <c r="EPN167" s="27"/>
      <c r="EPO167" s="27"/>
      <c r="EPP167" s="27"/>
      <c r="EPQ167" s="27"/>
      <c r="EPR167" s="27"/>
      <c r="EPS167" s="27"/>
      <c r="EPT167" s="27"/>
      <c r="EPU167" s="27"/>
      <c r="EPV167" s="27"/>
      <c r="EPW167" s="27"/>
      <c r="EPX167" s="27"/>
      <c r="EPY167" s="27"/>
      <c r="EPZ167" s="27"/>
      <c r="EQA167" s="27"/>
      <c r="EQB167" s="27"/>
      <c r="EQC167" s="27"/>
      <c r="EQD167" s="27"/>
      <c r="EQE167" s="27"/>
      <c r="EQF167" s="27"/>
      <c r="EQG167" s="27"/>
      <c r="EQH167" s="27"/>
      <c r="EQI167" s="27"/>
      <c r="EQJ167" s="27"/>
      <c r="EQK167" s="27"/>
      <c r="EQL167" s="27"/>
      <c r="EQM167" s="27"/>
      <c r="EQN167" s="27"/>
      <c r="EQO167" s="27"/>
      <c r="EQP167" s="27"/>
      <c r="EQQ167" s="27"/>
      <c r="EQR167" s="27"/>
      <c r="EQS167" s="27"/>
      <c r="EQT167" s="27"/>
      <c r="EQU167" s="27"/>
      <c r="EQV167" s="27"/>
      <c r="EQW167" s="27"/>
      <c r="EQX167" s="27"/>
      <c r="EQY167" s="27"/>
      <c r="EQZ167" s="27"/>
      <c r="ERA167" s="27"/>
      <c r="ERB167" s="27"/>
      <c r="ERC167" s="27"/>
      <c r="ERD167" s="27"/>
      <c r="ERE167" s="27"/>
      <c r="ERF167" s="27"/>
      <c r="ERG167" s="27"/>
      <c r="ERH167" s="27"/>
      <c r="ERI167" s="27"/>
      <c r="ERJ167" s="27"/>
      <c r="ERK167" s="27"/>
      <c r="ERL167" s="27"/>
      <c r="ERM167" s="27"/>
      <c r="ERN167" s="27"/>
      <c r="ERO167" s="27"/>
      <c r="ERP167" s="27"/>
      <c r="ERQ167" s="27"/>
      <c r="ERR167" s="27"/>
      <c r="ERS167" s="27"/>
      <c r="ERT167" s="27"/>
      <c r="ERU167" s="27"/>
      <c r="ERV167" s="27"/>
      <c r="ERW167" s="27"/>
      <c r="ERX167" s="27"/>
      <c r="ERY167" s="27"/>
      <c r="ERZ167" s="27"/>
      <c r="ESA167" s="27"/>
      <c r="ESB167" s="27"/>
      <c r="ESC167" s="27"/>
      <c r="ESD167" s="27"/>
      <c r="ESE167" s="27"/>
      <c r="ESF167" s="27"/>
      <c r="ESG167" s="27"/>
      <c r="ESH167" s="27"/>
      <c r="ESI167" s="27"/>
      <c r="ESJ167" s="27"/>
      <c r="ESK167" s="27"/>
      <c r="ESL167" s="27"/>
      <c r="ESM167" s="27"/>
      <c r="ESN167" s="27"/>
      <c r="ESO167" s="27"/>
      <c r="ESP167" s="27"/>
      <c r="ESQ167" s="27"/>
      <c r="ESR167" s="27"/>
      <c r="ESS167" s="27"/>
      <c r="EST167" s="27"/>
      <c r="ESU167" s="27"/>
      <c r="ESV167" s="27"/>
      <c r="ESW167" s="27"/>
      <c r="ESX167" s="27"/>
      <c r="ESY167" s="27"/>
      <c r="ESZ167" s="27"/>
      <c r="ETA167" s="27"/>
      <c r="ETB167" s="27"/>
      <c r="ETC167" s="27"/>
      <c r="ETD167" s="27"/>
      <c r="ETE167" s="27"/>
      <c r="ETF167" s="27"/>
      <c r="ETG167" s="27"/>
      <c r="ETH167" s="27"/>
      <c r="ETI167" s="27"/>
      <c r="ETJ167" s="27"/>
      <c r="ETK167" s="27"/>
      <c r="ETL167" s="27"/>
      <c r="ETM167" s="27"/>
      <c r="ETN167" s="27"/>
      <c r="ETO167" s="27"/>
      <c r="ETP167" s="27"/>
      <c r="ETQ167" s="27"/>
      <c r="ETR167" s="27"/>
      <c r="ETS167" s="27"/>
      <c r="ETT167" s="27"/>
      <c r="ETU167" s="27"/>
      <c r="ETV167" s="27"/>
      <c r="ETW167" s="27"/>
      <c r="ETX167" s="27"/>
      <c r="ETY167" s="27"/>
      <c r="ETZ167" s="27"/>
      <c r="EUA167" s="27"/>
      <c r="EUB167" s="27"/>
      <c r="EUC167" s="27"/>
      <c r="EUD167" s="27"/>
      <c r="EUE167" s="27"/>
      <c r="EUF167" s="27"/>
      <c r="EUG167" s="27"/>
      <c r="EUH167" s="27"/>
      <c r="EUI167" s="27"/>
      <c r="EUJ167" s="27"/>
      <c r="EUK167" s="27"/>
      <c r="EUL167" s="27"/>
      <c r="EUM167" s="27"/>
      <c r="EUN167" s="27"/>
      <c r="EUO167" s="27"/>
      <c r="EUP167" s="27"/>
      <c r="EUQ167" s="27"/>
      <c r="EUR167" s="27"/>
      <c r="EUS167" s="27"/>
      <c r="EUT167" s="27"/>
      <c r="EUU167" s="27"/>
      <c r="EUV167" s="27"/>
      <c r="EUW167" s="27"/>
      <c r="EUX167" s="27"/>
      <c r="EUY167" s="27"/>
      <c r="EUZ167" s="27"/>
      <c r="EVA167" s="27"/>
      <c r="EVB167" s="27"/>
      <c r="EVC167" s="27"/>
      <c r="EVD167" s="27"/>
      <c r="EVE167" s="27"/>
      <c r="EVF167" s="27"/>
      <c r="EVG167" s="27"/>
      <c r="EVH167" s="27"/>
      <c r="EVI167" s="27"/>
      <c r="EVJ167" s="27"/>
      <c r="EVK167" s="27"/>
      <c r="EVL167" s="27"/>
      <c r="EVM167" s="27"/>
      <c r="EVN167" s="27"/>
      <c r="EVO167" s="27"/>
      <c r="EVP167" s="27"/>
      <c r="EVQ167" s="27"/>
      <c r="EVR167" s="27"/>
      <c r="EVS167" s="27"/>
      <c r="EVT167" s="27"/>
      <c r="EVU167" s="27"/>
      <c r="EVV167" s="27"/>
      <c r="EVW167" s="27"/>
      <c r="EVX167" s="27"/>
      <c r="EVY167" s="27"/>
      <c r="EVZ167" s="27"/>
      <c r="EWA167" s="27"/>
      <c r="EWB167" s="27"/>
      <c r="EWC167" s="27"/>
      <c r="EWD167" s="27"/>
      <c r="EWE167" s="27"/>
      <c r="EWF167" s="27"/>
      <c r="EWG167" s="27"/>
      <c r="EWH167" s="27"/>
      <c r="EWI167" s="27"/>
      <c r="EWJ167" s="27"/>
      <c r="EWK167" s="27"/>
      <c r="EWL167" s="27"/>
      <c r="EWM167" s="27"/>
      <c r="EWN167" s="27"/>
      <c r="EWO167" s="27"/>
      <c r="EWP167" s="27"/>
      <c r="EWQ167" s="27"/>
      <c r="EWR167" s="27"/>
      <c r="EWS167" s="27"/>
      <c r="EWT167" s="27"/>
      <c r="EWU167" s="27"/>
      <c r="EWV167" s="27"/>
      <c r="EWW167" s="27"/>
      <c r="EWX167" s="27"/>
      <c r="EWY167" s="27"/>
      <c r="EWZ167" s="27"/>
      <c r="EXA167" s="27"/>
      <c r="EXB167" s="27"/>
      <c r="EXC167" s="27"/>
      <c r="EXD167" s="27"/>
      <c r="EXE167" s="27"/>
      <c r="EXF167" s="27"/>
      <c r="EXG167" s="27"/>
      <c r="EXH167" s="27"/>
      <c r="EXI167" s="27"/>
      <c r="EXJ167" s="27"/>
      <c r="EXK167" s="27"/>
      <c r="EXL167" s="27"/>
      <c r="EXM167" s="27"/>
      <c r="EXN167" s="27"/>
      <c r="EXO167" s="27"/>
      <c r="EXP167" s="27"/>
      <c r="EXQ167" s="27"/>
      <c r="EXR167" s="27"/>
      <c r="EXS167" s="27"/>
      <c r="EXT167" s="27"/>
      <c r="EXU167" s="27"/>
      <c r="EXV167" s="27"/>
      <c r="EXW167" s="27"/>
      <c r="EXX167" s="27"/>
      <c r="EXY167" s="27"/>
      <c r="EXZ167" s="27"/>
      <c r="EYA167" s="27"/>
      <c r="EYB167" s="27"/>
      <c r="EYC167" s="27"/>
      <c r="EYD167" s="27"/>
      <c r="EYE167" s="27"/>
      <c r="EYF167" s="27"/>
      <c r="EYG167" s="27"/>
      <c r="EYH167" s="27"/>
      <c r="EYI167" s="27"/>
      <c r="EYJ167" s="27"/>
      <c r="EYK167" s="27"/>
      <c r="EYL167" s="27"/>
      <c r="EYM167" s="27"/>
      <c r="EYN167" s="27"/>
      <c r="EYO167" s="27"/>
      <c r="EYP167" s="27"/>
      <c r="EYQ167" s="27"/>
      <c r="EYR167" s="27"/>
      <c r="EYS167" s="27"/>
      <c r="EYT167" s="27"/>
      <c r="EYU167" s="27"/>
      <c r="EYV167" s="27"/>
      <c r="EYW167" s="27"/>
      <c r="EYX167" s="27"/>
      <c r="EYY167" s="27"/>
      <c r="EYZ167" s="27"/>
      <c r="EZA167" s="27"/>
      <c r="EZB167" s="27"/>
      <c r="EZC167" s="27"/>
      <c r="EZD167" s="27"/>
      <c r="EZE167" s="27"/>
      <c r="EZF167" s="27"/>
      <c r="EZG167" s="27"/>
      <c r="EZH167" s="27"/>
      <c r="EZI167" s="27"/>
      <c r="EZJ167" s="27"/>
      <c r="EZK167" s="27"/>
      <c r="EZL167" s="27"/>
      <c r="EZM167" s="27"/>
      <c r="EZN167" s="27"/>
      <c r="EZO167" s="27"/>
      <c r="EZP167" s="27"/>
      <c r="EZQ167" s="27"/>
      <c r="EZR167" s="27"/>
      <c r="EZS167" s="27"/>
      <c r="EZT167" s="27"/>
      <c r="EZU167" s="27"/>
      <c r="EZV167" s="27"/>
      <c r="EZW167" s="27"/>
      <c r="EZX167" s="27"/>
      <c r="EZY167" s="27"/>
      <c r="EZZ167" s="27"/>
      <c r="FAA167" s="27"/>
      <c r="FAB167" s="27"/>
      <c r="FAC167" s="27"/>
      <c r="FAD167" s="27"/>
      <c r="FAE167" s="27"/>
      <c r="FAF167" s="27"/>
      <c r="FAG167" s="27"/>
      <c r="FAH167" s="27"/>
      <c r="FAI167" s="27"/>
      <c r="FAJ167" s="27"/>
      <c r="FAK167" s="27"/>
      <c r="FAL167" s="27"/>
      <c r="FAM167" s="27"/>
      <c r="FAN167" s="27"/>
      <c r="FAO167" s="27"/>
      <c r="FAP167" s="27"/>
      <c r="FAQ167" s="27"/>
      <c r="FAR167" s="27"/>
      <c r="FAS167" s="27"/>
      <c r="FAT167" s="27"/>
      <c r="FAU167" s="27"/>
      <c r="FAV167" s="27"/>
      <c r="FAW167" s="27"/>
      <c r="FAX167" s="27"/>
      <c r="FAY167" s="27"/>
      <c r="FAZ167" s="27"/>
      <c r="FBA167" s="27"/>
      <c r="FBB167" s="27"/>
      <c r="FBC167" s="27"/>
      <c r="FBD167" s="27"/>
      <c r="FBE167" s="27"/>
      <c r="FBF167" s="27"/>
      <c r="FBG167" s="27"/>
      <c r="FBH167" s="27"/>
      <c r="FBI167" s="27"/>
      <c r="FBJ167" s="27"/>
      <c r="FBK167" s="27"/>
      <c r="FBL167" s="27"/>
      <c r="FBM167" s="27"/>
      <c r="FBN167" s="27"/>
      <c r="FBO167" s="27"/>
      <c r="FBP167" s="27"/>
      <c r="FBQ167" s="27"/>
      <c r="FBR167" s="27"/>
      <c r="FBS167" s="27"/>
      <c r="FBT167" s="27"/>
      <c r="FBU167" s="27"/>
      <c r="FBV167" s="27"/>
      <c r="FBW167" s="27"/>
      <c r="FBX167" s="27"/>
      <c r="FBY167" s="27"/>
      <c r="FBZ167" s="27"/>
      <c r="FCA167" s="27"/>
      <c r="FCB167" s="27"/>
      <c r="FCC167" s="27"/>
      <c r="FCD167" s="27"/>
      <c r="FCE167" s="27"/>
      <c r="FCF167" s="27"/>
      <c r="FCG167" s="27"/>
      <c r="FCH167" s="27"/>
      <c r="FCI167" s="27"/>
      <c r="FCJ167" s="27"/>
      <c r="FCK167" s="27"/>
      <c r="FCL167" s="27"/>
      <c r="FCM167" s="27"/>
      <c r="FCN167" s="27"/>
      <c r="FCO167" s="27"/>
      <c r="FCP167" s="27"/>
      <c r="FCQ167" s="27"/>
      <c r="FCR167" s="27"/>
      <c r="FCS167" s="27"/>
      <c r="FCT167" s="27"/>
      <c r="FCU167" s="27"/>
      <c r="FCV167" s="27"/>
      <c r="FCW167" s="27"/>
      <c r="FCX167" s="27"/>
      <c r="FCY167" s="27"/>
      <c r="FCZ167" s="27"/>
      <c r="FDA167" s="27"/>
      <c r="FDB167" s="27"/>
      <c r="FDC167" s="27"/>
      <c r="FDD167" s="27"/>
      <c r="FDE167" s="27"/>
      <c r="FDF167" s="27"/>
      <c r="FDG167" s="27"/>
      <c r="FDH167" s="27"/>
      <c r="FDI167" s="27"/>
      <c r="FDJ167" s="27"/>
      <c r="FDK167" s="27"/>
      <c r="FDL167" s="27"/>
      <c r="FDM167" s="27"/>
      <c r="FDN167" s="27"/>
      <c r="FDO167" s="27"/>
      <c r="FDP167" s="27"/>
      <c r="FDQ167" s="27"/>
      <c r="FDR167" s="27"/>
      <c r="FDS167" s="27"/>
      <c r="FDT167" s="27"/>
      <c r="FDU167" s="27"/>
      <c r="FDV167" s="27"/>
      <c r="FDW167" s="27"/>
      <c r="FDX167" s="27"/>
      <c r="FDY167" s="27"/>
      <c r="FDZ167" s="27"/>
      <c r="FEA167" s="27"/>
      <c r="FEB167" s="27"/>
      <c r="FEC167" s="27"/>
      <c r="FED167" s="27"/>
      <c r="FEE167" s="27"/>
      <c r="FEF167" s="27"/>
      <c r="FEG167" s="27"/>
      <c r="FEH167" s="27"/>
      <c r="FEI167" s="27"/>
      <c r="FEJ167" s="27"/>
      <c r="FEK167" s="27"/>
      <c r="FEL167" s="27"/>
      <c r="FEM167" s="27"/>
      <c r="FEN167" s="27"/>
      <c r="FEO167" s="27"/>
      <c r="FEP167" s="27"/>
      <c r="FEQ167" s="27"/>
      <c r="FER167" s="27"/>
      <c r="FES167" s="27"/>
      <c r="FET167" s="27"/>
      <c r="FEU167" s="27"/>
      <c r="FEV167" s="27"/>
      <c r="FEW167" s="27"/>
      <c r="FEX167" s="27"/>
      <c r="FEY167" s="27"/>
      <c r="FEZ167" s="27"/>
      <c r="FFA167" s="27"/>
      <c r="FFB167" s="27"/>
      <c r="FFC167" s="27"/>
      <c r="FFD167" s="27"/>
      <c r="FFE167" s="27"/>
      <c r="FFF167" s="27"/>
      <c r="FFG167" s="27"/>
      <c r="FFH167" s="27"/>
      <c r="FFI167" s="27"/>
      <c r="FFJ167" s="27"/>
      <c r="FFK167" s="27"/>
      <c r="FFL167" s="27"/>
      <c r="FFM167" s="27"/>
      <c r="FFN167" s="27"/>
      <c r="FFO167" s="27"/>
      <c r="FFP167" s="27"/>
      <c r="FFQ167" s="27"/>
      <c r="FFR167" s="27"/>
      <c r="FFS167" s="27"/>
      <c r="FFT167" s="27"/>
      <c r="FFU167" s="27"/>
      <c r="FFV167" s="27"/>
      <c r="FFW167" s="27"/>
      <c r="FFX167" s="27"/>
      <c r="FFY167" s="27"/>
      <c r="FFZ167" s="27"/>
      <c r="FGA167" s="27"/>
      <c r="FGB167" s="27"/>
      <c r="FGC167" s="27"/>
      <c r="FGD167" s="27"/>
      <c r="FGE167" s="27"/>
      <c r="FGF167" s="27"/>
      <c r="FGG167" s="27"/>
      <c r="FGH167" s="27"/>
      <c r="FGI167" s="27"/>
      <c r="FGJ167" s="27"/>
      <c r="FGK167" s="27"/>
      <c r="FGL167" s="27"/>
      <c r="FGM167" s="27"/>
      <c r="FGN167" s="27"/>
      <c r="FGO167" s="27"/>
      <c r="FGP167" s="27"/>
      <c r="FGQ167" s="27"/>
      <c r="FGR167" s="27"/>
      <c r="FGS167" s="27"/>
      <c r="FGT167" s="27"/>
      <c r="FGU167" s="27"/>
      <c r="FGV167" s="27"/>
      <c r="FGW167" s="27"/>
      <c r="FGX167" s="27"/>
      <c r="FGY167" s="27"/>
      <c r="FGZ167" s="27"/>
      <c r="FHA167" s="27"/>
      <c r="FHB167" s="27"/>
      <c r="FHC167" s="27"/>
      <c r="FHD167" s="27"/>
      <c r="FHE167" s="27"/>
      <c r="FHF167" s="27"/>
      <c r="FHG167" s="27"/>
      <c r="FHH167" s="27"/>
      <c r="FHI167" s="27"/>
      <c r="FHJ167" s="27"/>
      <c r="FHK167" s="27"/>
      <c r="FHL167" s="27"/>
      <c r="FHM167" s="27"/>
      <c r="FHN167" s="27"/>
      <c r="FHO167" s="27"/>
      <c r="FHP167" s="27"/>
      <c r="FHQ167" s="27"/>
      <c r="FHR167" s="27"/>
      <c r="FHS167" s="27"/>
      <c r="FHT167" s="27"/>
      <c r="FHU167" s="27"/>
      <c r="FHV167" s="27"/>
      <c r="FHW167" s="27"/>
      <c r="FHX167" s="27"/>
      <c r="FHY167" s="27"/>
      <c r="FHZ167" s="27"/>
      <c r="FIA167" s="27"/>
      <c r="FIB167" s="27"/>
      <c r="FIC167" s="27"/>
      <c r="FID167" s="27"/>
      <c r="FIE167" s="27"/>
      <c r="FIF167" s="27"/>
      <c r="FIG167" s="27"/>
      <c r="FIH167" s="27"/>
      <c r="FII167" s="27"/>
      <c r="FIJ167" s="27"/>
      <c r="FIK167" s="27"/>
      <c r="FIL167" s="27"/>
      <c r="FIM167" s="27"/>
      <c r="FIN167" s="27"/>
      <c r="FIO167" s="27"/>
      <c r="FIP167" s="27"/>
      <c r="FIQ167" s="27"/>
      <c r="FIR167" s="27"/>
      <c r="FIS167" s="27"/>
      <c r="FIT167" s="27"/>
      <c r="FIU167" s="27"/>
      <c r="FIV167" s="27"/>
      <c r="FIW167" s="27"/>
      <c r="FIX167" s="27"/>
      <c r="FIY167" s="27"/>
      <c r="FIZ167" s="27"/>
      <c r="FJA167" s="27"/>
      <c r="FJB167" s="27"/>
      <c r="FJC167" s="27"/>
      <c r="FJD167" s="27"/>
      <c r="FJE167" s="27"/>
      <c r="FJF167" s="27"/>
      <c r="FJG167" s="27"/>
      <c r="FJH167" s="27"/>
      <c r="FJI167" s="27"/>
      <c r="FJJ167" s="27"/>
      <c r="FJK167" s="27"/>
      <c r="FJL167" s="27"/>
      <c r="FJM167" s="27"/>
      <c r="FJN167" s="27"/>
      <c r="FJO167" s="27"/>
      <c r="FJP167" s="27"/>
      <c r="FJQ167" s="27"/>
      <c r="FJR167" s="27"/>
      <c r="FJS167" s="27"/>
      <c r="FJT167" s="27"/>
      <c r="FJU167" s="27"/>
      <c r="FJV167" s="27"/>
      <c r="FJW167" s="27"/>
      <c r="FJX167" s="27"/>
      <c r="FJY167" s="27"/>
      <c r="FJZ167" s="27"/>
      <c r="FKA167" s="27"/>
      <c r="FKB167" s="27"/>
      <c r="FKC167" s="27"/>
      <c r="FKD167" s="27"/>
      <c r="FKE167" s="27"/>
      <c r="FKF167" s="27"/>
      <c r="FKG167" s="27"/>
      <c r="FKH167" s="27"/>
      <c r="FKI167" s="27"/>
      <c r="FKJ167" s="27"/>
      <c r="FKK167" s="27"/>
      <c r="FKL167" s="27"/>
      <c r="FKM167" s="27"/>
      <c r="FKN167" s="27"/>
      <c r="FKO167" s="27"/>
      <c r="FKP167" s="27"/>
      <c r="FKQ167" s="27"/>
      <c r="FKR167" s="27"/>
      <c r="FKS167" s="27"/>
      <c r="FKT167" s="27"/>
      <c r="FKU167" s="27"/>
      <c r="FKV167" s="27"/>
      <c r="FKW167" s="27"/>
      <c r="FKX167" s="27"/>
      <c r="FKY167" s="27"/>
      <c r="FKZ167" s="27"/>
      <c r="FLA167" s="27"/>
      <c r="FLB167" s="27"/>
      <c r="FLC167" s="27"/>
      <c r="FLD167" s="27"/>
      <c r="FLE167" s="27"/>
      <c r="FLF167" s="27"/>
      <c r="FLG167" s="27"/>
      <c r="FLH167" s="27"/>
      <c r="FLI167" s="27"/>
      <c r="FLJ167" s="27"/>
      <c r="FLK167" s="27"/>
      <c r="FLL167" s="27"/>
      <c r="FLM167" s="27"/>
      <c r="FLN167" s="27"/>
      <c r="FLO167" s="27"/>
      <c r="FLP167" s="27"/>
      <c r="FLQ167" s="27"/>
      <c r="FLR167" s="27"/>
      <c r="FLS167" s="27"/>
      <c r="FLT167" s="27"/>
      <c r="FLU167" s="27"/>
      <c r="FLV167" s="27"/>
      <c r="FLW167" s="27"/>
      <c r="FLX167" s="27"/>
      <c r="FLY167" s="27"/>
      <c r="FLZ167" s="27"/>
      <c r="FMA167" s="27"/>
      <c r="FMB167" s="27"/>
      <c r="FMC167" s="27"/>
      <c r="FMD167" s="27"/>
      <c r="FME167" s="27"/>
      <c r="FMF167" s="27"/>
      <c r="FMG167" s="27"/>
      <c r="FMH167" s="27"/>
      <c r="FMI167" s="27"/>
      <c r="FMJ167" s="27"/>
      <c r="FMK167" s="27"/>
      <c r="FML167" s="27"/>
      <c r="FMM167" s="27"/>
      <c r="FMN167" s="27"/>
      <c r="FMO167" s="27"/>
      <c r="FMP167" s="27"/>
      <c r="FMQ167" s="27"/>
      <c r="FMR167" s="27"/>
      <c r="FMS167" s="27"/>
      <c r="FMT167" s="27"/>
      <c r="FMU167" s="27"/>
      <c r="FMV167" s="27"/>
      <c r="FMW167" s="27"/>
      <c r="FMX167" s="27"/>
      <c r="FMY167" s="27"/>
      <c r="FMZ167" s="27"/>
      <c r="FNA167" s="27"/>
      <c r="FNB167" s="27"/>
      <c r="FNC167" s="27"/>
      <c r="FND167" s="27"/>
      <c r="FNE167" s="27"/>
      <c r="FNF167" s="27"/>
      <c r="FNG167" s="27"/>
      <c r="FNH167" s="27"/>
      <c r="FNI167" s="27"/>
      <c r="FNJ167" s="27"/>
      <c r="FNK167" s="27"/>
      <c r="FNL167" s="27"/>
      <c r="FNM167" s="27"/>
      <c r="FNN167" s="27"/>
      <c r="FNO167" s="27"/>
      <c r="FNP167" s="27"/>
      <c r="FNQ167" s="27"/>
      <c r="FNR167" s="27"/>
      <c r="FNS167" s="27"/>
      <c r="FNT167" s="27"/>
      <c r="FNU167" s="27"/>
      <c r="FNV167" s="27"/>
      <c r="FNW167" s="27"/>
      <c r="FNX167" s="27"/>
      <c r="FNY167" s="27"/>
      <c r="FNZ167" s="27"/>
      <c r="FOA167" s="27"/>
      <c r="FOB167" s="27"/>
      <c r="FOC167" s="27"/>
      <c r="FOD167" s="27"/>
      <c r="FOE167" s="27"/>
      <c r="FOF167" s="27"/>
      <c r="FOG167" s="27"/>
      <c r="FOH167" s="27"/>
      <c r="FOI167" s="27"/>
      <c r="FOJ167" s="27"/>
      <c r="FOK167" s="27"/>
      <c r="FOL167" s="27"/>
      <c r="FOM167" s="27"/>
      <c r="FON167" s="27"/>
      <c r="FOO167" s="27"/>
      <c r="FOP167" s="27"/>
      <c r="FOQ167" s="27"/>
      <c r="FOR167" s="27"/>
      <c r="FOS167" s="27"/>
      <c r="FOT167" s="27"/>
      <c r="FOU167" s="27"/>
      <c r="FOV167" s="27"/>
      <c r="FOW167" s="27"/>
      <c r="FOX167" s="27"/>
      <c r="FOY167" s="27"/>
      <c r="FOZ167" s="27"/>
      <c r="FPA167" s="27"/>
      <c r="FPB167" s="27"/>
      <c r="FPC167" s="27"/>
      <c r="FPD167" s="27"/>
      <c r="FPE167" s="27"/>
      <c r="FPF167" s="27"/>
      <c r="FPG167" s="27"/>
      <c r="FPH167" s="27"/>
      <c r="FPI167" s="27"/>
      <c r="FPJ167" s="27"/>
      <c r="FPK167" s="27"/>
      <c r="FPL167" s="27"/>
      <c r="FPM167" s="27"/>
      <c r="FPN167" s="27"/>
      <c r="FPO167" s="27"/>
      <c r="FPP167" s="27"/>
      <c r="FPQ167" s="27"/>
      <c r="FPR167" s="27"/>
      <c r="FPS167" s="27"/>
      <c r="FPT167" s="27"/>
      <c r="FPU167" s="27"/>
      <c r="FPV167" s="27"/>
      <c r="FPW167" s="27"/>
      <c r="FPX167" s="27"/>
      <c r="FPY167" s="27"/>
      <c r="FPZ167" s="27"/>
      <c r="FQA167" s="27"/>
      <c r="FQB167" s="27"/>
      <c r="FQC167" s="27"/>
      <c r="FQD167" s="27"/>
      <c r="FQE167" s="27"/>
      <c r="FQF167" s="27"/>
      <c r="FQG167" s="27"/>
      <c r="FQH167" s="27"/>
      <c r="FQI167" s="27"/>
      <c r="FQJ167" s="27"/>
      <c r="FQK167" s="27"/>
      <c r="FQL167" s="27"/>
      <c r="FQM167" s="27"/>
      <c r="FQN167" s="27"/>
      <c r="FQO167" s="27"/>
      <c r="FQP167" s="27"/>
      <c r="FQQ167" s="27"/>
      <c r="FQR167" s="27"/>
      <c r="FQS167" s="27"/>
      <c r="FQT167" s="27"/>
      <c r="FQU167" s="27"/>
      <c r="FQV167" s="27"/>
      <c r="FQW167" s="27"/>
      <c r="FQX167" s="27"/>
      <c r="FQY167" s="27"/>
      <c r="FQZ167" s="27"/>
      <c r="FRA167" s="27"/>
      <c r="FRB167" s="27"/>
      <c r="FRC167" s="27"/>
      <c r="FRD167" s="27"/>
      <c r="FRE167" s="27"/>
      <c r="FRF167" s="27"/>
      <c r="FRG167" s="27"/>
      <c r="FRH167" s="27"/>
      <c r="FRI167" s="27"/>
      <c r="FRJ167" s="27"/>
      <c r="FRK167" s="27"/>
      <c r="FRL167" s="27"/>
      <c r="FRM167" s="27"/>
      <c r="FRN167" s="27"/>
      <c r="FRO167" s="27"/>
      <c r="FRP167" s="27"/>
      <c r="FRQ167" s="27"/>
      <c r="FRR167" s="27"/>
      <c r="FRS167" s="27"/>
      <c r="FRT167" s="27"/>
      <c r="FRU167" s="27"/>
      <c r="FRV167" s="27"/>
      <c r="FRW167" s="27"/>
      <c r="FRX167" s="27"/>
      <c r="FRY167" s="27"/>
      <c r="FRZ167" s="27"/>
      <c r="FSA167" s="27"/>
      <c r="FSB167" s="27"/>
      <c r="FSC167" s="27"/>
      <c r="FSD167" s="27"/>
      <c r="FSE167" s="27"/>
      <c r="FSF167" s="27"/>
      <c r="FSG167" s="27"/>
      <c r="FSH167" s="27"/>
      <c r="FSI167" s="27"/>
      <c r="FSJ167" s="27"/>
      <c r="FSK167" s="27"/>
      <c r="FSL167" s="27"/>
      <c r="FSM167" s="27"/>
      <c r="FSN167" s="27"/>
      <c r="FSO167" s="27"/>
      <c r="FSP167" s="27"/>
      <c r="FSQ167" s="27"/>
      <c r="FSR167" s="27"/>
      <c r="FSS167" s="27"/>
      <c r="FST167" s="27"/>
      <c r="FSU167" s="27"/>
      <c r="FSV167" s="27"/>
      <c r="FSW167" s="27"/>
      <c r="FSX167" s="27"/>
      <c r="FSY167" s="27"/>
      <c r="FSZ167" s="27"/>
      <c r="FTA167" s="27"/>
      <c r="FTB167" s="27"/>
      <c r="FTC167" s="27"/>
      <c r="FTD167" s="27"/>
      <c r="FTE167" s="27"/>
      <c r="FTF167" s="27"/>
      <c r="FTG167" s="27"/>
      <c r="FTH167" s="27"/>
      <c r="FTI167" s="27"/>
      <c r="FTJ167" s="27"/>
      <c r="FTK167" s="27"/>
      <c r="FTL167" s="27"/>
      <c r="FTM167" s="27"/>
      <c r="FTN167" s="27"/>
      <c r="FTO167" s="27"/>
      <c r="FTP167" s="27"/>
      <c r="FTQ167" s="27"/>
      <c r="FTR167" s="27"/>
      <c r="FTS167" s="27"/>
      <c r="FTT167" s="27"/>
      <c r="FTU167" s="27"/>
      <c r="FTV167" s="27"/>
      <c r="FTW167" s="27"/>
      <c r="FTX167" s="27"/>
      <c r="FTY167" s="27"/>
      <c r="FTZ167" s="27"/>
      <c r="FUA167" s="27"/>
      <c r="FUB167" s="27"/>
      <c r="FUC167" s="27"/>
      <c r="FUD167" s="27"/>
      <c r="FUE167" s="27"/>
      <c r="FUF167" s="27"/>
      <c r="FUG167" s="27"/>
      <c r="FUH167" s="27"/>
      <c r="FUI167" s="27"/>
      <c r="FUJ167" s="27"/>
      <c r="FUK167" s="27"/>
      <c r="FUL167" s="27"/>
      <c r="FUM167" s="27"/>
      <c r="FUN167" s="27"/>
      <c r="FUO167" s="27"/>
      <c r="FUP167" s="27"/>
      <c r="FUQ167" s="27"/>
      <c r="FUR167" s="27"/>
      <c r="FUS167" s="27"/>
      <c r="FUT167" s="27"/>
      <c r="FUU167" s="27"/>
      <c r="FUV167" s="27"/>
      <c r="FUW167" s="27"/>
      <c r="FUX167" s="27"/>
      <c r="FUY167" s="27"/>
      <c r="FUZ167" s="27"/>
      <c r="FVA167" s="27"/>
      <c r="FVB167" s="27"/>
      <c r="FVC167" s="27"/>
      <c r="FVD167" s="27"/>
      <c r="FVE167" s="27"/>
      <c r="FVF167" s="27"/>
      <c r="FVG167" s="27"/>
      <c r="FVH167" s="27"/>
      <c r="FVI167" s="27"/>
      <c r="FVJ167" s="27"/>
      <c r="FVK167" s="27"/>
      <c r="FVL167" s="27"/>
      <c r="FVM167" s="27"/>
      <c r="FVN167" s="27"/>
      <c r="FVO167" s="27"/>
      <c r="FVP167" s="27"/>
      <c r="FVQ167" s="27"/>
      <c r="FVR167" s="27"/>
      <c r="FVS167" s="27"/>
      <c r="FVT167" s="27"/>
      <c r="FVU167" s="27"/>
      <c r="FVV167" s="27"/>
      <c r="FVW167" s="27"/>
      <c r="FVX167" s="27"/>
      <c r="FVY167" s="27"/>
      <c r="FVZ167" s="27"/>
      <c r="FWA167" s="27"/>
      <c r="FWB167" s="27"/>
      <c r="FWC167" s="27"/>
      <c r="FWD167" s="27"/>
      <c r="FWE167" s="27"/>
      <c r="FWF167" s="27"/>
      <c r="FWG167" s="27"/>
      <c r="FWH167" s="27"/>
      <c r="FWI167" s="27"/>
      <c r="FWJ167" s="27"/>
      <c r="FWK167" s="27"/>
      <c r="FWL167" s="27"/>
      <c r="FWM167" s="27"/>
      <c r="FWN167" s="27"/>
      <c r="FWO167" s="27"/>
      <c r="FWP167" s="27"/>
      <c r="FWQ167" s="27"/>
      <c r="FWR167" s="27"/>
      <c r="FWS167" s="27"/>
      <c r="FWT167" s="27"/>
      <c r="FWU167" s="27"/>
      <c r="FWV167" s="27"/>
      <c r="FWW167" s="27"/>
      <c r="FWX167" s="27"/>
      <c r="FWY167" s="27"/>
      <c r="FWZ167" s="27"/>
      <c r="FXA167" s="27"/>
      <c r="FXB167" s="27"/>
      <c r="FXC167" s="27"/>
      <c r="FXD167" s="27"/>
      <c r="FXE167" s="27"/>
      <c r="FXF167" s="27"/>
      <c r="FXG167" s="27"/>
      <c r="FXH167" s="27"/>
      <c r="FXI167" s="27"/>
      <c r="FXJ167" s="27"/>
      <c r="FXK167" s="27"/>
      <c r="FXL167" s="27"/>
      <c r="FXM167" s="27"/>
      <c r="FXN167" s="27"/>
      <c r="FXO167" s="27"/>
      <c r="FXP167" s="27"/>
      <c r="FXQ167" s="27"/>
      <c r="FXR167" s="27"/>
      <c r="FXS167" s="27"/>
      <c r="FXT167" s="27"/>
      <c r="FXU167" s="27"/>
      <c r="FXV167" s="27"/>
      <c r="FXW167" s="27"/>
      <c r="FXX167" s="27"/>
      <c r="FXY167" s="27"/>
      <c r="FXZ167" s="27"/>
      <c r="FYA167" s="27"/>
      <c r="FYB167" s="27"/>
      <c r="FYC167" s="27"/>
      <c r="FYD167" s="27"/>
      <c r="FYE167" s="27"/>
      <c r="FYF167" s="27"/>
      <c r="FYG167" s="27"/>
      <c r="FYH167" s="27"/>
      <c r="FYI167" s="27"/>
      <c r="FYJ167" s="27"/>
      <c r="FYK167" s="27"/>
      <c r="FYL167" s="27"/>
      <c r="FYM167" s="27"/>
      <c r="FYN167" s="27"/>
      <c r="FYO167" s="27"/>
      <c r="FYP167" s="27"/>
      <c r="FYQ167" s="27"/>
      <c r="FYR167" s="27"/>
      <c r="FYS167" s="27"/>
      <c r="FYT167" s="27"/>
      <c r="FYU167" s="27"/>
      <c r="FYV167" s="27"/>
      <c r="FYW167" s="27"/>
      <c r="FYX167" s="27"/>
      <c r="FYY167" s="27"/>
      <c r="FYZ167" s="27"/>
      <c r="FZA167" s="27"/>
      <c r="FZB167" s="27"/>
      <c r="FZC167" s="27"/>
      <c r="FZD167" s="27"/>
      <c r="FZE167" s="27"/>
      <c r="FZF167" s="27"/>
      <c r="FZG167" s="27"/>
      <c r="FZH167" s="27"/>
      <c r="FZI167" s="27"/>
      <c r="FZJ167" s="27"/>
      <c r="FZK167" s="27"/>
      <c r="FZL167" s="27"/>
      <c r="FZM167" s="27"/>
      <c r="FZN167" s="27"/>
      <c r="FZO167" s="27"/>
      <c r="FZP167" s="27"/>
      <c r="FZQ167" s="27"/>
      <c r="FZR167" s="27"/>
      <c r="FZS167" s="27"/>
      <c r="FZT167" s="27"/>
      <c r="FZU167" s="27"/>
      <c r="FZV167" s="27"/>
      <c r="FZW167" s="27"/>
      <c r="FZX167" s="27"/>
      <c r="FZY167" s="27"/>
      <c r="FZZ167" s="27"/>
      <c r="GAA167" s="27"/>
      <c r="GAB167" s="27"/>
      <c r="GAC167" s="27"/>
      <c r="GAD167" s="27"/>
      <c r="GAE167" s="27"/>
      <c r="GAF167" s="27"/>
      <c r="GAG167" s="27"/>
      <c r="GAH167" s="27"/>
      <c r="GAI167" s="27"/>
      <c r="GAJ167" s="27"/>
      <c r="GAK167" s="27"/>
      <c r="GAL167" s="27"/>
      <c r="GAM167" s="27"/>
      <c r="GAN167" s="27"/>
      <c r="GAO167" s="27"/>
      <c r="GAP167" s="27"/>
      <c r="GAQ167" s="27"/>
      <c r="GAR167" s="27"/>
      <c r="GAS167" s="27"/>
      <c r="GAT167" s="27"/>
      <c r="GAU167" s="27"/>
      <c r="GAV167" s="27"/>
      <c r="GAW167" s="27"/>
      <c r="GAX167" s="27"/>
      <c r="GAY167" s="27"/>
      <c r="GAZ167" s="27"/>
      <c r="GBA167" s="27"/>
      <c r="GBB167" s="27"/>
      <c r="GBC167" s="27"/>
      <c r="GBD167" s="27"/>
      <c r="GBE167" s="27"/>
      <c r="GBF167" s="27"/>
      <c r="GBG167" s="27"/>
      <c r="GBH167" s="27"/>
      <c r="GBI167" s="27"/>
      <c r="GBJ167" s="27"/>
      <c r="GBK167" s="27"/>
      <c r="GBL167" s="27"/>
      <c r="GBM167" s="27"/>
      <c r="GBN167" s="27"/>
      <c r="GBO167" s="27"/>
      <c r="GBP167" s="27"/>
      <c r="GBQ167" s="27"/>
      <c r="GBR167" s="27"/>
      <c r="GBS167" s="27"/>
      <c r="GBT167" s="27"/>
      <c r="GBU167" s="27"/>
      <c r="GBV167" s="27"/>
      <c r="GBW167" s="27"/>
      <c r="GBX167" s="27"/>
      <c r="GBY167" s="27"/>
      <c r="GBZ167" s="27"/>
      <c r="GCA167" s="27"/>
      <c r="GCB167" s="27"/>
      <c r="GCC167" s="27"/>
      <c r="GCD167" s="27"/>
      <c r="GCE167" s="27"/>
      <c r="GCF167" s="27"/>
      <c r="GCG167" s="27"/>
      <c r="GCH167" s="27"/>
      <c r="GCI167" s="27"/>
      <c r="GCJ167" s="27"/>
      <c r="GCK167" s="27"/>
      <c r="GCL167" s="27"/>
      <c r="GCM167" s="27"/>
      <c r="GCN167" s="27"/>
      <c r="GCO167" s="27"/>
      <c r="GCP167" s="27"/>
      <c r="GCQ167" s="27"/>
      <c r="GCR167" s="27"/>
      <c r="GCS167" s="27"/>
      <c r="GCT167" s="27"/>
      <c r="GCU167" s="27"/>
      <c r="GCV167" s="27"/>
      <c r="GCW167" s="27"/>
      <c r="GCX167" s="27"/>
      <c r="GCY167" s="27"/>
      <c r="GCZ167" s="27"/>
      <c r="GDA167" s="27"/>
      <c r="GDB167" s="27"/>
      <c r="GDC167" s="27"/>
      <c r="GDD167" s="27"/>
      <c r="GDE167" s="27"/>
      <c r="GDF167" s="27"/>
      <c r="GDG167" s="27"/>
      <c r="GDH167" s="27"/>
      <c r="GDI167" s="27"/>
      <c r="GDJ167" s="27"/>
      <c r="GDK167" s="27"/>
      <c r="GDL167" s="27"/>
      <c r="GDM167" s="27"/>
      <c r="GDN167" s="27"/>
      <c r="GDO167" s="27"/>
      <c r="GDP167" s="27"/>
      <c r="GDQ167" s="27"/>
      <c r="GDR167" s="27"/>
      <c r="GDS167" s="27"/>
      <c r="GDT167" s="27"/>
      <c r="GDU167" s="27"/>
      <c r="GDV167" s="27"/>
      <c r="GDW167" s="27"/>
      <c r="GDX167" s="27"/>
      <c r="GDY167" s="27"/>
      <c r="GDZ167" s="27"/>
      <c r="GEA167" s="27"/>
      <c r="GEB167" s="27"/>
      <c r="GEC167" s="27"/>
      <c r="GED167" s="27"/>
      <c r="GEE167" s="27"/>
      <c r="GEF167" s="27"/>
      <c r="GEG167" s="27"/>
      <c r="GEH167" s="27"/>
      <c r="GEI167" s="27"/>
      <c r="GEJ167" s="27"/>
      <c r="GEK167" s="27"/>
      <c r="GEL167" s="27"/>
      <c r="GEM167" s="27"/>
      <c r="GEN167" s="27"/>
      <c r="GEO167" s="27"/>
      <c r="GEP167" s="27"/>
      <c r="GEQ167" s="27"/>
      <c r="GER167" s="27"/>
      <c r="GES167" s="27"/>
      <c r="GET167" s="27"/>
      <c r="GEU167" s="27"/>
      <c r="GEV167" s="27"/>
      <c r="GEW167" s="27"/>
      <c r="GEX167" s="27"/>
      <c r="GEY167" s="27"/>
      <c r="GEZ167" s="27"/>
      <c r="GFA167" s="27"/>
      <c r="GFB167" s="27"/>
      <c r="GFC167" s="27"/>
      <c r="GFD167" s="27"/>
      <c r="GFE167" s="27"/>
      <c r="GFF167" s="27"/>
      <c r="GFG167" s="27"/>
      <c r="GFH167" s="27"/>
      <c r="GFI167" s="27"/>
      <c r="GFJ167" s="27"/>
      <c r="GFK167" s="27"/>
      <c r="GFL167" s="27"/>
      <c r="GFM167" s="27"/>
      <c r="GFN167" s="27"/>
      <c r="GFO167" s="27"/>
      <c r="GFP167" s="27"/>
      <c r="GFQ167" s="27"/>
      <c r="GFR167" s="27"/>
      <c r="GFS167" s="27"/>
      <c r="GFT167" s="27"/>
      <c r="GFU167" s="27"/>
      <c r="GFV167" s="27"/>
      <c r="GFW167" s="27"/>
      <c r="GFX167" s="27"/>
      <c r="GFY167" s="27"/>
      <c r="GFZ167" s="27"/>
      <c r="GGA167" s="27"/>
      <c r="GGB167" s="27"/>
      <c r="GGC167" s="27"/>
      <c r="GGD167" s="27"/>
      <c r="GGE167" s="27"/>
      <c r="GGF167" s="27"/>
      <c r="GGG167" s="27"/>
      <c r="GGH167" s="27"/>
      <c r="GGI167" s="27"/>
      <c r="GGJ167" s="27"/>
      <c r="GGK167" s="27"/>
      <c r="GGL167" s="27"/>
      <c r="GGM167" s="27"/>
      <c r="GGN167" s="27"/>
      <c r="GGO167" s="27"/>
      <c r="GGP167" s="27"/>
      <c r="GGQ167" s="27"/>
      <c r="GGR167" s="27"/>
      <c r="GGS167" s="27"/>
      <c r="GGT167" s="27"/>
      <c r="GGU167" s="27"/>
      <c r="GGV167" s="27"/>
      <c r="GGW167" s="27"/>
      <c r="GGX167" s="27"/>
      <c r="GGY167" s="27"/>
      <c r="GGZ167" s="27"/>
      <c r="GHA167" s="27"/>
      <c r="GHB167" s="27"/>
      <c r="GHC167" s="27"/>
      <c r="GHD167" s="27"/>
      <c r="GHE167" s="27"/>
      <c r="GHF167" s="27"/>
      <c r="GHG167" s="27"/>
      <c r="GHH167" s="27"/>
      <c r="GHI167" s="27"/>
      <c r="GHJ167" s="27"/>
      <c r="GHK167" s="27"/>
      <c r="GHL167" s="27"/>
      <c r="GHM167" s="27"/>
      <c r="GHN167" s="27"/>
      <c r="GHO167" s="27"/>
      <c r="GHP167" s="27"/>
      <c r="GHQ167" s="27"/>
      <c r="GHR167" s="27"/>
      <c r="GHS167" s="27"/>
      <c r="GHT167" s="27"/>
      <c r="GHU167" s="27"/>
      <c r="GHV167" s="27"/>
      <c r="GHW167" s="27"/>
      <c r="GHX167" s="27"/>
      <c r="GHY167" s="27"/>
      <c r="GHZ167" s="27"/>
      <c r="GIA167" s="27"/>
      <c r="GIB167" s="27"/>
      <c r="GIC167" s="27"/>
      <c r="GID167" s="27"/>
      <c r="GIE167" s="27"/>
      <c r="GIF167" s="27"/>
      <c r="GIG167" s="27"/>
      <c r="GIH167" s="27"/>
      <c r="GII167" s="27"/>
      <c r="GIJ167" s="27"/>
      <c r="GIK167" s="27"/>
      <c r="GIL167" s="27"/>
      <c r="GIM167" s="27"/>
      <c r="GIN167" s="27"/>
      <c r="GIO167" s="27"/>
      <c r="GIP167" s="27"/>
      <c r="GIQ167" s="27"/>
      <c r="GIR167" s="27"/>
      <c r="GIS167" s="27"/>
      <c r="GIT167" s="27"/>
      <c r="GIU167" s="27"/>
      <c r="GIV167" s="27"/>
      <c r="GIW167" s="27"/>
      <c r="GIX167" s="27"/>
      <c r="GIY167" s="27"/>
      <c r="GIZ167" s="27"/>
      <c r="GJA167" s="27"/>
      <c r="GJB167" s="27"/>
      <c r="GJC167" s="27"/>
      <c r="GJD167" s="27"/>
      <c r="GJE167" s="27"/>
      <c r="GJF167" s="27"/>
      <c r="GJG167" s="27"/>
      <c r="GJH167" s="27"/>
      <c r="GJI167" s="27"/>
      <c r="GJJ167" s="27"/>
      <c r="GJK167" s="27"/>
      <c r="GJL167" s="27"/>
      <c r="GJM167" s="27"/>
      <c r="GJN167" s="27"/>
      <c r="GJO167" s="27"/>
      <c r="GJP167" s="27"/>
      <c r="GJQ167" s="27"/>
      <c r="GJR167" s="27"/>
      <c r="GJS167" s="27"/>
      <c r="GJT167" s="27"/>
      <c r="GJU167" s="27"/>
      <c r="GJV167" s="27"/>
      <c r="GJW167" s="27"/>
      <c r="GJX167" s="27"/>
      <c r="GJY167" s="27"/>
      <c r="GJZ167" s="27"/>
      <c r="GKA167" s="27"/>
      <c r="GKB167" s="27"/>
      <c r="GKC167" s="27"/>
      <c r="GKD167" s="27"/>
      <c r="GKE167" s="27"/>
      <c r="GKF167" s="27"/>
      <c r="GKG167" s="27"/>
      <c r="GKH167" s="27"/>
      <c r="GKI167" s="27"/>
      <c r="GKJ167" s="27"/>
      <c r="GKK167" s="27"/>
      <c r="GKL167" s="27"/>
      <c r="GKM167" s="27"/>
      <c r="GKN167" s="27"/>
      <c r="GKO167" s="27"/>
      <c r="GKP167" s="27"/>
      <c r="GKQ167" s="27"/>
      <c r="GKR167" s="27"/>
      <c r="GKS167" s="27"/>
      <c r="GKT167" s="27"/>
      <c r="GKU167" s="27"/>
      <c r="GKV167" s="27"/>
      <c r="GKW167" s="27"/>
      <c r="GKX167" s="27"/>
      <c r="GKY167" s="27"/>
      <c r="GKZ167" s="27"/>
      <c r="GLA167" s="27"/>
      <c r="GLB167" s="27"/>
      <c r="GLC167" s="27"/>
      <c r="GLD167" s="27"/>
      <c r="GLE167" s="27"/>
      <c r="GLF167" s="27"/>
      <c r="GLG167" s="27"/>
      <c r="GLH167" s="27"/>
      <c r="GLI167" s="27"/>
      <c r="GLJ167" s="27"/>
      <c r="GLK167" s="27"/>
      <c r="GLL167" s="27"/>
      <c r="GLM167" s="27"/>
      <c r="GLN167" s="27"/>
      <c r="GLO167" s="27"/>
      <c r="GLP167" s="27"/>
      <c r="GLQ167" s="27"/>
      <c r="GLR167" s="27"/>
      <c r="GLS167" s="27"/>
      <c r="GLT167" s="27"/>
      <c r="GLU167" s="27"/>
      <c r="GLV167" s="27"/>
      <c r="GLW167" s="27"/>
      <c r="GLX167" s="27"/>
      <c r="GLY167" s="27"/>
      <c r="GLZ167" s="27"/>
      <c r="GMA167" s="27"/>
      <c r="GMB167" s="27"/>
      <c r="GMC167" s="27"/>
      <c r="GMD167" s="27"/>
      <c r="GME167" s="27"/>
      <c r="GMF167" s="27"/>
      <c r="GMG167" s="27"/>
      <c r="GMH167" s="27"/>
      <c r="GMI167" s="27"/>
      <c r="GMJ167" s="27"/>
      <c r="GMK167" s="27"/>
      <c r="GML167" s="27"/>
      <c r="GMM167" s="27"/>
      <c r="GMN167" s="27"/>
      <c r="GMO167" s="27"/>
      <c r="GMP167" s="27"/>
      <c r="GMQ167" s="27"/>
      <c r="GMR167" s="27"/>
      <c r="GMS167" s="27"/>
      <c r="GMT167" s="27"/>
      <c r="GMU167" s="27"/>
      <c r="GMV167" s="27"/>
      <c r="GMW167" s="27"/>
      <c r="GMX167" s="27"/>
      <c r="GMY167" s="27"/>
      <c r="GMZ167" s="27"/>
      <c r="GNA167" s="27"/>
      <c r="GNB167" s="27"/>
      <c r="GNC167" s="27"/>
      <c r="GND167" s="27"/>
      <c r="GNE167" s="27"/>
      <c r="GNF167" s="27"/>
      <c r="GNG167" s="27"/>
      <c r="GNH167" s="27"/>
      <c r="GNI167" s="27"/>
      <c r="GNJ167" s="27"/>
      <c r="GNK167" s="27"/>
      <c r="GNL167" s="27"/>
      <c r="GNM167" s="27"/>
      <c r="GNN167" s="27"/>
      <c r="GNO167" s="27"/>
      <c r="GNP167" s="27"/>
      <c r="GNQ167" s="27"/>
      <c r="GNR167" s="27"/>
      <c r="GNS167" s="27"/>
      <c r="GNT167" s="27"/>
      <c r="GNU167" s="27"/>
      <c r="GNV167" s="27"/>
      <c r="GNW167" s="27"/>
      <c r="GNX167" s="27"/>
      <c r="GNY167" s="27"/>
      <c r="GNZ167" s="27"/>
      <c r="GOA167" s="27"/>
      <c r="GOB167" s="27"/>
      <c r="GOC167" s="27"/>
      <c r="GOD167" s="27"/>
      <c r="GOE167" s="27"/>
      <c r="GOF167" s="27"/>
      <c r="GOG167" s="27"/>
      <c r="GOH167" s="27"/>
      <c r="GOI167" s="27"/>
      <c r="GOJ167" s="27"/>
      <c r="GOK167" s="27"/>
      <c r="GOL167" s="27"/>
      <c r="GOM167" s="27"/>
      <c r="GON167" s="27"/>
      <c r="GOO167" s="27"/>
      <c r="GOP167" s="27"/>
      <c r="GOQ167" s="27"/>
      <c r="GOR167" s="27"/>
      <c r="GOS167" s="27"/>
      <c r="GOT167" s="27"/>
      <c r="GOU167" s="27"/>
      <c r="GOV167" s="27"/>
      <c r="GOW167" s="27"/>
      <c r="GOX167" s="27"/>
      <c r="GOY167" s="27"/>
      <c r="GOZ167" s="27"/>
      <c r="GPA167" s="27"/>
      <c r="GPB167" s="27"/>
      <c r="GPC167" s="27"/>
      <c r="GPD167" s="27"/>
      <c r="GPE167" s="27"/>
      <c r="GPF167" s="27"/>
      <c r="GPG167" s="27"/>
      <c r="GPH167" s="27"/>
      <c r="GPI167" s="27"/>
      <c r="GPJ167" s="27"/>
      <c r="GPK167" s="27"/>
      <c r="GPL167" s="27"/>
      <c r="GPM167" s="27"/>
      <c r="GPN167" s="27"/>
      <c r="GPO167" s="27"/>
      <c r="GPP167" s="27"/>
      <c r="GPQ167" s="27"/>
      <c r="GPR167" s="27"/>
      <c r="GPS167" s="27"/>
      <c r="GPT167" s="27"/>
      <c r="GPU167" s="27"/>
      <c r="GPV167" s="27"/>
      <c r="GPW167" s="27"/>
      <c r="GPX167" s="27"/>
      <c r="GPY167" s="27"/>
      <c r="GPZ167" s="27"/>
      <c r="GQA167" s="27"/>
      <c r="GQB167" s="27"/>
      <c r="GQC167" s="27"/>
      <c r="GQD167" s="27"/>
      <c r="GQE167" s="27"/>
      <c r="GQF167" s="27"/>
      <c r="GQG167" s="27"/>
      <c r="GQH167" s="27"/>
      <c r="GQI167" s="27"/>
      <c r="GQJ167" s="27"/>
      <c r="GQK167" s="27"/>
      <c r="GQL167" s="27"/>
      <c r="GQM167" s="27"/>
      <c r="GQN167" s="27"/>
      <c r="GQO167" s="27"/>
      <c r="GQP167" s="27"/>
      <c r="GQQ167" s="27"/>
      <c r="GQR167" s="27"/>
      <c r="GQS167" s="27"/>
      <c r="GQT167" s="27"/>
      <c r="GQU167" s="27"/>
      <c r="GQV167" s="27"/>
      <c r="GQW167" s="27"/>
      <c r="GQX167" s="27"/>
      <c r="GQY167" s="27"/>
      <c r="GQZ167" s="27"/>
      <c r="GRA167" s="27"/>
      <c r="GRB167" s="27"/>
      <c r="GRC167" s="27"/>
      <c r="GRD167" s="27"/>
      <c r="GRE167" s="27"/>
      <c r="GRF167" s="27"/>
      <c r="GRG167" s="27"/>
      <c r="GRH167" s="27"/>
      <c r="GRI167" s="27"/>
      <c r="GRJ167" s="27"/>
      <c r="GRK167" s="27"/>
      <c r="GRL167" s="27"/>
      <c r="GRM167" s="27"/>
      <c r="GRN167" s="27"/>
      <c r="GRO167" s="27"/>
      <c r="GRP167" s="27"/>
      <c r="GRQ167" s="27"/>
      <c r="GRR167" s="27"/>
      <c r="GRS167" s="27"/>
      <c r="GRT167" s="27"/>
      <c r="GRU167" s="27"/>
      <c r="GRV167" s="27"/>
      <c r="GRW167" s="27"/>
      <c r="GRX167" s="27"/>
      <c r="GRY167" s="27"/>
      <c r="GRZ167" s="27"/>
      <c r="GSA167" s="27"/>
      <c r="GSB167" s="27"/>
      <c r="GSC167" s="27"/>
      <c r="GSD167" s="27"/>
      <c r="GSE167" s="27"/>
      <c r="GSF167" s="27"/>
      <c r="GSG167" s="27"/>
      <c r="GSH167" s="27"/>
      <c r="GSI167" s="27"/>
      <c r="GSJ167" s="27"/>
      <c r="GSK167" s="27"/>
      <c r="GSL167" s="27"/>
      <c r="GSM167" s="27"/>
      <c r="GSN167" s="27"/>
      <c r="GSO167" s="27"/>
      <c r="GSP167" s="27"/>
      <c r="GSQ167" s="27"/>
      <c r="GSR167" s="27"/>
      <c r="GSS167" s="27"/>
      <c r="GST167" s="27"/>
      <c r="GSU167" s="27"/>
      <c r="GSV167" s="27"/>
      <c r="GSW167" s="27"/>
      <c r="GSX167" s="27"/>
      <c r="GSY167" s="27"/>
      <c r="GSZ167" s="27"/>
      <c r="GTA167" s="27"/>
      <c r="GTB167" s="27"/>
      <c r="GTC167" s="27"/>
      <c r="GTD167" s="27"/>
      <c r="GTE167" s="27"/>
      <c r="GTF167" s="27"/>
      <c r="GTG167" s="27"/>
      <c r="GTH167" s="27"/>
      <c r="GTI167" s="27"/>
      <c r="GTJ167" s="27"/>
      <c r="GTK167" s="27"/>
      <c r="GTL167" s="27"/>
      <c r="GTM167" s="27"/>
      <c r="GTN167" s="27"/>
      <c r="GTO167" s="27"/>
      <c r="GTP167" s="27"/>
      <c r="GTQ167" s="27"/>
      <c r="GTR167" s="27"/>
      <c r="GTS167" s="27"/>
      <c r="GTT167" s="27"/>
      <c r="GTU167" s="27"/>
      <c r="GTV167" s="27"/>
      <c r="GTW167" s="27"/>
      <c r="GTX167" s="27"/>
      <c r="GTY167" s="27"/>
      <c r="GTZ167" s="27"/>
      <c r="GUA167" s="27"/>
      <c r="GUB167" s="27"/>
      <c r="GUC167" s="27"/>
      <c r="GUD167" s="27"/>
      <c r="GUE167" s="27"/>
      <c r="GUF167" s="27"/>
      <c r="GUG167" s="27"/>
      <c r="GUH167" s="27"/>
      <c r="GUI167" s="27"/>
      <c r="GUJ167" s="27"/>
      <c r="GUK167" s="27"/>
      <c r="GUL167" s="27"/>
      <c r="GUM167" s="27"/>
      <c r="GUN167" s="27"/>
      <c r="GUO167" s="27"/>
      <c r="GUP167" s="27"/>
      <c r="GUQ167" s="27"/>
      <c r="GUR167" s="27"/>
      <c r="GUS167" s="27"/>
      <c r="GUT167" s="27"/>
      <c r="GUU167" s="27"/>
      <c r="GUV167" s="27"/>
      <c r="GUW167" s="27"/>
      <c r="GUX167" s="27"/>
      <c r="GUY167" s="27"/>
      <c r="GUZ167" s="27"/>
      <c r="GVA167" s="27"/>
      <c r="GVB167" s="27"/>
      <c r="GVC167" s="27"/>
      <c r="GVD167" s="27"/>
      <c r="GVE167" s="27"/>
      <c r="GVF167" s="27"/>
      <c r="GVG167" s="27"/>
      <c r="GVH167" s="27"/>
      <c r="GVI167" s="27"/>
      <c r="GVJ167" s="27"/>
      <c r="GVK167" s="27"/>
      <c r="GVL167" s="27"/>
      <c r="GVM167" s="27"/>
      <c r="GVN167" s="27"/>
      <c r="GVO167" s="27"/>
      <c r="GVP167" s="27"/>
      <c r="GVQ167" s="27"/>
      <c r="GVR167" s="27"/>
      <c r="GVS167" s="27"/>
      <c r="GVT167" s="27"/>
      <c r="GVU167" s="27"/>
      <c r="GVV167" s="27"/>
      <c r="GVW167" s="27"/>
      <c r="GVX167" s="27"/>
      <c r="GVY167" s="27"/>
      <c r="GVZ167" s="27"/>
      <c r="GWA167" s="27"/>
      <c r="GWB167" s="27"/>
      <c r="GWC167" s="27"/>
      <c r="GWD167" s="27"/>
      <c r="GWE167" s="27"/>
      <c r="GWF167" s="27"/>
      <c r="GWG167" s="27"/>
      <c r="GWH167" s="27"/>
      <c r="GWI167" s="27"/>
      <c r="GWJ167" s="27"/>
      <c r="GWK167" s="27"/>
      <c r="GWL167" s="27"/>
      <c r="GWM167" s="27"/>
      <c r="GWN167" s="27"/>
      <c r="GWO167" s="27"/>
      <c r="GWP167" s="27"/>
      <c r="GWQ167" s="27"/>
      <c r="GWR167" s="27"/>
      <c r="GWS167" s="27"/>
      <c r="GWT167" s="27"/>
      <c r="GWU167" s="27"/>
      <c r="GWV167" s="27"/>
      <c r="GWW167" s="27"/>
      <c r="GWX167" s="27"/>
      <c r="GWY167" s="27"/>
      <c r="GWZ167" s="27"/>
      <c r="GXA167" s="27"/>
      <c r="GXB167" s="27"/>
      <c r="GXC167" s="27"/>
      <c r="GXD167" s="27"/>
      <c r="GXE167" s="27"/>
      <c r="GXF167" s="27"/>
      <c r="GXG167" s="27"/>
      <c r="GXH167" s="27"/>
      <c r="GXI167" s="27"/>
      <c r="GXJ167" s="27"/>
      <c r="GXK167" s="27"/>
      <c r="GXL167" s="27"/>
      <c r="GXM167" s="27"/>
      <c r="GXN167" s="27"/>
      <c r="GXO167" s="27"/>
      <c r="GXP167" s="27"/>
      <c r="GXQ167" s="27"/>
      <c r="GXR167" s="27"/>
      <c r="GXS167" s="27"/>
      <c r="GXT167" s="27"/>
      <c r="GXU167" s="27"/>
      <c r="GXV167" s="27"/>
      <c r="GXW167" s="27"/>
      <c r="GXX167" s="27"/>
      <c r="GXY167" s="27"/>
      <c r="GXZ167" s="27"/>
      <c r="GYA167" s="27"/>
      <c r="GYB167" s="27"/>
      <c r="GYC167" s="27"/>
      <c r="GYD167" s="27"/>
      <c r="GYE167" s="27"/>
      <c r="GYF167" s="27"/>
      <c r="GYG167" s="27"/>
      <c r="GYH167" s="27"/>
      <c r="GYI167" s="27"/>
      <c r="GYJ167" s="27"/>
      <c r="GYK167" s="27"/>
      <c r="GYL167" s="27"/>
      <c r="GYM167" s="27"/>
      <c r="GYN167" s="27"/>
      <c r="GYO167" s="27"/>
      <c r="GYP167" s="27"/>
      <c r="GYQ167" s="27"/>
      <c r="GYR167" s="27"/>
      <c r="GYS167" s="27"/>
      <c r="GYT167" s="27"/>
      <c r="GYU167" s="27"/>
      <c r="GYV167" s="27"/>
      <c r="GYW167" s="27"/>
      <c r="GYX167" s="27"/>
      <c r="GYY167" s="27"/>
      <c r="GYZ167" s="27"/>
      <c r="GZA167" s="27"/>
      <c r="GZB167" s="27"/>
      <c r="GZC167" s="27"/>
      <c r="GZD167" s="27"/>
      <c r="GZE167" s="27"/>
      <c r="GZF167" s="27"/>
      <c r="GZG167" s="27"/>
      <c r="GZH167" s="27"/>
      <c r="GZI167" s="27"/>
      <c r="GZJ167" s="27"/>
      <c r="GZK167" s="27"/>
      <c r="GZL167" s="27"/>
      <c r="GZM167" s="27"/>
      <c r="GZN167" s="27"/>
      <c r="GZO167" s="27"/>
      <c r="GZP167" s="27"/>
      <c r="GZQ167" s="27"/>
      <c r="GZR167" s="27"/>
      <c r="GZS167" s="27"/>
      <c r="GZT167" s="27"/>
      <c r="GZU167" s="27"/>
      <c r="GZV167" s="27"/>
      <c r="GZW167" s="27"/>
      <c r="GZX167" s="27"/>
      <c r="GZY167" s="27"/>
      <c r="GZZ167" s="27"/>
      <c r="HAA167" s="27"/>
      <c r="HAB167" s="27"/>
      <c r="HAC167" s="27"/>
      <c r="HAD167" s="27"/>
      <c r="HAE167" s="27"/>
      <c r="HAF167" s="27"/>
      <c r="HAG167" s="27"/>
      <c r="HAH167" s="27"/>
      <c r="HAI167" s="27"/>
      <c r="HAJ167" s="27"/>
      <c r="HAK167" s="27"/>
      <c r="HAL167" s="27"/>
      <c r="HAM167" s="27"/>
      <c r="HAN167" s="27"/>
      <c r="HAO167" s="27"/>
      <c r="HAP167" s="27"/>
      <c r="HAQ167" s="27"/>
      <c r="HAR167" s="27"/>
      <c r="HAS167" s="27"/>
      <c r="HAT167" s="27"/>
      <c r="HAU167" s="27"/>
      <c r="HAV167" s="27"/>
      <c r="HAW167" s="27"/>
      <c r="HAX167" s="27"/>
      <c r="HAY167" s="27"/>
      <c r="HAZ167" s="27"/>
      <c r="HBA167" s="27"/>
      <c r="HBB167" s="27"/>
      <c r="HBC167" s="27"/>
      <c r="HBD167" s="27"/>
      <c r="HBE167" s="27"/>
      <c r="HBF167" s="27"/>
      <c r="HBG167" s="27"/>
      <c r="HBH167" s="27"/>
      <c r="HBI167" s="27"/>
      <c r="HBJ167" s="27"/>
      <c r="HBK167" s="27"/>
      <c r="HBL167" s="27"/>
      <c r="HBM167" s="27"/>
      <c r="HBN167" s="27"/>
      <c r="HBO167" s="27"/>
      <c r="HBP167" s="27"/>
      <c r="HBQ167" s="27"/>
      <c r="HBR167" s="27"/>
      <c r="HBS167" s="27"/>
      <c r="HBT167" s="27"/>
      <c r="HBU167" s="27"/>
      <c r="HBV167" s="27"/>
      <c r="HBW167" s="27"/>
      <c r="HBX167" s="27"/>
      <c r="HBY167" s="27"/>
      <c r="HBZ167" s="27"/>
      <c r="HCA167" s="27"/>
      <c r="HCB167" s="27"/>
      <c r="HCC167" s="27"/>
      <c r="HCD167" s="27"/>
      <c r="HCE167" s="27"/>
      <c r="HCF167" s="27"/>
      <c r="HCG167" s="27"/>
      <c r="HCH167" s="27"/>
      <c r="HCI167" s="27"/>
      <c r="HCJ167" s="27"/>
      <c r="HCK167" s="27"/>
      <c r="HCL167" s="27"/>
      <c r="HCM167" s="27"/>
      <c r="HCN167" s="27"/>
      <c r="HCO167" s="27"/>
      <c r="HCP167" s="27"/>
      <c r="HCQ167" s="27"/>
      <c r="HCR167" s="27"/>
      <c r="HCS167" s="27"/>
      <c r="HCT167" s="27"/>
      <c r="HCU167" s="27"/>
      <c r="HCV167" s="27"/>
      <c r="HCW167" s="27"/>
      <c r="HCX167" s="27"/>
      <c r="HCY167" s="27"/>
      <c r="HCZ167" s="27"/>
      <c r="HDA167" s="27"/>
      <c r="HDB167" s="27"/>
      <c r="HDC167" s="27"/>
      <c r="HDD167" s="27"/>
      <c r="HDE167" s="27"/>
      <c r="HDF167" s="27"/>
      <c r="HDG167" s="27"/>
      <c r="HDH167" s="27"/>
      <c r="HDI167" s="27"/>
      <c r="HDJ167" s="27"/>
      <c r="HDK167" s="27"/>
      <c r="HDL167" s="27"/>
      <c r="HDM167" s="27"/>
      <c r="HDN167" s="27"/>
      <c r="HDO167" s="27"/>
      <c r="HDP167" s="27"/>
      <c r="HDQ167" s="27"/>
      <c r="HDR167" s="27"/>
      <c r="HDS167" s="27"/>
      <c r="HDT167" s="27"/>
      <c r="HDU167" s="27"/>
      <c r="HDV167" s="27"/>
      <c r="HDW167" s="27"/>
      <c r="HDX167" s="27"/>
      <c r="HDY167" s="27"/>
      <c r="HDZ167" s="27"/>
      <c r="HEA167" s="27"/>
      <c r="HEB167" s="27"/>
      <c r="HEC167" s="27"/>
      <c r="HED167" s="27"/>
      <c r="HEE167" s="27"/>
      <c r="HEF167" s="27"/>
      <c r="HEG167" s="27"/>
      <c r="HEH167" s="27"/>
      <c r="HEI167" s="27"/>
      <c r="HEJ167" s="27"/>
      <c r="HEK167" s="27"/>
      <c r="HEL167" s="27"/>
      <c r="HEM167" s="27"/>
      <c r="HEN167" s="27"/>
      <c r="HEO167" s="27"/>
      <c r="HEP167" s="27"/>
      <c r="HEQ167" s="27"/>
      <c r="HER167" s="27"/>
      <c r="HES167" s="27"/>
      <c r="HET167" s="27"/>
      <c r="HEU167" s="27"/>
      <c r="HEV167" s="27"/>
      <c r="HEW167" s="27"/>
      <c r="HEX167" s="27"/>
      <c r="HEY167" s="27"/>
      <c r="HEZ167" s="27"/>
      <c r="HFA167" s="27"/>
      <c r="HFB167" s="27"/>
      <c r="HFC167" s="27"/>
      <c r="HFD167" s="27"/>
      <c r="HFE167" s="27"/>
      <c r="HFF167" s="27"/>
      <c r="HFG167" s="27"/>
      <c r="HFH167" s="27"/>
      <c r="HFI167" s="27"/>
      <c r="HFJ167" s="27"/>
      <c r="HFK167" s="27"/>
      <c r="HFL167" s="27"/>
      <c r="HFM167" s="27"/>
      <c r="HFN167" s="27"/>
      <c r="HFO167" s="27"/>
      <c r="HFP167" s="27"/>
      <c r="HFQ167" s="27"/>
      <c r="HFR167" s="27"/>
      <c r="HFS167" s="27"/>
      <c r="HFT167" s="27"/>
      <c r="HFU167" s="27"/>
      <c r="HFV167" s="27"/>
      <c r="HFW167" s="27"/>
      <c r="HFX167" s="27"/>
      <c r="HFY167" s="27"/>
      <c r="HFZ167" s="27"/>
      <c r="HGA167" s="27"/>
      <c r="HGB167" s="27"/>
      <c r="HGC167" s="27"/>
      <c r="HGD167" s="27"/>
      <c r="HGE167" s="27"/>
      <c r="HGF167" s="27"/>
      <c r="HGG167" s="27"/>
      <c r="HGH167" s="27"/>
      <c r="HGI167" s="27"/>
      <c r="HGJ167" s="27"/>
      <c r="HGK167" s="27"/>
      <c r="HGL167" s="27"/>
      <c r="HGM167" s="27"/>
      <c r="HGN167" s="27"/>
      <c r="HGO167" s="27"/>
      <c r="HGP167" s="27"/>
      <c r="HGQ167" s="27"/>
      <c r="HGR167" s="27"/>
      <c r="HGS167" s="27"/>
      <c r="HGT167" s="27"/>
      <c r="HGU167" s="27"/>
      <c r="HGV167" s="27"/>
      <c r="HGW167" s="27"/>
      <c r="HGX167" s="27"/>
      <c r="HGY167" s="27"/>
      <c r="HGZ167" s="27"/>
      <c r="HHA167" s="27"/>
      <c r="HHB167" s="27"/>
      <c r="HHC167" s="27"/>
      <c r="HHD167" s="27"/>
      <c r="HHE167" s="27"/>
      <c r="HHF167" s="27"/>
      <c r="HHG167" s="27"/>
      <c r="HHH167" s="27"/>
      <c r="HHI167" s="27"/>
      <c r="HHJ167" s="27"/>
      <c r="HHK167" s="27"/>
      <c r="HHL167" s="27"/>
      <c r="HHM167" s="27"/>
      <c r="HHN167" s="27"/>
      <c r="HHO167" s="27"/>
      <c r="HHP167" s="27"/>
      <c r="HHQ167" s="27"/>
      <c r="HHR167" s="27"/>
      <c r="HHS167" s="27"/>
      <c r="HHT167" s="27"/>
      <c r="HHU167" s="27"/>
      <c r="HHV167" s="27"/>
      <c r="HHW167" s="27"/>
      <c r="HHX167" s="27"/>
      <c r="HHY167" s="27"/>
      <c r="HHZ167" s="27"/>
      <c r="HIA167" s="27"/>
      <c r="HIB167" s="27"/>
      <c r="HIC167" s="27"/>
      <c r="HID167" s="27"/>
      <c r="HIE167" s="27"/>
      <c r="HIF167" s="27"/>
      <c r="HIG167" s="27"/>
      <c r="HIH167" s="27"/>
      <c r="HII167" s="27"/>
      <c r="HIJ167" s="27"/>
      <c r="HIK167" s="27"/>
      <c r="HIL167" s="27"/>
      <c r="HIM167" s="27"/>
      <c r="HIN167" s="27"/>
      <c r="HIO167" s="27"/>
      <c r="HIP167" s="27"/>
      <c r="HIQ167" s="27"/>
      <c r="HIR167" s="27"/>
      <c r="HIS167" s="27"/>
      <c r="HIT167" s="27"/>
      <c r="HIU167" s="27"/>
      <c r="HIV167" s="27"/>
      <c r="HIW167" s="27"/>
      <c r="HIX167" s="27"/>
      <c r="HIY167" s="27"/>
      <c r="HIZ167" s="27"/>
      <c r="HJA167" s="27"/>
      <c r="HJB167" s="27"/>
      <c r="HJC167" s="27"/>
      <c r="HJD167" s="27"/>
      <c r="HJE167" s="27"/>
      <c r="HJF167" s="27"/>
      <c r="HJG167" s="27"/>
      <c r="HJH167" s="27"/>
      <c r="HJI167" s="27"/>
      <c r="HJJ167" s="27"/>
      <c r="HJK167" s="27"/>
      <c r="HJL167" s="27"/>
      <c r="HJM167" s="27"/>
      <c r="HJN167" s="27"/>
      <c r="HJO167" s="27"/>
      <c r="HJP167" s="27"/>
      <c r="HJQ167" s="27"/>
      <c r="HJR167" s="27"/>
      <c r="HJS167" s="27"/>
      <c r="HJT167" s="27"/>
      <c r="HJU167" s="27"/>
      <c r="HJV167" s="27"/>
      <c r="HJW167" s="27"/>
      <c r="HJX167" s="27"/>
      <c r="HJY167" s="27"/>
      <c r="HJZ167" s="27"/>
      <c r="HKA167" s="27"/>
      <c r="HKB167" s="27"/>
      <c r="HKC167" s="27"/>
      <c r="HKD167" s="27"/>
      <c r="HKE167" s="27"/>
      <c r="HKF167" s="27"/>
      <c r="HKG167" s="27"/>
      <c r="HKH167" s="27"/>
      <c r="HKI167" s="27"/>
      <c r="HKJ167" s="27"/>
      <c r="HKK167" s="27"/>
      <c r="HKL167" s="27"/>
      <c r="HKM167" s="27"/>
      <c r="HKN167" s="27"/>
      <c r="HKO167" s="27"/>
      <c r="HKP167" s="27"/>
      <c r="HKQ167" s="27"/>
      <c r="HKR167" s="27"/>
      <c r="HKS167" s="27"/>
      <c r="HKT167" s="27"/>
      <c r="HKU167" s="27"/>
      <c r="HKV167" s="27"/>
      <c r="HKW167" s="27"/>
      <c r="HKX167" s="27"/>
      <c r="HKY167" s="27"/>
      <c r="HKZ167" s="27"/>
      <c r="HLA167" s="27"/>
      <c r="HLB167" s="27"/>
      <c r="HLC167" s="27"/>
      <c r="HLD167" s="27"/>
      <c r="HLE167" s="27"/>
      <c r="HLF167" s="27"/>
      <c r="HLG167" s="27"/>
      <c r="HLH167" s="27"/>
      <c r="HLI167" s="27"/>
      <c r="HLJ167" s="27"/>
      <c r="HLK167" s="27"/>
      <c r="HLL167" s="27"/>
      <c r="HLM167" s="27"/>
      <c r="HLN167" s="27"/>
      <c r="HLO167" s="27"/>
      <c r="HLP167" s="27"/>
      <c r="HLQ167" s="27"/>
      <c r="HLR167" s="27"/>
      <c r="HLS167" s="27"/>
      <c r="HLT167" s="27"/>
      <c r="HLU167" s="27"/>
      <c r="HLV167" s="27"/>
      <c r="HLW167" s="27"/>
      <c r="HLX167" s="27"/>
      <c r="HLY167" s="27"/>
      <c r="HLZ167" s="27"/>
      <c r="HMA167" s="27"/>
      <c r="HMB167" s="27"/>
      <c r="HMC167" s="27"/>
      <c r="HMD167" s="27"/>
      <c r="HME167" s="27"/>
      <c r="HMF167" s="27"/>
      <c r="HMG167" s="27"/>
      <c r="HMH167" s="27"/>
      <c r="HMI167" s="27"/>
      <c r="HMJ167" s="27"/>
      <c r="HMK167" s="27"/>
      <c r="HML167" s="27"/>
      <c r="HMM167" s="27"/>
      <c r="HMN167" s="27"/>
      <c r="HMO167" s="27"/>
      <c r="HMP167" s="27"/>
      <c r="HMQ167" s="27"/>
      <c r="HMR167" s="27"/>
      <c r="HMS167" s="27"/>
      <c r="HMT167" s="27"/>
      <c r="HMU167" s="27"/>
      <c r="HMV167" s="27"/>
      <c r="HMW167" s="27"/>
      <c r="HMX167" s="27"/>
      <c r="HMY167" s="27"/>
      <c r="HMZ167" s="27"/>
      <c r="HNA167" s="27"/>
      <c r="HNB167" s="27"/>
      <c r="HNC167" s="27"/>
      <c r="HND167" s="27"/>
      <c r="HNE167" s="27"/>
      <c r="HNF167" s="27"/>
      <c r="HNG167" s="27"/>
      <c r="HNH167" s="27"/>
      <c r="HNI167" s="27"/>
      <c r="HNJ167" s="27"/>
      <c r="HNK167" s="27"/>
      <c r="HNL167" s="27"/>
      <c r="HNM167" s="27"/>
      <c r="HNN167" s="27"/>
      <c r="HNO167" s="27"/>
      <c r="HNP167" s="27"/>
      <c r="HNQ167" s="27"/>
      <c r="HNR167" s="27"/>
      <c r="HNS167" s="27"/>
      <c r="HNT167" s="27"/>
      <c r="HNU167" s="27"/>
      <c r="HNV167" s="27"/>
      <c r="HNW167" s="27"/>
      <c r="HNX167" s="27"/>
      <c r="HNY167" s="27"/>
      <c r="HNZ167" s="27"/>
      <c r="HOA167" s="27"/>
      <c r="HOB167" s="27"/>
      <c r="HOC167" s="27"/>
      <c r="HOD167" s="27"/>
      <c r="HOE167" s="27"/>
      <c r="HOF167" s="27"/>
      <c r="HOG167" s="27"/>
      <c r="HOH167" s="27"/>
      <c r="HOI167" s="27"/>
      <c r="HOJ167" s="27"/>
      <c r="HOK167" s="27"/>
      <c r="HOL167" s="27"/>
      <c r="HOM167" s="27"/>
      <c r="HON167" s="27"/>
      <c r="HOO167" s="27"/>
      <c r="HOP167" s="27"/>
      <c r="HOQ167" s="27"/>
      <c r="HOR167" s="27"/>
      <c r="HOS167" s="27"/>
      <c r="HOT167" s="27"/>
      <c r="HOU167" s="27"/>
      <c r="HOV167" s="27"/>
      <c r="HOW167" s="27"/>
      <c r="HOX167" s="27"/>
      <c r="HOY167" s="27"/>
      <c r="HOZ167" s="27"/>
      <c r="HPA167" s="27"/>
      <c r="HPB167" s="27"/>
      <c r="HPC167" s="27"/>
      <c r="HPD167" s="27"/>
      <c r="HPE167" s="27"/>
      <c r="HPF167" s="27"/>
      <c r="HPG167" s="27"/>
      <c r="HPH167" s="27"/>
      <c r="HPI167" s="27"/>
      <c r="HPJ167" s="27"/>
      <c r="HPK167" s="27"/>
      <c r="HPL167" s="27"/>
      <c r="HPM167" s="27"/>
      <c r="HPN167" s="27"/>
      <c r="HPO167" s="27"/>
      <c r="HPP167" s="27"/>
      <c r="HPQ167" s="27"/>
      <c r="HPR167" s="27"/>
      <c r="HPS167" s="27"/>
      <c r="HPT167" s="27"/>
      <c r="HPU167" s="27"/>
      <c r="HPV167" s="27"/>
      <c r="HPW167" s="27"/>
      <c r="HPX167" s="27"/>
      <c r="HPY167" s="27"/>
      <c r="HPZ167" s="27"/>
      <c r="HQA167" s="27"/>
      <c r="HQB167" s="27"/>
      <c r="HQC167" s="27"/>
      <c r="HQD167" s="27"/>
      <c r="HQE167" s="27"/>
      <c r="HQF167" s="27"/>
      <c r="HQG167" s="27"/>
      <c r="HQH167" s="27"/>
      <c r="HQI167" s="27"/>
      <c r="HQJ167" s="27"/>
      <c r="HQK167" s="27"/>
      <c r="HQL167" s="27"/>
      <c r="HQM167" s="27"/>
      <c r="HQN167" s="27"/>
      <c r="HQO167" s="27"/>
      <c r="HQP167" s="27"/>
      <c r="HQQ167" s="27"/>
      <c r="HQR167" s="27"/>
      <c r="HQS167" s="27"/>
      <c r="HQT167" s="27"/>
      <c r="HQU167" s="27"/>
      <c r="HQV167" s="27"/>
      <c r="HQW167" s="27"/>
      <c r="HQX167" s="27"/>
      <c r="HQY167" s="27"/>
      <c r="HQZ167" s="27"/>
      <c r="HRA167" s="27"/>
      <c r="HRB167" s="27"/>
      <c r="HRC167" s="27"/>
      <c r="HRD167" s="27"/>
      <c r="HRE167" s="27"/>
      <c r="HRF167" s="27"/>
      <c r="HRG167" s="27"/>
      <c r="HRH167" s="27"/>
      <c r="HRI167" s="27"/>
      <c r="HRJ167" s="27"/>
      <c r="HRK167" s="27"/>
      <c r="HRL167" s="27"/>
      <c r="HRM167" s="27"/>
      <c r="HRN167" s="27"/>
      <c r="HRO167" s="27"/>
      <c r="HRP167" s="27"/>
      <c r="HRQ167" s="27"/>
      <c r="HRR167" s="27"/>
      <c r="HRS167" s="27"/>
      <c r="HRT167" s="27"/>
      <c r="HRU167" s="27"/>
      <c r="HRV167" s="27"/>
      <c r="HRW167" s="27"/>
      <c r="HRX167" s="27"/>
      <c r="HRY167" s="27"/>
      <c r="HRZ167" s="27"/>
      <c r="HSA167" s="27"/>
      <c r="HSB167" s="27"/>
      <c r="HSC167" s="27"/>
      <c r="HSD167" s="27"/>
      <c r="HSE167" s="27"/>
      <c r="HSF167" s="27"/>
      <c r="HSG167" s="27"/>
      <c r="HSH167" s="27"/>
      <c r="HSI167" s="27"/>
      <c r="HSJ167" s="27"/>
      <c r="HSK167" s="27"/>
      <c r="HSL167" s="27"/>
      <c r="HSM167" s="27"/>
      <c r="HSN167" s="27"/>
      <c r="HSO167" s="27"/>
      <c r="HSP167" s="27"/>
      <c r="HSQ167" s="27"/>
      <c r="HSR167" s="27"/>
      <c r="HSS167" s="27"/>
      <c r="HST167" s="27"/>
      <c r="HSU167" s="27"/>
      <c r="HSV167" s="27"/>
      <c r="HSW167" s="27"/>
      <c r="HSX167" s="27"/>
      <c r="HSY167" s="27"/>
      <c r="HSZ167" s="27"/>
      <c r="HTA167" s="27"/>
      <c r="HTB167" s="27"/>
      <c r="HTC167" s="27"/>
      <c r="HTD167" s="27"/>
      <c r="HTE167" s="27"/>
      <c r="HTF167" s="27"/>
      <c r="HTG167" s="27"/>
      <c r="HTH167" s="27"/>
      <c r="HTI167" s="27"/>
      <c r="HTJ167" s="27"/>
      <c r="HTK167" s="27"/>
      <c r="HTL167" s="27"/>
      <c r="HTM167" s="27"/>
      <c r="HTN167" s="27"/>
      <c r="HTO167" s="27"/>
      <c r="HTP167" s="27"/>
      <c r="HTQ167" s="27"/>
      <c r="HTR167" s="27"/>
      <c r="HTS167" s="27"/>
      <c r="HTT167" s="27"/>
      <c r="HTU167" s="27"/>
      <c r="HTV167" s="27"/>
      <c r="HTW167" s="27"/>
      <c r="HTX167" s="27"/>
      <c r="HTY167" s="27"/>
      <c r="HTZ167" s="27"/>
      <c r="HUA167" s="27"/>
      <c r="HUB167" s="27"/>
      <c r="HUC167" s="27"/>
      <c r="HUD167" s="27"/>
      <c r="HUE167" s="27"/>
      <c r="HUF167" s="27"/>
      <c r="HUG167" s="27"/>
      <c r="HUH167" s="27"/>
      <c r="HUI167" s="27"/>
      <c r="HUJ167" s="27"/>
      <c r="HUK167" s="27"/>
      <c r="HUL167" s="27"/>
      <c r="HUM167" s="27"/>
      <c r="HUN167" s="27"/>
      <c r="HUO167" s="27"/>
      <c r="HUP167" s="27"/>
      <c r="HUQ167" s="27"/>
      <c r="HUR167" s="27"/>
      <c r="HUS167" s="27"/>
      <c r="HUT167" s="27"/>
      <c r="HUU167" s="27"/>
      <c r="HUV167" s="27"/>
      <c r="HUW167" s="27"/>
      <c r="HUX167" s="27"/>
      <c r="HUY167" s="27"/>
      <c r="HUZ167" s="27"/>
      <c r="HVA167" s="27"/>
      <c r="HVB167" s="27"/>
      <c r="HVC167" s="27"/>
      <c r="HVD167" s="27"/>
      <c r="HVE167" s="27"/>
      <c r="HVF167" s="27"/>
      <c r="HVG167" s="27"/>
      <c r="HVH167" s="27"/>
      <c r="HVI167" s="27"/>
      <c r="HVJ167" s="27"/>
      <c r="HVK167" s="27"/>
      <c r="HVL167" s="27"/>
      <c r="HVM167" s="27"/>
      <c r="HVN167" s="27"/>
      <c r="HVO167" s="27"/>
      <c r="HVP167" s="27"/>
      <c r="HVQ167" s="27"/>
      <c r="HVR167" s="27"/>
      <c r="HVS167" s="27"/>
      <c r="HVT167" s="27"/>
      <c r="HVU167" s="27"/>
      <c r="HVV167" s="27"/>
      <c r="HVW167" s="27"/>
      <c r="HVX167" s="27"/>
      <c r="HVY167" s="27"/>
      <c r="HVZ167" s="27"/>
      <c r="HWA167" s="27"/>
      <c r="HWB167" s="27"/>
      <c r="HWC167" s="27"/>
      <c r="HWD167" s="27"/>
      <c r="HWE167" s="27"/>
      <c r="HWF167" s="27"/>
      <c r="HWG167" s="27"/>
      <c r="HWH167" s="27"/>
      <c r="HWI167" s="27"/>
      <c r="HWJ167" s="27"/>
      <c r="HWK167" s="27"/>
      <c r="HWL167" s="27"/>
      <c r="HWM167" s="27"/>
      <c r="HWN167" s="27"/>
      <c r="HWO167" s="27"/>
      <c r="HWP167" s="27"/>
      <c r="HWQ167" s="27"/>
      <c r="HWR167" s="27"/>
      <c r="HWS167" s="27"/>
      <c r="HWT167" s="27"/>
      <c r="HWU167" s="27"/>
      <c r="HWV167" s="27"/>
      <c r="HWW167" s="27"/>
      <c r="HWX167" s="27"/>
      <c r="HWY167" s="27"/>
      <c r="HWZ167" s="27"/>
      <c r="HXA167" s="27"/>
      <c r="HXB167" s="27"/>
      <c r="HXC167" s="27"/>
      <c r="HXD167" s="27"/>
      <c r="HXE167" s="27"/>
      <c r="HXF167" s="27"/>
      <c r="HXG167" s="27"/>
      <c r="HXH167" s="27"/>
      <c r="HXI167" s="27"/>
      <c r="HXJ167" s="27"/>
      <c r="HXK167" s="27"/>
      <c r="HXL167" s="27"/>
      <c r="HXM167" s="27"/>
      <c r="HXN167" s="27"/>
      <c r="HXO167" s="27"/>
      <c r="HXP167" s="27"/>
      <c r="HXQ167" s="27"/>
      <c r="HXR167" s="27"/>
      <c r="HXS167" s="27"/>
      <c r="HXT167" s="27"/>
      <c r="HXU167" s="27"/>
      <c r="HXV167" s="27"/>
      <c r="HXW167" s="27"/>
      <c r="HXX167" s="27"/>
      <c r="HXY167" s="27"/>
      <c r="HXZ167" s="27"/>
      <c r="HYA167" s="27"/>
      <c r="HYB167" s="27"/>
      <c r="HYC167" s="27"/>
      <c r="HYD167" s="27"/>
      <c r="HYE167" s="27"/>
      <c r="HYF167" s="27"/>
      <c r="HYG167" s="27"/>
      <c r="HYH167" s="27"/>
      <c r="HYI167" s="27"/>
      <c r="HYJ167" s="27"/>
      <c r="HYK167" s="27"/>
      <c r="HYL167" s="27"/>
      <c r="HYM167" s="27"/>
      <c r="HYN167" s="27"/>
      <c r="HYO167" s="27"/>
      <c r="HYP167" s="27"/>
      <c r="HYQ167" s="27"/>
      <c r="HYR167" s="27"/>
      <c r="HYS167" s="27"/>
      <c r="HYT167" s="27"/>
      <c r="HYU167" s="27"/>
      <c r="HYV167" s="27"/>
      <c r="HYW167" s="27"/>
      <c r="HYX167" s="27"/>
      <c r="HYY167" s="27"/>
      <c r="HYZ167" s="27"/>
      <c r="HZA167" s="27"/>
      <c r="HZB167" s="27"/>
      <c r="HZC167" s="27"/>
      <c r="HZD167" s="27"/>
      <c r="HZE167" s="27"/>
      <c r="HZF167" s="27"/>
      <c r="HZG167" s="27"/>
      <c r="HZH167" s="27"/>
      <c r="HZI167" s="27"/>
      <c r="HZJ167" s="27"/>
      <c r="HZK167" s="27"/>
      <c r="HZL167" s="27"/>
      <c r="HZM167" s="27"/>
      <c r="HZN167" s="27"/>
      <c r="HZO167" s="27"/>
      <c r="HZP167" s="27"/>
      <c r="HZQ167" s="27"/>
      <c r="HZR167" s="27"/>
      <c r="HZS167" s="27"/>
      <c r="HZT167" s="27"/>
      <c r="HZU167" s="27"/>
      <c r="HZV167" s="27"/>
      <c r="HZW167" s="27"/>
      <c r="HZX167" s="27"/>
      <c r="HZY167" s="27"/>
      <c r="HZZ167" s="27"/>
      <c r="IAA167" s="27"/>
      <c r="IAB167" s="27"/>
      <c r="IAC167" s="27"/>
      <c r="IAD167" s="27"/>
      <c r="IAE167" s="27"/>
      <c r="IAF167" s="27"/>
      <c r="IAG167" s="27"/>
      <c r="IAH167" s="27"/>
      <c r="IAI167" s="27"/>
      <c r="IAJ167" s="27"/>
      <c r="IAK167" s="27"/>
      <c r="IAL167" s="27"/>
      <c r="IAM167" s="27"/>
      <c r="IAN167" s="27"/>
      <c r="IAO167" s="27"/>
      <c r="IAP167" s="27"/>
      <c r="IAQ167" s="27"/>
      <c r="IAR167" s="27"/>
      <c r="IAS167" s="27"/>
      <c r="IAT167" s="27"/>
      <c r="IAU167" s="27"/>
      <c r="IAV167" s="27"/>
      <c r="IAW167" s="27"/>
      <c r="IAX167" s="27"/>
      <c r="IAY167" s="27"/>
      <c r="IAZ167" s="27"/>
      <c r="IBA167" s="27"/>
      <c r="IBB167" s="27"/>
      <c r="IBC167" s="27"/>
      <c r="IBD167" s="27"/>
      <c r="IBE167" s="27"/>
      <c r="IBF167" s="27"/>
      <c r="IBG167" s="27"/>
      <c r="IBH167" s="27"/>
      <c r="IBI167" s="27"/>
      <c r="IBJ167" s="27"/>
      <c r="IBK167" s="27"/>
      <c r="IBL167" s="27"/>
      <c r="IBM167" s="27"/>
      <c r="IBN167" s="27"/>
      <c r="IBO167" s="27"/>
      <c r="IBP167" s="27"/>
      <c r="IBQ167" s="27"/>
      <c r="IBR167" s="27"/>
      <c r="IBS167" s="27"/>
      <c r="IBT167" s="27"/>
      <c r="IBU167" s="27"/>
      <c r="IBV167" s="27"/>
      <c r="IBW167" s="27"/>
      <c r="IBX167" s="27"/>
      <c r="IBY167" s="27"/>
      <c r="IBZ167" s="27"/>
      <c r="ICA167" s="27"/>
      <c r="ICB167" s="27"/>
      <c r="ICC167" s="27"/>
      <c r="ICD167" s="27"/>
      <c r="ICE167" s="27"/>
      <c r="ICF167" s="27"/>
      <c r="ICG167" s="27"/>
      <c r="ICH167" s="27"/>
      <c r="ICI167" s="27"/>
      <c r="ICJ167" s="27"/>
      <c r="ICK167" s="27"/>
      <c r="ICL167" s="27"/>
      <c r="ICM167" s="27"/>
      <c r="ICN167" s="27"/>
      <c r="ICO167" s="27"/>
      <c r="ICP167" s="27"/>
      <c r="ICQ167" s="27"/>
      <c r="ICR167" s="27"/>
      <c r="ICS167" s="27"/>
      <c r="ICT167" s="27"/>
      <c r="ICU167" s="27"/>
      <c r="ICV167" s="27"/>
      <c r="ICW167" s="27"/>
      <c r="ICX167" s="27"/>
      <c r="ICY167" s="27"/>
      <c r="ICZ167" s="27"/>
      <c r="IDA167" s="27"/>
      <c r="IDB167" s="27"/>
      <c r="IDC167" s="27"/>
      <c r="IDD167" s="27"/>
      <c r="IDE167" s="27"/>
      <c r="IDF167" s="27"/>
      <c r="IDG167" s="27"/>
      <c r="IDH167" s="27"/>
      <c r="IDI167" s="27"/>
      <c r="IDJ167" s="27"/>
      <c r="IDK167" s="27"/>
      <c r="IDL167" s="27"/>
      <c r="IDM167" s="27"/>
      <c r="IDN167" s="27"/>
      <c r="IDO167" s="27"/>
      <c r="IDP167" s="27"/>
      <c r="IDQ167" s="27"/>
      <c r="IDR167" s="27"/>
      <c r="IDS167" s="27"/>
      <c r="IDT167" s="27"/>
      <c r="IDU167" s="27"/>
      <c r="IDV167" s="27"/>
      <c r="IDW167" s="27"/>
      <c r="IDX167" s="27"/>
      <c r="IDY167" s="27"/>
      <c r="IDZ167" s="27"/>
      <c r="IEA167" s="27"/>
      <c r="IEB167" s="27"/>
      <c r="IEC167" s="27"/>
      <c r="IED167" s="27"/>
      <c r="IEE167" s="27"/>
      <c r="IEF167" s="27"/>
      <c r="IEG167" s="27"/>
      <c r="IEH167" s="27"/>
      <c r="IEI167" s="27"/>
      <c r="IEJ167" s="27"/>
      <c r="IEK167" s="27"/>
      <c r="IEL167" s="27"/>
      <c r="IEM167" s="27"/>
      <c r="IEN167" s="27"/>
      <c r="IEO167" s="27"/>
      <c r="IEP167" s="27"/>
      <c r="IEQ167" s="27"/>
      <c r="IER167" s="27"/>
      <c r="IES167" s="27"/>
      <c r="IET167" s="27"/>
      <c r="IEU167" s="27"/>
      <c r="IEV167" s="27"/>
      <c r="IEW167" s="27"/>
      <c r="IEX167" s="27"/>
      <c r="IEY167" s="27"/>
      <c r="IEZ167" s="27"/>
      <c r="IFA167" s="27"/>
      <c r="IFB167" s="27"/>
      <c r="IFC167" s="27"/>
      <c r="IFD167" s="27"/>
      <c r="IFE167" s="27"/>
      <c r="IFF167" s="27"/>
      <c r="IFG167" s="27"/>
      <c r="IFH167" s="27"/>
      <c r="IFI167" s="27"/>
      <c r="IFJ167" s="27"/>
      <c r="IFK167" s="27"/>
      <c r="IFL167" s="27"/>
      <c r="IFM167" s="27"/>
      <c r="IFN167" s="27"/>
      <c r="IFO167" s="27"/>
      <c r="IFP167" s="27"/>
      <c r="IFQ167" s="27"/>
      <c r="IFR167" s="27"/>
      <c r="IFS167" s="27"/>
      <c r="IFT167" s="27"/>
      <c r="IFU167" s="27"/>
      <c r="IFV167" s="27"/>
      <c r="IFW167" s="27"/>
      <c r="IFX167" s="27"/>
      <c r="IFY167" s="27"/>
      <c r="IFZ167" s="27"/>
      <c r="IGA167" s="27"/>
      <c r="IGB167" s="27"/>
      <c r="IGC167" s="27"/>
      <c r="IGD167" s="27"/>
      <c r="IGE167" s="27"/>
      <c r="IGF167" s="27"/>
      <c r="IGG167" s="27"/>
      <c r="IGH167" s="27"/>
      <c r="IGI167" s="27"/>
      <c r="IGJ167" s="27"/>
      <c r="IGK167" s="27"/>
      <c r="IGL167" s="27"/>
      <c r="IGM167" s="27"/>
      <c r="IGN167" s="27"/>
      <c r="IGO167" s="27"/>
      <c r="IGP167" s="27"/>
      <c r="IGQ167" s="27"/>
      <c r="IGR167" s="27"/>
      <c r="IGS167" s="27"/>
      <c r="IGT167" s="27"/>
      <c r="IGU167" s="27"/>
      <c r="IGV167" s="27"/>
      <c r="IGW167" s="27"/>
      <c r="IGX167" s="27"/>
      <c r="IGY167" s="27"/>
      <c r="IGZ167" s="27"/>
      <c r="IHA167" s="27"/>
      <c r="IHB167" s="27"/>
      <c r="IHC167" s="27"/>
      <c r="IHD167" s="27"/>
      <c r="IHE167" s="27"/>
      <c r="IHF167" s="27"/>
      <c r="IHG167" s="27"/>
      <c r="IHH167" s="27"/>
      <c r="IHI167" s="27"/>
      <c r="IHJ167" s="27"/>
      <c r="IHK167" s="27"/>
      <c r="IHL167" s="27"/>
      <c r="IHM167" s="27"/>
      <c r="IHN167" s="27"/>
      <c r="IHO167" s="27"/>
      <c r="IHP167" s="27"/>
      <c r="IHQ167" s="27"/>
      <c r="IHR167" s="27"/>
      <c r="IHS167" s="27"/>
      <c r="IHT167" s="27"/>
      <c r="IHU167" s="27"/>
      <c r="IHV167" s="27"/>
      <c r="IHW167" s="27"/>
      <c r="IHX167" s="27"/>
      <c r="IHY167" s="27"/>
      <c r="IHZ167" s="27"/>
      <c r="IIA167" s="27"/>
      <c r="IIB167" s="27"/>
      <c r="IIC167" s="27"/>
      <c r="IID167" s="27"/>
      <c r="IIE167" s="27"/>
      <c r="IIF167" s="27"/>
      <c r="IIG167" s="27"/>
      <c r="IIH167" s="27"/>
      <c r="III167" s="27"/>
      <c r="IIJ167" s="27"/>
      <c r="IIK167" s="27"/>
      <c r="IIL167" s="27"/>
      <c r="IIM167" s="27"/>
      <c r="IIN167" s="27"/>
      <c r="IIO167" s="27"/>
      <c r="IIP167" s="27"/>
      <c r="IIQ167" s="27"/>
      <c r="IIR167" s="27"/>
      <c r="IIS167" s="27"/>
      <c r="IIT167" s="27"/>
      <c r="IIU167" s="27"/>
      <c r="IIV167" s="27"/>
      <c r="IIW167" s="27"/>
      <c r="IIX167" s="27"/>
      <c r="IIY167" s="27"/>
      <c r="IIZ167" s="27"/>
      <c r="IJA167" s="27"/>
      <c r="IJB167" s="27"/>
      <c r="IJC167" s="27"/>
      <c r="IJD167" s="27"/>
      <c r="IJE167" s="27"/>
      <c r="IJF167" s="27"/>
      <c r="IJG167" s="27"/>
      <c r="IJH167" s="27"/>
      <c r="IJI167" s="27"/>
      <c r="IJJ167" s="27"/>
      <c r="IJK167" s="27"/>
      <c r="IJL167" s="27"/>
      <c r="IJM167" s="27"/>
      <c r="IJN167" s="27"/>
      <c r="IJO167" s="27"/>
      <c r="IJP167" s="27"/>
      <c r="IJQ167" s="27"/>
      <c r="IJR167" s="27"/>
      <c r="IJS167" s="27"/>
      <c r="IJT167" s="27"/>
      <c r="IJU167" s="27"/>
      <c r="IJV167" s="27"/>
      <c r="IJW167" s="27"/>
      <c r="IJX167" s="27"/>
      <c r="IJY167" s="27"/>
      <c r="IJZ167" s="27"/>
      <c r="IKA167" s="27"/>
      <c r="IKB167" s="27"/>
      <c r="IKC167" s="27"/>
      <c r="IKD167" s="27"/>
      <c r="IKE167" s="27"/>
      <c r="IKF167" s="27"/>
      <c r="IKG167" s="27"/>
      <c r="IKH167" s="27"/>
      <c r="IKI167" s="27"/>
      <c r="IKJ167" s="27"/>
      <c r="IKK167" s="27"/>
      <c r="IKL167" s="27"/>
      <c r="IKM167" s="27"/>
      <c r="IKN167" s="27"/>
      <c r="IKO167" s="27"/>
      <c r="IKP167" s="27"/>
      <c r="IKQ167" s="27"/>
      <c r="IKR167" s="27"/>
      <c r="IKS167" s="27"/>
      <c r="IKT167" s="27"/>
      <c r="IKU167" s="27"/>
      <c r="IKV167" s="27"/>
      <c r="IKW167" s="27"/>
      <c r="IKX167" s="27"/>
      <c r="IKY167" s="27"/>
      <c r="IKZ167" s="27"/>
      <c r="ILA167" s="27"/>
      <c r="ILB167" s="27"/>
      <c r="ILC167" s="27"/>
      <c r="ILD167" s="27"/>
      <c r="ILE167" s="27"/>
      <c r="ILF167" s="27"/>
      <c r="ILG167" s="27"/>
      <c r="ILH167" s="27"/>
      <c r="ILI167" s="27"/>
      <c r="ILJ167" s="27"/>
      <c r="ILK167" s="27"/>
      <c r="ILL167" s="27"/>
      <c r="ILM167" s="27"/>
      <c r="ILN167" s="27"/>
      <c r="ILO167" s="27"/>
      <c r="ILP167" s="27"/>
      <c r="ILQ167" s="27"/>
      <c r="ILR167" s="27"/>
      <c r="ILS167" s="27"/>
      <c r="ILT167" s="27"/>
      <c r="ILU167" s="27"/>
      <c r="ILV167" s="27"/>
      <c r="ILW167" s="27"/>
      <c r="ILX167" s="27"/>
      <c r="ILY167" s="27"/>
      <c r="ILZ167" s="27"/>
      <c r="IMA167" s="27"/>
      <c r="IMB167" s="27"/>
      <c r="IMC167" s="27"/>
      <c r="IMD167" s="27"/>
      <c r="IME167" s="27"/>
      <c r="IMF167" s="27"/>
      <c r="IMG167" s="27"/>
      <c r="IMH167" s="27"/>
      <c r="IMI167" s="27"/>
      <c r="IMJ167" s="27"/>
      <c r="IMK167" s="27"/>
      <c r="IML167" s="27"/>
      <c r="IMM167" s="27"/>
      <c r="IMN167" s="27"/>
      <c r="IMO167" s="27"/>
      <c r="IMP167" s="27"/>
      <c r="IMQ167" s="27"/>
      <c r="IMR167" s="27"/>
      <c r="IMS167" s="27"/>
      <c r="IMT167" s="27"/>
      <c r="IMU167" s="27"/>
      <c r="IMV167" s="27"/>
      <c r="IMW167" s="27"/>
      <c r="IMX167" s="27"/>
      <c r="IMY167" s="27"/>
      <c r="IMZ167" s="27"/>
      <c r="INA167" s="27"/>
      <c r="INB167" s="27"/>
      <c r="INC167" s="27"/>
      <c r="IND167" s="27"/>
      <c r="INE167" s="27"/>
      <c r="INF167" s="27"/>
      <c r="ING167" s="27"/>
      <c r="INH167" s="27"/>
      <c r="INI167" s="27"/>
      <c r="INJ167" s="27"/>
      <c r="INK167" s="27"/>
      <c r="INL167" s="27"/>
      <c r="INM167" s="27"/>
      <c r="INN167" s="27"/>
      <c r="INO167" s="27"/>
      <c r="INP167" s="27"/>
      <c r="INQ167" s="27"/>
      <c r="INR167" s="27"/>
      <c r="INS167" s="27"/>
      <c r="INT167" s="27"/>
      <c r="INU167" s="27"/>
      <c r="INV167" s="27"/>
      <c r="INW167" s="27"/>
      <c r="INX167" s="27"/>
      <c r="INY167" s="27"/>
      <c r="INZ167" s="27"/>
      <c r="IOA167" s="27"/>
      <c r="IOB167" s="27"/>
      <c r="IOC167" s="27"/>
      <c r="IOD167" s="27"/>
      <c r="IOE167" s="27"/>
      <c r="IOF167" s="27"/>
      <c r="IOG167" s="27"/>
      <c r="IOH167" s="27"/>
      <c r="IOI167" s="27"/>
      <c r="IOJ167" s="27"/>
      <c r="IOK167" s="27"/>
      <c r="IOL167" s="27"/>
      <c r="IOM167" s="27"/>
      <c r="ION167" s="27"/>
      <c r="IOO167" s="27"/>
      <c r="IOP167" s="27"/>
      <c r="IOQ167" s="27"/>
      <c r="IOR167" s="27"/>
      <c r="IOS167" s="27"/>
      <c r="IOT167" s="27"/>
      <c r="IOU167" s="27"/>
      <c r="IOV167" s="27"/>
      <c r="IOW167" s="27"/>
      <c r="IOX167" s="27"/>
      <c r="IOY167" s="27"/>
      <c r="IOZ167" s="27"/>
      <c r="IPA167" s="27"/>
      <c r="IPB167" s="27"/>
      <c r="IPC167" s="27"/>
      <c r="IPD167" s="27"/>
      <c r="IPE167" s="27"/>
      <c r="IPF167" s="27"/>
      <c r="IPG167" s="27"/>
      <c r="IPH167" s="27"/>
      <c r="IPI167" s="27"/>
      <c r="IPJ167" s="27"/>
      <c r="IPK167" s="27"/>
      <c r="IPL167" s="27"/>
      <c r="IPM167" s="27"/>
      <c r="IPN167" s="27"/>
      <c r="IPO167" s="27"/>
      <c r="IPP167" s="27"/>
      <c r="IPQ167" s="27"/>
      <c r="IPR167" s="27"/>
      <c r="IPS167" s="27"/>
      <c r="IPT167" s="27"/>
      <c r="IPU167" s="27"/>
      <c r="IPV167" s="27"/>
      <c r="IPW167" s="27"/>
      <c r="IPX167" s="27"/>
      <c r="IPY167" s="27"/>
      <c r="IPZ167" s="27"/>
      <c r="IQA167" s="27"/>
      <c r="IQB167" s="27"/>
      <c r="IQC167" s="27"/>
      <c r="IQD167" s="27"/>
      <c r="IQE167" s="27"/>
      <c r="IQF167" s="27"/>
      <c r="IQG167" s="27"/>
      <c r="IQH167" s="27"/>
      <c r="IQI167" s="27"/>
      <c r="IQJ167" s="27"/>
      <c r="IQK167" s="27"/>
      <c r="IQL167" s="27"/>
      <c r="IQM167" s="27"/>
      <c r="IQN167" s="27"/>
      <c r="IQO167" s="27"/>
      <c r="IQP167" s="27"/>
      <c r="IQQ167" s="27"/>
      <c r="IQR167" s="27"/>
      <c r="IQS167" s="27"/>
      <c r="IQT167" s="27"/>
      <c r="IQU167" s="27"/>
      <c r="IQV167" s="27"/>
      <c r="IQW167" s="27"/>
      <c r="IQX167" s="27"/>
      <c r="IQY167" s="27"/>
      <c r="IQZ167" s="27"/>
      <c r="IRA167" s="27"/>
      <c r="IRB167" s="27"/>
      <c r="IRC167" s="27"/>
      <c r="IRD167" s="27"/>
      <c r="IRE167" s="27"/>
      <c r="IRF167" s="27"/>
      <c r="IRG167" s="27"/>
      <c r="IRH167" s="27"/>
      <c r="IRI167" s="27"/>
      <c r="IRJ167" s="27"/>
      <c r="IRK167" s="27"/>
      <c r="IRL167" s="27"/>
      <c r="IRM167" s="27"/>
      <c r="IRN167" s="27"/>
      <c r="IRO167" s="27"/>
      <c r="IRP167" s="27"/>
      <c r="IRQ167" s="27"/>
      <c r="IRR167" s="27"/>
      <c r="IRS167" s="27"/>
      <c r="IRT167" s="27"/>
      <c r="IRU167" s="27"/>
      <c r="IRV167" s="27"/>
      <c r="IRW167" s="27"/>
      <c r="IRX167" s="27"/>
      <c r="IRY167" s="27"/>
      <c r="IRZ167" s="27"/>
      <c r="ISA167" s="27"/>
      <c r="ISB167" s="27"/>
      <c r="ISC167" s="27"/>
      <c r="ISD167" s="27"/>
      <c r="ISE167" s="27"/>
      <c r="ISF167" s="27"/>
      <c r="ISG167" s="27"/>
      <c r="ISH167" s="27"/>
      <c r="ISI167" s="27"/>
      <c r="ISJ167" s="27"/>
      <c r="ISK167" s="27"/>
      <c r="ISL167" s="27"/>
      <c r="ISM167" s="27"/>
      <c r="ISN167" s="27"/>
      <c r="ISO167" s="27"/>
      <c r="ISP167" s="27"/>
      <c r="ISQ167" s="27"/>
      <c r="ISR167" s="27"/>
      <c r="ISS167" s="27"/>
      <c r="IST167" s="27"/>
      <c r="ISU167" s="27"/>
      <c r="ISV167" s="27"/>
      <c r="ISW167" s="27"/>
      <c r="ISX167" s="27"/>
      <c r="ISY167" s="27"/>
      <c r="ISZ167" s="27"/>
      <c r="ITA167" s="27"/>
      <c r="ITB167" s="27"/>
      <c r="ITC167" s="27"/>
      <c r="ITD167" s="27"/>
      <c r="ITE167" s="27"/>
      <c r="ITF167" s="27"/>
      <c r="ITG167" s="27"/>
      <c r="ITH167" s="27"/>
      <c r="ITI167" s="27"/>
      <c r="ITJ167" s="27"/>
      <c r="ITK167" s="27"/>
      <c r="ITL167" s="27"/>
      <c r="ITM167" s="27"/>
      <c r="ITN167" s="27"/>
      <c r="ITO167" s="27"/>
      <c r="ITP167" s="27"/>
      <c r="ITQ167" s="27"/>
      <c r="ITR167" s="27"/>
      <c r="ITS167" s="27"/>
      <c r="ITT167" s="27"/>
      <c r="ITU167" s="27"/>
      <c r="ITV167" s="27"/>
      <c r="ITW167" s="27"/>
      <c r="ITX167" s="27"/>
      <c r="ITY167" s="27"/>
      <c r="ITZ167" s="27"/>
      <c r="IUA167" s="27"/>
      <c r="IUB167" s="27"/>
      <c r="IUC167" s="27"/>
      <c r="IUD167" s="27"/>
      <c r="IUE167" s="27"/>
      <c r="IUF167" s="27"/>
      <c r="IUG167" s="27"/>
      <c r="IUH167" s="27"/>
      <c r="IUI167" s="27"/>
      <c r="IUJ167" s="27"/>
      <c r="IUK167" s="27"/>
      <c r="IUL167" s="27"/>
      <c r="IUM167" s="27"/>
      <c r="IUN167" s="27"/>
      <c r="IUO167" s="27"/>
      <c r="IUP167" s="27"/>
      <c r="IUQ167" s="27"/>
      <c r="IUR167" s="27"/>
      <c r="IUS167" s="27"/>
      <c r="IUT167" s="27"/>
      <c r="IUU167" s="27"/>
      <c r="IUV167" s="27"/>
      <c r="IUW167" s="27"/>
      <c r="IUX167" s="27"/>
      <c r="IUY167" s="27"/>
      <c r="IUZ167" s="27"/>
      <c r="IVA167" s="27"/>
      <c r="IVB167" s="27"/>
      <c r="IVC167" s="27"/>
      <c r="IVD167" s="27"/>
      <c r="IVE167" s="27"/>
      <c r="IVF167" s="27"/>
      <c r="IVG167" s="27"/>
      <c r="IVH167" s="27"/>
      <c r="IVI167" s="27"/>
      <c r="IVJ167" s="27"/>
      <c r="IVK167" s="27"/>
      <c r="IVL167" s="27"/>
      <c r="IVM167" s="27"/>
      <c r="IVN167" s="27"/>
      <c r="IVO167" s="27"/>
      <c r="IVP167" s="27"/>
      <c r="IVQ167" s="27"/>
      <c r="IVR167" s="27"/>
      <c r="IVS167" s="27"/>
      <c r="IVT167" s="27"/>
      <c r="IVU167" s="27"/>
      <c r="IVV167" s="27"/>
      <c r="IVW167" s="27"/>
      <c r="IVX167" s="27"/>
      <c r="IVY167" s="27"/>
      <c r="IVZ167" s="27"/>
      <c r="IWA167" s="27"/>
      <c r="IWB167" s="27"/>
      <c r="IWC167" s="27"/>
      <c r="IWD167" s="27"/>
      <c r="IWE167" s="27"/>
      <c r="IWF167" s="27"/>
      <c r="IWG167" s="27"/>
      <c r="IWH167" s="27"/>
      <c r="IWI167" s="27"/>
      <c r="IWJ167" s="27"/>
      <c r="IWK167" s="27"/>
      <c r="IWL167" s="27"/>
      <c r="IWM167" s="27"/>
      <c r="IWN167" s="27"/>
      <c r="IWO167" s="27"/>
      <c r="IWP167" s="27"/>
      <c r="IWQ167" s="27"/>
      <c r="IWR167" s="27"/>
      <c r="IWS167" s="27"/>
      <c r="IWT167" s="27"/>
      <c r="IWU167" s="27"/>
      <c r="IWV167" s="27"/>
      <c r="IWW167" s="27"/>
      <c r="IWX167" s="27"/>
      <c r="IWY167" s="27"/>
      <c r="IWZ167" s="27"/>
      <c r="IXA167" s="27"/>
      <c r="IXB167" s="27"/>
      <c r="IXC167" s="27"/>
      <c r="IXD167" s="27"/>
      <c r="IXE167" s="27"/>
      <c r="IXF167" s="27"/>
      <c r="IXG167" s="27"/>
      <c r="IXH167" s="27"/>
      <c r="IXI167" s="27"/>
      <c r="IXJ167" s="27"/>
      <c r="IXK167" s="27"/>
      <c r="IXL167" s="27"/>
      <c r="IXM167" s="27"/>
      <c r="IXN167" s="27"/>
      <c r="IXO167" s="27"/>
      <c r="IXP167" s="27"/>
      <c r="IXQ167" s="27"/>
      <c r="IXR167" s="27"/>
      <c r="IXS167" s="27"/>
      <c r="IXT167" s="27"/>
      <c r="IXU167" s="27"/>
      <c r="IXV167" s="27"/>
      <c r="IXW167" s="27"/>
      <c r="IXX167" s="27"/>
      <c r="IXY167" s="27"/>
      <c r="IXZ167" s="27"/>
      <c r="IYA167" s="27"/>
      <c r="IYB167" s="27"/>
      <c r="IYC167" s="27"/>
      <c r="IYD167" s="27"/>
      <c r="IYE167" s="27"/>
      <c r="IYF167" s="27"/>
      <c r="IYG167" s="27"/>
      <c r="IYH167" s="27"/>
      <c r="IYI167" s="27"/>
      <c r="IYJ167" s="27"/>
      <c r="IYK167" s="27"/>
      <c r="IYL167" s="27"/>
      <c r="IYM167" s="27"/>
      <c r="IYN167" s="27"/>
      <c r="IYO167" s="27"/>
      <c r="IYP167" s="27"/>
      <c r="IYQ167" s="27"/>
      <c r="IYR167" s="27"/>
      <c r="IYS167" s="27"/>
      <c r="IYT167" s="27"/>
      <c r="IYU167" s="27"/>
      <c r="IYV167" s="27"/>
      <c r="IYW167" s="27"/>
      <c r="IYX167" s="27"/>
      <c r="IYY167" s="27"/>
      <c r="IYZ167" s="27"/>
      <c r="IZA167" s="27"/>
      <c r="IZB167" s="27"/>
      <c r="IZC167" s="27"/>
      <c r="IZD167" s="27"/>
      <c r="IZE167" s="27"/>
      <c r="IZF167" s="27"/>
      <c r="IZG167" s="27"/>
      <c r="IZH167" s="27"/>
      <c r="IZI167" s="27"/>
      <c r="IZJ167" s="27"/>
      <c r="IZK167" s="27"/>
      <c r="IZL167" s="27"/>
      <c r="IZM167" s="27"/>
      <c r="IZN167" s="27"/>
      <c r="IZO167" s="27"/>
      <c r="IZP167" s="27"/>
      <c r="IZQ167" s="27"/>
      <c r="IZR167" s="27"/>
      <c r="IZS167" s="27"/>
      <c r="IZT167" s="27"/>
      <c r="IZU167" s="27"/>
      <c r="IZV167" s="27"/>
      <c r="IZW167" s="27"/>
      <c r="IZX167" s="27"/>
      <c r="IZY167" s="27"/>
      <c r="IZZ167" s="27"/>
      <c r="JAA167" s="27"/>
      <c r="JAB167" s="27"/>
      <c r="JAC167" s="27"/>
      <c r="JAD167" s="27"/>
      <c r="JAE167" s="27"/>
      <c r="JAF167" s="27"/>
      <c r="JAG167" s="27"/>
      <c r="JAH167" s="27"/>
      <c r="JAI167" s="27"/>
      <c r="JAJ167" s="27"/>
      <c r="JAK167" s="27"/>
      <c r="JAL167" s="27"/>
      <c r="JAM167" s="27"/>
      <c r="JAN167" s="27"/>
      <c r="JAO167" s="27"/>
      <c r="JAP167" s="27"/>
      <c r="JAQ167" s="27"/>
      <c r="JAR167" s="27"/>
      <c r="JAS167" s="27"/>
      <c r="JAT167" s="27"/>
      <c r="JAU167" s="27"/>
      <c r="JAV167" s="27"/>
      <c r="JAW167" s="27"/>
      <c r="JAX167" s="27"/>
      <c r="JAY167" s="27"/>
      <c r="JAZ167" s="27"/>
      <c r="JBA167" s="27"/>
      <c r="JBB167" s="27"/>
      <c r="JBC167" s="27"/>
      <c r="JBD167" s="27"/>
      <c r="JBE167" s="27"/>
      <c r="JBF167" s="27"/>
      <c r="JBG167" s="27"/>
      <c r="JBH167" s="27"/>
      <c r="JBI167" s="27"/>
      <c r="JBJ167" s="27"/>
      <c r="JBK167" s="27"/>
      <c r="JBL167" s="27"/>
      <c r="JBM167" s="27"/>
      <c r="JBN167" s="27"/>
      <c r="JBO167" s="27"/>
      <c r="JBP167" s="27"/>
      <c r="JBQ167" s="27"/>
      <c r="JBR167" s="27"/>
      <c r="JBS167" s="27"/>
      <c r="JBT167" s="27"/>
      <c r="JBU167" s="27"/>
      <c r="JBV167" s="27"/>
      <c r="JBW167" s="27"/>
      <c r="JBX167" s="27"/>
      <c r="JBY167" s="27"/>
      <c r="JBZ167" s="27"/>
      <c r="JCA167" s="27"/>
      <c r="JCB167" s="27"/>
      <c r="JCC167" s="27"/>
      <c r="JCD167" s="27"/>
      <c r="JCE167" s="27"/>
      <c r="JCF167" s="27"/>
      <c r="JCG167" s="27"/>
      <c r="JCH167" s="27"/>
      <c r="JCI167" s="27"/>
      <c r="JCJ167" s="27"/>
      <c r="JCK167" s="27"/>
      <c r="JCL167" s="27"/>
      <c r="JCM167" s="27"/>
      <c r="JCN167" s="27"/>
      <c r="JCO167" s="27"/>
      <c r="JCP167" s="27"/>
      <c r="JCQ167" s="27"/>
      <c r="JCR167" s="27"/>
      <c r="JCS167" s="27"/>
      <c r="JCT167" s="27"/>
      <c r="JCU167" s="27"/>
      <c r="JCV167" s="27"/>
      <c r="JCW167" s="27"/>
      <c r="JCX167" s="27"/>
      <c r="JCY167" s="27"/>
      <c r="JCZ167" s="27"/>
      <c r="JDA167" s="27"/>
      <c r="JDB167" s="27"/>
      <c r="JDC167" s="27"/>
      <c r="JDD167" s="27"/>
      <c r="JDE167" s="27"/>
      <c r="JDF167" s="27"/>
      <c r="JDG167" s="27"/>
      <c r="JDH167" s="27"/>
      <c r="JDI167" s="27"/>
      <c r="JDJ167" s="27"/>
      <c r="JDK167" s="27"/>
      <c r="JDL167" s="27"/>
      <c r="JDM167" s="27"/>
      <c r="JDN167" s="27"/>
      <c r="JDO167" s="27"/>
      <c r="JDP167" s="27"/>
      <c r="JDQ167" s="27"/>
      <c r="JDR167" s="27"/>
      <c r="JDS167" s="27"/>
      <c r="JDT167" s="27"/>
      <c r="JDU167" s="27"/>
      <c r="JDV167" s="27"/>
      <c r="JDW167" s="27"/>
      <c r="JDX167" s="27"/>
      <c r="JDY167" s="27"/>
      <c r="JDZ167" s="27"/>
      <c r="JEA167" s="27"/>
      <c r="JEB167" s="27"/>
      <c r="JEC167" s="27"/>
      <c r="JED167" s="27"/>
      <c r="JEE167" s="27"/>
      <c r="JEF167" s="27"/>
      <c r="JEG167" s="27"/>
      <c r="JEH167" s="27"/>
      <c r="JEI167" s="27"/>
      <c r="JEJ167" s="27"/>
      <c r="JEK167" s="27"/>
      <c r="JEL167" s="27"/>
      <c r="JEM167" s="27"/>
      <c r="JEN167" s="27"/>
      <c r="JEO167" s="27"/>
      <c r="JEP167" s="27"/>
      <c r="JEQ167" s="27"/>
      <c r="JER167" s="27"/>
      <c r="JES167" s="27"/>
      <c r="JET167" s="27"/>
      <c r="JEU167" s="27"/>
      <c r="JEV167" s="27"/>
      <c r="JEW167" s="27"/>
      <c r="JEX167" s="27"/>
      <c r="JEY167" s="27"/>
      <c r="JEZ167" s="27"/>
      <c r="JFA167" s="27"/>
      <c r="JFB167" s="27"/>
      <c r="JFC167" s="27"/>
      <c r="JFD167" s="27"/>
      <c r="JFE167" s="27"/>
      <c r="JFF167" s="27"/>
      <c r="JFG167" s="27"/>
      <c r="JFH167" s="27"/>
      <c r="JFI167" s="27"/>
      <c r="JFJ167" s="27"/>
      <c r="JFK167" s="27"/>
      <c r="JFL167" s="27"/>
      <c r="JFM167" s="27"/>
      <c r="JFN167" s="27"/>
      <c r="JFO167" s="27"/>
      <c r="JFP167" s="27"/>
      <c r="JFQ167" s="27"/>
      <c r="JFR167" s="27"/>
      <c r="JFS167" s="27"/>
      <c r="JFT167" s="27"/>
      <c r="JFU167" s="27"/>
      <c r="JFV167" s="27"/>
      <c r="JFW167" s="27"/>
      <c r="JFX167" s="27"/>
      <c r="JFY167" s="27"/>
      <c r="JFZ167" s="27"/>
      <c r="JGA167" s="27"/>
      <c r="JGB167" s="27"/>
      <c r="JGC167" s="27"/>
      <c r="JGD167" s="27"/>
      <c r="JGE167" s="27"/>
      <c r="JGF167" s="27"/>
      <c r="JGG167" s="27"/>
      <c r="JGH167" s="27"/>
      <c r="JGI167" s="27"/>
      <c r="JGJ167" s="27"/>
      <c r="JGK167" s="27"/>
      <c r="JGL167" s="27"/>
      <c r="JGM167" s="27"/>
      <c r="JGN167" s="27"/>
      <c r="JGO167" s="27"/>
      <c r="JGP167" s="27"/>
      <c r="JGQ167" s="27"/>
      <c r="JGR167" s="27"/>
      <c r="JGS167" s="27"/>
      <c r="JGT167" s="27"/>
      <c r="JGU167" s="27"/>
      <c r="JGV167" s="27"/>
      <c r="JGW167" s="27"/>
      <c r="JGX167" s="27"/>
      <c r="JGY167" s="27"/>
      <c r="JGZ167" s="27"/>
      <c r="JHA167" s="27"/>
      <c r="JHB167" s="27"/>
      <c r="JHC167" s="27"/>
      <c r="JHD167" s="27"/>
      <c r="JHE167" s="27"/>
      <c r="JHF167" s="27"/>
      <c r="JHG167" s="27"/>
      <c r="JHH167" s="27"/>
      <c r="JHI167" s="27"/>
      <c r="JHJ167" s="27"/>
      <c r="JHK167" s="27"/>
      <c r="JHL167" s="27"/>
      <c r="JHM167" s="27"/>
      <c r="JHN167" s="27"/>
      <c r="JHO167" s="27"/>
      <c r="JHP167" s="27"/>
      <c r="JHQ167" s="27"/>
      <c r="JHR167" s="27"/>
      <c r="JHS167" s="27"/>
      <c r="JHT167" s="27"/>
      <c r="JHU167" s="27"/>
      <c r="JHV167" s="27"/>
      <c r="JHW167" s="27"/>
      <c r="JHX167" s="27"/>
      <c r="JHY167" s="27"/>
      <c r="JHZ167" s="27"/>
      <c r="JIA167" s="27"/>
      <c r="JIB167" s="27"/>
      <c r="JIC167" s="27"/>
      <c r="JID167" s="27"/>
      <c r="JIE167" s="27"/>
      <c r="JIF167" s="27"/>
      <c r="JIG167" s="27"/>
      <c r="JIH167" s="27"/>
      <c r="JII167" s="27"/>
      <c r="JIJ167" s="27"/>
      <c r="JIK167" s="27"/>
      <c r="JIL167" s="27"/>
      <c r="JIM167" s="27"/>
      <c r="JIN167" s="27"/>
      <c r="JIO167" s="27"/>
      <c r="JIP167" s="27"/>
      <c r="JIQ167" s="27"/>
      <c r="JIR167" s="27"/>
      <c r="JIS167" s="27"/>
      <c r="JIT167" s="27"/>
      <c r="JIU167" s="27"/>
      <c r="JIV167" s="27"/>
      <c r="JIW167" s="27"/>
      <c r="JIX167" s="27"/>
      <c r="JIY167" s="27"/>
      <c r="JIZ167" s="27"/>
      <c r="JJA167" s="27"/>
      <c r="JJB167" s="27"/>
      <c r="JJC167" s="27"/>
      <c r="JJD167" s="27"/>
      <c r="JJE167" s="27"/>
      <c r="JJF167" s="27"/>
      <c r="JJG167" s="27"/>
      <c r="JJH167" s="27"/>
      <c r="JJI167" s="27"/>
      <c r="JJJ167" s="27"/>
      <c r="JJK167" s="27"/>
      <c r="JJL167" s="27"/>
      <c r="JJM167" s="27"/>
      <c r="JJN167" s="27"/>
      <c r="JJO167" s="27"/>
      <c r="JJP167" s="27"/>
      <c r="JJQ167" s="27"/>
      <c r="JJR167" s="27"/>
      <c r="JJS167" s="27"/>
      <c r="JJT167" s="27"/>
      <c r="JJU167" s="27"/>
      <c r="JJV167" s="27"/>
      <c r="JJW167" s="27"/>
      <c r="JJX167" s="27"/>
      <c r="JJY167" s="27"/>
      <c r="JJZ167" s="27"/>
      <c r="JKA167" s="27"/>
      <c r="JKB167" s="27"/>
      <c r="JKC167" s="27"/>
      <c r="JKD167" s="27"/>
      <c r="JKE167" s="27"/>
      <c r="JKF167" s="27"/>
      <c r="JKG167" s="27"/>
      <c r="JKH167" s="27"/>
      <c r="JKI167" s="27"/>
      <c r="JKJ167" s="27"/>
      <c r="JKK167" s="27"/>
      <c r="JKL167" s="27"/>
      <c r="JKM167" s="27"/>
      <c r="JKN167" s="27"/>
      <c r="JKO167" s="27"/>
      <c r="JKP167" s="27"/>
      <c r="JKQ167" s="27"/>
      <c r="JKR167" s="27"/>
      <c r="JKS167" s="27"/>
      <c r="JKT167" s="27"/>
      <c r="JKU167" s="27"/>
      <c r="JKV167" s="27"/>
      <c r="JKW167" s="27"/>
      <c r="JKX167" s="27"/>
      <c r="JKY167" s="27"/>
      <c r="JKZ167" s="27"/>
      <c r="JLA167" s="27"/>
      <c r="JLB167" s="27"/>
      <c r="JLC167" s="27"/>
      <c r="JLD167" s="27"/>
      <c r="JLE167" s="27"/>
      <c r="JLF167" s="27"/>
      <c r="JLG167" s="27"/>
      <c r="JLH167" s="27"/>
      <c r="JLI167" s="27"/>
      <c r="JLJ167" s="27"/>
      <c r="JLK167" s="27"/>
      <c r="JLL167" s="27"/>
      <c r="JLM167" s="27"/>
      <c r="JLN167" s="27"/>
      <c r="JLO167" s="27"/>
      <c r="JLP167" s="27"/>
      <c r="JLQ167" s="27"/>
      <c r="JLR167" s="27"/>
      <c r="JLS167" s="27"/>
      <c r="JLT167" s="27"/>
      <c r="JLU167" s="27"/>
      <c r="JLV167" s="27"/>
      <c r="JLW167" s="27"/>
      <c r="JLX167" s="27"/>
      <c r="JLY167" s="27"/>
      <c r="JLZ167" s="27"/>
      <c r="JMA167" s="27"/>
      <c r="JMB167" s="27"/>
      <c r="JMC167" s="27"/>
      <c r="JMD167" s="27"/>
      <c r="JME167" s="27"/>
      <c r="JMF167" s="27"/>
      <c r="JMG167" s="27"/>
      <c r="JMH167" s="27"/>
      <c r="JMI167" s="27"/>
      <c r="JMJ167" s="27"/>
      <c r="JMK167" s="27"/>
      <c r="JML167" s="27"/>
      <c r="JMM167" s="27"/>
      <c r="JMN167" s="27"/>
      <c r="JMO167" s="27"/>
      <c r="JMP167" s="27"/>
      <c r="JMQ167" s="27"/>
      <c r="JMR167" s="27"/>
      <c r="JMS167" s="27"/>
      <c r="JMT167" s="27"/>
      <c r="JMU167" s="27"/>
      <c r="JMV167" s="27"/>
      <c r="JMW167" s="27"/>
      <c r="JMX167" s="27"/>
      <c r="JMY167" s="27"/>
      <c r="JMZ167" s="27"/>
      <c r="JNA167" s="27"/>
      <c r="JNB167" s="27"/>
      <c r="JNC167" s="27"/>
      <c r="JND167" s="27"/>
      <c r="JNE167" s="27"/>
      <c r="JNF167" s="27"/>
      <c r="JNG167" s="27"/>
      <c r="JNH167" s="27"/>
      <c r="JNI167" s="27"/>
      <c r="JNJ167" s="27"/>
      <c r="JNK167" s="27"/>
      <c r="JNL167" s="27"/>
      <c r="JNM167" s="27"/>
      <c r="JNN167" s="27"/>
      <c r="JNO167" s="27"/>
      <c r="JNP167" s="27"/>
      <c r="JNQ167" s="27"/>
      <c r="JNR167" s="27"/>
      <c r="JNS167" s="27"/>
      <c r="JNT167" s="27"/>
      <c r="JNU167" s="27"/>
      <c r="JNV167" s="27"/>
      <c r="JNW167" s="27"/>
      <c r="JNX167" s="27"/>
      <c r="JNY167" s="27"/>
      <c r="JNZ167" s="27"/>
      <c r="JOA167" s="27"/>
      <c r="JOB167" s="27"/>
      <c r="JOC167" s="27"/>
      <c r="JOD167" s="27"/>
      <c r="JOE167" s="27"/>
      <c r="JOF167" s="27"/>
      <c r="JOG167" s="27"/>
      <c r="JOH167" s="27"/>
      <c r="JOI167" s="27"/>
      <c r="JOJ167" s="27"/>
      <c r="JOK167" s="27"/>
      <c r="JOL167" s="27"/>
      <c r="JOM167" s="27"/>
      <c r="JON167" s="27"/>
      <c r="JOO167" s="27"/>
      <c r="JOP167" s="27"/>
      <c r="JOQ167" s="27"/>
      <c r="JOR167" s="27"/>
      <c r="JOS167" s="27"/>
      <c r="JOT167" s="27"/>
      <c r="JOU167" s="27"/>
      <c r="JOV167" s="27"/>
      <c r="JOW167" s="27"/>
      <c r="JOX167" s="27"/>
      <c r="JOY167" s="27"/>
      <c r="JOZ167" s="27"/>
      <c r="JPA167" s="27"/>
      <c r="JPB167" s="27"/>
      <c r="JPC167" s="27"/>
      <c r="JPD167" s="27"/>
      <c r="JPE167" s="27"/>
      <c r="JPF167" s="27"/>
      <c r="JPG167" s="27"/>
      <c r="JPH167" s="27"/>
      <c r="JPI167" s="27"/>
      <c r="JPJ167" s="27"/>
      <c r="JPK167" s="27"/>
      <c r="JPL167" s="27"/>
      <c r="JPM167" s="27"/>
      <c r="JPN167" s="27"/>
      <c r="JPO167" s="27"/>
      <c r="JPP167" s="27"/>
      <c r="JPQ167" s="27"/>
      <c r="JPR167" s="27"/>
      <c r="JPS167" s="27"/>
      <c r="JPT167" s="27"/>
      <c r="JPU167" s="27"/>
      <c r="JPV167" s="27"/>
      <c r="JPW167" s="27"/>
      <c r="JPX167" s="27"/>
      <c r="JPY167" s="27"/>
      <c r="JPZ167" s="27"/>
      <c r="JQA167" s="27"/>
      <c r="JQB167" s="27"/>
      <c r="JQC167" s="27"/>
      <c r="JQD167" s="27"/>
      <c r="JQE167" s="27"/>
      <c r="JQF167" s="27"/>
      <c r="JQG167" s="27"/>
      <c r="JQH167" s="27"/>
      <c r="JQI167" s="27"/>
      <c r="JQJ167" s="27"/>
      <c r="JQK167" s="27"/>
      <c r="JQL167" s="27"/>
      <c r="JQM167" s="27"/>
      <c r="JQN167" s="27"/>
      <c r="JQO167" s="27"/>
      <c r="JQP167" s="27"/>
      <c r="JQQ167" s="27"/>
      <c r="JQR167" s="27"/>
      <c r="JQS167" s="27"/>
      <c r="JQT167" s="27"/>
      <c r="JQU167" s="27"/>
      <c r="JQV167" s="27"/>
      <c r="JQW167" s="27"/>
      <c r="JQX167" s="27"/>
      <c r="JQY167" s="27"/>
      <c r="JQZ167" s="27"/>
      <c r="JRA167" s="27"/>
      <c r="JRB167" s="27"/>
      <c r="JRC167" s="27"/>
      <c r="JRD167" s="27"/>
      <c r="JRE167" s="27"/>
      <c r="JRF167" s="27"/>
      <c r="JRG167" s="27"/>
      <c r="JRH167" s="27"/>
      <c r="JRI167" s="27"/>
      <c r="JRJ167" s="27"/>
      <c r="JRK167" s="27"/>
      <c r="JRL167" s="27"/>
      <c r="JRM167" s="27"/>
      <c r="JRN167" s="27"/>
      <c r="JRO167" s="27"/>
      <c r="JRP167" s="27"/>
      <c r="JRQ167" s="27"/>
      <c r="JRR167" s="27"/>
      <c r="JRS167" s="27"/>
      <c r="JRT167" s="27"/>
      <c r="JRU167" s="27"/>
      <c r="JRV167" s="27"/>
      <c r="JRW167" s="27"/>
      <c r="JRX167" s="27"/>
      <c r="JRY167" s="27"/>
      <c r="JRZ167" s="27"/>
      <c r="JSA167" s="27"/>
      <c r="JSB167" s="27"/>
      <c r="JSC167" s="27"/>
      <c r="JSD167" s="27"/>
      <c r="JSE167" s="27"/>
      <c r="JSF167" s="27"/>
      <c r="JSG167" s="27"/>
      <c r="JSH167" s="27"/>
      <c r="JSI167" s="27"/>
      <c r="JSJ167" s="27"/>
      <c r="JSK167" s="27"/>
      <c r="JSL167" s="27"/>
      <c r="JSM167" s="27"/>
      <c r="JSN167" s="27"/>
      <c r="JSO167" s="27"/>
      <c r="JSP167" s="27"/>
      <c r="JSQ167" s="27"/>
      <c r="JSR167" s="27"/>
      <c r="JSS167" s="27"/>
      <c r="JST167" s="27"/>
      <c r="JSU167" s="27"/>
      <c r="JSV167" s="27"/>
      <c r="JSW167" s="27"/>
      <c r="JSX167" s="27"/>
      <c r="JSY167" s="27"/>
      <c r="JSZ167" s="27"/>
      <c r="JTA167" s="27"/>
      <c r="JTB167" s="27"/>
      <c r="JTC167" s="27"/>
      <c r="JTD167" s="27"/>
      <c r="JTE167" s="27"/>
      <c r="JTF167" s="27"/>
      <c r="JTG167" s="27"/>
      <c r="JTH167" s="27"/>
      <c r="JTI167" s="27"/>
      <c r="JTJ167" s="27"/>
      <c r="JTK167" s="27"/>
      <c r="JTL167" s="27"/>
      <c r="JTM167" s="27"/>
      <c r="JTN167" s="27"/>
      <c r="JTO167" s="27"/>
      <c r="JTP167" s="27"/>
      <c r="JTQ167" s="27"/>
      <c r="JTR167" s="27"/>
      <c r="JTS167" s="27"/>
      <c r="JTT167" s="27"/>
      <c r="JTU167" s="27"/>
      <c r="JTV167" s="27"/>
      <c r="JTW167" s="27"/>
      <c r="JTX167" s="27"/>
      <c r="JTY167" s="27"/>
      <c r="JTZ167" s="27"/>
      <c r="JUA167" s="27"/>
      <c r="JUB167" s="27"/>
      <c r="JUC167" s="27"/>
      <c r="JUD167" s="27"/>
      <c r="JUE167" s="27"/>
      <c r="JUF167" s="27"/>
      <c r="JUG167" s="27"/>
      <c r="JUH167" s="27"/>
      <c r="JUI167" s="27"/>
      <c r="JUJ167" s="27"/>
      <c r="JUK167" s="27"/>
      <c r="JUL167" s="27"/>
      <c r="JUM167" s="27"/>
      <c r="JUN167" s="27"/>
      <c r="JUO167" s="27"/>
      <c r="JUP167" s="27"/>
      <c r="JUQ167" s="27"/>
      <c r="JUR167" s="27"/>
      <c r="JUS167" s="27"/>
      <c r="JUT167" s="27"/>
      <c r="JUU167" s="27"/>
      <c r="JUV167" s="27"/>
      <c r="JUW167" s="27"/>
      <c r="JUX167" s="27"/>
      <c r="JUY167" s="27"/>
      <c r="JUZ167" s="27"/>
      <c r="JVA167" s="27"/>
      <c r="JVB167" s="27"/>
      <c r="JVC167" s="27"/>
      <c r="JVD167" s="27"/>
      <c r="JVE167" s="27"/>
      <c r="JVF167" s="27"/>
      <c r="JVG167" s="27"/>
      <c r="JVH167" s="27"/>
      <c r="JVI167" s="27"/>
      <c r="JVJ167" s="27"/>
      <c r="JVK167" s="27"/>
      <c r="JVL167" s="27"/>
      <c r="JVM167" s="27"/>
      <c r="JVN167" s="27"/>
      <c r="JVO167" s="27"/>
      <c r="JVP167" s="27"/>
      <c r="JVQ167" s="27"/>
      <c r="JVR167" s="27"/>
      <c r="JVS167" s="27"/>
      <c r="JVT167" s="27"/>
      <c r="JVU167" s="27"/>
      <c r="JVV167" s="27"/>
      <c r="JVW167" s="27"/>
      <c r="JVX167" s="27"/>
      <c r="JVY167" s="27"/>
      <c r="JVZ167" s="27"/>
      <c r="JWA167" s="27"/>
      <c r="JWB167" s="27"/>
      <c r="JWC167" s="27"/>
      <c r="JWD167" s="27"/>
      <c r="JWE167" s="27"/>
      <c r="JWF167" s="27"/>
      <c r="JWG167" s="27"/>
      <c r="JWH167" s="27"/>
      <c r="JWI167" s="27"/>
      <c r="JWJ167" s="27"/>
      <c r="JWK167" s="27"/>
      <c r="JWL167" s="27"/>
      <c r="JWM167" s="27"/>
      <c r="JWN167" s="27"/>
      <c r="JWO167" s="27"/>
      <c r="JWP167" s="27"/>
      <c r="JWQ167" s="27"/>
      <c r="JWR167" s="27"/>
      <c r="JWS167" s="27"/>
      <c r="JWT167" s="27"/>
      <c r="JWU167" s="27"/>
      <c r="JWV167" s="27"/>
      <c r="JWW167" s="27"/>
      <c r="JWX167" s="27"/>
      <c r="JWY167" s="27"/>
      <c r="JWZ167" s="27"/>
      <c r="JXA167" s="27"/>
      <c r="JXB167" s="27"/>
      <c r="JXC167" s="27"/>
      <c r="JXD167" s="27"/>
      <c r="JXE167" s="27"/>
      <c r="JXF167" s="27"/>
      <c r="JXG167" s="27"/>
      <c r="JXH167" s="27"/>
      <c r="JXI167" s="27"/>
      <c r="JXJ167" s="27"/>
      <c r="JXK167" s="27"/>
      <c r="JXL167" s="27"/>
      <c r="JXM167" s="27"/>
      <c r="JXN167" s="27"/>
      <c r="JXO167" s="27"/>
      <c r="JXP167" s="27"/>
      <c r="JXQ167" s="27"/>
      <c r="JXR167" s="27"/>
      <c r="JXS167" s="27"/>
      <c r="JXT167" s="27"/>
      <c r="JXU167" s="27"/>
      <c r="JXV167" s="27"/>
      <c r="JXW167" s="27"/>
      <c r="JXX167" s="27"/>
      <c r="JXY167" s="27"/>
      <c r="JXZ167" s="27"/>
      <c r="JYA167" s="27"/>
      <c r="JYB167" s="27"/>
      <c r="JYC167" s="27"/>
      <c r="JYD167" s="27"/>
      <c r="JYE167" s="27"/>
      <c r="JYF167" s="27"/>
      <c r="JYG167" s="27"/>
      <c r="JYH167" s="27"/>
      <c r="JYI167" s="27"/>
      <c r="JYJ167" s="27"/>
      <c r="JYK167" s="27"/>
      <c r="JYL167" s="27"/>
      <c r="JYM167" s="27"/>
      <c r="JYN167" s="27"/>
      <c r="JYO167" s="27"/>
      <c r="JYP167" s="27"/>
      <c r="JYQ167" s="27"/>
      <c r="JYR167" s="27"/>
      <c r="JYS167" s="27"/>
      <c r="JYT167" s="27"/>
      <c r="JYU167" s="27"/>
      <c r="JYV167" s="27"/>
      <c r="JYW167" s="27"/>
      <c r="JYX167" s="27"/>
      <c r="JYY167" s="27"/>
      <c r="JYZ167" s="27"/>
      <c r="JZA167" s="27"/>
      <c r="JZB167" s="27"/>
      <c r="JZC167" s="27"/>
      <c r="JZD167" s="27"/>
      <c r="JZE167" s="27"/>
      <c r="JZF167" s="27"/>
      <c r="JZG167" s="27"/>
      <c r="JZH167" s="27"/>
      <c r="JZI167" s="27"/>
      <c r="JZJ167" s="27"/>
      <c r="JZK167" s="27"/>
      <c r="JZL167" s="27"/>
      <c r="JZM167" s="27"/>
      <c r="JZN167" s="27"/>
      <c r="JZO167" s="27"/>
      <c r="JZP167" s="27"/>
      <c r="JZQ167" s="27"/>
      <c r="JZR167" s="27"/>
      <c r="JZS167" s="27"/>
      <c r="JZT167" s="27"/>
      <c r="JZU167" s="27"/>
      <c r="JZV167" s="27"/>
      <c r="JZW167" s="27"/>
      <c r="JZX167" s="27"/>
      <c r="JZY167" s="27"/>
      <c r="JZZ167" s="27"/>
      <c r="KAA167" s="27"/>
      <c r="KAB167" s="27"/>
      <c r="KAC167" s="27"/>
      <c r="KAD167" s="27"/>
      <c r="KAE167" s="27"/>
      <c r="KAF167" s="27"/>
      <c r="KAG167" s="27"/>
      <c r="KAH167" s="27"/>
      <c r="KAI167" s="27"/>
      <c r="KAJ167" s="27"/>
      <c r="KAK167" s="27"/>
      <c r="KAL167" s="27"/>
      <c r="KAM167" s="27"/>
      <c r="KAN167" s="27"/>
      <c r="KAO167" s="27"/>
      <c r="KAP167" s="27"/>
      <c r="KAQ167" s="27"/>
      <c r="KAR167" s="27"/>
      <c r="KAS167" s="27"/>
      <c r="KAT167" s="27"/>
      <c r="KAU167" s="27"/>
      <c r="KAV167" s="27"/>
      <c r="KAW167" s="27"/>
      <c r="KAX167" s="27"/>
      <c r="KAY167" s="27"/>
      <c r="KAZ167" s="27"/>
      <c r="KBA167" s="27"/>
      <c r="KBB167" s="27"/>
      <c r="KBC167" s="27"/>
      <c r="KBD167" s="27"/>
      <c r="KBE167" s="27"/>
      <c r="KBF167" s="27"/>
      <c r="KBG167" s="27"/>
      <c r="KBH167" s="27"/>
      <c r="KBI167" s="27"/>
      <c r="KBJ167" s="27"/>
      <c r="KBK167" s="27"/>
      <c r="KBL167" s="27"/>
      <c r="KBM167" s="27"/>
      <c r="KBN167" s="27"/>
      <c r="KBO167" s="27"/>
      <c r="KBP167" s="27"/>
      <c r="KBQ167" s="27"/>
      <c r="KBR167" s="27"/>
      <c r="KBS167" s="27"/>
      <c r="KBT167" s="27"/>
      <c r="KBU167" s="27"/>
      <c r="KBV167" s="27"/>
      <c r="KBW167" s="27"/>
      <c r="KBX167" s="27"/>
      <c r="KBY167" s="27"/>
      <c r="KBZ167" s="27"/>
      <c r="KCA167" s="27"/>
      <c r="KCB167" s="27"/>
      <c r="KCC167" s="27"/>
      <c r="KCD167" s="27"/>
      <c r="KCE167" s="27"/>
      <c r="KCF167" s="27"/>
      <c r="KCG167" s="27"/>
      <c r="KCH167" s="27"/>
      <c r="KCI167" s="27"/>
      <c r="KCJ167" s="27"/>
      <c r="KCK167" s="27"/>
      <c r="KCL167" s="27"/>
      <c r="KCM167" s="27"/>
      <c r="KCN167" s="27"/>
      <c r="KCO167" s="27"/>
      <c r="KCP167" s="27"/>
      <c r="KCQ167" s="27"/>
      <c r="KCR167" s="27"/>
      <c r="KCS167" s="27"/>
      <c r="KCT167" s="27"/>
      <c r="KCU167" s="27"/>
      <c r="KCV167" s="27"/>
      <c r="KCW167" s="27"/>
      <c r="KCX167" s="27"/>
      <c r="KCY167" s="27"/>
      <c r="KCZ167" s="27"/>
      <c r="KDA167" s="27"/>
      <c r="KDB167" s="27"/>
      <c r="KDC167" s="27"/>
      <c r="KDD167" s="27"/>
      <c r="KDE167" s="27"/>
      <c r="KDF167" s="27"/>
      <c r="KDG167" s="27"/>
      <c r="KDH167" s="27"/>
      <c r="KDI167" s="27"/>
      <c r="KDJ167" s="27"/>
      <c r="KDK167" s="27"/>
      <c r="KDL167" s="27"/>
      <c r="KDM167" s="27"/>
      <c r="KDN167" s="27"/>
      <c r="KDO167" s="27"/>
      <c r="KDP167" s="27"/>
      <c r="KDQ167" s="27"/>
      <c r="KDR167" s="27"/>
      <c r="KDS167" s="27"/>
      <c r="KDT167" s="27"/>
      <c r="KDU167" s="27"/>
      <c r="KDV167" s="27"/>
      <c r="KDW167" s="27"/>
      <c r="KDX167" s="27"/>
      <c r="KDY167" s="27"/>
      <c r="KDZ167" s="27"/>
      <c r="KEA167" s="27"/>
      <c r="KEB167" s="27"/>
      <c r="KEC167" s="27"/>
      <c r="KED167" s="27"/>
      <c r="KEE167" s="27"/>
      <c r="KEF167" s="27"/>
      <c r="KEG167" s="27"/>
      <c r="KEH167" s="27"/>
      <c r="KEI167" s="27"/>
      <c r="KEJ167" s="27"/>
      <c r="KEK167" s="27"/>
      <c r="KEL167" s="27"/>
      <c r="KEM167" s="27"/>
      <c r="KEN167" s="27"/>
      <c r="KEO167" s="27"/>
      <c r="KEP167" s="27"/>
      <c r="KEQ167" s="27"/>
      <c r="KER167" s="27"/>
      <c r="KES167" s="27"/>
      <c r="KET167" s="27"/>
      <c r="KEU167" s="27"/>
      <c r="KEV167" s="27"/>
      <c r="KEW167" s="27"/>
      <c r="KEX167" s="27"/>
      <c r="KEY167" s="27"/>
      <c r="KEZ167" s="27"/>
      <c r="KFA167" s="27"/>
      <c r="KFB167" s="27"/>
      <c r="KFC167" s="27"/>
      <c r="KFD167" s="27"/>
      <c r="KFE167" s="27"/>
      <c r="KFF167" s="27"/>
      <c r="KFG167" s="27"/>
      <c r="KFH167" s="27"/>
      <c r="KFI167" s="27"/>
      <c r="KFJ167" s="27"/>
      <c r="KFK167" s="27"/>
      <c r="KFL167" s="27"/>
      <c r="KFM167" s="27"/>
      <c r="KFN167" s="27"/>
      <c r="KFO167" s="27"/>
      <c r="KFP167" s="27"/>
      <c r="KFQ167" s="27"/>
      <c r="KFR167" s="27"/>
      <c r="KFS167" s="27"/>
      <c r="KFT167" s="27"/>
      <c r="KFU167" s="27"/>
      <c r="KFV167" s="27"/>
      <c r="KFW167" s="27"/>
      <c r="KFX167" s="27"/>
      <c r="KFY167" s="27"/>
      <c r="KFZ167" s="27"/>
      <c r="KGA167" s="27"/>
      <c r="KGB167" s="27"/>
      <c r="KGC167" s="27"/>
      <c r="KGD167" s="27"/>
      <c r="KGE167" s="27"/>
      <c r="KGF167" s="27"/>
      <c r="KGG167" s="27"/>
      <c r="KGH167" s="27"/>
      <c r="KGI167" s="27"/>
      <c r="KGJ167" s="27"/>
      <c r="KGK167" s="27"/>
      <c r="KGL167" s="27"/>
      <c r="KGM167" s="27"/>
      <c r="KGN167" s="27"/>
      <c r="KGO167" s="27"/>
      <c r="KGP167" s="27"/>
      <c r="KGQ167" s="27"/>
      <c r="KGR167" s="27"/>
      <c r="KGS167" s="27"/>
      <c r="KGT167" s="27"/>
      <c r="KGU167" s="27"/>
      <c r="KGV167" s="27"/>
      <c r="KGW167" s="27"/>
      <c r="KGX167" s="27"/>
      <c r="KGY167" s="27"/>
      <c r="KGZ167" s="27"/>
      <c r="KHA167" s="27"/>
      <c r="KHB167" s="27"/>
      <c r="KHC167" s="27"/>
      <c r="KHD167" s="27"/>
      <c r="KHE167" s="27"/>
      <c r="KHF167" s="27"/>
      <c r="KHG167" s="27"/>
      <c r="KHH167" s="27"/>
      <c r="KHI167" s="27"/>
      <c r="KHJ167" s="27"/>
      <c r="KHK167" s="27"/>
      <c r="KHL167" s="27"/>
      <c r="KHM167" s="27"/>
      <c r="KHN167" s="27"/>
      <c r="KHO167" s="27"/>
      <c r="KHP167" s="27"/>
      <c r="KHQ167" s="27"/>
      <c r="KHR167" s="27"/>
      <c r="KHS167" s="27"/>
      <c r="KHT167" s="27"/>
      <c r="KHU167" s="27"/>
      <c r="KHV167" s="27"/>
      <c r="KHW167" s="27"/>
      <c r="KHX167" s="27"/>
      <c r="KHY167" s="27"/>
      <c r="KHZ167" s="27"/>
      <c r="KIA167" s="27"/>
      <c r="KIB167" s="27"/>
      <c r="KIC167" s="27"/>
      <c r="KID167" s="27"/>
      <c r="KIE167" s="27"/>
      <c r="KIF167" s="27"/>
      <c r="KIG167" s="27"/>
      <c r="KIH167" s="27"/>
      <c r="KII167" s="27"/>
      <c r="KIJ167" s="27"/>
      <c r="KIK167" s="27"/>
      <c r="KIL167" s="27"/>
      <c r="KIM167" s="27"/>
      <c r="KIN167" s="27"/>
      <c r="KIO167" s="27"/>
      <c r="KIP167" s="27"/>
      <c r="KIQ167" s="27"/>
      <c r="KIR167" s="27"/>
      <c r="KIS167" s="27"/>
      <c r="KIT167" s="27"/>
      <c r="KIU167" s="27"/>
      <c r="KIV167" s="27"/>
      <c r="KIW167" s="27"/>
      <c r="KIX167" s="27"/>
      <c r="KIY167" s="27"/>
      <c r="KIZ167" s="27"/>
      <c r="KJA167" s="27"/>
      <c r="KJB167" s="27"/>
      <c r="KJC167" s="27"/>
      <c r="KJD167" s="27"/>
      <c r="KJE167" s="27"/>
      <c r="KJF167" s="27"/>
      <c r="KJG167" s="27"/>
      <c r="KJH167" s="27"/>
      <c r="KJI167" s="27"/>
      <c r="KJJ167" s="27"/>
      <c r="KJK167" s="27"/>
      <c r="KJL167" s="27"/>
      <c r="KJM167" s="27"/>
      <c r="KJN167" s="27"/>
      <c r="KJO167" s="27"/>
      <c r="KJP167" s="27"/>
      <c r="KJQ167" s="27"/>
      <c r="KJR167" s="27"/>
      <c r="KJS167" s="27"/>
      <c r="KJT167" s="27"/>
      <c r="KJU167" s="27"/>
      <c r="KJV167" s="27"/>
      <c r="KJW167" s="27"/>
      <c r="KJX167" s="27"/>
      <c r="KJY167" s="27"/>
      <c r="KJZ167" s="27"/>
      <c r="KKA167" s="27"/>
      <c r="KKB167" s="27"/>
      <c r="KKC167" s="27"/>
      <c r="KKD167" s="27"/>
      <c r="KKE167" s="27"/>
      <c r="KKF167" s="27"/>
      <c r="KKG167" s="27"/>
      <c r="KKH167" s="27"/>
      <c r="KKI167" s="27"/>
      <c r="KKJ167" s="27"/>
      <c r="KKK167" s="27"/>
      <c r="KKL167" s="27"/>
      <c r="KKM167" s="27"/>
      <c r="KKN167" s="27"/>
      <c r="KKO167" s="27"/>
      <c r="KKP167" s="27"/>
      <c r="KKQ167" s="27"/>
      <c r="KKR167" s="27"/>
      <c r="KKS167" s="27"/>
      <c r="KKT167" s="27"/>
      <c r="KKU167" s="27"/>
      <c r="KKV167" s="27"/>
      <c r="KKW167" s="27"/>
      <c r="KKX167" s="27"/>
      <c r="KKY167" s="27"/>
      <c r="KKZ167" s="27"/>
      <c r="KLA167" s="27"/>
      <c r="KLB167" s="27"/>
      <c r="KLC167" s="27"/>
      <c r="KLD167" s="27"/>
      <c r="KLE167" s="27"/>
      <c r="KLF167" s="27"/>
      <c r="KLG167" s="27"/>
      <c r="KLH167" s="27"/>
      <c r="KLI167" s="27"/>
      <c r="KLJ167" s="27"/>
      <c r="KLK167" s="27"/>
      <c r="KLL167" s="27"/>
      <c r="KLM167" s="27"/>
      <c r="KLN167" s="27"/>
      <c r="KLO167" s="27"/>
      <c r="KLP167" s="27"/>
      <c r="KLQ167" s="27"/>
      <c r="KLR167" s="27"/>
      <c r="KLS167" s="27"/>
      <c r="KLT167" s="27"/>
      <c r="KLU167" s="27"/>
      <c r="KLV167" s="27"/>
      <c r="KLW167" s="27"/>
      <c r="KLX167" s="27"/>
      <c r="KLY167" s="27"/>
      <c r="KLZ167" s="27"/>
      <c r="KMA167" s="27"/>
      <c r="KMB167" s="27"/>
      <c r="KMC167" s="27"/>
      <c r="KMD167" s="27"/>
      <c r="KME167" s="27"/>
      <c r="KMF167" s="27"/>
      <c r="KMG167" s="27"/>
      <c r="KMH167" s="27"/>
      <c r="KMI167" s="27"/>
      <c r="KMJ167" s="27"/>
      <c r="KMK167" s="27"/>
      <c r="KML167" s="27"/>
      <c r="KMM167" s="27"/>
      <c r="KMN167" s="27"/>
      <c r="KMO167" s="27"/>
      <c r="KMP167" s="27"/>
      <c r="KMQ167" s="27"/>
      <c r="KMR167" s="27"/>
      <c r="KMS167" s="27"/>
      <c r="KMT167" s="27"/>
      <c r="KMU167" s="27"/>
      <c r="KMV167" s="27"/>
      <c r="KMW167" s="27"/>
      <c r="KMX167" s="27"/>
      <c r="KMY167" s="27"/>
      <c r="KMZ167" s="27"/>
      <c r="KNA167" s="27"/>
      <c r="KNB167" s="27"/>
      <c r="KNC167" s="27"/>
      <c r="KND167" s="27"/>
      <c r="KNE167" s="27"/>
      <c r="KNF167" s="27"/>
      <c r="KNG167" s="27"/>
      <c r="KNH167" s="27"/>
      <c r="KNI167" s="27"/>
      <c r="KNJ167" s="27"/>
      <c r="KNK167" s="27"/>
      <c r="KNL167" s="27"/>
      <c r="KNM167" s="27"/>
      <c r="KNN167" s="27"/>
      <c r="KNO167" s="27"/>
      <c r="KNP167" s="27"/>
      <c r="KNQ167" s="27"/>
      <c r="KNR167" s="27"/>
      <c r="KNS167" s="27"/>
      <c r="KNT167" s="27"/>
      <c r="KNU167" s="27"/>
      <c r="KNV167" s="27"/>
      <c r="KNW167" s="27"/>
      <c r="KNX167" s="27"/>
      <c r="KNY167" s="27"/>
      <c r="KNZ167" s="27"/>
      <c r="KOA167" s="27"/>
      <c r="KOB167" s="27"/>
      <c r="KOC167" s="27"/>
      <c r="KOD167" s="27"/>
      <c r="KOE167" s="27"/>
      <c r="KOF167" s="27"/>
      <c r="KOG167" s="27"/>
      <c r="KOH167" s="27"/>
      <c r="KOI167" s="27"/>
      <c r="KOJ167" s="27"/>
      <c r="KOK167" s="27"/>
      <c r="KOL167" s="27"/>
      <c r="KOM167" s="27"/>
      <c r="KON167" s="27"/>
      <c r="KOO167" s="27"/>
      <c r="KOP167" s="27"/>
      <c r="KOQ167" s="27"/>
      <c r="KOR167" s="27"/>
      <c r="KOS167" s="27"/>
      <c r="KOT167" s="27"/>
      <c r="KOU167" s="27"/>
      <c r="KOV167" s="27"/>
      <c r="KOW167" s="27"/>
      <c r="KOX167" s="27"/>
      <c r="KOY167" s="27"/>
      <c r="KOZ167" s="27"/>
      <c r="KPA167" s="27"/>
      <c r="KPB167" s="27"/>
      <c r="KPC167" s="27"/>
      <c r="KPD167" s="27"/>
      <c r="KPE167" s="27"/>
      <c r="KPF167" s="27"/>
      <c r="KPG167" s="27"/>
      <c r="KPH167" s="27"/>
      <c r="KPI167" s="27"/>
      <c r="KPJ167" s="27"/>
      <c r="KPK167" s="27"/>
      <c r="KPL167" s="27"/>
      <c r="KPM167" s="27"/>
      <c r="KPN167" s="27"/>
      <c r="KPO167" s="27"/>
      <c r="KPP167" s="27"/>
      <c r="KPQ167" s="27"/>
      <c r="KPR167" s="27"/>
      <c r="KPS167" s="27"/>
      <c r="KPT167" s="27"/>
      <c r="KPU167" s="27"/>
      <c r="KPV167" s="27"/>
      <c r="KPW167" s="27"/>
      <c r="KPX167" s="27"/>
      <c r="KPY167" s="27"/>
      <c r="KPZ167" s="27"/>
      <c r="KQA167" s="27"/>
      <c r="KQB167" s="27"/>
      <c r="KQC167" s="27"/>
      <c r="KQD167" s="27"/>
      <c r="KQE167" s="27"/>
      <c r="KQF167" s="27"/>
      <c r="KQG167" s="27"/>
      <c r="KQH167" s="27"/>
      <c r="KQI167" s="27"/>
      <c r="KQJ167" s="27"/>
      <c r="KQK167" s="27"/>
      <c r="KQL167" s="27"/>
      <c r="KQM167" s="27"/>
      <c r="KQN167" s="27"/>
      <c r="KQO167" s="27"/>
      <c r="KQP167" s="27"/>
      <c r="KQQ167" s="27"/>
      <c r="KQR167" s="27"/>
      <c r="KQS167" s="27"/>
      <c r="KQT167" s="27"/>
      <c r="KQU167" s="27"/>
      <c r="KQV167" s="27"/>
      <c r="KQW167" s="27"/>
      <c r="KQX167" s="27"/>
      <c r="KQY167" s="27"/>
      <c r="KQZ167" s="27"/>
      <c r="KRA167" s="27"/>
      <c r="KRB167" s="27"/>
      <c r="KRC167" s="27"/>
      <c r="KRD167" s="27"/>
      <c r="KRE167" s="27"/>
      <c r="KRF167" s="27"/>
      <c r="KRG167" s="27"/>
      <c r="KRH167" s="27"/>
      <c r="KRI167" s="27"/>
      <c r="KRJ167" s="27"/>
      <c r="KRK167" s="27"/>
      <c r="KRL167" s="27"/>
      <c r="KRM167" s="27"/>
      <c r="KRN167" s="27"/>
      <c r="KRO167" s="27"/>
      <c r="KRP167" s="27"/>
      <c r="KRQ167" s="27"/>
      <c r="KRR167" s="27"/>
      <c r="KRS167" s="27"/>
      <c r="KRT167" s="27"/>
      <c r="KRU167" s="27"/>
      <c r="KRV167" s="27"/>
      <c r="KRW167" s="27"/>
      <c r="KRX167" s="27"/>
      <c r="KRY167" s="27"/>
      <c r="KRZ167" s="27"/>
      <c r="KSA167" s="27"/>
      <c r="KSB167" s="27"/>
      <c r="KSC167" s="27"/>
      <c r="KSD167" s="27"/>
      <c r="KSE167" s="27"/>
      <c r="KSF167" s="27"/>
      <c r="KSG167" s="27"/>
      <c r="KSH167" s="27"/>
      <c r="KSI167" s="27"/>
      <c r="KSJ167" s="27"/>
      <c r="KSK167" s="27"/>
      <c r="KSL167" s="27"/>
      <c r="KSM167" s="27"/>
      <c r="KSN167" s="27"/>
      <c r="KSO167" s="27"/>
      <c r="KSP167" s="27"/>
      <c r="KSQ167" s="27"/>
      <c r="KSR167" s="27"/>
      <c r="KSS167" s="27"/>
      <c r="KST167" s="27"/>
      <c r="KSU167" s="27"/>
      <c r="KSV167" s="27"/>
      <c r="KSW167" s="27"/>
      <c r="KSX167" s="27"/>
      <c r="KSY167" s="27"/>
      <c r="KSZ167" s="27"/>
      <c r="KTA167" s="27"/>
      <c r="KTB167" s="27"/>
      <c r="KTC167" s="27"/>
      <c r="KTD167" s="27"/>
      <c r="KTE167" s="27"/>
      <c r="KTF167" s="27"/>
      <c r="KTG167" s="27"/>
      <c r="KTH167" s="27"/>
      <c r="KTI167" s="27"/>
      <c r="KTJ167" s="27"/>
      <c r="KTK167" s="27"/>
      <c r="KTL167" s="27"/>
      <c r="KTM167" s="27"/>
      <c r="KTN167" s="27"/>
      <c r="KTO167" s="27"/>
      <c r="KTP167" s="27"/>
      <c r="KTQ167" s="27"/>
      <c r="KTR167" s="27"/>
      <c r="KTS167" s="27"/>
      <c r="KTT167" s="27"/>
      <c r="KTU167" s="27"/>
      <c r="KTV167" s="27"/>
      <c r="KTW167" s="27"/>
      <c r="KTX167" s="27"/>
      <c r="KTY167" s="27"/>
      <c r="KTZ167" s="27"/>
      <c r="KUA167" s="27"/>
      <c r="KUB167" s="27"/>
      <c r="KUC167" s="27"/>
      <c r="KUD167" s="27"/>
      <c r="KUE167" s="27"/>
      <c r="KUF167" s="27"/>
      <c r="KUG167" s="27"/>
      <c r="KUH167" s="27"/>
      <c r="KUI167" s="27"/>
      <c r="KUJ167" s="27"/>
      <c r="KUK167" s="27"/>
      <c r="KUL167" s="27"/>
      <c r="KUM167" s="27"/>
      <c r="KUN167" s="27"/>
      <c r="KUO167" s="27"/>
      <c r="KUP167" s="27"/>
      <c r="KUQ167" s="27"/>
      <c r="KUR167" s="27"/>
      <c r="KUS167" s="27"/>
      <c r="KUT167" s="27"/>
      <c r="KUU167" s="27"/>
      <c r="KUV167" s="27"/>
      <c r="KUW167" s="27"/>
      <c r="KUX167" s="27"/>
      <c r="KUY167" s="27"/>
      <c r="KUZ167" s="27"/>
      <c r="KVA167" s="27"/>
      <c r="KVB167" s="27"/>
      <c r="KVC167" s="27"/>
      <c r="KVD167" s="27"/>
      <c r="KVE167" s="27"/>
      <c r="KVF167" s="27"/>
      <c r="KVG167" s="27"/>
      <c r="KVH167" s="27"/>
      <c r="KVI167" s="27"/>
      <c r="KVJ167" s="27"/>
      <c r="KVK167" s="27"/>
      <c r="KVL167" s="27"/>
      <c r="KVM167" s="27"/>
      <c r="KVN167" s="27"/>
      <c r="KVO167" s="27"/>
      <c r="KVP167" s="27"/>
      <c r="KVQ167" s="27"/>
      <c r="KVR167" s="27"/>
      <c r="KVS167" s="27"/>
      <c r="KVT167" s="27"/>
      <c r="KVU167" s="27"/>
      <c r="KVV167" s="27"/>
      <c r="KVW167" s="27"/>
      <c r="KVX167" s="27"/>
      <c r="KVY167" s="27"/>
      <c r="KVZ167" s="27"/>
      <c r="KWA167" s="27"/>
      <c r="KWB167" s="27"/>
      <c r="KWC167" s="27"/>
      <c r="KWD167" s="27"/>
      <c r="KWE167" s="27"/>
      <c r="KWF167" s="27"/>
      <c r="KWG167" s="27"/>
      <c r="KWH167" s="27"/>
      <c r="KWI167" s="27"/>
      <c r="KWJ167" s="27"/>
      <c r="KWK167" s="27"/>
      <c r="KWL167" s="27"/>
      <c r="KWM167" s="27"/>
      <c r="KWN167" s="27"/>
      <c r="KWO167" s="27"/>
      <c r="KWP167" s="27"/>
      <c r="KWQ167" s="27"/>
      <c r="KWR167" s="27"/>
      <c r="KWS167" s="27"/>
      <c r="KWT167" s="27"/>
      <c r="KWU167" s="27"/>
      <c r="KWV167" s="27"/>
      <c r="KWW167" s="27"/>
      <c r="KWX167" s="27"/>
      <c r="KWY167" s="27"/>
      <c r="KWZ167" s="27"/>
      <c r="KXA167" s="27"/>
      <c r="KXB167" s="27"/>
      <c r="KXC167" s="27"/>
      <c r="KXD167" s="27"/>
      <c r="KXE167" s="27"/>
      <c r="KXF167" s="27"/>
      <c r="KXG167" s="27"/>
      <c r="KXH167" s="27"/>
      <c r="KXI167" s="27"/>
      <c r="KXJ167" s="27"/>
      <c r="KXK167" s="27"/>
      <c r="KXL167" s="27"/>
      <c r="KXM167" s="27"/>
      <c r="KXN167" s="27"/>
      <c r="KXO167" s="27"/>
      <c r="KXP167" s="27"/>
      <c r="KXQ167" s="27"/>
      <c r="KXR167" s="27"/>
      <c r="KXS167" s="27"/>
      <c r="KXT167" s="27"/>
      <c r="KXU167" s="27"/>
      <c r="KXV167" s="27"/>
      <c r="KXW167" s="27"/>
      <c r="KXX167" s="27"/>
      <c r="KXY167" s="27"/>
      <c r="KXZ167" s="27"/>
      <c r="KYA167" s="27"/>
      <c r="KYB167" s="27"/>
      <c r="KYC167" s="27"/>
      <c r="KYD167" s="27"/>
      <c r="KYE167" s="27"/>
      <c r="KYF167" s="27"/>
    </row>
    <row r="168" spans="1:8092" ht="25.25" customHeight="1" thickBot="1" x14ac:dyDescent="0.4">
      <c r="A168" s="84"/>
      <c r="B168" s="107" t="s">
        <v>96</v>
      </c>
      <c r="C168" s="64">
        <f>C34</f>
        <v>16</v>
      </c>
      <c r="D168" s="65">
        <f>D34</f>
        <v>0</v>
      </c>
      <c r="E168" s="560">
        <f t="shared" si="15"/>
        <v>0</v>
      </c>
      <c r="F168" s="561"/>
      <c r="G168" s="456"/>
      <c r="I168" s="88"/>
      <c r="J168" s="88"/>
      <c r="K168" s="88"/>
    </row>
    <row r="169" spans="1:8092" ht="25.25" customHeight="1" thickBot="1" x14ac:dyDescent="0.4">
      <c r="A169" s="84"/>
      <c r="B169" s="107" t="s">
        <v>99</v>
      </c>
      <c r="C169" s="64">
        <f>C46</f>
        <v>11</v>
      </c>
      <c r="D169" s="65">
        <f>D46</f>
        <v>0</v>
      </c>
      <c r="E169" s="560">
        <f t="shared" si="15"/>
        <v>0</v>
      </c>
      <c r="F169" s="561"/>
      <c r="G169" s="164" t="s">
        <v>401</v>
      </c>
      <c r="I169" s="88"/>
      <c r="J169" s="88"/>
      <c r="K169" s="88"/>
    </row>
    <row r="170" spans="1:8092" ht="25.25" customHeight="1" thickBot="1" x14ac:dyDescent="0.4">
      <c r="A170" s="84"/>
      <c r="B170" s="107" t="s">
        <v>108</v>
      </c>
      <c r="C170" s="64">
        <f>C60</f>
        <v>15</v>
      </c>
      <c r="D170" s="65">
        <f>D60</f>
        <v>0</v>
      </c>
      <c r="E170" s="560">
        <f t="shared" si="15"/>
        <v>0</v>
      </c>
      <c r="F170" s="561"/>
      <c r="G170" s="165" t="s">
        <v>400</v>
      </c>
      <c r="I170" s="88"/>
      <c r="J170" s="88"/>
      <c r="K170" s="88"/>
    </row>
    <row r="171" spans="1:8092" ht="25.25" customHeight="1" thickBot="1" x14ac:dyDescent="0.4">
      <c r="A171" s="84"/>
      <c r="B171" s="107" t="s">
        <v>116</v>
      </c>
      <c r="C171" s="64">
        <f>C74</f>
        <v>12</v>
      </c>
      <c r="D171" s="65">
        <f>D74</f>
        <v>0</v>
      </c>
      <c r="E171" s="560">
        <f t="shared" si="15"/>
        <v>0</v>
      </c>
      <c r="F171" s="561"/>
      <c r="G171" s="166" t="s">
        <v>402</v>
      </c>
      <c r="I171" s="88"/>
      <c r="J171" s="88"/>
      <c r="K171" s="85"/>
    </row>
    <row r="172" spans="1:8092" ht="25.25" customHeight="1" thickBot="1" x14ac:dyDescent="0.4">
      <c r="A172" s="84"/>
      <c r="B172" s="107" t="s">
        <v>126</v>
      </c>
      <c r="C172" s="64">
        <f>C90</f>
        <v>13</v>
      </c>
      <c r="D172" s="426">
        <f>D90</f>
        <v>0</v>
      </c>
      <c r="E172" s="560">
        <f t="shared" si="15"/>
        <v>0</v>
      </c>
      <c r="F172" s="561"/>
      <c r="G172" s="167" t="s">
        <v>403</v>
      </c>
      <c r="I172" s="88"/>
      <c r="J172" s="88"/>
      <c r="K172" s="85"/>
    </row>
    <row r="173" spans="1:8092" ht="25.25" customHeight="1" thickBot="1" x14ac:dyDescent="0.4">
      <c r="A173" s="84"/>
      <c r="B173" s="107" t="s">
        <v>134</v>
      </c>
      <c r="C173" s="64">
        <f>C101</f>
        <v>10</v>
      </c>
      <c r="D173" s="65">
        <f>D101</f>
        <v>0</v>
      </c>
      <c r="E173" s="560">
        <f t="shared" si="15"/>
        <v>0</v>
      </c>
      <c r="F173" s="561"/>
      <c r="G173" s="168" t="s">
        <v>404</v>
      </c>
      <c r="I173" s="88"/>
      <c r="J173" s="88"/>
      <c r="K173" s="88"/>
    </row>
    <row r="174" spans="1:8092" ht="25.25" customHeight="1" thickBot="1" x14ac:dyDescent="0.4">
      <c r="A174" s="84"/>
      <c r="B174" s="107" t="s">
        <v>139</v>
      </c>
      <c r="C174" s="64">
        <f>C131</f>
        <v>22.5</v>
      </c>
      <c r="D174" s="65">
        <f>D131</f>
        <v>0</v>
      </c>
      <c r="E174" s="560">
        <f t="shared" si="15"/>
        <v>0</v>
      </c>
      <c r="F174" s="561"/>
      <c r="G174" s="169" t="s">
        <v>405</v>
      </c>
      <c r="I174" s="88"/>
      <c r="J174" s="88"/>
      <c r="K174" s="88"/>
    </row>
    <row r="175" spans="1:8092" s="26" customFormat="1" ht="25.25" customHeight="1" thickBot="1" x14ac:dyDescent="0.4">
      <c r="A175" s="84"/>
      <c r="B175" s="107" t="s">
        <v>163</v>
      </c>
      <c r="C175" s="64">
        <f>C138</f>
        <v>6</v>
      </c>
      <c r="D175" s="65">
        <f>D138</f>
        <v>0</v>
      </c>
      <c r="E175" s="560">
        <f t="shared" si="15"/>
        <v>0</v>
      </c>
      <c r="F175" s="561"/>
      <c r="G175" s="456"/>
      <c r="H175" s="12"/>
      <c r="I175" s="88"/>
      <c r="J175" s="88"/>
      <c r="K175" s="88"/>
      <c r="L175" s="27"/>
    </row>
    <row r="176" spans="1:8092" s="26" customFormat="1" ht="25.25" customHeight="1" thickBot="1" x14ac:dyDescent="0.4">
      <c r="A176" s="84"/>
      <c r="B176" s="107" t="s">
        <v>168</v>
      </c>
      <c r="C176" s="64">
        <f>C154</f>
        <v>18</v>
      </c>
      <c r="D176" s="65">
        <f>D154</f>
        <v>0</v>
      </c>
      <c r="E176" s="560">
        <f t="shared" si="15"/>
        <v>0</v>
      </c>
      <c r="F176" s="561"/>
      <c r="G176" s="456"/>
      <c r="H176" s="12"/>
      <c r="I176" s="88"/>
      <c r="J176" s="88"/>
      <c r="K176" s="88"/>
      <c r="L176" s="27"/>
    </row>
    <row r="177" spans="1:8092" s="26" customFormat="1" ht="25.25" customHeight="1" thickBot="1" x14ac:dyDescent="0.4">
      <c r="A177" s="84"/>
      <c r="B177" s="107" t="s">
        <v>180</v>
      </c>
      <c r="C177" s="64">
        <f>C159</f>
        <v>3</v>
      </c>
      <c r="D177" s="65">
        <f>D159</f>
        <v>0</v>
      </c>
      <c r="E177" s="560">
        <f t="shared" si="15"/>
        <v>0</v>
      </c>
      <c r="F177" s="561"/>
      <c r="G177" s="456"/>
      <c r="H177" s="12"/>
      <c r="I177" s="88"/>
      <c r="J177" s="88"/>
      <c r="K177" s="95"/>
    </row>
    <row r="178" spans="1:8092" s="34" customFormat="1" ht="30" customHeight="1" thickBot="1" x14ac:dyDescent="0.4">
      <c r="A178" s="61"/>
      <c r="B178" s="106" t="s">
        <v>189</v>
      </c>
      <c r="C178" s="101">
        <f>SUM(C167:C177)</f>
        <v>177.5</v>
      </c>
      <c r="D178" s="102">
        <f>SUM(D167:D177)</f>
        <v>0</v>
      </c>
      <c r="E178" s="560">
        <f>_xlfn.PERCENTOF(D178,C178)</f>
        <v>0</v>
      </c>
      <c r="F178" s="561"/>
      <c r="G178" s="456"/>
      <c r="H178" s="46"/>
      <c r="I178" s="88"/>
      <c r="J178" s="88"/>
      <c r="K178" s="8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c r="GE178" s="68"/>
      <c r="GF178" s="68"/>
      <c r="GG178" s="68"/>
      <c r="GH178" s="68"/>
      <c r="GI178" s="68"/>
      <c r="GJ178" s="68"/>
      <c r="GK178" s="68"/>
      <c r="GL178" s="68"/>
      <c r="GM178" s="68"/>
      <c r="GN178" s="68"/>
      <c r="GO178" s="68"/>
      <c r="GP178" s="68"/>
      <c r="GQ178" s="68"/>
      <c r="GR178" s="68"/>
      <c r="GS178" s="68"/>
      <c r="GT178" s="68"/>
      <c r="GU178" s="68"/>
      <c r="GV178" s="68"/>
      <c r="GW178" s="68"/>
      <c r="GX178" s="68"/>
      <c r="GY178" s="68"/>
      <c r="GZ178" s="68"/>
      <c r="HA178" s="68"/>
      <c r="HB178" s="68"/>
      <c r="HC178" s="68"/>
      <c r="HD178" s="68"/>
      <c r="HE178" s="68"/>
      <c r="HF178" s="68"/>
      <c r="HG178" s="68"/>
      <c r="HH178" s="68"/>
      <c r="HI178" s="68"/>
      <c r="HJ178" s="68"/>
      <c r="HK178" s="68"/>
      <c r="HL178" s="68"/>
      <c r="HM178" s="68"/>
      <c r="HN178" s="68"/>
      <c r="HO178" s="68"/>
      <c r="HP178" s="68"/>
      <c r="HQ178" s="68"/>
      <c r="HR178" s="68"/>
      <c r="HS178" s="68"/>
      <c r="HT178" s="68"/>
      <c r="HU178" s="68"/>
      <c r="HV178" s="68"/>
      <c r="HW178" s="68"/>
      <c r="HX178" s="68"/>
      <c r="HY178" s="68"/>
      <c r="HZ178" s="68"/>
      <c r="IA178" s="68"/>
      <c r="IB178" s="68"/>
      <c r="IC178" s="68"/>
      <c r="ID178" s="68"/>
      <c r="IE178" s="68"/>
      <c r="IF178" s="68"/>
      <c r="IG178" s="68"/>
      <c r="IH178" s="68"/>
      <c r="II178" s="68"/>
      <c r="IJ178" s="68"/>
      <c r="IK178" s="68"/>
      <c r="IL178" s="68"/>
      <c r="IM178" s="68"/>
      <c r="IN178" s="68"/>
      <c r="IO178" s="68"/>
      <c r="IP178" s="68"/>
      <c r="IQ178" s="68"/>
      <c r="IR178" s="68"/>
      <c r="IS178" s="68"/>
      <c r="IT178" s="68"/>
      <c r="IU178" s="68"/>
      <c r="IV178" s="68"/>
      <c r="IW178" s="68"/>
      <c r="IX178" s="68"/>
      <c r="IY178" s="68"/>
      <c r="IZ178" s="68"/>
      <c r="JA178" s="68"/>
      <c r="JB178" s="68"/>
      <c r="JC178" s="68"/>
      <c r="JD178" s="68"/>
      <c r="JE178" s="68"/>
      <c r="JF178" s="68"/>
      <c r="JG178" s="68"/>
      <c r="JH178" s="68"/>
      <c r="JI178" s="68"/>
      <c r="JJ178" s="68"/>
      <c r="JK178" s="68"/>
      <c r="JL178" s="68"/>
      <c r="JM178" s="68"/>
      <c r="JN178" s="68"/>
      <c r="JO178" s="68"/>
      <c r="JP178" s="68"/>
      <c r="JQ178" s="68"/>
      <c r="JR178" s="68"/>
      <c r="JS178" s="68"/>
      <c r="JT178" s="68"/>
      <c r="JU178" s="68"/>
      <c r="JV178" s="68"/>
      <c r="JW178" s="68"/>
      <c r="JX178" s="68"/>
      <c r="JY178" s="68"/>
      <c r="JZ178" s="68"/>
      <c r="KA178" s="68"/>
      <c r="KB178" s="68"/>
      <c r="KC178" s="68"/>
      <c r="KD178" s="68"/>
      <c r="KE178" s="68"/>
      <c r="KF178" s="68"/>
      <c r="KG178" s="68"/>
      <c r="KH178" s="68"/>
      <c r="KI178" s="68"/>
      <c r="KJ178" s="68"/>
      <c r="KK178" s="68"/>
      <c r="KL178" s="68"/>
      <c r="KM178" s="68"/>
      <c r="KN178" s="68"/>
      <c r="KO178" s="68"/>
      <c r="KP178" s="68"/>
      <c r="KQ178" s="68"/>
      <c r="KR178" s="68"/>
      <c r="KS178" s="68"/>
      <c r="KT178" s="68"/>
      <c r="KU178" s="68"/>
      <c r="KV178" s="68"/>
      <c r="KW178" s="68"/>
      <c r="KX178" s="68"/>
      <c r="KY178" s="68"/>
      <c r="KZ178" s="68"/>
      <c r="LA178" s="68"/>
      <c r="LB178" s="68"/>
      <c r="LC178" s="68"/>
      <c r="LD178" s="68"/>
      <c r="LE178" s="68"/>
      <c r="LF178" s="68"/>
      <c r="LG178" s="68"/>
      <c r="LH178" s="68"/>
      <c r="LI178" s="68"/>
      <c r="LJ178" s="68"/>
      <c r="LK178" s="68"/>
      <c r="LL178" s="68"/>
      <c r="LM178" s="68"/>
      <c r="LN178" s="68"/>
      <c r="LO178" s="68"/>
      <c r="LP178" s="68"/>
      <c r="LQ178" s="68"/>
      <c r="LR178" s="68"/>
      <c r="LS178" s="68"/>
      <c r="LT178" s="68"/>
      <c r="LU178" s="68"/>
      <c r="LV178" s="68"/>
      <c r="LW178" s="68"/>
      <c r="LX178" s="68"/>
      <c r="LY178" s="68"/>
      <c r="LZ178" s="68"/>
      <c r="MA178" s="68"/>
      <c r="MB178" s="68"/>
      <c r="MC178" s="68"/>
      <c r="MD178" s="68"/>
      <c r="ME178" s="68"/>
      <c r="MF178" s="68"/>
      <c r="MG178" s="68"/>
      <c r="MH178" s="68"/>
      <c r="MI178" s="68"/>
      <c r="MJ178" s="68"/>
      <c r="MK178" s="68"/>
      <c r="ML178" s="68"/>
      <c r="MM178" s="68"/>
      <c r="MN178" s="68"/>
      <c r="MO178" s="68"/>
      <c r="MP178" s="68"/>
      <c r="MQ178" s="68"/>
      <c r="MR178" s="68"/>
      <c r="MS178" s="68"/>
      <c r="MT178" s="68"/>
      <c r="MU178" s="68"/>
      <c r="MV178" s="68"/>
      <c r="MW178" s="68"/>
      <c r="MX178" s="68"/>
      <c r="MY178" s="68"/>
      <c r="MZ178" s="68"/>
      <c r="NA178" s="68"/>
      <c r="NB178" s="68"/>
      <c r="NC178" s="68"/>
      <c r="ND178" s="68"/>
      <c r="NE178" s="68"/>
      <c r="NF178" s="68"/>
      <c r="NG178" s="68"/>
      <c r="NH178" s="68"/>
      <c r="NI178" s="68"/>
      <c r="NJ178" s="68"/>
      <c r="NK178" s="68"/>
      <c r="NL178" s="68"/>
      <c r="NM178" s="68"/>
      <c r="NN178" s="68"/>
      <c r="NO178" s="68"/>
      <c r="NP178" s="68"/>
      <c r="NQ178" s="68"/>
      <c r="NR178" s="68"/>
      <c r="NS178" s="68"/>
      <c r="NT178" s="68"/>
      <c r="NU178" s="68"/>
      <c r="NV178" s="68"/>
      <c r="NW178" s="68"/>
      <c r="NX178" s="68"/>
      <c r="NY178" s="68"/>
      <c r="NZ178" s="68"/>
      <c r="OA178" s="68"/>
      <c r="OB178" s="68"/>
      <c r="OC178" s="68"/>
      <c r="OD178" s="68"/>
      <c r="OE178" s="68"/>
      <c r="OF178" s="68"/>
      <c r="OG178" s="68"/>
      <c r="OH178" s="68"/>
      <c r="OI178" s="68"/>
      <c r="OJ178" s="68"/>
      <c r="OK178" s="68"/>
      <c r="OL178" s="68"/>
      <c r="OM178" s="68"/>
      <c r="ON178" s="68"/>
      <c r="OO178" s="68"/>
      <c r="OP178" s="68"/>
      <c r="OQ178" s="68"/>
      <c r="OR178" s="68"/>
      <c r="OS178" s="68"/>
      <c r="OT178" s="68"/>
      <c r="OU178" s="68"/>
      <c r="OV178" s="68"/>
      <c r="OW178" s="68"/>
      <c r="OX178" s="68"/>
      <c r="OY178" s="68"/>
      <c r="OZ178" s="68"/>
      <c r="PA178" s="68"/>
      <c r="PB178" s="68"/>
      <c r="PC178" s="68"/>
      <c r="PD178" s="68"/>
      <c r="PE178" s="68"/>
      <c r="PF178" s="68"/>
      <c r="PG178" s="68"/>
      <c r="PH178" s="68"/>
      <c r="PI178" s="68"/>
      <c r="PJ178" s="68"/>
      <c r="PK178" s="68"/>
      <c r="PL178" s="68"/>
      <c r="PM178" s="68"/>
      <c r="PN178" s="68"/>
      <c r="PO178" s="68"/>
      <c r="PP178" s="68"/>
      <c r="PQ178" s="68"/>
      <c r="PR178" s="68"/>
      <c r="PS178" s="68"/>
      <c r="PT178" s="68"/>
      <c r="PU178" s="68"/>
      <c r="PV178" s="68"/>
      <c r="PW178" s="68"/>
      <c r="PX178" s="68"/>
      <c r="PY178" s="68"/>
      <c r="PZ178" s="68"/>
      <c r="QA178" s="68"/>
      <c r="QB178" s="68"/>
      <c r="QC178" s="68"/>
      <c r="QD178" s="68"/>
      <c r="QE178" s="68"/>
      <c r="QF178" s="68"/>
      <c r="QG178" s="68"/>
      <c r="QH178" s="68"/>
      <c r="QI178" s="68"/>
      <c r="QJ178" s="68"/>
      <c r="QK178" s="68"/>
      <c r="QL178" s="68"/>
      <c r="QM178" s="68"/>
      <c r="QN178" s="68"/>
      <c r="QO178" s="68"/>
      <c r="QP178" s="68"/>
      <c r="QQ178" s="68"/>
      <c r="QR178" s="68"/>
      <c r="QS178" s="68"/>
      <c r="QT178" s="68"/>
      <c r="QU178" s="68"/>
      <c r="QV178" s="68"/>
      <c r="QW178" s="68"/>
      <c r="QX178" s="68"/>
      <c r="QY178" s="68"/>
      <c r="QZ178" s="68"/>
      <c r="RA178" s="68"/>
      <c r="RB178" s="68"/>
      <c r="RC178" s="68"/>
      <c r="RD178" s="68"/>
      <c r="RE178" s="68"/>
      <c r="RF178" s="68"/>
      <c r="RG178" s="68"/>
      <c r="RH178" s="68"/>
      <c r="RI178" s="68"/>
      <c r="RJ178" s="68"/>
      <c r="RK178" s="68"/>
      <c r="RL178" s="68"/>
      <c r="RM178" s="68"/>
      <c r="RN178" s="68"/>
      <c r="RO178" s="68"/>
      <c r="RP178" s="68"/>
      <c r="RQ178" s="68"/>
      <c r="RR178" s="68"/>
      <c r="RS178" s="68"/>
      <c r="RT178" s="68"/>
      <c r="RU178" s="68"/>
      <c r="RV178" s="68"/>
      <c r="RW178" s="68"/>
      <c r="RX178" s="68"/>
      <c r="RY178" s="68"/>
      <c r="RZ178" s="68"/>
      <c r="SA178" s="68"/>
      <c r="SB178" s="68"/>
      <c r="SC178" s="68"/>
      <c r="SD178" s="68"/>
      <c r="SE178" s="68"/>
      <c r="SF178" s="68"/>
      <c r="SG178" s="68"/>
      <c r="SH178" s="68"/>
      <c r="SI178" s="68"/>
      <c r="SJ178" s="68"/>
      <c r="SK178" s="68"/>
      <c r="SL178" s="68"/>
      <c r="SM178" s="68"/>
      <c r="SN178" s="68"/>
      <c r="SO178" s="68"/>
      <c r="SP178" s="68"/>
      <c r="SQ178" s="68"/>
      <c r="SR178" s="68"/>
      <c r="SS178" s="68"/>
      <c r="ST178" s="68"/>
      <c r="SU178" s="68"/>
      <c r="SV178" s="68"/>
      <c r="SW178" s="68"/>
      <c r="SX178" s="68"/>
      <c r="SY178" s="68"/>
      <c r="SZ178" s="68"/>
      <c r="TA178" s="68"/>
      <c r="TB178" s="68"/>
      <c r="TC178" s="68"/>
      <c r="TD178" s="68"/>
      <c r="TE178" s="68"/>
      <c r="TF178" s="68"/>
      <c r="TG178" s="68"/>
      <c r="TH178" s="68"/>
      <c r="TI178" s="68"/>
      <c r="TJ178" s="68"/>
      <c r="TK178" s="68"/>
      <c r="TL178" s="68"/>
      <c r="TM178" s="68"/>
      <c r="TN178" s="68"/>
      <c r="TO178" s="68"/>
      <c r="TP178" s="68"/>
      <c r="TQ178" s="68"/>
      <c r="TR178" s="68"/>
      <c r="TS178" s="68"/>
      <c r="TT178" s="68"/>
      <c r="TU178" s="68"/>
      <c r="TV178" s="68"/>
      <c r="TW178" s="68"/>
      <c r="TX178" s="68"/>
      <c r="TY178" s="68"/>
      <c r="TZ178" s="68"/>
      <c r="UA178" s="68"/>
      <c r="UB178" s="68"/>
      <c r="UC178" s="68"/>
      <c r="UD178" s="68"/>
      <c r="UE178" s="68"/>
      <c r="UF178" s="68"/>
      <c r="UG178" s="68"/>
      <c r="UH178" s="68"/>
      <c r="UI178" s="68"/>
      <c r="UJ178" s="68"/>
      <c r="UK178" s="68"/>
      <c r="UL178" s="68"/>
      <c r="UM178" s="68"/>
      <c r="UN178" s="68"/>
      <c r="UO178" s="68"/>
      <c r="UP178" s="68"/>
      <c r="UQ178" s="68"/>
      <c r="UR178" s="68"/>
      <c r="US178" s="68"/>
      <c r="UT178" s="68"/>
      <c r="UU178" s="68"/>
      <c r="UV178" s="68"/>
      <c r="UW178" s="68"/>
      <c r="UX178" s="68"/>
      <c r="UY178" s="68"/>
      <c r="UZ178" s="68"/>
      <c r="VA178" s="68"/>
      <c r="VB178" s="68"/>
      <c r="VC178" s="68"/>
      <c r="VD178" s="68"/>
      <c r="VE178" s="68"/>
      <c r="VF178" s="68"/>
      <c r="VG178" s="68"/>
      <c r="VH178" s="68"/>
      <c r="VI178" s="68"/>
      <c r="VJ178" s="68"/>
      <c r="VK178" s="68"/>
      <c r="VL178" s="68"/>
      <c r="VM178" s="68"/>
      <c r="VN178" s="68"/>
      <c r="VO178" s="68"/>
      <c r="VP178" s="68"/>
      <c r="VQ178" s="68"/>
      <c r="VR178" s="68"/>
      <c r="VS178" s="68"/>
      <c r="VT178" s="68"/>
      <c r="VU178" s="68"/>
      <c r="VV178" s="68"/>
      <c r="VW178" s="68"/>
      <c r="VX178" s="68"/>
      <c r="VY178" s="68"/>
      <c r="VZ178" s="68"/>
      <c r="WA178" s="68"/>
      <c r="WB178" s="68"/>
      <c r="WC178" s="68"/>
      <c r="WD178" s="68"/>
      <c r="WE178" s="68"/>
      <c r="WF178" s="68"/>
      <c r="WG178" s="68"/>
      <c r="WH178" s="68"/>
      <c r="WI178" s="68"/>
      <c r="WJ178" s="68"/>
      <c r="WK178" s="68"/>
      <c r="WL178" s="68"/>
      <c r="WM178" s="68"/>
      <c r="WN178" s="68"/>
      <c r="WO178" s="68"/>
      <c r="WP178" s="68"/>
      <c r="WQ178" s="68"/>
      <c r="WR178" s="68"/>
      <c r="WS178" s="68"/>
      <c r="WT178" s="68"/>
      <c r="WU178" s="68"/>
      <c r="WV178" s="68"/>
      <c r="WW178" s="68"/>
      <c r="WX178" s="68"/>
      <c r="WY178" s="68"/>
      <c r="WZ178" s="68"/>
      <c r="XA178" s="68"/>
      <c r="XB178" s="68"/>
      <c r="XC178" s="68"/>
      <c r="XD178" s="68"/>
      <c r="XE178" s="68"/>
      <c r="XF178" s="68"/>
      <c r="XG178" s="68"/>
      <c r="XH178" s="68"/>
      <c r="XI178" s="68"/>
      <c r="XJ178" s="68"/>
      <c r="XK178" s="68"/>
      <c r="XL178" s="68"/>
      <c r="XM178" s="68"/>
      <c r="XN178" s="68"/>
      <c r="XO178" s="68"/>
      <c r="XP178" s="68"/>
      <c r="XQ178" s="68"/>
      <c r="XR178" s="68"/>
      <c r="XS178" s="68"/>
      <c r="XT178" s="68"/>
      <c r="XU178" s="68"/>
      <c r="XV178" s="68"/>
      <c r="XW178" s="68"/>
      <c r="XX178" s="68"/>
      <c r="XY178" s="68"/>
      <c r="XZ178" s="68"/>
      <c r="YA178" s="68"/>
      <c r="YB178" s="68"/>
      <c r="YC178" s="68"/>
      <c r="YD178" s="68"/>
      <c r="YE178" s="68"/>
      <c r="YF178" s="68"/>
      <c r="YG178" s="68"/>
      <c r="YH178" s="68"/>
      <c r="YI178" s="68"/>
      <c r="YJ178" s="68"/>
      <c r="YK178" s="68"/>
      <c r="YL178" s="68"/>
      <c r="YM178" s="68"/>
      <c r="YN178" s="68"/>
      <c r="YO178" s="68"/>
      <c r="YP178" s="68"/>
      <c r="YQ178" s="68"/>
      <c r="YR178" s="68"/>
      <c r="YS178" s="68"/>
      <c r="YT178" s="68"/>
      <c r="YU178" s="68"/>
      <c r="YV178" s="68"/>
      <c r="YW178" s="68"/>
      <c r="YX178" s="68"/>
      <c r="YY178" s="68"/>
      <c r="YZ178" s="68"/>
      <c r="ZA178" s="68"/>
      <c r="ZB178" s="68"/>
      <c r="ZC178" s="68"/>
      <c r="ZD178" s="68"/>
      <c r="ZE178" s="68"/>
      <c r="ZF178" s="68"/>
      <c r="ZG178" s="68"/>
      <c r="ZH178" s="68"/>
      <c r="ZI178" s="68"/>
      <c r="ZJ178" s="68"/>
      <c r="ZK178" s="68"/>
      <c r="ZL178" s="68"/>
      <c r="ZM178" s="68"/>
      <c r="ZN178" s="68"/>
      <c r="ZO178" s="68"/>
      <c r="ZP178" s="68"/>
      <c r="ZQ178" s="68"/>
      <c r="ZR178" s="68"/>
      <c r="ZS178" s="68"/>
      <c r="ZT178" s="68"/>
      <c r="ZU178" s="68"/>
      <c r="ZV178" s="68"/>
      <c r="ZW178" s="68"/>
      <c r="ZX178" s="68"/>
      <c r="ZY178" s="68"/>
      <c r="ZZ178" s="68"/>
      <c r="AAA178" s="68"/>
      <c r="AAB178" s="68"/>
      <c r="AAC178" s="68"/>
      <c r="AAD178" s="68"/>
      <c r="AAE178" s="68"/>
      <c r="AAF178" s="68"/>
      <c r="AAG178" s="68"/>
      <c r="AAH178" s="68"/>
      <c r="AAI178" s="68"/>
      <c r="AAJ178" s="68"/>
      <c r="AAK178" s="68"/>
      <c r="AAL178" s="68"/>
      <c r="AAM178" s="68"/>
      <c r="AAN178" s="68"/>
      <c r="AAO178" s="68"/>
      <c r="AAP178" s="68"/>
      <c r="AAQ178" s="68"/>
      <c r="AAR178" s="68"/>
      <c r="AAS178" s="68"/>
      <c r="AAT178" s="68"/>
      <c r="AAU178" s="68"/>
      <c r="AAV178" s="68"/>
      <c r="AAW178" s="68"/>
      <c r="AAX178" s="68"/>
      <c r="AAY178" s="68"/>
      <c r="AAZ178" s="68"/>
      <c r="ABA178" s="68"/>
      <c r="ABB178" s="68"/>
      <c r="ABC178" s="68"/>
      <c r="ABD178" s="68"/>
      <c r="ABE178" s="68"/>
      <c r="ABF178" s="68"/>
      <c r="ABG178" s="68"/>
      <c r="ABH178" s="68"/>
      <c r="ABI178" s="68"/>
      <c r="ABJ178" s="68"/>
      <c r="ABK178" s="68"/>
      <c r="ABL178" s="68"/>
      <c r="ABM178" s="68"/>
      <c r="ABN178" s="68"/>
      <c r="ABO178" s="68"/>
      <c r="ABP178" s="68"/>
      <c r="ABQ178" s="68"/>
      <c r="ABR178" s="68"/>
      <c r="ABS178" s="68"/>
      <c r="ABT178" s="68"/>
      <c r="ABU178" s="68"/>
      <c r="ABV178" s="68"/>
      <c r="ABW178" s="68"/>
      <c r="ABX178" s="68"/>
      <c r="ABY178" s="68"/>
      <c r="ABZ178" s="68"/>
      <c r="ACA178" s="68"/>
      <c r="ACB178" s="68"/>
      <c r="ACC178" s="68"/>
      <c r="ACD178" s="68"/>
      <c r="ACE178" s="68"/>
      <c r="ACF178" s="68"/>
      <c r="ACG178" s="68"/>
      <c r="ACH178" s="68"/>
      <c r="ACI178" s="68"/>
      <c r="ACJ178" s="68"/>
      <c r="ACK178" s="68"/>
      <c r="ACL178" s="68"/>
      <c r="ACM178" s="68"/>
      <c r="ACN178" s="68"/>
      <c r="ACO178" s="68"/>
      <c r="ACP178" s="68"/>
      <c r="ACQ178" s="68"/>
      <c r="ACR178" s="68"/>
      <c r="ACS178" s="68"/>
      <c r="ACT178" s="68"/>
      <c r="ACU178" s="68"/>
      <c r="ACV178" s="68"/>
      <c r="ACW178" s="68"/>
      <c r="ACX178" s="68"/>
      <c r="ACY178" s="68"/>
      <c r="ACZ178" s="68"/>
      <c r="ADA178" s="68"/>
      <c r="ADB178" s="68"/>
      <c r="ADC178" s="68"/>
      <c r="ADD178" s="68"/>
      <c r="ADE178" s="68"/>
      <c r="ADF178" s="68"/>
      <c r="ADG178" s="68"/>
      <c r="ADH178" s="68"/>
      <c r="ADI178" s="68"/>
      <c r="ADJ178" s="68"/>
      <c r="ADK178" s="68"/>
      <c r="ADL178" s="68"/>
      <c r="ADM178" s="68"/>
      <c r="ADN178" s="68"/>
      <c r="ADO178" s="68"/>
      <c r="ADP178" s="68"/>
      <c r="ADQ178" s="68"/>
      <c r="ADR178" s="68"/>
      <c r="ADS178" s="68"/>
      <c r="ADT178" s="68"/>
      <c r="ADU178" s="68"/>
      <c r="ADV178" s="68"/>
      <c r="ADW178" s="68"/>
      <c r="ADX178" s="68"/>
      <c r="ADY178" s="68"/>
      <c r="ADZ178" s="68"/>
      <c r="AEA178" s="68"/>
      <c r="AEB178" s="68"/>
      <c r="AEC178" s="68"/>
      <c r="AED178" s="68"/>
      <c r="AEE178" s="68"/>
      <c r="AEF178" s="68"/>
      <c r="AEG178" s="68"/>
      <c r="AEH178" s="68"/>
      <c r="AEI178" s="68"/>
      <c r="AEJ178" s="68"/>
      <c r="AEK178" s="68"/>
      <c r="AEL178" s="68"/>
      <c r="AEM178" s="68"/>
      <c r="AEN178" s="68"/>
      <c r="AEO178" s="68"/>
      <c r="AEP178" s="68"/>
      <c r="AEQ178" s="68"/>
      <c r="AER178" s="68"/>
      <c r="AES178" s="68"/>
      <c r="AET178" s="68"/>
      <c r="AEU178" s="68"/>
      <c r="AEV178" s="68"/>
      <c r="AEW178" s="68"/>
      <c r="AEX178" s="68"/>
      <c r="AEY178" s="68"/>
      <c r="AEZ178" s="68"/>
      <c r="AFA178" s="68"/>
      <c r="AFB178" s="68"/>
      <c r="AFC178" s="68"/>
      <c r="AFD178" s="68"/>
      <c r="AFE178" s="68"/>
      <c r="AFF178" s="68"/>
      <c r="AFG178" s="68"/>
      <c r="AFH178" s="68"/>
      <c r="AFI178" s="68"/>
      <c r="AFJ178" s="68"/>
      <c r="AFK178" s="68"/>
      <c r="AFL178" s="68"/>
      <c r="AFM178" s="68"/>
      <c r="AFN178" s="68"/>
      <c r="AFO178" s="68"/>
      <c r="AFP178" s="68"/>
      <c r="AFQ178" s="68"/>
      <c r="AFR178" s="68"/>
      <c r="AFS178" s="68"/>
      <c r="AFT178" s="68"/>
      <c r="AFU178" s="68"/>
      <c r="AFV178" s="68"/>
      <c r="AFW178" s="68"/>
      <c r="AFX178" s="68"/>
      <c r="AFY178" s="68"/>
      <c r="AFZ178" s="68"/>
      <c r="AGA178" s="68"/>
      <c r="AGB178" s="68"/>
      <c r="AGC178" s="68"/>
      <c r="AGD178" s="68"/>
      <c r="AGE178" s="68"/>
      <c r="AGF178" s="68"/>
      <c r="AGG178" s="68"/>
      <c r="AGH178" s="68"/>
      <c r="AGI178" s="68"/>
      <c r="AGJ178" s="68"/>
      <c r="AGK178" s="68"/>
      <c r="AGL178" s="68"/>
      <c r="AGM178" s="68"/>
      <c r="AGN178" s="68"/>
      <c r="AGO178" s="68"/>
      <c r="AGP178" s="68"/>
      <c r="AGQ178" s="68"/>
      <c r="AGR178" s="68"/>
      <c r="AGS178" s="68"/>
      <c r="AGT178" s="68"/>
      <c r="AGU178" s="68"/>
      <c r="AGV178" s="68"/>
      <c r="AGW178" s="68"/>
      <c r="AGX178" s="68"/>
      <c r="AGY178" s="68"/>
      <c r="AGZ178" s="68"/>
      <c r="AHA178" s="68"/>
      <c r="AHB178" s="68"/>
      <c r="AHC178" s="68"/>
      <c r="AHD178" s="68"/>
      <c r="AHE178" s="68"/>
      <c r="AHF178" s="68"/>
      <c r="AHG178" s="68"/>
      <c r="AHH178" s="68"/>
      <c r="AHI178" s="68"/>
      <c r="AHJ178" s="68"/>
      <c r="AHK178" s="68"/>
      <c r="AHL178" s="68"/>
      <c r="AHM178" s="68"/>
      <c r="AHN178" s="68"/>
      <c r="AHO178" s="68"/>
      <c r="AHP178" s="68"/>
      <c r="AHQ178" s="68"/>
      <c r="AHR178" s="68"/>
      <c r="AHS178" s="68"/>
      <c r="AHT178" s="68"/>
      <c r="AHU178" s="68"/>
      <c r="AHV178" s="68"/>
      <c r="AHW178" s="68"/>
      <c r="AHX178" s="68"/>
      <c r="AHY178" s="68"/>
      <c r="AHZ178" s="68"/>
      <c r="AIA178" s="68"/>
      <c r="AIB178" s="68"/>
      <c r="AIC178" s="68"/>
      <c r="AID178" s="68"/>
      <c r="AIE178" s="68"/>
      <c r="AIF178" s="68"/>
      <c r="AIG178" s="68"/>
      <c r="AIH178" s="68"/>
      <c r="AII178" s="68"/>
      <c r="AIJ178" s="68"/>
      <c r="AIK178" s="68"/>
      <c r="AIL178" s="68"/>
      <c r="AIM178" s="68"/>
      <c r="AIN178" s="68"/>
      <c r="AIO178" s="68"/>
      <c r="AIP178" s="68"/>
      <c r="AIQ178" s="68"/>
      <c r="AIR178" s="68"/>
      <c r="AIS178" s="68"/>
      <c r="AIT178" s="68"/>
      <c r="AIU178" s="68"/>
      <c r="AIV178" s="68"/>
      <c r="AIW178" s="68"/>
      <c r="AIX178" s="68"/>
      <c r="AIY178" s="68"/>
      <c r="AIZ178" s="68"/>
      <c r="AJA178" s="68"/>
      <c r="AJB178" s="68"/>
      <c r="AJC178" s="68"/>
      <c r="AJD178" s="68"/>
      <c r="AJE178" s="68"/>
      <c r="AJF178" s="68"/>
      <c r="AJG178" s="68"/>
      <c r="AJH178" s="68"/>
      <c r="AJI178" s="68"/>
      <c r="AJJ178" s="68"/>
      <c r="AJK178" s="68"/>
      <c r="AJL178" s="68"/>
      <c r="AJM178" s="68"/>
      <c r="AJN178" s="68"/>
      <c r="AJO178" s="68"/>
      <c r="AJP178" s="68"/>
      <c r="AJQ178" s="68"/>
      <c r="AJR178" s="68"/>
      <c r="AJS178" s="68"/>
      <c r="AJT178" s="68"/>
      <c r="AJU178" s="68"/>
      <c r="AJV178" s="68"/>
      <c r="AJW178" s="68"/>
      <c r="AJX178" s="68"/>
      <c r="AJY178" s="68"/>
      <c r="AJZ178" s="68"/>
      <c r="AKA178" s="68"/>
      <c r="AKB178" s="68"/>
      <c r="AKC178" s="68"/>
      <c r="AKD178" s="68"/>
      <c r="AKE178" s="68"/>
      <c r="AKF178" s="68"/>
      <c r="AKG178" s="68"/>
      <c r="AKH178" s="68"/>
      <c r="AKI178" s="68"/>
      <c r="AKJ178" s="68"/>
      <c r="AKK178" s="68"/>
      <c r="AKL178" s="68"/>
      <c r="AKM178" s="68"/>
      <c r="AKN178" s="68"/>
      <c r="AKO178" s="68"/>
      <c r="AKP178" s="68"/>
      <c r="AKQ178" s="68"/>
      <c r="AKR178" s="68"/>
      <c r="AKS178" s="68"/>
      <c r="AKT178" s="68"/>
      <c r="AKU178" s="68"/>
      <c r="AKV178" s="68"/>
      <c r="AKW178" s="68"/>
      <c r="AKX178" s="68"/>
      <c r="AKY178" s="68"/>
      <c r="AKZ178" s="68"/>
      <c r="ALA178" s="68"/>
      <c r="ALB178" s="68"/>
      <c r="ALC178" s="68"/>
      <c r="ALD178" s="68"/>
      <c r="ALE178" s="68"/>
      <c r="ALF178" s="68"/>
      <c r="ALG178" s="68"/>
      <c r="ALH178" s="68"/>
      <c r="ALI178" s="68"/>
      <c r="ALJ178" s="68"/>
      <c r="ALK178" s="68"/>
      <c r="ALL178" s="68"/>
      <c r="ALM178" s="68"/>
      <c r="ALN178" s="68"/>
      <c r="ALO178" s="68"/>
      <c r="ALP178" s="68"/>
      <c r="ALQ178" s="68"/>
      <c r="ALR178" s="68"/>
      <c r="ALS178" s="68"/>
      <c r="ALT178" s="68"/>
      <c r="ALU178" s="68"/>
      <c r="ALV178" s="68"/>
      <c r="ALW178" s="68"/>
      <c r="ALX178" s="68"/>
      <c r="ALY178" s="68"/>
      <c r="ALZ178" s="68"/>
      <c r="AMA178" s="68"/>
      <c r="AMB178" s="68"/>
      <c r="AMC178" s="68"/>
      <c r="AMD178" s="68"/>
      <c r="AME178" s="68"/>
      <c r="AMF178" s="68"/>
      <c r="AMG178" s="68"/>
      <c r="AMH178" s="68"/>
      <c r="AMI178" s="68"/>
      <c r="AMJ178" s="68"/>
      <c r="AMK178" s="68"/>
      <c r="AML178" s="68"/>
      <c r="AMM178" s="68"/>
      <c r="AMN178" s="68"/>
      <c r="AMO178" s="68"/>
      <c r="AMP178" s="68"/>
      <c r="AMQ178" s="68"/>
      <c r="AMR178" s="68"/>
      <c r="AMS178" s="68"/>
      <c r="AMT178" s="68"/>
      <c r="AMU178" s="68"/>
      <c r="AMV178" s="68"/>
      <c r="AMW178" s="68"/>
      <c r="AMX178" s="68"/>
      <c r="AMY178" s="68"/>
      <c r="AMZ178" s="68"/>
      <c r="ANA178" s="68"/>
      <c r="ANB178" s="68"/>
      <c r="ANC178" s="68"/>
      <c r="AND178" s="68"/>
      <c r="ANE178" s="68"/>
      <c r="ANF178" s="68"/>
      <c r="ANG178" s="68"/>
      <c r="ANH178" s="68"/>
      <c r="ANI178" s="68"/>
      <c r="ANJ178" s="68"/>
      <c r="ANK178" s="68"/>
      <c r="ANL178" s="68"/>
      <c r="ANM178" s="68"/>
      <c r="ANN178" s="68"/>
      <c r="ANO178" s="68"/>
      <c r="ANP178" s="68"/>
      <c r="ANQ178" s="68"/>
      <c r="ANR178" s="68"/>
      <c r="ANS178" s="68"/>
      <c r="ANT178" s="68"/>
      <c r="ANU178" s="68"/>
      <c r="ANV178" s="68"/>
      <c r="ANW178" s="68"/>
      <c r="ANX178" s="68"/>
      <c r="ANY178" s="68"/>
      <c r="ANZ178" s="68"/>
      <c r="AOA178" s="68"/>
      <c r="AOB178" s="68"/>
      <c r="AOC178" s="68"/>
      <c r="AOD178" s="68"/>
      <c r="AOE178" s="68"/>
      <c r="AOF178" s="68"/>
      <c r="AOG178" s="68"/>
      <c r="AOH178" s="68"/>
      <c r="AOI178" s="68"/>
      <c r="AOJ178" s="68"/>
      <c r="AOK178" s="68"/>
      <c r="AOL178" s="68"/>
      <c r="AOM178" s="68"/>
      <c r="AON178" s="68"/>
      <c r="AOO178" s="68"/>
      <c r="AOP178" s="68"/>
      <c r="AOQ178" s="68"/>
      <c r="AOR178" s="68"/>
      <c r="AOS178" s="68"/>
      <c r="AOT178" s="68"/>
      <c r="AOU178" s="68"/>
      <c r="AOV178" s="68"/>
      <c r="AOW178" s="68"/>
      <c r="AOX178" s="68"/>
      <c r="AOY178" s="68"/>
      <c r="AOZ178" s="68"/>
      <c r="APA178" s="68"/>
      <c r="APB178" s="68"/>
      <c r="APC178" s="68"/>
      <c r="APD178" s="68"/>
      <c r="APE178" s="68"/>
      <c r="APF178" s="68"/>
      <c r="APG178" s="68"/>
      <c r="APH178" s="68"/>
      <c r="API178" s="68"/>
      <c r="APJ178" s="68"/>
      <c r="APK178" s="68"/>
      <c r="APL178" s="68"/>
      <c r="APM178" s="68"/>
      <c r="APN178" s="68"/>
      <c r="APO178" s="68"/>
      <c r="APP178" s="68"/>
      <c r="APQ178" s="68"/>
      <c r="APR178" s="68"/>
      <c r="APS178" s="68"/>
      <c r="APT178" s="68"/>
      <c r="APU178" s="68"/>
      <c r="APV178" s="68"/>
      <c r="APW178" s="68"/>
      <c r="APX178" s="68"/>
      <c r="APY178" s="68"/>
      <c r="APZ178" s="68"/>
      <c r="AQA178" s="68"/>
      <c r="AQB178" s="68"/>
      <c r="AQC178" s="68"/>
      <c r="AQD178" s="68"/>
      <c r="AQE178" s="68"/>
      <c r="AQF178" s="68"/>
      <c r="AQG178" s="68"/>
      <c r="AQH178" s="68"/>
      <c r="AQI178" s="68"/>
      <c r="AQJ178" s="68"/>
      <c r="AQK178" s="68"/>
      <c r="AQL178" s="68"/>
      <c r="AQM178" s="68"/>
      <c r="AQN178" s="68"/>
      <c r="AQO178" s="68"/>
      <c r="AQP178" s="68"/>
      <c r="AQQ178" s="68"/>
      <c r="AQR178" s="68"/>
      <c r="AQS178" s="68"/>
      <c r="AQT178" s="68"/>
      <c r="AQU178" s="68"/>
      <c r="AQV178" s="68"/>
      <c r="AQW178" s="68"/>
      <c r="AQX178" s="68"/>
      <c r="AQY178" s="68"/>
      <c r="AQZ178" s="68"/>
      <c r="ARA178" s="68"/>
      <c r="ARB178" s="68"/>
      <c r="ARC178" s="68"/>
      <c r="ARD178" s="68"/>
      <c r="ARE178" s="68"/>
      <c r="ARF178" s="68"/>
      <c r="ARG178" s="68"/>
      <c r="ARH178" s="68"/>
      <c r="ARI178" s="68"/>
      <c r="ARJ178" s="68"/>
      <c r="ARK178" s="68"/>
      <c r="ARL178" s="68"/>
      <c r="ARM178" s="68"/>
      <c r="ARN178" s="68"/>
      <c r="ARO178" s="68"/>
      <c r="ARP178" s="68"/>
      <c r="ARQ178" s="68"/>
      <c r="ARR178" s="68"/>
      <c r="ARS178" s="68"/>
      <c r="ART178" s="68"/>
      <c r="ARU178" s="68"/>
      <c r="ARV178" s="68"/>
      <c r="ARW178" s="68"/>
      <c r="ARX178" s="68"/>
      <c r="ARY178" s="68"/>
      <c r="ARZ178" s="68"/>
      <c r="ASA178" s="68"/>
      <c r="ASB178" s="68"/>
      <c r="ASC178" s="68"/>
      <c r="ASD178" s="68"/>
      <c r="ASE178" s="68"/>
      <c r="ASF178" s="68"/>
      <c r="ASG178" s="68"/>
      <c r="ASH178" s="68"/>
      <c r="ASI178" s="68"/>
      <c r="ASJ178" s="68"/>
      <c r="ASK178" s="68"/>
      <c r="ASL178" s="68"/>
      <c r="ASM178" s="68"/>
      <c r="ASN178" s="68"/>
      <c r="ASO178" s="68"/>
      <c r="ASP178" s="68"/>
      <c r="ASQ178" s="68"/>
      <c r="ASR178" s="68"/>
      <c r="ASS178" s="68"/>
      <c r="AST178" s="68"/>
      <c r="ASU178" s="68"/>
      <c r="ASV178" s="68"/>
      <c r="ASW178" s="68"/>
      <c r="ASX178" s="68"/>
      <c r="ASY178" s="68"/>
      <c r="ASZ178" s="68"/>
      <c r="ATA178" s="68"/>
      <c r="ATB178" s="68"/>
      <c r="ATC178" s="68"/>
      <c r="ATD178" s="68"/>
      <c r="ATE178" s="68"/>
      <c r="ATF178" s="68"/>
      <c r="ATG178" s="68"/>
      <c r="ATH178" s="68"/>
      <c r="ATI178" s="68"/>
      <c r="ATJ178" s="68"/>
      <c r="ATK178" s="68"/>
      <c r="ATL178" s="68"/>
      <c r="ATM178" s="68"/>
      <c r="ATN178" s="68"/>
      <c r="ATO178" s="68"/>
      <c r="ATP178" s="68"/>
      <c r="ATQ178" s="68"/>
      <c r="ATR178" s="68"/>
      <c r="ATS178" s="68"/>
      <c r="ATT178" s="68"/>
      <c r="ATU178" s="68"/>
      <c r="ATV178" s="68"/>
      <c r="ATW178" s="68"/>
      <c r="ATX178" s="68"/>
      <c r="ATY178" s="68"/>
      <c r="ATZ178" s="68"/>
      <c r="AUA178" s="68"/>
      <c r="AUB178" s="68"/>
      <c r="AUC178" s="68"/>
      <c r="AUD178" s="68"/>
      <c r="AUE178" s="68"/>
      <c r="AUF178" s="68"/>
      <c r="AUG178" s="68"/>
      <c r="AUH178" s="68"/>
      <c r="AUI178" s="68"/>
      <c r="AUJ178" s="68"/>
      <c r="AUK178" s="68"/>
      <c r="AUL178" s="68"/>
      <c r="AUM178" s="68"/>
      <c r="AUN178" s="68"/>
      <c r="AUO178" s="68"/>
      <c r="AUP178" s="68"/>
      <c r="AUQ178" s="68"/>
      <c r="AUR178" s="68"/>
      <c r="AUS178" s="68"/>
      <c r="AUT178" s="68"/>
      <c r="AUU178" s="68"/>
      <c r="AUV178" s="68"/>
      <c r="AUW178" s="68"/>
      <c r="AUX178" s="68"/>
      <c r="AUY178" s="68"/>
      <c r="AUZ178" s="68"/>
      <c r="AVA178" s="68"/>
      <c r="AVB178" s="68"/>
      <c r="AVC178" s="68"/>
      <c r="AVD178" s="68"/>
      <c r="AVE178" s="68"/>
      <c r="AVF178" s="68"/>
      <c r="AVG178" s="68"/>
      <c r="AVH178" s="68"/>
      <c r="AVI178" s="68"/>
      <c r="AVJ178" s="68"/>
      <c r="AVK178" s="68"/>
      <c r="AVL178" s="68"/>
      <c r="AVM178" s="68"/>
      <c r="AVN178" s="68"/>
      <c r="AVO178" s="68"/>
      <c r="AVP178" s="68"/>
      <c r="AVQ178" s="68"/>
      <c r="AVR178" s="68"/>
      <c r="AVS178" s="68"/>
      <c r="AVT178" s="68"/>
      <c r="AVU178" s="68"/>
      <c r="AVV178" s="68"/>
      <c r="AVW178" s="68"/>
      <c r="AVX178" s="68"/>
      <c r="AVY178" s="68"/>
      <c r="AVZ178" s="68"/>
      <c r="AWA178" s="68"/>
      <c r="AWB178" s="68"/>
      <c r="AWC178" s="68"/>
      <c r="AWD178" s="68"/>
      <c r="AWE178" s="68"/>
      <c r="AWF178" s="68"/>
      <c r="AWG178" s="68"/>
      <c r="AWH178" s="68"/>
      <c r="AWI178" s="68"/>
      <c r="AWJ178" s="68"/>
      <c r="AWK178" s="68"/>
      <c r="AWL178" s="68"/>
      <c r="AWM178" s="68"/>
      <c r="AWN178" s="68"/>
      <c r="AWO178" s="68"/>
      <c r="AWP178" s="68"/>
      <c r="AWQ178" s="68"/>
      <c r="AWR178" s="68"/>
      <c r="AWS178" s="68"/>
      <c r="AWT178" s="68"/>
      <c r="AWU178" s="68"/>
      <c r="AWV178" s="68"/>
      <c r="AWW178" s="68"/>
      <c r="AWX178" s="68"/>
      <c r="AWY178" s="68"/>
      <c r="AWZ178" s="68"/>
      <c r="AXA178" s="68"/>
      <c r="AXB178" s="68"/>
      <c r="AXC178" s="68"/>
      <c r="AXD178" s="68"/>
      <c r="AXE178" s="68"/>
      <c r="AXF178" s="68"/>
      <c r="AXG178" s="68"/>
      <c r="AXH178" s="68"/>
      <c r="AXI178" s="68"/>
      <c r="AXJ178" s="68"/>
      <c r="AXK178" s="68"/>
      <c r="AXL178" s="68"/>
      <c r="AXM178" s="68"/>
      <c r="AXN178" s="68"/>
      <c r="AXO178" s="68"/>
      <c r="AXP178" s="68"/>
      <c r="AXQ178" s="68"/>
      <c r="AXR178" s="68"/>
      <c r="AXS178" s="68"/>
      <c r="AXT178" s="68"/>
      <c r="AXU178" s="68"/>
      <c r="AXV178" s="68"/>
      <c r="AXW178" s="68"/>
      <c r="AXX178" s="68"/>
      <c r="AXY178" s="68"/>
      <c r="AXZ178" s="68"/>
      <c r="AYA178" s="68"/>
      <c r="AYB178" s="68"/>
      <c r="AYC178" s="68"/>
      <c r="AYD178" s="68"/>
      <c r="AYE178" s="68"/>
      <c r="AYF178" s="68"/>
      <c r="AYG178" s="68"/>
      <c r="AYH178" s="68"/>
      <c r="AYI178" s="68"/>
      <c r="AYJ178" s="68"/>
      <c r="AYK178" s="68"/>
      <c r="AYL178" s="68"/>
      <c r="AYM178" s="68"/>
      <c r="AYN178" s="68"/>
      <c r="AYO178" s="68"/>
      <c r="AYP178" s="68"/>
      <c r="AYQ178" s="68"/>
      <c r="AYR178" s="68"/>
      <c r="AYS178" s="68"/>
      <c r="AYT178" s="68"/>
      <c r="AYU178" s="68"/>
      <c r="AYV178" s="68"/>
      <c r="AYW178" s="68"/>
      <c r="AYX178" s="68"/>
      <c r="AYY178" s="68"/>
      <c r="AYZ178" s="68"/>
      <c r="AZA178" s="68"/>
      <c r="AZB178" s="68"/>
      <c r="AZC178" s="68"/>
      <c r="AZD178" s="68"/>
      <c r="AZE178" s="68"/>
      <c r="AZF178" s="68"/>
      <c r="AZG178" s="68"/>
      <c r="AZH178" s="68"/>
      <c r="AZI178" s="68"/>
      <c r="AZJ178" s="68"/>
      <c r="AZK178" s="68"/>
      <c r="AZL178" s="68"/>
      <c r="AZM178" s="68"/>
      <c r="AZN178" s="68"/>
      <c r="AZO178" s="68"/>
      <c r="AZP178" s="68"/>
      <c r="AZQ178" s="68"/>
      <c r="AZR178" s="68"/>
      <c r="AZS178" s="68"/>
      <c r="AZT178" s="68"/>
      <c r="AZU178" s="68"/>
      <c r="AZV178" s="68"/>
      <c r="AZW178" s="68"/>
      <c r="AZX178" s="68"/>
      <c r="AZY178" s="68"/>
      <c r="AZZ178" s="68"/>
      <c r="BAA178" s="68"/>
      <c r="BAB178" s="68"/>
      <c r="BAC178" s="68"/>
      <c r="BAD178" s="68"/>
      <c r="BAE178" s="68"/>
      <c r="BAF178" s="68"/>
      <c r="BAG178" s="68"/>
      <c r="BAH178" s="68"/>
      <c r="BAI178" s="68"/>
      <c r="BAJ178" s="68"/>
      <c r="BAK178" s="68"/>
      <c r="BAL178" s="68"/>
      <c r="BAM178" s="68"/>
      <c r="BAN178" s="68"/>
      <c r="BAO178" s="68"/>
      <c r="BAP178" s="68"/>
      <c r="BAQ178" s="68"/>
      <c r="BAR178" s="68"/>
      <c r="BAS178" s="68"/>
      <c r="BAT178" s="68"/>
      <c r="BAU178" s="68"/>
      <c r="BAV178" s="68"/>
      <c r="BAW178" s="68"/>
      <c r="BAX178" s="68"/>
      <c r="BAY178" s="68"/>
      <c r="BAZ178" s="68"/>
      <c r="BBA178" s="68"/>
      <c r="BBB178" s="68"/>
      <c r="BBC178" s="68"/>
      <c r="BBD178" s="68"/>
      <c r="BBE178" s="68"/>
      <c r="BBF178" s="68"/>
      <c r="BBG178" s="68"/>
      <c r="BBH178" s="68"/>
      <c r="BBI178" s="68"/>
      <c r="BBJ178" s="68"/>
      <c r="BBK178" s="68"/>
      <c r="BBL178" s="68"/>
      <c r="BBM178" s="68"/>
      <c r="BBN178" s="68"/>
      <c r="BBO178" s="68"/>
      <c r="BBP178" s="68"/>
      <c r="BBQ178" s="68"/>
      <c r="BBR178" s="68"/>
      <c r="BBS178" s="68"/>
      <c r="BBT178" s="68"/>
      <c r="BBU178" s="68"/>
      <c r="BBV178" s="68"/>
      <c r="BBW178" s="68"/>
      <c r="BBX178" s="68"/>
      <c r="BBY178" s="68"/>
      <c r="BBZ178" s="68"/>
      <c r="BCA178" s="68"/>
      <c r="BCB178" s="68"/>
      <c r="BCC178" s="68"/>
      <c r="BCD178" s="68"/>
      <c r="BCE178" s="68"/>
      <c r="BCF178" s="68"/>
      <c r="BCG178" s="68"/>
      <c r="BCH178" s="68"/>
      <c r="BCI178" s="68"/>
      <c r="BCJ178" s="68"/>
      <c r="BCK178" s="68"/>
      <c r="BCL178" s="68"/>
      <c r="BCM178" s="68"/>
      <c r="BCN178" s="68"/>
      <c r="BCO178" s="68"/>
      <c r="BCP178" s="68"/>
      <c r="BCQ178" s="68"/>
      <c r="BCR178" s="68"/>
      <c r="BCS178" s="68"/>
      <c r="BCT178" s="68"/>
      <c r="BCU178" s="68"/>
      <c r="BCV178" s="68"/>
      <c r="BCW178" s="68"/>
      <c r="BCX178" s="68"/>
      <c r="BCY178" s="68"/>
      <c r="BCZ178" s="68"/>
      <c r="BDA178" s="68"/>
      <c r="BDB178" s="68"/>
      <c r="BDC178" s="68"/>
      <c r="BDD178" s="68"/>
      <c r="BDE178" s="68"/>
      <c r="BDF178" s="68"/>
      <c r="BDG178" s="68"/>
      <c r="BDH178" s="68"/>
      <c r="BDI178" s="68"/>
      <c r="BDJ178" s="68"/>
      <c r="BDK178" s="68"/>
      <c r="BDL178" s="68"/>
      <c r="BDM178" s="68"/>
      <c r="BDN178" s="68"/>
      <c r="BDO178" s="68"/>
      <c r="BDP178" s="68"/>
      <c r="BDQ178" s="68"/>
      <c r="BDR178" s="68"/>
      <c r="BDS178" s="68"/>
      <c r="BDT178" s="68"/>
      <c r="BDU178" s="68"/>
      <c r="BDV178" s="68"/>
      <c r="BDW178" s="68"/>
      <c r="BDX178" s="68"/>
      <c r="BDY178" s="68"/>
      <c r="BDZ178" s="68"/>
      <c r="BEA178" s="68"/>
      <c r="BEB178" s="68"/>
      <c r="BEC178" s="68"/>
      <c r="BED178" s="68"/>
      <c r="BEE178" s="68"/>
      <c r="BEF178" s="68"/>
      <c r="BEG178" s="68"/>
      <c r="BEH178" s="68"/>
      <c r="BEI178" s="68"/>
      <c r="BEJ178" s="68"/>
      <c r="BEK178" s="68"/>
      <c r="BEL178" s="68"/>
      <c r="BEM178" s="68"/>
      <c r="BEN178" s="68"/>
      <c r="BEO178" s="68"/>
      <c r="BEP178" s="68"/>
      <c r="BEQ178" s="68"/>
      <c r="BER178" s="68"/>
      <c r="BES178" s="68"/>
      <c r="BET178" s="68"/>
      <c r="BEU178" s="68"/>
      <c r="BEV178" s="68"/>
      <c r="BEW178" s="68"/>
      <c r="BEX178" s="68"/>
      <c r="BEY178" s="68"/>
      <c r="BEZ178" s="68"/>
      <c r="BFA178" s="68"/>
      <c r="BFB178" s="68"/>
      <c r="BFC178" s="68"/>
      <c r="BFD178" s="68"/>
      <c r="BFE178" s="68"/>
      <c r="BFF178" s="68"/>
      <c r="BFG178" s="68"/>
      <c r="BFH178" s="68"/>
      <c r="BFI178" s="68"/>
      <c r="BFJ178" s="68"/>
      <c r="BFK178" s="68"/>
      <c r="BFL178" s="68"/>
      <c r="BFM178" s="68"/>
      <c r="BFN178" s="68"/>
      <c r="BFO178" s="68"/>
      <c r="BFP178" s="68"/>
      <c r="BFQ178" s="68"/>
      <c r="BFR178" s="68"/>
      <c r="BFS178" s="68"/>
      <c r="BFT178" s="68"/>
      <c r="BFU178" s="68"/>
      <c r="BFV178" s="68"/>
      <c r="BFW178" s="68"/>
      <c r="BFX178" s="68"/>
      <c r="BFY178" s="68"/>
      <c r="BFZ178" s="68"/>
      <c r="BGA178" s="68"/>
      <c r="BGB178" s="68"/>
      <c r="BGC178" s="68"/>
      <c r="BGD178" s="68"/>
      <c r="BGE178" s="68"/>
      <c r="BGF178" s="68"/>
      <c r="BGG178" s="68"/>
      <c r="BGH178" s="68"/>
      <c r="BGI178" s="68"/>
      <c r="BGJ178" s="68"/>
      <c r="BGK178" s="68"/>
      <c r="BGL178" s="68"/>
      <c r="BGM178" s="68"/>
      <c r="BGN178" s="68"/>
      <c r="BGO178" s="68"/>
      <c r="BGP178" s="68"/>
      <c r="BGQ178" s="68"/>
      <c r="BGR178" s="68"/>
      <c r="BGS178" s="68"/>
      <c r="BGT178" s="68"/>
      <c r="BGU178" s="68"/>
      <c r="BGV178" s="68"/>
      <c r="BGW178" s="68"/>
      <c r="BGX178" s="68"/>
      <c r="BGY178" s="68"/>
      <c r="BGZ178" s="68"/>
      <c r="BHA178" s="68"/>
      <c r="BHB178" s="68"/>
      <c r="BHC178" s="68"/>
      <c r="BHD178" s="68"/>
      <c r="BHE178" s="68"/>
      <c r="BHF178" s="68"/>
      <c r="BHG178" s="68"/>
      <c r="BHH178" s="68"/>
      <c r="BHI178" s="68"/>
      <c r="BHJ178" s="68"/>
      <c r="BHK178" s="68"/>
      <c r="BHL178" s="68"/>
      <c r="BHM178" s="68"/>
      <c r="BHN178" s="68"/>
      <c r="BHO178" s="68"/>
      <c r="BHP178" s="68"/>
      <c r="BHQ178" s="68"/>
      <c r="BHR178" s="68"/>
      <c r="BHS178" s="68"/>
      <c r="BHT178" s="68"/>
      <c r="BHU178" s="68"/>
      <c r="BHV178" s="68"/>
      <c r="BHW178" s="68"/>
      <c r="BHX178" s="68"/>
      <c r="BHY178" s="68"/>
      <c r="BHZ178" s="68"/>
      <c r="BIA178" s="68"/>
      <c r="BIB178" s="68"/>
      <c r="BIC178" s="68"/>
      <c r="BID178" s="68"/>
      <c r="BIE178" s="68"/>
      <c r="BIF178" s="68"/>
      <c r="BIG178" s="68"/>
      <c r="BIH178" s="68"/>
      <c r="BII178" s="68"/>
      <c r="BIJ178" s="68"/>
      <c r="BIK178" s="68"/>
      <c r="BIL178" s="68"/>
      <c r="BIM178" s="68"/>
      <c r="BIN178" s="68"/>
      <c r="BIO178" s="68"/>
      <c r="BIP178" s="68"/>
      <c r="BIQ178" s="68"/>
      <c r="BIR178" s="68"/>
      <c r="BIS178" s="68"/>
      <c r="BIT178" s="68"/>
      <c r="BIU178" s="68"/>
      <c r="BIV178" s="68"/>
      <c r="BIW178" s="68"/>
      <c r="BIX178" s="68"/>
      <c r="BIY178" s="68"/>
      <c r="BIZ178" s="68"/>
      <c r="BJA178" s="68"/>
      <c r="BJB178" s="68"/>
      <c r="BJC178" s="68"/>
      <c r="BJD178" s="68"/>
      <c r="BJE178" s="68"/>
      <c r="BJF178" s="68"/>
      <c r="BJG178" s="68"/>
      <c r="BJH178" s="68"/>
      <c r="BJI178" s="68"/>
      <c r="BJJ178" s="68"/>
      <c r="BJK178" s="68"/>
      <c r="BJL178" s="68"/>
      <c r="BJM178" s="68"/>
      <c r="BJN178" s="68"/>
      <c r="BJO178" s="68"/>
      <c r="BJP178" s="68"/>
      <c r="BJQ178" s="68"/>
      <c r="BJR178" s="68"/>
      <c r="BJS178" s="68"/>
      <c r="BJT178" s="68"/>
      <c r="BJU178" s="68"/>
      <c r="BJV178" s="68"/>
      <c r="BJW178" s="68"/>
      <c r="BJX178" s="68"/>
      <c r="BJY178" s="68"/>
      <c r="BJZ178" s="68"/>
      <c r="BKA178" s="68"/>
      <c r="BKB178" s="68"/>
      <c r="BKC178" s="68"/>
      <c r="BKD178" s="68"/>
      <c r="BKE178" s="68"/>
      <c r="BKF178" s="68"/>
      <c r="BKG178" s="68"/>
      <c r="BKH178" s="68"/>
      <c r="BKI178" s="68"/>
      <c r="BKJ178" s="68"/>
      <c r="BKK178" s="68"/>
      <c r="BKL178" s="68"/>
      <c r="BKM178" s="68"/>
      <c r="BKN178" s="68"/>
      <c r="BKO178" s="68"/>
      <c r="BKP178" s="68"/>
      <c r="BKQ178" s="68"/>
      <c r="BKR178" s="68"/>
      <c r="BKS178" s="68"/>
      <c r="BKT178" s="68"/>
      <c r="BKU178" s="68"/>
      <c r="BKV178" s="68"/>
      <c r="BKW178" s="68"/>
      <c r="BKX178" s="68"/>
      <c r="BKY178" s="68"/>
      <c r="BKZ178" s="68"/>
      <c r="BLA178" s="68"/>
      <c r="BLB178" s="68"/>
      <c r="BLC178" s="68"/>
      <c r="BLD178" s="68"/>
      <c r="BLE178" s="68"/>
      <c r="BLF178" s="68"/>
      <c r="BLG178" s="68"/>
      <c r="BLH178" s="68"/>
      <c r="BLI178" s="68"/>
      <c r="BLJ178" s="68"/>
      <c r="BLK178" s="68"/>
      <c r="BLL178" s="68"/>
      <c r="BLM178" s="68"/>
      <c r="BLN178" s="68"/>
      <c r="BLO178" s="68"/>
      <c r="BLP178" s="68"/>
      <c r="BLQ178" s="68"/>
      <c r="BLR178" s="68"/>
      <c r="BLS178" s="68"/>
      <c r="BLT178" s="68"/>
      <c r="BLU178" s="68"/>
      <c r="BLV178" s="68"/>
      <c r="BLW178" s="68"/>
      <c r="BLX178" s="68"/>
      <c r="BLY178" s="68"/>
      <c r="BLZ178" s="68"/>
      <c r="BMA178" s="68"/>
      <c r="BMB178" s="68"/>
      <c r="BMC178" s="68"/>
      <c r="BMD178" s="68"/>
      <c r="BME178" s="68"/>
      <c r="BMF178" s="68"/>
      <c r="BMG178" s="68"/>
      <c r="BMH178" s="68"/>
      <c r="BMI178" s="68"/>
      <c r="BMJ178" s="68"/>
      <c r="BMK178" s="68"/>
      <c r="BML178" s="68"/>
      <c r="BMM178" s="68"/>
      <c r="BMN178" s="68"/>
      <c r="BMO178" s="68"/>
      <c r="BMP178" s="68"/>
      <c r="BMQ178" s="68"/>
      <c r="BMR178" s="68"/>
      <c r="BMS178" s="68"/>
      <c r="BMT178" s="68"/>
      <c r="BMU178" s="68"/>
      <c r="BMV178" s="68"/>
      <c r="BMW178" s="68"/>
      <c r="BMX178" s="68"/>
      <c r="BMY178" s="68"/>
      <c r="BMZ178" s="68"/>
      <c r="BNA178" s="68"/>
      <c r="BNB178" s="68"/>
      <c r="BNC178" s="68"/>
      <c r="BND178" s="68"/>
      <c r="BNE178" s="68"/>
      <c r="BNF178" s="68"/>
      <c r="BNG178" s="68"/>
      <c r="BNH178" s="68"/>
      <c r="BNI178" s="68"/>
      <c r="BNJ178" s="68"/>
      <c r="BNK178" s="68"/>
      <c r="BNL178" s="68"/>
      <c r="BNM178" s="68"/>
      <c r="BNN178" s="68"/>
      <c r="BNO178" s="68"/>
      <c r="BNP178" s="68"/>
      <c r="BNQ178" s="68"/>
      <c r="BNR178" s="68"/>
      <c r="BNS178" s="68"/>
      <c r="BNT178" s="68"/>
      <c r="BNU178" s="68"/>
      <c r="BNV178" s="68"/>
      <c r="BNW178" s="68"/>
      <c r="BNX178" s="68"/>
      <c r="BNY178" s="68"/>
      <c r="BNZ178" s="68"/>
      <c r="BOA178" s="68"/>
      <c r="BOB178" s="68"/>
      <c r="BOC178" s="68"/>
      <c r="BOD178" s="68"/>
      <c r="BOE178" s="68"/>
      <c r="BOF178" s="68"/>
      <c r="BOG178" s="68"/>
      <c r="BOH178" s="68"/>
      <c r="BOI178" s="68"/>
      <c r="BOJ178" s="68"/>
      <c r="BOK178" s="68"/>
      <c r="BOL178" s="68"/>
      <c r="BOM178" s="68"/>
      <c r="BON178" s="68"/>
      <c r="BOO178" s="68"/>
      <c r="BOP178" s="68"/>
      <c r="BOQ178" s="68"/>
      <c r="BOR178" s="68"/>
      <c r="BOS178" s="68"/>
      <c r="BOT178" s="68"/>
      <c r="BOU178" s="68"/>
      <c r="BOV178" s="68"/>
      <c r="BOW178" s="68"/>
      <c r="BOX178" s="68"/>
      <c r="BOY178" s="68"/>
      <c r="BOZ178" s="68"/>
      <c r="BPA178" s="68"/>
      <c r="BPB178" s="68"/>
      <c r="BPC178" s="68"/>
      <c r="BPD178" s="68"/>
      <c r="BPE178" s="68"/>
      <c r="BPF178" s="68"/>
      <c r="BPG178" s="68"/>
      <c r="BPH178" s="68"/>
      <c r="BPI178" s="68"/>
      <c r="BPJ178" s="68"/>
      <c r="BPK178" s="68"/>
      <c r="BPL178" s="68"/>
      <c r="BPM178" s="68"/>
      <c r="BPN178" s="68"/>
      <c r="BPO178" s="68"/>
      <c r="BPP178" s="68"/>
      <c r="BPQ178" s="68"/>
      <c r="BPR178" s="68"/>
      <c r="BPS178" s="68"/>
      <c r="BPT178" s="68"/>
      <c r="BPU178" s="68"/>
      <c r="BPV178" s="68"/>
      <c r="BPW178" s="68"/>
      <c r="BPX178" s="68"/>
      <c r="BPY178" s="68"/>
      <c r="BPZ178" s="68"/>
      <c r="BQA178" s="68"/>
      <c r="BQB178" s="68"/>
      <c r="BQC178" s="68"/>
      <c r="BQD178" s="68"/>
      <c r="BQE178" s="68"/>
      <c r="BQF178" s="68"/>
      <c r="BQG178" s="68"/>
      <c r="BQH178" s="68"/>
      <c r="BQI178" s="68"/>
      <c r="BQJ178" s="68"/>
      <c r="BQK178" s="68"/>
      <c r="BQL178" s="68"/>
      <c r="BQM178" s="68"/>
      <c r="BQN178" s="68"/>
      <c r="BQO178" s="68"/>
      <c r="BQP178" s="68"/>
      <c r="BQQ178" s="68"/>
      <c r="BQR178" s="68"/>
      <c r="BQS178" s="68"/>
      <c r="BQT178" s="68"/>
      <c r="BQU178" s="68"/>
      <c r="BQV178" s="68"/>
      <c r="BQW178" s="68"/>
      <c r="BQX178" s="68"/>
      <c r="BQY178" s="68"/>
      <c r="BQZ178" s="68"/>
      <c r="BRA178" s="68"/>
      <c r="BRB178" s="68"/>
      <c r="BRC178" s="68"/>
      <c r="BRD178" s="68"/>
      <c r="BRE178" s="68"/>
      <c r="BRF178" s="68"/>
      <c r="BRG178" s="68"/>
      <c r="BRH178" s="68"/>
      <c r="BRI178" s="68"/>
      <c r="BRJ178" s="68"/>
      <c r="BRK178" s="68"/>
      <c r="BRL178" s="68"/>
      <c r="BRM178" s="68"/>
      <c r="BRN178" s="68"/>
      <c r="BRO178" s="68"/>
      <c r="BRP178" s="68"/>
      <c r="BRQ178" s="68"/>
      <c r="BRR178" s="68"/>
      <c r="BRS178" s="68"/>
      <c r="BRT178" s="68"/>
      <c r="BRU178" s="68"/>
      <c r="BRV178" s="68"/>
      <c r="BRW178" s="68"/>
      <c r="BRX178" s="68"/>
      <c r="BRY178" s="68"/>
      <c r="BRZ178" s="68"/>
      <c r="BSA178" s="68"/>
      <c r="BSB178" s="68"/>
      <c r="BSC178" s="68"/>
      <c r="BSD178" s="68"/>
      <c r="BSE178" s="68"/>
      <c r="BSF178" s="68"/>
      <c r="BSG178" s="68"/>
      <c r="BSH178" s="68"/>
      <c r="BSI178" s="68"/>
      <c r="BSJ178" s="68"/>
      <c r="BSK178" s="68"/>
      <c r="BSL178" s="68"/>
      <c r="BSM178" s="68"/>
      <c r="BSN178" s="68"/>
      <c r="BSO178" s="68"/>
      <c r="BSP178" s="68"/>
      <c r="BSQ178" s="68"/>
      <c r="BSR178" s="68"/>
      <c r="BSS178" s="68"/>
      <c r="BST178" s="68"/>
      <c r="BSU178" s="68"/>
      <c r="BSV178" s="68"/>
      <c r="BSW178" s="68"/>
      <c r="BSX178" s="68"/>
      <c r="BSY178" s="68"/>
      <c r="BSZ178" s="68"/>
      <c r="BTA178" s="68"/>
      <c r="BTB178" s="68"/>
      <c r="BTC178" s="68"/>
      <c r="BTD178" s="68"/>
      <c r="BTE178" s="68"/>
      <c r="BTF178" s="68"/>
      <c r="BTG178" s="68"/>
      <c r="BTH178" s="68"/>
      <c r="BTI178" s="68"/>
      <c r="BTJ178" s="68"/>
      <c r="BTK178" s="68"/>
      <c r="BTL178" s="68"/>
      <c r="BTM178" s="68"/>
      <c r="BTN178" s="68"/>
      <c r="BTO178" s="68"/>
      <c r="BTP178" s="68"/>
      <c r="BTQ178" s="68"/>
      <c r="BTR178" s="68"/>
      <c r="BTS178" s="68"/>
      <c r="BTT178" s="68"/>
      <c r="BTU178" s="68"/>
      <c r="BTV178" s="68"/>
      <c r="BTW178" s="68"/>
      <c r="BTX178" s="68"/>
      <c r="BTY178" s="68"/>
      <c r="BTZ178" s="68"/>
      <c r="BUA178" s="68"/>
      <c r="BUB178" s="68"/>
      <c r="BUC178" s="68"/>
      <c r="BUD178" s="68"/>
      <c r="BUE178" s="68"/>
      <c r="BUF178" s="68"/>
      <c r="BUG178" s="68"/>
      <c r="BUH178" s="68"/>
      <c r="BUI178" s="68"/>
      <c r="BUJ178" s="68"/>
      <c r="BUK178" s="68"/>
      <c r="BUL178" s="68"/>
      <c r="BUM178" s="68"/>
      <c r="BUN178" s="68"/>
      <c r="BUO178" s="68"/>
      <c r="BUP178" s="68"/>
      <c r="BUQ178" s="68"/>
      <c r="BUR178" s="68"/>
      <c r="BUS178" s="68"/>
      <c r="BUT178" s="68"/>
      <c r="BUU178" s="68"/>
      <c r="BUV178" s="68"/>
      <c r="BUW178" s="68"/>
      <c r="BUX178" s="68"/>
      <c r="BUY178" s="68"/>
      <c r="BUZ178" s="68"/>
      <c r="BVA178" s="68"/>
      <c r="BVB178" s="68"/>
      <c r="BVC178" s="68"/>
      <c r="BVD178" s="68"/>
      <c r="BVE178" s="68"/>
      <c r="BVF178" s="68"/>
      <c r="BVG178" s="68"/>
      <c r="BVH178" s="68"/>
      <c r="BVI178" s="68"/>
      <c r="BVJ178" s="68"/>
      <c r="BVK178" s="68"/>
      <c r="BVL178" s="68"/>
      <c r="BVM178" s="68"/>
      <c r="BVN178" s="68"/>
      <c r="BVO178" s="68"/>
      <c r="BVP178" s="68"/>
      <c r="BVQ178" s="68"/>
      <c r="BVR178" s="68"/>
      <c r="BVS178" s="68"/>
      <c r="BVT178" s="68"/>
      <c r="BVU178" s="68"/>
      <c r="BVV178" s="68"/>
      <c r="BVW178" s="68"/>
      <c r="BVX178" s="68"/>
      <c r="BVY178" s="68"/>
      <c r="BVZ178" s="68"/>
      <c r="BWA178" s="68"/>
      <c r="BWB178" s="68"/>
      <c r="BWC178" s="68"/>
      <c r="BWD178" s="68"/>
      <c r="BWE178" s="68"/>
      <c r="BWF178" s="68"/>
      <c r="BWG178" s="68"/>
      <c r="BWH178" s="68"/>
      <c r="BWI178" s="68"/>
      <c r="BWJ178" s="68"/>
      <c r="BWK178" s="68"/>
      <c r="BWL178" s="68"/>
      <c r="BWM178" s="68"/>
      <c r="BWN178" s="68"/>
      <c r="BWO178" s="68"/>
      <c r="BWP178" s="68"/>
      <c r="BWQ178" s="68"/>
      <c r="BWR178" s="68"/>
      <c r="BWS178" s="68"/>
      <c r="BWT178" s="68"/>
      <c r="BWU178" s="68"/>
      <c r="BWV178" s="68"/>
      <c r="BWW178" s="68"/>
      <c r="BWX178" s="68"/>
      <c r="BWY178" s="68"/>
      <c r="BWZ178" s="68"/>
      <c r="BXA178" s="68"/>
      <c r="BXB178" s="68"/>
      <c r="BXC178" s="68"/>
      <c r="BXD178" s="68"/>
      <c r="BXE178" s="68"/>
      <c r="BXF178" s="68"/>
      <c r="BXG178" s="68"/>
      <c r="BXH178" s="68"/>
      <c r="BXI178" s="68"/>
      <c r="BXJ178" s="68"/>
      <c r="BXK178" s="68"/>
      <c r="BXL178" s="68"/>
      <c r="BXM178" s="68"/>
      <c r="BXN178" s="68"/>
      <c r="BXO178" s="68"/>
      <c r="BXP178" s="68"/>
      <c r="BXQ178" s="68"/>
      <c r="BXR178" s="68"/>
      <c r="BXS178" s="68"/>
      <c r="BXT178" s="68"/>
      <c r="BXU178" s="68"/>
      <c r="BXV178" s="68"/>
      <c r="BXW178" s="68"/>
      <c r="BXX178" s="68"/>
      <c r="BXY178" s="68"/>
      <c r="BXZ178" s="68"/>
      <c r="BYA178" s="68"/>
      <c r="BYB178" s="68"/>
      <c r="BYC178" s="68"/>
      <c r="BYD178" s="68"/>
      <c r="BYE178" s="68"/>
      <c r="BYF178" s="68"/>
      <c r="BYG178" s="68"/>
      <c r="BYH178" s="68"/>
      <c r="BYI178" s="68"/>
      <c r="BYJ178" s="68"/>
      <c r="BYK178" s="68"/>
      <c r="BYL178" s="68"/>
      <c r="BYM178" s="68"/>
      <c r="BYN178" s="68"/>
      <c r="BYO178" s="68"/>
      <c r="BYP178" s="68"/>
      <c r="BYQ178" s="68"/>
      <c r="BYR178" s="68"/>
      <c r="BYS178" s="68"/>
      <c r="BYT178" s="68"/>
      <c r="BYU178" s="68"/>
      <c r="BYV178" s="68"/>
      <c r="BYW178" s="68"/>
      <c r="BYX178" s="68"/>
      <c r="BYY178" s="68"/>
      <c r="BYZ178" s="68"/>
      <c r="BZA178" s="68"/>
      <c r="BZB178" s="68"/>
      <c r="BZC178" s="68"/>
      <c r="BZD178" s="68"/>
      <c r="BZE178" s="68"/>
      <c r="BZF178" s="68"/>
      <c r="BZG178" s="68"/>
      <c r="BZH178" s="68"/>
      <c r="BZI178" s="68"/>
      <c r="BZJ178" s="68"/>
      <c r="BZK178" s="68"/>
      <c r="BZL178" s="68"/>
      <c r="BZM178" s="68"/>
      <c r="BZN178" s="68"/>
      <c r="BZO178" s="68"/>
      <c r="BZP178" s="68"/>
      <c r="BZQ178" s="68"/>
      <c r="BZR178" s="68"/>
      <c r="BZS178" s="68"/>
      <c r="BZT178" s="68"/>
      <c r="BZU178" s="68"/>
      <c r="BZV178" s="68"/>
      <c r="BZW178" s="68"/>
      <c r="BZX178" s="68"/>
      <c r="BZY178" s="68"/>
      <c r="BZZ178" s="68"/>
      <c r="CAA178" s="68"/>
      <c r="CAB178" s="68"/>
      <c r="CAC178" s="68"/>
      <c r="CAD178" s="68"/>
      <c r="CAE178" s="68"/>
      <c r="CAF178" s="68"/>
      <c r="CAG178" s="68"/>
      <c r="CAH178" s="68"/>
      <c r="CAI178" s="68"/>
      <c r="CAJ178" s="68"/>
      <c r="CAK178" s="68"/>
      <c r="CAL178" s="68"/>
      <c r="CAM178" s="68"/>
      <c r="CAN178" s="68"/>
      <c r="CAO178" s="68"/>
      <c r="CAP178" s="68"/>
      <c r="CAQ178" s="68"/>
      <c r="CAR178" s="68"/>
      <c r="CAS178" s="68"/>
      <c r="CAT178" s="68"/>
      <c r="CAU178" s="68"/>
      <c r="CAV178" s="68"/>
      <c r="CAW178" s="68"/>
      <c r="CAX178" s="68"/>
      <c r="CAY178" s="68"/>
      <c r="CAZ178" s="68"/>
      <c r="CBA178" s="68"/>
      <c r="CBB178" s="68"/>
      <c r="CBC178" s="68"/>
      <c r="CBD178" s="68"/>
      <c r="CBE178" s="68"/>
      <c r="CBF178" s="68"/>
      <c r="CBG178" s="68"/>
      <c r="CBH178" s="68"/>
      <c r="CBI178" s="68"/>
      <c r="CBJ178" s="68"/>
      <c r="CBK178" s="68"/>
      <c r="CBL178" s="68"/>
      <c r="CBM178" s="68"/>
      <c r="CBN178" s="68"/>
      <c r="CBO178" s="68"/>
      <c r="CBP178" s="68"/>
      <c r="CBQ178" s="68"/>
      <c r="CBR178" s="68"/>
      <c r="CBS178" s="68"/>
      <c r="CBT178" s="68"/>
      <c r="CBU178" s="68"/>
      <c r="CBV178" s="68"/>
      <c r="CBW178" s="68"/>
      <c r="CBX178" s="68"/>
      <c r="CBY178" s="68"/>
      <c r="CBZ178" s="68"/>
      <c r="CCA178" s="68"/>
      <c r="CCB178" s="68"/>
      <c r="CCC178" s="68"/>
      <c r="CCD178" s="68"/>
      <c r="CCE178" s="68"/>
      <c r="CCF178" s="68"/>
      <c r="CCG178" s="68"/>
      <c r="CCH178" s="68"/>
      <c r="CCI178" s="68"/>
      <c r="CCJ178" s="68"/>
      <c r="CCK178" s="68"/>
      <c r="CCL178" s="68"/>
      <c r="CCM178" s="68"/>
      <c r="CCN178" s="68"/>
      <c r="CCO178" s="68"/>
      <c r="CCP178" s="68"/>
      <c r="CCQ178" s="68"/>
      <c r="CCR178" s="68"/>
      <c r="CCS178" s="68"/>
      <c r="CCT178" s="68"/>
      <c r="CCU178" s="68"/>
      <c r="CCV178" s="68"/>
      <c r="CCW178" s="68"/>
      <c r="CCX178" s="68"/>
      <c r="CCY178" s="68"/>
      <c r="CCZ178" s="68"/>
      <c r="CDA178" s="68"/>
      <c r="CDB178" s="68"/>
      <c r="CDC178" s="68"/>
      <c r="CDD178" s="68"/>
      <c r="CDE178" s="68"/>
      <c r="CDF178" s="68"/>
      <c r="CDG178" s="68"/>
      <c r="CDH178" s="68"/>
      <c r="CDI178" s="68"/>
      <c r="CDJ178" s="68"/>
      <c r="CDK178" s="68"/>
      <c r="CDL178" s="68"/>
      <c r="CDM178" s="68"/>
      <c r="CDN178" s="68"/>
      <c r="CDO178" s="68"/>
      <c r="CDP178" s="68"/>
      <c r="CDQ178" s="68"/>
      <c r="CDR178" s="68"/>
      <c r="CDS178" s="68"/>
      <c r="CDT178" s="68"/>
      <c r="CDU178" s="68"/>
      <c r="CDV178" s="68"/>
      <c r="CDW178" s="68"/>
      <c r="CDX178" s="68"/>
      <c r="CDY178" s="68"/>
      <c r="CDZ178" s="68"/>
      <c r="CEA178" s="68"/>
      <c r="CEB178" s="68"/>
      <c r="CEC178" s="68"/>
      <c r="CED178" s="68"/>
      <c r="CEE178" s="68"/>
      <c r="CEF178" s="68"/>
      <c r="CEG178" s="68"/>
      <c r="CEH178" s="68"/>
      <c r="CEI178" s="68"/>
      <c r="CEJ178" s="68"/>
      <c r="CEK178" s="68"/>
      <c r="CEL178" s="68"/>
      <c r="CEM178" s="68"/>
      <c r="CEN178" s="68"/>
      <c r="CEO178" s="68"/>
      <c r="CEP178" s="68"/>
      <c r="CEQ178" s="68"/>
      <c r="CER178" s="68"/>
      <c r="CES178" s="68"/>
      <c r="CET178" s="68"/>
      <c r="CEU178" s="68"/>
      <c r="CEV178" s="68"/>
      <c r="CEW178" s="68"/>
      <c r="CEX178" s="68"/>
      <c r="CEY178" s="68"/>
      <c r="CEZ178" s="68"/>
      <c r="CFA178" s="68"/>
      <c r="CFB178" s="68"/>
      <c r="CFC178" s="68"/>
      <c r="CFD178" s="68"/>
      <c r="CFE178" s="68"/>
      <c r="CFF178" s="68"/>
      <c r="CFG178" s="68"/>
      <c r="CFH178" s="68"/>
      <c r="CFI178" s="68"/>
      <c r="CFJ178" s="68"/>
      <c r="CFK178" s="68"/>
      <c r="CFL178" s="68"/>
      <c r="CFM178" s="68"/>
      <c r="CFN178" s="68"/>
      <c r="CFO178" s="68"/>
      <c r="CFP178" s="68"/>
      <c r="CFQ178" s="68"/>
      <c r="CFR178" s="68"/>
      <c r="CFS178" s="68"/>
      <c r="CFT178" s="68"/>
      <c r="CFU178" s="68"/>
      <c r="CFV178" s="68"/>
      <c r="CFW178" s="68"/>
      <c r="CFX178" s="68"/>
      <c r="CFY178" s="68"/>
      <c r="CFZ178" s="68"/>
      <c r="CGA178" s="68"/>
      <c r="CGB178" s="68"/>
      <c r="CGC178" s="68"/>
      <c r="CGD178" s="68"/>
      <c r="CGE178" s="68"/>
      <c r="CGF178" s="68"/>
      <c r="CGG178" s="68"/>
      <c r="CGH178" s="68"/>
      <c r="CGI178" s="68"/>
      <c r="CGJ178" s="68"/>
      <c r="CGK178" s="68"/>
      <c r="CGL178" s="68"/>
      <c r="CGM178" s="68"/>
      <c r="CGN178" s="68"/>
      <c r="CGO178" s="68"/>
      <c r="CGP178" s="68"/>
      <c r="CGQ178" s="68"/>
      <c r="CGR178" s="68"/>
      <c r="CGS178" s="68"/>
      <c r="CGT178" s="68"/>
      <c r="CGU178" s="68"/>
      <c r="CGV178" s="68"/>
      <c r="CGW178" s="68"/>
      <c r="CGX178" s="68"/>
      <c r="CGY178" s="68"/>
      <c r="CGZ178" s="68"/>
      <c r="CHA178" s="68"/>
      <c r="CHB178" s="68"/>
      <c r="CHC178" s="68"/>
      <c r="CHD178" s="68"/>
      <c r="CHE178" s="68"/>
      <c r="CHF178" s="68"/>
      <c r="CHG178" s="68"/>
      <c r="CHH178" s="68"/>
      <c r="CHI178" s="68"/>
      <c r="CHJ178" s="68"/>
      <c r="CHK178" s="68"/>
      <c r="CHL178" s="68"/>
      <c r="CHM178" s="68"/>
      <c r="CHN178" s="68"/>
      <c r="CHO178" s="68"/>
      <c r="CHP178" s="68"/>
      <c r="CHQ178" s="68"/>
      <c r="CHR178" s="68"/>
      <c r="CHS178" s="68"/>
      <c r="CHT178" s="68"/>
      <c r="CHU178" s="68"/>
      <c r="CHV178" s="68"/>
      <c r="CHW178" s="68"/>
      <c r="CHX178" s="68"/>
      <c r="CHY178" s="68"/>
      <c r="CHZ178" s="68"/>
      <c r="CIA178" s="68"/>
      <c r="CIB178" s="68"/>
      <c r="CIC178" s="68"/>
      <c r="CID178" s="68"/>
      <c r="CIE178" s="68"/>
      <c r="CIF178" s="68"/>
      <c r="CIG178" s="68"/>
      <c r="CIH178" s="68"/>
      <c r="CII178" s="68"/>
      <c r="CIJ178" s="68"/>
      <c r="CIK178" s="68"/>
      <c r="CIL178" s="68"/>
      <c r="CIM178" s="68"/>
      <c r="CIN178" s="68"/>
      <c r="CIO178" s="68"/>
      <c r="CIP178" s="68"/>
      <c r="CIQ178" s="68"/>
      <c r="CIR178" s="68"/>
      <c r="CIS178" s="68"/>
      <c r="CIT178" s="68"/>
      <c r="CIU178" s="68"/>
      <c r="CIV178" s="68"/>
      <c r="CIW178" s="68"/>
      <c r="CIX178" s="68"/>
      <c r="CIY178" s="68"/>
      <c r="CIZ178" s="68"/>
      <c r="CJA178" s="68"/>
      <c r="CJB178" s="68"/>
      <c r="CJC178" s="68"/>
      <c r="CJD178" s="68"/>
      <c r="CJE178" s="68"/>
      <c r="CJF178" s="68"/>
      <c r="CJG178" s="68"/>
      <c r="CJH178" s="68"/>
      <c r="CJI178" s="68"/>
      <c r="CJJ178" s="68"/>
      <c r="CJK178" s="68"/>
      <c r="CJL178" s="68"/>
      <c r="CJM178" s="68"/>
      <c r="CJN178" s="68"/>
      <c r="CJO178" s="68"/>
      <c r="CJP178" s="68"/>
      <c r="CJQ178" s="68"/>
      <c r="CJR178" s="68"/>
      <c r="CJS178" s="68"/>
      <c r="CJT178" s="68"/>
      <c r="CJU178" s="68"/>
      <c r="CJV178" s="68"/>
      <c r="CJW178" s="68"/>
      <c r="CJX178" s="68"/>
      <c r="CJY178" s="68"/>
      <c r="CJZ178" s="68"/>
      <c r="CKA178" s="68"/>
      <c r="CKB178" s="68"/>
      <c r="CKC178" s="68"/>
      <c r="CKD178" s="68"/>
      <c r="CKE178" s="68"/>
      <c r="CKF178" s="68"/>
      <c r="CKG178" s="68"/>
      <c r="CKH178" s="68"/>
      <c r="CKI178" s="68"/>
      <c r="CKJ178" s="68"/>
      <c r="CKK178" s="68"/>
      <c r="CKL178" s="68"/>
      <c r="CKM178" s="68"/>
      <c r="CKN178" s="68"/>
      <c r="CKO178" s="68"/>
      <c r="CKP178" s="68"/>
      <c r="CKQ178" s="68"/>
      <c r="CKR178" s="68"/>
      <c r="CKS178" s="68"/>
      <c r="CKT178" s="68"/>
      <c r="CKU178" s="68"/>
      <c r="CKV178" s="68"/>
      <c r="CKW178" s="68"/>
      <c r="CKX178" s="68"/>
      <c r="CKY178" s="68"/>
      <c r="CKZ178" s="68"/>
      <c r="CLA178" s="68"/>
      <c r="CLB178" s="68"/>
      <c r="CLC178" s="68"/>
      <c r="CLD178" s="68"/>
      <c r="CLE178" s="68"/>
      <c r="CLF178" s="68"/>
      <c r="CLG178" s="68"/>
      <c r="CLH178" s="68"/>
      <c r="CLI178" s="68"/>
      <c r="CLJ178" s="68"/>
      <c r="CLK178" s="68"/>
      <c r="CLL178" s="68"/>
      <c r="CLM178" s="68"/>
      <c r="CLN178" s="68"/>
      <c r="CLO178" s="68"/>
      <c r="CLP178" s="68"/>
      <c r="CLQ178" s="68"/>
      <c r="CLR178" s="68"/>
      <c r="CLS178" s="68"/>
      <c r="CLT178" s="68"/>
      <c r="CLU178" s="68"/>
      <c r="CLV178" s="68"/>
      <c r="CLW178" s="68"/>
      <c r="CLX178" s="68"/>
      <c r="CLY178" s="68"/>
      <c r="CLZ178" s="68"/>
      <c r="CMA178" s="68"/>
      <c r="CMB178" s="68"/>
      <c r="CMC178" s="68"/>
      <c r="CMD178" s="68"/>
      <c r="CME178" s="68"/>
      <c r="CMF178" s="68"/>
      <c r="CMG178" s="68"/>
      <c r="CMH178" s="68"/>
      <c r="CMI178" s="68"/>
      <c r="CMJ178" s="68"/>
      <c r="CMK178" s="68"/>
      <c r="CML178" s="68"/>
      <c r="CMM178" s="68"/>
      <c r="CMN178" s="68"/>
      <c r="CMO178" s="68"/>
      <c r="CMP178" s="68"/>
      <c r="CMQ178" s="68"/>
      <c r="CMR178" s="68"/>
      <c r="CMS178" s="68"/>
      <c r="CMT178" s="68"/>
      <c r="CMU178" s="68"/>
      <c r="CMV178" s="68"/>
      <c r="CMW178" s="68"/>
      <c r="CMX178" s="68"/>
      <c r="CMY178" s="68"/>
      <c r="CMZ178" s="68"/>
      <c r="CNA178" s="68"/>
      <c r="CNB178" s="68"/>
      <c r="CNC178" s="68"/>
      <c r="CND178" s="68"/>
      <c r="CNE178" s="68"/>
      <c r="CNF178" s="68"/>
      <c r="CNG178" s="68"/>
      <c r="CNH178" s="68"/>
      <c r="CNI178" s="68"/>
      <c r="CNJ178" s="68"/>
      <c r="CNK178" s="68"/>
      <c r="CNL178" s="68"/>
      <c r="CNM178" s="68"/>
      <c r="CNN178" s="68"/>
      <c r="CNO178" s="68"/>
      <c r="CNP178" s="68"/>
      <c r="CNQ178" s="68"/>
      <c r="CNR178" s="68"/>
      <c r="CNS178" s="68"/>
      <c r="CNT178" s="68"/>
      <c r="CNU178" s="68"/>
      <c r="CNV178" s="68"/>
      <c r="CNW178" s="68"/>
      <c r="CNX178" s="68"/>
      <c r="CNY178" s="68"/>
      <c r="CNZ178" s="68"/>
      <c r="COA178" s="68"/>
      <c r="COB178" s="68"/>
      <c r="COC178" s="68"/>
      <c r="COD178" s="68"/>
      <c r="COE178" s="68"/>
      <c r="COF178" s="68"/>
      <c r="COG178" s="68"/>
      <c r="COH178" s="68"/>
      <c r="COI178" s="68"/>
      <c r="COJ178" s="68"/>
      <c r="COK178" s="68"/>
      <c r="COL178" s="68"/>
      <c r="COM178" s="68"/>
      <c r="CON178" s="68"/>
      <c r="COO178" s="68"/>
      <c r="COP178" s="68"/>
      <c r="COQ178" s="68"/>
      <c r="COR178" s="68"/>
      <c r="COS178" s="68"/>
      <c r="COT178" s="68"/>
      <c r="COU178" s="68"/>
      <c r="COV178" s="68"/>
      <c r="COW178" s="68"/>
      <c r="COX178" s="68"/>
      <c r="COY178" s="68"/>
      <c r="COZ178" s="68"/>
      <c r="CPA178" s="68"/>
      <c r="CPB178" s="68"/>
      <c r="CPC178" s="68"/>
      <c r="CPD178" s="68"/>
      <c r="CPE178" s="68"/>
      <c r="CPF178" s="68"/>
      <c r="CPG178" s="68"/>
      <c r="CPH178" s="68"/>
      <c r="CPI178" s="68"/>
      <c r="CPJ178" s="68"/>
      <c r="CPK178" s="68"/>
      <c r="CPL178" s="68"/>
      <c r="CPM178" s="68"/>
      <c r="CPN178" s="68"/>
      <c r="CPO178" s="68"/>
      <c r="CPP178" s="68"/>
      <c r="CPQ178" s="68"/>
      <c r="CPR178" s="68"/>
      <c r="CPS178" s="68"/>
      <c r="CPT178" s="68"/>
      <c r="CPU178" s="68"/>
      <c r="CPV178" s="68"/>
      <c r="CPW178" s="68"/>
      <c r="CPX178" s="68"/>
      <c r="CPY178" s="68"/>
      <c r="CPZ178" s="68"/>
      <c r="CQA178" s="68"/>
      <c r="CQB178" s="68"/>
      <c r="CQC178" s="68"/>
      <c r="CQD178" s="68"/>
      <c r="CQE178" s="68"/>
      <c r="CQF178" s="68"/>
      <c r="CQG178" s="68"/>
      <c r="CQH178" s="68"/>
      <c r="CQI178" s="68"/>
      <c r="CQJ178" s="68"/>
      <c r="CQK178" s="68"/>
      <c r="CQL178" s="68"/>
      <c r="CQM178" s="68"/>
      <c r="CQN178" s="68"/>
      <c r="CQO178" s="68"/>
      <c r="CQP178" s="68"/>
      <c r="CQQ178" s="68"/>
      <c r="CQR178" s="68"/>
      <c r="CQS178" s="68"/>
      <c r="CQT178" s="68"/>
      <c r="CQU178" s="68"/>
      <c r="CQV178" s="68"/>
      <c r="CQW178" s="68"/>
      <c r="CQX178" s="68"/>
      <c r="CQY178" s="68"/>
      <c r="CQZ178" s="68"/>
      <c r="CRA178" s="68"/>
      <c r="CRB178" s="68"/>
      <c r="CRC178" s="68"/>
      <c r="CRD178" s="68"/>
      <c r="CRE178" s="68"/>
      <c r="CRF178" s="68"/>
      <c r="CRG178" s="68"/>
      <c r="CRH178" s="68"/>
      <c r="CRI178" s="68"/>
      <c r="CRJ178" s="68"/>
      <c r="CRK178" s="68"/>
      <c r="CRL178" s="68"/>
      <c r="CRM178" s="68"/>
      <c r="CRN178" s="68"/>
      <c r="CRO178" s="68"/>
      <c r="CRP178" s="68"/>
      <c r="CRQ178" s="68"/>
      <c r="CRR178" s="68"/>
      <c r="CRS178" s="68"/>
      <c r="CRT178" s="68"/>
      <c r="CRU178" s="68"/>
      <c r="CRV178" s="68"/>
      <c r="CRW178" s="68"/>
      <c r="CRX178" s="68"/>
      <c r="CRY178" s="68"/>
      <c r="CRZ178" s="68"/>
      <c r="CSA178" s="68"/>
      <c r="CSB178" s="68"/>
      <c r="CSC178" s="68"/>
      <c r="CSD178" s="68"/>
      <c r="CSE178" s="68"/>
      <c r="CSF178" s="68"/>
      <c r="CSG178" s="68"/>
      <c r="CSH178" s="68"/>
      <c r="CSI178" s="68"/>
      <c r="CSJ178" s="68"/>
      <c r="CSK178" s="68"/>
      <c r="CSL178" s="68"/>
      <c r="CSM178" s="68"/>
      <c r="CSN178" s="68"/>
      <c r="CSO178" s="68"/>
      <c r="CSP178" s="68"/>
      <c r="CSQ178" s="68"/>
      <c r="CSR178" s="68"/>
      <c r="CSS178" s="68"/>
      <c r="CST178" s="68"/>
      <c r="CSU178" s="68"/>
      <c r="CSV178" s="68"/>
      <c r="CSW178" s="68"/>
      <c r="CSX178" s="68"/>
      <c r="CSY178" s="68"/>
      <c r="CSZ178" s="68"/>
      <c r="CTA178" s="68"/>
      <c r="CTB178" s="68"/>
      <c r="CTC178" s="68"/>
      <c r="CTD178" s="68"/>
      <c r="CTE178" s="68"/>
      <c r="CTF178" s="68"/>
      <c r="CTG178" s="68"/>
      <c r="CTH178" s="68"/>
      <c r="CTI178" s="68"/>
      <c r="CTJ178" s="68"/>
      <c r="CTK178" s="68"/>
      <c r="CTL178" s="68"/>
      <c r="CTM178" s="68"/>
      <c r="CTN178" s="68"/>
      <c r="CTO178" s="68"/>
      <c r="CTP178" s="68"/>
      <c r="CTQ178" s="68"/>
      <c r="CTR178" s="68"/>
      <c r="CTS178" s="68"/>
      <c r="CTT178" s="68"/>
      <c r="CTU178" s="68"/>
      <c r="CTV178" s="68"/>
      <c r="CTW178" s="68"/>
      <c r="CTX178" s="68"/>
      <c r="CTY178" s="68"/>
      <c r="CTZ178" s="68"/>
      <c r="CUA178" s="68"/>
      <c r="CUB178" s="68"/>
      <c r="CUC178" s="68"/>
      <c r="CUD178" s="68"/>
      <c r="CUE178" s="68"/>
      <c r="CUF178" s="68"/>
      <c r="CUG178" s="68"/>
      <c r="CUH178" s="68"/>
      <c r="CUI178" s="68"/>
      <c r="CUJ178" s="68"/>
      <c r="CUK178" s="68"/>
      <c r="CUL178" s="68"/>
      <c r="CUM178" s="68"/>
      <c r="CUN178" s="68"/>
      <c r="CUO178" s="68"/>
      <c r="CUP178" s="68"/>
      <c r="CUQ178" s="68"/>
      <c r="CUR178" s="68"/>
      <c r="CUS178" s="68"/>
      <c r="CUT178" s="68"/>
      <c r="CUU178" s="68"/>
      <c r="CUV178" s="68"/>
      <c r="CUW178" s="68"/>
      <c r="CUX178" s="68"/>
      <c r="CUY178" s="68"/>
      <c r="CUZ178" s="68"/>
      <c r="CVA178" s="68"/>
      <c r="CVB178" s="68"/>
      <c r="CVC178" s="68"/>
      <c r="CVD178" s="68"/>
      <c r="CVE178" s="68"/>
      <c r="CVF178" s="68"/>
      <c r="CVG178" s="68"/>
      <c r="CVH178" s="68"/>
      <c r="CVI178" s="68"/>
      <c r="CVJ178" s="68"/>
      <c r="CVK178" s="68"/>
      <c r="CVL178" s="68"/>
      <c r="CVM178" s="68"/>
      <c r="CVN178" s="68"/>
      <c r="CVO178" s="68"/>
      <c r="CVP178" s="68"/>
      <c r="CVQ178" s="68"/>
      <c r="CVR178" s="68"/>
      <c r="CVS178" s="68"/>
      <c r="CVT178" s="68"/>
      <c r="CVU178" s="68"/>
      <c r="CVV178" s="68"/>
      <c r="CVW178" s="68"/>
      <c r="CVX178" s="68"/>
      <c r="CVY178" s="68"/>
      <c r="CVZ178" s="68"/>
      <c r="CWA178" s="68"/>
      <c r="CWB178" s="68"/>
      <c r="CWC178" s="68"/>
      <c r="CWD178" s="68"/>
      <c r="CWE178" s="68"/>
      <c r="CWF178" s="68"/>
      <c r="CWG178" s="68"/>
      <c r="CWH178" s="68"/>
      <c r="CWI178" s="68"/>
      <c r="CWJ178" s="68"/>
      <c r="CWK178" s="68"/>
      <c r="CWL178" s="68"/>
      <c r="CWM178" s="68"/>
      <c r="CWN178" s="68"/>
      <c r="CWO178" s="68"/>
      <c r="CWP178" s="68"/>
      <c r="CWQ178" s="68"/>
      <c r="CWR178" s="68"/>
      <c r="CWS178" s="68"/>
      <c r="CWT178" s="68"/>
      <c r="CWU178" s="68"/>
      <c r="CWV178" s="68"/>
      <c r="CWW178" s="68"/>
      <c r="CWX178" s="68"/>
      <c r="CWY178" s="68"/>
      <c r="CWZ178" s="68"/>
      <c r="CXA178" s="68"/>
      <c r="CXB178" s="68"/>
      <c r="CXC178" s="68"/>
      <c r="CXD178" s="68"/>
      <c r="CXE178" s="68"/>
      <c r="CXF178" s="68"/>
      <c r="CXG178" s="68"/>
      <c r="CXH178" s="68"/>
      <c r="CXI178" s="68"/>
      <c r="CXJ178" s="68"/>
      <c r="CXK178" s="68"/>
      <c r="CXL178" s="68"/>
      <c r="CXM178" s="68"/>
      <c r="CXN178" s="68"/>
      <c r="CXO178" s="68"/>
      <c r="CXP178" s="68"/>
      <c r="CXQ178" s="68"/>
      <c r="CXR178" s="68"/>
      <c r="CXS178" s="68"/>
      <c r="CXT178" s="68"/>
      <c r="CXU178" s="68"/>
      <c r="CXV178" s="68"/>
      <c r="CXW178" s="68"/>
      <c r="CXX178" s="68"/>
      <c r="CXY178" s="68"/>
      <c r="CXZ178" s="68"/>
      <c r="CYA178" s="68"/>
      <c r="CYB178" s="68"/>
      <c r="CYC178" s="68"/>
      <c r="CYD178" s="68"/>
      <c r="CYE178" s="68"/>
      <c r="CYF178" s="68"/>
      <c r="CYG178" s="68"/>
      <c r="CYH178" s="68"/>
      <c r="CYI178" s="68"/>
      <c r="CYJ178" s="68"/>
      <c r="CYK178" s="68"/>
      <c r="CYL178" s="68"/>
      <c r="CYM178" s="68"/>
      <c r="CYN178" s="68"/>
      <c r="CYO178" s="68"/>
      <c r="CYP178" s="68"/>
      <c r="CYQ178" s="68"/>
      <c r="CYR178" s="68"/>
      <c r="CYS178" s="68"/>
      <c r="CYT178" s="68"/>
      <c r="CYU178" s="68"/>
      <c r="CYV178" s="68"/>
      <c r="CYW178" s="68"/>
      <c r="CYX178" s="68"/>
      <c r="CYY178" s="68"/>
      <c r="CYZ178" s="68"/>
      <c r="CZA178" s="68"/>
      <c r="CZB178" s="68"/>
      <c r="CZC178" s="68"/>
      <c r="CZD178" s="68"/>
      <c r="CZE178" s="68"/>
      <c r="CZF178" s="68"/>
      <c r="CZG178" s="68"/>
      <c r="CZH178" s="68"/>
      <c r="CZI178" s="68"/>
      <c r="CZJ178" s="68"/>
      <c r="CZK178" s="68"/>
      <c r="CZL178" s="68"/>
      <c r="CZM178" s="68"/>
      <c r="CZN178" s="68"/>
      <c r="CZO178" s="68"/>
      <c r="CZP178" s="68"/>
      <c r="CZQ178" s="68"/>
      <c r="CZR178" s="68"/>
      <c r="CZS178" s="68"/>
      <c r="CZT178" s="68"/>
      <c r="CZU178" s="68"/>
      <c r="CZV178" s="68"/>
      <c r="CZW178" s="68"/>
      <c r="CZX178" s="68"/>
      <c r="CZY178" s="68"/>
      <c r="CZZ178" s="68"/>
      <c r="DAA178" s="68"/>
      <c r="DAB178" s="68"/>
      <c r="DAC178" s="68"/>
      <c r="DAD178" s="68"/>
      <c r="DAE178" s="68"/>
      <c r="DAF178" s="68"/>
      <c r="DAG178" s="68"/>
      <c r="DAH178" s="68"/>
      <c r="DAI178" s="68"/>
      <c r="DAJ178" s="68"/>
      <c r="DAK178" s="68"/>
      <c r="DAL178" s="68"/>
      <c r="DAM178" s="68"/>
      <c r="DAN178" s="68"/>
      <c r="DAO178" s="68"/>
      <c r="DAP178" s="68"/>
      <c r="DAQ178" s="68"/>
      <c r="DAR178" s="68"/>
      <c r="DAS178" s="68"/>
      <c r="DAT178" s="68"/>
      <c r="DAU178" s="68"/>
      <c r="DAV178" s="68"/>
      <c r="DAW178" s="68"/>
      <c r="DAX178" s="68"/>
      <c r="DAY178" s="68"/>
      <c r="DAZ178" s="68"/>
      <c r="DBA178" s="68"/>
      <c r="DBB178" s="68"/>
      <c r="DBC178" s="68"/>
      <c r="DBD178" s="68"/>
      <c r="DBE178" s="68"/>
      <c r="DBF178" s="68"/>
      <c r="DBG178" s="68"/>
      <c r="DBH178" s="68"/>
      <c r="DBI178" s="68"/>
      <c r="DBJ178" s="68"/>
      <c r="DBK178" s="68"/>
      <c r="DBL178" s="68"/>
      <c r="DBM178" s="68"/>
      <c r="DBN178" s="68"/>
      <c r="DBO178" s="68"/>
      <c r="DBP178" s="68"/>
      <c r="DBQ178" s="68"/>
      <c r="DBR178" s="68"/>
      <c r="DBS178" s="68"/>
      <c r="DBT178" s="68"/>
      <c r="DBU178" s="68"/>
      <c r="DBV178" s="68"/>
      <c r="DBW178" s="68"/>
      <c r="DBX178" s="68"/>
      <c r="DBY178" s="68"/>
      <c r="DBZ178" s="68"/>
      <c r="DCA178" s="68"/>
      <c r="DCB178" s="68"/>
      <c r="DCC178" s="68"/>
      <c r="DCD178" s="68"/>
      <c r="DCE178" s="68"/>
      <c r="DCF178" s="68"/>
      <c r="DCG178" s="68"/>
      <c r="DCH178" s="68"/>
      <c r="DCI178" s="68"/>
      <c r="DCJ178" s="68"/>
      <c r="DCK178" s="68"/>
      <c r="DCL178" s="68"/>
      <c r="DCM178" s="68"/>
      <c r="DCN178" s="68"/>
      <c r="DCO178" s="68"/>
      <c r="DCP178" s="68"/>
      <c r="DCQ178" s="68"/>
      <c r="DCR178" s="68"/>
      <c r="DCS178" s="68"/>
      <c r="DCT178" s="68"/>
      <c r="DCU178" s="68"/>
      <c r="DCV178" s="68"/>
      <c r="DCW178" s="68"/>
      <c r="DCX178" s="68"/>
      <c r="DCY178" s="68"/>
      <c r="DCZ178" s="68"/>
      <c r="DDA178" s="68"/>
      <c r="DDB178" s="68"/>
      <c r="DDC178" s="68"/>
      <c r="DDD178" s="68"/>
      <c r="DDE178" s="68"/>
      <c r="DDF178" s="68"/>
      <c r="DDG178" s="68"/>
      <c r="DDH178" s="68"/>
      <c r="DDI178" s="68"/>
      <c r="DDJ178" s="68"/>
      <c r="DDK178" s="68"/>
      <c r="DDL178" s="68"/>
      <c r="DDM178" s="68"/>
      <c r="DDN178" s="68"/>
      <c r="DDO178" s="68"/>
      <c r="DDP178" s="68"/>
      <c r="DDQ178" s="68"/>
      <c r="DDR178" s="68"/>
      <c r="DDS178" s="68"/>
      <c r="DDT178" s="68"/>
      <c r="DDU178" s="68"/>
      <c r="DDV178" s="68"/>
      <c r="DDW178" s="68"/>
      <c r="DDX178" s="68"/>
      <c r="DDY178" s="68"/>
      <c r="DDZ178" s="68"/>
      <c r="DEA178" s="68"/>
      <c r="DEB178" s="68"/>
      <c r="DEC178" s="68"/>
      <c r="DED178" s="68"/>
      <c r="DEE178" s="68"/>
      <c r="DEF178" s="68"/>
      <c r="DEG178" s="68"/>
      <c r="DEH178" s="68"/>
      <c r="DEI178" s="68"/>
      <c r="DEJ178" s="68"/>
      <c r="DEK178" s="68"/>
      <c r="DEL178" s="68"/>
      <c r="DEM178" s="68"/>
      <c r="DEN178" s="68"/>
      <c r="DEO178" s="68"/>
      <c r="DEP178" s="68"/>
      <c r="DEQ178" s="68"/>
      <c r="DER178" s="68"/>
      <c r="DES178" s="68"/>
      <c r="DET178" s="68"/>
      <c r="DEU178" s="68"/>
      <c r="DEV178" s="68"/>
      <c r="DEW178" s="68"/>
      <c r="DEX178" s="68"/>
      <c r="DEY178" s="68"/>
      <c r="DEZ178" s="68"/>
      <c r="DFA178" s="68"/>
      <c r="DFB178" s="68"/>
      <c r="DFC178" s="68"/>
      <c r="DFD178" s="68"/>
      <c r="DFE178" s="68"/>
      <c r="DFF178" s="68"/>
      <c r="DFG178" s="68"/>
      <c r="DFH178" s="68"/>
      <c r="DFI178" s="68"/>
      <c r="DFJ178" s="68"/>
      <c r="DFK178" s="68"/>
      <c r="DFL178" s="68"/>
      <c r="DFM178" s="68"/>
      <c r="DFN178" s="68"/>
      <c r="DFO178" s="68"/>
      <c r="DFP178" s="68"/>
      <c r="DFQ178" s="68"/>
      <c r="DFR178" s="68"/>
      <c r="DFS178" s="68"/>
      <c r="DFT178" s="68"/>
      <c r="DFU178" s="68"/>
      <c r="DFV178" s="68"/>
      <c r="DFW178" s="68"/>
      <c r="DFX178" s="68"/>
      <c r="DFY178" s="68"/>
      <c r="DFZ178" s="68"/>
      <c r="DGA178" s="68"/>
      <c r="DGB178" s="68"/>
      <c r="DGC178" s="68"/>
      <c r="DGD178" s="68"/>
      <c r="DGE178" s="68"/>
      <c r="DGF178" s="68"/>
      <c r="DGG178" s="68"/>
      <c r="DGH178" s="68"/>
      <c r="DGI178" s="68"/>
      <c r="DGJ178" s="68"/>
      <c r="DGK178" s="68"/>
      <c r="DGL178" s="68"/>
      <c r="DGM178" s="68"/>
      <c r="DGN178" s="68"/>
      <c r="DGO178" s="68"/>
      <c r="DGP178" s="68"/>
      <c r="DGQ178" s="68"/>
      <c r="DGR178" s="68"/>
      <c r="DGS178" s="68"/>
      <c r="DGT178" s="68"/>
      <c r="DGU178" s="68"/>
      <c r="DGV178" s="68"/>
      <c r="DGW178" s="68"/>
      <c r="DGX178" s="68"/>
      <c r="DGY178" s="68"/>
      <c r="DGZ178" s="68"/>
      <c r="DHA178" s="68"/>
      <c r="DHB178" s="68"/>
      <c r="DHC178" s="68"/>
      <c r="DHD178" s="68"/>
      <c r="DHE178" s="68"/>
      <c r="DHF178" s="68"/>
      <c r="DHG178" s="68"/>
      <c r="DHH178" s="68"/>
      <c r="DHI178" s="68"/>
      <c r="DHJ178" s="68"/>
      <c r="DHK178" s="68"/>
      <c r="DHL178" s="68"/>
      <c r="DHM178" s="68"/>
      <c r="DHN178" s="68"/>
      <c r="DHO178" s="68"/>
      <c r="DHP178" s="68"/>
      <c r="DHQ178" s="68"/>
      <c r="DHR178" s="68"/>
      <c r="DHS178" s="68"/>
      <c r="DHT178" s="68"/>
      <c r="DHU178" s="68"/>
      <c r="DHV178" s="68"/>
      <c r="DHW178" s="68"/>
      <c r="DHX178" s="68"/>
      <c r="DHY178" s="68"/>
      <c r="DHZ178" s="68"/>
      <c r="DIA178" s="68"/>
      <c r="DIB178" s="68"/>
      <c r="DIC178" s="68"/>
      <c r="DID178" s="68"/>
      <c r="DIE178" s="68"/>
      <c r="DIF178" s="68"/>
      <c r="DIG178" s="68"/>
      <c r="DIH178" s="68"/>
      <c r="DII178" s="68"/>
      <c r="DIJ178" s="68"/>
      <c r="DIK178" s="68"/>
      <c r="DIL178" s="68"/>
      <c r="DIM178" s="68"/>
      <c r="DIN178" s="68"/>
      <c r="DIO178" s="68"/>
      <c r="DIP178" s="68"/>
      <c r="DIQ178" s="68"/>
      <c r="DIR178" s="68"/>
      <c r="DIS178" s="68"/>
      <c r="DIT178" s="68"/>
      <c r="DIU178" s="68"/>
      <c r="DIV178" s="68"/>
      <c r="DIW178" s="68"/>
      <c r="DIX178" s="68"/>
      <c r="DIY178" s="68"/>
      <c r="DIZ178" s="68"/>
      <c r="DJA178" s="68"/>
      <c r="DJB178" s="68"/>
      <c r="DJC178" s="68"/>
      <c r="DJD178" s="68"/>
      <c r="DJE178" s="68"/>
      <c r="DJF178" s="68"/>
      <c r="DJG178" s="68"/>
      <c r="DJH178" s="68"/>
      <c r="DJI178" s="68"/>
      <c r="DJJ178" s="68"/>
      <c r="DJK178" s="68"/>
      <c r="DJL178" s="68"/>
      <c r="DJM178" s="68"/>
      <c r="DJN178" s="68"/>
      <c r="DJO178" s="68"/>
      <c r="DJP178" s="68"/>
      <c r="DJQ178" s="68"/>
      <c r="DJR178" s="68"/>
      <c r="DJS178" s="68"/>
      <c r="DJT178" s="68"/>
      <c r="DJU178" s="68"/>
      <c r="DJV178" s="68"/>
      <c r="DJW178" s="68"/>
      <c r="DJX178" s="68"/>
      <c r="DJY178" s="68"/>
      <c r="DJZ178" s="68"/>
      <c r="DKA178" s="68"/>
      <c r="DKB178" s="68"/>
      <c r="DKC178" s="68"/>
      <c r="DKD178" s="68"/>
      <c r="DKE178" s="68"/>
      <c r="DKF178" s="68"/>
      <c r="DKG178" s="68"/>
      <c r="DKH178" s="68"/>
      <c r="DKI178" s="68"/>
      <c r="DKJ178" s="68"/>
      <c r="DKK178" s="68"/>
      <c r="DKL178" s="68"/>
      <c r="DKM178" s="68"/>
      <c r="DKN178" s="68"/>
      <c r="DKO178" s="68"/>
      <c r="DKP178" s="68"/>
      <c r="DKQ178" s="68"/>
      <c r="DKR178" s="68"/>
      <c r="DKS178" s="68"/>
      <c r="DKT178" s="68"/>
      <c r="DKU178" s="68"/>
      <c r="DKV178" s="68"/>
      <c r="DKW178" s="68"/>
      <c r="DKX178" s="68"/>
      <c r="DKY178" s="68"/>
      <c r="DKZ178" s="68"/>
      <c r="DLA178" s="68"/>
      <c r="DLB178" s="68"/>
      <c r="DLC178" s="68"/>
      <c r="DLD178" s="68"/>
      <c r="DLE178" s="68"/>
      <c r="DLF178" s="68"/>
      <c r="DLG178" s="68"/>
      <c r="DLH178" s="68"/>
      <c r="DLI178" s="68"/>
      <c r="DLJ178" s="68"/>
      <c r="DLK178" s="68"/>
      <c r="DLL178" s="68"/>
      <c r="DLM178" s="68"/>
      <c r="DLN178" s="68"/>
      <c r="DLO178" s="68"/>
      <c r="DLP178" s="68"/>
      <c r="DLQ178" s="68"/>
      <c r="DLR178" s="68"/>
      <c r="DLS178" s="68"/>
      <c r="DLT178" s="68"/>
      <c r="DLU178" s="68"/>
      <c r="DLV178" s="68"/>
      <c r="DLW178" s="68"/>
      <c r="DLX178" s="68"/>
      <c r="DLY178" s="68"/>
      <c r="DLZ178" s="68"/>
      <c r="DMA178" s="68"/>
      <c r="DMB178" s="68"/>
      <c r="DMC178" s="68"/>
      <c r="DMD178" s="68"/>
      <c r="DME178" s="68"/>
      <c r="DMF178" s="68"/>
      <c r="DMG178" s="68"/>
      <c r="DMH178" s="68"/>
      <c r="DMI178" s="68"/>
      <c r="DMJ178" s="68"/>
      <c r="DMK178" s="68"/>
      <c r="DML178" s="68"/>
      <c r="DMM178" s="68"/>
      <c r="DMN178" s="68"/>
      <c r="DMO178" s="68"/>
      <c r="DMP178" s="68"/>
      <c r="DMQ178" s="68"/>
      <c r="DMR178" s="68"/>
      <c r="DMS178" s="68"/>
      <c r="DMT178" s="68"/>
      <c r="DMU178" s="68"/>
      <c r="DMV178" s="68"/>
      <c r="DMW178" s="68"/>
      <c r="DMX178" s="68"/>
      <c r="DMY178" s="68"/>
      <c r="DMZ178" s="68"/>
      <c r="DNA178" s="68"/>
      <c r="DNB178" s="68"/>
      <c r="DNC178" s="68"/>
      <c r="DND178" s="68"/>
      <c r="DNE178" s="68"/>
      <c r="DNF178" s="68"/>
      <c r="DNG178" s="68"/>
      <c r="DNH178" s="68"/>
      <c r="DNI178" s="68"/>
      <c r="DNJ178" s="68"/>
      <c r="DNK178" s="68"/>
      <c r="DNL178" s="68"/>
      <c r="DNM178" s="68"/>
      <c r="DNN178" s="68"/>
      <c r="DNO178" s="68"/>
      <c r="DNP178" s="68"/>
      <c r="DNQ178" s="68"/>
      <c r="DNR178" s="68"/>
      <c r="DNS178" s="68"/>
      <c r="DNT178" s="68"/>
      <c r="DNU178" s="68"/>
      <c r="DNV178" s="68"/>
      <c r="DNW178" s="68"/>
      <c r="DNX178" s="68"/>
      <c r="DNY178" s="68"/>
      <c r="DNZ178" s="68"/>
      <c r="DOA178" s="68"/>
      <c r="DOB178" s="68"/>
      <c r="DOC178" s="68"/>
      <c r="DOD178" s="68"/>
      <c r="DOE178" s="68"/>
      <c r="DOF178" s="68"/>
      <c r="DOG178" s="68"/>
      <c r="DOH178" s="68"/>
      <c r="DOI178" s="68"/>
      <c r="DOJ178" s="68"/>
      <c r="DOK178" s="68"/>
      <c r="DOL178" s="68"/>
      <c r="DOM178" s="68"/>
      <c r="DON178" s="68"/>
      <c r="DOO178" s="68"/>
      <c r="DOP178" s="68"/>
      <c r="DOQ178" s="68"/>
      <c r="DOR178" s="68"/>
      <c r="DOS178" s="68"/>
      <c r="DOT178" s="68"/>
      <c r="DOU178" s="68"/>
      <c r="DOV178" s="68"/>
      <c r="DOW178" s="68"/>
      <c r="DOX178" s="68"/>
      <c r="DOY178" s="68"/>
      <c r="DOZ178" s="68"/>
      <c r="DPA178" s="68"/>
      <c r="DPB178" s="68"/>
      <c r="DPC178" s="68"/>
      <c r="DPD178" s="68"/>
      <c r="DPE178" s="68"/>
      <c r="DPF178" s="68"/>
      <c r="DPG178" s="68"/>
      <c r="DPH178" s="68"/>
      <c r="DPI178" s="68"/>
      <c r="DPJ178" s="68"/>
      <c r="DPK178" s="68"/>
      <c r="DPL178" s="68"/>
      <c r="DPM178" s="68"/>
      <c r="DPN178" s="68"/>
      <c r="DPO178" s="68"/>
      <c r="DPP178" s="68"/>
      <c r="DPQ178" s="68"/>
      <c r="DPR178" s="68"/>
      <c r="DPS178" s="68"/>
      <c r="DPT178" s="68"/>
      <c r="DPU178" s="68"/>
      <c r="DPV178" s="68"/>
      <c r="DPW178" s="68"/>
      <c r="DPX178" s="68"/>
      <c r="DPY178" s="68"/>
      <c r="DPZ178" s="68"/>
      <c r="DQA178" s="68"/>
      <c r="DQB178" s="68"/>
      <c r="DQC178" s="68"/>
      <c r="DQD178" s="68"/>
      <c r="DQE178" s="68"/>
      <c r="DQF178" s="68"/>
      <c r="DQG178" s="68"/>
      <c r="DQH178" s="68"/>
      <c r="DQI178" s="68"/>
      <c r="DQJ178" s="68"/>
      <c r="DQK178" s="68"/>
      <c r="DQL178" s="68"/>
      <c r="DQM178" s="68"/>
      <c r="DQN178" s="68"/>
      <c r="DQO178" s="68"/>
      <c r="DQP178" s="68"/>
      <c r="DQQ178" s="68"/>
      <c r="DQR178" s="68"/>
      <c r="DQS178" s="68"/>
      <c r="DQT178" s="68"/>
      <c r="DQU178" s="68"/>
      <c r="DQV178" s="68"/>
      <c r="DQW178" s="68"/>
      <c r="DQX178" s="68"/>
      <c r="DQY178" s="68"/>
      <c r="DQZ178" s="68"/>
      <c r="DRA178" s="68"/>
      <c r="DRB178" s="68"/>
      <c r="DRC178" s="68"/>
      <c r="DRD178" s="68"/>
      <c r="DRE178" s="68"/>
      <c r="DRF178" s="68"/>
      <c r="DRG178" s="68"/>
      <c r="DRH178" s="68"/>
      <c r="DRI178" s="68"/>
      <c r="DRJ178" s="68"/>
      <c r="DRK178" s="68"/>
      <c r="DRL178" s="68"/>
      <c r="DRM178" s="68"/>
      <c r="DRN178" s="68"/>
      <c r="DRO178" s="68"/>
      <c r="DRP178" s="68"/>
      <c r="DRQ178" s="68"/>
      <c r="DRR178" s="68"/>
      <c r="DRS178" s="68"/>
      <c r="DRT178" s="68"/>
      <c r="DRU178" s="68"/>
      <c r="DRV178" s="68"/>
      <c r="DRW178" s="68"/>
      <c r="DRX178" s="68"/>
      <c r="DRY178" s="68"/>
      <c r="DRZ178" s="68"/>
      <c r="DSA178" s="68"/>
      <c r="DSB178" s="68"/>
      <c r="DSC178" s="68"/>
      <c r="DSD178" s="68"/>
      <c r="DSE178" s="68"/>
      <c r="DSF178" s="68"/>
      <c r="DSG178" s="68"/>
      <c r="DSH178" s="68"/>
      <c r="DSI178" s="68"/>
      <c r="DSJ178" s="68"/>
      <c r="DSK178" s="68"/>
      <c r="DSL178" s="68"/>
      <c r="DSM178" s="68"/>
      <c r="DSN178" s="68"/>
      <c r="DSO178" s="68"/>
      <c r="DSP178" s="68"/>
      <c r="DSQ178" s="68"/>
      <c r="DSR178" s="68"/>
      <c r="DSS178" s="68"/>
      <c r="DST178" s="68"/>
      <c r="DSU178" s="68"/>
      <c r="DSV178" s="68"/>
      <c r="DSW178" s="68"/>
      <c r="DSX178" s="68"/>
      <c r="DSY178" s="68"/>
      <c r="DSZ178" s="68"/>
      <c r="DTA178" s="68"/>
      <c r="DTB178" s="68"/>
      <c r="DTC178" s="68"/>
      <c r="DTD178" s="68"/>
      <c r="DTE178" s="68"/>
      <c r="DTF178" s="68"/>
      <c r="DTG178" s="68"/>
      <c r="DTH178" s="68"/>
      <c r="DTI178" s="68"/>
      <c r="DTJ178" s="68"/>
      <c r="DTK178" s="68"/>
      <c r="DTL178" s="68"/>
      <c r="DTM178" s="68"/>
      <c r="DTN178" s="68"/>
      <c r="DTO178" s="68"/>
      <c r="DTP178" s="68"/>
      <c r="DTQ178" s="68"/>
      <c r="DTR178" s="68"/>
      <c r="DTS178" s="68"/>
      <c r="DTT178" s="68"/>
      <c r="DTU178" s="68"/>
      <c r="DTV178" s="68"/>
      <c r="DTW178" s="68"/>
      <c r="DTX178" s="68"/>
      <c r="DTY178" s="68"/>
      <c r="DTZ178" s="68"/>
      <c r="DUA178" s="68"/>
      <c r="DUB178" s="68"/>
      <c r="DUC178" s="68"/>
      <c r="DUD178" s="68"/>
      <c r="DUE178" s="68"/>
      <c r="DUF178" s="68"/>
      <c r="DUG178" s="68"/>
      <c r="DUH178" s="68"/>
      <c r="DUI178" s="68"/>
      <c r="DUJ178" s="68"/>
      <c r="DUK178" s="68"/>
      <c r="DUL178" s="68"/>
      <c r="DUM178" s="68"/>
      <c r="DUN178" s="68"/>
      <c r="DUO178" s="68"/>
      <c r="DUP178" s="68"/>
      <c r="DUQ178" s="68"/>
      <c r="DUR178" s="68"/>
      <c r="DUS178" s="68"/>
      <c r="DUT178" s="68"/>
      <c r="DUU178" s="68"/>
      <c r="DUV178" s="68"/>
      <c r="DUW178" s="68"/>
      <c r="DUX178" s="68"/>
      <c r="DUY178" s="68"/>
      <c r="DUZ178" s="68"/>
      <c r="DVA178" s="68"/>
      <c r="DVB178" s="68"/>
      <c r="DVC178" s="68"/>
      <c r="DVD178" s="68"/>
      <c r="DVE178" s="68"/>
      <c r="DVF178" s="68"/>
      <c r="DVG178" s="68"/>
      <c r="DVH178" s="68"/>
      <c r="DVI178" s="68"/>
      <c r="DVJ178" s="68"/>
      <c r="DVK178" s="68"/>
      <c r="DVL178" s="68"/>
      <c r="DVM178" s="68"/>
      <c r="DVN178" s="68"/>
      <c r="DVO178" s="68"/>
      <c r="DVP178" s="68"/>
      <c r="DVQ178" s="68"/>
      <c r="DVR178" s="68"/>
      <c r="DVS178" s="68"/>
      <c r="DVT178" s="68"/>
      <c r="DVU178" s="68"/>
      <c r="DVV178" s="68"/>
      <c r="DVW178" s="68"/>
      <c r="DVX178" s="68"/>
      <c r="DVY178" s="68"/>
      <c r="DVZ178" s="68"/>
      <c r="DWA178" s="68"/>
      <c r="DWB178" s="68"/>
      <c r="DWC178" s="68"/>
      <c r="DWD178" s="68"/>
      <c r="DWE178" s="68"/>
      <c r="DWF178" s="68"/>
      <c r="DWG178" s="68"/>
      <c r="DWH178" s="68"/>
      <c r="DWI178" s="68"/>
      <c r="DWJ178" s="68"/>
      <c r="DWK178" s="68"/>
      <c r="DWL178" s="68"/>
      <c r="DWM178" s="68"/>
      <c r="DWN178" s="68"/>
      <c r="DWO178" s="68"/>
      <c r="DWP178" s="68"/>
      <c r="DWQ178" s="68"/>
      <c r="DWR178" s="68"/>
      <c r="DWS178" s="68"/>
      <c r="DWT178" s="68"/>
      <c r="DWU178" s="68"/>
      <c r="DWV178" s="68"/>
      <c r="DWW178" s="68"/>
      <c r="DWX178" s="68"/>
      <c r="DWY178" s="68"/>
      <c r="DWZ178" s="68"/>
      <c r="DXA178" s="68"/>
      <c r="DXB178" s="68"/>
      <c r="DXC178" s="68"/>
      <c r="DXD178" s="68"/>
      <c r="DXE178" s="68"/>
      <c r="DXF178" s="68"/>
      <c r="DXG178" s="68"/>
      <c r="DXH178" s="68"/>
      <c r="DXI178" s="68"/>
      <c r="DXJ178" s="68"/>
      <c r="DXK178" s="68"/>
      <c r="DXL178" s="68"/>
      <c r="DXM178" s="68"/>
      <c r="DXN178" s="68"/>
      <c r="DXO178" s="68"/>
      <c r="DXP178" s="68"/>
      <c r="DXQ178" s="68"/>
      <c r="DXR178" s="68"/>
      <c r="DXS178" s="68"/>
      <c r="DXT178" s="68"/>
      <c r="DXU178" s="68"/>
      <c r="DXV178" s="68"/>
      <c r="DXW178" s="68"/>
      <c r="DXX178" s="68"/>
      <c r="DXY178" s="68"/>
      <c r="DXZ178" s="68"/>
      <c r="DYA178" s="68"/>
      <c r="DYB178" s="68"/>
      <c r="DYC178" s="68"/>
      <c r="DYD178" s="68"/>
      <c r="DYE178" s="68"/>
      <c r="DYF178" s="68"/>
      <c r="DYG178" s="68"/>
      <c r="DYH178" s="68"/>
      <c r="DYI178" s="68"/>
      <c r="DYJ178" s="68"/>
      <c r="DYK178" s="68"/>
      <c r="DYL178" s="68"/>
      <c r="DYM178" s="68"/>
      <c r="DYN178" s="68"/>
      <c r="DYO178" s="68"/>
      <c r="DYP178" s="68"/>
      <c r="DYQ178" s="68"/>
      <c r="DYR178" s="68"/>
      <c r="DYS178" s="68"/>
      <c r="DYT178" s="68"/>
      <c r="DYU178" s="68"/>
      <c r="DYV178" s="68"/>
      <c r="DYW178" s="68"/>
      <c r="DYX178" s="68"/>
      <c r="DYY178" s="68"/>
      <c r="DYZ178" s="68"/>
      <c r="DZA178" s="68"/>
      <c r="DZB178" s="68"/>
      <c r="DZC178" s="68"/>
      <c r="DZD178" s="68"/>
      <c r="DZE178" s="68"/>
      <c r="DZF178" s="68"/>
      <c r="DZG178" s="68"/>
      <c r="DZH178" s="68"/>
      <c r="DZI178" s="68"/>
      <c r="DZJ178" s="68"/>
      <c r="DZK178" s="68"/>
      <c r="DZL178" s="68"/>
      <c r="DZM178" s="68"/>
      <c r="DZN178" s="68"/>
      <c r="DZO178" s="68"/>
      <c r="DZP178" s="68"/>
      <c r="DZQ178" s="68"/>
      <c r="DZR178" s="68"/>
      <c r="DZS178" s="68"/>
      <c r="DZT178" s="68"/>
      <c r="DZU178" s="68"/>
      <c r="DZV178" s="68"/>
      <c r="DZW178" s="68"/>
      <c r="DZX178" s="68"/>
      <c r="DZY178" s="68"/>
      <c r="DZZ178" s="68"/>
      <c r="EAA178" s="68"/>
      <c r="EAB178" s="68"/>
      <c r="EAC178" s="68"/>
      <c r="EAD178" s="68"/>
      <c r="EAE178" s="68"/>
      <c r="EAF178" s="68"/>
      <c r="EAG178" s="68"/>
      <c r="EAH178" s="68"/>
      <c r="EAI178" s="68"/>
      <c r="EAJ178" s="68"/>
      <c r="EAK178" s="68"/>
      <c r="EAL178" s="68"/>
      <c r="EAM178" s="68"/>
      <c r="EAN178" s="68"/>
      <c r="EAO178" s="68"/>
      <c r="EAP178" s="68"/>
      <c r="EAQ178" s="68"/>
      <c r="EAR178" s="68"/>
      <c r="EAS178" s="68"/>
      <c r="EAT178" s="68"/>
      <c r="EAU178" s="68"/>
      <c r="EAV178" s="68"/>
      <c r="EAW178" s="68"/>
      <c r="EAX178" s="68"/>
      <c r="EAY178" s="68"/>
      <c r="EAZ178" s="68"/>
      <c r="EBA178" s="68"/>
      <c r="EBB178" s="68"/>
      <c r="EBC178" s="68"/>
      <c r="EBD178" s="68"/>
      <c r="EBE178" s="68"/>
      <c r="EBF178" s="68"/>
      <c r="EBG178" s="68"/>
      <c r="EBH178" s="68"/>
      <c r="EBI178" s="68"/>
      <c r="EBJ178" s="68"/>
      <c r="EBK178" s="68"/>
      <c r="EBL178" s="68"/>
      <c r="EBM178" s="68"/>
      <c r="EBN178" s="68"/>
      <c r="EBO178" s="68"/>
      <c r="EBP178" s="68"/>
      <c r="EBQ178" s="68"/>
      <c r="EBR178" s="68"/>
      <c r="EBS178" s="68"/>
      <c r="EBT178" s="68"/>
      <c r="EBU178" s="68"/>
      <c r="EBV178" s="68"/>
      <c r="EBW178" s="68"/>
      <c r="EBX178" s="68"/>
      <c r="EBY178" s="68"/>
      <c r="EBZ178" s="68"/>
      <c r="ECA178" s="68"/>
      <c r="ECB178" s="68"/>
      <c r="ECC178" s="68"/>
      <c r="ECD178" s="68"/>
      <c r="ECE178" s="68"/>
      <c r="ECF178" s="68"/>
      <c r="ECG178" s="68"/>
      <c r="ECH178" s="68"/>
      <c r="ECI178" s="68"/>
      <c r="ECJ178" s="68"/>
      <c r="ECK178" s="68"/>
      <c r="ECL178" s="68"/>
      <c r="ECM178" s="68"/>
      <c r="ECN178" s="68"/>
      <c r="ECO178" s="68"/>
      <c r="ECP178" s="68"/>
      <c r="ECQ178" s="68"/>
      <c r="ECR178" s="68"/>
      <c r="ECS178" s="68"/>
      <c r="ECT178" s="68"/>
      <c r="ECU178" s="68"/>
      <c r="ECV178" s="68"/>
      <c r="ECW178" s="68"/>
      <c r="ECX178" s="68"/>
      <c r="ECY178" s="68"/>
      <c r="ECZ178" s="68"/>
      <c r="EDA178" s="68"/>
      <c r="EDB178" s="68"/>
      <c r="EDC178" s="68"/>
      <c r="EDD178" s="68"/>
      <c r="EDE178" s="68"/>
      <c r="EDF178" s="68"/>
      <c r="EDG178" s="68"/>
      <c r="EDH178" s="68"/>
      <c r="EDI178" s="68"/>
      <c r="EDJ178" s="68"/>
      <c r="EDK178" s="68"/>
      <c r="EDL178" s="68"/>
      <c r="EDM178" s="68"/>
      <c r="EDN178" s="68"/>
      <c r="EDO178" s="68"/>
      <c r="EDP178" s="68"/>
      <c r="EDQ178" s="68"/>
      <c r="EDR178" s="68"/>
      <c r="EDS178" s="68"/>
      <c r="EDT178" s="68"/>
      <c r="EDU178" s="68"/>
      <c r="EDV178" s="68"/>
      <c r="EDW178" s="68"/>
      <c r="EDX178" s="68"/>
      <c r="EDY178" s="68"/>
      <c r="EDZ178" s="68"/>
      <c r="EEA178" s="68"/>
      <c r="EEB178" s="68"/>
      <c r="EEC178" s="68"/>
      <c r="EED178" s="68"/>
      <c r="EEE178" s="68"/>
      <c r="EEF178" s="68"/>
      <c r="EEG178" s="68"/>
      <c r="EEH178" s="68"/>
      <c r="EEI178" s="68"/>
      <c r="EEJ178" s="68"/>
      <c r="EEK178" s="68"/>
      <c r="EEL178" s="68"/>
      <c r="EEM178" s="68"/>
      <c r="EEN178" s="68"/>
      <c r="EEO178" s="68"/>
      <c r="EEP178" s="68"/>
      <c r="EEQ178" s="68"/>
      <c r="EER178" s="68"/>
      <c r="EES178" s="68"/>
      <c r="EET178" s="68"/>
      <c r="EEU178" s="68"/>
      <c r="EEV178" s="68"/>
      <c r="EEW178" s="68"/>
      <c r="EEX178" s="68"/>
      <c r="EEY178" s="68"/>
      <c r="EEZ178" s="68"/>
      <c r="EFA178" s="68"/>
      <c r="EFB178" s="68"/>
      <c r="EFC178" s="68"/>
      <c r="EFD178" s="68"/>
      <c r="EFE178" s="68"/>
      <c r="EFF178" s="68"/>
      <c r="EFG178" s="68"/>
      <c r="EFH178" s="68"/>
      <c r="EFI178" s="68"/>
      <c r="EFJ178" s="68"/>
      <c r="EFK178" s="68"/>
      <c r="EFL178" s="68"/>
      <c r="EFM178" s="68"/>
      <c r="EFN178" s="68"/>
      <c r="EFO178" s="68"/>
      <c r="EFP178" s="68"/>
      <c r="EFQ178" s="68"/>
      <c r="EFR178" s="68"/>
      <c r="EFS178" s="68"/>
      <c r="EFT178" s="68"/>
      <c r="EFU178" s="68"/>
      <c r="EFV178" s="68"/>
      <c r="EFW178" s="68"/>
      <c r="EFX178" s="68"/>
      <c r="EFY178" s="68"/>
      <c r="EFZ178" s="68"/>
      <c r="EGA178" s="68"/>
      <c r="EGB178" s="68"/>
      <c r="EGC178" s="68"/>
      <c r="EGD178" s="68"/>
      <c r="EGE178" s="68"/>
      <c r="EGF178" s="68"/>
      <c r="EGG178" s="68"/>
      <c r="EGH178" s="68"/>
      <c r="EGI178" s="68"/>
      <c r="EGJ178" s="68"/>
      <c r="EGK178" s="68"/>
      <c r="EGL178" s="68"/>
      <c r="EGM178" s="68"/>
      <c r="EGN178" s="68"/>
      <c r="EGO178" s="68"/>
      <c r="EGP178" s="68"/>
      <c r="EGQ178" s="68"/>
      <c r="EGR178" s="68"/>
      <c r="EGS178" s="68"/>
      <c r="EGT178" s="68"/>
      <c r="EGU178" s="68"/>
      <c r="EGV178" s="68"/>
      <c r="EGW178" s="68"/>
      <c r="EGX178" s="68"/>
      <c r="EGY178" s="68"/>
      <c r="EGZ178" s="68"/>
      <c r="EHA178" s="68"/>
      <c r="EHB178" s="68"/>
      <c r="EHC178" s="68"/>
      <c r="EHD178" s="68"/>
      <c r="EHE178" s="68"/>
      <c r="EHF178" s="68"/>
      <c r="EHG178" s="68"/>
      <c r="EHH178" s="68"/>
      <c r="EHI178" s="68"/>
      <c r="EHJ178" s="68"/>
      <c r="EHK178" s="68"/>
      <c r="EHL178" s="68"/>
      <c r="EHM178" s="68"/>
      <c r="EHN178" s="68"/>
      <c r="EHO178" s="68"/>
      <c r="EHP178" s="68"/>
      <c r="EHQ178" s="68"/>
      <c r="EHR178" s="68"/>
      <c r="EHS178" s="68"/>
      <c r="EHT178" s="68"/>
      <c r="EHU178" s="68"/>
      <c r="EHV178" s="68"/>
      <c r="EHW178" s="68"/>
      <c r="EHX178" s="68"/>
      <c r="EHY178" s="68"/>
      <c r="EHZ178" s="68"/>
      <c r="EIA178" s="68"/>
      <c r="EIB178" s="68"/>
      <c r="EIC178" s="68"/>
      <c r="EID178" s="68"/>
      <c r="EIE178" s="68"/>
      <c r="EIF178" s="68"/>
      <c r="EIG178" s="68"/>
      <c r="EIH178" s="68"/>
      <c r="EII178" s="68"/>
      <c r="EIJ178" s="68"/>
      <c r="EIK178" s="68"/>
      <c r="EIL178" s="68"/>
      <c r="EIM178" s="68"/>
      <c r="EIN178" s="68"/>
      <c r="EIO178" s="68"/>
      <c r="EIP178" s="68"/>
      <c r="EIQ178" s="68"/>
      <c r="EIR178" s="68"/>
      <c r="EIS178" s="68"/>
      <c r="EIT178" s="68"/>
      <c r="EIU178" s="68"/>
      <c r="EIV178" s="68"/>
      <c r="EIW178" s="68"/>
      <c r="EIX178" s="68"/>
      <c r="EIY178" s="68"/>
      <c r="EIZ178" s="68"/>
      <c r="EJA178" s="68"/>
      <c r="EJB178" s="68"/>
      <c r="EJC178" s="68"/>
      <c r="EJD178" s="68"/>
      <c r="EJE178" s="68"/>
      <c r="EJF178" s="68"/>
      <c r="EJG178" s="68"/>
      <c r="EJH178" s="68"/>
      <c r="EJI178" s="68"/>
      <c r="EJJ178" s="68"/>
      <c r="EJK178" s="68"/>
      <c r="EJL178" s="68"/>
      <c r="EJM178" s="68"/>
      <c r="EJN178" s="68"/>
      <c r="EJO178" s="68"/>
      <c r="EJP178" s="68"/>
      <c r="EJQ178" s="68"/>
      <c r="EJR178" s="68"/>
      <c r="EJS178" s="68"/>
      <c r="EJT178" s="68"/>
      <c r="EJU178" s="68"/>
      <c r="EJV178" s="68"/>
      <c r="EJW178" s="68"/>
      <c r="EJX178" s="68"/>
      <c r="EJY178" s="68"/>
      <c r="EJZ178" s="68"/>
      <c r="EKA178" s="68"/>
      <c r="EKB178" s="68"/>
      <c r="EKC178" s="68"/>
      <c r="EKD178" s="68"/>
      <c r="EKE178" s="68"/>
      <c r="EKF178" s="68"/>
      <c r="EKG178" s="68"/>
      <c r="EKH178" s="68"/>
      <c r="EKI178" s="68"/>
      <c r="EKJ178" s="68"/>
      <c r="EKK178" s="68"/>
      <c r="EKL178" s="68"/>
      <c r="EKM178" s="68"/>
      <c r="EKN178" s="68"/>
      <c r="EKO178" s="68"/>
      <c r="EKP178" s="68"/>
      <c r="EKQ178" s="68"/>
      <c r="EKR178" s="68"/>
      <c r="EKS178" s="68"/>
      <c r="EKT178" s="68"/>
      <c r="EKU178" s="68"/>
      <c r="EKV178" s="68"/>
      <c r="EKW178" s="68"/>
      <c r="EKX178" s="68"/>
      <c r="EKY178" s="68"/>
      <c r="EKZ178" s="68"/>
      <c r="ELA178" s="68"/>
      <c r="ELB178" s="68"/>
      <c r="ELC178" s="68"/>
      <c r="ELD178" s="68"/>
      <c r="ELE178" s="68"/>
      <c r="ELF178" s="68"/>
      <c r="ELG178" s="68"/>
      <c r="ELH178" s="68"/>
      <c r="ELI178" s="68"/>
      <c r="ELJ178" s="68"/>
      <c r="ELK178" s="68"/>
      <c r="ELL178" s="68"/>
      <c r="ELM178" s="68"/>
      <c r="ELN178" s="68"/>
      <c r="ELO178" s="68"/>
      <c r="ELP178" s="68"/>
      <c r="ELQ178" s="68"/>
      <c r="ELR178" s="68"/>
      <c r="ELS178" s="68"/>
      <c r="ELT178" s="68"/>
      <c r="ELU178" s="68"/>
      <c r="ELV178" s="68"/>
      <c r="ELW178" s="68"/>
      <c r="ELX178" s="68"/>
      <c r="ELY178" s="68"/>
      <c r="ELZ178" s="68"/>
      <c r="EMA178" s="68"/>
      <c r="EMB178" s="68"/>
      <c r="EMC178" s="68"/>
      <c r="EMD178" s="68"/>
      <c r="EME178" s="68"/>
      <c r="EMF178" s="68"/>
      <c r="EMG178" s="68"/>
      <c r="EMH178" s="68"/>
      <c r="EMI178" s="68"/>
      <c r="EMJ178" s="68"/>
      <c r="EMK178" s="68"/>
      <c r="EML178" s="68"/>
      <c r="EMM178" s="68"/>
      <c r="EMN178" s="68"/>
      <c r="EMO178" s="68"/>
      <c r="EMP178" s="68"/>
      <c r="EMQ178" s="68"/>
      <c r="EMR178" s="68"/>
      <c r="EMS178" s="68"/>
      <c r="EMT178" s="68"/>
      <c r="EMU178" s="68"/>
      <c r="EMV178" s="68"/>
      <c r="EMW178" s="68"/>
      <c r="EMX178" s="68"/>
      <c r="EMY178" s="68"/>
      <c r="EMZ178" s="68"/>
      <c r="ENA178" s="68"/>
      <c r="ENB178" s="68"/>
      <c r="ENC178" s="68"/>
      <c r="END178" s="68"/>
      <c r="ENE178" s="68"/>
      <c r="ENF178" s="68"/>
      <c r="ENG178" s="68"/>
      <c r="ENH178" s="68"/>
      <c r="ENI178" s="68"/>
      <c r="ENJ178" s="68"/>
      <c r="ENK178" s="68"/>
      <c r="ENL178" s="68"/>
      <c r="ENM178" s="68"/>
      <c r="ENN178" s="68"/>
      <c r="ENO178" s="68"/>
      <c r="ENP178" s="68"/>
      <c r="ENQ178" s="68"/>
      <c r="ENR178" s="68"/>
      <c r="ENS178" s="68"/>
      <c r="ENT178" s="68"/>
      <c r="ENU178" s="68"/>
      <c r="ENV178" s="68"/>
      <c r="ENW178" s="68"/>
      <c r="ENX178" s="68"/>
      <c r="ENY178" s="68"/>
      <c r="ENZ178" s="68"/>
      <c r="EOA178" s="68"/>
      <c r="EOB178" s="68"/>
      <c r="EOC178" s="68"/>
      <c r="EOD178" s="68"/>
      <c r="EOE178" s="68"/>
      <c r="EOF178" s="68"/>
      <c r="EOG178" s="68"/>
      <c r="EOH178" s="68"/>
      <c r="EOI178" s="68"/>
      <c r="EOJ178" s="68"/>
      <c r="EOK178" s="68"/>
      <c r="EOL178" s="68"/>
      <c r="EOM178" s="68"/>
      <c r="EON178" s="68"/>
      <c r="EOO178" s="68"/>
      <c r="EOP178" s="68"/>
      <c r="EOQ178" s="68"/>
      <c r="EOR178" s="68"/>
      <c r="EOS178" s="68"/>
      <c r="EOT178" s="68"/>
      <c r="EOU178" s="68"/>
      <c r="EOV178" s="68"/>
      <c r="EOW178" s="68"/>
      <c r="EOX178" s="68"/>
      <c r="EOY178" s="68"/>
      <c r="EOZ178" s="68"/>
      <c r="EPA178" s="68"/>
      <c r="EPB178" s="68"/>
      <c r="EPC178" s="68"/>
      <c r="EPD178" s="68"/>
      <c r="EPE178" s="68"/>
      <c r="EPF178" s="68"/>
      <c r="EPG178" s="68"/>
      <c r="EPH178" s="68"/>
      <c r="EPI178" s="68"/>
      <c r="EPJ178" s="68"/>
      <c r="EPK178" s="68"/>
      <c r="EPL178" s="68"/>
      <c r="EPM178" s="68"/>
      <c r="EPN178" s="68"/>
      <c r="EPO178" s="68"/>
      <c r="EPP178" s="68"/>
      <c r="EPQ178" s="68"/>
      <c r="EPR178" s="68"/>
      <c r="EPS178" s="68"/>
      <c r="EPT178" s="68"/>
      <c r="EPU178" s="68"/>
      <c r="EPV178" s="68"/>
      <c r="EPW178" s="68"/>
      <c r="EPX178" s="68"/>
      <c r="EPY178" s="68"/>
      <c r="EPZ178" s="68"/>
      <c r="EQA178" s="68"/>
      <c r="EQB178" s="68"/>
      <c r="EQC178" s="68"/>
      <c r="EQD178" s="68"/>
      <c r="EQE178" s="68"/>
      <c r="EQF178" s="68"/>
      <c r="EQG178" s="68"/>
      <c r="EQH178" s="68"/>
      <c r="EQI178" s="68"/>
      <c r="EQJ178" s="68"/>
      <c r="EQK178" s="68"/>
      <c r="EQL178" s="68"/>
      <c r="EQM178" s="68"/>
      <c r="EQN178" s="68"/>
      <c r="EQO178" s="68"/>
      <c r="EQP178" s="68"/>
      <c r="EQQ178" s="68"/>
      <c r="EQR178" s="68"/>
      <c r="EQS178" s="68"/>
      <c r="EQT178" s="68"/>
      <c r="EQU178" s="68"/>
      <c r="EQV178" s="68"/>
      <c r="EQW178" s="68"/>
      <c r="EQX178" s="68"/>
      <c r="EQY178" s="68"/>
      <c r="EQZ178" s="68"/>
      <c r="ERA178" s="68"/>
      <c r="ERB178" s="68"/>
      <c r="ERC178" s="68"/>
      <c r="ERD178" s="68"/>
      <c r="ERE178" s="68"/>
      <c r="ERF178" s="68"/>
      <c r="ERG178" s="68"/>
      <c r="ERH178" s="68"/>
      <c r="ERI178" s="68"/>
      <c r="ERJ178" s="68"/>
      <c r="ERK178" s="68"/>
      <c r="ERL178" s="68"/>
      <c r="ERM178" s="68"/>
      <c r="ERN178" s="68"/>
      <c r="ERO178" s="68"/>
      <c r="ERP178" s="68"/>
      <c r="ERQ178" s="68"/>
      <c r="ERR178" s="68"/>
      <c r="ERS178" s="68"/>
      <c r="ERT178" s="68"/>
      <c r="ERU178" s="68"/>
      <c r="ERV178" s="68"/>
      <c r="ERW178" s="68"/>
      <c r="ERX178" s="68"/>
      <c r="ERY178" s="68"/>
      <c r="ERZ178" s="68"/>
      <c r="ESA178" s="68"/>
      <c r="ESB178" s="68"/>
      <c r="ESC178" s="68"/>
      <c r="ESD178" s="68"/>
      <c r="ESE178" s="68"/>
      <c r="ESF178" s="68"/>
      <c r="ESG178" s="68"/>
      <c r="ESH178" s="68"/>
      <c r="ESI178" s="68"/>
      <c r="ESJ178" s="68"/>
      <c r="ESK178" s="68"/>
      <c r="ESL178" s="68"/>
      <c r="ESM178" s="68"/>
      <c r="ESN178" s="68"/>
      <c r="ESO178" s="68"/>
      <c r="ESP178" s="68"/>
      <c r="ESQ178" s="68"/>
      <c r="ESR178" s="68"/>
      <c r="ESS178" s="68"/>
      <c r="EST178" s="68"/>
      <c r="ESU178" s="68"/>
      <c r="ESV178" s="68"/>
      <c r="ESW178" s="68"/>
      <c r="ESX178" s="68"/>
      <c r="ESY178" s="68"/>
      <c r="ESZ178" s="68"/>
      <c r="ETA178" s="68"/>
      <c r="ETB178" s="68"/>
      <c r="ETC178" s="68"/>
      <c r="ETD178" s="68"/>
      <c r="ETE178" s="68"/>
      <c r="ETF178" s="68"/>
      <c r="ETG178" s="68"/>
      <c r="ETH178" s="68"/>
      <c r="ETI178" s="68"/>
      <c r="ETJ178" s="68"/>
      <c r="ETK178" s="68"/>
      <c r="ETL178" s="68"/>
      <c r="ETM178" s="68"/>
      <c r="ETN178" s="68"/>
      <c r="ETO178" s="68"/>
      <c r="ETP178" s="68"/>
      <c r="ETQ178" s="68"/>
      <c r="ETR178" s="68"/>
      <c r="ETS178" s="68"/>
      <c r="ETT178" s="68"/>
      <c r="ETU178" s="68"/>
      <c r="ETV178" s="68"/>
      <c r="ETW178" s="68"/>
      <c r="ETX178" s="68"/>
      <c r="ETY178" s="68"/>
      <c r="ETZ178" s="68"/>
      <c r="EUA178" s="68"/>
      <c r="EUB178" s="68"/>
      <c r="EUC178" s="68"/>
      <c r="EUD178" s="68"/>
      <c r="EUE178" s="68"/>
      <c r="EUF178" s="68"/>
      <c r="EUG178" s="68"/>
      <c r="EUH178" s="68"/>
      <c r="EUI178" s="68"/>
      <c r="EUJ178" s="68"/>
      <c r="EUK178" s="68"/>
      <c r="EUL178" s="68"/>
      <c r="EUM178" s="68"/>
      <c r="EUN178" s="68"/>
      <c r="EUO178" s="68"/>
      <c r="EUP178" s="68"/>
      <c r="EUQ178" s="68"/>
      <c r="EUR178" s="68"/>
      <c r="EUS178" s="68"/>
      <c r="EUT178" s="68"/>
      <c r="EUU178" s="68"/>
      <c r="EUV178" s="68"/>
      <c r="EUW178" s="68"/>
      <c r="EUX178" s="68"/>
      <c r="EUY178" s="68"/>
      <c r="EUZ178" s="68"/>
      <c r="EVA178" s="68"/>
      <c r="EVB178" s="68"/>
      <c r="EVC178" s="68"/>
      <c r="EVD178" s="68"/>
      <c r="EVE178" s="68"/>
      <c r="EVF178" s="68"/>
      <c r="EVG178" s="68"/>
      <c r="EVH178" s="68"/>
      <c r="EVI178" s="68"/>
      <c r="EVJ178" s="68"/>
      <c r="EVK178" s="68"/>
      <c r="EVL178" s="68"/>
      <c r="EVM178" s="68"/>
      <c r="EVN178" s="68"/>
      <c r="EVO178" s="68"/>
      <c r="EVP178" s="68"/>
      <c r="EVQ178" s="68"/>
      <c r="EVR178" s="68"/>
      <c r="EVS178" s="68"/>
      <c r="EVT178" s="68"/>
      <c r="EVU178" s="68"/>
      <c r="EVV178" s="68"/>
      <c r="EVW178" s="68"/>
      <c r="EVX178" s="68"/>
      <c r="EVY178" s="68"/>
      <c r="EVZ178" s="68"/>
      <c r="EWA178" s="68"/>
      <c r="EWB178" s="68"/>
      <c r="EWC178" s="68"/>
      <c r="EWD178" s="68"/>
      <c r="EWE178" s="68"/>
      <c r="EWF178" s="68"/>
      <c r="EWG178" s="68"/>
      <c r="EWH178" s="68"/>
      <c r="EWI178" s="68"/>
      <c r="EWJ178" s="68"/>
      <c r="EWK178" s="68"/>
      <c r="EWL178" s="68"/>
      <c r="EWM178" s="68"/>
      <c r="EWN178" s="68"/>
      <c r="EWO178" s="68"/>
      <c r="EWP178" s="68"/>
      <c r="EWQ178" s="68"/>
      <c r="EWR178" s="68"/>
      <c r="EWS178" s="68"/>
      <c r="EWT178" s="68"/>
      <c r="EWU178" s="68"/>
      <c r="EWV178" s="68"/>
      <c r="EWW178" s="68"/>
      <c r="EWX178" s="68"/>
      <c r="EWY178" s="68"/>
      <c r="EWZ178" s="68"/>
      <c r="EXA178" s="68"/>
      <c r="EXB178" s="68"/>
      <c r="EXC178" s="68"/>
      <c r="EXD178" s="68"/>
      <c r="EXE178" s="68"/>
      <c r="EXF178" s="68"/>
      <c r="EXG178" s="68"/>
      <c r="EXH178" s="68"/>
      <c r="EXI178" s="68"/>
      <c r="EXJ178" s="68"/>
      <c r="EXK178" s="68"/>
      <c r="EXL178" s="68"/>
      <c r="EXM178" s="68"/>
      <c r="EXN178" s="68"/>
      <c r="EXO178" s="68"/>
      <c r="EXP178" s="68"/>
      <c r="EXQ178" s="68"/>
      <c r="EXR178" s="68"/>
      <c r="EXS178" s="68"/>
      <c r="EXT178" s="68"/>
      <c r="EXU178" s="68"/>
      <c r="EXV178" s="68"/>
      <c r="EXW178" s="68"/>
      <c r="EXX178" s="68"/>
      <c r="EXY178" s="68"/>
      <c r="EXZ178" s="68"/>
      <c r="EYA178" s="68"/>
      <c r="EYB178" s="68"/>
      <c r="EYC178" s="68"/>
      <c r="EYD178" s="68"/>
      <c r="EYE178" s="68"/>
      <c r="EYF178" s="68"/>
      <c r="EYG178" s="68"/>
      <c r="EYH178" s="68"/>
      <c r="EYI178" s="68"/>
      <c r="EYJ178" s="68"/>
      <c r="EYK178" s="68"/>
      <c r="EYL178" s="68"/>
      <c r="EYM178" s="68"/>
      <c r="EYN178" s="68"/>
      <c r="EYO178" s="68"/>
      <c r="EYP178" s="68"/>
      <c r="EYQ178" s="68"/>
      <c r="EYR178" s="68"/>
      <c r="EYS178" s="68"/>
      <c r="EYT178" s="68"/>
      <c r="EYU178" s="68"/>
      <c r="EYV178" s="68"/>
      <c r="EYW178" s="68"/>
      <c r="EYX178" s="68"/>
      <c r="EYY178" s="68"/>
      <c r="EYZ178" s="68"/>
      <c r="EZA178" s="68"/>
      <c r="EZB178" s="68"/>
      <c r="EZC178" s="68"/>
      <c r="EZD178" s="68"/>
      <c r="EZE178" s="68"/>
      <c r="EZF178" s="68"/>
      <c r="EZG178" s="68"/>
      <c r="EZH178" s="68"/>
      <c r="EZI178" s="68"/>
      <c r="EZJ178" s="68"/>
      <c r="EZK178" s="68"/>
      <c r="EZL178" s="68"/>
      <c r="EZM178" s="68"/>
      <c r="EZN178" s="68"/>
      <c r="EZO178" s="68"/>
      <c r="EZP178" s="68"/>
      <c r="EZQ178" s="68"/>
      <c r="EZR178" s="68"/>
      <c r="EZS178" s="68"/>
      <c r="EZT178" s="68"/>
      <c r="EZU178" s="68"/>
      <c r="EZV178" s="68"/>
      <c r="EZW178" s="68"/>
      <c r="EZX178" s="68"/>
      <c r="EZY178" s="68"/>
      <c r="EZZ178" s="68"/>
      <c r="FAA178" s="68"/>
      <c r="FAB178" s="68"/>
      <c r="FAC178" s="68"/>
      <c r="FAD178" s="68"/>
      <c r="FAE178" s="68"/>
      <c r="FAF178" s="68"/>
      <c r="FAG178" s="68"/>
      <c r="FAH178" s="68"/>
      <c r="FAI178" s="68"/>
      <c r="FAJ178" s="68"/>
      <c r="FAK178" s="68"/>
      <c r="FAL178" s="68"/>
      <c r="FAM178" s="68"/>
      <c r="FAN178" s="68"/>
      <c r="FAO178" s="68"/>
      <c r="FAP178" s="68"/>
      <c r="FAQ178" s="68"/>
      <c r="FAR178" s="68"/>
      <c r="FAS178" s="68"/>
      <c r="FAT178" s="68"/>
      <c r="FAU178" s="68"/>
      <c r="FAV178" s="68"/>
      <c r="FAW178" s="68"/>
      <c r="FAX178" s="68"/>
      <c r="FAY178" s="68"/>
      <c r="FAZ178" s="68"/>
      <c r="FBA178" s="68"/>
      <c r="FBB178" s="68"/>
      <c r="FBC178" s="68"/>
      <c r="FBD178" s="68"/>
      <c r="FBE178" s="68"/>
      <c r="FBF178" s="68"/>
      <c r="FBG178" s="68"/>
      <c r="FBH178" s="68"/>
      <c r="FBI178" s="68"/>
      <c r="FBJ178" s="68"/>
      <c r="FBK178" s="68"/>
      <c r="FBL178" s="68"/>
      <c r="FBM178" s="68"/>
      <c r="FBN178" s="68"/>
      <c r="FBO178" s="68"/>
      <c r="FBP178" s="68"/>
      <c r="FBQ178" s="68"/>
      <c r="FBR178" s="68"/>
      <c r="FBS178" s="68"/>
      <c r="FBT178" s="68"/>
      <c r="FBU178" s="68"/>
      <c r="FBV178" s="68"/>
      <c r="FBW178" s="68"/>
      <c r="FBX178" s="68"/>
      <c r="FBY178" s="68"/>
      <c r="FBZ178" s="68"/>
      <c r="FCA178" s="68"/>
      <c r="FCB178" s="68"/>
      <c r="FCC178" s="68"/>
      <c r="FCD178" s="68"/>
      <c r="FCE178" s="68"/>
      <c r="FCF178" s="68"/>
      <c r="FCG178" s="68"/>
      <c r="FCH178" s="68"/>
      <c r="FCI178" s="68"/>
      <c r="FCJ178" s="68"/>
      <c r="FCK178" s="68"/>
      <c r="FCL178" s="68"/>
      <c r="FCM178" s="68"/>
      <c r="FCN178" s="68"/>
      <c r="FCO178" s="68"/>
      <c r="FCP178" s="68"/>
      <c r="FCQ178" s="68"/>
      <c r="FCR178" s="68"/>
      <c r="FCS178" s="68"/>
      <c r="FCT178" s="68"/>
      <c r="FCU178" s="68"/>
      <c r="FCV178" s="68"/>
      <c r="FCW178" s="68"/>
      <c r="FCX178" s="68"/>
      <c r="FCY178" s="68"/>
      <c r="FCZ178" s="68"/>
      <c r="FDA178" s="68"/>
      <c r="FDB178" s="68"/>
      <c r="FDC178" s="68"/>
      <c r="FDD178" s="68"/>
      <c r="FDE178" s="68"/>
      <c r="FDF178" s="68"/>
      <c r="FDG178" s="68"/>
      <c r="FDH178" s="68"/>
      <c r="FDI178" s="68"/>
      <c r="FDJ178" s="68"/>
      <c r="FDK178" s="68"/>
      <c r="FDL178" s="68"/>
      <c r="FDM178" s="68"/>
      <c r="FDN178" s="68"/>
      <c r="FDO178" s="68"/>
      <c r="FDP178" s="68"/>
      <c r="FDQ178" s="68"/>
      <c r="FDR178" s="68"/>
      <c r="FDS178" s="68"/>
      <c r="FDT178" s="68"/>
      <c r="FDU178" s="68"/>
      <c r="FDV178" s="68"/>
      <c r="FDW178" s="68"/>
      <c r="FDX178" s="68"/>
      <c r="FDY178" s="68"/>
      <c r="FDZ178" s="68"/>
      <c r="FEA178" s="68"/>
      <c r="FEB178" s="68"/>
      <c r="FEC178" s="68"/>
      <c r="FED178" s="68"/>
      <c r="FEE178" s="68"/>
      <c r="FEF178" s="68"/>
      <c r="FEG178" s="68"/>
      <c r="FEH178" s="68"/>
      <c r="FEI178" s="68"/>
      <c r="FEJ178" s="68"/>
      <c r="FEK178" s="68"/>
      <c r="FEL178" s="68"/>
      <c r="FEM178" s="68"/>
      <c r="FEN178" s="68"/>
      <c r="FEO178" s="68"/>
      <c r="FEP178" s="68"/>
      <c r="FEQ178" s="68"/>
      <c r="FER178" s="68"/>
      <c r="FES178" s="68"/>
      <c r="FET178" s="68"/>
      <c r="FEU178" s="68"/>
      <c r="FEV178" s="68"/>
      <c r="FEW178" s="68"/>
      <c r="FEX178" s="68"/>
      <c r="FEY178" s="68"/>
      <c r="FEZ178" s="68"/>
      <c r="FFA178" s="68"/>
      <c r="FFB178" s="68"/>
      <c r="FFC178" s="68"/>
      <c r="FFD178" s="68"/>
      <c r="FFE178" s="68"/>
      <c r="FFF178" s="68"/>
      <c r="FFG178" s="68"/>
      <c r="FFH178" s="68"/>
      <c r="FFI178" s="68"/>
      <c r="FFJ178" s="68"/>
      <c r="FFK178" s="68"/>
      <c r="FFL178" s="68"/>
      <c r="FFM178" s="68"/>
      <c r="FFN178" s="68"/>
      <c r="FFO178" s="68"/>
      <c r="FFP178" s="68"/>
      <c r="FFQ178" s="68"/>
      <c r="FFR178" s="68"/>
      <c r="FFS178" s="68"/>
      <c r="FFT178" s="68"/>
      <c r="FFU178" s="68"/>
      <c r="FFV178" s="68"/>
      <c r="FFW178" s="68"/>
      <c r="FFX178" s="68"/>
      <c r="FFY178" s="68"/>
      <c r="FFZ178" s="68"/>
      <c r="FGA178" s="68"/>
      <c r="FGB178" s="68"/>
      <c r="FGC178" s="68"/>
      <c r="FGD178" s="68"/>
      <c r="FGE178" s="68"/>
      <c r="FGF178" s="68"/>
      <c r="FGG178" s="68"/>
      <c r="FGH178" s="68"/>
      <c r="FGI178" s="68"/>
      <c r="FGJ178" s="68"/>
      <c r="FGK178" s="68"/>
      <c r="FGL178" s="68"/>
      <c r="FGM178" s="68"/>
      <c r="FGN178" s="68"/>
      <c r="FGO178" s="68"/>
      <c r="FGP178" s="68"/>
      <c r="FGQ178" s="68"/>
      <c r="FGR178" s="68"/>
      <c r="FGS178" s="68"/>
      <c r="FGT178" s="68"/>
      <c r="FGU178" s="68"/>
      <c r="FGV178" s="68"/>
      <c r="FGW178" s="68"/>
      <c r="FGX178" s="68"/>
      <c r="FGY178" s="68"/>
      <c r="FGZ178" s="68"/>
      <c r="FHA178" s="68"/>
      <c r="FHB178" s="68"/>
      <c r="FHC178" s="68"/>
      <c r="FHD178" s="68"/>
      <c r="FHE178" s="68"/>
      <c r="FHF178" s="68"/>
      <c r="FHG178" s="68"/>
      <c r="FHH178" s="68"/>
      <c r="FHI178" s="68"/>
      <c r="FHJ178" s="68"/>
      <c r="FHK178" s="68"/>
      <c r="FHL178" s="68"/>
      <c r="FHM178" s="68"/>
      <c r="FHN178" s="68"/>
      <c r="FHO178" s="68"/>
      <c r="FHP178" s="68"/>
      <c r="FHQ178" s="68"/>
      <c r="FHR178" s="68"/>
      <c r="FHS178" s="68"/>
      <c r="FHT178" s="68"/>
      <c r="FHU178" s="68"/>
      <c r="FHV178" s="68"/>
      <c r="FHW178" s="68"/>
      <c r="FHX178" s="68"/>
      <c r="FHY178" s="68"/>
      <c r="FHZ178" s="68"/>
      <c r="FIA178" s="68"/>
      <c r="FIB178" s="68"/>
      <c r="FIC178" s="68"/>
      <c r="FID178" s="68"/>
      <c r="FIE178" s="68"/>
      <c r="FIF178" s="68"/>
      <c r="FIG178" s="68"/>
      <c r="FIH178" s="68"/>
      <c r="FII178" s="68"/>
      <c r="FIJ178" s="68"/>
      <c r="FIK178" s="68"/>
      <c r="FIL178" s="68"/>
      <c r="FIM178" s="68"/>
      <c r="FIN178" s="68"/>
      <c r="FIO178" s="68"/>
      <c r="FIP178" s="68"/>
      <c r="FIQ178" s="68"/>
      <c r="FIR178" s="68"/>
      <c r="FIS178" s="68"/>
      <c r="FIT178" s="68"/>
      <c r="FIU178" s="68"/>
      <c r="FIV178" s="68"/>
      <c r="FIW178" s="68"/>
      <c r="FIX178" s="68"/>
      <c r="FIY178" s="68"/>
      <c r="FIZ178" s="68"/>
      <c r="FJA178" s="68"/>
      <c r="FJB178" s="68"/>
      <c r="FJC178" s="68"/>
      <c r="FJD178" s="68"/>
      <c r="FJE178" s="68"/>
      <c r="FJF178" s="68"/>
      <c r="FJG178" s="68"/>
      <c r="FJH178" s="68"/>
      <c r="FJI178" s="68"/>
      <c r="FJJ178" s="68"/>
      <c r="FJK178" s="68"/>
      <c r="FJL178" s="68"/>
      <c r="FJM178" s="68"/>
      <c r="FJN178" s="68"/>
      <c r="FJO178" s="68"/>
      <c r="FJP178" s="68"/>
      <c r="FJQ178" s="68"/>
      <c r="FJR178" s="68"/>
      <c r="FJS178" s="68"/>
      <c r="FJT178" s="68"/>
      <c r="FJU178" s="68"/>
      <c r="FJV178" s="68"/>
      <c r="FJW178" s="68"/>
      <c r="FJX178" s="68"/>
      <c r="FJY178" s="68"/>
      <c r="FJZ178" s="68"/>
      <c r="FKA178" s="68"/>
      <c r="FKB178" s="68"/>
      <c r="FKC178" s="68"/>
      <c r="FKD178" s="68"/>
      <c r="FKE178" s="68"/>
      <c r="FKF178" s="68"/>
      <c r="FKG178" s="68"/>
      <c r="FKH178" s="68"/>
      <c r="FKI178" s="68"/>
      <c r="FKJ178" s="68"/>
      <c r="FKK178" s="68"/>
      <c r="FKL178" s="68"/>
      <c r="FKM178" s="68"/>
      <c r="FKN178" s="68"/>
      <c r="FKO178" s="68"/>
      <c r="FKP178" s="68"/>
      <c r="FKQ178" s="68"/>
      <c r="FKR178" s="68"/>
      <c r="FKS178" s="68"/>
      <c r="FKT178" s="68"/>
      <c r="FKU178" s="68"/>
      <c r="FKV178" s="68"/>
      <c r="FKW178" s="68"/>
      <c r="FKX178" s="68"/>
      <c r="FKY178" s="68"/>
      <c r="FKZ178" s="68"/>
      <c r="FLA178" s="68"/>
      <c r="FLB178" s="68"/>
      <c r="FLC178" s="68"/>
      <c r="FLD178" s="68"/>
      <c r="FLE178" s="68"/>
      <c r="FLF178" s="68"/>
      <c r="FLG178" s="68"/>
      <c r="FLH178" s="68"/>
      <c r="FLI178" s="68"/>
      <c r="FLJ178" s="68"/>
      <c r="FLK178" s="68"/>
      <c r="FLL178" s="68"/>
      <c r="FLM178" s="68"/>
      <c r="FLN178" s="68"/>
      <c r="FLO178" s="68"/>
      <c r="FLP178" s="68"/>
      <c r="FLQ178" s="68"/>
      <c r="FLR178" s="68"/>
      <c r="FLS178" s="68"/>
      <c r="FLT178" s="68"/>
      <c r="FLU178" s="68"/>
      <c r="FLV178" s="68"/>
      <c r="FLW178" s="68"/>
      <c r="FLX178" s="68"/>
      <c r="FLY178" s="68"/>
      <c r="FLZ178" s="68"/>
      <c r="FMA178" s="68"/>
      <c r="FMB178" s="68"/>
      <c r="FMC178" s="68"/>
      <c r="FMD178" s="68"/>
      <c r="FME178" s="68"/>
      <c r="FMF178" s="68"/>
      <c r="FMG178" s="68"/>
      <c r="FMH178" s="68"/>
      <c r="FMI178" s="68"/>
      <c r="FMJ178" s="68"/>
      <c r="FMK178" s="68"/>
      <c r="FML178" s="68"/>
      <c r="FMM178" s="68"/>
      <c r="FMN178" s="68"/>
      <c r="FMO178" s="68"/>
      <c r="FMP178" s="68"/>
      <c r="FMQ178" s="68"/>
      <c r="FMR178" s="68"/>
      <c r="FMS178" s="68"/>
      <c r="FMT178" s="68"/>
      <c r="FMU178" s="68"/>
      <c r="FMV178" s="68"/>
      <c r="FMW178" s="68"/>
      <c r="FMX178" s="68"/>
      <c r="FMY178" s="68"/>
      <c r="FMZ178" s="68"/>
      <c r="FNA178" s="68"/>
      <c r="FNB178" s="68"/>
      <c r="FNC178" s="68"/>
      <c r="FND178" s="68"/>
      <c r="FNE178" s="68"/>
      <c r="FNF178" s="68"/>
      <c r="FNG178" s="68"/>
      <c r="FNH178" s="68"/>
      <c r="FNI178" s="68"/>
      <c r="FNJ178" s="68"/>
      <c r="FNK178" s="68"/>
      <c r="FNL178" s="68"/>
      <c r="FNM178" s="68"/>
      <c r="FNN178" s="68"/>
      <c r="FNO178" s="68"/>
      <c r="FNP178" s="68"/>
      <c r="FNQ178" s="68"/>
      <c r="FNR178" s="68"/>
      <c r="FNS178" s="68"/>
      <c r="FNT178" s="68"/>
      <c r="FNU178" s="68"/>
      <c r="FNV178" s="68"/>
      <c r="FNW178" s="68"/>
      <c r="FNX178" s="68"/>
      <c r="FNY178" s="68"/>
      <c r="FNZ178" s="68"/>
      <c r="FOA178" s="68"/>
      <c r="FOB178" s="68"/>
      <c r="FOC178" s="68"/>
      <c r="FOD178" s="68"/>
      <c r="FOE178" s="68"/>
      <c r="FOF178" s="68"/>
      <c r="FOG178" s="68"/>
      <c r="FOH178" s="68"/>
      <c r="FOI178" s="68"/>
      <c r="FOJ178" s="68"/>
      <c r="FOK178" s="68"/>
      <c r="FOL178" s="68"/>
      <c r="FOM178" s="68"/>
      <c r="FON178" s="68"/>
      <c r="FOO178" s="68"/>
      <c r="FOP178" s="68"/>
      <c r="FOQ178" s="68"/>
      <c r="FOR178" s="68"/>
      <c r="FOS178" s="68"/>
      <c r="FOT178" s="68"/>
      <c r="FOU178" s="68"/>
      <c r="FOV178" s="68"/>
      <c r="FOW178" s="68"/>
      <c r="FOX178" s="68"/>
      <c r="FOY178" s="68"/>
      <c r="FOZ178" s="68"/>
      <c r="FPA178" s="68"/>
      <c r="FPB178" s="68"/>
      <c r="FPC178" s="68"/>
      <c r="FPD178" s="68"/>
      <c r="FPE178" s="68"/>
      <c r="FPF178" s="68"/>
      <c r="FPG178" s="68"/>
      <c r="FPH178" s="68"/>
      <c r="FPI178" s="68"/>
      <c r="FPJ178" s="68"/>
      <c r="FPK178" s="68"/>
      <c r="FPL178" s="68"/>
      <c r="FPM178" s="68"/>
      <c r="FPN178" s="68"/>
      <c r="FPO178" s="68"/>
      <c r="FPP178" s="68"/>
      <c r="FPQ178" s="68"/>
      <c r="FPR178" s="68"/>
      <c r="FPS178" s="68"/>
      <c r="FPT178" s="68"/>
      <c r="FPU178" s="68"/>
      <c r="FPV178" s="68"/>
      <c r="FPW178" s="68"/>
      <c r="FPX178" s="68"/>
      <c r="FPY178" s="68"/>
      <c r="FPZ178" s="68"/>
      <c r="FQA178" s="68"/>
      <c r="FQB178" s="68"/>
      <c r="FQC178" s="68"/>
      <c r="FQD178" s="68"/>
      <c r="FQE178" s="68"/>
      <c r="FQF178" s="68"/>
      <c r="FQG178" s="68"/>
      <c r="FQH178" s="68"/>
      <c r="FQI178" s="68"/>
      <c r="FQJ178" s="68"/>
      <c r="FQK178" s="68"/>
      <c r="FQL178" s="68"/>
      <c r="FQM178" s="68"/>
      <c r="FQN178" s="68"/>
      <c r="FQO178" s="68"/>
      <c r="FQP178" s="68"/>
      <c r="FQQ178" s="68"/>
      <c r="FQR178" s="68"/>
      <c r="FQS178" s="68"/>
      <c r="FQT178" s="68"/>
      <c r="FQU178" s="68"/>
      <c r="FQV178" s="68"/>
      <c r="FQW178" s="68"/>
      <c r="FQX178" s="68"/>
      <c r="FQY178" s="68"/>
      <c r="FQZ178" s="68"/>
      <c r="FRA178" s="68"/>
      <c r="FRB178" s="68"/>
      <c r="FRC178" s="68"/>
      <c r="FRD178" s="68"/>
      <c r="FRE178" s="68"/>
      <c r="FRF178" s="68"/>
      <c r="FRG178" s="68"/>
      <c r="FRH178" s="68"/>
      <c r="FRI178" s="68"/>
      <c r="FRJ178" s="68"/>
      <c r="FRK178" s="68"/>
      <c r="FRL178" s="68"/>
      <c r="FRM178" s="68"/>
      <c r="FRN178" s="68"/>
      <c r="FRO178" s="68"/>
      <c r="FRP178" s="68"/>
      <c r="FRQ178" s="68"/>
      <c r="FRR178" s="68"/>
      <c r="FRS178" s="68"/>
      <c r="FRT178" s="68"/>
      <c r="FRU178" s="68"/>
      <c r="FRV178" s="68"/>
      <c r="FRW178" s="68"/>
      <c r="FRX178" s="68"/>
      <c r="FRY178" s="68"/>
      <c r="FRZ178" s="68"/>
      <c r="FSA178" s="68"/>
      <c r="FSB178" s="68"/>
      <c r="FSC178" s="68"/>
      <c r="FSD178" s="68"/>
      <c r="FSE178" s="68"/>
      <c r="FSF178" s="68"/>
      <c r="FSG178" s="68"/>
      <c r="FSH178" s="68"/>
      <c r="FSI178" s="68"/>
      <c r="FSJ178" s="68"/>
      <c r="FSK178" s="68"/>
      <c r="FSL178" s="68"/>
      <c r="FSM178" s="68"/>
      <c r="FSN178" s="68"/>
      <c r="FSO178" s="68"/>
      <c r="FSP178" s="68"/>
      <c r="FSQ178" s="68"/>
      <c r="FSR178" s="68"/>
      <c r="FSS178" s="68"/>
      <c r="FST178" s="68"/>
      <c r="FSU178" s="68"/>
      <c r="FSV178" s="68"/>
      <c r="FSW178" s="68"/>
      <c r="FSX178" s="68"/>
      <c r="FSY178" s="68"/>
      <c r="FSZ178" s="68"/>
      <c r="FTA178" s="68"/>
      <c r="FTB178" s="68"/>
      <c r="FTC178" s="68"/>
      <c r="FTD178" s="68"/>
      <c r="FTE178" s="68"/>
      <c r="FTF178" s="68"/>
      <c r="FTG178" s="68"/>
      <c r="FTH178" s="68"/>
      <c r="FTI178" s="68"/>
      <c r="FTJ178" s="68"/>
      <c r="FTK178" s="68"/>
      <c r="FTL178" s="68"/>
      <c r="FTM178" s="68"/>
      <c r="FTN178" s="68"/>
      <c r="FTO178" s="68"/>
      <c r="FTP178" s="68"/>
      <c r="FTQ178" s="68"/>
      <c r="FTR178" s="68"/>
      <c r="FTS178" s="68"/>
      <c r="FTT178" s="68"/>
      <c r="FTU178" s="68"/>
      <c r="FTV178" s="68"/>
      <c r="FTW178" s="68"/>
      <c r="FTX178" s="68"/>
      <c r="FTY178" s="68"/>
      <c r="FTZ178" s="68"/>
      <c r="FUA178" s="68"/>
      <c r="FUB178" s="68"/>
      <c r="FUC178" s="68"/>
      <c r="FUD178" s="68"/>
      <c r="FUE178" s="68"/>
      <c r="FUF178" s="68"/>
      <c r="FUG178" s="68"/>
      <c r="FUH178" s="68"/>
      <c r="FUI178" s="68"/>
      <c r="FUJ178" s="68"/>
      <c r="FUK178" s="68"/>
      <c r="FUL178" s="68"/>
      <c r="FUM178" s="68"/>
      <c r="FUN178" s="68"/>
      <c r="FUO178" s="68"/>
      <c r="FUP178" s="68"/>
      <c r="FUQ178" s="68"/>
      <c r="FUR178" s="68"/>
      <c r="FUS178" s="68"/>
      <c r="FUT178" s="68"/>
      <c r="FUU178" s="68"/>
      <c r="FUV178" s="68"/>
      <c r="FUW178" s="68"/>
      <c r="FUX178" s="68"/>
      <c r="FUY178" s="68"/>
      <c r="FUZ178" s="68"/>
      <c r="FVA178" s="68"/>
      <c r="FVB178" s="68"/>
      <c r="FVC178" s="68"/>
      <c r="FVD178" s="68"/>
      <c r="FVE178" s="68"/>
      <c r="FVF178" s="68"/>
      <c r="FVG178" s="68"/>
      <c r="FVH178" s="68"/>
      <c r="FVI178" s="68"/>
      <c r="FVJ178" s="68"/>
      <c r="FVK178" s="68"/>
      <c r="FVL178" s="68"/>
      <c r="FVM178" s="68"/>
      <c r="FVN178" s="68"/>
      <c r="FVO178" s="68"/>
      <c r="FVP178" s="68"/>
      <c r="FVQ178" s="68"/>
      <c r="FVR178" s="68"/>
      <c r="FVS178" s="68"/>
      <c r="FVT178" s="68"/>
      <c r="FVU178" s="68"/>
      <c r="FVV178" s="68"/>
      <c r="FVW178" s="68"/>
      <c r="FVX178" s="68"/>
      <c r="FVY178" s="68"/>
      <c r="FVZ178" s="68"/>
      <c r="FWA178" s="68"/>
      <c r="FWB178" s="68"/>
      <c r="FWC178" s="68"/>
      <c r="FWD178" s="68"/>
      <c r="FWE178" s="68"/>
      <c r="FWF178" s="68"/>
      <c r="FWG178" s="68"/>
      <c r="FWH178" s="68"/>
      <c r="FWI178" s="68"/>
      <c r="FWJ178" s="68"/>
      <c r="FWK178" s="68"/>
      <c r="FWL178" s="68"/>
      <c r="FWM178" s="68"/>
      <c r="FWN178" s="68"/>
      <c r="FWO178" s="68"/>
      <c r="FWP178" s="68"/>
      <c r="FWQ178" s="68"/>
      <c r="FWR178" s="68"/>
      <c r="FWS178" s="68"/>
      <c r="FWT178" s="68"/>
      <c r="FWU178" s="68"/>
      <c r="FWV178" s="68"/>
      <c r="FWW178" s="68"/>
      <c r="FWX178" s="68"/>
      <c r="FWY178" s="68"/>
      <c r="FWZ178" s="68"/>
      <c r="FXA178" s="68"/>
      <c r="FXB178" s="68"/>
      <c r="FXC178" s="68"/>
      <c r="FXD178" s="68"/>
      <c r="FXE178" s="68"/>
      <c r="FXF178" s="68"/>
      <c r="FXG178" s="68"/>
      <c r="FXH178" s="68"/>
      <c r="FXI178" s="68"/>
      <c r="FXJ178" s="68"/>
      <c r="FXK178" s="68"/>
      <c r="FXL178" s="68"/>
      <c r="FXM178" s="68"/>
      <c r="FXN178" s="68"/>
      <c r="FXO178" s="68"/>
      <c r="FXP178" s="68"/>
      <c r="FXQ178" s="68"/>
      <c r="FXR178" s="68"/>
      <c r="FXS178" s="68"/>
      <c r="FXT178" s="68"/>
      <c r="FXU178" s="68"/>
      <c r="FXV178" s="68"/>
      <c r="FXW178" s="68"/>
      <c r="FXX178" s="68"/>
      <c r="FXY178" s="68"/>
      <c r="FXZ178" s="68"/>
      <c r="FYA178" s="68"/>
      <c r="FYB178" s="68"/>
      <c r="FYC178" s="68"/>
      <c r="FYD178" s="68"/>
      <c r="FYE178" s="68"/>
      <c r="FYF178" s="68"/>
      <c r="FYG178" s="68"/>
      <c r="FYH178" s="68"/>
      <c r="FYI178" s="68"/>
      <c r="FYJ178" s="68"/>
      <c r="FYK178" s="68"/>
      <c r="FYL178" s="68"/>
      <c r="FYM178" s="68"/>
      <c r="FYN178" s="68"/>
      <c r="FYO178" s="68"/>
      <c r="FYP178" s="68"/>
      <c r="FYQ178" s="68"/>
      <c r="FYR178" s="68"/>
      <c r="FYS178" s="68"/>
      <c r="FYT178" s="68"/>
      <c r="FYU178" s="68"/>
      <c r="FYV178" s="68"/>
      <c r="FYW178" s="68"/>
      <c r="FYX178" s="68"/>
      <c r="FYY178" s="68"/>
      <c r="FYZ178" s="68"/>
      <c r="FZA178" s="68"/>
      <c r="FZB178" s="68"/>
      <c r="FZC178" s="68"/>
      <c r="FZD178" s="68"/>
      <c r="FZE178" s="68"/>
      <c r="FZF178" s="68"/>
      <c r="FZG178" s="68"/>
      <c r="FZH178" s="68"/>
      <c r="FZI178" s="68"/>
      <c r="FZJ178" s="68"/>
      <c r="FZK178" s="68"/>
      <c r="FZL178" s="68"/>
      <c r="FZM178" s="68"/>
      <c r="FZN178" s="68"/>
      <c r="FZO178" s="68"/>
      <c r="FZP178" s="68"/>
      <c r="FZQ178" s="68"/>
      <c r="FZR178" s="68"/>
      <c r="FZS178" s="68"/>
      <c r="FZT178" s="68"/>
      <c r="FZU178" s="68"/>
      <c r="FZV178" s="68"/>
      <c r="FZW178" s="68"/>
      <c r="FZX178" s="68"/>
      <c r="FZY178" s="68"/>
      <c r="FZZ178" s="68"/>
      <c r="GAA178" s="68"/>
      <c r="GAB178" s="68"/>
      <c r="GAC178" s="68"/>
      <c r="GAD178" s="68"/>
      <c r="GAE178" s="68"/>
      <c r="GAF178" s="68"/>
      <c r="GAG178" s="68"/>
      <c r="GAH178" s="68"/>
      <c r="GAI178" s="68"/>
      <c r="GAJ178" s="68"/>
      <c r="GAK178" s="68"/>
      <c r="GAL178" s="68"/>
      <c r="GAM178" s="68"/>
      <c r="GAN178" s="68"/>
      <c r="GAO178" s="68"/>
      <c r="GAP178" s="68"/>
      <c r="GAQ178" s="68"/>
      <c r="GAR178" s="68"/>
      <c r="GAS178" s="68"/>
      <c r="GAT178" s="68"/>
      <c r="GAU178" s="68"/>
      <c r="GAV178" s="68"/>
      <c r="GAW178" s="68"/>
      <c r="GAX178" s="68"/>
      <c r="GAY178" s="68"/>
      <c r="GAZ178" s="68"/>
      <c r="GBA178" s="68"/>
      <c r="GBB178" s="68"/>
      <c r="GBC178" s="68"/>
      <c r="GBD178" s="68"/>
      <c r="GBE178" s="68"/>
      <c r="GBF178" s="68"/>
      <c r="GBG178" s="68"/>
      <c r="GBH178" s="68"/>
      <c r="GBI178" s="68"/>
      <c r="GBJ178" s="68"/>
      <c r="GBK178" s="68"/>
      <c r="GBL178" s="68"/>
      <c r="GBM178" s="68"/>
      <c r="GBN178" s="68"/>
      <c r="GBO178" s="68"/>
      <c r="GBP178" s="68"/>
      <c r="GBQ178" s="68"/>
      <c r="GBR178" s="68"/>
      <c r="GBS178" s="68"/>
      <c r="GBT178" s="68"/>
      <c r="GBU178" s="68"/>
      <c r="GBV178" s="68"/>
      <c r="GBW178" s="68"/>
      <c r="GBX178" s="68"/>
      <c r="GBY178" s="68"/>
      <c r="GBZ178" s="68"/>
      <c r="GCA178" s="68"/>
      <c r="GCB178" s="68"/>
      <c r="GCC178" s="68"/>
      <c r="GCD178" s="68"/>
      <c r="GCE178" s="68"/>
      <c r="GCF178" s="68"/>
      <c r="GCG178" s="68"/>
      <c r="GCH178" s="68"/>
      <c r="GCI178" s="68"/>
      <c r="GCJ178" s="68"/>
      <c r="GCK178" s="68"/>
      <c r="GCL178" s="68"/>
      <c r="GCM178" s="68"/>
      <c r="GCN178" s="68"/>
      <c r="GCO178" s="68"/>
      <c r="GCP178" s="68"/>
      <c r="GCQ178" s="68"/>
      <c r="GCR178" s="68"/>
      <c r="GCS178" s="68"/>
      <c r="GCT178" s="68"/>
      <c r="GCU178" s="68"/>
      <c r="GCV178" s="68"/>
      <c r="GCW178" s="68"/>
      <c r="GCX178" s="68"/>
      <c r="GCY178" s="68"/>
      <c r="GCZ178" s="68"/>
      <c r="GDA178" s="68"/>
      <c r="GDB178" s="68"/>
      <c r="GDC178" s="68"/>
      <c r="GDD178" s="68"/>
      <c r="GDE178" s="68"/>
      <c r="GDF178" s="68"/>
      <c r="GDG178" s="68"/>
      <c r="GDH178" s="68"/>
      <c r="GDI178" s="68"/>
      <c r="GDJ178" s="68"/>
      <c r="GDK178" s="68"/>
      <c r="GDL178" s="68"/>
      <c r="GDM178" s="68"/>
      <c r="GDN178" s="68"/>
      <c r="GDO178" s="68"/>
      <c r="GDP178" s="68"/>
      <c r="GDQ178" s="68"/>
      <c r="GDR178" s="68"/>
      <c r="GDS178" s="68"/>
      <c r="GDT178" s="68"/>
      <c r="GDU178" s="68"/>
      <c r="GDV178" s="68"/>
      <c r="GDW178" s="68"/>
      <c r="GDX178" s="68"/>
      <c r="GDY178" s="68"/>
      <c r="GDZ178" s="68"/>
      <c r="GEA178" s="68"/>
      <c r="GEB178" s="68"/>
      <c r="GEC178" s="68"/>
      <c r="GED178" s="68"/>
      <c r="GEE178" s="68"/>
      <c r="GEF178" s="68"/>
      <c r="GEG178" s="68"/>
      <c r="GEH178" s="68"/>
      <c r="GEI178" s="68"/>
      <c r="GEJ178" s="68"/>
      <c r="GEK178" s="68"/>
      <c r="GEL178" s="68"/>
      <c r="GEM178" s="68"/>
      <c r="GEN178" s="68"/>
      <c r="GEO178" s="68"/>
      <c r="GEP178" s="68"/>
      <c r="GEQ178" s="68"/>
      <c r="GER178" s="68"/>
      <c r="GES178" s="68"/>
      <c r="GET178" s="68"/>
      <c r="GEU178" s="68"/>
      <c r="GEV178" s="68"/>
      <c r="GEW178" s="68"/>
      <c r="GEX178" s="68"/>
      <c r="GEY178" s="68"/>
      <c r="GEZ178" s="68"/>
      <c r="GFA178" s="68"/>
      <c r="GFB178" s="68"/>
      <c r="GFC178" s="68"/>
      <c r="GFD178" s="68"/>
      <c r="GFE178" s="68"/>
      <c r="GFF178" s="68"/>
      <c r="GFG178" s="68"/>
      <c r="GFH178" s="68"/>
      <c r="GFI178" s="68"/>
      <c r="GFJ178" s="68"/>
      <c r="GFK178" s="68"/>
      <c r="GFL178" s="68"/>
      <c r="GFM178" s="68"/>
      <c r="GFN178" s="68"/>
      <c r="GFO178" s="68"/>
      <c r="GFP178" s="68"/>
      <c r="GFQ178" s="68"/>
      <c r="GFR178" s="68"/>
      <c r="GFS178" s="68"/>
      <c r="GFT178" s="68"/>
      <c r="GFU178" s="68"/>
      <c r="GFV178" s="68"/>
      <c r="GFW178" s="68"/>
      <c r="GFX178" s="68"/>
      <c r="GFY178" s="68"/>
      <c r="GFZ178" s="68"/>
      <c r="GGA178" s="68"/>
      <c r="GGB178" s="68"/>
      <c r="GGC178" s="68"/>
      <c r="GGD178" s="68"/>
      <c r="GGE178" s="68"/>
      <c r="GGF178" s="68"/>
      <c r="GGG178" s="68"/>
      <c r="GGH178" s="68"/>
      <c r="GGI178" s="68"/>
      <c r="GGJ178" s="68"/>
      <c r="GGK178" s="68"/>
      <c r="GGL178" s="68"/>
      <c r="GGM178" s="68"/>
      <c r="GGN178" s="68"/>
      <c r="GGO178" s="68"/>
      <c r="GGP178" s="68"/>
      <c r="GGQ178" s="68"/>
      <c r="GGR178" s="68"/>
      <c r="GGS178" s="68"/>
      <c r="GGT178" s="68"/>
      <c r="GGU178" s="68"/>
      <c r="GGV178" s="68"/>
      <c r="GGW178" s="68"/>
      <c r="GGX178" s="68"/>
      <c r="GGY178" s="68"/>
      <c r="GGZ178" s="68"/>
      <c r="GHA178" s="68"/>
      <c r="GHB178" s="68"/>
      <c r="GHC178" s="68"/>
      <c r="GHD178" s="68"/>
      <c r="GHE178" s="68"/>
      <c r="GHF178" s="68"/>
      <c r="GHG178" s="68"/>
      <c r="GHH178" s="68"/>
      <c r="GHI178" s="68"/>
      <c r="GHJ178" s="68"/>
      <c r="GHK178" s="68"/>
      <c r="GHL178" s="68"/>
      <c r="GHM178" s="68"/>
      <c r="GHN178" s="68"/>
      <c r="GHO178" s="68"/>
      <c r="GHP178" s="68"/>
      <c r="GHQ178" s="68"/>
      <c r="GHR178" s="68"/>
      <c r="GHS178" s="68"/>
      <c r="GHT178" s="68"/>
      <c r="GHU178" s="68"/>
      <c r="GHV178" s="68"/>
      <c r="GHW178" s="68"/>
      <c r="GHX178" s="68"/>
      <c r="GHY178" s="68"/>
      <c r="GHZ178" s="68"/>
      <c r="GIA178" s="68"/>
      <c r="GIB178" s="68"/>
      <c r="GIC178" s="68"/>
      <c r="GID178" s="68"/>
      <c r="GIE178" s="68"/>
      <c r="GIF178" s="68"/>
      <c r="GIG178" s="68"/>
      <c r="GIH178" s="68"/>
      <c r="GII178" s="68"/>
      <c r="GIJ178" s="68"/>
      <c r="GIK178" s="68"/>
      <c r="GIL178" s="68"/>
      <c r="GIM178" s="68"/>
      <c r="GIN178" s="68"/>
      <c r="GIO178" s="68"/>
      <c r="GIP178" s="68"/>
      <c r="GIQ178" s="68"/>
      <c r="GIR178" s="68"/>
      <c r="GIS178" s="68"/>
      <c r="GIT178" s="68"/>
      <c r="GIU178" s="68"/>
      <c r="GIV178" s="68"/>
      <c r="GIW178" s="68"/>
      <c r="GIX178" s="68"/>
      <c r="GIY178" s="68"/>
      <c r="GIZ178" s="68"/>
      <c r="GJA178" s="68"/>
      <c r="GJB178" s="68"/>
      <c r="GJC178" s="68"/>
      <c r="GJD178" s="68"/>
      <c r="GJE178" s="68"/>
      <c r="GJF178" s="68"/>
      <c r="GJG178" s="68"/>
      <c r="GJH178" s="68"/>
      <c r="GJI178" s="68"/>
      <c r="GJJ178" s="68"/>
      <c r="GJK178" s="68"/>
      <c r="GJL178" s="68"/>
      <c r="GJM178" s="68"/>
      <c r="GJN178" s="68"/>
      <c r="GJO178" s="68"/>
      <c r="GJP178" s="68"/>
      <c r="GJQ178" s="68"/>
      <c r="GJR178" s="68"/>
      <c r="GJS178" s="68"/>
      <c r="GJT178" s="68"/>
      <c r="GJU178" s="68"/>
      <c r="GJV178" s="68"/>
      <c r="GJW178" s="68"/>
      <c r="GJX178" s="68"/>
      <c r="GJY178" s="68"/>
      <c r="GJZ178" s="68"/>
      <c r="GKA178" s="68"/>
      <c r="GKB178" s="68"/>
      <c r="GKC178" s="68"/>
      <c r="GKD178" s="68"/>
      <c r="GKE178" s="68"/>
      <c r="GKF178" s="68"/>
      <c r="GKG178" s="68"/>
      <c r="GKH178" s="68"/>
      <c r="GKI178" s="68"/>
      <c r="GKJ178" s="68"/>
      <c r="GKK178" s="68"/>
      <c r="GKL178" s="68"/>
      <c r="GKM178" s="68"/>
      <c r="GKN178" s="68"/>
      <c r="GKO178" s="68"/>
      <c r="GKP178" s="68"/>
      <c r="GKQ178" s="68"/>
      <c r="GKR178" s="68"/>
      <c r="GKS178" s="68"/>
      <c r="GKT178" s="68"/>
      <c r="GKU178" s="68"/>
      <c r="GKV178" s="68"/>
      <c r="GKW178" s="68"/>
      <c r="GKX178" s="68"/>
      <c r="GKY178" s="68"/>
      <c r="GKZ178" s="68"/>
      <c r="GLA178" s="68"/>
      <c r="GLB178" s="68"/>
      <c r="GLC178" s="68"/>
      <c r="GLD178" s="68"/>
      <c r="GLE178" s="68"/>
      <c r="GLF178" s="68"/>
      <c r="GLG178" s="68"/>
      <c r="GLH178" s="68"/>
      <c r="GLI178" s="68"/>
      <c r="GLJ178" s="68"/>
      <c r="GLK178" s="68"/>
      <c r="GLL178" s="68"/>
      <c r="GLM178" s="68"/>
      <c r="GLN178" s="68"/>
      <c r="GLO178" s="68"/>
      <c r="GLP178" s="68"/>
      <c r="GLQ178" s="68"/>
      <c r="GLR178" s="68"/>
      <c r="GLS178" s="68"/>
      <c r="GLT178" s="68"/>
      <c r="GLU178" s="68"/>
      <c r="GLV178" s="68"/>
      <c r="GLW178" s="68"/>
      <c r="GLX178" s="68"/>
      <c r="GLY178" s="68"/>
      <c r="GLZ178" s="68"/>
      <c r="GMA178" s="68"/>
      <c r="GMB178" s="68"/>
      <c r="GMC178" s="68"/>
      <c r="GMD178" s="68"/>
      <c r="GME178" s="68"/>
      <c r="GMF178" s="68"/>
      <c r="GMG178" s="68"/>
      <c r="GMH178" s="68"/>
      <c r="GMI178" s="68"/>
      <c r="GMJ178" s="68"/>
      <c r="GMK178" s="68"/>
      <c r="GML178" s="68"/>
      <c r="GMM178" s="68"/>
      <c r="GMN178" s="68"/>
      <c r="GMO178" s="68"/>
      <c r="GMP178" s="68"/>
      <c r="GMQ178" s="68"/>
      <c r="GMR178" s="68"/>
      <c r="GMS178" s="68"/>
      <c r="GMT178" s="68"/>
      <c r="GMU178" s="68"/>
      <c r="GMV178" s="68"/>
      <c r="GMW178" s="68"/>
      <c r="GMX178" s="68"/>
      <c r="GMY178" s="68"/>
      <c r="GMZ178" s="68"/>
      <c r="GNA178" s="68"/>
      <c r="GNB178" s="68"/>
      <c r="GNC178" s="68"/>
      <c r="GND178" s="68"/>
      <c r="GNE178" s="68"/>
      <c r="GNF178" s="68"/>
      <c r="GNG178" s="68"/>
      <c r="GNH178" s="68"/>
      <c r="GNI178" s="68"/>
      <c r="GNJ178" s="68"/>
      <c r="GNK178" s="68"/>
      <c r="GNL178" s="68"/>
      <c r="GNM178" s="68"/>
      <c r="GNN178" s="68"/>
      <c r="GNO178" s="68"/>
      <c r="GNP178" s="68"/>
      <c r="GNQ178" s="68"/>
      <c r="GNR178" s="68"/>
      <c r="GNS178" s="68"/>
      <c r="GNT178" s="68"/>
      <c r="GNU178" s="68"/>
      <c r="GNV178" s="68"/>
      <c r="GNW178" s="68"/>
      <c r="GNX178" s="68"/>
      <c r="GNY178" s="68"/>
      <c r="GNZ178" s="68"/>
      <c r="GOA178" s="68"/>
      <c r="GOB178" s="68"/>
      <c r="GOC178" s="68"/>
      <c r="GOD178" s="68"/>
      <c r="GOE178" s="68"/>
      <c r="GOF178" s="68"/>
      <c r="GOG178" s="68"/>
      <c r="GOH178" s="68"/>
      <c r="GOI178" s="68"/>
      <c r="GOJ178" s="68"/>
      <c r="GOK178" s="68"/>
      <c r="GOL178" s="68"/>
      <c r="GOM178" s="68"/>
      <c r="GON178" s="68"/>
      <c r="GOO178" s="68"/>
      <c r="GOP178" s="68"/>
      <c r="GOQ178" s="68"/>
      <c r="GOR178" s="68"/>
      <c r="GOS178" s="68"/>
      <c r="GOT178" s="68"/>
      <c r="GOU178" s="68"/>
      <c r="GOV178" s="68"/>
      <c r="GOW178" s="68"/>
      <c r="GOX178" s="68"/>
      <c r="GOY178" s="68"/>
      <c r="GOZ178" s="68"/>
      <c r="GPA178" s="68"/>
      <c r="GPB178" s="68"/>
      <c r="GPC178" s="68"/>
      <c r="GPD178" s="68"/>
      <c r="GPE178" s="68"/>
      <c r="GPF178" s="68"/>
      <c r="GPG178" s="68"/>
      <c r="GPH178" s="68"/>
      <c r="GPI178" s="68"/>
      <c r="GPJ178" s="68"/>
      <c r="GPK178" s="68"/>
      <c r="GPL178" s="68"/>
      <c r="GPM178" s="68"/>
      <c r="GPN178" s="68"/>
      <c r="GPO178" s="68"/>
      <c r="GPP178" s="68"/>
      <c r="GPQ178" s="68"/>
      <c r="GPR178" s="68"/>
      <c r="GPS178" s="68"/>
      <c r="GPT178" s="68"/>
      <c r="GPU178" s="68"/>
      <c r="GPV178" s="68"/>
      <c r="GPW178" s="68"/>
      <c r="GPX178" s="68"/>
      <c r="GPY178" s="68"/>
      <c r="GPZ178" s="68"/>
      <c r="GQA178" s="68"/>
      <c r="GQB178" s="68"/>
      <c r="GQC178" s="68"/>
      <c r="GQD178" s="68"/>
      <c r="GQE178" s="68"/>
      <c r="GQF178" s="68"/>
      <c r="GQG178" s="68"/>
      <c r="GQH178" s="68"/>
      <c r="GQI178" s="68"/>
      <c r="GQJ178" s="68"/>
      <c r="GQK178" s="68"/>
      <c r="GQL178" s="68"/>
      <c r="GQM178" s="68"/>
      <c r="GQN178" s="68"/>
      <c r="GQO178" s="68"/>
      <c r="GQP178" s="68"/>
      <c r="GQQ178" s="68"/>
      <c r="GQR178" s="68"/>
      <c r="GQS178" s="68"/>
      <c r="GQT178" s="68"/>
      <c r="GQU178" s="68"/>
      <c r="GQV178" s="68"/>
      <c r="GQW178" s="68"/>
      <c r="GQX178" s="68"/>
      <c r="GQY178" s="68"/>
      <c r="GQZ178" s="68"/>
      <c r="GRA178" s="68"/>
      <c r="GRB178" s="68"/>
      <c r="GRC178" s="68"/>
      <c r="GRD178" s="68"/>
      <c r="GRE178" s="68"/>
      <c r="GRF178" s="68"/>
      <c r="GRG178" s="68"/>
      <c r="GRH178" s="68"/>
      <c r="GRI178" s="68"/>
      <c r="GRJ178" s="68"/>
      <c r="GRK178" s="68"/>
      <c r="GRL178" s="68"/>
      <c r="GRM178" s="68"/>
      <c r="GRN178" s="68"/>
      <c r="GRO178" s="68"/>
      <c r="GRP178" s="68"/>
      <c r="GRQ178" s="68"/>
      <c r="GRR178" s="68"/>
      <c r="GRS178" s="68"/>
      <c r="GRT178" s="68"/>
      <c r="GRU178" s="68"/>
      <c r="GRV178" s="68"/>
      <c r="GRW178" s="68"/>
      <c r="GRX178" s="68"/>
      <c r="GRY178" s="68"/>
      <c r="GRZ178" s="68"/>
      <c r="GSA178" s="68"/>
      <c r="GSB178" s="68"/>
      <c r="GSC178" s="68"/>
      <c r="GSD178" s="68"/>
      <c r="GSE178" s="68"/>
      <c r="GSF178" s="68"/>
      <c r="GSG178" s="68"/>
      <c r="GSH178" s="68"/>
      <c r="GSI178" s="68"/>
      <c r="GSJ178" s="68"/>
      <c r="GSK178" s="68"/>
      <c r="GSL178" s="68"/>
      <c r="GSM178" s="68"/>
      <c r="GSN178" s="68"/>
      <c r="GSO178" s="68"/>
      <c r="GSP178" s="68"/>
      <c r="GSQ178" s="68"/>
      <c r="GSR178" s="68"/>
      <c r="GSS178" s="68"/>
      <c r="GST178" s="68"/>
      <c r="GSU178" s="68"/>
      <c r="GSV178" s="68"/>
      <c r="GSW178" s="68"/>
      <c r="GSX178" s="68"/>
      <c r="GSY178" s="68"/>
      <c r="GSZ178" s="68"/>
      <c r="GTA178" s="68"/>
      <c r="GTB178" s="68"/>
      <c r="GTC178" s="68"/>
      <c r="GTD178" s="68"/>
      <c r="GTE178" s="68"/>
      <c r="GTF178" s="68"/>
      <c r="GTG178" s="68"/>
      <c r="GTH178" s="68"/>
      <c r="GTI178" s="68"/>
      <c r="GTJ178" s="68"/>
      <c r="GTK178" s="68"/>
      <c r="GTL178" s="68"/>
      <c r="GTM178" s="68"/>
      <c r="GTN178" s="68"/>
      <c r="GTO178" s="68"/>
      <c r="GTP178" s="68"/>
      <c r="GTQ178" s="68"/>
      <c r="GTR178" s="68"/>
      <c r="GTS178" s="68"/>
      <c r="GTT178" s="68"/>
      <c r="GTU178" s="68"/>
      <c r="GTV178" s="68"/>
      <c r="GTW178" s="68"/>
      <c r="GTX178" s="68"/>
      <c r="GTY178" s="68"/>
      <c r="GTZ178" s="68"/>
      <c r="GUA178" s="68"/>
      <c r="GUB178" s="68"/>
      <c r="GUC178" s="68"/>
      <c r="GUD178" s="68"/>
      <c r="GUE178" s="68"/>
      <c r="GUF178" s="68"/>
      <c r="GUG178" s="68"/>
      <c r="GUH178" s="68"/>
      <c r="GUI178" s="68"/>
      <c r="GUJ178" s="68"/>
      <c r="GUK178" s="68"/>
      <c r="GUL178" s="68"/>
      <c r="GUM178" s="68"/>
      <c r="GUN178" s="68"/>
      <c r="GUO178" s="68"/>
      <c r="GUP178" s="68"/>
      <c r="GUQ178" s="68"/>
      <c r="GUR178" s="68"/>
      <c r="GUS178" s="68"/>
      <c r="GUT178" s="68"/>
      <c r="GUU178" s="68"/>
      <c r="GUV178" s="68"/>
      <c r="GUW178" s="68"/>
      <c r="GUX178" s="68"/>
      <c r="GUY178" s="68"/>
      <c r="GUZ178" s="68"/>
      <c r="GVA178" s="68"/>
      <c r="GVB178" s="68"/>
      <c r="GVC178" s="68"/>
      <c r="GVD178" s="68"/>
      <c r="GVE178" s="68"/>
      <c r="GVF178" s="68"/>
      <c r="GVG178" s="68"/>
      <c r="GVH178" s="68"/>
      <c r="GVI178" s="68"/>
      <c r="GVJ178" s="68"/>
      <c r="GVK178" s="68"/>
      <c r="GVL178" s="68"/>
      <c r="GVM178" s="68"/>
      <c r="GVN178" s="68"/>
      <c r="GVO178" s="68"/>
      <c r="GVP178" s="68"/>
      <c r="GVQ178" s="68"/>
      <c r="GVR178" s="68"/>
      <c r="GVS178" s="68"/>
      <c r="GVT178" s="68"/>
      <c r="GVU178" s="68"/>
      <c r="GVV178" s="68"/>
      <c r="GVW178" s="68"/>
      <c r="GVX178" s="68"/>
      <c r="GVY178" s="68"/>
      <c r="GVZ178" s="68"/>
      <c r="GWA178" s="68"/>
      <c r="GWB178" s="68"/>
      <c r="GWC178" s="68"/>
      <c r="GWD178" s="68"/>
      <c r="GWE178" s="68"/>
      <c r="GWF178" s="68"/>
      <c r="GWG178" s="68"/>
      <c r="GWH178" s="68"/>
      <c r="GWI178" s="68"/>
      <c r="GWJ178" s="68"/>
      <c r="GWK178" s="68"/>
      <c r="GWL178" s="68"/>
      <c r="GWM178" s="68"/>
      <c r="GWN178" s="68"/>
      <c r="GWO178" s="68"/>
      <c r="GWP178" s="68"/>
      <c r="GWQ178" s="68"/>
      <c r="GWR178" s="68"/>
      <c r="GWS178" s="68"/>
      <c r="GWT178" s="68"/>
      <c r="GWU178" s="68"/>
      <c r="GWV178" s="68"/>
      <c r="GWW178" s="68"/>
      <c r="GWX178" s="68"/>
      <c r="GWY178" s="68"/>
      <c r="GWZ178" s="68"/>
      <c r="GXA178" s="68"/>
      <c r="GXB178" s="68"/>
      <c r="GXC178" s="68"/>
      <c r="GXD178" s="68"/>
      <c r="GXE178" s="68"/>
      <c r="GXF178" s="68"/>
      <c r="GXG178" s="68"/>
      <c r="GXH178" s="68"/>
      <c r="GXI178" s="68"/>
      <c r="GXJ178" s="68"/>
      <c r="GXK178" s="68"/>
      <c r="GXL178" s="68"/>
      <c r="GXM178" s="68"/>
      <c r="GXN178" s="68"/>
      <c r="GXO178" s="68"/>
      <c r="GXP178" s="68"/>
      <c r="GXQ178" s="68"/>
      <c r="GXR178" s="68"/>
      <c r="GXS178" s="68"/>
      <c r="GXT178" s="68"/>
      <c r="GXU178" s="68"/>
      <c r="GXV178" s="68"/>
      <c r="GXW178" s="68"/>
      <c r="GXX178" s="68"/>
      <c r="GXY178" s="68"/>
      <c r="GXZ178" s="68"/>
      <c r="GYA178" s="68"/>
      <c r="GYB178" s="68"/>
      <c r="GYC178" s="68"/>
      <c r="GYD178" s="68"/>
      <c r="GYE178" s="68"/>
      <c r="GYF178" s="68"/>
      <c r="GYG178" s="68"/>
      <c r="GYH178" s="68"/>
      <c r="GYI178" s="68"/>
      <c r="GYJ178" s="68"/>
      <c r="GYK178" s="68"/>
      <c r="GYL178" s="68"/>
      <c r="GYM178" s="68"/>
      <c r="GYN178" s="68"/>
      <c r="GYO178" s="68"/>
      <c r="GYP178" s="68"/>
      <c r="GYQ178" s="68"/>
      <c r="GYR178" s="68"/>
      <c r="GYS178" s="68"/>
      <c r="GYT178" s="68"/>
      <c r="GYU178" s="68"/>
      <c r="GYV178" s="68"/>
      <c r="GYW178" s="68"/>
      <c r="GYX178" s="68"/>
      <c r="GYY178" s="68"/>
      <c r="GYZ178" s="68"/>
      <c r="GZA178" s="68"/>
      <c r="GZB178" s="68"/>
      <c r="GZC178" s="68"/>
      <c r="GZD178" s="68"/>
      <c r="GZE178" s="68"/>
      <c r="GZF178" s="68"/>
      <c r="GZG178" s="68"/>
      <c r="GZH178" s="68"/>
      <c r="GZI178" s="68"/>
      <c r="GZJ178" s="68"/>
      <c r="GZK178" s="68"/>
      <c r="GZL178" s="68"/>
      <c r="GZM178" s="68"/>
      <c r="GZN178" s="68"/>
      <c r="GZO178" s="68"/>
      <c r="GZP178" s="68"/>
      <c r="GZQ178" s="68"/>
      <c r="GZR178" s="68"/>
      <c r="GZS178" s="68"/>
      <c r="GZT178" s="68"/>
      <c r="GZU178" s="68"/>
      <c r="GZV178" s="68"/>
      <c r="GZW178" s="68"/>
      <c r="GZX178" s="68"/>
      <c r="GZY178" s="68"/>
      <c r="GZZ178" s="68"/>
      <c r="HAA178" s="68"/>
      <c r="HAB178" s="68"/>
      <c r="HAC178" s="68"/>
      <c r="HAD178" s="68"/>
      <c r="HAE178" s="68"/>
      <c r="HAF178" s="68"/>
      <c r="HAG178" s="68"/>
      <c r="HAH178" s="68"/>
      <c r="HAI178" s="68"/>
      <c r="HAJ178" s="68"/>
      <c r="HAK178" s="68"/>
      <c r="HAL178" s="68"/>
      <c r="HAM178" s="68"/>
      <c r="HAN178" s="68"/>
      <c r="HAO178" s="68"/>
      <c r="HAP178" s="68"/>
      <c r="HAQ178" s="68"/>
      <c r="HAR178" s="68"/>
      <c r="HAS178" s="68"/>
      <c r="HAT178" s="68"/>
      <c r="HAU178" s="68"/>
      <c r="HAV178" s="68"/>
      <c r="HAW178" s="68"/>
      <c r="HAX178" s="68"/>
      <c r="HAY178" s="68"/>
      <c r="HAZ178" s="68"/>
      <c r="HBA178" s="68"/>
      <c r="HBB178" s="68"/>
      <c r="HBC178" s="68"/>
      <c r="HBD178" s="68"/>
      <c r="HBE178" s="68"/>
      <c r="HBF178" s="68"/>
      <c r="HBG178" s="68"/>
      <c r="HBH178" s="68"/>
      <c r="HBI178" s="68"/>
      <c r="HBJ178" s="68"/>
      <c r="HBK178" s="68"/>
      <c r="HBL178" s="68"/>
      <c r="HBM178" s="68"/>
      <c r="HBN178" s="68"/>
      <c r="HBO178" s="68"/>
      <c r="HBP178" s="68"/>
      <c r="HBQ178" s="68"/>
      <c r="HBR178" s="68"/>
      <c r="HBS178" s="68"/>
      <c r="HBT178" s="68"/>
      <c r="HBU178" s="68"/>
      <c r="HBV178" s="68"/>
      <c r="HBW178" s="68"/>
      <c r="HBX178" s="68"/>
      <c r="HBY178" s="68"/>
      <c r="HBZ178" s="68"/>
      <c r="HCA178" s="68"/>
      <c r="HCB178" s="68"/>
      <c r="HCC178" s="68"/>
      <c r="HCD178" s="68"/>
      <c r="HCE178" s="68"/>
      <c r="HCF178" s="68"/>
      <c r="HCG178" s="68"/>
      <c r="HCH178" s="68"/>
      <c r="HCI178" s="68"/>
      <c r="HCJ178" s="68"/>
      <c r="HCK178" s="68"/>
      <c r="HCL178" s="68"/>
      <c r="HCM178" s="68"/>
      <c r="HCN178" s="68"/>
      <c r="HCO178" s="68"/>
      <c r="HCP178" s="68"/>
      <c r="HCQ178" s="68"/>
      <c r="HCR178" s="68"/>
      <c r="HCS178" s="68"/>
      <c r="HCT178" s="68"/>
      <c r="HCU178" s="68"/>
      <c r="HCV178" s="68"/>
      <c r="HCW178" s="68"/>
      <c r="HCX178" s="68"/>
      <c r="HCY178" s="68"/>
      <c r="HCZ178" s="68"/>
      <c r="HDA178" s="68"/>
      <c r="HDB178" s="68"/>
      <c r="HDC178" s="68"/>
      <c r="HDD178" s="68"/>
      <c r="HDE178" s="68"/>
      <c r="HDF178" s="68"/>
      <c r="HDG178" s="68"/>
      <c r="HDH178" s="68"/>
      <c r="HDI178" s="68"/>
      <c r="HDJ178" s="68"/>
      <c r="HDK178" s="68"/>
      <c r="HDL178" s="68"/>
      <c r="HDM178" s="68"/>
      <c r="HDN178" s="68"/>
      <c r="HDO178" s="68"/>
      <c r="HDP178" s="68"/>
      <c r="HDQ178" s="68"/>
      <c r="HDR178" s="68"/>
      <c r="HDS178" s="68"/>
      <c r="HDT178" s="68"/>
      <c r="HDU178" s="68"/>
      <c r="HDV178" s="68"/>
      <c r="HDW178" s="68"/>
      <c r="HDX178" s="68"/>
      <c r="HDY178" s="68"/>
      <c r="HDZ178" s="68"/>
      <c r="HEA178" s="68"/>
      <c r="HEB178" s="68"/>
      <c r="HEC178" s="68"/>
      <c r="HED178" s="68"/>
      <c r="HEE178" s="68"/>
      <c r="HEF178" s="68"/>
      <c r="HEG178" s="68"/>
      <c r="HEH178" s="68"/>
      <c r="HEI178" s="68"/>
      <c r="HEJ178" s="68"/>
      <c r="HEK178" s="68"/>
      <c r="HEL178" s="68"/>
      <c r="HEM178" s="68"/>
      <c r="HEN178" s="68"/>
      <c r="HEO178" s="68"/>
      <c r="HEP178" s="68"/>
      <c r="HEQ178" s="68"/>
      <c r="HER178" s="68"/>
      <c r="HES178" s="68"/>
      <c r="HET178" s="68"/>
      <c r="HEU178" s="68"/>
      <c r="HEV178" s="68"/>
      <c r="HEW178" s="68"/>
      <c r="HEX178" s="68"/>
      <c r="HEY178" s="68"/>
      <c r="HEZ178" s="68"/>
      <c r="HFA178" s="68"/>
      <c r="HFB178" s="68"/>
      <c r="HFC178" s="68"/>
      <c r="HFD178" s="68"/>
      <c r="HFE178" s="68"/>
      <c r="HFF178" s="68"/>
      <c r="HFG178" s="68"/>
      <c r="HFH178" s="68"/>
      <c r="HFI178" s="68"/>
      <c r="HFJ178" s="68"/>
      <c r="HFK178" s="68"/>
      <c r="HFL178" s="68"/>
      <c r="HFM178" s="68"/>
      <c r="HFN178" s="68"/>
      <c r="HFO178" s="68"/>
      <c r="HFP178" s="68"/>
      <c r="HFQ178" s="68"/>
      <c r="HFR178" s="68"/>
      <c r="HFS178" s="68"/>
      <c r="HFT178" s="68"/>
      <c r="HFU178" s="68"/>
      <c r="HFV178" s="68"/>
      <c r="HFW178" s="68"/>
      <c r="HFX178" s="68"/>
      <c r="HFY178" s="68"/>
      <c r="HFZ178" s="68"/>
      <c r="HGA178" s="68"/>
      <c r="HGB178" s="68"/>
      <c r="HGC178" s="68"/>
      <c r="HGD178" s="68"/>
      <c r="HGE178" s="68"/>
      <c r="HGF178" s="68"/>
      <c r="HGG178" s="68"/>
      <c r="HGH178" s="68"/>
      <c r="HGI178" s="68"/>
      <c r="HGJ178" s="68"/>
      <c r="HGK178" s="68"/>
      <c r="HGL178" s="68"/>
      <c r="HGM178" s="68"/>
      <c r="HGN178" s="68"/>
      <c r="HGO178" s="68"/>
      <c r="HGP178" s="68"/>
      <c r="HGQ178" s="68"/>
      <c r="HGR178" s="68"/>
      <c r="HGS178" s="68"/>
      <c r="HGT178" s="68"/>
      <c r="HGU178" s="68"/>
      <c r="HGV178" s="68"/>
      <c r="HGW178" s="68"/>
      <c r="HGX178" s="68"/>
      <c r="HGY178" s="68"/>
      <c r="HGZ178" s="68"/>
      <c r="HHA178" s="68"/>
      <c r="HHB178" s="68"/>
      <c r="HHC178" s="68"/>
      <c r="HHD178" s="68"/>
      <c r="HHE178" s="68"/>
      <c r="HHF178" s="68"/>
      <c r="HHG178" s="68"/>
      <c r="HHH178" s="68"/>
      <c r="HHI178" s="68"/>
      <c r="HHJ178" s="68"/>
      <c r="HHK178" s="68"/>
      <c r="HHL178" s="68"/>
      <c r="HHM178" s="68"/>
      <c r="HHN178" s="68"/>
      <c r="HHO178" s="68"/>
      <c r="HHP178" s="68"/>
      <c r="HHQ178" s="68"/>
      <c r="HHR178" s="68"/>
      <c r="HHS178" s="68"/>
      <c r="HHT178" s="68"/>
      <c r="HHU178" s="68"/>
      <c r="HHV178" s="68"/>
      <c r="HHW178" s="68"/>
      <c r="HHX178" s="68"/>
      <c r="HHY178" s="68"/>
      <c r="HHZ178" s="68"/>
      <c r="HIA178" s="68"/>
      <c r="HIB178" s="68"/>
      <c r="HIC178" s="68"/>
      <c r="HID178" s="68"/>
      <c r="HIE178" s="68"/>
      <c r="HIF178" s="68"/>
      <c r="HIG178" s="68"/>
      <c r="HIH178" s="68"/>
      <c r="HII178" s="68"/>
      <c r="HIJ178" s="68"/>
      <c r="HIK178" s="68"/>
      <c r="HIL178" s="68"/>
      <c r="HIM178" s="68"/>
      <c r="HIN178" s="68"/>
      <c r="HIO178" s="68"/>
      <c r="HIP178" s="68"/>
      <c r="HIQ178" s="68"/>
      <c r="HIR178" s="68"/>
      <c r="HIS178" s="68"/>
      <c r="HIT178" s="68"/>
      <c r="HIU178" s="68"/>
      <c r="HIV178" s="68"/>
      <c r="HIW178" s="68"/>
      <c r="HIX178" s="68"/>
      <c r="HIY178" s="68"/>
      <c r="HIZ178" s="68"/>
      <c r="HJA178" s="68"/>
      <c r="HJB178" s="68"/>
      <c r="HJC178" s="68"/>
      <c r="HJD178" s="68"/>
      <c r="HJE178" s="68"/>
      <c r="HJF178" s="68"/>
      <c r="HJG178" s="68"/>
      <c r="HJH178" s="68"/>
      <c r="HJI178" s="68"/>
      <c r="HJJ178" s="68"/>
      <c r="HJK178" s="68"/>
      <c r="HJL178" s="68"/>
      <c r="HJM178" s="68"/>
      <c r="HJN178" s="68"/>
      <c r="HJO178" s="68"/>
      <c r="HJP178" s="68"/>
      <c r="HJQ178" s="68"/>
      <c r="HJR178" s="68"/>
      <c r="HJS178" s="68"/>
      <c r="HJT178" s="68"/>
      <c r="HJU178" s="68"/>
      <c r="HJV178" s="68"/>
      <c r="HJW178" s="68"/>
      <c r="HJX178" s="68"/>
      <c r="HJY178" s="68"/>
      <c r="HJZ178" s="68"/>
      <c r="HKA178" s="68"/>
      <c r="HKB178" s="68"/>
      <c r="HKC178" s="68"/>
      <c r="HKD178" s="68"/>
      <c r="HKE178" s="68"/>
      <c r="HKF178" s="68"/>
      <c r="HKG178" s="68"/>
      <c r="HKH178" s="68"/>
      <c r="HKI178" s="68"/>
      <c r="HKJ178" s="68"/>
      <c r="HKK178" s="68"/>
      <c r="HKL178" s="68"/>
      <c r="HKM178" s="68"/>
      <c r="HKN178" s="68"/>
      <c r="HKO178" s="68"/>
      <c r="HKP178" s="68"/>
      <c r="HKQ178" s="68"/>
      <c r="HKR178" s="68"/>
      <c r="HKS178" s="68"/>
      <c r="HKT178" s="68"/>
      <c r="HKU178" s="68"/>
      <c r="HKV178" s="68"/>
      <c r="HKW178" s="68"/>
      <c r="HKX178" s="68"/>
      <c r="HKY178" s="68"/>
      <c r="HKZ178" s="68"/>
      <c r="HLA178" s="68"/>
      <c r="HLB178" s="68"/>
      <c r="HLC178" s="68"/>
      <c r="HLD178" s="68"/>
      <c r="HLE178" s="68"/>
      <c r="HLF178" s="68"/>
      <c r="HLG178" s="68"/>
      <c r="HLH178" s="68"/>
      <c r="HLI178" s="68"/>
      <c r="HLJ178" s="68"/>
      <c r="HLK178" s="68"/>
      <c r="HLL178" s="68"/>
      <c r="HLM178" s="68"/>
      <c r="HLN178" s="68"/>
      <c r="HLO178" s="68"/>
      <c r="HLP178" s="68"/>
      <c r="HLQ178" s="68"/>
      <c r="HLR178" s="68"/>
      <c r="HLS178" s="68"/>
      <c r="HLT178" s="68"/>
      <c r="HLU178" s="68"/>
      <c r="HLV178" s="68"/>
      <c r="HLW178" s="68"/>
      <c r="HLX178" s="68"/>
      <c r="HLY178" s="68"/>
      <c r="HLZ178" s="68"/>
      <c r="HMA178" s="68"/>
      <c r="HMB178" s="68"/>
      <c r="HMC178" s="68"/>
      <c r="HMD178" s="68"/>
      <c r="HME178" s="68"/>
      <c r="HMF178" s="68"/>
      <c r="HMG178" s="68"/>
      <c r="HMH178" s="68"/>
      <c r="HMI178" s="68"/>
      <c r="HMJ178" s="68"/>
      <c r="HMK178" s="68"/>
      <c r="HML178" s="68"/>
      <c r="HMM178" s="68"/>
      <c r="HMN178" s="68"/>
      <c r="HMO178" s="68"/>
      <c r="HMP178" s="68"/>
      <c r="HMQ178" s="68"/>
      <c r="HMR178" s="68"/>
      <c r="HMS178" s="68"/>
      <c r="HMT178" s="68"/>
      <c r="HMU178" s="68"/>
      <c r="HMV178" s="68"/>
      <c r="HMW178" s="68"/>
      <c r="HMX178" s="68"/>
      <c r="HMY178" s="68"/>
      <c r="HMZ178" s="68"/>
      <c r="HNA178" s="68"/>
      <c r="HNB178" s="68"/>
      <c r="HNC178" s="68"/>
      <c r="HND178" s="68"/>
      <c r="HNE178" s="68"/>
      <c r="HNF178" s="68"/>
      <c r="HNG178" s="68"/>
      <c r="HNH178" s="68"/>
      <c r="HNI178" s="68"/>
      <c r="HNJ178" s="68"/>
      <c r="HNK178" s="68"/>
      <c r="HNL178" s="68"/>
      <c r="HNM178" s="68"/>
      <c r="HNN178" s="68"/>
      <c r="HNO178" s="68"/>
      <c r="HNP178" s="68"/>
      <c r="HNQ178" s="68"/>
      <c r="HNR178" s="68"/>
      <c r="HNS178" s="68"/>
      <c r="HNT178" s="68"/>
      <c r="HNU178" s="68"/>
      <c r="HNV178" s="68"/>
      <c r="HNW178" s="68"/>
      <c r="HNX178" s="68"/>
      <c r="HNY178" s="68"/>
      <c r="HNZ178" s="68"/>
      <c r="HOA178" s="68"/>
      <c r="HOB178" s="68"/>
      <c r="HOC178" s="68"/>
      <c r="HOD178" s="68"/>
      <c r="HOE178" s="68"/>
      <c r="HOF178" s="68"/>
      <c r="HOG178" s="68"/>
      <c r="HOH178" s="68"/>
      <c r="HOI178" s="68"/>
      <c r="HOJ178" s="68"/>
      <c r="HOK178" s="68"/>
      <c r="HOL178" s="68"/>
      <c r="HOM178" s="68"/>
      <c r="HON178" s="68"/>
      <c r="HOO178" s="68"/>
      <c r="HOP178" s="68"/>
      <c r="HOQ178" s="68"/>
      <c r="HOR178" s="68"/>
      <c r="HOS178" s="68"/>
      <c r="HOT178" s="68"/>
      <c r="HOU178" s="68"/>
      <c r="HOV178" s="68"/>
      <c r="HOW178" s="68"/>
      <c r="HOX178" s="68"/>
      <c r="HOY178" s="68"/>
      <c r="HOZ178" s="68"/>
      <c r="HPA178" s="68"/>
      <c r="HPB178" s="68"/>
      <c r="HPC178" s="68"/>
      <c r="HPD178" s="68"/>
      <c r="HPE178" s="68"/>
      <c r="HPF178" s="68"/>
      <c r="HPG178" s="68"/>
      <c r="HPH178" s="68"/>
      <c r="HPI178" s="68"/>
      <c r="HPJ178" s="68"/>
      <c r="HPK178" s="68"/>
      <c r="HPL178" s="68"/>
      <c r="HPM178" s="68"/>
      <c r="HPN178" s="68"/>
      <c r="HPO178" s="68"/>
      <c r="HPP178" s="68"/>
      <c r="HPQ178" s="68"/>
      <c r="HPR178" s="68"/>
      <c r="HPS178" s="68"/>
      <c r="HPT178" s="68"/>
      <c r="HPU178" s="68"/>
      <c r="HPV178" s="68"/>
      <c r="HPW178" s="68"/>
      <c r="HPX178" s="68"/>
      <c r="HPY178" s="68"/>
      <c r="HPZ178" s="68"/>
      <c r="HQA178" s="68"/>
      <c r="HQB178" s="68"/>
      <c r="HQC178" s="68"/>
      <c r="HQD178" s="68"/>
      <c r="HQE178" s="68"/>
      <c r="HQF178" s="68"/>
      <c r="HQG178" s="68"/>
      <c r="HQH178" s="68"/>
      <c r="HQI178" s="68"/>
      <c r="HQJ178" s="68"/>
      <c r="HQK178" s="68"/>
      <c r="HQL178" s="68"/>
      <c r="HQM178" s="68"/>
      <c r="HQN178" s="68"/>
      <c r="HQO178" s="68"/>
      <c r="HQP178" s="68"/>
      <c r="HQQ178" s="68"/>
      <c r="HQR178" s="68"/>
      <c r="HQS178" s="68"/>
      <c r="HQT178" s="68"/>
      <c r="HQU178" s="68"/>
      <c r="HQV178" s="68"/>
      <c r="HQW178" s="68"/>
      <c r="HQX178" s="68"/>
      <c r="HQY178" s="68"/>
      <c r="HQZ178" s="68"/>
      <c r="HRA178" s="68"/>
      <c r="HRB178" s="68"/>
      <c r="HRC178" s="68"/>
      <c r="HRD178" s="68"/>
      <c r="HRE178" s="68"/>
      <c r="HRF178" s="68"/>
      <c r="HRG178" s="68"/>
      <c r="HRH178" s="68"/>
      <c r="HRI178" s="68"/>
      <c r="HRJ178" s="68"/>
      <c r="HRK178" s="68"/>
      <c r="HRL178" s="68"/>
      <c r="HRM178" s="68"/>
      <c r="HRN178" s="68"/>
      <c r="HRO178" s="68"/>
      <c r="HRP178" s="68"/>
      <c r="HRQ178" s="68"/>
      <c r="HRR178" s="68"/>
      <c r="HRS178" s="68"/>
      <c r="HRT178" s="68"/>
      <c r="HRU178" s="68"/>
      <c r="HRV178" s="68"/>
      <c r="HRW178" s="68"/>
      <c r="HRX178" s="68"/>
      <c r="HRY178" s="68"/>
      <c r="HRZ178" s="68"/>
      <c r="HSA178" s="68"/>
      <c r="HSB178" s="68"/>
      <c r="HSC178" s="68"/>
      <c r="HSD178" s="68"/>
      <c r="HSE178" s="68"/>
      <c r="HSF178" s="68"/>
      <c r="HSG178" s="68"/>
      <c r="HSH178" s="68"/>
      <c r="HSI178" s="68"/>
      <c r="HSJ178" s="68"/>
      <c r="HSK178" s="68"/>
      <c r="HSL178" s="68"/>
      <c r="HSM178" s="68"/>
      <c r="HSN178" s="68"/>
      <c r="HSO178" s="68"/>
      <c r="HSP178" s="68"/>
      <c r="HSQ178" s="68"/>
      <c r="HSR178" s="68"/>
      <c r="HSS178" s="68"/>
      <c r="HST178" s="68"/>
      <c r="HSU178" s="68"/>
      <c r="HSV178" s="68"/>
      <c r="HSW178" s="68"/>
      <c r="HSX178" s="68"/>
      <c r="HSY178" s="68"/>
      <c r="HSZ178" s="68"/>
      <c r="HTA178" s="68"/>
      <c r="HTB178" s="68"/>
      <c r="HTC178" s="68"/>
      <c r="HTD178" s="68"/>
      <c r="HTE178" s="68"/>
      <c r="HTF178" s="68"/>
      <c r="HTG178" s="68"/>
      <c r="HTH178" s="68"/>
      <c r="HTI178" s="68"/>
      <c r="HTJ178" s="68"/>
      <c r="HTK178" s="68"/>
      <c r="HTL178" s="68"/>
      <c r="HTM178" s="68"/>
      <c r="HTN178" s="68"/>
      <c r="HTO178" s="68"/>
      <c r="HTP178" s="68"/>
      <c r="HTQ178" s="68"/>
      <c r="HTR178" s="68"/>
      <c r="HTS178" s="68"/>
      <c r="HTT178" s="68"/>
      <c r="HTU178" s="68"/>
      <c r="HTV178" s="68"/>
      <c r="HTW178" s="68"/>
      <c r="HTX178" s="68"/>
      <c r="HTY178" s="68"/>
      <c r="HTZ178" s="68"/>
      <c r="HUA178" s="68"/>
      <c r="HUB178" s="68"/>
      <c r="HUC178" s="68"/>
      <c r="HUD178" s="68"/>
      <c r="HUE178" s="68"/>
      <c r="HUF178" s="68"/>
      <c r="HUG178" s="68"/>
      <c r="HUH178" s="68"/>
      <c r="HUI178" s="68"/>
      <c r="HUJ178" s="68"/>
      <c r="HUK178" s="68"/>
      <c r="HUL178" s="68"/>
      <c r="HUM178" s="68"/>
      <c r="HUN178" s="68"/>
      <c r="HUO178" s="68"/>
      <c r="HUP178" s="68"/>
      <c r="HUQ178" s="68"/>
      <c r="HUR178" s="68"/>
      <c r="HUS178" s="68"/>
      <c r="HUT178" s="68"/>
      <c r="HUU178" s="68"/>
      <c r="HUV178" s="68"/>
      <c r="HUW178" s="68"/>
      <c r="HUX178" s="68"/>
      <c r="HUY178" s="68"/>
      <c r="HUZ178" s="68"/>
      <c r="HVA178" s="68"/>
      <c r="HVB178" s="68"/>
      <c r="HVC178" s="68"/>
      <c r="HVD178" s="68"/>
      <c r="HVE178" s="68"/>
      <c r="HVF178" s="68"/>
      <c r="HVG178" s="68"/>
      <c r="HVH178" s="68"/>
      <c r="HVI178" s="68"/>
      <c r="HVJ178" s="68"/>
      <c r="HVK178" s="68"/>
      <c r="HVL178" s="68"/>
      <c r="HVM178" s="68"/>
      <c r="HVN178" s="68"/>
      <c r="HVO178" s="68"/>
      <c r="HVP178" s="68"/>
      <c r="HVQ178" s="68"/>
      <c r="HVR178" s="68"/>
      <c r="HVS178" s="68"/>
      <c r="HVT178" s="68"/>
      <c r="HVU178" s="68"/>
      <c r="HVV178" s="68"/>
      <c r="HVW178" s="68"/>
      <c r="HVX178" s="68"/>
      <c r="HVY178" s="68"/>
      <c r="HVZ178" s="68"/>
      <c r="HWA178" s="68"/>
      <c r="HWB178" s="68"/>
      <c r="HWC178" s="68"/>
      <c r="HWD178" s="68"/>
      <c r="HWE178" s="68"/>
      <c r="HWF178" s="68"/>
      <c r="HWG178" s="68"/>
      <c r="HWH178" s="68"/>
      <c r="HWI178" s="68"/>
      <c r="HWJ178" s="68"/>
      <c r="HWK178" s="68"/>
      <c r="HWL178" s="68"/>
      <c r="HWM178" s="68"/>
      <c r="HWN178" s="68"/>
      <c r="HWO178" s="68"/>
      <c r="HWP178" s="68"/>
      <c r="HWQ178" s="68"/>
      <c r="HWR178" s="68"/>
      <c r="HWS178" s="68"/>
      <c r="HWT178" s="68"/>
      <c r="HWU178" s="68"/>
      <c r="HWV178" s="68"/>
      <c r="HWW178" s="68"/>
      <c r="HWX178" s="68"/>
      <c r="HWY178" s="68"/>
      <c r="HWZ178" s="68"/>
      <c r="HXA178" s="68"/>
      <c r="HXB178" s="68"/>
      <c r="HXC178" s="68"/>
      <c r="HXD178" s="68"/>
      <c r="HXE178" s="68"/>
      <c r="HXF178" s="68"/>
      <c r="HXG178" s="68"/>
      <c r="HXH178" s="68"/>
      <c r="HXI178" s="68"/>
      <c r="HXJ178" s="68"/>
      <c r="HXK178" s="68"/>
      <c r="HXL178" s="68"/>
      <c r="HXM178" s="68"/>
      <c r="HXN178" s="68"/>
      <c r="HXO178" s="68"/>
      <c r="HXP178" s="68"/>
      <c r="HXQ178" s="68"/>
      <c r="HXR178" s="68"/>
      <c r="HXS178" s="68"/>
      <c r="HXT178" s="68"/>
      <c r="HXU178" s="68"/>
      <c r="HXV178" s="68"/>
      <c r="HXW178" s="68"/>
      <c r="HXX178" s="68"/>
      <c r="HXY178" s="68"/>
      <c r="HXZ178" s="68"/>
      <c r="HYA178" s="68"/>
      <c r="HYB178" s="68"/>
      <c r="HYC178" s="68"/>
      <c r="HYD178" s="68"/>
      <c r="HYE178" s="68"/>
      <c r="HYF178" s="68"/>
      <c r="HYG178" s="68"/>
      <c r="HYH178" s="68"/>
      <c r="HYI178" s="68"/>
      <c r="HYJ178" s="68"/>
      <c r="HYK178" s="68"/>
      <c r="HYL178" s="68"/>
      <c r="HYM178" s="68"/>
      <c r="HYN178" s="68"/>
      <c r="HYO178" s="68"/>
      <c r="HYP178" s="68"/>
      <c r="HYQ178" s="68"/>
      <c r="HYR178" s="68"/>
      <c r="HYS178" s="68"/>
      <c r="HYT178" s="68"/>
      <c r="HYU178" s="68"/>
      <c r="HYV178" s="68"/>
      <c r="HYW178" s="68"/>
      <c r="HYX178" s="68"/>
      <c r="HYY178" s="68"/>
      <c r="HYZ178" s="68"/>
      <c r="HZA178" s="68"/>
      <c r="HZB178" s="68"/>
      <c r="HZC178" s="68"/>
      <c r="HZD178" s="68"/>
      <c r="HZE178" s="68"/>
      <c r="HZF178" s="68"/>
      <c r="HZG178" s="68"/>
      <c r="HZH178" s="68"/>
      <c r="HZI178" s="68"/>
      <c r="HZJ178" s="68"/>
      <c r="HZK178" s="68"/>
      <c r="HZL178" s="68"/>
      <c r="HZM178" s="68"/>
      <c r="HZN178" s="68"/>
      <c r="HZO178" s="68"/>
      <c r="HZP178" s="68"/>
      <c r="HZQ178" s="68"/>
      <c r="HZR178" s="68"/>
      <c r="HZS178" s="68"/>
      <c r="HZT178" s="68"/>
      <c r="HZU178" s="68"/>
      <c r="HZV178" s="68"/>
      <c r="HZW178" s="68"/>
      <c r="HZX178" s="68"/>
      <c r="HZY178" s="68"/>
      <c r="HZZ178" s="68"/>
      <c r="IAA178" s="68"/>
      <c r="IAB178" s="68"/>
      <c r="IAC178" s="68"/>
      <c r="IAD178" s="68"/>
      <c r="IAE178" s="68"/>
      <c r="IAF178" s="68"/>
      <c r="IAG178" s="68"/>
      <c r="IAH178" s="68"/>
      <c r="IAI178" s="68"/>
      <c r="IAJ178" s="68"/>
      <c r="IAK178" s="68"/>
      <c r="IAL178" s="68"/>
      <c r="IAM178" s="68"/>
      <c r="IAN178" s="68"/>
      <c r="IAO178" s="68"/>
      <c r="IAP178" s="68"/>
      <c r="IAQ178" s="68"/>
      <c r="IAR178" s="68"/>
      <c r="IAS178" s="68"/>
      <c r="IAT178" s="68"/>
      <c r="IAU178" s="68"/>
      <c r="IAV178" s="68"/>
      <c r="IAW178" s="68"/>
      <c r="IAX178" s="68"/>
      <c r="IAY178" s="68"/>
      <c r="IAZ178" s="68"/>
      <c r="IBA178" s="68"/>
      <c r="IBB178" s="68"/>
      <c r="IBC178" s="68"/>
      <c r="IBD178" s="68"/>
      <c r="IBE178" s="68"/>
      <c r="IBF178" s="68"/>
      <c r="IBG178" s="68"/>
      <c r="IBH178" s="68"/>
      <c r="IBI178" s="68"/>
      <c r="IBJ178" s="68"/>
      <c r="IBK178" s="68"/>
      <c r="IBL178" s="68"/>
      <c r="IBM178" s="68"/>
      <c r="IBN178" s="68"/>
      <c r="IBO178" s="68"/>
      <c r="IBP178" s="68"/>
      <c r="IBQ178" s="68"/>
      <c r="IBR178" s="68"/>
      <c r="IBS178" s="68"/>
      <c r="IBT178" s="68"/>
      <c r="IBU178" s="68"/>
      <c r="IBV178" s="68"/>
      <c r="IBW178" s="68"/>
      <c r="IBX178" s="68"/>
      <c r="IBY178" s="68"/>
      <c r="IBZ178" s="68"/>
      <c r="ICA178" s="68"/>
      <c r="ICB178" s="68"/>
      <c r="ICC178" s="68"/>
      <c r="ICD178" s="68"/>
      <c r="ICE178" s="68"/>
      <c r="ICF178" s="68"/>
      <c r="ICG178" s="68"/>
      <c r="ICH178" s="68"/>
      <c r="ICI178" s="68"/>
      <c r="ICJ178" s="68"/>
      <c r="ICK178" s="68"/>
      <c r="ICL178" s="68"/>
      <c r="ICM178" s="68"/>
      <c r="ICN178" s="68"/>
      <c r="ICO178" s="68"/>
      <c r="ICP178" s="68"/>
      <c r="ICQ178" s="68"/>
      <c r="ICR178" s="68"/>
      <c r="ICS178" s="68"/>
      <c r="ICT178" s="68"/>
      <c r="ICU178" s="68"/>
      <c r="ICV178" s="68"/>
      <c r="ICW178" s="68"/>
      <c r="ICX178" s="68"/>
      <c r="ICY178" s="68"/>
      <c r="ICZ178" s="68"/>
      <c r="IDA178" s="68"/>
      <c r="IDB178" s="68"/>
      <c r="IDC178" s="68"/>
      <c r="IDD178" s="68"/>
      <c r="IDE178" s="68"/>
      <c r="IDF178" s="68"/>
      <c r="IDG178" s="68"/>
      <c r="IDH178" s="68"/>
      <c r="IDI178" s="68"/>
      <c r="IDJ178" s="68"/>
      <c r="IDK178" s="68"/>
      <c r="IDL178" s="68"/>
      <c r="IDM178" s="68"/>
      <c r="IDN178" s="68"/>
      <c r="IDO178" s="68"/>
      <c r="IDP178" s="68"/>
      <c r="IDQ178" s="68"/>
      <c r="IDR178" s="68"/>
      <c r="IDS178" s="68"/>
      <c r="IDT178" s="68"/>
      <c r="IDU178" s="68"/>
      <c r="IDV178" s="68"/>
      <c r="IDW178" s="68"/>
      <c r="IDX178" s="68"/>
      <c r="IDY178" s="68"/>
      <c r="IDZ178" s="68"/>
      <c r="IEA178" s="68"/>
      <c r="IEB178" s="68"/>
      <c r="IEC178" s="68"/>
      <c r="IED178" s="68"/>
      <c r="IEE178" s="68"/>
      <c r="IEF178" s="68"/>
      <c r="IEG178" s="68"/>
      <c r="IEH178" s="68"/>
      <c r="IEI178" s="68"/>
      <c r="IEJ178" s="68"/>
      <c r="IEK178" s="68"/>
      <c r="IEL178" s="68"/>
      <c r="IEM178" s="68"/>
      <c r="IEN178" s="68"/>
      <c r="IEO178" s="68"/>
      <c r="IEP178" s="68"/>
      <c r="IEQ178" s="68"/>
      <c r="IER178" s="68"/>
      <c r="IES178" s="68"/>
      <c r="IET178" s="68"/>
      <c r="IEU178" s="68"/>
      <c r="IEV178" s="68"/>
      <c r="IEW178" s="68"/>
      <c r="IEX178" s="68"/>
      <c r="IEY178" s="68"/>
      <c r="IEZ178" s="68"/>
      <c r="IFA178" s="68"/>
      <c r="IFB178" s="68"/>
      <c r="IFC178" s="68"/>
      <c r="IFD178" s="68"/>
      <c r="IFE178" s="68"/>
      <c r="IFF178" s="68"/>
      <c r="IFG178" s="68"/>
      <c r="IFH178" s="68"/>
      <c r="IFI178" s="68"/>
      <c r="IFJ178" s="68"/>
      <c r="IFK178" s="68"/>
      <c r="IFL178" s="68"/>
      <c r="IFM178" s="68"/>
      <c r="IFN178" s="68"/>
      <c r="IFO178" s="68"/>
      <c r="IFP178" s="68"/>
      <c r="IFQ178" s="68"/>
      <c r="IFR178" s="68"/>
      <c r="IFS178" s="68"/>
      <c r="IFT178" s="68"/>
      <c r="IFU178" s="68"/>
      <c r="IFV178" s="68"/>
      <c r="IFW178" s="68"/>
      <c r="IFX178" s="68"/>
      <c r="IFY178" s="68"/>
      <c r="IFZ178" s="68"/>
      <c r="IGA178" s="68"/>
      <c r="IGB178" s="68"/>
      <c r="IGC178" s="68"/>
      <c r="IGD178" s="68"/>
      <c r="IGE178" s="68"/>
      <c r="IGF178" s="68"/>
      <c r="IGG178" s="68"/>
      <c r="IGH178" s="68"/>
      <c r="IGI178" s="68"/>
      <c r="IGJ178" s="68"/>
      <c r="IGK178" s="68"/>
      <c r="IGL178" s="68"/>
      <c r="IGM178" s="68"/>
      <c r="IGN178" s="68"/>
      <c r="IGO178" s="68"/>
      <c r="IGP178" s="68"/>
      <c r="IGQ178" s="68"/>
      <c r="IGR178" s="68"/>
      <c r="IGS178" s="68"/>
      <c r="IGT178" s="68"/>
      <c r="IGU178" s="68"/>
      <c r="IGV178" s="68"/>
      <c r="IGW178" s="68"/>
      <c r="IGX178" s="68"/>
      <c r="IGY178" s="68"/>
      <c r="IGZ178" s="68"/>
      <c r="IHA178" s="68"/>
      <c r="IHB178" s="68"/>
      <c r="IHC178" s="68"/>
      <c r="IHD178" s="68"/>
      <c r="IHE178" s="68"/>
      <c r="IHF178" s="68"/>
      <c r="IHG178" s="68"/>
      <c r="IHH178" s="68"/>
      <c r="IHI178" s="68"/>
      <c r="IHJ178" s="68"/>
      <c r="IHK178" s="68"/>
      <c r="IHL178" s="68"/>
      <c r="IHM178" s="68"/>
      <c r="IHN178" s="68"/>
      <c r="IHO178" s="68"/>
      <c r="IHP178" s="68"/>
      <c r="IHQ178" s="68"/>
      <c r="IHR178" s="68"/>
      <c r="IHS178" s="68"/>
      <c r="IHT178" s="68"/>
      <c r="IHU178" s="68"/>
      <c r="IHV178" s="68"/>
      <c r="IHW178" s="68"/>
      <c r="IHX178" s="68"/>
      <c r="IHY178" s="68"/>
      <c r="IHZ178" s="68"/>
      <c r="IIA178" s="68"/>
      <c r="IIB178" s="68"/>
      <c r="IIC178" s="68"/>
      <c r="IID178" s="68"/>
      <c r="IIE178" s="68"/>
      <c r="IIF178" s="68"/>
      <c r="IIG178" s="68"/>
      <c r="IIH178" s="68"/>
      <c r="III178" s="68"/>
      <c r="IIJ178" s="68"/>
      <c r="IIK178" s="68"/>
      <c r="IIL178" s="68"/>
      <c r="IIM178" s="68"/>
      <c r="IIN178" s="68"/>
      <c r="IIO178" s="68"/>
      <c r="IIP178" s="68"/>
      <c r="IIQ178" s="68"/>
      <c r="IIR178" s="68"/>
      <c r="IIS178" s="68"/>
      <c r="IIT178" s="68"/>
      <c r="IIU178" s="68"/>
      <c r="IIV178" s="68"/>
      <c r="IIW178" s="68"/>
      <c r="IIX178" s="68"/>
      <c r="IIY178" s="68"/>
      <c r="IIZ178" s="68"/>
      <c r="IJA178" s="68"/>
      <c r="IJB178" s="68"/>
      <c r="IJC178" s="68"/>
      <c r="IJD178" s="68"/>
      <c r="IJE178" s="68"/>
      <c r="IJF178" s="68"/>
      <c r="IJG178" s="68"/>
      <c r="IJH178" s="68"/>
      <c r="IJI178" s="68"/>
      <c r="IJJ178" s="68"/>
      <c r="IJK178" s="68"/>
      <c r="IJL178" s="68"/>
      <c r="IJM178" s="68"/>
      <c r="IJN178" s="68"/>
      <c r="IJO178" s="68"/>
      <c r="IJP178" s="68"/>
      <c r="IJQ178" s="68"/>
      <c r="IJR178" s="68"/>
      <c r="IJS178" s="68"/>
      <c r="IJT178" s="68"/>
      <c r="IJU178" s="68"/>
      <c r="IJV178" s="68"/>
      <c r="IJW178" s="68"/>
      <c r="IJX178" s="68"/>
      <c r="IJY178" s="68"/>
      <c r="IJZ178" s="68"/>
      <c r="IKA178" s="68"/>
      <c r="IKB178" s="68"/>
      <c r="IKC178" s="68"/>
      <c r="IKD178" s="68"/>
      <c r="IKE178" s="68"/>
      <c r="IKF178" s="68"/>
      <c r="IKG178" s="68"/>
      <c r="IKH178" s="68"/>
      <c r="IKI178" s="68"/>
      <c r="IKJ178" s="68"/>
      <c r="IKK178" s="68"/>
      <c r="IKL178" s="68"/>
      <c r="IKM178" s="68"/>
      <c r="IKN178" s="68"/>
      <c r="IKO178" s="68"/>
      <c r="IKP178" s="68"/>
      <c r="IKQ178" s="68"/>
      <c r="IKR178" s="68"/>
      <c r="IKS178" s="68"/>
      <c r="IKT178" s="68"/>
      <c r="IKU178" s="68"/>
      <c r="IKV178" s="68"/>
      <c r="IKW178" s="68"/>
      <c r="IKX178" s="68"/>
      <c r="IKY178" s="68"/>
      <c r="IKZ178" s="68"/>
      <c r="ILA178" s="68"/>
      <c r="ILB178" s="68"/>
      <c r="ILC178" s="68"/>
      <c r="ILD178" s="68"/>
      <c r="ILE178" s="68"/>
      <c r="ILF178" s="68"/>
      <c r="ILG178" s="68"/>
      <c r="ILH178" s="68"/>
      <c r="ILI178" s="68"/>
      <c r="ILJ178" s="68"/>
      <c r="ILK178" s="68"/>
      <c r="ILL178" s="68"/>
      <c r="ILM178" s="68"/>
      <c r="ILN178" s="68"/>
      <c r="ILO178" s="68"/>
      <c r="ILP178" s="68"/>
      <c r="ILQ178" s="68"/>
      <c r="ILR178" s="68"/>
      <c r="ILS178" s="68"/>
      <c r="ILT178" s="68"/>
      <c r="ILU178" s="68"/>
      <c r="ILV178" s="68"/>
      <c r="ILW178" s="68"/>
      <c r="ILX178" s="68"/>
      <c r="ILY178" s="68"/>
      <c r="ILZ178" s="68"/>
      <c r="IMA178" s="68"/>
      <c r="IMB178" s="68"/>
      <c r="IMC178" s="68"/>
      <c r="IMD178" s="68"/>
      <c r="IME178" s="68"/>
      <c r="IMF178" s="68"/>
      <c r="IMG178" s="68"/>
      <c r="IMH178" s="68"/>
      <c r="IMI178" s="68"/>
      <c r="IMJ178" s="68"/>
      <c r="IMK178" s="68"/>
      <c r="IML178" s="68"/>
      <c r="IMM178" s="68"/>
      <c r="IMN178" s="68"/>
      <c r="IMO178" s="68"/>
      <c r="IMP178" s="68"/>
      <c r="IMQ178" s="68"/>
      <c r="IMR178" s="68"/>
      <c r="IMS178" s="68"/>
      <c r="IMT178" s="68"/>
      <c r="IMU178" s="68"/>
      <c r="IMV178" s="68"/>
      <c r="IMW178" s="68"/>
      <c r="IMX178" s="68"/>
      <c r="IMY178" s="68"/>
      <c r="IMZ178" s="68"/>
      <c r="INA178" s="68"/>
      <c r="INB178" s="68"/>
      <c r="INC178" s="68"/>
      <c r="IND178" s="68"/>
      <c r="INE178" s="68"/>
      <c r="INF178" s="68"/>
      <c r="ING178" s="68"/>
      <c r="INH178" s="68"/>
      <c r="INI178" s="68"/>
      <c r="INJ178" s="68"/>
      <c r="INK178" s="68"/>
      <c r="INL178" s="68"/>
      <c r="INM178" s="68"/>
      <c r="INN178" s="68"/>
      <c r="INO178" s="68"/>
      <c r="INP178" s="68"/>
      <c r="INQ178" s="68"/>
      <c r="INR178" s="68"/>
      <c r="INS178" s="68"/>
      <c r="INT178" s="68"/>
      <c r="INU178" s="68"/>
      <c r="INV178" s="68"/>
      <c r="INW178" s="68"/>
      <c r="INX178" s="68"/>
      <c r="INY178" s="68"/>
      <c r="INZ178" s="68"/>
      <c r="IOA178" s="68"/>
      <c r="IOB178" s="68"/>
      <c r="IOC178" s="68"/>
      <c r="IOD178" s="68"/>
      <c r="IOE178" s="68"/>
      <c r="IOF178" s="68"/>
      <c r="IOG178" s="68"/>
      <c r="IOH178" s="68"/>
      <c r="IOI178" s="68"/>
      <c r="IOJ178" s="68"/>
      <c r="IOK178" s="68"/>
      <c r="IOL178" s="68"/>
      <c r="IOM178" s="68"/>
      <c r="ION178" s="68"/>
      <c r="IOO178" s="68"/>
      <c r="IOP178" s="68"/>
      <c r="IOQ178" s="68"/>
      <c r="IOR178" s="68"/>
      <c r="IOS178" s="68"/>
      <c r="IOT178" s="68"/>
      <c r="IOU178" s="68"/>
      <c r="IOV178" s="68"/>
      <c r="IOW178" s="68"/>
      <c r="IOX178" s="68"/>
      <c r="IOY178" s="68"/>
      <c r="IOZ178" s="68"/>
      <c r="IPA178" s="68"/>
      <c r="IPB178" s="68"/>
      <c r="IPC178" s="68"/>
      <c r="IPD178" s="68"/>
      <c r="IPE178" s="68"/>
      <c r="IPF178" s="68"/>
      <c r="IPG178" s="68"/>
      <c r="IPH178" s="68"/>
      <c r="IPI178" s="68"/>
      <c r="IPJ178" s="68"/>
      <c r="IPK178" s="68"/>
      <c r="IPL178" s="68"/>
      <c r="IPM178" s="68"/>
      <c r="IPN178" s="68"/>
      <c r="IPO178" s="68"/>
      <c r="IPP178" s="68"/>
      <c r="IPQ178" s="68"/>
      <c r="IPR178" s="68"/>
      <c r="IPS178" s="68"/>
      <c r="IPT178" s="68"/>
      <c r="IPU178" s="68"/>
      <c r="IPV178" s="68"/>
      <c r="IPW178" s="68"/>
      <c r="IPX178" s="68"/>
      <c r="IPY178" s="68"/>
      <c r="IPZ178" s="68"/>
      <c r="IQA178" s="68"/>
      <c r="IQB178" s="68"/>
      <c r="IQC178" s="68"/>
      <c r="IQD178" s="68"/>
      <c r="IQE178" s="68"/>
      <c r="IQF178" s="68"/>
      <c r="IQG178" s="68"/>
      <c r="IQH178" s="68"/>
      <c r="IQI178" s="68"/>
      <c r="IQJ178" s="68"/>
      <c r="IQK178" s="68"/>
      <c r="IQL178" s="68"/>
      <c r="IQM178" s="68"/>
      <c r="IQN178" s="68"/>
      <c r="IQO178" s="68"/>
      <c r="IQP178" s="68"/>
      <c r="IQQ178" s="68"/>
      <c r="IQR178" s="68"/>
      <c r="IQS178" s="68"/>
      <c r="IQT178" s="68"/>
      <c r="IQU178" s="68"/>
      <c r="IQV178" s="68"/>
      <c r="IQW178" s="68"/>
      <c r="IQX178" s="68"/>
      <c r="IQY178" s="68"/>
      <c r="IQZ178" s="68"/>
      <c r="IRA178" s="68"/>
      <c r="IRB178" s="68"/>
      <c r="IRC178" s="68"/>
      <c r="IRD178" s="68"/>
      <c r="IRE178" s="68"/>
      <c r="IRF178" s="68"/>
      <c r="IRG178" s="68"/>
      <c r="IRH178" s="68"/>
      <c r="IRI178" s="68"/>
      <c r="IRJ178" s="68"/>
      <c r="IRK178" s="68"/>
      <c r="IRL178" s="68"/>
      <c r="IRM178" s="68"/>
      <c r="IRN178" s="68"/>
      <c r="IRO178" s="68"/>
      <c r="IRP178" s="68"/>
      <c r="IRQ178" s="68"/>
      <c r="IRR178" s="68"/>
      <c r="IRS178" s="68"/>
      <c r="IRT178" s="68"/>
      <c r="IRU178" s="68"/>
      <c r="IRV178" s="68"/>
      <c r="IRW178" s="68"/>
      <c r="IRX178" s="68"/>
      <c r="IRY178" s="68"/>
      <c r="IRZ178" s="68"/>
      <c r="ISA178" s="68"/>
      <c r="ISB178" s="68"/>
      <c r="ISC178" s="68"/>
      <c r="ISD178" s="68"/>
      <c r="ISE178" s="68"/>
      <c r="ISF178" s="68"/>
      <c r="ISG178" s="68"/>
      <c r="ISH178" s="68"/>
      <c r="ISI178" s="68"/>
      <c r="ISJ178" s="68"/>
      <c r="ISK178" s="68"/>
      <c r="ISL178" s="68"/>
      <c r="ISM178" s="68"/>
      <c r="ISN178" s="68"/>
      <c r="ISO178" s="68"/>
      <c r="ISP178" s="68"/>
      <c r="ISQ178" s="68"/>
      <c r="ISR178" s="68"/>
      <c r="ISS178" s="68"/>
      <c r="IST178" s="68"/>
      <c r="ISU178" s="68"/>
      <c r="ISV178" s="68"/>
      <c r="ISW178" s="68"/>
      <c r="ISX178" s="68"/>
      <c r="ISY178" s="68"/>
      <c r="ISZ178" s="68"/>
      <c r="ITA178" s="68"/>
      <c r="ITB178" s="68"/>
      <c r="ITC178" s="68"/>
      <c r="ITD178" s="68"/>
      <c r="ITE178" s="68"/>
      <c r="ITF178" s="68"/>
      <c r="ITG178" s="68"/>
      <c r="ITH178" s="68"/>
      <c r="ITI178" s="68"/>
      <c r="ITJ178" s="68"/>
      <c r="ITK178" s="68"/>
      <c r="ITL178" s="68"/>
      <c r="ITM178" s="68"/>
      <c r="ITN178" s="68"/>
      <c r="ITO178" s="68"/>
      <c r="ITP178" s="68"/>
      <c r="ITQ178" s="68"/>
      <c r="ITR178" s="68"/>
      <c r="ITS178" s="68"/>
      <c r="ITT178" s="68"/>
      <c r="ITU178" s="68"/>
      <c r="ITV178" s="68"/>
      <c r="ITW178" s="68"/>
      <c r="ITX178" s="68"/>
      <c r="ITY178" s="68"/>
      <c r="ITZ178" s="68"/>
      <c r="IUA178" s="68"/>
      <c r="IUB178" s="68"/>
      <c r="IUC178" s="68"/>
      <c r="IUD178" s="68"/>
      <c r="IUE178" s="68"/>
      <c r="IUF178" s="68"/>
      <c r="IUG178" s="68"/>
      <c r="IUH178" s="68"/>
      <c r="IUI178" s="68"/>
      <c r="IUJ178" s="68"/>
      <c r="IUK178" s="68"/>
      <c r="IUL178" s="68"/>
      <c r="IUM178" s="68"/>
      <c r="IUN178" s="68"/>
      <c r="IUO178" s="68"/>
      <c r="IUP178" s="68"/>
      <c r="IUQ178" s="68"/>
      <c r="IUR178" s="68"/>
      <c r="IUS178" s="68"/>
      <c r="IUT178" s="68"/>
      <c r="IUU178" s="68"/>
      <c r="IUV178" s="68"/>
      <c r="IUW178" s="68"/>
      <c r="IUX178" s="68"/>
      <c r="IUY178" s="68"/>
      <c r="IUZ178" s="68"/>
      <c r="IVA178" s="68"/>
      <c r="IVB178" s="68"/>
      <c r="IVC178" s="68"/>
      <c r="IVD178" s="68"/>
      <c r="IVE178" s="68"/>
      <c r="IVF178" s="68"/>
      <c r="IVG178" s="68"/>
      <c r="IVH178" s="68"/>
      <c r="IVI178" s="68"/>
      <c r="IVJ178" s="68"/>
      <c r="IVK178" s="68"/>
      <c r="IVL178" s="68"/>
      <c r="IVM178" s="68"/>
      <c r="IVN178" s="68"/>
      <c r="IVO178" s="68"/>
      <c r="IVP178" s="68"/>
      <c r="IVQ178" s="68"/>
      <c r="IVR178" s="68"/>
      <c r="IVS178" s="68"/>
      <c r="IVT178" s="68"/>
      <c r="IVU178" s="68"/>
      <c r="IVV178" s="68"/>
      <c r="IVW178" s="68"/>
      <c r="IVX178" s="68"/>
      <c r="IVY178" s="68"/>
      <c r="IVZ178" s="68"/>
      <c r="IWA178" s="68"/>
      <c r="IWB178" s="68"/>
      <c r="IWC178" s="68"/>
      <c r="IWD178" s="68"/>
      <c r="IWE178" s="68"/>
      <c r="IWF178" s="68"/>
      <c r="IWG178" s="68"/>
      <c r="IWH178" s="68"/>
      <c r="IWI178" s="68"/>
      <c r="IWJ178" s="68"/>
      <c r="IWK178" s="68"/>
      <c r="IWL178" s="68"/>
      <c r="IWM178" s="68"/>
      <c r="IWN178" s="68"/>
      <c r="IWO178" s="68"/>
      <c r="IWP178" s="68"/>
      <c r="IWQ178" s="68"/>
      <c r="IWR178" s="68"/>
      <c r="IWS178" s="68"/>
      <c r="IWT178" s="68"/>
      <c r="IWU178" s="68"/>
      <c r="IWV178" s="68"/>
      <c r="IWW178" s="68"/>
      <c r="IWX178" s="68"/>
      <c r="IWY178" s="68"/>
      <c r="IWZ178" s="68"/>
      <c r="IXA178" s="68"/>
      <c r="IXB178" s="68"/>
      <c r="IXC178" s="68"/>
      <c r="IXD178" s="68"/>
      <c r="IXE178" s="68"/>
      <c r="IXF178" s="68"/>
      <c r="IXG178" s="68"/>
      <c r="IXH178" s="68"/>
      <c r="IXI178" s="68"/>
      <c r="IXJ178" s="68"/>
      <c r="IXK178" s="68"/>
      <c r="IXL178" s="68"/>
      <c r="IXM178" s="68"/>
      <c r="IXN178" s="68"/>
      <c r="IXO178" s="68"/>
      <c r="IXP178" s="68"/>
      <c r="IXQ178" s="68"/>
      <c r="IXR178" s="68"/>
      <c r="IXS178" s="68"/>
      <c r="IXT178" s="68"/>
      <c r="IXU178" s="68"/>
      <c r="IXV178" s="68"/>
      <c r="IXW178" s="68"/>
      <c r="IXX178" s="68"/>
      <c r="IXY178" s="68"/>
      <c r="IXZ178" s="68"/>
      <c r="IYA178" s="68"/>
      <c r="IYB178" s="68"/>
      <c r="IYC178" s="68"/>
      <c r="IYD178" s="68"/>
      <c r="IYE178" s="68"/>
      <c r="IYF178" s="68"/>
      <c r="IYG178" s="68"/>
      <c r="IYH178" s="68"/>
      <c r="IYI178" s="68"/>
      <c r="IYJ178" s="68"/>
      <c r="IYK178" s="68"/>
      <c r="IYL178" s="68"/>
      <c r="IYM178" s="68"/>
      <c r="IYN178" s="68"/>
      <c r="IYO178" s="68"/>
      <c r="IYP178" s="68"/>
      <c r="IYQ178" s="68"/>
      <c r="IYR178" s="68"/>
      <c r="IYS178" s="68"/>
      <c r="IYT178" s="68"/>
      <c r="IYU178" s="68"/>
      <c r="IYV178" s="68"/>
      <c r="IYW178" s="68"/>
      <c r="IYX178" s="68"/>
      <c r="IYY178" s="68"/>
      <c r="IYZ178" s="68"/>
      <c r="IZA178" s="68"/>
      <c r="IZB178" s="68"/>
      <c r="IZC178" s="68"/>
      <c r="IZD178" s="68"/>
      <c r="IZE178" s="68"/>
      <c r="IZF178" s="68"/>
      <c r="IZG178" s="68"/>
      <c r="IZH178" s="68"/>
      <c r="IZI178" s="68"/>
      <c r="IZJ178" s="68"/>
      <c r="IZK178" s="68"/>
      <c r="IZL178" s="68"/>
      <c r="IZM178" s="68"/>
      <c r="IZN178" s="68"/>
      <c r="IZO178" s="68"/>
      <c r="IZP178" s="68"/>
      <c r="IZQ178" s="68"/>
      <c r="IZR178" s="68"/>
      <c r="IZS178" s="68"/>
      <c r="IZT178" s="68"/>
      <c r="IZU178" s="68"/>
      <c r="IZV178" s="68"/>
      <c r="IZW178" s="68"/>
      <c r="IZX178" s="68"/>
      <c r="IZY178" s="68"/>
      <c r="IZZ178" s="68"/>
      <c r="JAA178" s="68"/>
      <c r="JAB178" s="68"/>
      <c r="JAC178" s="68"/>
      <c r="JAD178" s="68"/>
      <c r="JAE178" s="68"/>
      <c r="JAF178" s="68"/>
      <c r="JAG178" s="68"/>
      <c r="JAH178" s="68"/>
      <c r="JAI178" s="68"/>
      <c r="JAJ178" s="68"/>
      <c r="JAK178" s="68"/>
      <c r="JAL178" s="68"/>
      <c r="JAM178" s="68"/>
      <c r="JAN178" s="68"/>
      <c r="JAO178" s="68"/>
      <c r="JAP178" s="68"/>
      <c r="JAQ178" s="68"/>
      <c r="JAR178" s="68"/>
      <c r="JAS178" s="68"/>
      <c r="JAT178" s="68"/>
      <c r="JAU178" s="68"/>
      <c r="JAV178" s="68"/>
      <c r="JAW178" s="68"/>
      <c r="JAX178" s="68"/>
      <c r="JAY178" s="68"/>
      <c r="JAZ178" s="68"/>
      <c r="JBA178" s="68"/>
      <c r="JBB178" s="68"/>
      <c r="JBC178" s="68"/>
      <c r="JBD178" s="68"/>
      <c r="JBE178" s="68"/>
      <c r="JBF178" s="68"/>
      <c r="JBG178" s="68"/>
      <c r="JBH178" s="68"/>
      <c r="JBI178" s="68"/>
      <c r="JBJ178" s="68"/>
      <c r="JBK178" s="68"/>
      <c r="JBL178" s="68"/>
      <c r="JBM178" s="68"/>
      <c r="JBN178" s="68"/>
      <c r="JBO178" s="68"/>
      <c r="JBP178" s="68"/>
      <c r="JBQ178" s="68"/>
      <c r="JBR178" s="68"/>
      <c r="JBS178" s="68"/>
      <c r="JBT178" s="68"/>
      <c r="JBU178" s="68"/>
      <c r="JBV178" s="68"/>
      <c r="JBW178" s="68"/>
      <c r="JBX178" s="68"/>
      <c r="JBY178" s="68"/>
      <c r="JBZ178" s="68"/>
      <c r="JCA178" s="68"/>
      <c r="JCB178" s="68"/>
      <c r="JCC178" s="68"/>
      <c r="JCD178" s="68"/>
      <c r="JCE178" s="68"/>
      <c r="JCF178" s="68"/>
      <c r="JCG178" s="68"/>
      <c r="JCH178" s="68"/>
      <c r="JCI178" s="68"/>
      <c r="JCJ178" s="68"/>
      <c r="JCK178" s="68"/>
      <c r="JCL178" s="68"/>
      <c r="JCM178" s="68"/>
      <c r="JCN178" s="68"/>
      <c r="JCO178" s="68"/>
      <c r="JCP178" s="68"/>
      <c r="JCQ178" s="68"/>
      <c r="JCR178" s="68"/>
      <c r="JCS178" s="68"/>
      <c r="JCT178" s="68"/>
      <c r="JCU178" s="68"/>
      <c r="JCV178" s="68"/>
      <c r="JCW178" s="68"/>
      <c r="JCX178" s="68"/>
      <c r="JCY178" s="68"/>
      <c r="JCZ178" s="68"/>
      <c r="JDA178" s="68"/>
      <c r="JDB178" s="68"/>
      <c r="JDC178" s="68"/>
      <c r="JDD178" s="68"/>
      <c r="JDE178" s="68"/>
      <c r="JDF178" s="68"/>
      <c r="JDG178" s="68"/>
      <c r="JDH178" s="68"/>
      <c r="JDI178" s="68"/>
      <c r="JDJ178" s="68"/>
      <c r="JDK178" s="68"/>
      <c r="JDL178" s="68"/>
      <c r="JDM178" s="68"/>
      <c r="JDN178" s="68"/>
      <c r="JDO178" s="68"/>
      <c r="JDP178" s="68"/>
      <c r="JDQ178" s="68"/>
      <c r="JDR178" s="68"/>
      <c r="JDS178" s="68"/>
      <c r="JDT178" s="68"/>
      <c r="JDU178" s="68"/>
      <c r="JDV178" s="68"/>
      <c r="JDW178" s="68"/>
      <c r="JDX178" s="68"/>
      <c r="JDY178" s="68"/>
      <c r="JDZ178" s="68"/>
      <c r="JEA178" s="68"/>
      <c r="JEB178" s="68"/>
      <c r="JEC178" s="68"/>
      <c r="JED178" s="68"/>
      <c r="JEE178" s="68"/>
      <c r="JEF178" s="68"/>
      <c r="JEG178" s="68"/>
      <c r="JEH178" s="68"/>
      <c r="JEI178" s="68"/>
      <c r="JEJ178" s="68"/>
      <c r="JEK178" s="68"/>
      <c r="JEL178" s="68"/>
      <c r="JEM178" s="68"/>
      <c r="JEN178" s="68"/>
      <c r="JEO178" s="68"/>
      <c r="JEP178" s="68"/>
      <c r="JEQ178" s="68"/>
      <c r="JER178" s="68"/>
      <c r="JES178" s="68"/>
      <c r="JET178" s="68"/>
      <c r="JEU178" s="68"/>
      <c r="JEV178" s="68"/>
      <c r="JEW178" s="68"/>
      <c r="JEX178" s="68"/>
      <c r="JEY178" s="68"/>
      <c r="JEZ178" s="68"/>
      <c r="JFA178" s="68"/>
      <c r="JFB178" s="68"/>
      <c r="JFC178" s="68"/>
      <c r="JFD178" s="68"/>
      <c r="JFE178" s="68"/>
      <c r="JFF178" s="68"/>
      <c r="JFG178" s="68"/>
      <c r="JFH178" s="68"/>
      <c r="JFI178" s="68"/>
      <c r="JFJ178" s="68"/>
      <c r="JFK178" s="68"/>
      <c r="JFL178" s="68"/>
      <c r="JFM178" s="68"/>
      <c r="JFN178" s="68"/>
      <c r="JFO178" s="68"/>
      <c r="JFP178" s="68"/>
      <c r="JFQ178" s="68"/>
      <c r="JFR178" s="68"/>
      <c r="JFS178" s="68"/>
      <c r="JFT178" s="68"/>
      <c r="JFU178" s="68"/>
      <c r="JFV178" s="68"/>
      <c r="JFW178" s="68"/>
      <c r="JFX178" s="68"/>
      <c r="JFY178" s="68"/>
      <c r="JFZ178" s="68"/>
      <c r="JGA178" s="68"/>
      <c r="JGB178" s="68"/>
      <c r="JGC178" s="68"/>
      <c r="JGD178" s="68"/>
      <c r="JGE178" s="68"/>
      <c r="JGF178" s="68"/>
      <c r="JGG178" s="68"/>
      <c r="JGH178" s="68"/>
      <c r="JGI178" s="68"/>
      <c r="JGJ178" s="68"/>
      <c r="JGK178" s="68"/>
      <c r="JGL178" s="68"/>
      <c r="JGM178" s="68"/>
      <c r="JGN178" s="68"/>
      <c r="JGO178" s="68"/>
      <c r="JGP178" s="68"/>
      <c r="JGQ178" s="68"/>
      <c r="JGR178" s="68"/>
      <c r="JGS178" s="68"/>
      <c r="JGT178" s="68"/>
      <c r="JGU178" s="68"/>
      <c r="JGV178" s="68"/>
      <c r="JGW178" s="68"/>
      <c r="JGX178" s="68"/>
      <c r="JGY178" s="68"/>
      <c r="JGZ178" s="68"/>
      <c r="JHA178" s="68"/>
      <c r="JHB178" s="68"/>
      <c r="JHC178" s="68"/>
      <c r="JHD178" s="68"/>
      <c r="JHE178" s="68"/>
      <c r="JHF178" s="68"/>
      <c r="JHG178" s="68"/>
      <c r="JHH178" s="68"/>
      <c r="JHI178" s="68"/>
      <c r="JHJ178" s="68"/>
      <c r="JHK178" s="68"/>
      <c r="JHL178" s="68"/>
      <c r="JHM178" s="68"/>
      <c r="JHN178" s="68"/>
      <c r="JHO178" s="68"/>
      <c r="JHP178" s="68"/>
      <c r="JHQ178" s="68"/>
      <c r="JHR178" s="68"/>
      <c r="JHS178" s="68"/>
      <c r="JHT178" s="68"/>
      <c r="JHU178" s="68"/>
      <c r="JHV178" s="68"/>
      <c r="JHW178" s="68"/>
      <c r="JHX178" s="68"/>
      <c r="JHY178" s="68"/>
      <c r="JHZ178" s="68"/>
      <c r="JIA178" s="68"/>
      <c r="JIB178" s="68"/>
      <c r="JIC178" s="68"/>
      <c r="JID178" s="68"/>
      <c r="JIE178" s="68"/>
      <c r="JIF178" s="68"/>
      <c r="JIG178" s="68"/>
      <c r="JIH178" s="68"/>
      <c r="JII178" s="68"/>
      <c r="JIJ178" s="68"/>
      <c r="JIK178" s="68"/>
      <c r="JIL178" s="68"/>
      <c r="JIM178" s="68"/>
      <c r="JIN178" s="68"/>
      <c r="JIO178" s="68"/>
      <c r="JIP178" s="68"/>
      <c r="JIQ178" s="68"/>
      <c r="JIR178" s="68"/>
      <c r="JIS178" s="68"/>
      <c r="JIT178" s="68"/>
      <c r="JIU178" s="68"/>
      <c r="JIV178" s="68"/>
      <c r="JIW178" s="68"/>
      <c r="JIX178" s="68"/>
      <c r="JIY178" s="68"/>
      <c r="JIZ178" s="68"/>
      <c r="JJA178" s="68"/>
      <c r="JJB178" s="68"/>
      <c r="JJC178" s="68"/>
      <c r="JJD178" s="68"/>
      <c r="JJE178" s="68"/>
      <c r="JJF178" s="68"/>
      <c r="JJG178" s="68"/>
      <c r="JJH178" s="68"/>
      <c r="JJI178" s="68"/>
      <c r="JJJ178" s="68"/>
      <c r="JJK178" s="68"/>
      <c r="JJL178" s="68"/>
      <c r="JJM178" s="68"/>
      <c r="JJN178" s="68"/>
      <c r="JJO178" s="68"/>
      <c r="JJP178" s="68"/>
      <c r="JJQ178" s="68"/>
      <c r="JJR178" s="68"/>
      <c r="JJS178" s="68"/>
      <c r="JJT178" s="68"/>
      <c r="JJU178" s="68"/>
      <c r="JJV178" s="68"/>
      <c r="JJW178" s="68"/>
      <c r="JJX178" s="68"/>
      <c r="JJY178" s="68"/>
      <c r="JJZ178" s="68"/>
      <c r="JKA178" s="68"/>
      <c r="JKB178" s="68"/>
      <c r="JKC178" s="68"/>
      <c r="JKD178" s="68"/>
      <c r="JKE178" s="68"/>
      <c r="JKF178" s="68"/>
      <c r="JKG178" s="68"/>
      <c r="JKH178" s="68"/>
      <c r="JKI178" s="68"/>
      <c r="JKJ178" s="68"/>
      <c r="JKK178" s="68"/>
      <c r="JKL178" s="68"/>
      <c r="JKM178" s="68"/>
      <c r="JKN178" s="68"/>
      <c r="JKO178" s="68"/>
      <c r="JKP178" s="68"/>
      <c r="JKQ178" s="68"/>
      <c r="JKR178" s="68"/>
      <c r="JKS178" s="68"/>
      <c r="JKT178" s="68"/>
      <c r="JKU178" s="68"/>
      <c r="JKV178" s="68"/>
      <c r="JKW178" s="68"/>
      <c r="JKX178" s="68"/>
      <c r="JKY178" s="68"/>
      <c r="JKZ178" s="68"/>
      <c r="JLA178" s="68"/>
      <c r="JLB178" s="68"/>
      <c r="JLC178" s="68"/>
      <c r="JLD178" s="68"/>
      <c r="JLE178" s="68"/>
      <c r="JLF178" s="68"/>
      <c r="JLG178" s="68"/>
      <c r="JLH178" s="68"/>
      <c r="JLI178" s="68"/>
      <c r="JLJ178" s="68"/>
      <c r="JLK178" s="68"/>
      <c r="JLL178" s="68"/>
      <c r="JLM178" s="68"/>
      <c r="JLN178" s="68"/>
      <c r="JLO178" s="68"/>
      <c r="JLP178" s="68"/>
      <c r="JLQ178" s="68"/>
      <c r="JLR178" s="68"/>
      <c r="JLS178" s="68"/>
      <c r="JLT178" s="68"/>
      <c r="JLU178" s="68"/>
      <c r="JLV178" s="68"/>
      <c r="JLW178" s="68"/>
      <c r="JLX178" s="68"/>
      <c r="JLY178" s="68"/>
      <c r="JLZ178" s="68"/>
      <c r="JMA178" s="68"/>
      <c r="JMB178" s="68"/>
      <c r="JMC178" s="68"/>
      <c r="JMD178" s="68"/>
      <c r="JME178" s="68"/>
      <c r="JMF178" s="68"/>
      <c r="JMG178" s="68"/>
      <c r="JMH178" s="68"/>
      <c r="JMI178" s="68"/>
      <c r="JMJ178" s="68"/>
      <c r="JMK178" s="68"/>
      <c r="JML178" s="68"/>
      <c r="JMM178" s="68"/>
      <c r="JMN178" s="68"/>
      <c r="JMO178" s="68"/>
      <c r="JMP178" s="68"/>
      <c r="JMQ178" s="68"/>
      <c r="JMR178" s="68"/>
      <c r="JMS178" s="68"/>
      <c r="JMT178" s="68"/>
      <c r="JMU178" s="68"/>
      <c r="JMV178" s="68"/>
      <c r="JMW178" s="68"/>
      <c r="JMX178" s="68"/>
      <c r="JMY178" s="68"/>
      <c r="JMZ178" s="68"/>
      <c r="JNA178" s="68"/>
      <c r="JNB178" s="68"/>
      <c r="JNC178" s="68"/>
      <c r="JND178" s="68"/>
      <c r="JNE178" s="68"/>
      <c r="JNF178" s="68"/>
      <c r="JNG178" s="68"/>
      <c r="JNH178" s="68"/>
      <c r="JNI178" s="68"/>
      <c r="JNJ178" s="68"/>
      <c r="JNK178" s="68"/>
      <c r="JNL178" s="68"/>
      <c r="JNM178" s="68"/>
      <c r="JNN178" s="68"/>
      <c r="JNO178" s="68"/>
      <c r="JNP178" s="68"/>
      <c r="JNQ178" s="68"/>
      <c r="JNR178" s="68"/>
      <c r="JNS178" s="68"/>
      <c r="JNT178" s="68"/>
      <c r="JNU178" s="68"/>
      <c r="JNV178" s="68"/>
      <c r="JNW178" s="68"/>
      <c r="JNX178" s="68"/>
      <c r="JNY178" s="68"/>
      <c r="JNZ178" s="68"/>
      <c r="JOA178" s="68"/>
      <c r="JOB178" s="68"/>
      <c r="JOC178" s="68"/>
      <c r="JOD178" s="68"/>
      <c r="JOE178" s="68"/>
      <c r="JOF178" s="68"/>
      <c r="JOG178" s="68"/>
      <c r="JOH178" s="68"/>
      <c r="JOI178" s="68"/>
      <c r="JOJ178" s="68"/>
      <c r="JOK178" s="68"/>
      <c r="JOL178" s="68"/>
      <c r="JOM178" s="68"/>
      <c r="JON178" s="68"/>
      <c r="JOO178" s="68"/>
      <c r="JOP178" s="68"/>
      <c r="JOQ178" s="68"/>
      <c r="JOR178" s="68"/>
      <c r="JOS178" s="68"/>
      <c r="JOT178" s="68"/>
      <c r="JOU178" s="68"/>
      <c r="JOV178" s="68"/>
      <c r="JOW178" s="68"/>
      <c r="JOX178" s="68"/>
      <c r="JOY178" s="68"/>
      <c r="JOZ178" s="68"/>
      <c r="JPA178" s="68"/>
      <c r="JPB178" s="68"/>
      <c r="JPC178" s="68"/>
      <c r="JPD178" s="68"/>
      <c r="JPE178" s="68"/>
      <c r="JPF178" s="68"/>
      <c r="JPG178" s="68"/>
      <c r="JPH178" s="68"/>
      <c r="JPI178" s="68"/>
      <c r="JPJ178" s="68"/>
      <c r="JPK178" s="68"/>
      <c r="JPL178" s="68"/>
      <c r="JPM178" s="68"/>
      <c r="JPN178" s="68"/>
      <c r="JPO178" s="68"/>
      <c r="JPP178" s="68"/>
      <c r="JPQ178" s="68"/>
      <c r="JPR178" s="68"/>
      <c r="JPS178" s="68"/>
      <c r="JPT178" s="68"/>
      <c r="JPU178" s="68"/>
      <c r="JPV178" s="68"/>
      <c r="JPW178" s="68"/>
      <c r="JPX178" s="68"/>
      <c r="JPY178" s="68"/>
      <c r="JPZ178" s="68"/>
      <c r="JQA178" s="68"/>
      <c r="JQB178" s="68"/>
      <c r="JQC178" s="68"/>
      <c r="JQD178" s="68"/>
      <c r="JQE178" s="68"/>
      <c r="JQF178" s="68"/>
      <c r="JQG178" s="68"/>
      <c r="JQH178" s="68"/>
      <c r="JQI178" s="68"/>
      <c r="JQJ178" s="68"/>
      <c r="JQK178" s="68"/>
      <c r="JQL178" s="68"/>
      <c r="JQM178" s="68"/>
      <c r="JQN178" s="68"/>
      <c r="JQO178" s="68"/>
      <c r="JQP178" s="68"/>
      <c r="JQQ178" s="68"/>
      <c r="JQR178" s="68"/>
      <c r="JQS178" s="68"/>
      <c r="JQT178" s="68"/>
      <c r="JQU178" s="68"/>
      <c r="JQV178" s="68"/>
      <c r="JQW178" s="68"/>
      <c r="JQX178" s="68"/>
      <c r="JQY178" s="68"/>
      <c r="JQZ178" s="68"/>
      <c r="JRA178" s="68"/>
      <c r="JRB178" s="68"/>
      <c r="JRC178" s="68"/>
      <c r="JRD178" s="68"/>
      <c r="JRE178" s="68"/>
      <c r="JRF178" s="68"/>
      <c r="JRG178" s="68"/>
      <c r="JRH178" s="68"/>
      <c r="JRI178" s="68"/>
      <c r="JRJ178" s="68"/>
      <c r="JRK178" s="68"/>
      <c r="JRL178" s="68"/>
      <c r="JRM178" s="68"/>
      <c r="JRN178" s="68"/>
      <c r="JRO178" s="68"/>
      <c r="JRP178" s="68"/>
      <c r="JRQ178" s="68"/>
      <c r="JRR178" s="68"/>
      <c r="JRS178" s="68"/>
      <c r="JRT178" s="68"/>
      <c r="JRU178" s="68"/>
      <c r="JRV178" s="68"/>
      <c r="JRW178" s="68"/>
      <c r="JRX178" s="68"/>
      <c r="JRY178" s="68"/>
      <c r="JRZ178" s="68"/>
      <c r="JSA178" s="68"/>
      <c r="JSB178" s="68"/>
      <c r="JSC178" s="68"/>
      <c r="JSD178" s="68"/>
      <c r="JSE178" s="68"/>
      <c r="JSF178" s="68"/>
      <c r="JSG178" s="68"/>
      <c r="JSH178" s="68"/>
      <c r="JSI178" s="68"/>
      <c r="JSJ178" s="68"/>
      <c r="JSK178" s="68"/>
      <c r="JSL178" s="68"/>
      <c r="JSM178" s="68"/>
      <c r="JSN178" s="68"/>
      <c r="JSO178" s="68"/>
      <c r="JSP178" s="68"/>
      <c r="JSQ178" s="68"/>
      <c r="JSR178" s="68"/>
      <c r="JSS178" s="68"/>
      <c r="JST178" s="68"/>
      <c r="JSU178" s="68"/>
      <c r="JSV178" s="68"/>
      <c r="JSW178" s="68"/>
      <c r="JSX178" s="68"/>
      <c r="JSY178" s="68"/>
      <c r="JSZ178" s="68"/>
      <c r="JTA178" s="68"/>
      <c r="JTB178" s="68"/>
      <c r="JTC178" s="68"/>
      <c r="JTD178" s="68"/>
      <c r="JTE178" s="68"/>
      <c r="JTF178" s="68"/>
      <c r="JTG178" s="68"/>
      <c r="JTH178" s="68"/>
      <c r="JTI178" s="68"/>
      <c r="JTJ178" s="68"/>
      <c r="JTK178" s="68"/>
      <c r="JTL178" s="68"/>
      <c r="JTM178" s="68"/>
      <c r="JTN178" s="68"/>
      <c r="JTO178" s="68"/>
      <c r="JTP178" s="68"/>
      <c r="JTQ178" s="68"/>
      <c r="JTR178" s="68"/>
      <c r="JTS178" s="68"/>
      <c r="JTT178" s="68"/>
      <c r="JTU178" s="68"/>
      <c r="JTV178" s="68"/>
      <c r="JTW178" s="68"/>
      <c r="JTX178" s="68"/>
      <c r="JTY178" s="68"/>
      <c r="JTZ178" s="68"/>
      <c r="JUA178" s="68"/>
      <c r="JUB178" s="68"/>
      <c r="JUC178" s="68"/>
      <c r="JUD178" s="68"/>
      <c r="JUE178" s="68"/>
      <c r="JUF178" s="68"/>
      <c r="JUG178" s="68"/>
      <c r="JUH178" s="68"/>
      <c r="JUI178" s="68"/>
      <c r="JUJ178" s="68"/>
      <c r="JUK178" s="68"/>
      <c r="JUL178" s="68"/>
      <c r="JUM178" s="68"/>
      <c r="JUN178" s="68"/>
      <c r="JUO178" s="68"/>
      <c r="JUP178" s="68"/>
      <c r="JUQ178" s="68"/>
      <c r="JUR178" s="68"/>
      <c r="JUS178" s="68"/>
      <c r="JUT178" s="68"/>
      <c r="JUU178" s="68"/>
      <c r="JUV178" s="68"/>
      <c r="JUW178" s="68"/>
      <c r="JUX178" s="68"/>
      <c r="JUY178" s="68"/>
      <c r="JUZ178" s="68"/>
      <c r="JVA178" s="68"/>
      <c r="JVB178" s="68"/>
      <c r="JVC178" s="68"/>
      <c r="JVD178" s="68"/>
      <c r="JVE178" s="68"/>
      <c r="JVF178" s="68"/>
      <c r="JVG178" s="68"/>
      <c r="JVH178" s="68"/>
      <c r="JVI178" s="68"/>
      <c r="JVJ178" s="68"/>
      <c r="JVK178" s="68"/>
      <c r="JVL178" s="68"/>
      <c r="JVM178" s="68"/>
      <c r="JVN178" s="68"/>
      <c r="JVO178" s="68"/>
      <c r="JVP178" s="68"/>
      <c r="JVQ178" s="68"/>
      <c r="JVR178" s="68"/>
      <c r="JVS178" s="68"/>
      <c r="JVT178" s="68"/>
      <c r="JVU178" s="68"/>
      <c r="JVV178" s="68"/>
      <c r="JVW178" s="68"/>
      <c r="JVX178" s="68"/>
      <c r="JVY178" s="68"/>
      <c r="JVZ178" s="68"/>
      <c r="JWA178" s="68"/>
      <c r="JWB178" s="68"/>
      <c r="JWC178" s="68"/>
      <c r="JWD178" s="68"/>
      <c r="JWE178" s="68"/>
      <c r="JWF178" s="68"/>
      <c r="JWG178" s="68"/>
      <c r="JWH178" s="68"/>
      <c r="JWI178" s="68"/>
      <c r="JWJ178" s="68"/>
      <c r="JWK178" s="68"/>
      <c r="JWL178" s="68"/>
      <c r="JWM178" s="68"/>
      <c r="JWN178" s="68"/>
      <c r="JWO178" s="68"/>
      <c r="JWP178" s="68"/>
      <c r="JWQ178" s="68"/>
      <c r="JWR178" s="68"/>
      <c r="JWS178" s="68"/>
      <c r="JWT178" s="68"/>
      <c r="JWU178" s="68"/>
      <c r="JWV178" s="68"/>
      <c r="JWW178" s="68"/>
      <c r="JWX178" s="68"/>
      <c r="JWY178" s="68"/>
      <c r="JWZ178" s="68"/>
      <c r="JXA178" s="68"/>
      <c r="JXB178" s="68"/>
      <c r="JXC178" s="68"/>
      <c r="JXD178" s="68"/>
      <c r="JXE178" s="68"/>
      <c r="JXF178" s="68"/>
      <c r="JXG178" s="68"/>
      <c r="JXH178" s="68"/>
      <c r="JXI178" s="68"/>
      <c r="JXJ178" s="68"/>
      <c r="JXK178" s="68"/>
      <c r="JXL178" s="68"/>
      <c r="JXM178" s="68"/>
      <c r="JXN178" s="68"/>
      <c r="JXO178" s="68"/>
      <c r="JXP178" s="68"/>
      <c r="JXQ178" s="68"/>
      <c r="JXR178" s="68"/>
      <c r="JXS178" s="68"/>
      <c r="JXT178" s="68"/>
      <c r="JXU178" s="68"/>
      <c r="JXV178" s="68"/>
      <c r="JXW178" s="68"/>
      <c r="JXX178" s="68"/>
      <c r="JXY178" s="68"/>
      <c r="JXZ178" s="68"/>
      <c r="JYA178" s="68"/>
      <c r="JYB178" s="68"/>
      <c r="JYC178" s="68"/>
      <c r="JYD178" s="68"/>
      <c r="JYE178" s="68"/>
      <c r="JYF178" s="68"/>
      <c r="JYG178" s="68"/>
      <c r="JYH178" s="68"/>
      <c r="JYI178" s="68"/>
      <c r="JYJ178" s="68"/>
      <c r="JYK178" s="68"/>
      <c r="JYL178" s="68"/>
      <c r="JYM178" s="68"/>
      <c r="JYN178" s="68"/>
      <c r="JYO178" s="68"/>
      <c r="JYP178" s="68"/>
      <c r="JYQ178" s="68"/>
      <c r="JYR178" s="68"/>
      <c r="JYS178" s="68"/>
      <c r="JYT178" s="68"/>
      <c r="JYU178" s="68"/>
      <c r="JYV178" s="68"/>
      <c r="JYW178" s="68"/>
      <c r="JYX178" s="68"/>
      <c r="JYY178" s="68"/>
      <c r="JYZ178" s="68"/>
      <c r="JZA178" s="68"/>
      <c r="JZB178" s="68"/>
      <c r="JZC178" s="68"/>
      <c r="JZD178" s="68"/>
      <c r="JZE178" s="68"/>
      <c r="JZF178" s="68"/>
      <c r="JZG178" s="68"/>
      <c r="JZH178" s="68"/>
      <c r="JZI178" s="68"/>
      <c r="JZJ178" s="68"/>
      <c r="JZK178" s="68"/>
      <c r="JZL178" s="68"/>
      <c r="JZM178" s="68"/>
      <c r="JZN178" s="68"/>
      <c r="JZO178" s="68"/>
      <c r="JZP178" s="68"/>
      <c r="JZQ178" s="68"/>
      <c r="JZR178" s="68"/>
      <c r="JZS178" s="68"/>
      <c r="JZT178" s="68"/>
      <c r="JZU178" s="68"/>
      <c r="JZV178" s="68"/>
      <c r="JZW178" s="68"/>
      <c r="JZX178" s="68"/>
      <c r="JZY178" s="68"/>
      <c r="JZZ178" s="68"/>
      <c r="KAA178" s="68"/>
      <c r="KAB178" s="68"/>
      <c r="KAC178" s="68"/>
      <c r="KAD178" s="68"/>
      <c r="KAE178" s="68"/>
      <c r="KAF178" s="68"/>
      <c r="KAG178" s="68"/>
      <c r="KAH178" s="68"/>
      <c r="KAI178" s="68"/>
      <c r="KAJ178" s="68"/>
      <c r="KAK178" s="68"/>
      <c r="KAL178" s="68"/>
      <c r="KAM178" s="68"/>
      <c r="KAN178" s="68"/>
      <c r="KAO178" s="68"/>
      <c r="KAP178" s="68"/>
      <c r="KAQ178" s="68"/>
      <c r="KAR178" s="68"/>
      <c r="KAS178" s="68"/>
      <c r="KAT178" s="68"/>
      <c r="KAU178" s="68"/>
      <c r="KAV178" s="68"/>
      <c r="KAW178" s="68"/>
      <c r="KAX178" s="68"/>
      <c r="KAY178" s="68"/>
      <c r="KAZ178" s="68"/>
      <c r="KBA178" s="68"/>
      <c r="KBB178" s="68"/>
      <c r="KBC178" s="68"/>
      <c r="KBD178" s="68"/>
      <c r="KBE178" s="68"/>
      <c r="KBF178" s="68"/>
      <c r="KBG178" s="68"/>
      <c r="KBH178" s="68"/>
      <c r="KBI178" s="68"/>
      <c r="KBJ178" s="68"/>
      <c r="KBK178" s="68"/>
      <c r="KBL178" s="68"/>
      <c r="KBM178" s="68"/>
      <c r="KBN178" s="68"/>
      <c r="KBO178" s="68"/>
      <c r="KBP178" s="68"/>
      <c r="KBQ178" s="68"/>
      <c r="KBR178" s="68"/>
      <c r="KBS178" s="68"/>
      <c r="KBT178" s="68"/>
      <c r="KBU178" s="68"/>
      <c r="KBV178" s="68"/>
      <c r="KBW178" s="68"/>
      <c r="KBX178" s="68"/>
      <c r="KBY178" s="68"/>
      <c r="KBZ178" s="68"/>
      <c r="KCA178" s="68"/>
      <c r="KCB178" s="68"/>
      <c r="KCC178" s="68"/>
      <c r="KCD178" s="68"/>
      <c r="KCE178" s="68"/>
      <c r="KCF178" s="68"/>
      <c r="KCG178" s="68"/>
      <c r="KCH178" s="68"/>
      <c r="KCI178" s="68"/>
      <c r="KCJ178" s="68"/>
      <c r="KCK178" s="68"/>
      <c r="KCL178" s="68"/>
      <c r="KCM178" s="68"/>
      <c r="KCN178" s="68"/>
      <c r="KCO178" s="68"/>
      <c r="KCP178" s="68"/>
      <c r="KCQ178" s="68"/>
      <c r="KCR178" s="68"/>
      <c r="KCS178" s="68"/>
      <c r="KCT178" s="68"/>
      <c r="KCU178" s="68"/>
      <c r="KCV178" s="68"/>
      <c r="KCW178" s="68"/>
      <c r="KCX178" s="68"/>
      <c r="KCY178" s="68"/>
      <c r="KCZ178" s="68"/>
      <c r="KDA178" s="68"/>
      <c r="KDB178" s="68"/>
      <c r="KDC178" s="68"/>
      <c r="KDD178" s="68"/>
      <c r="KDE178" s="68"/>
      <c r="KDF178" s="68"/>
      <c r="KDG178" s="68"/>
      <c r="KDH178" s="68"/>
      <c r="KDI178" s="68"/>
      <c r="KDJ178" s="68"/>
      <c r="KDK178" s="68"/>
      <c r="KDL178" s="68"/>
      <c r="KDM178" s="68"/>
      <c r="KDN178" s="68"/>
      <c r="KDO178" s="68"/>
      <c r="KDP178" s="68"/>
      <c r="KDQ178" s="68"/>
      <c r="KDR178" s="68"/>
      <c r="KDS178" s="68"/>
      <c r="KDT178" s="68"/>
      <c r="KDU178" s="68"/>
      <c r="KDV178" s="68"/>
      <c r="KDW178" s="68"/>
      <c r="KDX178" s="68"/>
      <c r="KDY178" s="68"/>
      <c r="KDZ178" s="68"/>
      <c r="KEA178" s="68"/>
      <c r="KEB178" s="68"/>
      <c r="KEC178" s="68"/>
      <c r="KED178" s="68"/>
      <c r="KEE178" s="68"/>
      <c r="KEF178" s="68"/>
      <c r="KEG178" s="68"/>
      <c r="KEH178" s="68"/>
      <c r="KEI178" s="68"/>
      <c r="KEJ178" s="68"/>
      <c r="KEK178" s="68"/>
      <c r="KEL178" s="68"/>
      <c r="KEM178" s="68"/>
      <c r="KEN178" s="68"/>
      <c r="KEO178" s="68"/>
      <c r="KEP178" s="68"/>
      <c r="KEQ178" s="68"/>
      <c r="KER178" s="68"/>
      <c r="KES178" s="68"/>
      <c r="KET178" s="68"/>
      <c r="KEU178" s="68"/>
      <c r="KEV178" s="68"/>
      <c r="KEW178" s="68"/>
      <c r="KEX178" s="68"/>
      <c r="KEY178" s="68"/>
      <c r="KEZ178" s="68"/>
      <c r="KFA178" s="68"/>
      <c r="KFB178" s="68"/>
      <c r="KFC178" s="68"/>
      <c r="KFD178" s="68"/>
      <c r="KFE178" s="68"/>
      <c r="KFF178" s="68"/>
      <c r="KFG178" s="68"/>
      <c r="KFH178" s="68"/>
      <c r="KFI178" s="68"/>
      <c r="KFJ178" s="68"/>
      <c r="KFK178" s="68"/>
      <c r="KFL178" s="68"/>
      <c r="KFM178" s="68"/>
      <c r="KFN178" s="68"/>
      <c r="KFO178" s="68"/>
      <c r="KFP178" s="68"/>
      <c r="KFQ178" s="68"/>
      <c r="KFR178" s="68"/>
      <c r="KFS178" s="68"/>
      <c r="KFT178" s="68"/>
      <c r="KFU178" s="68"/>
      <c r="KFV178" s="68"/>
      <c r="KFW178" s="68"/>
      <c r="KFX178" s="68"/>
      <c r="KFY178" s="68"/>
      <c r="KFZ178" s="68"/>
      <c r="KGA178" s="68"/>
      <c r="KGB178" s="68"/>
      <c r="KGC178" s="68"/>
      <c r="KGD178" s="68"/>
      <c r="KGE178" s="68"/>
      <c r="KGF178" s="68"/>
      <c r="KGG178" s="68"/>
      <c r="KGH178" s="68"/>
      <c r="KGI178" s="68"/>
      <c r="KGJ178" s="68"/>
      <c r="KGK178" s="68"/>
      <c r="KGL178" s="68"/>
      <c r="KGM178" s="68"/>
      <c r="KGN178" s="68"/>
      <c r="KGO178" s="68"/>
      <c r="KGP178" s="68"/>
      <c r="KGQ178" s="68"/>
      <c r="KGR178" s="68"/>
      <c r="KGS178" s="68"/>
      <c r="KGT178" s="68"/>
      <c r="KGU178" s="68"/>
      <c r="KGV178" s="68"/>
      <c r="KGW178" s="68"/>
      <c r="KGX178" s="68"/>
      <c r="KGY178" s="68"/>
      <c r="KGZ178" s="68"/>
      <c r="KHA178" s="68"/>
      <c r="KHB178" s="68"/>
      <c r="KHC178" s="68"/>
      <c r="KHD178" s="68"/>
      <c r="KHE178" s="68"/>
      <c r="KHF178" s="68"/>
      <c r="KHG178" s="68"/>
      <c r="KHH178" s="68"/>
      <c r="KHI178" s="68"/>
      <c r="KHJ178" s="68"/>
      <c r="KHK178" s="68"/>
      <c r="KHL178" s="68"/>
      <c r="KHM178" s="68"/>
      <c r="KHN178" s="68"/>
      <c r="KHO178" s="68"/>
      <c r="KHP178" s="68"/>
      <c r="KHQ178" s="68"/>
      <c r="KHR178" s="68"/>
      <c r="KHS178" s="68"/>
      <c r="KHT178" s="68"/>
      <c r="KHU178" s="68"/>
      <c r="KHV178" s="68"/>
      <c r="KHW178" s="68"/>
      <c r="KHX178" s="68"/>
      <c r="KHY178" s="68"/>
      <c r="KHZ178" s="68"/>
      <c r="KIA178" s="68"/>
      <c r="KIB178" s="68"/>
      <c r="KIC178" s="68"/>
      <c r="KID178" s="68"/>
      <c r="KIE178" s="68"/>
      <c r="KIF178" s="68"/>
      <c r="KIG178" s="68"/>
      <c r="KIH178" s="68"/>
      <c r="KII178" s="68"/>
      <c r="KIJ178" s="68"/>
      <c r="KIK178" s="68"/>
      <c r="KIL178" s="68"/>
      <c r="KIM178" s="68"/>
      <c r="KIN178" s="68"/>
      <c r="KIO178" s="68"/>
      <c r="KIP178" s="68"/>
      <c r="KIQ178" s="68"/>
      <c r="KIR178" s="68"/>
      <c r="KIS178" s="68"/>
      <c r="KIT178" s="68"/>
      <c r="KIU178" s="68"/>
      <c r="KIV178" s="68"/>
      <c r="KIW178" s="68"/>
      <c r="KIX178" s="68"/>
      <c r="KIY178" s="68"/>
      <c r="KIZ178" s="68"/>
      <c r="KJA178" s="68"/>
      <c r="KJB178" s="68"/>
      <c r="KJC178" s="68"/>
      <c r="KJD178" s="68"/>
      <c r="KJE178" s="68"/>
      <c r="KJF178" s="68"/>
      <c r="KJG178" s="68"/>
      <c r="KJH178" s="68"/>
      <c r="KJI178" s="68"/>
      <c r="KJJ178" s="68"/>
      <c r="KJK178" s="68"/>
      <c r="KJL178" s="68"/>
      <c r="KJM178" s="68"/>
      <c r="KJN178" s="68"/>
      <c r="KJO178" s="68"/>
      <c r="KJP178" s="68"/>
      <c r="KJQ178" s="68"/>
      <c r="KJR178" s="68"/>
      <c r="KJS178" s="68"/>
      <c r="KJT178" s="68"/>
      <c r="KJU178" s="68"/>
      <c r="KJV178" s="68"/>
      <c r="KJW178" s="68"/>
      <c r="KJX178" s="68"/>
      <c r="KJY178" s="68"/>
      <c r="KJZ178" s="68"/>
      <c r="KKA178" s="68"/>
      <c r="KKB178" s="68"/>
      <c r="KKC178" s="68"/>
      <c r="KKD178" s="68"/>
      <c r="KKE178" s="68"/>
      <c r="KKF178" s="68"/>
      <c r="KKG178" s="68"/>
      <c r="KKH178" s="68"/>
      <c r="KKI178" s="68"/>
      <c r="KKJ178" s="68"/>
      <c r="KKK178" s="68"/>
      <c r="KKL178" s="68"/>
      <c r="KKM178" s="68"/>
      <c r="KKN178" s="68"/>
      <c r="KKO178" s="68"/>
      <c r="KKP178" s="68"/>
      <c r="KKQ178" s="68"/>
      <c r="KKR178" s="68"/>
      <c r="KKS178" s="68"/>
      <c r="KKT178" s="68"/>
      <c r="KKU178" s="68"/>
      <c r="KKV178" s="68"/>
      <c r="KKW178" s="68"/>
      <c r="KKX178" s="68"/>
      <c r="KKY178" s="68"/>
      <c r="KKZ178" s="68"/>
      <c r="KLA178" s="68"/>
      <c r="KLB178" s="68"/>
      <c r="KLC178" s="68"/>
      <c r="KLD178" s="68"/>
      <c r="KLE178" s="68"/>
      <c r="KLF178" s="68"/>
      <c r="KLG178" s="68"/>
      <c r="KLH178" s="68"/>
      <c r="KLI178" s="68"/>
      <c r="KLJ178" s="68"/>
      <c r="KLK178" s="68"/>
      <c r="KLL178" s="68"/>
      <c r="KLM178" s="68"/>
      <c r="KLN178" s="68"/>
      <c r="KLO178" s="68"/>
      <c r="KLP178" s="68"/>
      <c r="KLQ178" s="68"/>
      <c r="KLR178" s="68"/>
      <c r="KLS178" s="68"/>
      <c r="KLT178" s="68"/>
      <c r="KLU178" s="68"/>
      <c r="KLV178" s="68"/>
      <c r="KLW178" s="68"/>
      <c r="KLX178" s="68"/>
      <c r="KLY178" s="68"/>
      <c r="KLZ178" s="68"/>
      <c r="KMA178" s="68"/>
      <c r="KMB178" s="68"/>
      <c r="KMC178" s="68"/>
      <c r="KMD178" s="68"/>
      <c r="KME178" s="68"/>
      <c r="KMF178" s="68"/>
      <c r="KMG178" s="68"/>
      <c r="KMH178" s="68"/>
      <c r="KMI178" s="68"/>
      <c r="KMJ178" s="68"/>
      <c r="KMK178" s="68"/>
      <c r="KML178" s="68"/>
      <c r="KMM178" s="68"/>
      <c r="KMN178" s="68"/>
      <c r="KMO178" s="68"/>
      <c r="KMP178" s="68"/>
      <c r="KMQ178" s="68"/>
      <c r="KMR178" s="68"/>
      <c r="KMS178" s="68"/>
      <c r="KMT178" s="68"/>
      <c r="KMU178" s="68"/>
      <c r="KMV178" s="68"/>
      <c r="KMW178" s="68"/>
      <c r="KMX178" s="68"/>
      <c r="KMY178" s="68"/>
      <c r="KMZ178" s="68"/>
      <c r="KNA178" s="68"/>
      <c r="KNB178" s="68"/>
      <c r="KNC178" s="68"/>
      <c r="KND178" s="68"/>
      <c r="KNE178" s="68"/>
      <c r="KNF178" s="68"/>
      <c r="KNG178" s="68"/>
      <c r="KNH178" s="68"/>
      <c r="KNI178" s="68"/>
      <c r="KNJ178" s="68"/>
      <c r="KNK178" s="68"/>
      <c r="KNL178" s="68"/>
      <c r="KNM178" s="68"/>
      <c r="KNN178" s="68"/>
      <c r="KNO178" s="68"/>
      <c r="KNP178" s="68"/>
      <c r="KNQ178" s="68"/>
      <c r="KNR178" s="68"/>
      <c r="KNS178" s="68"/>
      <c r="KNT178" s="68"/>
      <c r="KNU178" s="68"/>
      <c r="KNV178" s="68"/>
      <c r="KNW178" s="68"/>
      <c r="KNX178" s="68"/>
      <c r="KNY178" s="68"/>
      <c r="KNZ178" s="68"/>
      <c r="KOA178" s="68"/>
      <c r="KOB178" s="68"/>
      <c r="KOC178" s="68"/>
      <c r="KOD178" s="68"/>
      <c r="KOE178" s="68"/>
      <c r="KOF178" s="68"/>
      <c r="KOG178" s="68"/>
      <c r="KOH178" s="68"/>
      <c r="KOI178" s="68"/>
      <c r="KOJ178" s="68"/>
      <c r="KOK178" s="68"/>
      <c r="KOL178" s="68"/>
      <c r="KOM178" s="68"/>
      <c r="KON178" s="68"/>
      <c r="KOO178" s="68"/>
      <c r="KOP178" s="68"/>
      <c r="KOQ178" s="68"/>
      <c r="KOR178" s="68"/>
      <c r="KOS178" s="68"/>
      <c r="KOT178" s="68"/>
      <c r="KOU178" s="68"/>
      <c r="KOV178" s="68"/>
      <c r="KOW178" s="68"/>
      <c r="KOX178" s="68"/>
      <c r="KOY178" s="68"/>
      <c r="KOZ178" s="68"/>
      <c r="KPA178" s="68"/>
      <c r="KPB178" s="68"/>
      <c r="KPC178" s="68"/>
      <c r="KPD178" s="68"/>
      <c r="KPE178" s="68"/>
      <c r="KPF178" s="68"/>
      <c r="KPG178" s="68"/>
      <c r="KPH178" s="68"/>
      <c r="KPI178" s="68"/>
      <c r="KPJ178" s="68"/>
      <c r="KPK178" s="68"/>
      <c r="KPL178" s="68"/>
      <c r="KPM178" s="68"/>
      <c r="KPN178" s="68"/>
      <c r="KPO178" s="68"/>
      <c r="KPP178" s="68"/>
      <c r="KPQ178" s="68"/>
      <c r="KPR178" s="68"/>
      <c r="KPS178" s="68"/>
      <c r="KPT178" s="68"/>
      <c r="KPU178" s="68"/>
      <c r="KPV178" s="68"/>
      <c r="KPW178" s="68"/>
      <c r="KPX178" s="68"/>
      <c r="KPY178" s="68"/>
      <c r="KPZ178" s="68"/>
      <c r="KQA178" s="68"/>
      <c r="KQB178" s="68"/>
      <c r="KQC178" s="68"/>
      <c r="KQD178" s="68"/>
      <c r="KQE178" s="68"/>
      <c r="KQF178" s="68"/>
      <c r="KQG178" s="68"/>
      <c r="KQH178" s="68"/>
      <c r="KQI178" s="68"/>
      <c r="KQJ178" s="68"/>
      <c r="KQK178" s="68"/>
      <c r="KQL178" s="68"/>
      <c r="KQM178" s="68"/>
      <c r="KQN178" s="68"/>
      <c r="KQO178" s="68"/>
      <c r="KQP178" s="68"/>
      <c r="KQQ178" s="68"/>
      <c r="KQR178" s="68"/>
      <c r="KQS178" s="68"/>
      <c r="KQT178" s="68"/>
      <c r="KQU178" s="68"/>
      <c r="KQV178" s="68"/>
      <c r="KQW178" s="68"/>
      <c r="KQX178" s="68"/>
      <c r="KQY178" s="68"/>
      <c r="KQZ178" s="68"/>
      <c r="KRA178" s="68"/>
      <c r="KRB178" s="68"/>
      <c r="KRC178" s="68"/>
      <c r="KRD178" s="68"/>
      <c r="KRE178" s="68"/>
      <c r="KRF178" s="68"/>
      <c r="KRG178" s="68"/>
      <c r="KRH178" s="68"/>
      <c r="KRI178" s="68"/>
      <c r="KRJ178" s="68"/>
      <c r="KRK178" s="68"/>
      <c r="KRL178" s="68"/>
      <c r="KRM178" s="68"/>
      <c r="KRN178" s="68"/>
      <c r="KRO178" s="68"/>
      <c r="KRP178" s="68"/>
      <c r="KRQ178" s="68"/>
      <c r="KRR178" s="68"/>
      <c r="KRS178" s="68"/>
      <c r="KRT178" s="68"/>
      <c r="KRU178" s="68"/>
      <c r="KRV178" s="68"/>
      <c r="KRW178" s="68"/>
      <c r="KRX178" s="68"/>
      <c r="KRY178" s="68"/>
      <c r="KRZ178" s="68"/>
      <c r="KSA178" s="68"/>
      <c r="KSB178" s="68"/>
      <c r="KSC178" s="68"/>
      <c r="KSD178" s="68"/>
      <c r="KSE178" s="68"/>
      <c r="KSF178" s="68"/>
      <c r="KSG178" s="68"/>
      <c r="KSH178" s="68"/>
      <c r="KSI178" s="68"/>
      <c r="KSJ178" s="68"/>
      <c r="KSK178" s="68"/>
      <c r="KSL178" s="68"/>
      <c r="KSM178" s="68"/>
      <c r="KSN178" s="68"/>
      <c r="KSO178" s="68"/>
      <c r="KSP178" s="68"/>
      <c r="KSQ178" s="68"/>
      <c r="KSR178" s="68"/>
      <c r="KSS178" s="68"/>
      <c r="KST178" s="68"/>
      <c r="KSU178" s="68"/>
      <c r="KSV178" s="68"/>
      <c r="KSW178" s="68"/>
      <c r="KSX178" s="68"/>
      <c r="KSY178" s="68"/>
      <c r="KSZ178" s="68"/>
      <c r="KTA178" s="68"/>
      <c r="KTB178" s="68"/>
      <c r="KTC178" s="68"/>
      <c r="KTD178" s="68"/>
      <c r="KTE178" s="68"/>
      <c r="KTF178" s="68"/>
      <c r="KTG178" s="68"/>
      <c r="KTH178" s="68"/>
      <c r="KTI178" s="68"/>
      <c r="KTJ178" s="68"/>
      <c r="KTK178" s="68"/>
      <c r="KTL178" s="68"/>
      <c r="KTM178" s="68"/>
      <c r="KTN178" s="68"/>
      <c r="KTO178" s="68"/>
      <c r="KTP178" s="68"/>
      <c r="KTQ178" s="68"/>
      <c r="KTR178" s="68"/>
      <c r="KTS178" s="68"/>
      <c r="KTT178" s="68"/>
      <c r="KTU178" s="68"/>
      <c r="KTV178" s="68"/>
      <c r="KTW178" s="68"/>
      <c r="KTX178" s="68"/>
      <c r="KTY178" s="68"/>
      <c r="KTZ178" s="68"/>
      <c r="KUA178" s="68"/>
      <c r="KUB178" s="68"/>
      <c r="KUC178" s="68"/>
      <c r="KUD178" s="68"/>
      <c r="KUE178" s="68"/>
      <c r="KUF178" s="68"/>
      <c r="KUG178" s="68"/>
      <c r="KUH178" s="68"/>
      <c r="KUI178" s="68"/>
      <c r="KUJ178" s="68"/>
      <c r="KUK178" s="68"/>
      <c r="KUL178" s="68"/>
      <c r="KUM178" s="68"/>
      <c r="KUN178" s="68"/>
      <c r="KUO178" s="68"/>
      <c r="KUP178" s="68"/>
      <c r="KUQ178" s="68"/>
      <c r="KUR178" s="68"/>
      <c r="KUS178" s="68"/>
      <c r="KUT178" s="68"/>
      <c r="KUU178" s="68"/>
      <c r="KUV178" s="68"/>
      <c r="KUW178" s="68"/>
      <c r="KUX178" s="68"/>
      <c r="KUY178" s="68"/>
      <c r="KUZ178" s="68"/>
      <c r="KVA178" s="68"/>
      <c r="KVB178" s="68"/>
      <c r="KVC178" s="68"/>
      <c r="KVD178" s="68"/>
      <c r="KVE178" s="68"/>
      <c r="KVF178" s="68"/>
      <c r="KVG178" s="68"/>
      <c r="KVH178" s="68"/>
      <c r="KVI178" s="68"/>
      <c r="KVJ178" s="68"/>
      <c r="KVK178" s="68"/>
      <c r="KVL178" s="68"/>
      <c r="KVM178" s="68"/>
      <c r="KVN178" s="68"/>
      <c r="KVO178" s="68"/>
      <c r="KVP178" s="68"/>
      <c r="KVQ178" s="68"/>
      <c r="KVR178" s="68"/>
      <c r="KVS178" s="68"/>
      <c r="KVT178" s="68"/>
      <c r="KVU178" s="68"/>
      <c r="KVV178" s="68"/>
      <c r="KVW178" s="68"/>
      <c r="KVX178" s="68"/>
      <c r="KVY178" s="68"/>
      <c r="KVZ178" s="68"/>
      <c r="KWA178" s="68"/>
      <c r="KWB178" s="68"/>
      <c r="KWC178" s="68"/>
      <c r="KWD178" s="68"/>
      <c r="KWE178" s="68"/>
      <c r="KWF178" s="68"/>
      <c r="KWG178" s="68"/>
      <c r="KWH178" s="68"/>
      <c r="KWI178" s="68"/>
      <c r="KWJ178" s="68"/>
      <c r="KWK178" s="68"/>
      <c r="KWL178" s="68"/>
      <c r="KWM178" s="68"/>
      <c r="KWN178" s="68"/>
      <c r="KWO178" s="68"/>
      <c r="KWP178" s="68"/>
      <c r="KWQ178" s="68"/>
      <c r="KWR178" s="68"/>
      <c r="KWS178" s="68"/>
      <c r="KWT178" s="68"/>
      <c r="KWU178" s="68"/>
      <c r="KWV178" s="68"/>
      <c r="KWW178" s="68"/>
      <c r="KWX178" s="68"/>
      <c r="KWY178" s="68"/>
      <c r="KWZ178" s="68"/>
      <c r="KXA178" s="68"/>
      <c r="KXB178" s="68"/>
      <c r="KXC178" s="68"/>
      <c r="KXD178" s="68"/>
      <c r="KXE178" s="68"/>
      <c r="KXF178" s="68"/>
      <c r="KXG178" s="68"/>
      <c r="KXH178" s="68"/>
      <c r="KXI178" s="68"/>
      <c r="KXJ178" s="68"/>
      <c r="KXK178" s="68"/>
      <c r="KXL178" s="68"/>
      <c r="KXM178" s="68"/>
      <c r="KXN178" s="68"/>
      <c r="KXO178" s="68"/>
      <c r="KXP178" s="68"/>
      <c r="KXQ178" s="68"/>
      <c r="KXR178" s="68"/>
      <c r="KXS178" s="68"/>
      <c r="KXT178" s="68"/>
      <c r="KXU178" s="68"/>
      <c r="KXV178" s="68"/>
      <c r="KXW178" s="68"/>
      <c r="KXX178" s="68"/>
      <c r="KXY178" s="68"/>
      <c r="KXZ178" s="68"/>
      <c r="KYA178" s="68"/>
      <c r="KYB178" s="68"/>
      <c r="KYC178" s="68"/>
      <c r="KYD178" s="68"/>
      <c r="KYE178" s="68"/>
      <c r="KYF178" s="68"/>
    </row>
    <row r="179" spans="1:8092" s="34" customFormat="1" ht="30" customHeight="1" thickBot="1" x14ac:dyDescent="0.4">
      <c r="A179" s="61"/>
      <c r="B179" s="106" t="s">
        <v>190</v>
      </c>
      <c r="C179" s="106"/>
      <c r="D179" s="106"/>
      <c r="E179" s="562" t="str">
        <f>IF(ROUND(E178,2)&gt;=0.8,"A",
IF(ROUND(E178,2)&gt;=0.7,"B",
IF(ROUND(E178,2)&gt;=0.6,"C",
IF(ROUND(E178,2)&gt;=0.5,"D",
IF(ROUND(E178,2)&gt;=0.4,"E","F")))))</f>
        <v>F</v>
      </c>
      <c r="F179" s="563"/>
      <c r="G179" s="457"/>
      <c r="H179" s="46"/>
      <c r="I179" s="88"/>
      <c r="J179" s="88"/>
      <c r="K179" s="8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68"/>
      <c r="DR179" s="68"/>
      <c r="DS179" s="68"/>
      <c r="DT179" s="68"/>
      <c r="DU179" s="68"/>
      <c r="DV179" s="68"/>
      <c r="DW179" s="68"/>
      <c r="DX179" s="68"/>
      <c r="DY179" s="68"/>
      <c r="DZ179" s="68"/>
      <c r="EA179" s="68"/>
      <c r="EB179" s="68"/>
      <c r="EC179" s="68"/>
      <c r="ED179" s="68"/>
      <c r="EE179" s="68"/>
      <c r="EF179" s="68"/>
      <c r="EG179" s="68"/>
      <c r="EH179" s="68"/>
      <c r="EI179" s="68"/>
      <c r="EJ179" s="68"/>
      <c r="EK179" s="68"/>
      <c r="EL179" s="68"/>
      <c r="EM179" s="68"/>
      <c r="EN179" s="68"/>
      <c r="EO179" s="68"/>
      <c r="EP179" s="68"/>
      <c r="EQ179" s="68"/>
      <c r="ER179" s="68"/>
      <c r="ES179" s="68"/>
      <c r="ET179" s="68"/>
      <c r="EU179" s="68"/>
      <c r="EV179" s="68"/>
      <c r="EW179" s="68"/>
      <c r="EX179" s="68"/>
      <c r="EY179" s="68"/>
      <c r="EZ179" s="68"/>
      <c r="FA179" s="68"/>
      <c r="FB179" s="68"/>
      <c r="FC179" s="68"/>
      <c r="FD179" s="68"/>
      <c r="FE179" s="68"/>
      <c r="FF179" s="68"/>
      <c r="FG179" s="68"/>
      <c r="FH179" s="68"/>
      <c r="FI179" s="68"/>
      <c r="FJ179" s="68"/>
      <c r="FK179" s="68"/>
      <c r="FL179" s="68"/>
      <c r="FM179" s="68"/>
      <c r="FN179" s="68"/>
      <c r="FO179" s="68"/>
      <c r="FP179" s="68"/>
      <c r="FQ179" s="68"/>
      <c r="FR179" s="68"/>
      <c r="FS179" s="68"/>
      <c r="FT179" s="68"/>
      <c r="FU179" s="68"/>
      <c r="FV179" s="68"/>
      <c r="FW179" s="68"/>
      <c r="FX179" s="68"/>
      <c r="FY179" s="68"/>
      <c r="FZ179" s="68"/>
      <c r="GA179" s="68"/>
      <c r="GB179" s="68"/>
      <c r="GC179" s="68"/>
      <c r="GD179" s="68"/>
      <c r="GE179" s="68"/>
      <c r="GF179" s="68"/>
      <c r="GG179" s="68"/>
      <c r="GH179" s="68"/>
      <c r="GI179" s="68"/>
      <c r="GJ179" s="68"/>
      <c r="GK179" s="68"/>
      <c r="GL179" s="68"/>
      <c r="GM179" s="68"/>
      <c r="GN179" s="68"/>
      <c r="GO179" s="68"/>
      <c r="GP179" s="68"/>
      <c r="GQ179" s="68"/>
      <c r="GR179" s="68"/>
      <c r="GS179" s="68"/>
      <c r="GT179" s="68"/>
      <c r="GU179" s="68"/>
      <c r="GV179" s="68"/>
      <c r="GW179" s="68"/>
      <c r="GX179" s="68"/>
      <c r="GY179" s="68"/>
      <c r="GZ179" s="68"/>
      <c r="HA179" s="68"/>
      <c r="HB179" s="68"/>
      <c r="HC179" s="68"/>
      <c r="HD179" s="68"/>
      <c r="HE179" s="68"/>
      <c r="HF179" s="68"/>
      <c r="HG179" s="68"/>
      <c r="HH179" s="68"/>
      <c r="HI179" s="68"/>
      <c r="HJ179" s="68"/>
      <c r="HK179" s="68"/>
      <c r="HL179" s="68"/>
      <c r="HM179" s="68"/>
      <c r="HN179" s="68"/>
      <c r="HO179" s="68"/>
      <c r="HP179" s="68"/>
      <c r="HQ179" s="68"/>
      <c r="HR179" s="68"/>
      <c r="HS179" s="68"/>
      <c r="HT179" s="68"/>
      <c r="HU179" s="68"/>
      <c r="HV179" s="68"/>
      <c r="HW179" s="68"/>
      <c r="HX179" s="68"/>
      <c r="HY179" s="68"/>
      <c r="HZ179" s="68"/>
      <c r="IA179" s="68"/>
      <c r="IB179" s="68"/>
      <c r="IC179" s="68"/>
      <c r="ID179" s="68"/>
      <c r="IE179" s="68"/>
      <c r="IF179" s="68"/>
      <c r="IG179" s="68"/>
      <c r="IH179" s="68"/>
      <c r="II179" s="68"/>
      <c r="IJ179" s="68"/>
      <c r="IK179" s="68"/>
      <c r="IL179" s="68"/>
      <c r="IM179" s="68"/>
      <c r="IN179" s="68"/>
      <c r="IO179" s="68"/>
      <c r="IP179" s="68"/>
      <c r="IQ179" s="68"/>
      <c r="IR179" s="68"/>
      <c r="IS179" s="68"/>
      <c r="IT179" s="68"/>
      <c r="IU179" s="68"/>
      <c r="IV179" s="68"/>
      <c r="IW179" s="68"/>
      <c r="IX179" s="68"/>
      <c r="IY179" s="68"/>
      <c r="IZ179" s="68"/>
      <c r="JA179" s="68"/>
      <c r="JB179" s="68"/>
      <c r="JC179" s="68"/>
      <c r="JD179" s="68"/>
      <c r="JE179" s="68"/>
      <c r="JF179" s="68"/>
      <c r="JG179" s="68"/>
      <c r="JH179" s="68"/>
      <c r="JI179" s="68"/>
      <c r="JJ179" s="68"/>
      <c r="JK179" s="68"/>
      <c r="JL179" s="68"/>
      <c r="JM179" s="68"/>
      <c r="JN179" s="68"/>
      <c r="JO179" s="68"/>
      <c r="JP179" s="68"/>
      <c r="JQ179" s="68"/>
      <c r="JR179" s="68"/>
      <c r="JS179" s="68"/>
      <c r="JT179" s="68"/>
      <c r="JU179" s="68"/>
      <c r="JV179" s="68"/>
      <c r="JW179" s="68"/>
      <c r="JX179" s="68"/>
      <c r="JY179" s="68"/>
      <c r="JZ179" s="68"/>
      <c r="KA179" s="68"/>
      <c r="KB179" s="68"/>
      <c r="KC179" s="68"/>
      <c r="KD179" s="68"/>
      <c r="KE179" s="68"/>
      <c r="KF179" s="68"/>
      <c r="KG179" s="68"/>
      <c r="KH179" s="68"/>
      <c r="KI179" s="68"/>
      <c r="KJ179" s="68"/>
      <c r="KK179" s="68"/>
      <c r="KL179" s="68"/>
      <c r="KM179" s="68"/>
      <c r="KN179" s="68"/>
      <c r="KO179" s="68"/>
      <c r="KP179" s="68"/>
      <c r="KQ179" s="68"/>
      <c r="KR179" s="68"/>
      <c r="KS179" s="68"/>
      <c r="KT179" s="68"/>
      <c r="KU179" s="68"/>
      <c r="KV179" s="68"/>
      <c r="KW179" s="68"/>
      <c r="KX179" s="68"/>
      <c r="KY179" s="68"/>
      <c r="KZ179" s="68"/>
      <c r="LA179" s="68"/>
      <c r="LB179" s="68"/>
      <c r="LC179" s="68"/>
      <c r="LD179" s="68"/>
      <c r="LE179" s="68"/>
      <c r="LF179" s="68"/>
      <c r="LG179" s="68"/>
      <c r="LH179" s="68"/>
      <c r="LI179" s="68"/>
      <c r="LJ179" s="68"/>
      <c r="LK179" s="68"/>
      <c r="LL179" s="68"/>
      <c r="LM179" s="68"/>
      <c r="LN179" s="68"/>
      <c r="LO179" s="68"/>
      <c r="LP179" s="68"/>
      <c r="LQ179" s="68"/>
      <c r="LR179" s="68"/>
      <c r="LS179" s="68"/>
      <c r="LT179" s="68"/>
      <c r="LU179" s="68"/>
      <c r="LV179" s="68"/>
      <c r="LW179" s="68"/>
      <c r="LX179" s="68"/>
      <c r="LY179" s="68"/>
      <c r="LZ179" s="68"/>
      <c r="MA179" s="68"/>
      <c r="MB179" s="68"/>
      <c r="MC179" s="68"/>
      <c r="MD179" s="68"/>
      <c r="ME179" s="68"/>
      <c r="MF179" s="68"/>
      <c r="MG179" s="68"/>
      <c r="MH179" s="68"/>
      <c r="MI179" s="68"/>
      <c r="MJ179" s="68"/>
      <c r="MK179" s="68"/>
      <c r="ML179" s="68"/>
      <c r="MM179" s="68"/>
      <c r="MN179" s="68"/>
      <c r="MO179" s="68"/>
      <c r="MP179" s="68"/>
      <c r="MQ179" s="68"/>
      <c r="MR179" s="68"/>
      <c r="MS179" s="68"/>
      <c r="MT179" s="68"/>
      <c r="MU179" s="68"/>
      <c r="MV179" s="68"/>
      <c r="MW179" s="68"/>
      <c r="MX179" s="68"/>
      <c r="MY179" s="68"/>
      <c r="MZ179" s="68"/>
      <c r="NA179" s="68"/>
      <c r="NB179" s="68"/>
      <c r="NC179" s="68"/>
      <c r="ND179" s="68"/>
      <c r="NE179" s="68"/>
      <c r="NF179" s="68"/>
      <c r="NG179" s="68"/>
      <c r="NH179" s="68"/>
      <c r="NI179" s="68"/>
      <c r="NJ179" s="68"/>
      <c r="NK179" s="68"/>
      <c r="NL179" s="68"/>
      <c r="NM179" s="68"/>
      <c r="NN179" s="68"/>
      <c r="NO179" s="68"/>
      <c r="NP179" s="68"/>
      <c r="NQ179" s="68"/>
      <c r="NR179" s="68"/>
      <c r="NS179" s="68"/>
      <c r="NT179" s="68"/>
      <c r="NU179" s="68"/>
      <c r="NV179" s="68"/>
      <c r="NW179" s="68"/>
      <c r="NX179" s="68"/>
      <c r="NY179" s="68"/>
      <c r="NZ179" s="68"/>
      <c r="OA179" s="68"/>
      <c r="OB179" s="68"/>
      <c r="OC179" s="68"/>
      <c r="OD179" s="68"/>
      <c r="OE179" s="68"/>
      <c r="OF179" s="68"/>
      <c r="OG179" s="68"/>
      <c r="OH179" s="68"/>
      <c r="OI179" s="68"/>
      <c r="OJ179" s="68"/>
      <c r="OK179" s="68"/>
      <c r="OL179" s="68"/>
      <c r="OM179" s="68"/>
      <c r="ON179" s="68"/>
      <c r="OO179" s="68"/>
      <c r="OP179" s="68"/>
      <c r="OQ179" s="68"/>
      <c r="OR179" s="68"/>
      <c r="OS179" s="68"/>
      <c r="OT179" s="68"/>
      <c r="OU179" s="68"/>
      <c r="OV179" s="68"/>
      <c r="OW179" s="68"/>
      <c r="OX179" s="68"/>
      <c r="OY179" s="68"/>
      <c r="OZ179" s="68"/>
      <c r="PA179" s="68"/>
      <c r="PB179" s="68"/>
      <c r="PC179" s="68"/>
      <c r="PD179" s="68"/>
      <c r="PE179" s="68"/>
      <c r="PF179" s="68"/>
      <c r="PG179" s="68"/>
      <c r="PH179" s="68"/>
      <c r="PI179" s="68"/>
      <c r="PJ179" s="68"/>
      <c r="PK179" s="68"/>
      <c r="PL179" s="68"/>
      <c r="PM179" s="68"/>
      <c r="PN179" s="68"/>
      <c r="PO179" s="68"/>
      <c r="PP179" s="68"/>
      <c r="PQ179" s="68"/>
      <c r="PR179" s="68"/>
      <c r="PS179" s="68"/>
      <c r="PT179" s="68"/>
      <c r="PU179" s="68"/>
      <c r="PV179" s="68"/>
      <c r="PW179" s="68"/>
      <c r="PX179" s="68"/>
      <c r="PY179" s="68"/>
      <c r="PZ179" s="68"/>
      <c r="QA179" s="68"/>
      <c r="QB179" s="68"/>
      <c r="QC179" s="68"/>
      <c r="QD179" s="68"/>
      <c r="QE179" s="68"/>
      <c r="QF179" s="68"/>
      <c r="QG179" s="68"/>
      <c r="QH179" s="68"/>
      <c r="QI179" s="68"/>
      <c r="QJ179" s="68"/>
      <c r="QK179" s="68"/>
      <c r="QL179" s="68"/>
      <c r="QM179" s="68"/>
      <c r="QN179" s="68"/>
      <c r="QO179" s="68"/>
      <c r="QP179" s="68"/>
      <c r="QQ179" s="68"/>
      <c r="QR179" s="68"/>
      <c r="QS179" s="68"/>
      <c r="QT179" s="68"/>
      <c r="QU179" s="68"/>
      <c r="QV179" s="68"/>
      <c r="QW179" s="68"/>
      <c r="QX179" s="68"/>
      <c r="QY179" s="68"/>
      <c r="QZ179" s="68"/>
      <c r="RA179" s="68"/>
      <c r="RB179" s="68"/>
      <c r="RC179" s="68"/>
      <c r="RD179" s="68"/>
      <c r="RE179" s="68"/>
      <c r="RF179" s="68"/>
      <c r="RG179" s="68"/>
      <c r="RH179" s="68"/>
      <c r="RI179" s="68"/>
      <c r="RJ179" s="68"/>
      <c r="RK179" s="68"/>
      <c r="RL179" s="68"/>
      <c r="RM179" s="68"/>
      <c r="RN179" s="68"/>
      <c r="RO179" s="68"/>
      <c r="RP179" s="68"/>
      <c r="RQ179" s="68"/>
      <c r="RR179" s="68"/>
      <c r="RS179" s="68"/>
      <c r="RT179" s="68"/>
      <c r="RU179" s="68"/>
      <c r="RV179" s="68"/>
      <c r="RW179" s="68"/>
      <c r="RX179" s="68"/>
      <c r="RY179" s="68"/>
      <c r="RZ179" s="68"/>
      <c r="SA179" s="68"/>
      <c r="SB179" s="68"/>
      <c r="SC179" s="68"/>
      <c r="SD179" s="68"/>
      <c r="SE179" s="68"/>
      <c r="SF179" s="68"/>
      <c r="SG179" s="68"/>
      <c r="SH179" s="68"/>
      <c r="SI179" s="68"/>
      <c r="SJ179" s="68"/>
      <c r="SK179" s="68"/>
      <c r="SL179" s="68"/>
      <c r="SM179" s="68"/>
      <c r="SN179" s="68"/>
      <c r="SO179" s="68"/>
      <c r="SP179" s="68"/>
      <c r="SQ179" s="68"/>
      <c r="SR179" s="68"/>
      <c r="SS179" s="68"/>
      <c r="ST179" s="68"/>
      <c r="SU179" s="68"/>
      <c r="SV179" s="68"/>
      <c r="SW179" s="68"/>
      <c r="SX179" s="68"/>
      <c r="SY179" s="68"/>
      <c r="SZ179" s="68"/>
      <c r="TA179" s="68"/>
      <c r="TB179" s="68"/>
      <c r="TC179" s="68"/>
      <c r="TD179" s="68"/>
      <c r="TE179" s="68"/>
      <c r="TF179" s="68"/>
      <c r="TG179" s="68"/>
      <c r="TH179" s="68"/>
      <c r="TI179" s="68"/>
      <c r="TJ179" s="68"/>
      <c r="TK179" s="68"/>
      <c r="TL179" s="68"/>
      <c r="TM179" s="68"/>
      <c r="TN179" s="68"/>
      <c r="TO179" s="68"/>
      <c r="TP179" s="68"/>
      <c r="TQ179" s="68"/>
      <c r="TR179" s="68"/>
      <c r="TS179" s="68"/>
      <c r="TT179" s="68"/>
      <c r="TU179" s="68"/>
      <c r="TV179" s="68"/>
      <c r="TW179" s="68"/>
      <c r="TX179" s="68"/>
      <c r="TY179" s="68"/>
      <c r="TZ179" s="68"/>
      <c r="UA179" s="68"/>
      <c r="UB179" s="68"/>
      <c r="UC179" s="68"/>
      <c r="UD179" s="68"/>
      <c r="UE179" s="68"/>
      <c r="UF179" s="68"/>
      <c r="UG179" s="68"/>
      <c r="UH179" s="68"/>
      <c r="UI179" s="68"/>
      <c r="UJ179" s="68"/>
      <c r="UK179" s="68"/>
      <c r="UL179" s="68"/>
      <c r="UM179" s="68"/>
      <c r="UN179" s="68"/>
      <c r="UO179" s="68"/>
      <c r="UP179" s="68"/>
      <c r="UQ179" s="68"/>
      <c r="UR179" s="68"/>
      <c r="US179" s="68"/>
      <c r="UT179" s="68"/>
      <c r="UU179" s="68"/>
      <c r="UV179" s="68"/>
      <c r="UW179" s="68"/>
      <c r="UX179" s="68"/>
      <c r="UY179" s="68"/>
      <c r="UZ179" s="68"/>
      <c r="VA179" s="68"/>
      <c r="VB179" s="68"/>
      <c r="VC179" s="68"/>
      <c r="VD179" s="68"/>
      <c r="VE179" s="68"/>
      <c r="VF179" s="68"/>
      <c r="VG179" s="68"/>
      <c r="VH179" s="68"/>
      <c r="VI179" s="68"/>
      <c r="VJ179" s="68"/>
      <c r="VK179" s="68"/>
      <c r="VL179" s="68"/>
      <c r="VM179" s="68"/>
      <c r="VN179" s="68"/>
      <c r="VO179" s="68"/>
      <c r="VP179" s="68"/>
      <c r="VQ179" s="68"/>
      <c r="VR179" s="68"/>
      <c r="VS179" s="68"/>
      <c r="VT179" s="68"/>
      <c r="VU179" s="68"/>
      <c r="VV179" s="68"/>
      <c r="VW179" s="68"/>
      <c r="VX179" s="68"/>
      <c r="VY179" s="68"/>
      <c r="VZ179" s="68"/>
      <c r="WA179" s="68"/>
      <c r="WB179" s="68"/>
      <c r="WC179" s="68"/>
      <c r="WD179" s="68"/>
      <c r="WE179" s="68"/>
      <c r="WF179" s="68"/>
      <c r="WG179" s="68"/>
      <c r="WH179" s="68"/>
      <c r="WI179" s="68"/>
      <c r="WJ179" s="68"/>
      <c r="WK179" s="68"/>
      <c r="WL179" s="68"/>
      <c r="WM179" s="68"/>
      <c r="WN179" s="68"/>
      <c r="WO179" s="68"/>
      <c r="WP179" s="68"/>
      <c r="WQ179" s="68"/>
      <c r="WR179" s="68"/>
      <c r="WS179" s="68"/>
      <c r="WT179" s="68"/>
      <c r="WU179" s="68"/>
      <c r="WV179" s="68"/>
      <c r="WW179" s="68"/>
      <c r="WX179" s="68"/>
      <c r="WY179" s="68"/>
      <c r="WZ179" s="68"/>
      <c r="XA179" s="68"/>
      <c r="XB179" s="68"/>
      <c r="XC179" s="68"/>
      <c r="XD179" s="68"/>
      <c r="XE179" s="68"/>
      <c r="XF179" s="68"/>
      <c r="XG179" s="68"/>
      <c r="XH179" s="68"/>
      <c r="XI179" s="68"/>
      <c r="XJ179" s="68"/>
      <c r="XK179" s="68"/>
      <c r="XL179" s="68"/>
      <c r="XM179" s="68"/>
      <c r="XN179" s="68"/>
      <c r="XO179" s="68"/>
      <c r="XP179" s="68"/>
      <c r="XQ179" s="68"/>
      <c r="XR179" s="68"/>
      <c r="XS179" s="68"/>
      <c r="XT179" s="68"/>
      <c r="XU179" s="68"/>
      <c r="XV179" s="68"/>
      <c r="XW179" s="68"/>
      <c r="XX179" s="68"/>
      <c r="XY179" s="68"/>
      <c r="XZ179" s="68"/>
      <c r="YA179" s="68"/>
      <c r="YB179" s="68"/>
      <c r="YC179" s="68"/>
      <c r="YD179" s="68"/>
      <c r="YE179" s="68"/>
      <c r="YF179" s="68"/>
      <c r="YG179" s="68"/>
      <c r="YH179" s="68"/>
      <c r="YI179" s="68"/>
      <c r="YJ179" s="68"/>
      <c r="YK179" s="68"/>
      <c r="YL179" s="68"/>
      <c r="YM179" s="68"/>
      <c r="YN179" s="68"/>
      <c r="YO179" s="68"/>
      <c r="YP179" s="68"/>
      <c r="YQ179" s="68"/>
      <c r="YR179" s="68"/>
      <c r="YS179" s="68"/>
      <c r="YT179" s="68"/>
      <c r="YU179" s="68"/>
      <c r="YV179" s="68"/>
      <c r="YW179" s="68"/>
      <c r="YX179" s="68"/>
      <c r="YY179" s="68"/>
      <c r="YZ179" s="68"/>
      <c r="ZA179" s="68"/>
      <c r="ZB179" s="68"/>
      <c r="ZC179" s="68"/>
      <c r="ZD179" s="68"/>
      <c r="ZE179" s="68"/>
      <c r="ZF179" s="68"/>
      <c r="ZG179" s="68"/>
      <c r="ZH179" s="68"/>
      <c r="ZI179" s="68"/>
      <c r="ZJ179" s="68"/>
      <c r="ZK179" s="68"/>
      <c r="ZL179" s="68"/>
      <c r="ZM179" s="68"/>
      <c r="ZN179" s="68"/>
      <c r="ZO179" s="68"/>
      <c r="ZP179" s="68"/>
      <c r="ZQ179" s="68"/>
      <c r="ZR179" s="68"/>
      <c r="ZS179" s="68"/>
      <c r="ZT179" s="68"/>
      <c r="ZU179" s="68"/>
      <c r="ZV179" s="68"/>
      <c r="ZW179" s="68"/>
      <c r="ZX179" s="68"/>
      <c r="ZY179" s="68"/>
      <c r="ZZ179" s="68"/>
      <c r="AAA179" s="68"/>
      <c r="AAB179" s="68"/>
      <c r="AAC179" s="68"/>
      <c r="AAD179" s="68"/>
      <c r="AAE179" s="68"/>
      <c r="AAF179" s="68"/>
      <c r="AAG179" s="68"/>
      <c r="AAH179" s="68"/>
      <c r="AAI179" s="68"/>
      <c r="AAJ179" s="68"/>
      <c r="AAK179" s="68"/>
      <c r="AAL179" s="68"/>
      <c r="AAM179" s="68"/>
      <c r="AAN179" s="68"/>
      <c r="AAO179" s="68"/>
      <c r="AAP179" s="68"/>
      <c r="AAQ179" s="68"/>
      <c r="AAR179" s="68"/>
      <c r="AAS179" s="68"/>
      <c r="AAT179" s="68"/>
      <c r="AAU179" s="68"/>
      <c r="AAV179" s="68"/>
      <c r="AAW179" s="68"/>
      <c r="AAX179" s="68"/>
      <c r="AAY179" s="68"/>
      <c r="AAZ179" s="68"/>
      <c r="ABA179" s="68"/>
      <c r="ABB179" s="68"/>
      <c r="ABC179" s="68"/>
      <c r="ABD179" s="68"/>
      <c r="ABE179" s="68"/>
      <c r="ABF179" s="68"/>
      <c r="ABG179" s="68"/>
      <c r="ABH179" s="68"/>
      <c r="ABI179" s="68"/>
      <c r="ABJ179" s="68"/>
      <c r="ABK179" s="68"/>
      <c r="ABL179" s="68"/>
      <c r="ABM179" s="68"/>
      <c r="ABN179" s="68"/>
      <c r="ABO179" s="68"/>
      <c r="ABP179" s="68"/>
      <c r="ABQ179" s="68"/>
      <c r="ABR179" s="68"/>
      <c r="ABS179" s="68"/>
      <c r="ABT179" s="68"/>
      <c r="ABU179" s="68"/>
      <c r="ABV179" s="68"/>
      <c r="ABW179" s="68"/>
      <c r="ABX179" s="68"/>
      <c r="ABY179" s="68"/>
      <c r="ABZ179" s="68"/>
      <c r="ACA179" s="68"/>
      <c r="ACB179" s="68"/>
      <c r="ACC179" s="68"/>
      <c r="ACD179" s="68"/>
      <c r="ACE179" s="68"/>
      <c r="ACF179" s="68"/>
      <c r="ACG179" s="68"/>
      <c r="ACH179" s="68"/>
      <c r="ACI179" s="68"/>
      <c r="ACJ179" s="68"/>
      <c r="ACK179" s="68"/>
      <c r="ACL179" s="68"/>
      <c r="ACM179" s="68"/>
      <c r="ACN179" s="68"/>
      <c r="ACO179" s="68"/>
      <c r="ACP179" s="68"/>
      <c r="ACQ179" s="68"/>
      <c r="ACR179" s="68"/>
      <c r="ACS179" s="68"/>
      <c r="ACT179" s="68"/>
      <c r="ACU179" s="68"/>
      <c r="ACV179" s="68"/>
      <c r="ACW179" s="68"/>
      <c r="ACX179" s="68"/>
      <c r="ACY179" s="68"/>
      <c r="ACZ179" s="68"/>
      <c r="ADA179" s="68"/>
      <c r="ADB179" s="68"/>
      <c r="ADC179" s="68"/>
      <c r="ADD179" s="68"/>
      <c r="ADE179" s="68"/>
      <c r="ADF179" s="68"/>
      <c r="ADG179" s="68"/>
      <c r="ADH179" s="68"/>
      <c r="ADI179" s="68"/>
      <c r="ADJ179" s="68"/>
      <c r="ADK179" s="68"/>
      <c r="ADL179" s="68"/>
      <c r="ADM179" s="68"/>
      <c r="ADN179" s="68"/>
      <c r="ADO179" s="68"/>
      <c r="ADP179" s="68"/>
      <c r="ADQ179" s="68"/>
      <c r="ADR179" s="68"/>
      <c r="ADS179" s="68"/>
      <c r="ADT179" s="68"/>
      <c r="ADU179" s="68"/>
      <c r="ADV179" s="68"/>
      <c r="ADW179" s="68"/>
      <c r="ADX179" s="68"/>
      <c r="ADY179" s="68"/>
      <c r="ADZ179" s="68"/>
      <c r="AEA179" s="68"/>
      <c r="AEB179" s="68"/>
      <c r="AEC179" s="68"/>
      <c r="AED179" s="68"/>
      <c r="AEE179" s="68"/>
      <c r="AEF179" s="68"/>
      <c r="AEG179" s="68"/>
      <c r="AEH179" s="68"/>
      <c r="AEI179" s="68"/>
      <c r="AEJ179" s="68"/>
      <c r="AEK179" s="68"/>
      <c r="AEL179" s="68"/>
      <c r="AEM179" s="68"/>
      <c r="AEN179" s="68"/>
      <c r="AEO179" s="68"/>
      <c r="AEP179" s="68"/>
      <c r="AEQ179" s="68"/>
      <c r="AER179" s="68"/>
      <c r="AES179" s="68"/>
      <c r="AET179" s="68"/>
      <c r="AEU179" s="68"/>
      <c r="AEV179" s="68"/>
      <c r="AEW179" s="68"/>
      <c r="AEX179" s="68"/>
      <c r="AEY179" s="68"/>
      <c r="AEZ179" s="68"/>
      <c r="AFA179" s="68"/>
      <c r="AFB179" s="68"/>
      <c r="AFC179" s="68"/>
      <c r="AFD179" s="68"/>
      <c r="AFE179" s="68"/>
      <c r="AFF179" s="68"/>
      <c r="AFG179" s="68"/>
      <c r="AFH179" s="68"/>
      <c r="AFI179" s="68"/>
      <c r="AFJ179" s="68"/>
      <c r="AFK179" s="68"/>
      <c r="AFL179" s="68"/>
      <c r="AFM179" s="68"/>
      <c r="AFN179" s="68"/>
      <c r="AFO179" s="68"/>
      <c r="AFP179" s="68"/>
      <c r="AFQ179" s="68"/>
      <c r="AFR179" s="68"/>
      <c r="AFS179" s="68"/>
      <c r="AFT179" s="68"/>
      <c r="AFU179" s="68"/>
      <c r="AFV179" s="68"/>
      <c r="AFW179" s="68"/>
      <c r="AFX179" s="68"/>
      <c r="AFY179" s="68"/>
      <c r="AFZ179" s="68"/>
      <c r="AGA179" s="68"/>
      <c r="AGB179" s="68"/>
      <c r="AGC179" s="68"/>
      <c r="AGD179" s="68"/>
      <c r="AGE179" s="68"/>
      <c r="AGF179" s="68"/>
      <c r="AGG179" s="68"/>
      <c r="AGH179" s="68"/>
      <c r="AGI179" s="68"/>
      <c r="AGJ179" s="68"/>
      <c r="AGK179" s="68"/>
      <c r="AGL179" s="68"/>
      <c r="AGM179" s="68"/>
      <c r="AGN179" s="68"/>
      <c r="AGO179" s="68"/>
      <c r="AGP179" s="68"/>
      <c r="AGQ179" s="68"/>
      <c r="AGR179" s="68"/>
      <c r="AGS179" s="68"/>
      <c r="AGT179" s="68"/>
      <c r="AGU179" s="68"/>
      <c r="AGV179" s="68"/>
      <c r="AGW179" s="68"/>
      <c r="AGX179" s="68"/>
      <c r="AGY179" s="68"/>
      <c r="AGZ179" s="68"/>
      <c r="AHA179" s="68"/>
      <c r="AHB179" s="68"/>
      <c r="AHC179" s="68"/>
      <c r="AHD179" s="68"/>
      <c r="AHE179" s="68"/>
      <c r="AHF179" s="68"/>
      <c r="AHG179" s="68"/>
      <c r="AHH179" s="68"/>
      <c r="AHI179" s="68"/>
      <c r="AHJ179" s="68"/>
      <c r="AHK179" s="68"/>
      <c r="AHL179" s="68"/>
      <c r="AHM179" s="68"/>
      <c r="AHN179" s="68"/>
      <c r="AHO179" s="68"/>
      <c r="AHP179" s="68"/>
      <c r="AHQ179" s="68"/>
      <c r="AHR179" s="68"/>
      <c r="AHS179" s="68"/>
      <c r="AHT179" s="68"/>
      <c r="AHU179" s="68"/>
      <c r="AHV179" s="68"/>
      <c r="AHW179" s="68"/>
      <c r="AHX179" s="68"/>
      <c r="AHY179" s="68"/>
      <c r="AHZ179" s="68"/>
      <c r="AIA179" s="68"/>
      <c r="AIB179" s="68"/>
      <c r="AIC179" s="68"/>
      <c r="AID179" s="68"/>
      <c r="AIE179" s="68"/>
      <c r="AIF179" s="68"/>
      <c r="AIG179" s="68"/>
      <c r="AIH179" s="68"/>
      <c r="AII179" s="68"/>
      <c r="AIJ179" s="68"/>
      <c r="AIK179" s="68"/>
      <c r="AIL179" s="68"/>
      <c r="AIM179" s="68"/>
      <c r="AIN179" s="68"/>
      <c r="AIO179" s="68"/>
      <c r="AIP179" s="68"/>
      <c r="AIQ179" s="68"/>
      <c r="AIR179" s="68"/>
      <c r="AIS179" s="68"/>
      <c r="AIT179" s="68"/>
      <c r="AIU179" s="68"/>
      <c r="AIV179" s="68"/>
      <c r="AIW179" s="68"/>
      <c r="AIX179" s="68"/>
      <c r="AIY179" s="68"/>
      <c r="AIZ179" s="68"/>
      <c r="AJA179" s="68"/>
      <c r="AJB179" s="68"/>
      <c r="AJC179" s="68"/>
      <c r="AJD179" s="68"/>
      <c r="AJE179" s="68"/>
      <c r="AJF179" s="68"/>
      <c r="AJG179" s="68"/>
      <c r="AJH179" s="68"/>
      <c r="AJI179" s="68"/>
      <c r="AJJ179" s="68"/>
      <c r="AJK179" s="68"/>
      <c r="AJL179" s="68"/>
      <c r="AJM179" s="68"/>
      <c r="AJN179" s="68"/>
      <c r="AJO179" s="68"/>
      <c r="AJP179" s="68"/>
      <c r="AJQ179" s="68"/>
      <c r="AJR179" s="68"/>
      <c r="AJS179" s="68"/>
      <c r="AJT179" s="68"/>
      <c r="AJU179" s="68"/>
      <c r="AJV179" s="68"/>
      <c r="AJW179" s="68"/>
      <c r="AJX179" s="68"/>
      <c r="AJY179" s="68"/>
      <c r="AJZ179" s="68"/>
      <c r="AKA179" s="68"/>
      <c r="AKB179" s="68"/>
      <c r="AKC179" s="68"/>
      <c r="AKD179" s="68"/>
      <c r="AKE179" s="68"/>
      <c r="AKF179" s="68"/>
      <c r="AKG179" s="68"/>
      <c r="AKH179" s="68"/>
      <c r="AKI179" s="68"/>
      <c r="AKJ179" s="68"/>
      <c r="AKK179" s="68"/>
      <c r="AKL179" s="68"/>
      <c r="AKM179" s="68"/>
      <c r="AKN179" s="68"/>
      <c r="AKO179" s="68"/>
      <c r="AKP179" s="68"/>
      <c r="AKQ179" s="68"/>
      <c r="AKR179" s="68"/>
      <c r="AKS179" s="68"/>
      <c r="AKT179" s="68"/>
      <c r="AKU179" s="68"/>
      <c r="AKV179" s="68"/>
      <c r="AKW179" s="68"/>
      <c r="AKX179" s="68"/>
      <c r="AKY179" s="68"/>
      <c r="AKZ179" s="68"/>
      <c r="ALA179" s="68"/>
      <c r="ALB179" s="68"/>
      <c r="ALC179" s="68"/>
      <c r="ALD179" s="68"/>
      <c r="ALE179" s="68"/>
      <c r="ALF179" s="68"/>
      <c r="ALG179" s="68"/>
      <c r="ALH179" s="68"/>
      <c r="ALI179" s="68"/>
      <c r="ALJ179" s="68"/>
      <c r="ALK179" s="68"/>
      <c r="ALL179" s="68"/>
      <c r="ALM179" s="68"/>
      <c r="ALN179" s="68"/>
      <c r="ALO179" s="68"/>
      <c r="ALP179" s="68"/>
      <c r="ALQ179" s="68"/>
      <c r="ALR179" s="68"/>
      <c r="ALS179" s="68"/>
      <c r="ALT179" s="68"/>
      <c r="ALU179" s="68"/>
      <c r="ALV179" s="68"/>
      <c r="ALW179" s="68"/>
      <c r="ALX179" s="68"/>
      <c r="ALY179" s="68"/>
      <c r="ALZ179" s="68"/>
      <c r="AMA179" s="68"/>
      <c r="AMB179" s="68"/>
      <c r="AMC179" s="68"/>
      <c r="AMD179" s="68"/>
      <c r="AME179" s="68"/>
      <c r="AMF179" s="68"/>
      <c r="AMG179" s="68"/>
      <c r="AMH179" s="68"/>
      <c r="AMI179" s="68"/>
      <c r="AMJ179" s="68"/>
      <c r="AMK179" s="68"/>
      <c r="AML179" s="68"/>
      <c r="AMM179" s="68"/>
      <c r="AMN179" s="68"/>
      <c r="AMO179" s="68"/>
      <c r="AMP179" s="68"/>
      <c r="AMQ179" s="68"/>
      <c r="AMR179" s="68"/>
      <c r="AMS179" s="68"/>
      <c r="AMT179" s="68"/>
      <c r="AMU179" s="68"/>
      <c r="AMV179" s="68"/>
      <c r="AMW179" s="68"/>
      <c r="AMX179" s="68"/>
      <c r="AMY179" s="68"/>
      <c r="AMZ179" s="68"/>
      <c r="ANA179" s="68"/>
      <c r="ANB179" s="68"/>
      <c r="ANC179" s="68"/>
      <c r="AND179" s="68"/>
      <c r="ANE179" s="68"/>
      <c r="ANF179" s="68"/>
      <c r="ANG179" s="68"/>
      <c r="ANH179" s="68"/>
      <c r="ANI179" s="68"/>
      <c r="ANJ179" s="68"/>
      <c r="ANK179" s="68"/>
      <c r="ANL179" s="68"/>
      <c r="ANM179" s="68"/>
      <c r="ANN179" s="68"/>
      <c r="ANO179" s="68"/>
      <c r="ANP179" s="68"/>
      <c r="ANQ179" s="68"/>
      <c r="ANR179" s="68"/>
      <c r="ANS179" s="68"/>
      <c r="ANT179" s="68"/>
      <c r="ANU179" s="68"/>
      <c r="ANV179" s="68"/>
      <c r="ANW179" s="68"/>
      <c r="ANX179" s="68"/>
      <c r="ANY179" s="68"/>
      <c r="ANZ179" s="68"/>
      <c r="AOA179" s="68"/>
      <c r="AOB179" s="68"/>
      <c r="AOC179" s="68"/>
      <c r="AOD179" s="68"/>
      <c r="AOE179" s="68"/>
      <c r="AOF179" s="68"/>
      <c r="AOG179" s="68"/>
      <c r="AOH179" s="68"/>
      <c r="AOI179" s="68"/>
      <c r="AOJ179" s="68"/>
      <c r="AOK179" s="68"/>
      <c r="AOL179" s="68"/>
      <c r="AOM179" s="68"/>
      <c r="AON179" s="68"/>
      <c r="AOO179" s="68"/>
      <c r="AOP179" s="68"/>
      <c r="AOQ179" s="68"/>
      <c r="AOR179" s="68"/>
      <c r="AOS179" s="68"/>
      <c r="AOT179" s="68"/>
      <c r="AOU179" s="68"/>
      <c r="AOV179" s="68"/>
      <c r="AOW179" s="68"/>
      <c r="AOX179" s="68"/>
      <c r="AOY179" s="68"/>
      <c r="AOZ179" s="68"/>
      <c r="APA179" s="68"/>
      <c r="APB179" s="68"/>
      <c r="APC179" s="68"/>
      <c r="APD179" s="68"/>
      <c r="APE179" s="68"/>
      <c r="APF179" s="68"/>
      <c r="APG179" s="68"/>
      <c r="APH179" s="68"/>
      <c r="API179" s="68"/>
      <c r="APJ179" s="68"/>
      <c r="APK179" s="68"/>
      <c r="APL179" s="68"/>
      <c r="APM179" s="68"/>
      <c r="APN179" s="68"/>
      <c r="APO179" s="68"/>
      <c r="APP179" s="68"/>
      <c r="APQ179" s="68"/>
      <c r="APR179" s="68"/>
      <c r="APS179" s="68"/>
      <c r="APT179" s="68"/>
      <c r="APU179" s="68"/>
      <c r="APV179" s="68"/>
      <c r="APW179" s="68"/>
      <c r="APX179" s="68"/>
      <c r="APY179" s="68"/>
      <c r="APZ179" s="68"/>
      <c r="AQA179" s="68"/>
      <c r="AQB179" s="68"/>
      <c r="AQC179" s="68"/>
      <c r="AQD179" s="68"/>
      <c r="AQE179" s="68"/>
      <c r="AQF179" s="68"/>
      <c r="AQG179" s="68"/>
      <c r="AQH179" s="68"/>
      <c r="AQI179" s="68"/>
      <c r="AQJ179" s="68"/>
      <c r="AQK179" s="68"/>
      <c r="AQL179" s="68"/>
      <c r="AQM179" s="68"/>
      <c r="AQN179" s="68"/>
      <c r="AQO179" s="68"/>
      <c r="AQP179" s="68"/>
      <c r="AQQ179" s="68"/>
      <c r="AQR179" s="68"/>
      <c r="AQS179" s="68"/>
      <c r="AQT179" s="68"/>
      <c r="AQU179" s="68"/>
      <c r="AQV179" s="68"/>
      <c r="AQW179" s="68"/>
      <c r="AQX179" s="68"/>
      <c r="AQY179" s="68"/>
      <c r="AQZ179" s="68"/>
      <c r="ARA179" s="68"/>
      <c r="ARB179" s="68"/>
      <c r="ARC179" s="68"/>
      <c r="ARD179" s="68"/>
      <c r="ARE179" s="68"/>
      <c r="ARF179" s="68"/>
      <c r="ARG179" s="68"/>
      <c r="ARH179" s="68"/>
      <c r="ARI179" s="68"/>
      <c r="ARJ179" s="68"/>
      <c r="ARK179" s="68"/>
      <c r="ARL179" s="68"/>
      <c r="ARM179" s="68"/>
      <c r="ARN179" s="68"/>
      <c r="ARO179" s="68"/>
      <c r="ARP179" s="68"/>
      <c r="ARQ179" s="68"/>
      <c r="ARR179" s="68"/>
      <c r="ARS179" s="68"/>
      <c r="ART179" s="68"/>
      <c r="ARU179" s="68"/>
      <c r="ARV179" s="68"/>
      <c r="ARW179" s="68"/>
      <c r="ARX179" s="68"/>
      <c r="ARY179" s="68"/>
      <c r="ARZ179" s="68"/>
      <c r="ASA179" s="68"/>
      <c r="ASB179" s="68"/>
      <c r="ASC179" s="68"/>
      <c r="ASD179" s="68"/>
      <c r="ASE179" s="68"/>
      <c r="ASF179" s="68"/>
      <c r="ASG179" s="68"/>
      <c r="ASH179" s="68"/>
      <c r="ASI179" s="68"/>
      <c r="ASJ179" s="68"/>
      <c r="ASK179" s="68"/>
      <c r="ASL179" s="68"/>
      <c r="ASM179" s="68"/>
      <c r="ASN179" s="68"/>
      <c r="ASO179" s="68"/>
      <c r="ASP179" s="68"/>
      <c r="ASQ179" s="68"/>
      <c r="ASR179" s="68"/>
      <c r="ASS179" s="68"/>
      <c r="AST179" s="68"/>
      <c r="ASU179" s="68"/>
      <c r="ASV179" s="68"/>
      <c r="ASW179" s="68"/>
      <c r="ASX179" s="68"/>
      <c r="ASY179" s="68"/>
      <c r="ASZ179" s="68"/>
      <c r="ATA179" s="68"/>
      <c r="ATB179" s="68"/>
      <c r="ATC179" s="68"/>
      <c r="ATD179" s="68"/>
      <c r="ATE179" s="68"/>
      <c r="ATF179" s="68"/>
      <c r="ATG179" s="68"/>
      <c r="ATH179" s="68"/>
      <c r="ATI179" s="68"/>
      <c r="ATJ179" s="68"/>
      <c r="ATK179" s="68"/>
      <c r="ATL179" s="68"/>
      <c r="ATM179" s="68"/>
      <c r="ATN179" s="68"/>
      <c r="ATO179" s="68"/>
      <c r="ATP179" s="68"/>
      <c r="ATQ179" s="68"/>
      <c r="ATR179" s="68"/>
      <c r="ATS179" s="68"/>
      <c r="ATT179" s="68"/>
      <c r="ATU179" s="68"/>
      <c r="ATV179" s="68"/>
      <c r="ATW179" s="68"/>
      <c r="ATX179" s="68"/>
      <c r="ATY179" s="68"/>
      <c r="ATZ179" s="68"/>
      <c r="AUA179" s="68"/>
      <c r="AUB179" s="68"/>
      <c r="AUC179" s="68"/>
      <c r="AUD179" s="68"/>
      <c r="AUE179" s="68"/>
      <c r="AUF179" s="68"/>
      <c r="AUG179" s="68"/>
      <c r="AUH179" s="68"/>
      <c r="AUI179" s="68"/>
      <c r="AUJ179" s="68"/>
      <c r="AUK179" s="68"/>
      <c r="AUL179" s="68"/>
      <c r="AUM179" s="68"/>
      <c r="AUN179" s="68"/>
      <c r="AUO179" s="68"/>
      <c r="AUP179" s="68"/>
      <c r="AUQ179" s="68"/>
      <c r="AUR179" s="68"/>
      <c r="AUS179" s="68"/>
      <c r="AUT179" s="68"/>
      <c r="AUU179" s="68"/>
      <c r="AUV179" s="68"/>
      <c r="AUW179" s="68"/>
      <c r="AUX179" s="68"/>
      <c r="AUY179" s="68"/>
      <c r="AUZ179" s="68"/>
      <c r="AVA179" s="68"/>
      <c r="AVB179" s="68"/>
      <c r="AVC179" s="68"/>
      <c r="AVD179" s="68"/>
      <c r="AVE179" s="68"/>
      <c r="AVF179" s="68"/>
      <c r="AVG179" s="68"/>
      <c r="AVH179" s="68"/>
      <c r="AVI179" s="68"/>
      <c r="AVJ179" s="68"/>
      <c r="AVK179" s="68"/>
      <c r="AVL179" s="68"/>
      <c r="AVM179" s="68"/>
      <c r="AVN179" s="68"/>
      <c r="AVO179" s="68"/>
      <c r="AVP179" s="68"/>
      <c r="AVQ179" s="68"/>
      <c r="AVR179" s="68"/>
      <c r="AVS179" s="68"/>
      <c r="AVT179" s="68"/>
      <c r="AVU179" s="68"/>
      <c r="AVV179" s="68"/>
      <c r="AVW179" s="68"/>
      <c r="AVX179" s="68"/>
      <c r="AVY179" s="68"/>
      <c r="AVZ179" s="68"/>
      <c r="AWA179" s="68"/>
      <c r="AWB179" s="68"/>
      <c r="AWC179" s="68"/>
      <c r="AWD179" s="68"/>
      <c r="AWE179" s="68"/>
      <c r="AWF179" s="68"/>
      <c r="AWG179" s="68"/>
      <c r="AWH179" s="68"/>
      <c r="AWI179" s="68"/>
      <c r="AWJ179" s="68"/>
      <c r="AWK179" s="68"/>
      <c r="AWL179" s="68"/>
      <c r="AWM179" s="68"/>
      <c r="AWN179" s="68"/>
      <c r="AWO179" s="68"/>
      <c r="AWP179" s="68"/>
      <c r="AWQ179" s="68"/>
      <c r="AWR179" s="68"/>
      <c r="AWS179" s="68"/>
      <c r="AWT179" s="68"/>
      <c r="AWU179" s="68"/>
      <c r="AWV179" s="68"/>
      <c r="AWW179" s="68"/>
      <c r="AWX179" s="68"/>
      <c r="AWY179" s="68"/>
      <c r="AWZ179" s="68"/>
      <c r="AXA179" s="68"/>
      <c r="AXB179" s="68"/>
      <c r="AXC179" s="68"/>
      <c r="AXD179" s="68"/>
      <c r="AXE179" s="68"/>
      <c r="AXF179" s="68"/>
      <c r="AXG179" s="68"/>
      <c r="AXH179" s="68"/>
      <c r="AXI179" s="68"/>
      <c r="AXJ179" s="68"/>
      <c r="AXK179" s="68"/>
      <c r="AXL179" s="68"/>
      <c r="AXM179" s="68"/>
      <c r="AXN179" s="68"/>
      <c r="AXO179" s="68"/>
      <c r="AXP179" s="68"/>
      <c r="AXQ179" s="68"/>
      <c r="AXR179" s="68"/>
      <c r="AXS179" s="68"/>
      <c r="AXT179" s="68"/>
      <c r="AXU179" s="68"/>
      <c r="AXV179" s="68"/>
      <c r="AXW179" s="68"/>
      <c r="AXX179" s="68"/>
      <c r="AXY179" s="68"/>
      <c r="AXZ179" s="68"/>
      <c r="AYA179" s="68"/>
      <c r="AYB179" s="68"/>
      <c r="AYC179" s="68"/>
      <c r="AYD179" s="68"/>
      <c r="AYE179" s="68"/>
      <c r="AYF179" s="68"/>
      <c r="AYG179" s="68"/>
      <c r="AYH179" s="68"/>
      <c r="AYI179" s="68"/>
      <c r="AYJ179" s="68"/>
      <c r="AYK179" s="68"/>
      <c r="AYL179" s="68"/>
      <c r="AYM179" s="68"/>
      <c r="AYN179" s="68"/>
      <c r="AYO179" s="68"/>
      <c r="AYP179" s="68"/>
      <c r="AYQ179" s="68"/>
      <c r="AYR179" s="68"/>
      <c r="AYS179" s="68"/>
      <c r="AYT179" s="68"/>
      <c r="AYU179" s="68"/>
      <c r="AYV179" s="68"/>
      <c r="AYW179" s="68"/>
      <c r="AYX179" s="68"/>
      <c r="AYY179" s="68"/>
      <c r="AYZ179" s="68"/>
      <c r="AZA179" s="68"/>
      <c r="AZB179" s="68"/>
      <c r="AZC179" s="68"/>
      <c r="AZD179" s="68"/>
      <c r="AZE179" s="68"/>
      <c r="AZF179" s="68"/>
      <c r="AZG179" s="68"/>
      <c r="AZH179" s="68"/>
      <c r="AZI179" s="68"/>
      <c r="AZJ179" s="68"/>
      <c r="AZK179" s="68"/>
      <c r="AZL179" s="68"/>
      <c r="AZM179" s="68"/>
      <c r="AZN179" s="68"/>
      <c r="AZO179" s="68"/>
      <c r="AZP179" s="68"/>
      <c r="AZQ179" s="68"/>
      <c r="AZR179" s="68"/>
      <c r="AZS179" s="68"/>
      <c r="AZT179" s="68"/>
      <c r="AZU179" s="68"/>
      <c r="AZV179" s="68"/>
      <c r="AZW179" s="68"/>
      <c r="AZX179" s="68"/>
      <c r="AZY179" s="68"/>
      <c r="AZZ179" s="68"/>
      <c r="BAA179" s="68"/>
      <c r="BAB179" s="68"/>
      <c r="BAC179" s="68"/>
      <c r="BAD179" s="68"/>
      <c r="BAE179" s="68"/>
      <c r="BAF179" s="68"/>
      <c r="BAG179" s="68"/>
      <c r="BAH179" s="68"/>
      <c r="BAI179" s="68"/>
      <c r="BAJ179" s="68"/>
      <c r="BAK179" s="68"/>
      <c r="BAL179" s="68"/>
      <c r="BAM179" s="68"/>
      <c r="BAN179" s="68"/>
      <c r="BAO179" s="68"/>
      <c r="BAP179" s="68"/>
      <c r="BAQ179" s="68"/>
      <c r="BAR179" s="68"/>
      <c r="BAS179" s="68"/>
      <c r="BAT179" s="68"/>
      <c r="BAU179" s="68"/>
      <c r="BAV179" s="68"/>
      <c r="BAW179" s="68"/>
      <c r="BAX179" s="68"/>
      <c r="BAY179" s="68"/>
      <c r="BAZ179" s="68"/>
      <c r="BBA179" s="68"/>
      <c r="BBB179" s="68"/>
      <c r="BBC179" s="68"/>
      <c r="BBD179" s="68"/>
      <c r="BBE179" s="68"/>
      <c r="BBF179" s="68"/>
      <c r="BBG179" s="68"/>
      <c r="BBH179" s="68"/>
      <c r="BBI179" s="68"/>
      <c r="BBJ179" s="68"/>
      <c r="BBK179" s="68"/>
      <c r="BBL179" s="68"/>
      <c r="BBM179" s="68"/>
      <c r="BBN179" s="68"/>
      <c r="BBO179" s="68"/>
      <c r="BBP179" s="68"/>
      <c r="BBQ179" s="68"/>
      <c r="BBR179" s="68"/>
      <c r="BBS179" s="68"/>
      <c r="BBT179" s="68"/>
      <c r="BBU179" s="68"/>
      <c r="BBV179" s="68"/>
      <c r="BBW179" s="68"/>
      <c r="BBX179" s="68"/>
      <c r="BBY179" s="68"/>
      <c r="BBZ179" s="68"/>
      <c r="BCA179" s="68"/>
      <c r="BCB179" s="68"/>
      <c r="BCC179" s="68"/>
      <c r="BCD179" s="68"/>
      <c r="BCE179" s="68"/>
      <c r="BCF179" s="68"/>
      <c r="BCG179" s="68"/>
      <c r="BCH179" s="68"/>
      <c r="BCI179" s="68"/>
      <c r="BCJ179" s="68"/>
      <c r="BCK179" s="68"/>
      <c r="BCL179" s="68"/>
      <c r="BCM179" s="68"/>
      <c r="BCN179" s="68"/>
      <c r="BCO179" s="68"/>
      <c r="BCP179" s="68"/>
      <c r="BCQ179" s="68"/>
      <c r="BCR179" s="68"/>
      <c r="BCS179" s="68"/>
      <c r="BCT179" s="68"/>
      <c r="BCU179" s="68"/>
      <c r="BCV179" s="68"/>
      <c r="BCW179" s="68"/>
      <c r="BCX179" s="68"/>
      <c r="BCY179" s="68"/>
      <c r="BCZ179" s="68"/>
      <c r="BDA179" s="68"/>
      <c r="BDB179" s="68"/>
      <c r="BDC179" s="68"/>
      <c r="BDD179" s="68"/>
      <c r="BDE179" s="68"/>
      <c r="BDF179" s="68"/>
      <c r="BDG179" s="68"/>
      <c r="BDH179" s="68"/>
      <c r="BDI179" s="68"/>
      <c r="BDJ179" s="68"/>
      <c r="BDK179" s="68"/>
      <c r="BDL179" s="68"/>
      <c r="BDM179" s="68"/>
      <c r="BDN179" s="68"/>
      <c r="BDO179" s="68"/>
      <c r="BDP179" s="68"/>
      <c r="BDQ179" s="68"/>
      <c r="BDR179" s="68"/>
      <c r="BDS179" s="68"/>
      <c r="BDT179" s="68"/>
      <c r="BDU179" s="68"/>
      <c r="BDV179" s="68"/>
      <c r="BDW179" s="68"/>
      <c r="BDX179" s="68"/>
      <c r="BDY179" s="68"/>
      <c r="BDZ179" s="68"/>
      <c r="BEA179" s="68"/>
      <c r="BEB179" s="68"/>
      <c r="BEC179" s="68"/>
      <c r="BED179" s="68"/>
      <c r="BEE179" s="68"/>
      <c r="BEF179" s="68"/>
      <c r="BEG179" s="68"/>
      <c r="BEH179" s="68"/>
      <c r="BEI179" s="68"/>
      <c r="BEJ179" s="68"/>
      <c r="BEK179" s="68"/>
      <c r="BEL179" s="68"/>
      <c r="BEM179" s="68"/>
      <c r="BEN179" s="68"/>
      <c r="BEO179" s="68"/>
      <c r="BEP179" s="68"/>
      <c r="BEQ179" s="68"/>
      <c r="BER179" s="68"/>
      <c r="BES179" s="68"/>
      <c r="BET179" s="68"/>
      <c r="BEU179" s="68"/>
      <c r="BEV179" s="68"/>
      <c r="BEW179" s="68"/>
      <c r="BEX179" s="68"/>
      <c r="BEY179" s="68"/>
      <c r="BEZ179" s="68"/>
      <c r="BFA179" s="68"/>
      <c r="BFB179" s="68"/>
      <c r="BFC179" s="68"/>
      <c r="BFD179" s="68"/>
      <c r="BFE179" s="68"/>
      <c r="BFF179" s="68"/>
      <c r="BFG179" s="68"/>
      <c r="BFH179" s="68"/>
      <c r="BFI179" s="68"/>
      <c r="BFJ179" s="68"/>
      <c r="BFK179" s="68"/>
      <c r="BFL179" s="68"/>
      <c r="BFM179" s="68"/>
      <c r="BFN179" s="68"/>
      <c r="BFO179" s="68"/>
      <c r="BFP179" s="68"/>
      <c r="BFQ179" s="68"/>
      <c r="BFR179" s="68"/>
      <c r="BFS179" s="68"/>
      <c r="BFT179" s="68"/>
      <c r="BFU179" s="68"/>
      <c r="BFV179" s="68"/>
      <c r="BFW179" s="68"/>
      <c r="BFX179" s="68"/>
      <c r="BFY179" s="68"/>
      <c r="BFZ179" s="68"/>
      <c r="BGA179" s="68"/>
      <c r="BGB179" s="68"/>
      <c r="BGC179" s="68"/>
      <c r="BGD179" s="68"/>
      <c r="BGE179" s="68"/>
      <c r="BGF179" s="68"/>
      <c r="BGG179" s="68"/>
      <c r="BGH179" s="68"/>
      <c r="BGI179" s="68"/>
      <c r="BGJ179" s="68"/>
      <c r="BGK179" s="68"/>
      <c r="BGL179" s="68"/>
      <c r="BGM179" s="68"/>
      <c r="BGN179" s="68"/>
      <c r="BGO179" s="68"/>
      <c r="BGP179" s="68"/>
      <c r="BGQ179" s="68"/>
      <c r="BGR179" s="68"/>
      <c r="BGS179" s="68"/>
      <c r="BGT179" s="68"/>
      <c r="BGU179" s="68"/>
      <c r="BGV179" s="68"/>
      <c r="BGW179" s="68"/>
      <c r="BGX179" s="68"/>
      <c r="BGY179" s="68"/>
      <c r="BGZ179" s="68"/>
      <c r="BHA179" s="68"/>
      <c r="BHB179" s="68"/>
      <c r="BHC179" s="68"/>
      <c r="BHD179" s="68"/>
      <c r="BHE179" s="68"/>
      <c r="BHF179" s="68"/>
      <c r="BHG179" s="68"/>
      <c r="BHH179" s="68"/>
      <c r="BHI179" s="68"/>
      <c r="BHJ179" s="68"/>
      <c r="BHK179" s="68"/>
      <c r="BHL179" s="68"/>
      <c r="BHM179" s="68"/>
      <c r="BHN179" s="68"/>
      <c r="BHO179" s="68"/>
      <c r="BHP179" s="68"/>
      <c r="BHQ179" s="68"/>
      <c r="BHR179" s="68"/>
      <c r="BHS179" s="68"/>
      <c r="BHT179" s="68"/>
      <c r="BHU179" s="68"/>
      <c r="BHV179" s="68"/>
      <c r="BHW179" s="68"/>
      <c r="BHX179" s="68"/>
      <c r="BHY179" s="68"/>
      <c r="BHZ179" s="68"/>
      <c r="BIA179" s="68"/>
      <c r="BIB179" s="68"/>
      <c r="BIC179" s="68"/>
      <c r="BID179" s="68"/>
      <c r="BIE179" s="68"/>
      <c r="BIF179" s="68"/>
      <c r="BIG179" s="68"/>
      <c r="BIH179" s="68"/>
      <c r="BII179" s="68"/>
      <c r="BIJ179" s="68"/>
      <c r="BIK179" s="68"/>
      <c r="BIL179" s="68"/>
      <c r="BIM179" s="68"/>
      <c r="BIN179" s="68"/>
      <c r="BIO179" s="68"/>
      <c r="BIP179" s="68"/>
      <c r="BIQ179" s="68"/>
      <c r="BIR179" s="68"/>
      <c r="BIS179" s="68"/>
      <c r="BIT179" s="68"/>
      <c r="BIU179" s="68"/>
      <c r="BIV179" s="68"/>
      <c r="BIW179" s="68"/>
      <c r="BIX179" s="68"/>
      <c r="BIY179" s="68"/>
      <c r="BIZ179" s="68"/>
      <c r="BJA179" s="68"/>
      <c r="BJB179" s="68"/>
      <c r="BJC179" s="68"/>
      <c r="BJD179" s="68"/>
      <c r="BJE179" s="68"/>
      <c r="BJF179" s="68"/>
      <c r="BJG179" s="68"/>
      <c r="BJH179" s="68"/>
      <c r="BJI179" s="68"/>
      <c r="BJJ179" s="68"/>
      <c r="BJK179" s="68"/>
      <c r="BJL179" s="68"/>
      <c r="BJM179" s="68"/>
      <c r="BJN179" s="68"/>
      <c r="BJO179" s="68"/>
      <c r="BJP179" s="68"/>
      <c r="BJQ179" s="68"/>
      <c r="BJR179" s="68"/>
      <c r="BJS179" s="68"/>
      <c r="BJT179" s="68"/>
      <c r="BJU179" s="68"/>
      <c r="BJV179" s="68"/>
      <c r="BJW179" s="68"/>
      <c r="BJX179" s="68"/>
      <c r="BJY179" s="68"/>
      <c r="BJZ179" s="68"/>
      <c r="BKA179" s="68"/>
      <c r="BKB179" s="68"/>
      <c r="BKC179" s="68"/>
      <c r="BKD179" s="68"/>
      <c r="BKE179" s="68"/>
      <c r="BKF179" s="68"/>
      <c r="BKG179" s="68"/>
      <c r="BKH179" s="68"/>
      <c r="BKI179" s="68"/>
      <c r="BKJ179" s="68"/>
      <c r="BKK179" s="68"/>
      <c r="BKL179" s="68"/>
      <c r="BKM179" s="68"/>
      <c r="BKN179" s="68"/>
      <c r="BKO179" s="68"/>
      <c r="BKP179" s="68"/>
      <c r="BKQ179" s="68"/>
      <c r="BKR179" s="68"/>
      <c r="BKS179" s="68"/>
      <c r="BKT179" s="68"/>
      <c r="BKU179" s="68"/>
      <c r="BKV179" s="68"/>
      <c r="BKW179" s="68"/>
      <c r="BKX179" s="68"/>
      <c r="BKY179" s="68"/>
      <c r="BKZ179" s="68"/>
      <c r="BLA179" s="68"/>
      <c r="BLB179" s="68"/>
      <c r="BLC179" s="68"/>
      <c r="BLD179" s="68"/>
      <c r="BLE179" s="68"/>
      <c r="BLF179" s="68"/>
      <c r="BLG179" s="68"/>
      <c r="BLH179" s="68"/>
      <c r="BLI179" s="68"/>
      <c r="BLJ179" s="68"/>
      <c r="BLK179" s="68"/>
      <c r="BLL179" s="68"/>
      <c r="BLM179" s="68"/>
      <c r="BLN179" s="68"/>
      <c r="BLO179" s="68"/>
      <c r="BLP179" s="68"/>
      <c r="BLQ179" s="68"/>
      <c r="BLR179" s="68"/>
      <c r="BLS179" s="68"/>
      <c r="BLT179" s="68"/>
      <c r="BLU179" s="68"/>
      <c r="BLV179" s="68"/>
      <c r="BLW179" s="68"/>
      <c r="BLX179" s="68"/>
      <c r="BLY179" s="68"/>
      <c r="BLZ179" s="68"/>
      <c r="BMA179" s="68"/>
      <c r="BMB179" s="68"/>
      <c r="BMC179" s="68"/>
      <c r="BMD179" s="68"/>
      <c r="BME179" s="68"/>
      <c r="BMF179" s="68"/>
      <c r="BMG179" s="68"/>
      <c r="BMH179" s="68"/>
      <c r="BMI179" s="68"/>
      <c r="BMJ179" s="68"/>
      <c r="BMK179" s="68"/>
      <c r="BML179" s="68"/>
      <c r="BMM179" s="68"/>
      <c r="BMN179" s="68"/>
      <c r="BMO179" s="68"/>
      <c r="BMP179" s="68"/>
      <c r="BMQ179" s="68"/>
      <c r="BMR179" s="68"/>
      <c r="BMS179" s="68"/>
      <c r="BMT179" s="68"/>
      <c r="BMU179" s="68"/>
      <c r="BMV179" s="68"/>
      <c r="BMW179" s="68"/>
      <c r="BMX179" s="68"/>
      <c r="BMY179" s="68"/>
      <c r="BMZ179" s="68"/>
      <c r="BNA179" s="68"/>
      <c r="BNB179" s="68"/>
      <c r="BNC179" s="68"/>
      <c r="BND179" s="68"/>
      <c r="BNE179" s="68"/>
      <c r="BNF179" s="68"/>
      <c r="BNG179" s="68"/>
      <c r="BNH179" s="68"/>
      <c r="BNI179" s="68"/>
      <c r="BNJ179" s="68"/>
      <c r="BNK179" s="68"/>
      <c r="BNL179" s="68"/>
      <c r="BNM179" s="68"/>
      <c r="BNN179" s="68"/>
      <c r="BNO179" s="68"/>
      <c r="BNP179" s="68"/>
      <c r="BNQ179" s="68"/>
      <c r="BNR179" s="68"/>
      <c r="BNS179" s="68"/>
      <c r="BNT179" s="68"/>
      <c r="BNU179" s="68"/>
      <c r="BNV179" s="68"/>
      <c r="BNW179" s="68"/>
      <c r="BNX179" s="68"/>
      <c r="BNY179" s="68"/>
      <c r="BNZ179" s="68"/>
      <c r="BOA179" s="68"/>
      <c r="BOB179" s="68"/>
      <c r="BOC179" s="68"/>
      <c r="BOD179" s="68"/>
      <c r="BOE179" s="68"/>
      <c r="BOF179" s="68"/>
      <c r="BOG179" s="68"/>
      <c r="BOH179" s="68"/>
      <c r="BOI179" s="68"/>
      <c r="BOJ179" s="68"/>
      <c r="BOK179" s="68"/>
      <c r="BOL179" s="68"/>
      <c r="BOM179" s="68"/>
      <c r="BON179" s="68"/>
      <c r="BOO179" s="68"/>
      <c r="BOP179" s="68"/>
      <c r="BOQ179" s="68"/>
      <c r="BOR179" s="68"/>
      <c r="BOS179" s="68"/>
      <c r="BOT179" s="68"/>
      <c r="BOU179" s="68"/>
      <c r="BOV179" s="68"/>
      <c r="BOW179" s="68"/>
      <c r="BOX179" s="68"/>
      <c r="BOY179" s="68"/>
      <c r="BOZ179" s="68"/>
      <c r="BPA179" s="68"/>
      <c r="BPB179" s="68"/>
      <c r="BPC179" s="68"/>
      <c r="BPD179" s="68"/>
      <c r="BPE179" s="68"/>
      <c r="BPF179" s="68"/>
      <c r="BPG179" s="68"/>
      <c r="BPH179" s="68"/>
      <c r="BPI179" s="68"/>
      <c r="BPJ179" s="68"/>
      <c r="BPK179" s="68"/>
      <c r="BPL179" s="68"/>
      <c r="BPM179" s="68"/>
      <c r="BPN179" s="68"/>
      <c r="BPO179" s="68"/>
      <c r="BPP179" s="68"/>
      <c r="BPQ179" s="68"/>
      <c r="BPR179" s="68"/>
      <c r="BPS179" s="68"/>
      <c r="BPT179" s="68"/>
      <c r="BPU179" s="68"/>
      <c r="BPV179" s="68"/>
      <c r="BPW179" s="68"/>
      <c r="BPX179" s="68"/>
      <c r="BPY179" s="68"/>
      <c r="BPZ179" s="68"/>
      <c r="BQA179" s="68"/>
      <c r="BQB179" s="68"/>
      <c r="BQC179" s="68"/>
      <c r="BQD179" s="68"/>
      <c r="BQE179" s="68"/>
      <c r="BQF179" s="68"/>
      <c r="BQG179" s="68"/>
      <c r="BQH179" s="68"/>
      <c r="BQI179" s="68"/>
      <c r="BQJ179" s="68"/>
      <c r="BQK179" s="68"/>
      <c r="BQL179" s="68"/>
      <c r="BQM179" s="68"/>
      <c r="BQN179" s="68"/>
      <c r="BQO179" s="68"/>
      <c r="BQP179" s="68"/>
      <c r="BQQ179" s="68"/>
      <c r="BQR179" s="68"/>
      <c r="BQS179" s="68"/>
      <c r="BQT179" s="68"/>
      <c r="BQU179" s="68"/>
      <c r="BQV179" s="68"/>
      <c r="BQW179" s="68"/>
      <c r="BQX179" s="68"/>
      <c r="BQY179" s="68"/>
      <c r="BQZ179" s="68"/>
      <c r="BRA179" s="68"/>
      <c r="BRB179" s="68"/>
      <c r="BRC179" s="68"/>
      <c r="BRD179" s="68"/>
      <c r="BRE179" s="68"/>
      <c r="BRF179" s="68"/>
      <c r="BRG179" s="68"/>
      <c r="BRH179" s="68"/>
      <c r="BRI179" s="68"/>
      <c r="BRJ179" s="68"/>
      <c r="BRK179" s="68"/>
      <c r="BRL179" s="68"/>
      <c r="BRM179" s="68"/>
      <c r="BRN179" s="68"/>
      <c r="BRO179" s="68"/>
      <c r="BRP179" s="68"/>
      <c r="BRQ179" s="68"/>
      <c r="BRR179" s="68"/>
      <c r="BRS179" s="68"/>
      <c r="BRT179" s="68"/>
      <c r="BRU179" s="68"/>
      <c r="BRV179" s="68"/>
      <c r="BRW179" s="68"/>
      <c r="BRX179" s="68"/>
      <c r="BRY179" s="68"/>
      <c r="BRZ179" s="68"/>
      <c r="BSA179" s="68"/>
      <c r="BSB179" s="68"/>
      <c r="BSC179" s="68"/>
      <c r="BSD179" s="68"/>
      <c r="BSE179" s="68"/>
      <c r="BSF179" s="68"/>
      <c r="BSG179" s="68"/>
      <c r="BSH179" s="68"/>
      <c r="BSI179" s="68"/>
      <c r="BSJ179" s="68"/>
      <c r="BSK179" s="68"/>
      <c r="BSL179" s="68"/>
      <c r="BSM179" s="68"/>
      <c r="BSN179" s="68"/>
      <c r="BSO179" s="68"/>
      <c r="BSP179" s="68"/>
      <c r="BSQ179" s="68"/>
      <c r="BSR179" s="68"/>
      <c r="BSS179" s="68"/>
      <c r="BST179" s="68"/>
      <c r="BSU179" s="68"/>
      <c r="BSV179" s="68"/>
      <c r="BSW179" s="68"/>
      <c r="BSX179" s="68"/>
      <c r="BSY179" s="68"/>
      <c r="BSZ179" s="68"/>
      <c r="BTA179" s="68"/>
      <c r="BTB179" s="68"/>
      <c r="BTC179" s="68"/>
      <c r="BTD179" s="68"/>
      <c r="BTE179" s="68"/>
      <c r="BTF179" s="68"/>
      <c r="BTG179" s="68"/>
      <c r="BTH179" s="68"/>
      <c r="BTI179" s="68"/>
      <c r="BTJ179" s="68"/>
      <c r="BTK179" s="68"/>
      <c r="BTL179" s="68"/>
      <c r="BTM179" s="68"/>
      <c r="BTN179" s="68"/>
      <c r="BTO179" s="68"/>
      <c r="BTP179" s="68"/>
      <c r="BTQ179" s="68"/>
      <c r="BTR179" s="68"/>
      <c r="BTS179" s="68"/>
      <c r="BTT179" s="68"/>
      <c r="BTU179" s="68"/>
      <c r="BTV179" s="68"/>
      <c r="BTW179" s="68"/>
      <c r="BTX179" s="68"/>
      <c r="BTY179" s="68"/>
      <c r="BTZ179" s="68"/>
      <c r="BUA179" s="68"/>
      <c r="BUB179" s="68"/>
      <c r="BUC179" s="68"/>
      <c r="BUD179" s="68"/>
      <c r="BUE179" s="68"/>
      <c r="BUF179" s="68"/>
      <c r="BUG179" s="68"/>
      <c r="BUH179" s="68"/>
      <c r="BUI179" s="68"/>
      <c r="BUJ179" s="68"/>
      <c r="BUK179" s="68"/>
      <c r="BUL179" s="68"/>
      <c r="BUM179" s="68"/>
      <c r="BUN179" s="68"/>
      <c r="BUO179" s="68"/>
      <c r="BUP179" s="68"/>
      <c r="BUQ179" s="68"/>
      <c r="BUR179" s="68"/>
      <c r="BUS179" s="68"/>
      <c r="BUT179" s="68"/>
      <c r="BUU179" s="68"/>
      <c r="BUV179" s="68"/>
      <c r="BUW179" s="68"/>
      <c r="BUX179" s="68"/>
      <c r="BUY179" s="68"/>
      <c r="BUZ179" s="68"/>
      <c r="BVA179" s="68"/>
      <c r="BVB179" s="68"/>
      <c r="BVC179" s="68"/>
      <c r="BVD179" s="68"/>
      <c r="BVE179" s="68"/>
      <c r="BVF179" s="68"/>
      <c r="BVG179" s="68"/>
      <c r="BVH179" s="68"/>
      <c r="BVI179" s="68"/>
      <c r="BVJ179" s="68"/>
      <c r="BVK179" s="68"/>
      <c r="BVL179" s="68"/>
      <c r="BVM179" s="68"/>
      <c r="BVN179" s="68"/>
      <c r="BVO179" s="68"/>
      <c r="BVP179" s="68"/>
      <c r="BVQ179" s="68"/>
      <c r="BVR179" s="68"/>
      <c r="BVS179" s="68"/>
      <c r="BVT179" s="68"/>
      <c r="BVU179" s="68"/>
      <c r="BVV179" s="68"/>
      <c r="BVW179" s="68"/>
      <c r="BVX179" s="68"/>
      <c r="BVY179" s="68"/>
      <c r="BVZ179" s="68"/>
      <c r="BWA179" s="68"/>
      <c r="BWB179" s="68"/>
      <c r="BWC179" s="68"/>
      <c r="BWD179" s="68"/>
      <c r="BWE179" s="68"/>
      <c r="BWF179" s="68"/>
      <c r="BWG179" s="68"/>
      <c r="BWH179" s="68"/>
      <c r="BWI179" s="68"/>
      <c r="BWJ179" s="68"/>
      <c r="BWK179" s="68"/>
      <c r="BWL179" s="68"/>
      <c r="BWM179" s="68"/>
      <c r="BWN179" s="68"/>
      <c r="BWO179" s="68"/>
      <c r="BWP179" s="68"/>
      <c r="BWQ179" s="68"/>
      <c r="BWR179" s="68"/>
      <c r="BWS179" s="68"/>
      <c r="BWT179" s="68"/>
      <c r="BWU179" s="68"/>
      <c r="BWV179" s="68"/>
      <c r="BWW179" s="68"/>
      <c r="BWX179" s="68"/>
      <c r="BWY179" s="68"/>
      <c r="BWZ179" s="68"/>
      <c r="BXA179" s="68"/>
      <c r="BXB179" s="68"/>
      <c r="BXC179" s="68"/>
      <c r="BXD179" s="68"/>
      <c r="BXE179" s="68"/>
      <c r="BXF179" s="68"/>
      <c r="BXG179" s="68"/>
      <c r="BXH179" s="68"/>
      <c r="BXI179" s="68"/>
      <c r="BXJ179" s="68"/>
      <c r="BXK179" s="68"/>
      <c r="BXL179" s="68"/>
      <c r="BXM179" s="68"/>
      <c r="BXN179" s="68"/>
      <c r="BXO179" s="68"/>
      <c r="BXP179" s="68"/>
      <c r="BXQ179" s="68"/>
      <c r="BXR179" s="68"/>
      <c r="BXS179" s="68"/>
      <c r="BXT179" s="68"/>
      <c r="BXU179" s="68"/>
      <c r="BXV179" s="68"/>
      <c r="BXW179" s="68"/>
      <c r="BXX179" s="68"/>
      <c r="BXY179" s="68"/>
      <c r="BXZ179" s="68"/>
      <c r="BYA179" s="68"/>
      <c r="BYB179" s="68"/>
      <c r="BYC179" s="68"/>
      <c r="BYD179" s="68"/>
      <c r="BYE179" s="68"/>
      <c r="BYF179" s="68"/>
      <c r="BYG179" s="68"/>
      <c r="BYH179" s="68"/>
      <c r="BYI179" s="68"/>
      <c r="BYJ179" s="68"/>
      <c r="BYK179" s="68"/>
      <c r="BYL179" s="68"/>
      <c r="BYM179" s="68"/>
      <c r="BYN179" s="68"/>
      <c r="BYO179" s="68"/>
      <c r="BYP179" s="68"/>
      <c r="BYQ179" s="68"/>
      <c r="BYR179" s="68"/>
      <c r="BYS179" s="68"/>
      <c r="BYT179" s="68"/>
      <c r="BYU179" s="68"/>
      <c r="BYV179" s="68"/>
      <c r="BYW179" s="68"/>
      <c r="BYX179" s="68"/>
      <c r="BYY179" s="68"/>
      <c r="BYZ179" s="68"/>
      <c r="BZA179" s="68"/>
      <c r="BZB179" s="68"/>
      <c r="BZC179" s="68"/>
      <c r="BZD179" s="68"/>
      <c r="BZE179" s="68"/>
      <c r="BZF179" s="68"/>
      <c r="BZG179" s="68"/>
      <c r="BZH179" s="68"/>
      <c r="BZI179" s="68"/>
      <c r="BZJ179" s="68"/>
      <c r="BZK179" s="68"/>
      <c r="BZL179" s="68"/>
      <c r="BZM179" s="68"/>
      <c r="BZN179" s="68"/>
      <c r="BZO179" s="68"/>
      <c r="BZP179" s="68"/>
      <c r="BZQ179" s="68"/>
      <c r="BZR179" s="68"/>
      <c r="BZS179" s="68"/>
      <c r="BZT179" s="68"/>
      <c r="BZU179" s="68"/>
      <c r="BZV179" s="68"/>
      <c r="BZW179" s="68"/>
      <c r="BZX179" s="68"/>
      <c r="BZY179" s="68"/>
      <c r="BZZ179" s="68"/>
      <c r="CAA179" s="68"/>
      <c r="CAB179" s="68"/>
      <c r="CAC179" s="68"/>
      <c r="CAD179" s="68"/>
      <c r="CAE179" s="68"/>
      <c r="CAF179" s="68"/>
      <c r="CAG179" s="68"/>
      <c r="CAH179" s="68"/>
      <c r="CAI179" s="68"/>
      <c r="CAJ179" s="68"/>
      <c r="CAK179" s="68"/>
      <c r="CAL179" s="68"/>
      <c r="CAM179" s="68"/>
      <c r="CAN179" s="68"/>
      <c r="CAO179" s="68"/>
      <c r="CAP179" s="68"/>
      <c r="CAQ179" s="68"/>
      <c r="CAR179" s="68"/>
      <c r="CAS179" s="68"/>
      <c r="CAT179" s="68"/>
      <c r="CAU179" s="68"/>
      <c r="CAV179" s="68"/>
      <c r="CAW179" s="68"/>
      <c r="CAX179" s="68"/>
      <c r="CAY179" s="68"/>
      <c r="CAZ179" s="68"/>
      <c r="CBA179" s="68"/>
      <c r="CBB179" s="68"/>
      <c r="CBC179" s="68"/>
      <c r="CBD179" s="68"/>
      <c r="CBE179" s="68"/>
      <c r="CBF179" s="68"/>
      <c r="CBG179" s="68"/>
      <c r="CBH179" s="68"/>
      <c r="CBI179" s="68"/>
      <c r="CBJ179" s="68"/>
      <c r="CBK179" s="68"/>
      <c r="CBL179" s="68"/>
      <c r="CBM179" s="68"/>
      <c r="CBN179" s="68"/>
      <c r="CBO179" s="68"/>
      <c r="CBP179" s="68"/>
      <c r="CBQ179" s="68"/>
      <c r="CBR179" s="68"/>
      <c r="CBS179" s="68"/>
      <c r="CBT179" s="68"/>
      <c r="CBU179" s="68"/>
      <c r="CBV179" s="68"/>
      <c r="CBW179" s="68"/>
      <c r="CBX179" s="68"/>
      <c r="CBY179" s="68"/>
      <c r="CBZ179" s="68"/>
      <c r="CCA179" s="68"/>
      <c r="CCB179" s="68"/>
      <c r="CCC179" s="68"/>
      <c r="CCD179" s="68"/>
      <c r="CCE179" s="68"/>
      <c r="CCF179" s="68"/>
      <c r="CCG179" s="68"/>
      <c r="CCH179" s="68"/>
      <c r="CCI179" s="68"/>
      <c r="CCJ179" s="68"/>
      <c r="CCK179" s="68"/>
      <c r="CCL179" s="68"/>
      <c r="CCM179" s="68"/>
      <c r="CCN179" s="68"/>
      <c r="CCO179" s="68"/>
      <c r="CCP179" s="68"/>
      <c r="CCQ179" s="68"/>
      <c r="CCR179" s="68"/>
      <c r="CCS179" s="68"/>
      <c r="CCT179" s="68"/>
      <c r="CCU179" s="68"/>
      <c r="CCV179" s="68"/>
      <c r="CCW179" s="68"/>
      <c r="CCX179" s="68"/>
      <c r="CCY179" s="68"/>
      <c r="CCZ179" s="68"/>
      <c r="CDA179" s="68"/>
      <c r="CDB179" s="68"/>
      <c r="CDC179" s="68"/>
      <c r="CDD179" s="68"/>
      <c r="CDE179" s="68"/>
      <c r="CDF179" s="68"/>
      <c r="CDG179" s="68"/>
      <c r="CDH179" s="68"/>
      <c r="CDI179" s="68"/>
      <c r="CDJ179" s="68"/>
      <c r="CDK179" s="68"/>
      <c r="CDL179" s="68"/>
      <c r="CDM179" s="68"/>
      <c r="CDN179" s="68"/>
      <c r="CDO179" s="68"/>
      <c r="CDP179" s="68"/>
      <c r="CDQ179" s="68"/>
      <c r="CDR179" s="68"/>
      <c r="CDS179" s="68"/>
      <c r="CDT179" s="68"/>
      <c r="CDU179" s="68"/>
      <c r="CDV179" s="68"/>
      <c r="CDW179" s="68"/>
      <c r="CDX179" s="68"/>
      <c r="CDY179" s="68"/>
      <c r="CDZ179" s="68"/>
      <c r="CEA179" s="68"/>
      <c r="CEB179" s="68"/>
      <c r="CEC179" s="68"/>
      <c r="CED179" s="68"/>
      <c r="CEE179" s="68"/>
      <c r="CEF179" s="68"/>
      <c r="CEG179" s="68"/>
      <c r="CEH179" s="68"/>
      <c r="CEI179" s="68"/>
      <c r="CEJ179" s="68"/>
      <c r="CEK179" s="68"/>
      <c r="CEL179" s="68"/>
      <c r="CEM179" s="68"/>
      <c r="CEN179" s="68"/>
      <c r="CEO179" s="68"/>
      <c r="CEP179" s="68"/>
      <c r="CEQ179" s="68"/>
      <c r="CER179" s="68"/>
      <c r="CES179" s="68"/>
      <c r="CET179" s="68"/>
      <c r="CEU179" s="68"/>
      <c r="CEV179" s="68"/>
      <c r="CEW179" s="68"/>
      <c r="CEX179" s="68"/>
      <c r="CEY179" s="68"/>
      <c r="CEZ179" s="68"/>
      <c r="CFA179" s="68"/>
      <c r="CFB179" s="68"/>
      <c r="CFC179" s="68"/>
      <c r="CFD179" s="68"/>
      <c r="CFE179" s="68"/>
      <c r="CFF179" s="68"/>
      <c r="CFG179" s="68"/>
      <c r="CFH179" s="68"/>
      <c r="CFI179" s="68"/>
      <c r="CFJ179" s="68"/>
      <c r="CFK179" s="68"/>
      <c r="CFL179" s="68"/>
      <c r="CFM179" s="68"/>
      <c r="CFN179" s="68"/>
      <c r="CFO179" s="68"/>
      <c r="CFP179" s="68"/>
      <c r="CFQ179" s="68"/>
      <c r="CFR179" s="68"/>
      <c r="CFS179" s="68"/>
      <c r="CFT179" s="68"/>
      <c r="CFU179" s="68"/>
      <c r="CFV179" s="68"/>
      <c r="CFW179" s="68"/>
      <c r="CFX179" s="68"/>
      <c r="CFY179" s="68"/>
      <c r="CFZ179" s="68"/>
      <c r="CGA179" s="68"/>
      <c r="CGB179" s="68"/>
      <c r="CGC179" s="68"/>
      <c r="CGD179" s="68"/>
      <c r="CGE179" s="68"/>
      <c r="CGF179" s="68"/>
      <c r="CGG179" s="68"/>
      <c r="CGH179" s="68"/>
      <c r="CGI179" s="68"/>
      <c r="CGJ179" s="68"/>
      <c r="CGK179" s="68"/>
      <c r="CGL179" s="68"/>
      <c r="CGM179" s="68"/>
      <c r="CGN179" s="68"/>
      <c r="CGO179" s="68"/>
      <c r="CGP179" s="68"/>
      <c r="CGQ179" s="68"/>
      <c r="CGR179" s="68"/>
      <c r="CGS179" s="68"/>
      <c r="CGT179" s="68"/>
      <c r="CGU179" s="68"/>
      <c r="CGV179" s="68"/>
      <c r="CGW179" s="68"/>
      <c r="CGX179" s="68"/>
      <c r="CGY179" s="68"/>
      <c r="CGZ179" s="68"/>
      <c r="CHA179" s="68"/>
      <c r="CHB179" s="68"/>
      <c r="CHC179" s="68"/>
      <c r="CHD179" s="68"/>
      <c r="CHE179" s="68"/>
      <c r="CHF179" s="68"/>
      <c r="CHG179" s="68"/>
      <c r="CHH179" s="68"/>
      <c r="CHI179" s="68"/>
      <c r="CHJ179" s="68"/>
      <c r="CHK179" s="68"/>
      <c r="CHL179" s="68"/>
      <c r="CHM179" s="68"/>
      <c r="CHN179" s="68"/>
      <c r="CHO179" s="68"/>
      <c r="CHP179" s="68"/>
      <c r="CHQ179" s="68"/>
      <c r="CHR179" s="68"/>
      <c r="CHS179" s="68"/>
      <c r="CHT179" s="68"/>
      <c r="CHU179" s="68"/>
      <c r="CHV179" s="68"/>
      <c r="CHW179" s="68"/>
      <c r="CHX179" s="68"/>
      <c r="CHY179" s="68"/>
      <c r="CHZ179" s="68"/>
      <c r="CIA179" s="68"/>
      <c r="CIB179" s="68"/>
      <c r="CIC179" s="68"/>
      <c r="CID179" s="68"/>
      <c r="CIE179" s="68"/>
      <c r="CIF179" s="68"/>
      <c r="CIG179" s="68"/>
      <c r="CIH179" s="68"/>
      <c r="CII179" s="68"/>
      <c r="CIJ179" s="68"/>
      <c r="CIK179" s="68"/>
      <c r="CIL179" s="68"/>
      <c r="CIM179" s="68"/>
      <c r="CIN179" s="68"/>
      <c r="CIO179" s="68"/>
      <c r="CIP179" s="68"/>
      <c r="CIQ179" s="68"/>
      <c r="CIR179" s="68"/>
      <c r="CIS179" s="68"/>
      <c r="CIT179" s="68"/>
      <c r="CIU179" s="68"/>
      <c r="CIV179" s="68"/>
      <c r="CIW179" s="68"/>
      <c r="CIX179" s="68"/>
      <c r="CIY179" s="68"/>
      <c r="CIZ179" s="68"/>
      <c r="CJA179" s="68"/>
      <c r="CJB179" s="68"/>
      <c r="CJC179" s="68"/>
      <c r="CJD179" s="68"/>
      <c r="CJE179" s="68"/>
      <c r="CJF179" s="68"/>
      <c r="CJG179" s="68"/>
      <c r="CJH179" s="68"/>
      <c r="CJI179" s="68"/>
      <c r="CJJ179" s="68"/>
      <c r="CJK179" s="68"/>
      <c r="CJL179" s="68"/>
      <c r="CJM179" s="68"/>
      <c r="CJN179" s="68"/>
      <c r="CJO179" s="68"/>
      <c r="CJP179" s="68"/>
      <c r="CJQ179" s="68"/>
      <c r="CJR179" s="68"/>
      <c r="CJS179" s="68"/>
      <c r="CJT179" s="68"/>
      <c r="CJU179" s="68"/>
      <c r="CJV179" s="68"/>
      <c r="CJW179" s="68"/>
      <c r="CJX179" s="68"/>
      <c r="CJY179" s="68"/>
      <c r="CJZ179" s="68"/>
      <c r="CKA179" s="68"/>
      <c r="CKB179" s="68"/>
      <c r="CKC179" s="68"/>
      <c r="CKD179" s="68"/>
      <c r="CKE179" s="68"/>
      <c r="CKF179" s="68"/>
      <c r="CKG179" s="68"/>
      <c r="CKH179" s="68"/>
      <c r="CKI179" s="68"/>
      <c r="CKJ179" s="68"/>
      <c r="CKK179" s="68"/>
      <c r="CKL179" s="68"/>
      <c r="CKM179" s="68"/>
      <c r="CKN179" s="68"/>
      <c r="CKO179" s="68"/>
      <c r="CKP179" s="68"/>
      <c r="CKQ179" s="68"/>
      <c r="CKR179" s="68"/>
      <c r="CKS179" s="68"/>
      <c r="CKT179" s="68"/>
      <c r="CKU179" s="68"/>
      <c r="CKV179" s="68"/>
      <c r="CKW179" s="68"/>
      <c r="CKX179" s="68"/>
      <c r="CKY179" s="68"/>
      <c r="CKZ179" s="68"/>
      <c r="CLA179" s="68"/>
      <c r="CLB179" s="68"/>
      <c r="CLC179" s="68"/>
      <c r="CLD179" s="68"/>
      <c r="CLE179" s="68"/>
      <c r="CLF179" s="68"/>
      <c r="CLG179" s="68"/>
      <c r="CLH179" s="68"/>
      <c r="CLI179" s="68"/>
      <c r="CLJ179" s="68"/>
      <c r="CLK179" s="68"/>
      <c r="CLL179" s="68"/>
      <c r="CLM179" s="68"/>
      <c r="CLN179" s="68"/>
      <c r="CLO179" s="68"/>
      <c r="CLP179" s="68"/>
      <c r="CLQ179" s="68"/>
      <c r="CLR179" s="68"/>
      <c r="CLS179" s="68"/>
      <c r="CLT179" s="68"/>
      <c r="CLU179" s="68"/>
      <c r="CLV179" s="68"/>
      <c r="CLW179" s="68"/>
      <c r="CLX179" s="68"/>
      <c r="CLY179" s="68"/>
      <c r="CLZ179" s="68"/>
      <c r="CMA179" s="68"/>
      <c r="CMB179" s="68"/>
      <c r="CMC179" s="68"/>
      <c r="CMD179" s="68"/>
      <c r="CME179" s="68"/>
      <c r="CMF179" s="68"/>
      <c r="CMG179" s="68"/>
      <c r="CMH179" s="68"/>
      <c r="CMI179" s="68"/>
      <c r="CMJ179" s="68"/>
      <c r="CMK179" s="68"/>
      <c r="CML179" s="68"/>
      <c r="CMM179" s="68"/>
      <c r="CMN179" s="68"/>
      <c r="CMO179" s="68"/>
      <c r="CMP179" s="68"/>
      <c r="CMQ179" s="68"/>
      <c r="CMR179" s="68"/>
      <c r="CMS179" s="68"/>
      <c r="CMT179" s="68"/>
      <c r="CMU179" s="68"/>
      <c r="CMV179" s="68"/>
      <c r="CMW179" s="68"/>
      <c r="CMX179" s="68"/>
      <c r="CMY179" s="68"/>
      <c r="CMZ179" s="68"/>
      <c r="CNA179" s="68"/>
      <c r="CNB179" s="68"/>
      <c r="CNC179" s="68"/>
      <c r="CND179" s="68"/>
      <c r="CNE179" s="68"/>
      <c r="CNF179" s="68"/>
      <c r="CNG179" s="68"/>
      <c r="CNH179" s="68"/>
      <c r="CNI179" s="68"/>
      <c r="CNJ179" s="68"/>
      <c r="CNK179" s="68"/>
      <c r="CNL179" s="68"/>
      <c r="CNM179" s="68"/>
      <c r="CNN179" s="68"/>
      <c r="CNO179" s="68"/>
      <c r="CNP179" s="68"/>
      <c r="CNQ179" s="68"/>
      <c r="CNR179" s="68"/>
      <c r="CNS179" s="68"/>
      <c r="CNT179" s="68"/>
      <c r="CNU179" s="68"/>
      <c r="CNV179" s="68"/>
      <c r="CNW179" s="68"/>
      <c r="CNX179" s="68"/>
      <c r="CNY179" s="68"/>
      <c r="CNZ179" s="68"/>
      <c r="COA179" s="68"/>
      <c r="COB179" s="68"/>
      <c r="COC179" s="68"/>
      <c r="COD179" s="68"/>
      <c r="COE179" s="68"/>
      <c r="COF179" s="68"/>
      <c r="COG179" s="68"/>
      <c r="COH179" s="68"/>
      <c r="COI179" s="68"/>
      <c r="COJ179" s="68"/>
      <c r="COK179" s="68"/>
      <c r="COL179" s="68"/>
      <c r="COM179" s="68"/>
      <c r="CON179" s="68"/>
      <c r="COO179" s="68"/>
      <c r="COP179" s="68"/>
      <c r="COQ179" s="68"/>
      <c r="COR179" s="68"/>
      <c r="COS179" s="68"/>
      <c r="COT179" s="68"/>
      <c r="COU179" s="68"/>
      <c r="COV179" s="68"/>
      <c r="COW179" s="68"/>
      <c r="COX179" s="68"/>
      <c r="COY179" s="68"/>
      <c r="COZ179" s="68"/>
      <c r="CPA179" s="68"/>
      <c r="CPB179" s="68"/>
      <c r="CPC179" s="68"/>
      <c r="CPD179" s="68"/>
      <c r="CPE179" s="68"/>
      <c r="CPF179" s="68"/>
      <c r="CPG179" s="68"/>
      <c r="CPH179" s="68"/>
      <c r="CPI179" s="68"/>
      <c r="CPJ179" s="68"/>
      <c r="CPK179" s="68"/>
      <c r="CPL179" s="68"/>
      <c r="CPM179" s="68"/>
      <c r="CPN179" s="68"/>
      <c r="CPO179" s="68"/>
      <c r="CPP179" s="68"/>
      <c r="CPQ179" s="68"/>
      <c r="CPR179" s="68"/>
      <c r="CPS179" s="68"/>
      <c r="CPT179" s="68"/>
      <c r="CPU179" s="68"/>
      <c r="CPV179" s="68"/>
      <c r="CPW179" s="68"/>
      <c r="CPX179" s="68"/>
      <c r="CPY179" s="68"/>
      <c r="CPZ179" s="68"/>
      <c r="CQA179" s="68"/>
      <c r="CQB179" s="68"/>
      <c r="CQC179" s="68"/>
      <c r="CQD179" s="68"/>
      <c r="CQE179" s="68"/>
      <c r="CQF179" s="68"/>
      <c r="CQG179" s="68"/>
      <c r="CQH179" s="68"/>
      <c r="CQI179" s="68"/>
      <c r="CQJ179" s="68"/>
      <c r="CQK179" s="68"/>
      <c r="CQL179" s="68"/>
      <c r="CQM179" s="68"/>
      <c r="CQN179" s="68"/>
      <c r="CQO179" s="68"/>
      <c r="CQP179" s="68"/>
      <c r="CQQ179" s="68"/>
      <c r="CQR179" s="68"/>
      <c r="CQS179" s="68"/>
      <c r="CQT179" s="68"/>
      <c r="CQU179" s="68"/>
      <c r="CQV179" s="68"/>
      <c r="CQW179" s="68"/>
      <c r="CQX179" s="68"/>
      <c r="CQY179" s="68"/>
      <c r="CQZ179" s="68"/>
      <c r="CRA179" s="68"/>
      <c r="CRB179" s="68"/>
      <c r="CRC179" s="68"/>
      <c r="CRD179" s="68"/>
      <c r="CRE179" s="68"/>
      <c r="CRF179" s="68"/>
      <c r="CRG179" s="68"/>
      <c r="CRH179" s="68"/>
      <c r="CRI179" s="68"/>
      <c r="CRJ179" s="68"/>
      <c r="CRK179" s="68"/>
      <c r="CRL179" s="68"/>
      <c r="CRM179" s="68"/>
      <c r="CRN179" s="68"/>
      <c r="CRO179" s="68"/>
      <c r="CRP179" s="68"/>
      <c r="CRQ179" s="68"/>
      <c r="CRR179" s="68"/>
      <c r="CRS179" s="68"/>
      <c r="CRT179" s="68"/>
      <c r="CRU179" s="68"/>
      <c r="CRV179" s="68"/>
      <c r="CRW179" s="68"/>
      <c r="CRX179" s="68"/>
      <c r="CRY179" s="68"/>
      <c r="CRZ179" s="68"/>
      <c r="CSA179" s="68"/>
      <c r="CSB179" s="68"/>
      <c r="CSC179" s="68"/>
      <c r="CSD179" s="68"/>
      <c r="CSE179" s="68"/>
      <c r="CSF179" s="68"/>
      <c r="CSG179" s="68"/>
      <c r="CSH179" s="68"/>
      <c r="CSI179" s="68"/>
      <c r="CSJ179" s="68"/>
      <c r="CSK179" s="68"/>
      <c r="CSL179" s="68"/>
      <c r="CSM179" s="68"/>
      <c r="CSN179" s="68"/>
      <c r="CSO179" s="68"/>
      <c r="CSP179" s="68"/>
      <c r="CSQ179" s="68"/>
      <c r="CSR179" s="68"/>
      <c r="CSS179" s="68"/>
      <c r="CST179" s="68"/>
      <c r="CSU179" s="68"/>
      <c r="CSV179" s="68"/>
      <c r="CSW179" s="68"/>
      <c r="CSX179" s="68"/>
      <c r="CSY179" s="68"/>
      <c r="CSZ179" s="68"/>
      <c r="CTA179" s="68"/>
      <c r="CTB179" s="68"/>
      <c r="CTC179" s="68"/>
      <c r="CTD179" s="68"/>
      <c r="CTE179" s="68"/>
      <c r="CTF179" s="68"/>
      <c r="CTG179" s="68"/>
      <c r="CTH179" s="68"/>
      <c r="CTI179" s="68"/>
      <c r="CTJ179" s="68"/>
      <c r="CTK179" s="68"/>
      <c r="CTL179" s="68"/>
      <c r="CTM179" s="68"/>
      <c r="CTN179" s="68"/>
      <c r="CTO179" s="68"/>
      <c r="CTP179" s="68"/>
      <c r="CTQ179" s="68"/>
      <c r="CTR179" s="68"/>
      <c r="CTS179" s="68"/>
      <c r="CTT179" s="68"/>
      <c r="CTU179" s="68"/>
      <c r="CTV179" s="68"/>
      <c r="CTW179" s="68"/>
      <c r="CTX179" s="68"/>
      <c r="CTY179" s="68"/>
      <c r="CTZ179" s="68"/>
      <c r="CUA179" s="68"/>
      <c r="CUB179" s="68"/>
      <c r="CUC179" s="68"/>
      <c r="CUD179" s="68"/>
      <c r="CUE179" s="68"/>
      <c r="CUF179" s="68"/>
      <c r="CUG179" s="68"/>
      <c r="CUH179" s="68"/>
      <c r="CUI179" s="68"/>
      <c r="CUJ179" s="68"/>
      <c r="CUK179" s="68"/>
      <c r="CUL179" s="68"/>
      <c r="CUM179" s="68"/>
      <c r="CUN179" s="68"/>
      <c r="CUO179" s="68"/>
      <c r="CUP179" s="68"/>
      <c r="CUQ179" s="68"/>
      <c r="CUR179" s="68"/>
      <c r="CUS179" s="68"/>
      <c r="CUT179" s="68"/>
      <c r="CUU179" s="68"/>
      <c r="CUV179" s="68"/>
      <c r="CUW179" s="68"/>
      <c r="CUX179" s="68"/>
      <c r="CUY179" s="68"/>
      <c r="CUZ179" s="68"/>
      <c r="CVA179" s="68"/>
      <c r="CVB179" s="68"/>
      <c r="CVC179" s="68"/>
      <c r="CVD179" s="68"/>
      <c r="CVE179" s="68"/>
      <c r="CVF179" s="68"/>
      <c r="CVG179" s="68"/>
      <c r="CVH179" s="68"/>
      <c r="CVI179" s="68"/>
      <c r="CVJ179" s="68"/>
      <c r="CVK179" s="68"/>
      <c r="CVL179" s="68"/>
      <c r="CVM179" s="68"/>
      <c r="CVN179" s="68"/>
      <c r="CVO179" s="68"/>
      <c r="CVP179" s="68"/>
      <c r="CVQ179" s="68"/>
      <c r="CVR179" s="68"/>
      <c r="CVS179" s="68"/>
      <c r="CVT179" s="68"/>
      <c r="CVU179" s="68"/>
      <c r="CVV179" s="68"/>
      <c r="CVW179" s="68"/>
      <c r="CVX179" s="68"/>
      <c r="CVY179" s="68"/>
      <c r="CVZ179" s="68"/>
      <c r="CWA179" s="68"/>
      <c r="CWB179" s="68"/>
      <c r="CWC179" s="68"/>
      <c r="CWD179" s="68"/>
      <c r="CWE179" s="68"/>
      <c r="CWF179" s="68"/>
      <c r="CWG179" s="68"/>
      <c r="CWH179" s="68"/>
      <c r="CWI179" s="68"/>
      <c r="CWJ179" s="68"/>
      <c r="CWK179" s="68"/>
      <c r="CWL179" s="68"/>
      <c r="CWM179" s="68"/>
      <c r="CWN179" s="68"/>
      <c r="CWO179" s="68"/>
      <c r="CWP179" s="68"/>
      <c r="CWQ179" s="68"/>
      <c r="CWR179" s="68"/>
      <c r="CWS179" s="68"/>
      <c r="CWT179" s="68"/>
      <c r="CWU179" s="68"/>
      <c r="CWV179" s="68"/>
      <c r="CWW179" s="68"/>
      <c r="CWX179" s="68"/>
      <c r="CWY179" s="68"/>
      <c r="CWZ179" s="68"/>
      <c r="CXA179" s="68"/>
      <c r="CXB179" s="68"/>
      <c r="CXC179" s="68"/>
      <c r="CXD179" s="68"/>
      <c r="CXE179" s="68"/>
      <c r="CXF179" s="68"/>
      <c r="CXG179" s="68"/>
      <c r="CXH179" s="68"/>
      <c r="CXI179" s="68"/>
      <c r="CXJ179" s="68"/>
      <c r="CXK179" s="68"/>
      <c r="CXL179" s="68"/>
      <c r="CXM179" s="68"/>
      <c r="CXN179" s="68"/>
      <c r="CXO179" s="68"/>
      <c r="CXP179" s="68"/>
      <c r="CXQ179" s="68"/>
      <c r="CXR179" s="68"/>
      <c r="CXS179" s="68"/>
      <c r="CXT179" s="68"/>
      <c r="CXU179" s="68"/>
      <c r="CXV179" s="68"/>
      <c r="CXW179" s="68"/>
      <c r="CXX179" s="68"/>
      <c r="CXY179" s="68"/>
      <c r="CXZ179" s="68"/>
      <c r="CYA179" s="68"/>
      <c r="CYB179" s="68"/>
      <c r="CYC179" s="68"/>
      <c r="CYD179" s="68"/>
      <c r="CYE179" s="68"/>
      <c r="CYF179" s="68"/>
      <c r="CYG179" s="68"/>
      <c r="CYH179" s="68"/>
      <c r="CYI179" s="68"/>
      <c r="CYJ179" s="68"/>
      <c r="CYK179" s="68"/>
      <c r="CYL179" s="68"/>
      <c r="CYM179" s="68"/>
      <c r="CYN179" s="68"/>
      <c r="CYO179" s="68"/>
      <c r="CYP179" s="68"/>
      <c r="CYQ179" s="68"/>
      <c r="CYR179" s="68"/>
      <c r="CYS179" s="68"/>
      <c r="CYT179" s="68"/>
      <c r="CYU179" s="68"/>
      <c r="CYV179" s="68"/>
      <c r="CYW179" s="68"/>
      <c r="CYX179" s="68"/>
      <c r="CYY179" s="68"/>
      <c r="CYZ179" s="68"/>
      <c r="CZA179" s="68"/>
      <c r="CZB179" s="68"/>
      <c r="CZC179" s="68"/>
      <c r="CZD179" s="68"/>
      <c r="CZE179" s="68"/>
      <c r="CZF179" s="68"/>
      <c r="CZG179" s="68"/>
      <c r="CZH179" s="68"/>
      <c r="CZI179" s="68"/>
      <c r="CZJ179" s="68"/>
      <c r="CZK179" s="68"/>
      <c r="CZL179" s="68"/>
      <c r="CZM179" s="68"/>
      <c r="CZN179" s="68"/>
      <c r="CZO179" s="68"/>
      <c r="CZP179" s="68"/>
      <c r="CZQ179" s="68"/>
      <c r="CZR179" s="68"/>
      <c r="CZS179" s="68"/>
      <c r="CZT179" s="68"/>
      <c r="CZU179" s="68"/>
      <c r="CZV179" s="68"/>
      <c r="CZW179" s="68"/>
      <c r="CZX179" s="68"/>
      <c r="CZY179" s="68"/>
      <c r="CZZ179" s="68"/>
      <c r="DAA179" s="68"/>
      <c r="DAB179" s="68"/>
      <c r="DAC179" s="68"/>
      <c r="DAD179" s="68"/>
      <c r="DAE179" s="68"/>
      <c r="DAF179" s="68"/>
      <c r="DAG179" s="68"/>
      <c r="DAH179" s="68"/>
      <c r="DAI179" s="68"/>
      <c r="DAJ179" s="68"/>
      <c r="DAK179" s="68"/>
      <c r="DAL179" s="68"/>
      <c r="DAM179" s="68"/>
      <c r="DAN179" s="68"/>
      <c r="DAO179" s="68"/>
      <c r="DAP179" s="68"/>
      <c r="DAQ179" s="68"/>
      <c r="DAR179" s="68"/>
      <c r="DAS179" s="68"/>
      <c r="DAT179" s="68"/>
      <c r="DAU179" s="68"/>
      <c r="DAV179" s="68"/>
      <c r="DAW179" s="68"/>
      <c r="DAX179" s="68"/>
      <c r="DAY179" s="68"/>
      <c r="DAZ179" s="68"/>
      <c r="DBA179" s="68"/>
      <c r="DBB179" s="68"/>
      <c r="DBC179" s="68"/>
      <c r="DBD179" s="68"/>
      <c r="DBE179" s="68"/>
      <c r="DBF179" s="68"/>
      <c r="DBG179" s="68"/>
      <c r="DBH179" s="68"/>
      <c r="DBI179" s="68"/>
      <c r="DBJ179" s="68"/>
      <c r="DBK179" s="68"/>
      <c r="DBL179" s="68"/>
      <c r="DBM179" s="68"/>
      <c r="DBN179" s="68"/>
      <c r="DBO179" s="68"/>
      <c r="DBP179" s="68"/>
      <c r="DBQ179" s="68"/>
      <c r="DBR179" s="68"/>
      <c r="DBS179" s="68"/>
      <c r="DBT179" s="68"/>
      <c r="DBU179" s="68"/>
      <c r="DBV179" s="68"/>
      <c r="DBW179" s="68"/>
      <c r="DBX179" s="68"/>
      <c r="DBY179" s="68"/>
      <c r="DBZ179" s="68"/>
      <c r="DCA179" s="68"/>
      <c r="DCB179" s="68"/>
      <c r="DCC179" s="68"/>
      <c r="DCD179" s="68"/>
      <c r="DCE179" s="68"/>
      <c r="DCF179" s="68"/>
      <c r="DCG179" s="68"/>
      <c r="DCH179" s="68"/>
      <c r="DCI179" s="68"/>
      <c r="DCJ179" s="68"/>
      <c r="DCK179" s="68"/>
      <c r="DCL179" s="68"/>
      <c r="DCM179" s="68"/>
      <c r="DCN179" s="68"/>
      <c r="DCO179" s="68"/>
      <c r="DCP179" s="68"/>
      <c r="DCQ179" s="68"/>
      <c r="DCR179" s="68"/>
      <c r="DCS179" s="68"/>
      <c r="DCT179" s="68"/>
      <c r="DCU179" s="68"/>
      <c r="DCV179" s="68"/>
      <c r="DCW179" s="68"/>
      <c r="DCX179" s="68"/>
      <c r="DCY179" s="68"/>
      <c r="DCZ179" s="68"/>
      <c r="DDA179" s="68"/>
      <c r="DDB179" s="68"/>
      <c r="DDC179" s="68"/>
      <c r="DDD179" s="68"/>
      <c r="DDE179" s="68"/>
      <c r="DDF179" s="68"/>
      <c r="DDG179" s="68"/>
      <c r="DDH179" s="68"/>
      <c r="DDI179" s="68"/>
      <c r="DDJ179" s="68"/>
      <c r="DDK179" s="68"/>
      <c r="DDL179" s="68"/>
      <c r="DDM179" s="68"/>
      <c r="DDN179" s="68"/>
      <c r="DDO179" s="68"/>
      <c r="DDP179" s="68"/>
      <c r="DDQ179" s="68"/>
      <c r="DDR179" s="68"/>
      <c r="DDS179" s="68"/>
      <c r="DDT179" s="68"/>
      <c r="DDU179" s="68"/>
      <c r="DDV179" s="68"/>
      <c r="DDW179" s="68"/>
      <c r="DDX179" s="68"/>
      <c r="DDY179" s="68"/>
      <c r="DDZ179" s="68"/>
      <c r="DEA179" s="68"/>
      <c r="DEB179" s="68"/>
      <c r="DEC179" s="68"/>
      <c r="DED179" s="68"/>
      <c r="DEE179" s="68"/>
      <c r="DEF179" s="68"/>
      <c r="DEG179" s="68"/>
      <c r="DEH179" s="68"/>
      <c r="DEI179" s="68"/>
      <c r="DEJ179" s="68"/>
      <c r="DEK179" s="68"/>
      <c r="DEL179" s="68"/>
      <c r="DEM179" s="68"/>
      <c r="DEN179" s="68"/>
      <c r="DEO179" s="68"/>
      <c r="DEP179" s="68"/>
      <c r="DEQ179" s="68"/>
      <c r="DER179" s="68"/>
      <c r="DES179" s="68"/>
      <c r="DET179" s="68"/>
      <c r="DEU179" s="68"/>
      <c r="DEV179" s="68"/>
      <c r="DEW179" s="68"/>
      <c r="DEX179" s="68"/>
      <c r="DEY179" s="68"/>
      <c r="DEZ179" s="68"/>
      <c r="DFA179" s="68"/>
      <c r="DFB179" s="68"/>
      <c r="DFC179" s="68"/>
      <c r="DFD179" s="68"/>
      <c r="DFE179" s="68"/>
      <c r="DFF179" s="68"/>
      <c r="DFG179" s="68"/>
      <c r="DFH179" s="68"/>
      <c r="DFI179" s="68"/>
      <c r="DFJ179" s="68"/>
      <c r="DFK179" s="68"/>
      <c r="DFL179" s="68"/>
      <c r="DFM179" s="68"/>
      <c r="DFN179" s="68"/>
      <c r="DFO179" s="68"/>
      <c r="DFP179" s="68"/>
      <c r="DFQ179" s="68"/>
      <c r="DFR179" s="68"/>
      <c r="DFS179" s="68"/>
      <c r="DFT179" s="68"/>
      <c r="DFU179" s="68"/>
      <c r="DFV179" s="68"/>
      <c r="DFW179" s="68"/>
      <c r="DFX179" s="68"/>
      <c r="DFY179" s="68"/>
      <c r="DFZ179" s="68"/>
      <c r="DGA179" s="68"/>
      <c r="DGB179" s="68"/>
      <c r="DGC179" s="68"/>
      <c r="DGD179" s="68"/>
      <c r="DGE179" s="68"/>
      <c r="DGF179" s="68"/>
      <c r="DGG179" s="68"/>
      <c r="DGH179" s="68"/>
      <c r="DGI179" s="68"/>
      <c r="DGJ179" s="68"/>
      <c r="DGK179" s="68"/>
      <c r="DGL179" s="68"/>
      <c r="DGM179" s="68"/>
      <c r="DGN179" s="68"/>
      <c r="DGO179" s="68"/>
      <c r="DGP179" s="68"/>
      <c r="DGQ179" s="68"/>
      <c r="DGR179" s="68"/>
      <c r="DGS179" s="68"/>
      <c r="DGT179" s="68"/>
      <c r="DGU179" s="68"/>
      <c r="DGV179" s="68"/>
      <c r="DGW179" s="68"/>
      <c r="DGX179" s="68"/>
      <c r="DGY179" s="68"/>
      <c r="DGZ179" s="68"/>
      <c r="DHA179" s="68"/>
      <c r="DHB179" s="68"/>
      <c r="DHC179" s="68"/>
      <c r="DHD179" s="68"/>
      <c r="DHE179" s="68"/>
      <c r="DHF179" s="68"/>
      <c r="DHG179" s="68"/>
      <c r="DHH179" s="68"/>
      <c r="DHI179" s="68"/>
      <c r="DHJ179" s="68"/>
      <c r="DHK179" s="68"/>
      <c r="DHL179" s="68"/>
      <c r="DHM179" s="68"/>
      <c r="DHN179" s="68"/>
      <c r="DHO179" s="68"/>
      <c r="DHP179" s="68"/>
      <c r="DHQ179" s="68"/>
      <c r="DHR179" s="68"/>
      <c r="DHS179" s="68"/>
      <c r="DHT179" s="68"/>
      <c r="DHU179" s="68"/>
      <c r="DHV179" s="68"/>
      <c r="DHW179" s="68"/>
      <c r="DHX179" s="68"/>
      <c r="DHY179" s="68"/>
      <c r="DHZ179" s="68"/>
      <c r="DIA179" s="68"/>
      <c r="DIB179" s="68"/>
      <c r="DIC179" s="68"/>
      <c r="DID179" s="68"/>
      <c r="DIE179" s="68"/>
      <c r="DIF179" s="68"/>
      <c r="DIG179" s="68"/>
      <c r="DIH179" s="68"/>
      <c r="DII179" s="68"/>
      <c r="DIJ179" s="68"/>
      <c r="DIK179" s="68"/>
      <c r="DIL179" s="68"/>
      <c r="DIM179" s="68"/>
      <c r="DIN179" s="68"/>
      <c r="DIO179" s="68"/>
      <c r="DIP179" s="68"/>
      <c r="DIQ179" s="68"/>
      <c r="DIR179" s="68"/>
      <c r="DIS179" s="68"/>
      <c r="DIT179" s="68"/>
      <c r="DIU179" s="68"/>
      <c r="DIV179" s="68"/>
      <c r="DIW179" s="68"/>
      <c r="DIX179" s="68"/>
      <c r="DIY179" s="68"/>
      <c r="DIZ179" s="68"/>
      <c r="DJA179" s="68"/>
      <c r="DJB179" s="68"/>
      <c r="DJC179" s="68"/>
      <c r="DJD179" s="68"/>
      <c r="DJE179" s="68"/>
      <c r="DJF179" s="68"/>
      <c r="DJG179" s="68"/>
      <c r="DJH179" s="68"/>
      <c r="DJI179" s="68"/>
      <c r="DJJ179" s="68"/>
      <c r="DJK179" s="68"/>
      <c r="DJL179" s="68"/>
      <c r="DJM179" s="68"/>
      <c r="DJN179" s="68"/>
      <c r="DJO179" s="68"/>
      <c r="DJP179" s="68"/>
      <c r="DJQ179" s="68"/>
      <c r="DJR179" s="68"/>
      <c r="DJS179" s="68"/>
      <c r="DJT179" s="68"/>
      <c r="DJU179" s="68"/>
      <c r="DJV179" s="68"/>
      <c r="DJW179" s="68"/>
      <c r="DJX179" s="68"/>
      <c r="DJY179" s="68"/>
      <c r="DJZ179" s="68"/>
      <c r="DKA179" s="68"/>
      <c r="DKB179" s="68"/>
      <c r="DKC179" s="68"/>
      <c r="DKD179" s="68"/>
      <c r="DKE179" s="68"/>
      <c r="DKF179" s="68"/>
      <c r="DKG179" s="68"/>
      <c r="DKH179" s="68"/>
      <c r="DKI179" s="68"/>
      <c r="DKJ179" s="68"/>
      <c r="DKK179" s="68"/>
      <c r="DKL179" s="68"/>
      <c r="DKM179" s="68"/>
      <c r="DKN179" s="68"/>
      <c r="DKO179" s="68"/>
      <c r="DKP179" s="68"/>
      <c r="DKQ179" s="68"/>
      <c r="DKR179" s="68"/>
      <c r="DKS179" s="68"/>
      <c r="DKT179" s="68"/>
      <c r="DKU179" s="68"/>
      <c r="DKV179" s="68"/>
      <c r="DKW179" s="68"/>
      <c r="DKX179" s="68"/>
      <c r="DKY179" s="68"/>
      <c r="DKZ179" s="68"/>
      <c r="DLA179" s="68"/>
      <c r="DLB179" s="68"/>
      <c r="DLC179" s="68"/>
      <c r="DLD179" s="68"/>
      <c r="DLE179" s="68"/>
      <c r="DLF179" s="68"/>
      <c r="DLG179" s="68"/>
      <c r="DLH179" s="68"/>
      <c r="DLI179" s="68"/>
      <c r="DLJ179" s="68"/>
      <c r="DLK179" s="68"/>
      <c r="DLL179" s="68"/>
      <c r="DLM179" s="68"/>
      <c r="DLN179" s="68"/>
      <c r="DLO179" s="68"/>
      <c r="DLP179" s="68"/>
      <c r="DLQ179" s="68"/>
      <c r="DLR179" s="68"/>
      <c r="DLS179" s="68"/>
      <c r="DLT179" s="68"/>
      <c r="DLU179" s="68"/>
      <c r="DLV179" s="68"/>
      <c r="DLW179" s="68"/>
      <c r="DLX179" s="68"/>
      <c r="DLY179" s="68"/>
      <c r="DLZ179" s="68"/>
      <c r="DMA179" s="68"/>
      <c r="DMB179" s="68"/>
      <c r="DMC179" s="68"/>
      <c r="DMD179" s="68"/>
      <c r="DME179" s="68"/>
      <c r="DMF179" s="68"/>
      <c r="DMG179" s="68"/>
      <c r="DMH179" s="68"/>
      <c r="DMI179" s="68"/>
      <c r="DMJ179" s="68"/>
      <c r="DMK179" s="68"/>
      <c r="DML179" s="68"/>
      <c r="DMM179" s="68"/>
      <c r="DMN179" s="68"/>
      <c r="DMO179" s="68"/>
      <c r="DMP179" s="68"/>
      <c r="DMQ179" s="68"/>
      <c r="DMR179" s="68"/>
      <c r="DMS179" s="68"/>
      <c r="DMT179" s="68"/>
      <c r="DMU179" s="68"/>
      <c r="DMV179" s="68"/>
      <c r="DMW179" s="68"/>
      <c r="DMX179" s="68"/>
      <c r="DMY179" s="68"/>
      <c r="DMZ179" s="68"/>
      <c r="DNA179" s="68"/>
      <c r="DNB179" s="68"/>
      <c r="DNC179" s="68"/>
      <c r="DND179" s="68"/>
      <c r="DNE179" s="68"/>
      <c r="DNF179" s="68"/>
      <c r="DNG179" s="68"/>
      <c r="DNH179" s="68"/>
      <c r="DNI179" s="68"/>
      <c r="DNJ179" s="68"/>
      <c r="DNK179" s="68"/>
      <c r="DNL179" s="68"/>
      <c r="DNM179" s="68"/>
      <c r="DNN179" s="68"/>
      <c r="DNO179" s="68"/>
      <c r="DNP179" s="68"/>
      <c r="DNQ179" s="68"/>
      <c r="DNR179" s="68"/>
      <c r="DNS179" s="68"/>
      <c r="DNT179" s="68"/>
      <c r="DNU179" s="68"/>
      <c r="DNV179" s="68"/>
      <c r="DNW179" s="68"/>
      <c r="DNX179" s="68"/>
      <c r="DNY179" s="68"/>
      <c r="DNZ179" s="68"/>
      <c r="DOA179" s="68"/>
      <c r="DOB179" s="68"/>
      <c r="DOC179" s="68"/>
      <c r="DOD179" s="68"/>
      <c r="DOE179" s="68"/>
      <c r="DOF179" s="68"/>
      <c r="DOG179" s="68"/>
      <c r="DOH179" s="68"/>
      <c r="DOI179" s="68"/>
      <c r="DOJ179" s="68"/>
      <c r="DOK179" s="68"/>
      <c r="DOL179" s="68"/>
      <c r="DOM179" s="68"/>
      <c r="DON179" s="68"/>
      <c r="DOO179" s="68"/>
      <c r="DOP179" s="68"/>
      <c r="DOQ179" s="68"/>
      <c r="DOR179" s="68"/>
      <c r="DOS179" s="68"/>
      <c r="DOT179" s="68"/>
      <c r="DOU179" s="68"/>
      <c r="DOV179" s="68"/>
      <c r="DOW179" s="68"/>
      <c r="DOX179" s="68"/>
      <c r="DOY179" s="68"/>
      <c r="DOZ179" s="68"/>
      <c r="DPA179" s="68"/>
      <c r="DPB179" s="68"/>
      <c r="DPC179" s="68"/>
      <c r="DPD179" s="68"/>
      <c r="DPE179" s="68"/>
      <c r="DPF179" s="68"/>
      <c r="DPG179" s="68"/>
      <c r="DPH179" s="68"/>
      <c r="DPI179" s="68"/>
      <c r="DPJ179" s="68"/>
      <c r="DPK179" s="68"/>
      <c r="DPL179" s="68"/>
      <c r="DPM179" s="68"/>
      <c r="DPN179" s="68"/>
      <c r="DPO179" s="68"/>
      <c r="DPP179" s="68"/>
      <c r="DPQ179" s="68"/>
      <c r="DPR179" s="68"/>
      <c r="DPS179" s="68"/>
      <c r="DPT179" s="68"/>
      <c r="DPU179" s="68"/>
      <c r="DPV179" s="68"/>
      <c r="DPW179" s="68"/>
      <c r="DPX179" s="68"/>
      <c r="DPY179" s="68"/>
      <c r="DPZ179" s="68"/>
      <c r="DQA179" s="68"/>
      <c r="DQB179" s="68"/>
      <c r="DQC179" s="68"/>
      <c r="DQD179" s="68"/>
      <c r="DQE179" s="68"/>
      <c r="DQF179" s="68"/>
      <c r="DQG179" s="68"/>
      <c r="DQH179" s="68"/>
      <c r="DQI179" s="68"/>
      <c r="DQJ179" s="68"/>
      <c r="DQK179" s="68"/>
      <c r="DQL179" s="68"/>
      <c r="DQM179" s="68"/>
      <c r="DQN179" s="68"/>
      <c r="DQO179" s="68"/>
      <c r="DQP179" s="68"/>
      <c r="DQQ179" s="68"/>
      <c r="DQR179" s="68"/>
      <c r="DQS179" s="68"/>
      <c r="DQT179" s="68"/>
      <c r="DQU179" s="68"/>
      <c r="DQV179" s="68"/>
      <c r="DQW179" s="68"/>
      <c r="DQX179" s="68"/>
      <c r="DQY179" s="68"/>
      <c r="DQZ179" s="68"/>
      <c r="DRA179" s="68"/>
      <c r="DRB179" s="68"/>
      <c r="DRC179" s="68"/>
      <c r="DRD179" s="68"/>
      <c r="DRE179" s="68"/>
      <c r="DRF179" s="68"/>
      <c r="DRG179" s="68"/>
      <c r="DRH179" s="68"/>
      <c r="DRI179" s="68"/>
      <c r="DRJ179" s="68"/>
      <c r="DRK179" s="68"/>
      <c r="DRL179" s="68"/>
      <c r="DRM179" s="68"/>
      <c r="DRN179" s="68"/>
      <c r="DRO179" s="68"/>
      <c r="DRP179" s="68"/>
      <c r="DRQ179" s="68"/>
      <c r="DRR179" s="68"/>
      <c r="DRS179" s="68"/>
      <c r="DRT179" s="68"/>
      <c r="DRU179" s="68"/>
      <c r="DRV179" s="68"/>
      <c r="DRW179" s="68"/>
      <c r="DRX179" s="68"/>
      <c r="DRY179" s="68"/>
      <c r="DRZ179" s="68"/>
      <c r="DSA179" s="68"/>
      <c r="DSB179" s="68"/>
      <c r="DSC179" s="68"/>
      <c r="DSD179" s="68"/>
      <c r="DSE179" s="68"/>
      <c r="DSF179" s="68"/>
      <c r="DSG179" s="68"/>
      <c r="DSH179" s="68"/>
      <c r="DSI179" s="68"/>
      <c r="DSJ179" s="68"/>
      <c r="DSK179" s="68"/>
      <c r="DSL179" s="68"/>
      <c r="DSM179" s="68"/>
      <c r="DSN179" s="68"/>
      <c r="DSO179" s="68"/>
      <c r="DSP179" s="68"/>
      <c r="DSQ179" s="68"/>
      <c r="DSR179" s="68"/>
      <c r="DSS179" s="68"/>
      <c r="DST179" s="68"/>
      <c r="DSU179" s="68"/>
      <c r="DSV179" s="68"/>
      <c r="DSW179" s="68"/>
      <c r="DSX179" s="68"/>
      <c r="DSY179" s="68"/>
      <c r="DSZ179" s="68"/>
      <c r="DTA179" s="68"/>
      <c r="DTB179" s="68"/>
      <c r="DTC179" s="68"/>
      <c r="DTD179" s="68"/>
      <c r="DTE179" s="68"/>
      <c r="DTF179" s="68"/>
      <c r="DTG179" s="68"/>
      <c r="DTH179" s="68"/>
      <c r="DTI179" s="68"/>
      <c r="DTJ179" s="68"/>
      <c r="DTK179" s="68"/>
      <c r="DTL179" s="68"/>
      <c r="DTM179" s="68"/>
      <c r="DTN179" s="68"/>
      <c r="DTO179" s="68"/>
      <c r="DTP179" s="68"/>
      <c r="DTQ179" s="68"/>
      <c r="DTR179" s="68"/>
      <c r="DTS179" s="68"/>
      <c r="DTT179" s="68"/>
      <c r="DTU179" s="68"/>
      <c r="DTV179" s="68"/>
      <c r="DTW179" s="68"/>
      <c r="DTX179" s="68"/>
      <c r="DTY179" s="68"/>
      <c r="DTZ179" s="68"/>
      <c r="DUA179" s="68"/>
      <c r="DUB179" s="68"/>
      <c r="DUC179" s="68"/>
      <c r="DUD179" s="68"/>
      <c r="DUE179" s="68"/>
      <c r="DUF179" s="68"/>
      <c r="DUG179" s="68"/>
      <c r="DUH179" s="68"/>
      <c r="DUI179" s="68"/>
      <c r="DUJ179" s="68"/>
      <c r="DUK179" s="68"/>
      <c r="DUL179" s="68"/>
      <c r="DUM179" s="68"/>
      <c r="DUN179" s="68"/>
      <c r="DUO179" s="68"/>
      <c r="DUP179" s="68"/>
      <c r="DUQ179" s="68"/>
      <c r="DUR179" s="68"/>
      <c r="DUS179" s="68"/>
      <c r="DUT179" s="68"/>
      <c r="DUU179" s="68"/>
      <c r="DUV179" s="68"/>
      <c r="DUW179" s="68"/>
      <c r="DUX179" s="68"/>
      <c r="DUY179" s="68"/>
      <c r="DUZ179" s="68"/>
      <c r="DVA179" s="68"/>
      <c r="DVB179" s="68"/>
      <c r="DVC179" s="68"/>
      <c r="DVD179" s="68"/>
      <c r="DVE179" s="68"/>
      <c r="DVF179" s="68"/>
      <c r="DVG179" s="68"/>
      <c r="DVH179" s="68"/>
      <c r="DVI179" s="68"/>
      <c r="DVJ179" s="68"/>
      <c r="DVK179" s="68"/>
      <c r="DVL179" s="68"/>
      <c r="DVM179" s="68"/>
      <c r="DVN179" s="68"/>
      <c r="DVO179" s="68"/>
      <c r="DVP179" s="68"/>
      <c r="DVQ179" s="68"/>
      <c r="DVR179" s="68"/>
      <c r="DVS179" s="68"/>
      <c r="DVT179" s="68"/>
      <c r="DVU179" s="68"/>
      <c r="DVV179" s="68"/>
      <c r="DVW179" s="68"/>
      <c r="DVX179" s="68"/>
      <c r="DVY179" s="68"/>
      <c r="DVZ179" s="68"/>
      <c r="DWA179" s="68"/>
      <c r="DWB179" s="68"/>
      <c r="DWC179" s="68"/>
      <c r="DWD179" s="68"/>
      <c r="DWE179" s="68"/>
      <c r="DWF179" s="68"/>
      <c r="DWG179" s="68"/>
      <c r="DWH179" s="68"/>
      <c r="DWI179" s="68"/>
      <c r="DWJ179" s="68"/>
      <c r="DWK179" s="68"/>
      <c r="DWL179" s="68"/>
      <c r="DWM179" s="68"/>
      <c r="DWN179" s="68"/>
      <c r="DWO179" s="68"/>
      <c r="DWP179" s="68"/>
      <c r="DWQ179" s="68"/>
      <c r="DWR179" s="68"/>
      <c r="DWS179" s="68"/>
      <c r="DWT179" s="68"/>
      <c r="DWU179" s="68"/>
      <c r="DWV179" s="68"/>
      <c r="DWW179" s="68"/>
      <c r="DWX179" s="68"/>
      <c r="DWY179" s="68"/>
      <c r="DWZ179" s="68"/>
      <c r="DXA179" s="68"/>
      <c r="DXB179" s="68"/>
      <c r="DXC179" s="68"/>
      <c r="DXD179" s="68"/>
      <c r="DXE179" s="68"/>
      <c r="DXF179" s="68"/>
      <c r="DXG179" s="68"/>
      <c r="DXH179" s="68"/>
      <c r="DXI179" s="68"/>
      <c r="DXJ179" s="68"/>
      <c r="DXK179" s="68"/>
      <c r="DXL179" s="68"/>
      <c r="DXM179" s="68"/>
      <c r="DXN179" s="68"/>
      <c r="DXO179" s="68"/>
      <c r="DXP179" s="68"/>
      <c r="DXQ179" s="68"/>
      <c r="DXR179" s="68"/>
      <c r="DXS179" s="68"/>
      <c r="DXT179" s="68"/>
      <c r="DXU179" s="68"/>
      <c r="DXV179" s="68"/>
      <c r="DXW179" s="68"/>
      <c r="DXX179" s="68"/>
      <c r="DXY179" s="68"/>
      <c r="DXZ179" s="68"/>
      <c r="DYA179" s="68"/>
      <c r="DYB179" s="68"/>
      <c r="DYC179" s="68"/>
      <c r="DYD179" s="68"/>
      <c r="DYE179" s="68"/>
      <c r="DYF179" s="68"/>
      <c r="DYG179" s="68"/>
      <c r="DYH179" s="68"/>
      <c r="DYI179" s="68"/>
      <c r="DYJ179" s="68"/>
      <c r="DYK179" s="68"/>
      <c r="DYL179" s="68"/>
      <c r="DYM179" s="68"/>
      <c r="DYN179" s="68"/>
      <c r="DYO179" s="68"/>
      <c r="DYP179" s="68"/>
      <c r="DYQ179" s="68"/>
      <c r="DYR179" s="68"/>
      <c r="DYS179" s="68"/>
      <c r="DYT179" s="68"/>
      <c r="DYU179" s="68"/>
      <c r="DYV179" s="68"/>
      <c r="DYW179" s="68"/>
      <c r="DYX179" s="68"/>
      <c r="DYY179" s="68"/>
      <c r="DYZ179" s="68"/>
      <c r="DZA179" s="68"/>
      <c r="DZB179" s="68"/>
      <c r="DZC179" s="68"/>
      <c r="DZD179" s="68"/>
      <c r="DZE179" s="68"/>
      <c r="DZF179" s="68"/>
      <c r="DZG179" s="68"/>
      <c r="DZH179" s="68"/>
      <c r="DZI179" s="68"/>
      <c r="DZJ179" s="68"/>
      <c r="DZK179" s="68"/>
      <c r="DZL179" s="68"/>
      <c r="DZM179" s="68"/>
      <c r="DZN179" s="68"/>
      <c r="DZO179" s="68"/>
      <c r="DZP179" s="68"/>
      <c r="DZQ179" s="68"/>
      <c r="DZR179" s="68"/>
      <c r="DZS179" s="68"/>
      <c r="DZT179" s="68"/>
      <c r="DZU179" s="68"/>
      <c r="DZV179" s="68"/>
      <c r="DZW179" s="68"/>
      <c r="DZX179" s="68"/>
      <c r="DZY179" s="68"/>
      <c r="DZZ179" s="68"/>
      <c r="EAA179" s="68"/>
      <c r="EAB179" s="68"/>
      <c r="EAC179" s="68"/>
      <c r="EAD179" s="68"/>
      <c r="EAE179" s="68"/>
      <c r="EAF179" s="68"/>
      <c r="EAG179" s="68"/>
      <c r="EAH179" s="68"/>
      <c r="EAI179" s="68"/>
      <c r="EAJ179" s="68"/>
      <c r="EAK179" s="68"/>
      <c r="EAL179" s="68"/>
      <c r="EAM179" s="68"/>
      <c r="EAN179" s="68"/>
      <c r="EAO179" s="68"/>
      <c r="EAP179" s="68"/>
      <c r="EAQ179" s="68"/>
      <c r="EAR179" s="68"/>
      <c r="EAS179" s="68"/>
      <c r="EAT179" s="68"/>
      <c r="EAU179" s="68"/>
      <c r="EAV179" s="68"/>
      <c r="EAW179" s="68"/>
      <c r="EAX179" s="68"/>
      <c r="EAY179" s="68"/>
      <c r="EAZ179" s="68"/>
      <c r="EBA179" s="68"/>
      <c r="EBB179" s="68"/>
      <c r="EBC179" s="68"/>
      <c r="EBD179" s="68"/>
      <c r="EBE179" s="68"/>
      <c r="EBF179" s="68"/>
      <c r="EBG179" s="68"/>
      <c r="EBH179" s="68"/>
      <c r="EBI179" s="68"/>
      <c r="EBJ179" s="68"/>
      <c r="EBK179" s="68"/>
      <c r="EBL179" s="68"/>
      <c r="EBM179" s="68"/>
      <c r="EBN179" s="68"/>
      <c r="EBO179" s="68"/>
      <c r="EBP179" s="68"/>
      <c r="EBQ179" s="68"/>
      <c r="EBR179" s="68"/>
      <c r="EBS179" s="68"/>
      <c r="EBT179" s="68"/>
      <c r="EBU179" s="68"/>
      <c r="EBV179" s="68"/>
      <c r="EBW179" s="68"/>
      <c r="EBX179" s="68"/>
      <c r="EBY179" s="68"/>
      <c r="EBZ179" s="68"/>
      <c r="ECA179" s="68"/>
      <c r="ECB179" s="68"/>
      <c r="ECC179" s="68"/>
      <c r="ECD179" s="68"/>
      <c r="ECE179" s="68"/>
      <c r="ECF179" s="68"/>
      <c r="ECG179" s="68"/>
      <c r="ECH179" s="68"/>
      <c r="ECI179" s="68"/>
      <c r="ECJ179" s="68"/>
      <c r="ECK179" s="68"/>
      <c r="ECL179" s="68"/>
      <c r="ECM179" s="68"/>
      <c r="ECN179" s="68"/>
      <c r="ECO179" s="68"/>
      <c r="ECP179" s="68"/>
      <c r="ECQ179" s="68"/>
      <c r="ECR179" s="68"/>
      <c r="ECS179" s="68"/>
      <c r="ECT179" s="68"/>
      <c r="ECU179" s="68"/>
      <c r="ECV179" s="68"/>
      <c r="ECW179" s="68"/>
      <c r="ECX179" s="68"/>
      <c r="ECY179" s="68"/>
      <c r="ECZ179" s="68"/>
      <c r="EDA179" s="68"/>
      <c r="EDB179" s="68"/>
      <c r="EDC179" s="68"/>
      <c r="EDD179" s="68"/>
      <c r="EDE179" s="68"/>
      <c r="EDF179" s="68"/>
      <c r="EDG179" s="68"/>
      <c r="EDH179" s="68"/>
      <c r="EDI179" s="68"/>
      <c r="EDJ179" s="68"/>
      <c r="EDK179" s="68"/>
      <c r="EDL179" s="68"/>
      <c r="EDM179" s="68"/>
      <c r="EDN179" s="68"/>
      <c r="EDO179" s="68"/>
      <c r="EDP179" s="68"/>
      <c r="EDQ179" s="68"/>
      <c r="EDR179" s="68"/>
      <c r="EDS179" s="68"/>
      <c r="EDT179" s="68"/>
      <c r="EDU179" s="68"/>
      <c r="EDV179" s="68"/>
      <c r="EDW179" s="68"/>
      <c r="EDX179" s="68"/>
      <c r="EDY179" s="68"/>
      <c r="EDZ179" s="68"/>
      <c r="EEA179" s="68"/>
      <c r="EEB179" s="68"/>
      <c r="EEC179" s="68"/>
      <c r="EED179" s="68"/>
      <c r="EEE179" s="68"/>
      <c r="EEF179" s="68"/>
      <c r="EEG179" s="68"/>
      <c r="EEH179" s="68"/>
      <c r="EEI179" s="68"/>
      <c r="EEJ179" s="68"/>
      <c r="EEK179" s="68"/>
      <c r="EEL179" s="68"/>
      <c r="EEM179" s="68"/>
      <c r="EEN179" s="68"/>
      <c r="EEO179" s="68"/>
      <c r="EEP179" s="68"/>
      <c r="EEQ179" s="68"/>
      <c r="EER179" s="68"/>
      <c r="EES179" s="68"/>
      <c r="EET179" s="68"/>
      <c r="EEU179" s="68"/>
      <c r="EEV179" s="68"/>
      <c r="EEW179" s="68"/>
      <c r="EEX179" s="68"/>
      <c r="EEY179" s="68"/>
      <c r="EEZ179" s="68"/>
      <c r="EFA179" s="68"/>
      <c r="EFB179" s="68"/>
      <c r="EFC179" s="68"/>
      <c r="EFD179" s="68"/>
      <c r="EFE179" s="68"/>
      <c r="EFF179" s="68"/>
      <c r="EFG179" s="68"/>
      <c r="EFH179" s="68"/>
      <c r="EFI179" s="68"/>
      <c r="EFJ179" s="68"/>
      <c r="EFK179" s="68"/>
      <c r="EFL179" s="68"/>
      <c r="EFM179" s="68"/>
      <c r="EFN179" s="68"/>
      <c r="EFO179" s="68"/>
      <c r="EFP179" s="68"/>
      <c r="EFQ179" s="68"/>
      <c r="EFR179" s="68"/>
      <c r="EFS179" s="68"/>
      <c r="EFT179" s="68"/>
      <c r="EFU179" s="68"/>
      <c r="EFV179" s="68"/>
      <c r="EFW179" s="68"/>
      <c r="EFX179" s="68"/>
      <c r="EFY179" s="68"/>
      <c r="EFZ179" s="68"/>
      <c r="EGA179" s="68"/>
      <c r="EGB179" s="68"/>
      <c r="EGC179" s="68"/>
      <c r="EGD179" s="68"/>
      <c r="EGE179" s="68"/>
      <c r="EGF179" s="68"/>
      <c r="EGG179" s="68"/>
      <c r="EGH179" s="68"/>
      <c r="EGI179" s="68"/>
      <c r="EGJ179" s="68"/>
      <c r="EGK179" s="68"/>
      <c r="EGL179" s="68"/>
      <c r="EGM179" s="68"/>
      <c r="EGN179" s="68"/>
      <c r="EGO179" s="68"/>
      <c r="EGP179" s="68"/>
      <c r="EGQ179" s="68"/>
      <c r="EGR179" s="68"/>
      <c r="EGS179" s="68"/>
      <c r="EGT179" s="68"/>
      <c r="EGU179" s="68"/>
      <c r="EGV179" s="68"/>
      <c r="EGW179" s="68"/>
      <c r="EGX179" s="68"/>
      <c r="EGY179" s="68"/>
      <c r="EGZ179" s="68"/>
      <c r="EHA179" s="68"/>
      <c r="EHB179" s="68"/>
      <c r="EHC179" s="68"/>
      <c r="EHD179" s="68"/>
      <c r="EHE179" s="68"/>
      <c r="EHF179" s="68"/>
      <c r="EHG179" s="68"/>
      <c r="EHH179" s="68"/>
      <c r="EHI179" s="68"/>
      <c r="EHJ179" s="68"/>
      <c r="EHK179" s="68"/>
      <c r="EHL179" s="68"/>
      <c r="EHM179" s="68"/>
      <c r="EHN179" s="68"/>
      <c r="EHO179" s="68"/>
      <c r="EHP179" s="68"/>
      <c r="EHQ179" s="68"/>
      <c r="EHR179" s="68"/>
      <c r="EHS179" s="68"/>
      <c r="EHT179" s="68"/>
      <c r="EHU179" s="68"/>
      <c r="EHV179" s="68"/>
      <c r="EHW179" s="68"/>
      <c r="EHX179" s="68"/>
      <c r="EHY179" s="68"/>
      <c r="EHZ179" s="68"/>
      <c r="EIA179" s="68"/>
      <c r="EIB179" s="68"/>
      <c r="EIC179" s="68"/>
      <c r="EID179" s="68"/>
      <c r="EIE179" s="68"/>
      <c r="EIF179" s="68"/>
      <c r="EIG179" s="68"/>
      <c r="EIH179" s="68"/>
      <c r="EII179" s="68"/>
      <c r="EIJ179" s="68"/>
      <c r="EIK179" s="68"/>
      <c r="EIL179" s="68"/>
      <c r="EIM179" s="68"/>
      <c r="EIN179" s="68"/>
      <c r="EIO179" s="68"/>
      <c r="EIP179" s="68"/>
      <c r="EIQ179" s="68"/>
      <c r="EIR179" s="68"/>
      <c r="EIS179" s="68"/>
      <c r="EIT179" s="68"/>
      <c r="EIU179" s="68"/>
      <c r="EIV179" s="68"/>
      <c r="EIW179" s="68"/>
      <c r="EIX179" s="68"/>
      <c r="EIY179" s="68"/>
      <c r="EIZ179" s="68"/>
      <c r="EJA179" s="68"/>
      <c r="EJB179" s="68"/>
      <c r="EJC179" s="68"/>
      <c r="EJD179" s="68"/>
      <c r="EJE179" s="68"/>
      <c r="EJF179" s="68"/>
      <c r="EJG179" s="68"/>
      <c r="EJH179" s="68"/>
      <c r="EJI179" s="68"/>
      <c r="EJJ179" s="68"/>
      <c r="EJK179" s="68"/>
      <c r="EJL179" s="68"/>
      <c r="EJM179" s="68"/>
      <c r="EJN179" s="68"/>
      <c r="EJO179" s="68"/>
      <c r="EJP179" s="68"/>
      <c r="EJQ179" s="68"/>
      <c r="EJR179" s="68"/>
      <c r="EJS179" s="68"/>
      <c r="EJT179" s="68"/>
      <c r="EJU179" s="68"/>
      <c r="EJV179" s="68"/>
      <c r="EJW179" s="68"/>
      <c r="EJX179" s="68"/>
      <c r="EJY179" s="68"/>
      <c r="EJZ179" s="68"/>
      <c r="EKA179" s="68"/>
      <c r="EKB179" s="68"/>
      <c r="EKC179" s="68"/>
      <c r="EKD179" s="68"/>
      <c r="EKE179" s="68"/>
      <c r="EKF179" s="68"/>
      <c r="EKG179" s="68"/>
      <c r="EKH179" s="68"/>
      <c r="EKI179" s="68"/>
      <c r="EKJ179" s="68"/>
      <c r="EKK179" s="68"/>
      <c r="EKL179" s="68"/>
      <c r="EKM179" s="68"/>
      <c r="EKN179" s="68"/>
      <c r="EKO179" s="68"/>
      <c r="EKP179" s="68"/>
      <c r="EKQ179" s="68"/>
      <c r="EKR179" s="68"/>
      <c r="EKS179" s="68"/>
      <c r="EKT179" s="68"/>
      <c r="EKU179" s="68"/>
      <c r="EKV179" s="68"/>
      <c r="EKW179" s="68"/>
      <c r="EKX179" s="68"/>
      <c r="EKY179" s="68"/>
      <c r="EKZ179" s="68"/>
      <c r="ELA179" s="68"/>
      <c r="ELB179" s="68"/>
      <c r="ELC179" s="68"/>
      <c r="ELD179" s="68"/>
      <c r="ELE179" s="68"/>
      <c r="ELF179" s="68"/>
      <c r="ELG179" s="68"/>
      <c r="ELH179" s="68"/>
      <c r="ELI179" s="68"/>
      <c r="ELJ179" s="68"/>
      <c r="ELK179" s="68"/>
      <c r="ELL179" s="68"/>
      <c r="ELM179" s="68"/>
      <c r="ELN179" s="68"/>
      <c r="ELO179" s="68"/>
      <c r="ELP179" s="68"/>
      <c r="ELQ179" s="68"/>
      <c r="ELR179" s="68"/>
      <c r="ELS179" s="68"/>
      <c r="ELT179" s="68"/>
      <c r="ELU179" s="68"/>
      <c r="ELV179" s="68"/>
      <c r="ELW179" s="68"/>
      <c r="ELX179" s="68"/>
      <c r="ELY179" s="68"/>
      <c r="ELZ179" s="68"/>
      <c r="EMA179" s="68"/>
      <c r="EMB179" s="68"/>
      <c r="EMC179" s="68"/>
      <c r="EMD179" s="68"/>
      <c r="EME179" s="68"/>
      <c r="EMF179" s="68"/>
      <c r="EMG179" s="68"/>
      <c r="EMH179" s="68"/>
      <c r="EMI179" s="68"/>
      <c r="EMJ179" s="68"/>
      <c r="EMK179" s="68"/>
      <c r="EML179" s="68"/>
      <c r="EMM179" s="68"/>
      <c r="EMN179" s="68"/>
      <c r="EMO179" s="68"/>
      <c r="EMP179" s="68"/>
      <c r="EMQ179" s="68"/>
      <c r="EMR179" s="68"/>
      <c r="EMS179" s="68"/>
      <c r="EMT179" s="68"/>
      <c r="EMU179" s="68"/>
      <c r="EMV179" s="68"/>
      <c r="EMW179" s="68"/>
      <c r="EMX179" s="68"/>
      <c r="EMY179" s="68"/>
      <c r="EMZ179" s="68"/>
      <c r="ENA179" s="68"/>
      <c r="ENB179" s="68"/>
      <c r="ENC179" s="68"/>
      <c r="END179" s="68"/>
      <c r="ENE179" s="68"/>
      <c r="ENF179" s="68"/>
      <c r="ENG179" s="68"/>
      <c r="ENH179" s="68"/>
      <c r="ENI179" s="68"/>
      <c r="ENJ179" s="68"/>
      <c r="ENK179" s="68"/>
      <c r="ENL179" s="68"/>
      <c r="ENM179" s="68"/>
      <c r="ENN179" s="68"/>
      <c r="ENO179" s="68"/>
      <c r="ENP179" s="68"/>
      <c r="ENQ179" s="68"/>
      <c r="ENR179" s="68"/>
      <c r="ENS179" s="68"/>
      <c r="ENT179" s="68"/>
      <c r="ENU179" s="68"/>
      <c r="ENV179" s="68"/>
      <c r="ENW179" s="68"/>
      <c r="ENX179" s="68"/>
      <c r="ENY179" s="68"/>
      <c r="ENZ179" s="68"/>
      <c r="EOA179" s="68"/>
      <c r="EOB179" s="68"/>
      <c r="EOC179" s="68"/>
      <c r="EOD179" s="68"/>
      <c r="EOE179" s="68"/>
      <c r="EOF179" s="68"/>
      <c r="EOG179" s="68"/>
      <c r="EOH179" s="68"/>
      <c r="EOI179" s="68"/>
      <c r="EOJ179" s="68"/>
      <c r="EOK179" s="68"/>
      <c r="EOL179" s="68"/>
      <c r="EOM179" s="68"/>
      <c r="EON179" s="68"/>
      <c r="EOO179" s="68"/>
      <c r="EOP179" s="68"/>
      <c r="EOQ179" s="68"/>
      <c r="EOR179" s="68"/>
      <c r="EOS179" s="68"/>
      <c r="EOT179" s="68"/>
      <c r="EOU179" s="68"/>
      <c r="EOV179" s="68"/>
      <c r="EOW179" s="68"/>
      <c r="EOX179" s="68"/>
      <c r="EOY179" s="68"/>
      <c r="EOZ179" s="68"/>
      <c r="EPA179" s="68"/>
      <c r="EPB179" s="68"/>
      <c r="EPC179" s="68"/>
      <c r="EPD179" s="68"/>
      <c r="EPE179" s="68"/>
      <c r="EPF179" s="68"/>
      <c r="EPG179" s="68"/>
      <c r="EPH179" s="68"/>
      <c r="EPI179" s="68"/>
      <c r="EPJ179" s="68"/>
      <c r="EPK179" s="68"/>
      <c r="EPL179" s="68"/>
      <c r="EPM179" s="68"/>
      <c r="EPN179" s="68"/>
      <c r="EPO179" s="68"/>
      <c r="EPP179" s="68"/>
      <c r="EPQ179" s="68"/>
      <c r="EPR179" s="68"/>
      <c r="EPS179" s="68"/>
      <c r="EPT179" s="68"/>
      <c r="EPU179" s="68"/>
      <c r="EPV179" s="68"/>
      <c r="EPW179" s="68"/>
      <c r="EPX179" s="68"/>
      <c r="EPY179" s="68"/>
      <c r="EPZ179" s="68"/>
      <c r="EQA179" s="68"/>
      <c r="EQB179" s="68"/>
      <c r="EQC179" s="68"/>
      <c r="EQD179" s="68"/>
      <c r="EQE179" s="68"/>
      <c r="EQF179" s="68"/>
      <c r="EQG179" s="68"/>
      <c r="EQH179" s="68"/>
      <c r="EQI179" s="68"/>
      <c r="EQJ179" s="68"/>
      <c r="EQK179" s="68"/>
      <c r="EQL179" s="68"/>
      <c r="EQM179" s="68"/>
      <c r="EQN179" s="68"/>
      <c r="EQO179" s="68"/>
      <c r="EQP179" s="68"/>
      <c r="EQQ179" s="68"/>
      <c r="EQR179" s="68"/>
      <c r="EQS179" s="68"/>
      <c r="EQT179" s="68"/>
      <c r="EQU179" s="68"/>
      <c r="EQV179" s="68"/>
      <c r="EQW179" s="68"/>
      <c r="EQX179" s="68"/>
      <c r="EQY179" s="68"/>
      <c r="EQZ179" s="68"/>
      <c r="ERA179" s="68"/>
      <c r="ERB179" s="68"/>
      <c r="ERC179" s="68"/>
      <c r="ERD179" s="68"/>
      <c r="ERE179" s="68"/>
      <c r="ERF179" s="68"/>
      <c r="ERG179" s="68"/>
      <c r="ERH179" s="68"/>
      <c r="ERI179" s="68"/>
      <c r="ERJ179" s="68"/>
      <c r="ERK179" s="68"/>
      <c r="ERL179" s="68"/>
      <c r="ERM179" s="68"/>
      <c r="ERN179" s="68"/>
      <c r="ERO179" s="68"/>
      <c r="ERP179" s="68"/>
      <c r="ERQ179" s="68"/>
      <c r="ERR179" s="68"/>
      <c r="ERS179" s="68"/>
      <c r="ERT179" s="68"/>
      <c r="ERU179" s="68"/>
      <c r="ERV179" s="68"/>
      <c r="ERW179" s="68"/>
      <c r="ERX179" s="68"/>
      <c r="ERY179" s="68"/>
      <c r="ERZ179" s="68"/>
      <c r="ESA179" s="68"/>
      <c r="ESB179" s="68"/>
      <c r="ESC179" s="68"/>
      <c r="ESD179" s="68"/>
      <c r="ESE179" s="68"/>
      <c r="ESF179" s="68"/>
      <c r="ESG179" s="68"/>
      <c r="ESH179" s="68"/>
      <c r="ESI179" s="68"/>
      <c r="ESJ179" s="68"/>
      <c r="ESK179" s="68"/>
      <c r="ESL179" s="68"/>
      <c r="ESM179" s="68"/>
      <c r="ESN179" s="68"/>
      <c r="ESO179" s="68"/>
      <c r="ESP179" s="68"/>
      <c r="ESQ179" s="68"/>
      <c r="ESR179" s="68"/>
      <c r="ESS179" s="68"/>
      <c r="EST179" s="68"/>
      <c r="ESU179" s="68"/>
      <c r="ESV179" s="68"/>
      <c r="ESW179" s="68"/>
      <c r="ESX179" s="68"/>
      <c r="ESY179" s="68"/>
      <c r="ESZ179" s="68"/>
      <c r="ETA179" s="68"/>
      <c r="ETB179" s="68"/>
      <c r="ETC179" s="68"/>
      <c r="ETD179" s="68"/>
      <c r="ETE179" s="68"/>
      <c r="ETF179" s="68"/>
      <c r="ETG179" s="68"/>
      <c r="ETH179" s="68"/>
      <c r="ETI179" s="68"/>
      <c r="ETJ179" s="68"/>
      <c r="ETK179" s="68"/>
      <c r="ETL179" s="68"/>
      <c r="ETM179" s="68"/>
      <c r="ETN179" s="68"/>
      <c r="ETO179" s="68"/>
      <c r="ETP179" s="68"/>
      <c r="ETQ179" s="68"/>
      <c r="ETR179" s="68"/>
      <c r="ETS179" s="68"/>
      <c r="ETT179" s="68"/>
      <c r="ETU179" s="68"/>
      <c r="ETV179" s="68"/>
      <c r="ETW179" s="68"/>
      <c r="ETX179" s="68"/>
      <c r="ETY179" s="68"/>
      <c r="ETZ179" s="68"/>
      <c r="EUA179" s="68"/>
      <c r="EUB179" s="68"/>
      <c r="EUC179" s="68"/>
      <c r="EUD179" s="68"/>
      <c r="EUE179" s="68"/>
      <c r="EUF179" s="68"/>
      <c r="EUG179" s="68"/>
      <c r="EUH179" s="68"/>
      <c r="EUI179" s="68"/>
      <c r="EUJ179" s="68"/>
      <c r="EUK179" s="68"/>
      <c r="EUL179" s="68"/>
      <c r="EUM179" s="68"/>
      <c r="EUN179" s="68"/>
      <c r="EUO179" s="68"/>
      <c r="EUP179" s="68"/>
      <c r="EUQ179" s="68"/>
      <c r="EUR179" s="68"/>
      <c r="EUS179" s="68"/>
      <c r="EUT179" s="68"/>
      <c r="EUU179" s="68"/>
      <c r="EUV179" s="68"/>
      <c r="EUW179" s="68"/>
      <c r="EUX179" s="68"/>
      <c r="EUY179" s="68"/>
      <c r="EUZ179" s="68"/>
      <c r="EVA179" s="68"/>
      <c r="EVB179" s="68"/>
      <c r="EVC179" s="68"/>
      <c r="EVD179" s="68"/>
      <c r="EVE179" s="68"/>
      <c r="EVF179" s="68"/>
      <c r="EVG179" s="68"/>
      <c r="EVH179" s="68"/>
      <c r="EVI179" s="68"/>
      <c r="EVJ179" s="68"/>
      <c r="EVK179" s="68"/>
      <c r="EVL179" s="68"/>
      <c r="EVM179" s="68"/>
      <c r="EVN179" s="68"/>
      <c r="EVO179" s="68"/>
      <c r="EVP179" s="68"/>
      <c r="EVQ179" s="68"/>
      <c r="EVR179" s="68"/>
      <c r="EVS179" s="68"/>
      <c r="EVT179" s="68"/>
      <c r="EVU179" s="68"/>
      <c r="EVV179" s="68"/>
      <c r="EVW179" s="68"/>
      <c r="EVX179" s="68"/>
      <c r="EVY179" s="68"/>
      <c r="EVZ179" s="68"/>
      <c r="EWA179" s="68"/>
      <c r="EWB179" s="68"/>
      <c r="EWC179" s="68"/>
      <c r="EWD179" s="68"/>
      <c r="EWE179" s="68"/>
      <c r="EWF179" s="68"/>
      <c r="EWG179" s="68"/>
      <c r="EWH179" s="68"/>
      <c r="EWI179" s="68"/>
      <c r="EWJ179" s="68"/>
      <c r="EWK179" s="68"/>
      <c r="EWL179" s="68"/>
      <c r="EWM179" s="68"/>
      <c r="EWN179" s="68"/>
      <c r="EWO179" s="68"/>
      <c r="EWP179" s="68"/>
      <c r="EWQ179" s="68"/>
      <c r="EWR179" s="68"/>
      <c r="EWS179" s="68"/>
      <c r="EWT179" s="68"/>
      <c r="EWU179" s="68"/>
      <c r="EWV179" s="68"/>
      <c r="EWW179" s="68"/>
      <c r="EWX179" s="68"/>
      <c r="EWY179" s="68"/>
      <c r="EWZ179" s="68"/>
      <c r="EXA179" s="68"/>
      <c r="EXB179" s="68"/>
      <c r="EXC179" s="68"/>
      <c r="EXD179" s="68"/>
      <c r="EXE179" s="68"/>
      <c r="EXF179" s="68"/>
      <c r="EXG179" s="68"/>
      <c r="EXH179" s="68"/>
      <c r="EXI179" s="68"/>
      <c r="EXJ179" s="68"/>
      <c r="EXK179" s="68"/>
      <c r="EXL179" s="68"/>
      <c r="EXM179" s="68"/>
      <c r="EXN179" s="68"/>
      <c r="EXO179" s="68"/>
      <c r="EXP179" s="68"/>
      <c r="EXQ179" s="68"/>
      <c r="EXR179" s="68"/>
      <c r="EXS179" s="68"/>
      <c r="EXT179" s="68"/>
      <c r="EXU179" s="68"/>
      <c r="EXV179" s="68"/>
      <c r="EXW179" s="68"/>
      <c r="EXX179" s="68"/>
      <c r="EXY179" s="68"/>
      <c r="EXZ179" s="68"/>
      <c r="EYA179" s="68"/>
      <c r="EYB179" s="68"/>
      <c r="EYC179" s="68"/>
      <c r="EYD179" s="68"/>
      <c r="EYE179" s="68"/>
      <c r="EYF179" s="68"/>
      <c r="EYG179" s="68"/>
      <c r="EYH179" s="68"/>
      <c r="EYI179" s="68"/>
      <c r="EYJ179" s="68"/>
      <c r="EYK179" s="68"/>
      <c r="EYL179" s="68"/>
      <c r="EYM179" s="68"/>
      <c r="EYN179" s="68"/>
      <c r="EYO179" s="68"/>
      <c r="EYP179" s="68"/>
      <c r="EYQ179" s="68"/>
      <c r="EYR179" s="68"/>
      <c r="EYS179" s="68"/>
      <c r="EYT179" s="68"/>
      <c r="EYU179" s="68"/>
      <c r="EYV179" s="68"/>
      <c r="EYW179" s="68"/>
      <c r="EYX179" s="68"/>
      <c r="EYY179" s="68"/>
      <c r="EYZ179" s="68"/>
      <c r="EZA179" s="68"/>
      <c r="EZB179" s="68"/>
      <c r="EZC179" s="68"/>
      <c r="EZD179" s="68"/>
      <c r="EZE179" s="68"/>
      <c r="EZF179" s="68"/>
      <c r="EZG179" s="68"/>
      <c r="EZH179" s="68"/>
      <c r="EZI179" s="68"/>
      <c r="EZJ179" s="68"/>
      <c r="EZK179" s="68"/>
      <c r="EZL179" s="68"/>
      <c r="EZM179" s="68"/>
      <c r="EZN179" s="68"/>
      <c r="EZO179" s="68"/>
      <c r="EZP179" s="68"/>
      <c r="EZQ179" s="68"/>
      <c r="EZR179" s="68"/>
      <c r="EZS179" s="68"/>
      <c r="EZT179" s="68"/>
      <c r="EZU179" s="68"/>
      <c r="EZV179" s="68"/>
      <c r="EZW179" s="68"/>
      <c r="EZX179" s="68"/>
      <c r="EZY179" s="68"/>
      <c r="EZZ179" s="68"/>
      <c r="FAA179" s="68"/>
      <c r="FAB179" s="68"/>
      <c r="FAC179" s="68"/>
      <c r="FAD179" s="68"/>
      <c r="FAE179" s="68"/>
      <c r="FAF179" s="68"/>
      <c r="FAG179" s="68"/>
      <c r="FAH179" s="68"/>
      <c r="FAI179" s="68"/>
      <c r="FAJ179" s="68"/>
      <c r="FAK179" s="68"/>
      <c r="FAL179" s="68"/>
      <c r="FAM179" s="68"/>
      <c r="FAN179" s="68"/>
      <c r="FAO179" s="68"/>
      <c r="FAP179" s="68"/>
      <c r="FAQ179" s="68"/>
      <c r="FAR179" s="68"/>
      <c r="FAS179" s="68"/>
      <c r="FAT179" s="68"/>
      <c r="FAU179" s="68"/>
      <c r="FAV179" s="68"/>
      <c r="FAW179" s="68"/>
      <c r="FAX179" s="68"/>
      <c r="FAY179" s="68"/>
      <c r="FAZ179" s="68"/>
      <c r="FBA179" s="68"/>
      <c r="FBB179" s="68"/>
      <c r="FBC179" s="68"/>
      <c r="FBD179" s="68"/>
      <c r="FBE179" s="68"/>
      <c r="FBF179" s="68"/>
      <c r="FBG179" s="68"/>
      <c r="FBH179" s="68"/>
      <c r="FBI179" s="68"/>
      <c r="FBJ179" s="68"/>
      <c r="FBK179" s="68"/>
      <c r="FBL179" s="68"/>
      <c r="FBM179" s="68"/>
      <c r="FBN179" s="68"/>
      <c r="FBO179" s="68"/>
      <c r="FBP179" s="68"/>
      <c r="FBQ179" s="68"/>
      <c r="FBR179" s="68"/>
      <c r="FBS179" s="68"/>
      <c r="FBT179" s="68"/>
      <c r="FBU179" s="68"/>
      <c r="FBV179" s="68"/>
      <c r="FBW179" s="68"/>
      <c r="FBX179" s="68"/>
      <c r="FBY179" s="68"/>
      <c r="FBZ179" s="68"/>
      <c r="FCA179" s="68"/>
      <c r="FCB179" s="68"/>
      <c r="FCC179" s="68"/>
      <c r="FCD179" s="68"/>
      <c r="FCE179" s="68"/>
      <c r="FCF179" s="68"/>
      <c r="FCG179" s="68"/>
      <c r="FCH179" s="68"/>
      <c r="FCI179" s="68"/>
      <c r="FCJ179" s="68"/>
      <c r="FCK179" s="68"/>
      <c r="FCL179" s="68"/>
      <c r="FCM179" s="68"/>
      <c r="FCN179" s="68"/>
      <c r="FCO179" s="68"/>
      <c r="FCP179" s="68"/>
      <c r="FCQ179" s="68"/>
      <c r="FCR179" s="68"/>
      <c r="FCS179" s="68"/>
      <c r="FCT179" s="68"/>
      <c r="FCU179" s="68"/>
      <c r="FCV179" s="68"/>
      <c r="FCW179" s="68"/>
      <c r="FCX179" s="68"/>
      <c r="FCY179" s="68"/>
      <c r="FCZ179" s="68"/>
      <c r="FDA179" s="68"/>
      <c r="FDB179" s="68"/>
      <c r="FDC179" s="68"/>
      <c r="FDD179" s="68"/>
      <c r="FDE179" s="68"/>
      <c r="FDF179" s="68"/>
      <c r="FDG179" s="68"/>
      <c r="FDH179" s="68"/>
      <c r="FDI179" s="68"/>
      <c r="FDJ179" s="68"/>
      <c r="FDK179" s="68"/>
      <c r="FDL179" s="68"/>
      <c r="FDM179" s="68"/>
      <c r="FDN179" s="68"/>
      <c r="FDO179" s="68"/>
      <c r="FDP179" s="68"/>
      <c r="FDQ179" s="68"/>
      <c r="FDR179" s="68"/>
      <c r="FDS179" s="68"/>
      <c r="FDT179" s="68"/>
      <c r="FDU179" s="68"/>
      <c r="FDV179" s="68"/>
      <c r="FDW179" s="68"/>
      <c r="FDX179" s="68"/>
      <c r="FDY179" s="68"/>
      <c r="FDZ179" s="68"/>
      <c r="FEA179" s="68"/>
      <c r="FEB179" s="68"/>
      <c r="FEC179" s="68"/>
      <c r="FED179" s="68"/>
      <c r="FEE179" s="68"/>
      <c r="FEF179" s="68"/>
      <c r="FEG179" s="68"/>
      <c r="FEH179" s="68"/>
      <c r="FEI179" s="68"/>
      <c r="FEJ179" s="68"/>
      <c r="FEK179" s="68"/>
      <c r="FEL179" s="68"/>
      <c r="FEM179" s="68"/>
      <c r="FEN179" s="68"/>
      <c r="FEO179" s="68"/>
      <c r="FEP179" s="68"/>
      <c r="FEQ179" s="68"/>
      <c r="FER179" s="68"/>
      <c r="FES179" s="68"/>
      <c r="FET179" s="68"/>
      <c r="FEU179" s="68"/>
      <c r="FEV179" s="68"/>
      <c r="FEW179" s="68"/>
      <c r="FEX179" s="68"/>
      <c r="FEY179" s="68"/>
      <c r="FEZ179" s="68"/>
      <c r="FFA179" s="68"/>
      <c r="FFB179" s="68"/>
      <c r="FFC179" s="68"/>
      <c r="FFD179" s="68"/>
      <c r="FFE179" s="68"/>
      <c r="FFF179" s="68"/>
      <c r="FFG179" s="68"/>
      <c r="FFH179" s="68"/>
      <c r="FFI179" s="68"/>
      <c r="FFJ179" s="68"/>
      <c r="FFK179" s="68"/>
      <c r="FFL179" s="68"/>
      <c r="FFM179" s="68"/>
      <c r="FFN179" s="68"/>
      <c r="FFO179" s="68"/>
      <c r="FFP179" s="68"/>
      <c r="FFQ179" s="68"/>
      <c r="FFR179" s="68"/>
      <c r="FFS179" s="68"/>
      <c r="FFT179" s="68"/>
      <c r="FFU179" s="68"/>
      <c r="FFV179" s="68"/>
      <c r="FFW179" s="68"/>
      <c r="FFX179" s="68"/>
      <c r="FFY179" s="68"/>
      <c r="FFZ179" s="68"/>
      <c r="FGA179" s="68"/>
      <c r="FGB179" s="68"/>
      <c r="FGC179" s="68"/>
      <c r="FGD179" s="68"/>
      <c r="FGE179" s="68"/>
      <c r="FGF179" s="68"/>
      <c r="FGG179" s="68"/>
      <c r="FGH179" s="68"/>
      <c r="FGI179" s="68"/>
      <c r="FGJ179" s="68"/>
      <c r="FGK179" s="68"/>
      <c r="FGL179" s="68"/>
      <c r="FGM179" s="68"/>
      <c r="FGN179" s="68"/>
      <c r="FGO179" s="68"/>
      <c r="FGP179" s="68"/>
      <c r="FGQ179" s="68"/>
      <c r="FGR179" s="68"/>
      <c r="FGS179" s="68"/>
      <c r="FGT179" s="68"/>
      <c r="FGU179" s="68"/>
      <c r="FGV179" s="68"/>
      <c r="FGW179" s="68"/>
      <c r="FGX179" s="68"/>
      <c r="FGY179" s="68"/>
      <c r="FGZ179" s="68"/>
      <c r="FHA179" s="68"/>
      <c r="FHB179" s="68"/>
      <c r="FHC179" s="68"/>
      <c r="FHD179" s="68"/>
      <c r="FHE179" s="68"/>
      <c r="FHF179" s="68"/>
      <c r="FHG179" s="68"/>
      <c r="FHH179" s="68"/>
      <c r="FHI179" s="68"/>
      <c r="FHJ179" s="68"/>
      <c r="FHK179" s="68"/>
      <c r="FHL179" s="68"/>
      <c r="FHM179" s="68"/>
      <c r="FHN179" s="68"/>
      <c r="FHO179" s="68"/>
      <c r="FHP179" s="68"/>
      <c r="FHQ179" s="68"/>
      <c r="FHR179" s="68"/>
      <c r="FHS179" s="68"/>
      <c r="FHT179" s="68"/>
      <c r="FHU179" s="68"/>
      <c r="FHV179" s="68"/>
      <c r="FHW179" s="68"/>
      <c r="FHX179" s="68"/>
      <c r="FHY179" s="68"/>
      <c r="FHZ179" s="68"/>
      <c r="FIA179" s="68"/>
      <c r="FIB179" s="68"/>
      <c r="FIC179" s="68"/>
      <c r="FID179" s="68"/>
      <c r="FIE179" s="68"/>
      <c r="FIF179" s="68"/>
      <c r="FIG179" s="68"/>
      <c r="FIH179" s="68"/>
      <c r="FII179" s="68"/>
      <c r="FIJ179" s="68"/>
      <c r="FIK179" s="68"/>
      <c r="FIL179" s="68"/>
      <c r="FIM179" s="68"/>
      <c r="FIN179" s="68"/>
      <c r="FIO179" s="68"/>
      <c r="FIP179" s="68"/>
      <c r="FIQ179" s="68"/>
      <c r="FIR179" s="68"/>
      <c r="FIS179" s="68"/>
      <c r="FIT179" s="68"/>
      <c r="FIU179" s="68"/>
      <c r="FIV179" s="68"/>
      <c r="FIW179" s="68"/>
      <c r="FIX179" s="68"/>
      <c r="FIY179" s="68"/>
      <c r="FIZ179" s="68"/>
      <c r="FJA179" s="68"/>
      <c r="FJB179" s="68"/>
      <c r="FJC179" s="68"/>
      <c r="FJD179" s="68"/>
      <c r="FJE179" s="68"/>
      <c r="FJF179" s="68"/>
      <c r="FJG179" s="68"/>
      <c r="FJH179" s="68"/>
      <c r="FJI179" s="68"/>
      <c r="FJJ179" s="68"/>
      <c r="FJK179" s="68"/>
      <c r="FJL179" s="68"/>
      <c r="FJM179" s="68"/>
      <c r="FJN179" s="68"/>
      <c r="FJO179" s="68"/>
      <c r="FJP179" s="68"/>
      <c r="FJQ179" s="68"/>
      <c r="FJR179" s="68"/>
      <c r="FJS179" s="68"/>
      <c r="FJT179" s="68"/>
      <c r="FJU179" s="68"/>
      <c r="FJV179" s="68"/>
      <c r="FJW179" s="68"/>
      <c r="FJX179" s="68"/>
      <c r="FJY179" s="68"/>
      <c r="FJZ179" s="68"/>
      <c r="FKA179" s="68"/>
      <c r="FKB179" s="68"/>
      <c r="FKC179" s="68"/>
      <c r="FKD179" s="68"/>
      <c r="FKE179" s="68"/>
      <c r="FKF179" s="68"/>
      <c r="FKG179" s="68"/>
      <c r="FKH179" s="68"/>
      <c r="FKI179" s="68"/>
      <c r="FKJ179" s="68"/>
      <c r="FKK179" s="68"/>
      <c r="FKL179" s="68"/>
      <c r="FKM179" s="68"/>
      <c r="FKN179" s="68"/>
      <c r="FKO179" s="68"/>
      <c r="FKP179" s="68"/>
      <c r="FKQ179" s="68"/>
      <c r="FKR179" s="68"/>
      <c r="FKS179" s="68"/>
      <c r="FKT179" s="68"/>
      <c r="FKU179" s="68"/>
      <c r="FKV179" s="68"/>
      <c r="FKW179" s="68"/>
      <c r="FKX179" s="68"/>
      <c r="FKY179" s="68"/>
      <c r="FKZ179" s="68"/>
      <c r="FLA179" s="68"/>
      <c r="FLB179" s="68"/>
      <c r="FLC179" s="68"/>
      <c r="FLD179" s="68"/>
      <c r="FLE179" s="68"/>
      <c r="FLF179" s="68"/>
      <c r="FLG179" s="68"/>
      <c r="FLH179" s="68"/>
      <c r="FLI179" s="68"/>
      <c r="FLJ179" s="68"/>
      <c r="FLK179" s="68"/>
      <c r="FLL179" s="68"/>
      <c r="FLM179" s="68"/>
      <c r="FLN179" s="68"/>
      <c r="FLO179" s="68"/>
      <c r="FLP179" s="68"/>
      <c r="FLQ179" s="68"/>
      <c r="FLR179" s="68"/>
      <c r="FLS179" s="68"/>
      <c r="FLT179" s="68"/>
      <c r="FLU179" s="68"/>
      <c r="FLV179" s="68"/>
      <c r="FLW179" s="68"/>
      <c r="FLX179" s="68"/>
      <c r="FLY179" s="68"/>
      <c r="FLZ179" s="68"/>
      <c r="FMA179" s="68"/>
      <c r="FMB179" s="68"/>
      <c r="FMC179" s="68"/>
      <c r="FMD179" s="68"/>
      <c r="FME179" s="68"/>
      <c r="FMF179" s="68"/>
      <c r="FMG179" s="68"/>
      <c r="FMH179" s="68"/>
      <c r="FMI179" s="68"/>
      <c r="FMJ179" s="68"/>
      <c r="FMK179" s="68"/>
      <c r="FML179" s="68"/>
      <c r="FMM179" s="68"/>
      <c r="FMN179" s="68"/>
      <c r="FMO179" s="68"/>
      <c r="FMP179" s="68"/>
      <c r="FMQ179" s="68"/>
      <c r="FMR179" s="68"/>
      <c r="FMS179" s="68"/>
      <c r="FMT179" s="68"/>
      <c r="FMU179" s="68"/>
      <c r="FMV179" s="68"/>
      <c r="FMW179" s="68"/>
      <c r="FMX179" s="68"/>
      <c r="FMY179" s="68"/>
      <c r="FMZ179" s="68"/>
      <c r="FNA179" s="68"/>
      <c r="FNB179" s="68"/>
      <c r="FNC179" s="68"/>
      <c r="FND179" s="68"/>
      <c r="FNE179" s="68"/>
      <c r="FNF179" s="68"/>
      <c r="FNG179" s="68"/>
      <c r="FNH179" s="68"/>
      <c r="FNI179" s="68"/>
      <c r="FNJ179" s="68"/>
      <c r="FNK179" s="68"/>
      <c r="FNL179" s="68"/>
      <c r="FNM179" s="68"/>
      <c r="FNN179" s="68"/>
      <c r="FNO179" s="68"/>
      <c r="FNP179" s="68"/>
      <c r="FNQ179" s="68"/>
      <c r="FNR179" s="68"/>
      <c r="FNS179" s="68"/>
      <c r="FNT179" s="68"/>
      <c r="FNU179" s="68"/>
      <c r="FNV179" s="68"/>
      <c r="FNW179" s="68"/>
      <c r="FNX179" s="68"/>
      <c r="FNY179" s="68"/>
      <c r="FNZ179" s="68"/>
      <c r="FOA179" s="68"/>
      <c r="FOB179" s="68"/>
      <c r="FOC179" s="68"/>
      <c r="FOD179" s="68"/>
      <c r="FOE179" s="68"/>
      <c r="FOF179" s="68"/>
      <c r="FOG179" s="68"/>
      <c r="FOH179" s="68"/>
      <c r="FOI179" s="68"/>
      <c r="FOJ179" s="68"/>
      <c r="FOK179" s="68"/>
      <c r="FOL179" s="68"/>
      <c r="FOM179" s="68"/>
      <c r="FON179" s="68"/>
      <c r="FOO179" s="68"/>
      <c r="FOP179" s="68"/>
      <c r="FOQ179" s="68"/>
      <c r="FOR179" s="68"/>
      <c r="FOS179" s="68"/>
      <c r="FOT179" s="68"/>
      <c r="FOU179" s="68"/>
      <c r="FOV179" s="68"/>
      <c r="FOW179" s="68"/>
      <c r="FOX179" s="68"/>
      <c r="FOY179" s="68"/>
      <c r="FOZ179" s="68"/>
      <c r="FPA179" s="68"/>
      <c r="FPB179" s="68"/>
      <c r="FPC179" s="68"/>
      <c r="FPD179" s="68"/>
      <c r="FPE179" s="68"/>
      <c r="FPF179" s="68"/>
      <c r="FPG179" s="68"/>
      <c r="FPH179" s="68"/>
      <c r="FPI179" s="68"/>
      <c r="FPJ179" s="68"/>
      <c r="FPK179" s="68"/>
      <c r="FPL179" s="68"/>
      <c r="FPM179" s="68"/>
      <c r="FPN179" s="68"/>
      <c r="FPO179" s="68"/>
      <c r="FPP179" s="68"/>
      <c r="FPQ179" s="68"/>
      <c r="FPR179" s="68"/>
      <c r="FPS179" s="68"/>
      <c r="FPT179" s="68"/>
      <c r="FPU179" s="68"/>
      <c r="FPV179" s="68"/>
      <c r="FPW179" s="68"/>
      <c r="FPX179" s="68"/>
      <c r="FPY179" s="68"/>
      <c r="FPZ179" s="68"/>
      <c r="FQA179" s="68"/>
      <c r="FQB179" s="68"/>
      <c r="FQC179" s="68"/>
      <c r="FQD179" s="68"/>
      <c r="FQE179" s="68"/>
      <c r="FQF179" s="68"/>
      <c r="FQG179" s="68"/>
      <c r="FQH179" s="68"/>
      <c r="FQI179" s="68"/>
      <c r="FQJ179" s="68"/>
      <c r="FQK179" s="68"/>
      <c r="FQL179" s="68"/>
      <c r="FQM179" s="68"/>
      <c r="FQN179" s="68"/>
      <c r="FQO179" s="68"/>
      <c r="FQP179" s="68"/>
      <c r="FQQ179" s="68"/>
      <c r="FQR179" s="68"/>
      <c r="FQS179" s="68"/>
      <c r="FQT179" s="68"/>
      <c r="FQU179" s="68"/>
      <c r="FQV179" s="68"/>
      <c r="FQW179" s="68"/>
      <c r="FQX179" s="68"/>
      <c r="FQY179" s="68"/>
      <c r="FQZ179" s="68"/>
      <c r="FRA179" s="68"/>
      <c r="FRB179" s="68"/>
      <c r="FRC179" s="68"/>
      <c r="FRD179" s="68"/>
      <c r="FRE179" s="68"/>
      <c r="FRF179" s="68"/>
      <c r="FRG179" s="68"/>
      <c r="FRH179" s="68"/>
      <c r="FRI179" s="68"/>
      <c r="FRJ179" s="68"/>
      <c r="FRK179" s="68"/>
      <c r="FRL179" s="68"/>
      <c r="FRM179" s="68"/>
      <c r="FRN179" s="68"/>
      <c r="FRO179" s="68"/>
      <c r="FRP179" s="68"/>
      <c r="FRQ179" s="68"/>
      <c r="FRR179" s="68"/>
      <c r="FRS179" s="68"/>
      <c r="FRT179" s="68"/>
      <c r="FRU179" s="68"/>
      <c r="FRV179" s="68"/>
      <c r="FRW179" s="68"/>
      <c r="FRX179" s="68"/>
      <c r="FRY179" s="68"/>
      <c r="FRZ179" s="68"/>
      <c r="FSA179" s="68"/>
      <c r="FSB179" s="68"/>
      <c r="FSC179" s="68"/>
      <c r="FSD179" s="68"/>
      <c r="FSE179" s="68"/>
      <c r="FSF179" s="68"/>
      <c r="FSG179" s="68"/>
      <c r="FSH179" s="68"/>
      <c r="FSI179" s="68"/>
      <c r="FSJ179" s="68"/>
      <c r="FSK179" s="68"/>
      <c r="FSL179" s="68"/>
      <c r="FSM179" s="68"/>
      <c r="FSN179" s="68"/>
      <c r="FSO179" s="68"/>
      <c r="FSP179" s="68"/>
      <c r="FSQ179" s="68"/>
      <c r="FSR179" s="68"/>
      <c r="FSS179" s="68"/>
      <c r="FST179" s="68"/>
      <c r="FSU179" s="68"/>
      <c r="FSV179" s="68"/>
      <c r="FSW179" s="68"/>
      <c r="FSX179" s="68"/>
      <c r="FSY179" s="68"/>
      <c r="FSZ179" s="68"/>
      <c r="FTA179" s="68"/>
      <c r="FTB179" s="68"/>
      <c r="FTC179" s="68"/>
      <c r="FTD179" s="68"/>
      <c r="FTE179" s="68"/>
      <c r="FTF179" s="68"/>
      <c r="FTG179" s="68"/>
      <c r="FTH179" s="68"/>
      <c r="FTI179" s="68"/>
      <c r="FTJ179" s="68"/>
      <c r="FTK179" s="68"/>
      <c r="FTL179" s="68"/>
      <c r="FTM179" s="68"/>
      <c r="FTN179" s="68"/>
      <c r="FTO179" s="68"/>
      <c r="FTP179" s="68"/>
      <c r="FTQ179" s="68"/>
      <c r="FTR179" s="68"/>
      <c r="FTS179" s="68"/>
      <c r="FTT179" s="68"/>
      <c r="FTU179" s="68"/>
      <c r="FTV179" s="68"/>
      <c r="FTW179" s="68"/>
      <c r="FTX179" s="68"/>
      <c r="FTY179" s="68"/>
      <c r="FTZ179" s="68"/>
      <c r="FUA179" s="68"/>
      <c r="FUB179" s="68"/>
      <c r="FUC179" s="68"/>
      <c r="FUD179" s="68"/>
      <c r="FUE179" s="68"/>
      <c r="FUF179" s="68"/>
      <c r="FUG179" s="68"/>
      <c r="FUH179" s="68"/>
      <c r="FUI179" s="68"/>
      <c r="FUJ179" s="68"/>
      <c r="FUK179" s="68"/>
      <c r="FUL179" s="68"/>
      <c r="FUM179" s="68"/>
      <c r="FUN179" s="68"/>
      <c r="FUO179" s="68"/>
      <c r="FUP179" s="68"/>
      <c r="FUQ179" s="68"/>
      <c r="FUR179" s="68"/>
      <c r="FUS179" s="68"/>
      <c r="FUT179" s="68"/>
      <c r="FUU179" s="68"/>
      <c r="FUV179" s="68"/>
      <c r="FUW179" s="68"/>
      <c r="FUX179" s="68"/>
      <c r="FUY179" s="68"/>
      <c r="FUZ179" s="68"/>
      <c r="FVA179" s="68"/>
      <c r="FVB179" s="68"/>
      <c r="FVC179" s="68"/>
      <c r="FVD179" s="68"/>
      <c r="FVE179" s="68"/>
      <c r="FVF179" s="68"/>
      <c r="FVG179" s="68"/>
      <c r="FVH179" s="68"/>
      <c r="FVI179" s="68"/>
      <c r="FVJ179" s="68"/>
      <c r="FVK179" s="68"/>
      <c r="FVL179" s="68"/>
      <c r="FVM179" s="68"/>
      <c r="FVN179" s="68"/>
      <c r="FVO179" s="68"/>
      <c r="FVP179" s="68"/>
      <c r="FVQ179" s="68"/>
      <c r="FVR179" s="68"/>
      <c r="FVS179" s="68"/>
      <c r="FVT179" s="68"/>
      <c r="FVU179" s="68"/>
      <c r="FVV179" s="68"/>
      <c r="FVW179" s="68"/>
      <c r="FVX179" s="68"/>
      <c r="FVY179" s="68"/>
      <c r="FVZ179" s="68"/>
      <c r="FWA179" s="68"/>
      <c r="FWB179" s="68"/>
      <c r="FWC179" s="68"/>
      <c r="FWD179" s="68"/>
      <c r="FWE179" s="68"/>
      <c r="FWF179" s="68"/>
      <c r="FWG179" s="68"/>
      <c r="FWH179" s="68"/>
      <c r="FWI179" s="68"/>
      <c r="FWJ179" s="68"/>
      <c r="FWK179" s="68"/>
      <c r="FWL179" s="68"/>
      <c r="FWM179" s="68"/>
      <c r="FWN179" s="68"/>
      <c r="FWO179" s="68"/>
      <c r="FWP179" s="68"/>
      <c r="FWQ179" s="68"/>
      <c r="FWR179" s="68"/>
      <c r="FWS179" s="68"/>
      <c r="FWT179" s="68"/>
      <c r="FWU179" s="68"/>
      <c r="FWV179" s="68"/>
      <c r="FWW179" s="68"/>
      <c r="FWX179" s="68"/>
      <c r="FWY179" s="68"/>
      <c r="FWZ179" s="68"/>
      <c r="FXA179" s="68"/>
      <c r="FXB179" s="68"/>
      <c r="FXC179" s="68"/>
      <c r="FXD179" s="68"/>
      <c r="FXE179" s="68"/>
      <c r="FXF179" s="68"/>
      <c r="FXG179" s="68"/>
      <c r="FXH179" s="68"/>
      <c r="FXI179" s="68"/>
      <c r="FXJ179" s="68"/>
      <c r="FXK179" s="68"/>
      <c r="FXL179" s="68"/>
      <c r="FXM179" s="68"/>
      <c r="FXN179" s="68"/>
      <c r="FXO179" s="68"/>
      <c r="FXP179" s="68"/>
      <c r="FXQ179" s="68"/>
      <c r="FXR179" s="68"/>
      <c r="FXS179" s="68"/>
      <c r="FXT179" s="68"/>
      <c r="FXU179" s="68"/>
      <c r="FXV179" s="68"/>
      <c r="FXW179" s="68"/>
      <c r="FXX179" s="68"/>
      <c r="FXY179" s="68"/>
      <c r="FXZ179" s="68"/>
      <c r="FYA179" s="68"/>
      <c r="FYB179" s="68"/>
      <c r="FYC179" s="68"/>
      <c r="FYD179" s="68"/>
      <c r="FYE179" s="68"/>
      <c r="FYF179" s="68"/>
      <c r="FYG179" s="68"/>
      <c r="FYH179" s="68"/>
      <c r="FYI179" s="68"/>
      <c r="FYJ179" s="68"/>
      <c r="FYK179" s="68"/>
      <c r="FYL179" s="68"/>
      <c r="FYM179" s="68"/>
      <c r="FYN179" s="68"/>
      <c r="FYO179" s="68"/>
      <c r="FYP179" s="68"/>
      <c r="FYQ179" s="68"/>
      <c r="FYR179" s="68"/>
      <c r="FYS179" s="68"/>
      <c r="FYT179" s="68"/>
      <c r="FYU179" s="68"/>
      <c r="FYV179" s="68"/>
      <c r="FYW179" s="68"/>
      <c r="FYX179" s="68"/>
      <c r="FYY179" s="68"/>
      <c r="FYZ179" s="68"/>
      <c r="FZA179" s="68"/>
      <c r="FZB179" s="68"/>
      <c r="FZC179" s="68"/>
      <c r="FZD179" s="68"/>
      <c r="FZE179" s="68"/>
      <c r="FZF179" s="68"/>
      <c r="FZG179" s="68"/>
      <c r="FZH179" s="68"/>
      <c r="FZI179" s="68"/>
      <c r="FZJ179" s="68"/>
      <c r="FZK179" s="68"/>
      <c r="FZL179" s="68"/>
      <c r="FZM179" s="68"/>
      <c r="FZN179" s="68"/>
      <c r="FZO179" s="68"/>
      <c r="FZP179" s="68"/>
      <c r="FZQ179" s="68"/>
      <c r="FZR179" s="68"/>
      <c r="FZS179" s="68"/>
      <c r="FZT179" s="68"/>
      <c r="FZU179" s="68"/>
      <c r="FZV179" s="68"/>
      <c r="FZW179" s="68"/>
      <c r="FZX179" s="68"/>
      <c r="FZY179" s="68"/>
      <c r="FZZ179" s="68"/>
      <c r="GAA179" s="68"/>
      <c r="GAB179" s="68"/>
      <c r="GAC179" s="68"/>
      <c r="GAD179" s="68"/>
      <c r="GAE179" s="68"/>
      <c r="GAF179" s="68"/>
      <c r="GAG179" s="68"/>
      <c r="GAH179" s="68"/>
      <c r="GAI179" s="68"/>
      <c r="GAJ179" s="68"/>
      <c r="GAK179" s="68"/>
      <c r="GAL179" s="68"/>
      <c r="GAM179" s="68"/>
      <c r="GAN179" s="68"/>
      <c r="GAO179" s="68"/>
      <c r="GAP179" s="68"/>
      <c r="GAQ179" s="68"/>
      <c r="GAR179" s="68"/>
      <c r="GAS179" s="68"/>
      <c r="GAT179" s="68"/>
      <c r="GAU179" s="68"/>
      <c r="GAV179" s="68"/>
      <c r="GAW179" s="68"/>
      <c r="GAX179" s="68"/>
      <c r="GAY179" s="68"/>
      <c r="GAZ179" s="68"/>
      <c r="GBA179" s="68"/>
      <c r="GBB179" s="68"/>
      <c r="GBC179" s="68"/>
      <c r="GBD179" s="68"/>
      <c r="GBE179" s="68"/>
      <c r="GBF179" s="68"/>
      <c r="GBG179" s="68"/>
      <c r="GBH179" s="68"/>
      <c r="GBI179" s="68"/>
      <c r="GBJ179" s="68"/>
      <c r="GBK179" s="68"/>
      <c r="GBL179" s="68"/>
      <c r="GBM179" s="68"/>
      <c r="GBN179" s="68"/>
      <c r="GBO179" s="68"/>
      <c r="GBP179" s="68"/>
      <c r="GBQ179" s="68"/>
      <c r="GBR179" s="68"/>
      <c r="GBS179" s="68"/>
      <c r="GBT179" s="68"/>
      <c r="GBU179" s="68"/>
      <c r="GBV179" s="68"/>
      <c r="GBW179" s="68"/>
      <c r="GBX179" s="68"/>
      <c r="GBY179" s="68"/>
      <c r="GBZ179" s="68"/>
      <c r="GCA179" s="68"/>
      <c r="GCB179" s="68"/>
      <c r="GCC179" s="68"/>
      <c r="GCD179" s="68"/>
      <c r="GCE179" s="68"/>
      <c r="GCF179" s="68"/>
      <c r="GCG179" s="68"/>
      <c r="GCH179" s="68"/>
      <c r="GCI179" s="68"/>
      <c r="GCJ179" s="68"/>
      <c r="GCK179" s="68"/>
      <c r="GCL179" s="68"/>
      <c r="GCM179" s="68"/>
      <c r="GCN179" s="68"/>
      <c r="GCO179" s="68"/>
      <c r="GCP179" s="68"/>
      <c r="GCQ179" s="68"/>
      <c r="GCR179" s="68"/>
      <c r="GCS179" s="68"/>
      <c r="GCT179" s="68"/>
      <c r="GCU179" s="68"/>
      <c r="GCV179" s="68"/>
      <c r="GCW179" s="68"/>
      <c r="GCX179" s="68"/>
      <c r="GCY179" s="68"/>
      <c r="GCZ179" s="68"/>
      <c r="GDA179" s="68"/>
      <c r="GDB179" s="68"/>
      <c r="GDC179" s="68"/>
      <c r="GDD179" s="68"/>
      <c r="GDE179" s="68"/>
      <c r="GDF179" s="68"/>
      <c r="GDG179" s="68"/>
      <c r="GDH179" s="68"/>
      <c r="GDI179" s="68"/>
      <c r="GDJ179" s="68"/>
      <c r="GDK179" s="68"/>
      <c r="GDL179" s="68"/>
      <c r="GDM179" s="68"/>
      <c r="GDN179" s="68"/>
      <c r="GDO179" s="68"/>
      <c r="GDP179" s="68"/>
      <c r="GDQ179" s="68"/>
      <c r="GDR179" s="68"/>
      <c r="GDS179" s="68"/>
      <c r="GDT179" s="68"/>
      <c r="GDU179" s="68"/>
      <c r="GDV179" s="68"/>
      <c r="GDW179" s="68"/>
      <c r="GDX179" s="68"/>
      <c r="GDY179" s="68"/>
      <c r="GDZ179" s="68"/>
      <c r="GEA179" s="68"/>
      <c r="GEB179" s="68"/>
      <c r="GEC179" s="68"/>
      <c r="GED179" s="68"/>
      <c r="GEE179" s="68"/>
      <c r="GEF179" s="68"/>
      <c r="GEG179" s="68"/>
      <c r="GEH179" s="68"/>
      <c r="GEI179" s="68"/>
      <c r="GEJ179" s="68"/>
      <c r="GEK179" s="68"/>
      <c r="GEL179" s="68"/>
      <c r="GEM179" s="68"/>
      <c r="GEN179" s="68"/>
      <c r="GEO179" s="68"/>
      <c r="GEP179" s="68"/>
      <c r="GEQ179" s="68"/>
      <c r="GER179" s="68"/>
      <c r="GES179" s="68"/>
      <c r="GET179" s="68"/>
      <c r="GEU179" s="68"/>
      <c r="GEV179" s="68"/>
      <c r="GEW179" s="68"/>
      <c r="GEX179" s="68"/>
      <c r="GEY179" s="68"/>
      <c r="GEZ179" s="68"/>
      <c r="GFA179" s="68"/>
      <c r="GFB179" s="68"/>
      <c r="GFC179" s="68"/>
      <c r="GFD179" s="68"/>
      <c r="GFE179" s="68"/>
      <c r="GFF179" s="68"/>
      <c r="GFG179" s="68"/>
      <c r="GFH179" s="68"/>
      <c r="GFI179" s="68"/>
      <c r="GFJ179" s="68"/>
      <c r="GFK179" s="68"/>
      <c r="GFL179" s="68"/>
      <c r="GFM179" s="68"/>
      <c r="GFN179" s="68"/>
      <c r="GFO179" s="68"/>
      <c r="GFP179" s="68"/>
      <c r="GFQ179" s="68"/>
      <c r="GFR179" s="68"/>
      <c r="GFS179" s="68"/>
      <c r="GFT179" s="68"/>
      <c r="GFU179" s="68"/>
      <c r="GFV179" s="68"/>
      <c r="GFW179" s="68"/>
      <c r="GFX179" s="68"/>
      <c r="GFY179" s="68"/>
      <c r="GFZ179" s="68"/>
      <c r="GGA179" s="68"/>
      <c r="GGB179" s="68"/>
      <c r="GGC179" s="68"/>
      <c r="GGD179" s="68"/>
      <c r="GGE179" s="68"/>
      <c r="GGF179" s="68"/>
      <c r="GGG179" s="68"/>
      <c r="GGH179" s="68"/>
      <c r="GGI179" s="68"/>
      <c r="GGJ179" s="68"/>
      <c r="GGK179" s="68"/>
      <c r="GGL179" s="68"/>
      <c r="GGM179" s="68"/>
      <c r="GGN179" s="68"/>
      <c r="GGO179" s="68"/>
      <c r="GGP179" s="68"/>
      <c r="GGQ179" s="68"/>
      <c r="GGR179" s="68"/>
      <c r="GGS179" s="68"/>
      <c r="GGT179" s="68"/>
      <c r="GGU179" s="68"/>
      <c r="GGV179" s="68"/>
      <c r="GGW179" s="68"/>
      <c r="GGX179" s="68"/>
      <c r="GGY179" s="68"/>
      <c r="GGZ179" s="68"/>
      <c r="GHA179" s="68"/>
      <c r="GHB179" s="68"/>
      <c r="GHC179" s="68"/>
      <c r="GHD179" s="68"/>
      <c r="GHE179" s="68"/>
      <c r="GHF179" s="68"/>
      <c r="GHG179" s="68"/>
      <c r="GHH179" s="68"/>
      <c r="GHI179" s="68"/>
      <c r="GHJ179" s="68"/>
      <c r="GHK179" s="68"/>
      <c r="GHL179" s="68"/>
      <c r="GHM179" s="68"/>
      <c r="GHN179" s="68"/>
      <c r="GHO179" s="68"/>
      <c r="GHP179" s="68"/>
      <c r="GHQ179" s="68"/>
      <c r="GHR179" s="68"/>
      <c r="GHS179" s="68"/>
      <c r="GHT179" s="68"/>
      <c r="GHU179" s="68"/>
      <c r="GHV179" s="68"/>
      <c r="GHW179" s="68"/>
      <c r="GHX179" s="68"/>
      <c r="GHY179" s="68"/>
      <c r="GHZ179" s="68"/>
      <c r="GIA179" s="68"/>
      <c r="GIB179" s="68"/>
      <c r="GIC179" s="68"/>
      <c r="GID179" s="68"/>
      <c r="GIE179" s="68"/>
      <c r="GIF179" s="68"/>
      <c r="GIG179" s="68"/>
      <c r="GIH179" s="68"/>
      <c r="GII179" s="68"/>
      <c r="GIJ179" s="68"/>
      <c r="GIK179" s="68"/>
      <c r="GIL179" s="68"/>
      <c r="GIM179" s="68"/>
      <c r="GIN179" s="68"/>
      <c r="GIO179" s="68"/>
      <c r="GIP179" s="68"/>
      <c r="GIQ179" s="68"/>
      <c r="GIR179" s="68"/>
      <c r="GIS179" s="68"/>
      <c r="GIT179" s="68"/>
      <c r="GIU179" s="68"/>
      <c r="GIV179" s="68"/>
      <c r="GIW179" s="68"/>
      <c r="GIX179" s="68"/>
      <c r="GIY179" s="68"/>
      <c r="GIZ179" s="68"/>
      <c r="GJA179" s="68"/>
      <c r="GJB179" s="68"/>
      <c r="GJC179" s="68"/>
      <c r="GJD179" s="68"/>
      <c r="GJE179" s="68"/>
      <c r="GJF179" s="68"/>
      <c r="GJG179" s="68"/>
      <c r="GJH179" s="68"/>
      <c r="GJI179" s="68"/>
      <c r="GJJ179" s="68"/>
      <c r="GJK179" s="68"/>
      <c r="GJL179" s="68"/>
      <c r="GJM179" s="68"/>
      <c r="GJN179" s="68"/>
      <c r="GJO179" s="68"/>
      <c r="GJP179" s="68"/>
      <c r="GJQ179" s="68"/>
      <c r="GJR179" s="68"/>
      <c r="GJS179" s="68"/>
      <c r="GJT179" s="68"/>
      <c r="GJU179" s="68"/>
      <c r="GJV179" s="68"/>
      <c r="GJW179" s="68"/>
      <c r="GJX179" s="68"/>
      <c r="GJY179" s="68"/>
      <c r="GJZ179" s="68"/>
      <c r="GKA179" s="68"/>
      <c r="GKB179" s="68"/>
      <c r="GKC179" s="68"/>
      <c r="GKD179" s="68"/>
      <c r="GKE179" s="68"/>
      <c r="GKF179" s="68"/>
      <c r="GKG179" s="68"/>
      <c r="GKH179" s="68"/>
      <c r="GKI179" s="68"/>
      <c r="GKJ179" s="68"/>
      <c r="GKK179" s="68"/>
      <c r="GKL179" s="68"/>
      <c r="GKM179" s="68"/>
      <c r="GKN179" s="68"/>
      <c r="GKO179" s="68"/>
      <c r="GKP179" s="68"/>
      <c r="GKQ179" s="68"/>
      <c r="GKR179" s="68"/>
      <c r="GKS179" s="68"/>
      <c r="GKT179" s="68"/>
      <c r="GKU179" s="68"/>
      <c r="GKV179" s="68"/>
      <c r="GKW179" s="68"/>
      <c r="GKX179" s="68"/>
      <c r="GKY179" s="68"/>
      <c r="GKZ179" s="68"/>
      <c r="GLA179" s="68"/>
      <c r="GLB179" s="68"/>
      <c r="GLC179" s="68"/>
      <c r="GLD179" s="68"/>
      <c r="GLE179" s="68"/>
      <c r="GLF179" s="68"/>
      <c r="GLG179" s="68"/>
      <c r="GLH179" s="68"/>
      <c r="GLI179" s="68"/>
      <c r="GLJ179" s="68"/>
      <c r="GLK179" s="68"/>
      <c r="GLL179" s="68"/>
      <c r="GLM179" s="68"/>
      <c r="GLN179" s="68"/>
      <c r="GLO179" s="68"/>
      <c r="GLP179" s="68"/>
      <c r="GLQ179" s="68"/>
      <c r="GLR179" s="68"/>
      <c r="GLS179" s="68"/>
      <c r="GLT179" s="68"/>
      <c r="GLU179" s="68"/>
      <c r="GLV179" s="68"/>
      <c r="GLW179" s="68"/>
      <c r="GLX179" s="68"/>
      <c r="GLY179" s="68"/>
      <c r="GLZ179" s="68"/>
      <c r="GMA179" s="68"/>
      <c r="GMB179" s="68"/>
      <c r="GMC179" s="68"/>
      <c r="GMD179" s="68"/>
      <c r="GME179" s="68"/>
      <c r="GMF179" s="68"/>
      <c r="GMG179" s="68"/>
      <c r="GMH179" s="68"/>
      <c r="GMI179" s="68"/>
      <c r="GMJ179" s="68"/>
      <c r="GMK179" s="68"/>
      <c r="GML179" s="68"/>
      <c r="GMM179" s="68"/>
      <c r="GMN179" s="68"/>
      <c r="GMO179" s="68"/>
      <c r="GMP179" s="68"/>
      <c r="GMQ179" s="68"/>
      <c r="GMR179" s="68"/>
      <c r="GMS179" s="68"/>
      <c r="GMT179" s="68"/>
      <c r="GMU179" s="68"/>
      <c r="GMV179" s="68"/>
      <c r="GMW179" s="68"/>
      <c r="GMX179" s="68"/>
      <c r="GMY179" s="68"/>
      <c r="GMZ179" s="68"/>
      <c r="GNA179" s="68"/>
      <c r="GNB179" s="68"/>
      <c r="GNC179" s="68"/>
      <c r="GND179" s="68"/>
      <c r="GNE179" s="68"/>
      <c r="GNF179" s="68"/>
      <c r="GNG179" s="68"/>
      <c r="GNH179" s="68"/>
      <c r="GNI179" s="68"/>
      <c r="GNJ179" s="68"/>
      <c r="GNK179" s="68"/>
      <c r="GNL179" s="68"/>
      <c r="GNM179" s="68"/>
      <c r="GNN179" s="68"/>
      <c r="GNO179" s="68"/>
      <c r="GNP179" s="68"/>
      <c r="GNQ179" s="68"/>
      <c r="GNR179" s="68"/>
      <c r="GNS179" s="68"/>
      <c r="GNT179" s="68"/>
      <c r="GNU179" s="68"/>
      <c r="GNV179" s="68"/>
      <c r="GNW179" s="68"/>
      <c r="GNX179" s="68"/>
      <c r="GNY179" s="68"/>
      <c r="GNZ179" s="68"/>
      <c r="GOA179" s="68"/>
      <c r="GOB179" s="68"/>
      <c r="GOC179" s="68"/>
      <c r="GOD179" s="68"/>
      <c r="GOE179" s="68"/>
      <c r="GOF179" s="68"/>
      <c r="GOG179" s="68"/>
      <c r="GOH179" s="68"/>
      <c r="GOI179" s="68"/>
      <c r="GOJ179" s="68"/>
      <c r="GOK179" s="68"/>
      <c r="GOL179" s="68"/>
      <c r="GOM179" s="68"/>
      <c r="GON179" s="68"/>
      <c r="GOO179" s="68"/>
      <c r="GOP179" s="68"/>
      <c r="GOQ179" s="68"/>
      <c r="GOR179" s="68"/>
      <c r="GOS179" s="68"/>
      <c r="GOT179" s="68"/>
      <c r="GOU179" s="68"/>
      <c r="GOV179" s="68"/>
      <c r="GOW179" s="68"/>
      <c r="GOX179" s="68"/>
      <c r="GOY179" s="68"/>
      <c r="GOZ179" s="68"/>
      <c r="GPA179" s="68"/>
      <c r="GPB179" s="68"/>
      <c r="GPC179" s="68"/>
      <c r="GPD179" s="68"/>
      <c r="GPE179" s="68"/>
      <c r="GPF179" s="68"/>
      <c r="GPG179" s="68"/>
      <c r="GPH179" s="68"/>
      <c r="GPI179" s="68"/>
      <c r="GPJ179" s="68"/>
      <c r="GPK179" s="68"/>
      <c r="GPL179" s="68"/>
      <c r="GPM179" s="68"/>
      <c r="GPN179" s="68"/>
      <c r="GPO179" s="68"/>
      <c r="GPP179" s="68"/>
      <c r="GPQ179" s="68"/>
      <c r="GPR179" s="68"/>
      <c r="GPS179" s="68"/>
      <c r="GPT179" s="68"/>
      <c r="GPU179" s="68"/>
      <c r="GPV179" s="68"/>
      <c r="GPW179" s="68"/>
      <c r="GPX179" s="68"/>
      <c r="GPY179" s="68"/>
      <c r="GPZ179" s="68"/>
      <c r="GQA179" s="68"/>
      <c r="GQB179" s="68"/>
      <c r="GQC179" s="68"/>
      <c r="GQD179" s="68"/>
      <c r="GQE179" s="68"/>
      <c r="GQF179" s="68"/>
      <c r="GQG179" s="68"/>
      <c r="GQH179" s="68"/>
      <c r="GQI179" s="68"/>
      <c r="GQJ179" s="68"/>
      <c r="GQK179" s="68"/>
      <c r="GQL179" s="68"/>
      <c r="GQM179" s="68"/>
      <c r="GQN179" s="68"/>
      <c r="GQO179" s="68"/>
      <c r="GQP179" s="68"/>
      <c r="GQQ179" s="68"/>
      <c r="GQR179" s="68"/>
      <c r="GQS179" s="68"/>
      <c r="GQT179" s="68"/>
      <c r="GQU179" s="68"/>
      <c r="GQV179" s="68"/>
      <c r="GQW179" s="68"/>
      <c r="GQX179" s="68"/>
      <c r="GQY179" s="68"/>
      <c r="GQZ179" s="68"/>
      <c r="GRA179" s="68"/>
      <c r="GRB179" s="68"/>
      <c r="GRC179" s="68"/>
      <c r="GRD179" s="68"/>
      <c r="GRE179" s="68"/>
      <c r="GRF179" s="68"/>
      <c r="GRG179" s="68"/>
      <c r="GRH179" s="68"/>
      <c r="GRI179" s="68"/>
      <c r="GRJ179" s="68"/>
      <c r="GRK179" s="68"/>
      <c r="GRL179" s="68"/>
      <c r="GRM179" s="68"/>
      <c r="GRN179" s="68"/>
      <c r="GRO179" s="68"/>
      <c r="GRP179" s="68"/>
      <c r="GRQ179" s="68"/>
      <c r="GRR179" s="68"/>
      <c r="GRS179" s="68"/>
      <c r="GRT179" s="68"/>
      <c r="GRU179" s="68"/>
      <c r="GRV179" s="68"/>
      <c r="GRW179" s="68"/>
      <c r="GRX179" s="68"/>
      <c r="GRY179" s="68"/>
      <c r="GRZ179" s="68"/>
      <c r="GSA179" s="68"/>
      <c r="GSB179" s="68"/>
      <c r="GSC179" s="68"/>
      <c r="GSD179" s="68"/>
      <c r="GSE179" s="68"/>
      <c r="GSF179" s="68"/>
      <c r="GSG179" s="68"/>
      <c r="GSH179" s="68"/>
      <c r="GSI179" s="68"/>
      <c r="GSJ179" s="68"/>
      <c r="GSK179" s="68"/>
      <c r="GSL179" s="68"/>
      <c r="GSM179" s="68"/>
      <c r="GSN179" s="68"/>
      <c r="GSO179" s="68"/>
      <c r="GSP179" s="68"/>
      <c r="GSQ179" s="68"/>
      <c r="GSR179" s="68"/>
      <c r="GSS179" s="68"/>
      <c r="GST179" s="68"/>
      <c r="GSU179" s="68"/>
      <c r="GSV179" s="68"/>
      <c r="GSW179" s="68"/>
      <c r="GSX179" s="68"/>
      <c r="GSY179" s="68"/>
      <c r="GSZ179" s="68"/>
      <c r="GTA179" s="68"/>
      <c r="GTB179" s="68"/>
      <c r="GTC179" s="68"/>
      <c r="GTD179" s="68"/>
      <c r="GTE179" s="68"/>
      <c r="GTF179" s="68"/>
      <c r="GTG179" s="68"/>
      <c r="GTH179" s="68"/>
      <c r="GTI179" s="68"/>
      <c r="GTJ179" s="68"/>
      <c r="GTK179" s="68"/>
      <c r="GTL179" s="68"/>
      <c r="GTM179" s="68"/>
      <c r="GTN179" s="68"/>
      <c r="GTO179" s="68"/>
      <c r="GTP179" s="68"/>
      <c r="GTQ179" s="68"/>
      <c r="GTR179" s="68"/>
      <c r="GTS179" s="68"/>
      <c r="GTT179" s="68"/>
      <c r="GTU179" s="68"/>
      <c r="GTV179" s="68"/>
      <c r="GTW179" s="68"/>
      <c r="GTX179" s="68"/>
      <c r="GTY179" s="68"/>
      <c r="GTZ179" s="68"/>
      <c r="GUA179" s="68"/>
      <c r="GUB179" s="68"/>
      <c r="GUC179" s="68"/>
      <c r="GUD179" s="68"/>
      <c r="GUE179" s="68"/>
      <c r="GUF179" s="68"/>
      <c r="GUG179" s="68"/>
      <c r="GUH179" s="68"/>
      <c r="GUI179" s="68"/>
      <c r="GUJ179" s="68"/>
      <c r="GUK179" s="68"/>
      <c r="GUL179" s="68"/>
      <c r="GUM179" s="68"/>
      <c r="GUN179" s="68"/>
      <c r="GUO179" s="68"/>
      <c r="GUP179" s="68"/>
      <c r="GUQ179" s="68"/>
      <c r="GUR179" s="68"/>
      <c r="GUS179" s="68"/>
      <c r="GUT179" s="68"/>
      <c r="GUU179" s="68"/>
      <c r="GUV179" s="68"/>
      <c r="GUW179" s="68"/>
      <c r="GUX179" s="68"/>
      <c r="GUY179" s="68"/>
      <c r="GUZ179" s="68"/>
      <c r="GVA179" s="68"/>
      <c r="GVB179" s="68"/>
      <c r="GVC179" s="68"/>
      <c r="GVD179" s="68"/>
      <c r="GVE179" s="68"/>
      <c r="GVF179" s="68"/>
      <c r="GVG179" s="68"/>
      <c r="GVH179" s="68"/>
      <c r="GVI179" s="68"/>
      <c r="GVJ179" s="68"/>
      <c r="GVK179" s="68"/>
      <c r="GVL179" s="68"/>
      <c r="GVM179" s="68"/>
      <c r="GVN179" s="68"/>
      <c r="GVO179" s="68"/>
      <c r="GVP179" s="68"/>
      <c r="GVQ179" s="68"/>
      <c r="GVR179" s="68"/>
      <c r="GVS179" s="68"/>
      <c r="GVT179" s="68"/>
      <c r="GVU179" s="68"/>
      <c r="GVV179" s="68"/>
      <c r="GVW179" s="68"/>
      <c r="GVX179" s="68"/>
      <c r="GVY179" s="68"/>
      <c r="GVZ179" s="68"/>
      <c r="GWA179" s="68"/>
      <c r="GWB179" s="68"/>
      <c r="GWC179" s="68"/>
      <c r="GWD179" s="68"/>
      <c r="GWE179" s="68"/>
      <c r="GWF179" s="68"/>
      <c r="GWG179" s="68"/>
      <c r="GWH179" s="68"/>
      <c r="GWI179" s="68"/>
      <c r="GWJ179" s="68"/>
      <c r="GWK179" s="68"/>
      <c r="GWL179" s="68"/>
      <c r="GWM179" s="68"/>
      <c r="GWN179" s="68"/>
      <c r="GWO179" s="68"/>
      <c r="GWP179" s="68"/>
      <c r="GWQ179" s="68"/>
      <c r="GWR179" s="68"/>
      <c r="GWS179" s="68"/>
      <c r="GWT179" s="68"/>
      <c r="GWU179" s="68"/>
      <c r="GWV179" s="68"/>
      <c r="GWW179" s="68"/>
      <c r="GWX179" s="68"/>
      <c r="GWY179" s="68"/>
      <c r="GWZ179" s="68"/>
      <c r="GXA179" s="68"/>
      <c r="GXB179" s="68"/>
      <c r="GXC179" s="68"/>
      <c r="GXD179" s="68"/>
      <c r="GXE179" s="68"/>
      <c r="GXF179" s="68"/>
      <c r="GXG179" s="68"/>
      <c r="GXH179" s="68"/>
      <c r="GXI179" s="68"/>
      <c r="GXJ179" s="68"/>
      <c r="GXK179" s="68"/>
      <c r="GXL179" s="68"/>
      <c r="GXM179" s="68"/>
      <c r="GXN179" s="68"/>
      <c r="GXO179" s="68"/>
      <c r="GXP179" s="68"/>
      <c r="GXQ179" s="68"/>
      <c r="GXR179" s="68"/>
      <c r="GXS179" s="68"/>
      <c r="GXT179" s="68"/>
      <c r="GXU179" s="68"/>
      <c r="GXV179" s="68"/>
      <c r="GXW179" s="68"/>
      <c r="GXX179" s="68"/>
      <c r="GXY179" s="68"/>
      <c r="GXZ179" s="68"/>
      <c r="GYA179" s="68"/>
      <c r="GYB179" s="68"/>
      <c r="GYC179" s="68"/>
      <c r="GYD179" s="68"/>
      <c r="GYE179" s="68"/>
      <c r="GYF179" s="68"/>
      <c r="GYG179" s="68"/>
      <c r="GYH179" s="68"/>
      <c r="GYI179" s="68"/>
      <c r="GYJ179" s="68"/>
      <c r="GYK179" s="68"/>
      <c r="GYL179" s="68"/>
      <c r="GYM179" s="68"/>
      <c r="GYN179" s="68"/>
      <c r="GYO179" s="68"/>
      <c r="GYP179" s="68"/>
      <c r="GYQ179" s="68"/>
      <c r="GYR179" s="68"/>
      <c r="GYS179" s="68"/>
      <c r="GYT179" s="68"/>
      <c r="GYU179" s="68"/>
      <c r="GYV179" s="68"/>
      <c r="GYW179" s="68"/>
      <c r="GYX179" s="68"/>
      <c r="GYY179" s="68"/>
      <c r="GYZ179" s="68"/>
      <c r="GZA179" s="68"/>
      <c r="GZB179" s="68"/>
      <c r="GZC179" s="68"/>
      <c r="GZD179" s="68"/>
      <c r="GZE179" s="68"/>
      <c r="GZF179" s="68"/>
      <c r="GZG179" s="68"/>
      <c r="GZH179" s="68"/>
      <c r="GZI179" s="68"/>
      <c r="GZJ179" s="68"/>
      <c r="GZK179" s="68"/>
      <c r="GZL179" s="68"/>
      <c r="GZM179" s="68"/>
      <c r="GZN179" s="68"/>
      <c r="GZO179" s="68"/>
      <c r="GZP179" s="68"/>
      <c r="GZQ179" s="68"/>
      <c r="GZR179" s="68"/>
      <c r="GZS179" s="68"/>
      <c r="GZT179" s="68"/>
      <c r="GZU179" s="68"/>
      <c r="GZV179" s="68"/>
      <c r="GZW179" s="68"/>
      <c r="GZX179" s="68"/>
      <c r="GZY179" s="68"/>
      <c r="GZZ179" s="68"/>
      <c r="HAA179" s="68"/>
      <c r="HAB179" s="68"/>
      <c r="HAC179" s="68"/>
      <c r="HAD179" s="68"/>
      <c r="HAE179" s="68"/>
      <c r="HAF179" s="68"/>
      <c r="HAG179" s="68"/>
      <c r="HAH179" s="68"/>
      <c r="HAI179" s="68"/>
      <c r="HAJ179" s="68"/>
      <c r="HAK179" s="68"/>
      <c r="HAL179" s="68"/>
      <c r="HAM179" s="68"/>
      <c r="HAN179" s="68"/>
      <c r="HAO179" s="68"/>
      <c r="HAP179" s="68"/>
      <c r="HAQ179" s="68"/>
      <c r="HAR179" s="68"/>
      <c r="HAS179" s="68"/>
      <c r="HAT179" s="68"/>
      <c r="HAU179" s="68"/>
      <c r="HAV179" s="68"/>
      <c r="HAW179" s="68"/>
      <c r="HAX179" s="68"/>
      <c r="HAY179" s="68"/>
      <c r="HAZ179" s="68"/>
      <c r="HBA179" s="68"/>
      <c r="HBB179" s="68"/>
      <c r="HBC179" s="68"/>
      <c r="HBD179" s="68"/>
      <c r="HBE179" s="68"/>
      <c r="HBF179" s="68"/>
      <c r="HBG179" s="68"/>
      <c r="HBH179" s="68"/>
      <c r="HBI179" s="68"/>
      <c r="HBJ179" s="68"/>
      <c r="HBK179" s="68"/>
      <c r="HBL179" s="68"/>
      <c r="HBM179" s="68"/>
      <c r="HBN179" s="68"/>
      <c r="HBO179" s="68"/>
      <c r="HBP179" s="68"/>
      <c r="HBQ179" s="68"/>
      <c r="HBR179" s="68"/>
      <c r="HBS179" s="68"/>
      <c r="HBT179" s="68"/>
      <c r="HBU179" s="68"/>
      <c r="HBV179" s="68"/>
      <c r="HBW179" s="68"/>
      <c r="HBX179" s="68"/>
      <c r="HBY179" s="68"/>
      <c r="HBZ179" s="68"/>
      <c r="HCA179" s="68"/>
      <c r="HCB179" s="68"/>
      <c r="HCC179" s="68"/>
      <c r="HCD179" s="68"/>
      <c r="HCE179" s="68"/>
      <c r="HCF179" s="68"/>
      <c r="HCG179" s="68"/>
      <c r="HCH179" s="68"/>
      <c r="HCI179" s="68"/>
      <c r="HCJ179" s="68"/>
      <c r="HCK179" s="68"/>
      <c r="HCL179" s="68"/>
      <c r="HCM179" s="68"/>
      <c r="HCN179" s="68"/>
      <c r="HCO179" s="68"/>
      <c r="HCP179" s="68"/>
      <c r="HCQ179" s="68"/>
      <c r="HCR179" s="68"/>
      <c r="HCS179" s="68"/>
      <c r="HCT179" s="68"/>
      <c r="HCU179" s="68"/>
      <c r="HCV179" s="68"/>
      <c r="HCW179" s="68"/>
      <c r="HCX179" s="68"/>
      <c r="HCY179" s="68"/>
      <c r="HCZ179" s="68"/>
      <c r="HDA179" s="68"/>
      <c r="HDB179" s="68"/>
      <c r="HDC179" s="68"/>
      <c r="HDD179" s="68"/>
      <c r="HDE179" s="68"/>
      <c r="HDF179" s="68"/>
      <c r="HDG179" s="68"/>
      <c r="HDH179" s="68"/>
      <c r="HDI179" s="68"/>
      <c r="HDJ179" s="68"/>
      <c r="HDK179" s="68"/>
      <c r="HDL179" s="68"/>
      <c r="HDM179" s="68"/>
      <c r="HDN179" s="68"/>
      <c r="HDO179" s="68"/>
      <c r="HDP179" s="68"/>
      <c r="HDQ179" s="68"/>
      <c r="HDR179" s="68"/>
      <c r="HDS179" s="68"/>
      <c r="HDT179" s="68"/>
      <c r="HDU179" s="68"/>
      <c r="HDV179" s="68"/>
      <c r="HDW179" s="68"/>
      <c r="HDX179" s="68"/>
      <c r="HDY179" s="68"/>
      <c r="HDZ179" s="68"/>
      <c r="HEA179" s="68"/>
      <c r="HEB179" s="68"/>
      <c r="HEC179" s="68"/>
      <c r="HED179" s="68"/>
      <c r="HEE179" s="68"/>
      <c r="HEF179" s="68"/>
      <c r="HEG179" s="68"/>
      <c r="HEH179" s="68"/>
      <c r="HEI179" s="68"/>
      <c r="HEJ179" s="68"/>
      <c r="HEK179" s="68"/>
      <c r="HEL179" s="68"/>
      <c r="HEM179" s="68"/>
      <c r="HEN179" s="68"/>
      <c r="HEO179" s="68"/>
      <c r="HEP179" s="68"/>
      <c r="HEQ179" s="68"/>
      <c r="HER179" s="68"/>
      <c r="HES179" s="68"/>
      <c r="HET179" s="68"/>
      <c r="HEU179" s="68"/>
      <c r="HEV179" s="68"/>
      <c r="HEW179" s="68"/>
      <c r="HEX179" s="68"/>
      <c r="HEY179" s="68"/>
      <c r="HEZ179" s="68"/>
      <c r="HFA179" s="68"/>
      <c r="HFB179" s="68"/>
      <c r="HFC179" s="68"/>
      <c r="HFD179" s="68"/>
      <c r="HFE179" s="68"/>
      <c r="HFF179" s="68"/>
      <c r="HFG179" s="68"/>
      <c r="HFH179" s="68"/>
      <c r="HFI179" s="68"/>
      <c r="HFJ179" s="68"/>
      <c r="HFK179" s="68"/>
      <c r="HFL179" s="68"/>
      <c r="HFM179" s="68"/>
      <c r="HFN179" s="68"/>
      <c r="HFO179" s="68"/>
      <c r="HFP179" s="68"/>
      <c r="HFQ179" s="68"/>
      <c r="HFR179" s="68"/>
      <c r="HFS179" s="68"/>
      <c r="HFT179" s="68"/>
      <c r="HFU179" s="68"/>
      <c r="HFV179" s="68"/>
      <c r="HFW179" s="68"/>
      <c r="HFX179" s="68"/>
      <c r="HFY179" s="68"/>
      <c r="HFZ179" s="68"/>
      <c r="HGA179" s="68"/>
      <c r="HGB179" s="68"/>
      <c r="HGC179" s="68"/>
      <c r="HGD179" s="68"/>
      <c r="HGE179" s="68"/>
      <c r="HGF179" s="68"/>
      <c r="HGG179" s="68"/>
      <c r="HGH179" s="68"/>
      <c r="HGI179" s="68"/>
      <c r="HGJ179" s="68"/>
      <c r="HGK179" s="68"/>
      <c r="HGL179" s="68"/>
      <c r="HGM179" s="68"/>
      <c r="HGN179" s="68"/>
      <c r="HGO179" s="68"/>
      <c r="HGP179" s="68"/>
      <c r="HGQ179" s="68"/>
      <c r="HGR179" s="68"/>
      <c r="HGS179" s="68"/>
      <c r="HGT179" s="68"/>
      <c r="HGU179" s="68"/>
      <c r="HGV179" s="68"/>
      <c r="HGW179" s="68"/>
      <c r="HGX179" s="68"/>
      <c r="HGY179" s="68"/>
      <c r="HGZ179" s="68"/>
      <c r="HHA179" s="68"/>
      <c r="HHB179" s="68"/>
      <c r="HHC179" s="68"/>
      <c r="HHD179" s="68"/>
      <c r="HHE179" s="68"/>
      <c r="HHF179" s="68"/>
      <c r="HHG179" s="68"/>
      <c r="HHH179" s="68"/>
      <c r="HHI179" s="68"/>
      <c r="HHJ179" s="68"/>
      <c r="HHK179" s="68"/>
      <c r="HHL179" s="68"/>
      <c r="HHM179" s="68"/>
      <c r="HHN179" s="68"/>
      <c r="HHO179" s="68"/>
      <c r="HHP179" s="68"/>
      <c r="HHQ179" s="68"/>
      <c r="HHR179" s="68"/>
      <c r="HHS179" s="68"/>
      <c r="HHT179" s="68"/>
      <c r="HHU179" s="68"/>
      <c r="HHV179" s="68"/>
      <c r="HHW179" s="68"/>
      <c r="HHX179" s="68"/>
      <c r="HHY179" s="68"/>
      <c r="HHZ179" s="68"/>
      <c r="HIA179" s="68"/>
      <c r="HIB179" s="68"/>
      <c r="HIC179" s="68"/>
      <c r="HID179" s="68"/>
      <c r="HIE179" s="68"/>
      <c r="HIF179" s="68"/>
      <c r="HIG179" s="68"/>
      <c r="HIH179" s="68"/>
      <c r="HII179" s="68"/>
      <c r="HIJ179" s="68"/>
      <c r="HIK179" s="68"/>
      <c r="HIL179" s="68"/>
      <c r="HIM179" s="68"/>
      <c r="HIN179" s="68"/>
      <c r="HIO179" s="68"/>
      <c r="HIP179" s="68"/>
      <c r="HIQ179" s="68"/>
      <c r="HIR179" s="68"/>
      <c r="HIS179" s="68"/>
      <c r="HIT179" s="68"/>
      <c r="HIU179" s="68"/>
      <c r="HIV179" s="68"/>
      <c r="HIW179" s="68"/>
      <c r="HIX179" s="68"/>
      <c r="HIY179" s="68"/>
      <c r="HIZ179" s="68"/>
      <c r="HJA179" s="68"/>
      <c r="HJB179" s="68"/>
      <c r="HJC179" s="68"/>
      <c r="HJD179" s="68"/>
      <c r="HJE179" s="68"/>
      <c r="HJF179" s="68"/>
      <c r="HJG179" s="68"/>
      <c r="HJH179" s="68"/>
      <c r="HJI179" s="68"/>
      <c r="HJJ179" s="68"/>
      <c r="HJK179" s="68"/>
      <c r="HJL179" s="68"/>
      <c r="HJM179" s="68"/>
      <c r="HJN179" s="68"/>
      <c r="HJO179" s="68"/>
      <c r="HJP179" s="68"/>
      <c r="HJQ179" s="68"/>
      <c r="HJR179" s="68"/>
      <c r="HJS179" s="68"/>
      <c r="HJT179" s="68"/>
      <c r="HJU179" s="68"/>
      <c r="HJV179" s="68"/>
      <c r="HJW179" s="68"/>
      <c r="HJX179" s="68"/>
      <c r="HJY179" s="68"/>
      <c r="HJZ179" s="68"/>
      <c r="HKA179" s="68"/>
      <c r="HKB179" s="68"/>
      <c r="HKC179" s="68"/>
      <c r="HKD179" s="68"/>
      <c r="HKE179" s="68"/>
      <c r="HKF179" s="68"/>
      <c r="HKG179" s="68"/>
      <c r="HKH179" s="68"/>
      <c r="HKI179" s="68"/>
      <c r="HKJ179" s="68"/>
      <c r="HKK179" s="68"/>
      <c r="HKL179" s="68"/>
      <c r="HKM179" s="68"/>
      <c r="HKN179" s="68"/>
      <c r="HKO179" s="68"/>
      <c r="HKP179" s="68"/>
      <c r="HKQ179" s="68"/>
      <c r="HKR179" s="68"/>
      <c r="HKS179" s="68"/>
      <c r="HKT179" s="68"/>
      <c r="HKU179" s="68"/>
      <c r="HKV179" s="68"/>
      <c r="HKW179" s="68"/>
      <c r="HKX179" s="68"/>
      <c r="HKY179" s="68"/>
      <c r="HKZ179" s="68"/>
      <c r="HLA179" s="68"/>
      <c r="HLB179" s="68"/>
      <c r="HLC179" s="68"/>
      <c r="HLD179" s="68"/>
      <c r="HLE179" s="68"/>
      <c r="HLF179" s="68"/>
      <c r="HLG179" s="68"/>
      <c r="HLH179" s="68"/>
      <c r="HLI179" s="68"/>
      <c r="HLJ179" s="68"/>
      <c r="HLK179" s="68"/>
      <c r="HLL179" s="68"/>
      <c r="HLM179" s="68"/>
      <c r="HLN179" s="68"/>
      <c r="HLO179" s="68"/>
      <c r="HLP179" s="68"/>
      <c r="HLQ179" s="68"/>
      <c r="HLR179" s="68"/>
      <c r="HLS179" s="68"/>
      <c r="HLT179" s="68"/>
      <c r="HLU179" s="68"/>
      <c r="HLV179" s="68"/>
      <c r="HLW179" s="68"/>
      <c r="HLX179" s="68"/>
      <c r="HLY179" s="68"/>
      <c r="HLZ179" s="68"/>
      <c r="HMA179" s="68"/>
      <c r="HMB179" s="68"/>
      <c r="HMC179" s="68"/>
      <c r="HMD179" s="68"/>
      <c r="HME179" s="68"/>
      <c r="HMF179" s="68"/>
      <c r="HMG179" s="68"/>
      <c r="HMH179" s="68"/>
      <c r="HMI179" s="68"/>
      <c r="HMJ179" s="68"/>
      <c r="HMK179" s="68"/>
      <c r="HML179" s="68"/>
      <c r="HMM179" s="68"/>
      <c r="HMN179" s="68"/>
      <c r="HMO179" s="68"/>
      <c r="HMP179" s="68"/>
      <c r="HMQ179" s="68"/>
      <c r="HMR179" s="68"/>
      <c r="HMS179" s="68"/>
      <c r="HMT179" s="68"/>
      <c r="HMU179" s="68"/>
      <c r="HMV179" s="68"/>
      <c r="HMW179" s="68"/>
      <c r="HMX179" s="68"/>
      <c r="HMY179" s="68"/>
      <c r="HMZ179" s="68"/>
      <c r="HNA179" s="68"/>
      <c r="HNB179" s="68"/>
      <c r="HNC179" s="68"/>
      <c r="HND179" s="68"/>
      <c r="HNE179" s="68"/>
      <c r="HNF179" s="68"/>
      <c r="HNG179" s="68"/>
      <c r="HNH179" s="68"/>
      <c r="HNI179" s="68"/>
      <c r="HNJ179" s="68"/>
      <c r="HNK179" s="68"/>
      <c r="HNL179" s="68"/>
      <c r="HNM179" s="68"/>
      <c r="HNN179" s="68"/>
      <c r="HNO179" s="68"/>
      <c r="HNP179" s="68"/>
      <c r="HNQ179" s="68"/>
      <c r="HNR179" s="68"/>
      <c r="HNS179" s="68"/>
      <c r="HNT179" s="68"/>
      <c r="HNU179" s="68"/>
      <c r="HNV179" s="68"/>
      <c r="HNW179" s="68"/>
      <c r="HNX179" s="68"/>
      <c r="HNY179" s="68"/>
      <c r="HNZ179" s="68"/>
      <c r="HOA179" s="68"/>
      <c r="HOB179" s="68"/>
      <c r="HOC179" s="68"/>
      <c r="HOD179" s="68"/>
      <c r="HOE179" s="68"/>
      <c r="HOF179" s="68"/>
      <c r="HOG179" s="68"/>
      <c r="HOH179" s="68"/>
      <c r="HOI179" s="68"/>
      <c r="HOJ179" s="68"/>
      <c r="HOK179" s="68"/>
      <c r="HOL179" s="68"/>
      <c r="HOM179" s="68"/>
      <c r="HON179" s="68"/>
      <c r="HOO179" s="68"/>
      <c r="HOP179" s="68"/>
      <c r="HOQ179" s="68"/>
      <c r="HOR179" s="68"/>
      <c r="HOS179" s="68"/>
      <c r="HOT179" s="68"/>
      <c r="HOU179" s="68"/>
      <c r="HOV179" s="68"/>
      <c r="HOW179" s="68"/>
      <c r="HOX179" s="68"/>
      <c r="HOY179" s="68"/>
      <c r="HOZ179" s="68"/>
      <c r="HPA179" s="68"/>
      <c r="HPB179" s="68"/>
      <c r="HPC179" s="68"/>
      <c r="HPD179" s="68"/>
      <c r="HPE179" s="68"/>
      <c r="HPF179" s="68"/>
      <c r="HPG179" s="68"/>
      <c r="HPH179" s="68"/>
      <c r="HPI179" s="68"/>
      <c r="HPJ179" s="68"/>
      <c r="HPK179" s="68"/>
      <c r="HPL179" s="68"/>
      <c r="HPM179" s="68"/>
      <c r="HPN179" s="68"/>
      <c r="HPO179" s="68"/>
      <c r="HPP179" s="68"/>
      <c r="HPQ179" s="68"/>
      <c r="HPR179" s="68"/>
      <c r="HPS179" s="68"/>
      <c r="HPT179" s="68"/>
      <c r="HPU179" s="68"/>
      <c r="HPV179" s="68"/>
      <c r="HPW179" s="68"/>
      <c r="HPX179" s="68"/>
      <c r="HPY179" s="68"/>
      <c r="HPZ179" s="68"/>
      <c r="HQA179" s="68"/>
      <c r="HQB179" s="68"/>
      <c r="HQC179" s="68"/>
      <c r="HQD179" s="68"/>
      <c r="HQE179" s="68"/>
      <c r="HQF179" s="68"/>
      <c r="HQG179" s="68"/>
      <c r="HQH179" s="68"/>
      <c r="HQI179" s="68"/>
      <c r="HQJ179" s="68"/>
      <c r="HQK179" s="68"/>
      <c r="HQL179" s="68"/>
      <c r="HQM179" s="68"/>
      <c r="HQN179" s="68"/>
      <c r="HQO179" s="68"/>
      <c r="HQP179" s="68"/>
      <c r="HQQ179" s="68"/>
      <c r="HQR179" s="68"/>
      <c r="HQS179" s="68"/>
      <c r="HQT179" s="68"/>
      <c r="HQU179" s="68"/>
      <c r="HQV179" s="68"/>
      <c r="HQW179" s="68"/>
      <c r="HQX179" s="68"/>
      <c r="HQY179" s="68"/>
      <c r="HQZ179" s="68"/>
      <c r="HRA179" s="68"/>
      <c r="HRB179" s="68"/>
      <c r="HRC179" s="68"/>
      <c r="HRD179" s="68"/>
      <c r="HRE179" s="68"/>
      <c r="HRF179" s="68"/>
      <c r="HRG179" s="68"/>
      <c r="HRH179" s="68"/>
      <c r="HRI179" s="68"/>
      <c r="HRJ179" s="68"/>
      <c r="HRK179" s="68"/>
      <c r="HRL179" s="68"/>
      <c r="HRM179" s="68"/>
      <c r="HRN179" s="68"/>
      <c r="HRO179" s="68"/>
      <c r="HRP179" s="68"/>
      <c r="HRQ179" s="68"/>
      <c r="HRR179" s="68"/>
      <c r="HRS179" s="68"/>
      <c r="HRT179" s="68"/>
      <c r="HRU179" s="68"/>
      <c r="HRV179" s="68"/>
      <c r="HRW179" s="68"/>
      <c r="HRX179" s="68"/>
      <c r="HRY179" s="68"/>
      <c r="HRZ179" s="68"/>
      <c r="HSA179" s="68"/>
      <c r="HSB179" s="68"/>
      <c r="HSC179" s="68"/>
      <c r="HSD179" s="68"/>
      <c r="HSE179" s="68"/>
      <c r="HSF179" s="68"/>
      <c r="HSG179" s="68"/>
      <c r="HSH179" s="68"/>
      <c r="HSI179" s="68"/>
      <c r="HSJ179" s="68"/>
      <c r="HSK179" s="68"/>
      <c r="HSL179" s="68"/>
      <c r="HSM179" s="68"/>
      <c r="HSN179" s="68"/>
      <c r="HSO179" s="68"/>
      <c r="HSP179" s="68"/>
      <c r="HSQ179" s="68"/>
      <c r="HSR179" s="68"/>
      <c r="HSS179" s="68"/>
      <c r="HST179" s="68"/>
      <c r="HSU179" s="68"/>
      <c r="HSV179" s="68"/>
      <c r="HSW179" s="68"/>
      <c r="HSX179" s="68"/>
      <c r="HSY179" s="68"/>
      <c r="HSZ179" s="68"/>
      <c r="HTA179" s="68"/>
      <c r="HTB179" s="68"/>
      <c r="HTC179" s="68"/>
      <c r="HTD179" s="68"/>
      <c r="HTE179" s="68"/>
      <c r="HTF179" s="68"/>
      <c r="HTG179" s="68"/>
      <c r="HTH179" s="68"/>
      <c r="HTI179" s="68"/>
      <c r="HTJ179" s="68"/>
      <c r="HTK179" s="68"/>
      <c r="HTL179" s="68"/>
      <c r="HTM179" s="68"/>
      <c r="HTN179" s="68"/>
      <c r="HTO179" s="68"/>
      <c r="HTP179" s="68"/>
      <c r="HTQ179" s="68"/>
      <c r="HTR179" s="68"/>
      <c r="HTS179" s="68"/>
      <c r="HTT179" s="68"/>
      <c r="HTU179" s="68"/>
      <c r="HTV179" s="68"/>
      <c r="HTW179" s="68"/>
      <c r="HTX179" s="68"/>
      <c r="HTY179" s="68"/>
      <c r="HTZ179" s="68"/>
      <c r="HUA179" s="68"/>
      <c r="HUB179" s="68"/>
      <c r="HUC179" s="68"/>
      <c r="HUD179" s="68"/>
      <c r="HUE179" s="68"/>
      <c r="HUF179" s="68"/>
      <c r="HUG179" s="68"/>
      <c r="HUH179" s="68"/>
      <c r="HUI179" s="68"/>
      <c r="HUJ179" s="68"/>
      <c r="HUK179" s="68"/>
      <c r="HUL179" s="68"/>
      <c r="HUM179" s="68"/>
      <c r="HUN179" s="68"/>
      <c r="HUO179" s="68"/>
      <c r="HUP179" s="68"/>
      <c r="HUQ179" s="68"/>
      <c r="HUR179" s="68"/>
      <c r="HUS179" s="68"/>
      <c r="HUT179" s="68"/>
      <c r="HUU179" s="68"/>
      <c r="HUV179" s="68"/>
      <c r="HUW179" s="68"/>
      <c r="HUX179" s="68"/>
      <c r="HUY179" s="68"/>
      <c r="HUZ179" s="68"/>
      <c r="HVA179" s="68"/>
      <c r="HVB179" s="68"/>
      <c r="HVC179" s="68"/>
      <c r="HVD179" s="68"/>
      <c r="HVE179" s="68"/>
      <c r="HVF179" s="68"/>
      <c r="HVG179" s="68"/>
      <c r="HVH179" s="68"/>
      <c r="HVI179" s="68"/>
      <c r="HVJ179" s="68"/>
      <c r="HVK179" s="68"/>
      <c r="HVL179" s="68"/>
      <c r="HVM179" s="68"/>
      <c r="HVN179" s="68"/>
      <c r="HVO179" s="68"/>
      <c r="HVP179" s="68"/>
      <c r="HVQ179" s="68"/>
      <c r="HVR179" s="68"/>
      <c r="HVS179" s="68"/>
      <c r="HVT179" s="68"/>
      <c r="HVU179" s="68"/>
      <c r="HVV179" s="68"/>
      <c r="HVW179" s="68"/>
      <c r="HVX179" s="68"/>
      <c r="HVY179" s="68"/>
      <c r="HVZ179" s="68"/>
      <c r="HWA179" s="68"/>
      <c r="HWB179" s="68"/>
      <c r="HWC179" s="68"/>
      <c r="HWD179" s="68"/>
      <c r="HWE179" s="68"/>
      <c r="HWF179" s="68"/>
      <c r="HWG179" s="68"/>
      <c r="HWH179" s="68"/>
      <c r="HWI179" s="68"/>
      <c r="HWJ179" s="68"/>
      <c r="HWK179" s="68"/>
      <c r="HWL179" s="68"/>
      <c r="HWM179" s="68"/>
      <c r="HWN179" s="68"/>
      <c r="HWO179" s="68"/>
      <c r="HWP179" s="68"/>
      <c r="HWQ179" s="68"/>
      <c r="HWR179" s="68"/>
      <c r="HWS179" s="68"/>
      <c r="HWT179" s="68"/>
      <c r="HWU179" s="68"/>
      <c r="HWV179" s="68"/>
      <c r="HWW179" s="68"/>
      <c r="HWX179" s="68"/>
      <c r="HWY179" s="68"/>
      <c r="HWZ179" s="68"/>
      <c r="HXA179" s="68"/>
      <c r="HXB179" s="68"/>
      <c r="HXC179" s="68"/>
      <c r="HXD179" s="68"/>
      <c r="HXE179" s="68"/>
      <c r="HXF179" s="68"/>
      <c r="HXG179" s="68"/>
      <c r="HXH179" s="68"/>
      <c r="HXI179" s="68"/>
      <c r="HXJ179" s="68"/>
      <c r="HXK179" s="68"/>
      <c r="HXL179" s="68"/>
      <c r="HXM179" s="68"/>
      <c r="HXN179" s="68"/>
      <c r="HXO179" s="68"/>
      <c r="HXP179" s="68"/>
      <c r="HXQ179" s="68"/>
      <c r="HXR179" s="68"/>
      <c r="HXS179" s="68"/>
      <c r="HXT179" s="68"/>
      <c r="HXU179" s="68"/>
      <c r="HXV179" s="68"/>
      <c r="HXW179" s="68"/>
      <c r="HXX179" s="68"/>
      <c r="HXY179" s="68"/>
      <c r="HXZ179" s="68"/>
      <c r="HYA179" s="68"/>
      <c r="HYB179" s="68"/>
      <c r="HYC179" s="68"/>
      <c r="HYD179" s="68"/>
      <c r="HYE179" s="68"/>
      <c r="HYF179" s="68"/>
      <c r="HYG179" s="68"/>
      <c r="HYH179" s="68"/>
      <c r="HYI179" s="68"/>
      <c r="HYJ179" s="68"/>
      <c r="HYK179" s="68"/>
      <c r="HYL179" s="68"/>
      <c r="HYM179" s="68"/>
      <c r="HYN179" s="68"/>
      <c r="HYO179" s="68"/>
      <c r="HYP179" s="68"/>
      <c r="HYQ179" s="68"/>
      <c r="HYR179" s="68"/>
      <c r="HYS179" s="68"/>
      <c r="HYT179" s="68"/>
      <c r="HYU179" s="68"/>
      <c r="HYV179" s="68"/>
      <c r="HYW179" s="68"/>
      <c r="HYX179" s="68"/>
      <c r="HYY179" s="68"/>
      <c r="HYZ179" s="68"/>
      <c r="HZA179" s="68"/>
      <c r="HZB179" s="68"/>
      <c r="HZC179" s="68"/>
      <c r="HZD179" s="68"/>
      <c r="HZE179" s="68"/>
      <c r="HZF179" s="68"/>
      <c r="HZG179" s="68"/>
      <c r="HZH179" s="68"/>
      <c r="HZI179" s="68"/>
      <c r="HZJ179" s="68"/>
      <c r="HZK179" s="68"/>
      <c r="HZL179" s="68"/>
      <c r="HZM179" s="68"/>
      <c r="HZN179" s="68"/>
      <c r="HZO179" s="68"/>
      <c r="HZP179" s="68"/>
      <c r="HZQ179" s="68"/>
      <c r="HZR179" s="68"/>
      <c r="HZS179" s="68"/>
      <c r="HZT179" s="68"/>
      <c r="HZU179" s="68"/>
      <c r="HZV179" s="68"/>
      <c r="HZW179" s="68"/>
      <c r="HZX179" s="68"/>
      <c r="HZY179" s="68"/>
      <c r="HZZ179" s="68"/>
      <c r="IAA179" s="68"/>
      <c r="IAB179" s="68"/>
      <c r="IAC179" s="68"/>
      <c r="IAD179" s="68"/>
      <c r="IAE179" s="68"/>
      <c r="IAF179" s="68"/>
      <c r="IAG179" s="68"/>
      <c r="IAH179" s="68"/>
      <c r="IAI179" s="68"/>
      <c r="IAJ179" s="68"/>
      <c r="IAK179" s="68"/>
      <c r="IAL179" s="68"/>
      <c r="IAM179" s="68"/>
      <c r="IAN179" s="68"/>
      <c r="IAO179" s="68"/>
      <c r="IAP179" s="68"/>
      <c r="IAQ179" s="68"/>
      <c r="IAR179" s="68"/>
      <c r="IAS179" s="68"/>
      <c r="IAT179" s="68"/>
      <c r="IAU179" s="68"/>
      <c r="IAV179" s="68"/>
      <c r="IAW179" s="68"/>
      <c r="IAX179" s="68"/>
      <c r="IAY179" s="68"/>
      <c r="IAZ179" s="68"/>
      <c r="IBA179" s="68"/>
      <c r="IBB179" s="68"/>
      <c r="IBC179" s="68"/>
      <c r="IBD179" s="68"/>
      <c r="IBE179" s="68"/>
      <c r="IBF179" s="68"/>
      <c r="IBG179" s="68"/>
      <c r="IBH179" s="68"/>
      <c r="IBI179" s="68"/>
      <c r="IBJ179" s="68"/>
      <c r="IBK179" s="68"/>
      <c r="IBL179" s="68"/>
      <c r="IBM179" s="68"/>
      <c r="IBN179" s="68"/>
      <c r="IBO179" s="68"/>
      <c r="IBP179" s="68"/>
      <c r="IBQ179" s="68"/>
      <c r="IBR179" s="68"/>
      <c r="IBS179" s="68"/>
      <c r="IBT179" s="68"/>
      <c r="IBU179" s="68"/>
      <c r="IBV179" s="68"/>
      <c r="IBW179" s="68"/>
      <c r="IBX179" s="68"/>
      <c r="IBY179" s="68"/>
      <c r="IBZ179" s="68"/>
      <c r="ICA179" s="68"/>
      <c r="ICB179" s="68"/>
      <c r="ICC179" s="68"/>
      <c r="ICD179" s="68"/>
      <c r="ICE179" s="68"/>
      <c r="ICF179" s="68"/>
      <c r="ICG179" s="68"/>
      <c r="ICH179" s="68"/>
      <c r="ICI179" s="68"/>
      <c r="ICJ179" s="68"/>
      <c r="ICK179" s="68"/>
      <c r="ICL179" s="68"/>
      <c r="ICM179" s="68"/>
      <c r="ICN179" s="68"/>
      <c r="ICO179" s="68"/>
      <c r="ICP179" s="68"/>
      <c r="ICQ179" s="68"/>
      <c r="ICR179" s="68"/>
      <c r="ICS179" s="68"/>
      <c r="ICT179" s="68"/>
      <c r="ICU179" s="68"/>
      <c r="ICV179" s="68"/>
      <c r="ICW179" s="68"/>
      <c r="ICX179" s="68"/>
      <c r="ICY179" s="68"/>
      <c r="ICZ179" s="68"/>
      <c r="IDA179" s="68"/>
      <c r="IDB179" s="68"/>
      <c r="IDC179" s="68"/>
      <c r="IDD179" s="68"/>
      <c r="IDE179" s="68"/>
      <c r="IDF179" s="68"/>
      <c r="IDG179" s="68"/>
      <c r="IDH179" s="68"/>
      <c r="IDI179" s="68"/>
      <c r="IDJ179" s="68"/>
      <c r="IDK179" s="68"/>
      <c r="IDL179" s="68"/>
      <c r="IDM179" s="68"/>
      <c r="IDN179" s="68"/>
      <c r="IDO179" s="68"/>
      <c r="IDP179" s="68"/>
      <c r="IDQ179" s="68"/>
      <c r="IDR179" s="68"/>
      <c r="IDS179" s="68"/>
      <c r="IDT179" s="68"/>
      <c r="IDU179" s="68"/>
      <c r="IDV179" s="68"/>
      <c r="IDW179" s="68"/>
      <c r="IDX179" s="68"/>
      <c r="IDY179" s="68"/>
      <c r="IDZ179" s="68"/>
      <c r="IEA179" s="68"/>
      <c r="IEB179" s="68"/>
      <c r="IEC179" s="68"/>
      <c r="IED179" s="68"/>
      <c r="IEE179" s="68"/>
      <c r="IEF179" s="68"/>
      <c r="IEG179" s="68"/>
      <c r="IEH179" s="68"/>
      <c r="IEI179" s="68"/>
      <c r="IEJ179" s="68"/>
      <c r="IEK179" s="68"/>
      <c r="IEL179" s="68"/>
      <c r="IEM179" s="68"/>
      <c r="IEN179" s="68"/>
      <c r="IEO179" s="68"/>
      <c r="IEP179" s="68"/>
      <c r="IEQ179" s="68"/>
      <c r="IER179" s="68"/>
      <c r="IES179" s="68"/>
      <c r="IET179" s="68"/>
      <c r="IEU179" s="68"/>
      <c r="IEV179" s="68"/>
      <c r="IEW179" s="68"/>
      <c r="IEX179" s="68"/>
      <c r="IEY179" s="68"/>
      <c r="IEZ179" s="68"/>
      <c r="IFA179" s="68"/>
      <c r="IFB179" s="68"/>
      <c r="IFC179" s="68"/>
      <c r="IFD179" s="68"/>
      <c r="IFE179" s="68"/>
      <c r="IFF179" s="68"/>
      <c r="IFG179" s="68"/>
      <c r="IFH179" s="68"/>
      <c r="IFI179" s="68"/>
      <c r="IFJ179" s="68"/>
      <c r="IFK179" s="68"/>
      <c r="IFL179" s="68"/>
      <c r="IFM179" s="68"/>
      <c r="IFN179" s="68"/>
      <c r="IFO179" s="68"/>
      <c r="IFP179" s="68"/>
      <c r="IFQ179" s="68"/>
      <c r="IFR179" s="68"/>
      <c r="IFS179" s="68"/>
      <c r="IFT179" s="68"/>
      <c r="IFU179" s="68"/>
      <c r="IFV179" s="68"/>
      <c r="IFW179" s="68"/>
      <c r="IFX179" s="68"/>
      <c r="IFY179" s="68"/>
      <c r="IFZ179" s="68"/>
      <c r="IGA179" s="68"/>
      <c r="IGB179" s="68"/>
      <c r="IGC179" s="68"/>
      <c r="IGD179" s="68"/>
      <c r="IGE179" s="68"/>
      <c r="IGF179" s="68"/>
      <c r="IGG179" s="68"/>
      <c r="IGH179" s="68"/>
      <c r="IGI179" s="68"/>
      <c r="IGJ179" s="68"/>
      <c r="IGK179" s="68"/>
      <c r="IGL179" s="68"/>
      <c r="IGM179" s="68"/>
      <c r="IGN179" s="68"/>
      <c r="IGO179" s="68"/>
      <c r="IGP179" s="68"/>
      <c r="IGQ179" s="68"/>
      <c r="IGR179" s="68"/>
      <c r="IGS179" s="68"/>
      <c r="IGT179" s="68"/>
      <c r="IGU179" s="68"/>
      <c r="IGV179" s="68"/>
      <c r="IGW179" s="68"/>
      <c r="IGX179" s="68"/>
      <c r="IGY179" s="68"/>
      <c r="IGZ179" s="68"/>
      <c r="IHA179" s="68"/>
      <c r="IHB179" s="68"/>
      <c r="IHC179" s="68"/>
      <c r="IHD179" s="68"/>
      <c r="IHE179" s="68"/>
      <c r="IHF179" s="68"/>
      <c r="IHG179" s="68"/>
      <c r="IHH179" s="68"/>
      <c r="IHI179" s="68"/>
      <c r="IHJ179" s="68"/>
      <c r="IHK179" s="68"/>
      <c r="IHL179" s="68"/>
      <c r="IHM179" s="68"/>
      <c r="IHN179" s="68"/>
      <c r="IHO179" s="68"/>
      <c r="IHP179" s="68"/>
      <c r="IHQ179" s="68"/>
      <c r="IHR179" s="68"/>
      <c r="IHS179" s="68"/>
      <c r="IHT179" s="68"/>
      <c r="IHU179" s="68"/>
      <c r="IHV179" s="68"/>
      <c r="IHW179" s="68"/>
      <c r="IHX179" s="68"/>
      <c r="IHY179" s="68"/>
      <c r="IHZ179" s="68"/>
      <c r="IIA179" s="68"/>
      <c r="IIB179" s="68"/>
      <c r="IIC179" s="68"/>
      <c r="IID179" s="68"/>
      <c r="IIE179" s="68"/>
      <c r="IIF179" s="68"/>
      <c r="IIG179" s="68"/>
      <c r="IIH179" s="68"/>
      <c r="III179" s="68"/>
      <c r="IIJ179" s="68"/>
      <c r="IIK179" s="68"/>
      <c r="IIL179" s="68"/>
      <c r="IIM179" s="68"/>
      <c r="IIN179" s="68"/>
      <c r="IIO179" s="68"/>
      <c r="IIP179" s="68"/>
      <c r="IIQ179" s="68"/>
      <c r="IIR179" s="68"/>
      <c r="IIS179" s="68"/>
      <c r="IIT179" s="68"/>
      <c r="IIU179" s="68"/>
      <c r="IIV179" s="68"/>
      <c r="IIW179" s="68"/>
      <c r="IIX179" s="68"/>
      <c r="IIY179" s="68"/>
      <c r="IIZ179" s="68"/>
      <c r="IJA179" s="68"/>
      <c r="IJB179" s="68"/>
      <c r="IJC179" s="68"/>
      <c r="IJD179" s="68"/>
      <c r="IJE179" s="68"/>
      <c r="IJF179" s="68"/>
      <c r="IJG179" s="68"/>
      <c r="IJH179" s="68"/>
      <c r="IJI179" s="68"/>
      <c r="IJJ179" s="68"/>
      <c r="IJK179" s="68"/>
      <c r="IJL179" s="68"/>
      <c r="IJM179" s="68"/>
      <c r="IJN179" s="68"/>
      <c r="IJO179" s="68"/>
      <c r="IJP179" s="68"/>
      <c r="IJQ179" s="68"/>
      <c r="IJR179" s="68"/>
      <c r="IJS179" s="68"/>
      <c r="IJT179" s="68"/>
      <c r="IJU179" s="68"/>
      <c r="IJV179" s="68"/>
      <c r="IJW179" s="68"/>
      <c r="IJX179" s="68"/>
      <c r="IJY179" s="68"/>
      <c r="IJZ179" s="68"/>
      <c r="IKA179" s="68"/>
      <c r="IKB179" s="68"/>
      <c r="IKC179" s="68"/>
      <c r="IKD179" s="68"/>
      <c r="IKE179" s="68"/>
      <c r="IKF179" s="68"/>
      <c r="IKG179" s="68"/>
      <c r="IKH179" s="68"/>
      <c r="IKI179" s="68"/>
      <c r="IKJ179" s="68"/>
      <c r="IKK179" s="68"/>
      <c r="IKL179" s="68"/>
      <c r="IKM179" s="68"/>
      <c r="IKN179" s="68"/>
      <c r="IKO179" s="68"/>
      <c r="IKP179" s="68"/>
      <c r="IKQ179" s="68"/>
      <c r="IKR179" s="68"/>
      <c r="IKS179" s="68"/>
      <c r="IKT179" s="68"/>
      <c r="IKU179" s="68"/>
      <c r="IKV179" s="68"/>
      <c r="IKW179" s="68"/>
      <c r="IKX179" s="68"/>
      <c r="IKY179" s="68"/>
      <c r="IKZ179" s="68"/>
      <c r="ILA179" s="68"/>
      <c r="ILB179" s="68"/>
      <c r="ILC179" s="68"/>
      <c r="ILD179" s="68"/>
      <c r="ILE179" s="68"/>
      <c r="ILF179" s="68"/>
      <c r="ILG179" s="68"/>
      <c r="ILH179" s="68"/>
      <c r="ILI179" s="68"/>
      <c r="ILJ179" s="68"/>
      <c r="ILK179" s="68"/>
      <c r="ILL179" s="68"/>
      <c r="ILM179" s="68"/>
      <c r="ILN179" s="68"/>
      <c r="ILO179" s="68"/>
      <c r="ILP179" s="68"/>
      <c r="ILQ179" s="68"/>
      <c r="ILR179" s="68"/>
      <c r="ILS179" s="68"/>
      <c r="ILT179" s="68"/>
      <c r="ILU179" s="68"/>
      <c r="ILV179" s="68"/>
      <c r="ILW179" s="68"/>
      <c r="ILX179" s="68"/>
      <c r="ILY179" s="68"/>
      <c r="ILZ179" s="68"/>
      <c r="IMA179" s="68"/>
      <c r="IMB179" s="68"/>
      <c r="IMC179" s="68"/>
      <c r="IMD179" s="68"/>
      <c r="IME179" s="68"/>
      <c r="IMF179" s="68"/>
      <c r="IMG179" s="68"/>
      <c r="IMH179" s="68"/>
      <c r="IMI179" s="68"/>
      <c r="IMJ179" s="68"/>
      <c r="IMK179" s="68"/>
      <c r="IML179" s="68"/>
      <c r="IMM179" s="68"/>
      <c r="IMN179" s="68"/>
      <c r="IMO179" s="68"/>
      <c r="IMP179" s="68"/>
      <c r="IMQ179" s="68"/>
      <c r="IMR179" s="68"/>
      <c r="IMS179" s="68"/>
      <c r="IMT179" s="68"/>
      <c r="IMU179" s="68"/>
      <c r="IMV179" s="68"/>
      <c r="IMW179" s="68"/>
      <c r="IMX179" s="68"/>
      <c r="IMY179" s="68"/>
      <c r="IMZ179" s="68"/>
      <c r="INA179" s="68"/>
      <c r="INB179" s="68"/>
      <c r="INC179" s="68"/>
      <c r="IND179" s="68"/>
      <c r="INE179" s="68"/>
      <c r="INF179" s="68"/>
      <c r="ING179" s="68"/>
      <c r="INH179" s="68"/>
      <c r="INI179" s="68"/>
      <c r="INJ179" s="68"/>
      <c r="INK179" s="68"/>
      <c r="INL179" s="68"/>
      <c r="INM179" s="68"/>
      <c r="INN179" s="68"/>
      <c r="INO179" s="68"/>
      <c r="INP179" s="68"/>
      <c r="INQ179" s="68"/>
      <c r="INR179" s="68"/>
      <c r="INS179" s="68"/>
      <c r="INT179" s="68"/>
      <c r="INU179" s="68"/>
      <c r="INV179" s="68"/>
      <c r="INW179" s="68"/>
      <c r="INX179" s="68"/>
      <c r="INY179" s="68"/>
      <c r="INZ179" s="68"/>
      <c r="IOA179" s="68"/>
      <c r="IOB179" s="68"/>
      <c r="IOC179" s="68"/>
      <c r="IOD179" s="68"/>
      <c r="IOE179" s="68"/>
      <c r="IOF179" s="68"/>
      <c r="IOG179" s="68"/>
      <c r="IOH179" s="68"/>
      <c r="IOI179" s="68"/>
      <c r="IOJ179" s="68"/>
      <c r="IOK179" s="68"/>
      <c r="IOL179" s="68"/>
      <c r="IOM179" s="68"/>
      <c r="ION179" s="68"/>
      <c r="IOO179" s="68"/>
      <c r="IOP179" s="68"/>
      <c r="IOQ179" s="68"/>
      <c r="IOR179" s="68"/>
      <c r="IOS179" s="68"/>
      <c r="IOT179" s="68"/>
      <c r="IOU179" s="68"/>
      <c r="IOV179" s="68"/>
      <c r="IOW179" s="68"/>
      <c r="IOX179" s="68"/>
      <c r="IOY179" s="68"/>
      <c r="IOZ179" s="68"/>
      <c r="IPA179" s="68"/>
      <c r="IPB179" s="68"/>
      <c r="IPC179" s="68"/>
      <c r="IPD179" s="68"/>
      <c r="IPE179" s="68"/>
      <c r="IPF179" s="68"/>
      <c r="IPG179" s="68"/>
      <c r="IPH179" s="68"/>
      <c r="IPI179" s="68"/>
      <c r="IPJ179" s="68"/>
      <c r="IPK179" s="68"/>
      <c r="IPL179" s="68"/>
      <c r="IPM179" s="68"/>
      <c r="IPN179" s="68"/>
      <c r="IPO179" s="68"/>
      <c r="IPP179" s="68"/>
      <c r="IPQ179" s="68"/>
      <c r="IPR179" s="68"/>
      <c r="IPS179" s="68"/>
      <c r="IPT179" s="68"/>
      <c r="IPU179" s="68"/>
      <c r="IPV179" s="68"/>
      <c r="IPW179" s="68"/>
      <c r="IPX179" s="68"/>
      <c r="IPY179" s="68"/>
      <c r="IPZ179" s="68"/>
      <c r="IQA179" s="68"/>
      <c r="IQB179" s="68"/>
      <c r="IQC179" s="68"/>
      <c r="IQD179" s="68"/>
      <c r="IQE179" s="68"/>
      <c r="IQF179" s="68"/>
      <c r="IQG179" s="68"/>
      <c r="IQH179" s="68"/>
      <c r="IQI179" s="68"/>
      <c r="IQJ179" s="68"/>
      <c r="IQK179" s="68"/>
      <c r="IQL179" s="68"/>
      <c r="IQM179" s="68"/>
      <c r="IQN179" s="68"/>
      <c r="IQO179" s="68"/>
      <c r="IQP179" s="68"/>
      <c r="IQQ179" s="68"/>
      <c r="IQR179" s="68"/>
      <c r="IQS179" s="68"/>
      <c r="IQT179" s="68"/>
      <c r="IQU179" s="68"/>
      <c r="IQV179" s="68"/>
      <c r="IQW179" s="68"/>
      <c r="IQX179" s="68"/>
      <c r="IQY179" s="68"/>
      <c r="IQZ179" s="68"/>
      <c r="IRA179" s="68"/>
      <c r="IRB179" s="68"/>
      <c r="IRC179" s="68"/>
      <c r="IRD179" s="68"/>
      <c r="IRE179" s="68"/>
      <c r="IRF179" s="68"/>
      <c r="IRG179" s="68"/>
      <c r="IRH179" s="68"/>
      <c r="IRI179" s="68"/>
      <c r="IRJ179" s="68"/>
      <c r="IRK179" s="68"/>
      <c r="IRL179" s="68"/>
      <c r="IRM179" s="68"/>
      <c r="IRN179" s="68"/>
      <c r="IRO179" s="68"/>
      <c r="IRP179" s="68"/>
      <c r="IRQ179" s="68"/>
      <c r="IRR179" s="68"/>
      <c r="IRS179" s="68"/>
      <c r="IRT179" s="68"/>
      <c r="IRU179" s="68"/>
      <c r="IRV179" s="68"/>
      <c r="IRW179" s="68"/>
      <c r="IRX179" s="68"/>
      <c r="IRY179" s="68"/>
      <c r="IRZ179" s="68"/>
      <c r="ISA179" s="68"/>
      <c r="ISB179" s="68"/>
      <c r="ISC179" s="68"/>
      <c r="ISD179" s="68"/>
      <c r="ISE179" s="68"/>
      <c r="ISF179" s="68"/>
      <c r="ISG179" s="68"/>
      <c r="ISH179" s="68"/>
      <c r="ISI179" s="68"/>
      <c r="ISJ179" s="68"/>
      <c r="ISK179" s="68"/>
      <c r="ISL179" s="68"/>
      <c r="ISM179" s="68"/>
      <c r="ISN179" s="68"/>
      <c r="ISO179" s="68"/>
      <c r="ISP179" s="68"/>
      <c r="ISQ179" s="68"/>
      <c r="ISR179" s="68"/>
      <c r="ISS179" s="68"/>
      <c r="IST179" s="68"/>
      <c r="ISU179" s="68"/>
      <c r="ISV179" s="68"/>
      <c r="ISW179" s="68"/>
      <c r="ISX179" s="68"/>
      <c r="ISY179" s="68"/>
      <c r="ISZ179" s="68"/>
      <c r="ITA179" s="68"/>
      <c r="ITB179" s="68"/>
      <c r="ITC179" s="68"/>
      <c r="ITD179" s="68"/>
      <c r="ITE179" s="68"/>
      <c r="ITF179" s="68"/>
      <c r="ITG179" s="68"/>
      <c r="ITH179" s="68"/>
      <c r="ITI179" s="68"/>
      <c r="ITJ179" s="68"/>
      <c r="ITK179" s="68"/>
      <c r="ITL179" s="68"/>
      <c r="ITM179" s="68"/>
      <c r="ITN179" s="68"/>
      <c r="ITO179" s="68"/>
      <c r="ITP179" s="68"/>
      <c r="ITQ179" s="68"/>
      <c r="ITR179" s="68"/>
      <c r="ITS179" s="68"/>
      <c r="ITT179" s="68"/>
      <c r="ITU179" s="68"/>
      <c r="ITV179" s="68"/>
      <c r="ITW179" s="68"/>
      <c r="ITX179" s="68"/>
      <c r="ITY179" s="68"/>
      <c r="ITZ179" s="68"/>
      <c r="IUA179" s="68"/>
      <c r="IUB179" s="68"/>
      <c r="IUC179" s="68"/>
      <c r="IUD179" s="68"/>
      <c r="IUE179" s="68"/>
      <c r="IUF179" s="68"/>
      <c r="IUG179" s="68"/>
      <c r="IUH179" s="68"/>
      <c r="IUI179" s="68"/>
      <c r="IUJ179" s="68"/>
      <c r="IUK179" s="68"/>
      <c r="IUL179" s="68"/>
      <c r="IUM179" s="68"/>
      <c r="IUN179" s="68"/>
      <c r="IUO179" s="68"/>
      <c r="IUP179" s="68"/>
      <c r="IUQ179" s="68"/>
      <c r="IUR179" s="68"/>
      <c r="IUS179" s="68"/>
      <c r="IUT179" s="68"/>
      <c r="IUU179" s="68"/>
      <c r="IUV179" s="68"/>
      <c r="IUW179" s="68"/>
      <c r="IUX179" s="68"/>
      <c r="IUY179" s="68"/>
      <c r="IUZ179" s="68"/>
      <c r="IVA179" s="68"/>
      <c r="IVB179" s="68"/>
      <c r="IVC179" s="68"/>
      <c r="IVD179" s="68"/>
      <c r="IVE179" s="68"/>
      <c r="IVF179" s="68"/>
      <c r="IVG179" s="68"/>
      <c r="IVH179" s="68"/>
      <c r="IVI179" s="68"/>
      <c r="IVJ179" s="68"/>
      <c r="IVK179" s="68"/>
      <c r="IVL179" s="68"/>
      <c r="IVM179" s="68"/>
      <c r="IVN179" s="68"/>
      <c r="IVO179" s="68"/>
      <c r="IVP179" s="68"/>
      <c r="IVQ179" s="68"/>
      <c r="IVR179" s="68"/>
      <c r="IVS179" s="68"/>
      <c r="IVT179" s="68"/>
      <c r="IVU179" s="68"/>
      <c r="IVV179" s="68"/>
      <c r="IVW179" s="68"/>
      <c r="IVX179" s="68"/>
      <c r="IVY179" s="68"/>
      <c r="IVZ179" s="68"/>
      <c r="IWA179" s="68"/>
      <c r="IWB179" s="68"/>
      <c r="IWC179" s="68"/>
      <c r="IWD179" s="68"/>
      <c r="IWE179" s="68"/>
      <c r="IWF179" s="68"/>
      <c r="IWG179" s="68"/>
      <c r="IWH179" s="68"/>
      <c r="IWI179" s="68"/>
      <c r="IWJ179" s="68"/>
      <c r="IWK179" s="68"/>
      <c r="IWL179" s="68"/>
      <c r="IWM179" s="68"/>
      <c r="IWN179" s="68"/>
      <c r="IWO179" s="68"/>
      <c r="IWP179" s="68"/>
      <c r="IWQ179" s="68"/>
      <c r="IWR179" s="68"/>
      <c r="IWS179" s="68"/>
      <c r="IWT179" s="68"/>
      <c r="IWU179" s="68"/>
      <c r="IWV179" s="68"/>
      <c r="IWW179" s="68"/>
      <c r="IWX179" s="68"/>
      <c r="IWY179" s="68"/>
      <c r="IWZ179" s="68"/>
      <c r="IXA179" s="68"/>
      <c r="IXB179" s="68"/>
      <c r="IXC179" s="68"/>
      <c r="IXD179" s="68"/>
      <c r="IXE179" s="68"/>
      <c r="IXF179" s="68"/>
      <c r="IXG179" s="68"/>
      <c r="IXH179" s="68"/>
      <c r="IXI179" s="68"/>
      <c r="IXJ179" s="68"/>
      <c r="IXK179" s="68"/>
      <c r="IXL179" s="68"/>
      <c r="IXM179" s="68"/>
      <c r="IXN179" s="68"/>
      <c r="IXO179" s="68"/>
      <c r="IXP179" s="68"/>
      <c r="IXQ179" s="68"/>
      <c r="IXR179" s="68"/>
      <c r="IXS179" s="68"/>
      <c r="IXT179" s="68"/>
      <c r="IXU179" s="68"/>
      <c r="IXV179" s="68"/>
      <c r="IXW179" s="68"/>
      <c r="IXX179" s="68"/>
      <c r="IXY179" s="68"/>
      <c r="IXZ179" s="68"/>
      <c r="IYA179" s="68"/>
      <c r="IYB179" s="68"/>
      <c r="IYC179" s="68"/>
      <c r="IYD179" s="68"/>
      <c r="IYE179" s="68"/>
      <c r="IYF179" s="68"/>
      <c r="IYG179" s="68"/>
      <c r="IYH179" s="68"/>
      <c r="IYI179" s="68"/>
      <c r="IYJ179" s="68"/>
      <c r="IYK179" s="68"/>
      <c r="IYL179" s="68"/>
      <c r="IYM179" s="68"/>
      <c r="IYN179" s="68"/>
      <c r="IYO179" s="68"/>
      <c r="IYP179" s="68"/>
      <c r="IYQ179" s="68"/>
      <c r="IYR179" s="68"/>
      <c r="IYS179" s="68"/>
      <c r="IYT179" s="68"/>
      <c r="IYU179" s="68"/>
      <c r="IYV179" s="68"/>
      <c r="IYW179" s="68"/>
      <c r="IYX179" s="68"/>
      <c r="IYY179" s="68"/>
      <c r="IYZ179" s="68"/>
      <c r="IZA179" s="68"/>
      <c r="IZB179" s="68"/>
      <c r="IZC179" s="68"/>
      <c r="IZD179" s="68"/>
      <c r="IZE179" s="68"/>
      <c r="IZF179" s="68"/>
      <c r="IZG179" s="68"/>
      <c r="IZH179" s="68"/>
      <c r="IZI179" s="68"/>
      <c r="IZJ179" s="68"/>
      <c r="IZK179" s="68"/>
      <c r="IZL179" s="68"/>
      <c r="IZM179" s="68"/>
      <c r="IZN179" s="68"/>
      <c r="IZO179" s="68"/>
      <c r="IZP179" s="68"/>
      <c r="IZQ179" s="68"/>
      <c r="IZR179" s="68"/>
      <c r="IZS179" s="68"/>
      <c r="IZT179" s="68"/>
      <c r="IZU179" s="68"/>
      <c r="IZV179" s="68"/>
      <c r="IZW179" s="68"/>
      <c r="IZX179" s="68"/>
      <c r="IZY179" s="68"/>
      <c r="IZZ179" s="68"/>
      <c r="JAA179" s="68"/>
      <c r="JAB179" s="68"/>
      <c r="JAC179" s="68"/>
      <c r="JAD179" s="68"/>
      <c r="JAE179" s="68"/>
      <c r="JAF179" s="68"/>
      <c r="JAG179" s="68"/>
      <c r="JAH179" s="68"/>
      <c r="JAI179" s="68"/>
      <c r="JAJ179" s="68"/>
      <c r="JAK179" s="68"/>
      <c r="JAL179" s="68"/>
      <c r="JAM179" s="68"/>
      <c r="JAN179" s="68"/>
      <c r="JAO179" s="68"/>
      <c r="JAP179" s="68"/>
      <c r="JAQ179" s="68"/>
      <c r="JAR179" s="68"/>
      <c r="JAS179" s="68"/>
      <c r="JAT179" s="68"/>
      <c r="JAU179" s="68"/>
      <c r="JAV179" s="68"/>
      <c r="JAW179" s="68"/>
      <c r="JAX179" s="68"/>
      <c r="JAY179" s="68"/>
      <c r="JAZ179" s="68"/>
      <c r="JBA179" s="68"/>
      <c r="JBB179" s="68"/>
      <c r="JBC179" s="68"/>
      <c r="JBD179" s="68"/>
      <c r="JBE179" s="68"/>
      <c r="JBF179" s="68"/>
      <c r="JBG179" s="68"/>
      <c r="JBH179" s="68"/>
      <c r="JBI179" s="68"/>
      <c r="JBJ179" s="68"/>
      <c r="JBK179" s="68"/>
      <c r="JBL179" s="68"/>
      <c r="JBM179" s="68"/>
      <c r="JBN179" s="68"/>
      <c r="JBO179" s="68"/>
      <c r="JBP179" s="68"/>
      <c r="JBQ179" s="68"/>
      <c r="JBR179" s="68"/>
      <c r="JBS179" s="68"/>
      <c r="JBT179" s="68"/>
      <c r="JBU179" s="68"/>
      <c r="JBV179" s="68"/>
      <c r="JBW179" s="68"/>
      <c r="JBX179" s="68"/>
      <c r="JBY179" s="68"/>
      <c r="JBZ179" s="68"/>
      <c r="JCA179" s="68"/>
      <c r="JCB179" s="68"/>
      <c r="JCC179" s="68"/>
      <c r="JCD179" s="68"/>
      <c r="JCE179" s="68"/>
      <c r="JCF179" s="68"/>
      <c r="JCG179" s="68"/>
      <c r="JCH179" s="68"/>
      <c r="JCI179" s="68"/>
      <c r="JCJ179" s="68"/>
      <c r="JCK179" s="68"/>
      <c r="JCL179" s="68"/>
      <c r="JCM179" s="68"/>
      <c r="JCN179" s="68"/>
      <c r="JCO179" s="68"/>
      <c r="JCP179" s="68"/>
      <c r="JCQ179" s="68"/>
      <c r="JCR179" s="68"/>
      <c r="JCS179" s="68"/>
      <c r="JCT179" s="68"/>
      <c r="JCU179" s="68"/>
      <c r="JCV179" s="68"/>
      <c r="JCW179" s="68"/>
      <c r="JCX179" s="68"/>
      <c r="JCY179" s="68"/>
      <c r="JCZ179" s="68"/>
      <c r="JDA179" s="68"/>
      <c r="JDB179" s="68"/>
      <c r="JDC179" s="68"/>
      <c r="JDD179" s="68"/>
      <c r="JDE179" s="68"/>
      <c r="JDF179" s="68"/>
      <c r="JDG179" s="68"/>
      <c r="JDH179" s="68"/>
      <c r="JDI179" s="68"/>
      <c r="JDJ179" s="68"/>
      <c r="JDK179" s="68"/>
      <c r="JDL179" s="68"/>
      <c r="JDM179" s="68"/>
      <c r="JDN179" s="68"/>
      <c r="JDO179" s="68"/>
      <c r="JDP179" s="68"/>
      <c r="JDQ179" s="68"/>
      <c r="JDR179" s="68"/>
      <c r="JDS179" s="68"/>
      <c r="JDT179" s="68"/>
      <c r="JDU179" s="68"/>
      <c r="JDV179" s="68"/>
      <c r="JDW179" s="68"/>
      <c r="JDX179" s="68"/>
      <c r="JDY179" s="68"/>
      <c r="JDZ179" s="68"/>
      <c r="JEA179" s="68"/>
      <c r="JEB179" s="68"/>
      <c r="JEC179" s="68"/>
      <c r="JED179" s="68"/>
      <c r="JEE179" s="68"/>
      <c r="JEF179" s="68"/>
      <c r="JEG179" s="68"/>
      <c r="JEH179" s="68"/>
      <c r="JEI179" s="68"/>
      <c r="JEJ179" s="68"/>
      <c r="JEK179" s="68"/>
      <c r="JEL179" s="68"/>
      <c r="JEM179" s="68"/>
      <c r="JEN179" s="68"/>
      <c r="JEO179" s="68"/>
      <c r="JEP179" s="68"/>
      <c r="JEQ179" s="68"/>
      <c r="JER179" s="68"/>
      <c r="JES179" s="68"/>
      <c r="JET179" s="68"/>
      <c r="JEU179" s="68"/>
      <c r="JEV179" s="68"/>
      <c r="JEW179" s="68"/>
      <c r="JEX179" s="68"/>
      <c r="JEY179" s="68"/>
      <c r="JEZ179" s="68"/>
      <c r="JFA179" s="68"/>
      <c r="JFB179" s="68"/>
      <c r="JFC179" s="68"/>
      <c r="JFD179" s="68"/>
      <c r="JFE179" s="68"/>
      <c r="JFF179" s="68"/>
      <c r="JFG179" s="68"/>
      <c r="JFH179" s="68"/>
      <c r="JFI179" s="68"/>
      <c r="JFJ179" s="68"/>
      <c r="JFK179" s="68"/>
      <c r="JFL179" s="68"/>
      <c r="JFM179" s="68"/>
      <c r="JFN179" s="68"/>
      <c r="JFO179" s="68"/>
      <c r="JFP179" s="68"/>
      <c r="JFQ179" s="68"/>
      <c r="JFR179" s="68"/>
      <c r="JFS179" s="68"/>
      <c r="JFT179" s="68"/>
      <c r="JFU179" s="68"/>
      <c r="JFV179" s="68"/>
      <c r="JFW179" s="68"/>
      <c r="JFX179" s="68"/>
      <c r="JFY179" s="68"/>
      <c r="JFZ179" s="68"/>
      <c r="JGA179" s="68"/>
      <c r="JGB179" s="68"/>
      <c r="JGC179" s="68"/>
      <c r="JGD179" s="68"/>
      <c r="JGE179" s="68"/>
      <c r="JGF179" s="68"/>
      <c r="JGG179" s="68"/>
      <c r="JGH179" s="68"/>
      <c r="JGI179" s="68"/>
      <c r="JGJ179" s="68"/>
      <c r="JGK179" s="68"/>
      <c r="JGL179" s="68"/>
      <c r="JGM179" s="68"/>
      <c r="JGN179" s="68"/>
      <c r="JGO179" s="68"/>
      <c r="JGP179" s="68"/>
      <c r="JGQ179" s="68"/>
      <c r="JGR179" s="68"/>
      <c r="JGS179" s="68"/>
      <c r="JGT179" s="68"/>
      <c r="JGU179" s="68"/>
      <c r="JGV179" s="68"/>
      <c r="JGW179" s="68"/>
      <c r="JGX179" s="68"/>
      <c r="JGY179" s="68"/>
      <c r="JGZ179" s="68"/>
      <c r="JHA179" s="68"/>
      <c r="JHB179" s="68"/>
      <c r="JHC179" s="68"/>
      <c r="JHD179" s="68"/>
      <c r="JHE179" s="68"/>
      <c r="JHF179" s="68"/>
      <c r="JHG179" s="68"/>
      <c r="JHH179" s="68"/>
      <c r="JHI179" s="68"/>
      <c r="JHJ179" s="68"/>
      <c r="JHK179" s="68"/>
      <c r="JHL179" s="68"/>
      <c r="JHM179" s="68"/>
      <c r="JHN179" s="68"/>
      <c r="JHO179" s="68"/>
      <c r="JHP179" s="68"/>
      <c r="JHQ179" s="68"/>
      <c r="JHR179" s="68"/>
      <c r="JHS179" s="68"/>
      <c r="JHT179" s="68"/>
      <c r="JHU179" s="68"/>
      <c r="JHV179" s="68"/>
      <c r="JHW179" s="68"/>
      <c r="JHX179" s="68"/>
      <c r="JHY179" s="68"/>
      <c r="JHZ179" s="68"/>
      <c r="JIA179" s="68"/>
      <c r="JIB179" s="68"/>
      <c r="JIC179" s="68"/>
      <c r="JID179" s="68"/>
      <c r="JIE179" s="68"/>
      <c r="JIF179" s="68"/>
      <c r="JIG179" s="68"/>
      <c r="JIH179" s="68"/>
      <c r="JII179" s="68"/>
      <c r="JIJ179" s="68"/>
      <c r="JIK179" s="68"/>
      <c r="JIL179" s="68"/>
      <c r="JIM179" s="68"/>
      <c r="JIN179" s="68"/>
      <c r="JIO179" s="68"/>
      <c r="JIP179" s="68"/>
      <c r="JIQ179" s="68"/>
      <c r="JIR179" s="68"/>
      <c r="JIS179" s="68"/>
      <c r="JIT179" s="68"/>
      <c r="JIU179" s="68"/>
      <c r="JIV179" s="68"/>
      <c r="JIW179" s="68"/>
      <c r="JIX179" s="68"/>
      <c r="JIY179" s="68"/>
      <c r="JIZ179" s="68"/>
      <c r="JJA179" s="68"/>
      <c r="JJB179" s="68"/>
      <c r="JJC179" s="68"/>
      <c r="JJD179" s="68"/>
      <c r="JJE179" s="68"/>
      <c r="JJF179" s="68"/>
      <c r="JJG179" s="68"/>
      <c r="JJH179" s="68"/>
      <c r="JJI179" s="68"/>
      <c r="JJJ179" s="68"/>
      <c r="JJK179" s="68"/>
      <c r="JJL179" s="68"/>
      <c r="JJM179" s="68"/>
      <c r="JJN179" s="68"/>
      <c r="JJO179" s="68"/>
      <c r="JJP179" s="68"/>
      <c r="JJQ179" s="68"/>
      <c r="JJR179" s="68"/>
      <c r="JJS179" s="68"/>
      <c r="JJT179" s="68"/>
      <c r="JJU179" s="68"/>
      <c r="JJV179" s="68"/>
      <c r="JJW179" s="68"/>
      <c r="JJX179" s="68"/>
      <c r="JJY179" s="68"/>
      <c r="JJZ179" s="68"/>
      <c r="JKA179" s="68"/>
      <c r="JKB179" s="68"/>
      <c r="JKC179" s="68"/>
      <c r="JKD179" s="68"/>
      <c r="JKE179" s="68"/>
      <c r="JKF179" s="68"/>
      <c r="JKG179" s="68"/>
      <c r="JKH179" s="68"/>
      <c r="JKI179" s="68"/>
      <c r="JKJ179" s="68"/>
      <c r="JKK179" s="68"/>
      <c r="JKL179" s="68"/>
      <c r="JKM179" s="68"/>
      <c r="JKN179" s="68"/>
      <c r="JKO179" s="68"/>
      <c r="JKP179" s="68"/>
      <c r="JKQ179" s="68"/>
      <c r="JKR179" s="68"/>
      <c r="JKS179" s="68"/>
      <c r="JKT179" s="68"/>
      <c r="JKU179" s="68"/>
      <c r="JKV179" s="68"/>
      <c r="JKW179" s="68"/>
      <c r="JKX179" s="68"/>
      <c r="JKY179" s="68"/>
      <c r="JKZ179" s="68"/>
      <c r="JLA179" s="68"/>
      <c r="JLB179" s="68"/>
      <c r="JLC179" s="68"/>
      <c r="JLD179" s="68"/>
      <c r="JLE179" s="68"/>
      <c r="JLF179" s="68"/>
      <c r="JLG179" s="68"/>
      <c r="JLH179" s="68"/>
      <c r="JLI179" s="68"/>
      <c r="JLJ179" s="68"/>
      <c r="JLK179" s="68"/>
      <c r="JLL179" s="68"/>
      <c r="JLM179" s="68"/>
      <c r="JLN179" s="68"/>
      <c r="JLO179" s="68"/>
      <c r="JLP179" s="68"/>
      <c r="JLQ179" s="68"/>
      <c r="JLR179" s="68"/>
      <c r="JLS179" s="68"/>
      <c r="JLT179" s="68"/>
      <c r="JLU179" s="68"/>
      <c r="JLV179" s="68"/>
      <c r="JLW179" s="68"/>
      <c r="JLX179" s="68"/>
      <c r="JLY179" s="68"/>
      <c r="JLZ179" s="68"/>
      <c r="JMA179" s="68"/>
      <c r="JMB179" s="68"/>
      <c r="JMC179" s="68"/>
      <c r="JMD179" s="68"/>
      <c r="JME179" s="68"/>
      <c r="JMF179" s="68"/>
      <c r="JMG179" s="68"/>
      <c r="JMH179" s="68"/>
      <c r="JMI179" s="68"/>
      <c r="JMJ179" s="68"/>
      <c r="JMK179" s="68"/>
      <c r="JML179" s="68"/>
      <c r="JMM179" s="68"/>
      <c r="JMN179" s="68"/>
      <c r="JMO179" s="68"/>
      <c r="JMP179" s="68"/>
      <c r="JMQ179" s="68"/>
      <c r="JMR179" s="68"/>
      <c r="JMS179" s="68"/>
      <c r="JMT179" s="68"/>
      <c r="JMU179" s="68"/>
      <c r="JMV179" s="68"/>
      <c r="JMW179" s="68"/>
      <c r="JMX179" s="68"/>
      <c r="JMY179" s="68"/>
      <c r="JMZ179" s="68"/>
      <c r="JNA179" s="68"/>
      <c r="JNB179" s="68"/>
      <c r="JNC179" s="68"/>
      <c r="JND179" s="68"/>
      <c r="JNE179" s="68"/>
      <c r="JNF179" s="68"/>
      <c r="JNG179" s="68"/>
      <c r="JNH179" s="68"/>
      <c r="JNI179" s="68"/>
      <c r="JNJ179" s="68"/>
      <c r="JNK179" s="68"/>
      <c r="JNL179" s="68"/>
      <c r="JNM179" s="68"/>
      <c r="JNN179" s="68"/>
      <c r="JNO179" s="68"/>
      <c r="JNP179" s="68"/>
      <c r="JNQ179" s="68"/>
      <c r="JNR179" s="68"/>
      <c r="JNS179" s="68"/>
      <c r="JNT179" s="68"/>
      <c r="JNU179" s="68"/>
      <c r="JNV179" s="68"/>
      <c r="JNW179" s="68"/>
      <c r="JNX179" s="68"/>
      <c r="JNY179" s="68"/>
      <c r="JNZ179" s="68"/>
      <c r="JOA179" s="68"/>
      <c r="JOB179" s="68"/>
      <c r="JOC179" s="68"/>
      <c r="JOD179" s="68"/>
      <c r="JOE179" s="68"/>
      <c r="JOF179" s="68"/>
      <c r="JOG179" s="68"/>
      <c r="JOH179" s="68"/>
      <c r="JOI179" s="68"/>
      <c r="JOJ179" s="68"/>
      <c r="JOK179" s="68"/>
      <c r="JOL179" s="68"/>
      <c r="JOM179" s="68"/>
      <c r="JON179" s="68"/>
      <c r="JOO179" s="68"/>
      <c r="JOP179" s="68"/>
      <c r="JOQ179" s="68"/>
      <c r="JOR179" s="68"/>
      <c r="JOS179" s="68"/>
      <c r="JOT179" s="68"/>
      <c r="JOU179" s="68"/>
      <c r="JOV179" s="68"/>
      <c r="JOW179" s="68"/>
      <c r="JOX179" s="68"/>
      <c r="JOY179" s="68"/>
      <c r="JOZ179" s="68"/>
      <c r="JPA179" s="68"/>
      <c r="JPB179" s="68"/>
      <c r="JPC179" s="68"/>
      <c r="JPD179" s="68"/>
      <c r="JPE179" s="68"/>
      <c r="JPF179" s="68"/>
      <c r="JPG179" s="68"/>
      <c r="JPH179" s="68"/>
      <c r="JPI179" s="68"/>
      <c r="JPJ179" s="68"/>
      <c r="JPK179" s="68"/>
      <c r="JPL179" s="68"/>
      <c r="JPM179" s="68"/>
      <c r="JPN179" s="68"/>
      <c r="JPO179" s="68"/>
      <c r="JPP179" s="68"/>
      <c r="JPQ179" s="68"/>
      <c r="JPR179" s="68"/>
      <c r="JPS179" s="68"/>
      <c r="JPT179" s="68"/>
      <c r="JPU179" s="68"/>
      <c r="JPV179" s="68"/>
      <c r="JPW179" s="68"/>
      <c r="JPX179" s="68"/>
      <c r="JPY179" s="68"/>
      <c r="JPZ179" s="68"/>
      <c r="JQA179" s="68"/>
      <c r="JQB179" s="68"/>
      <c r="JQC179" s="68"/>
      <c r="JQD179" s="68"/>
      <c r="JQE179" s="68"/>
      <c r="JQF179" s="68"/>
      <c r="JQG179" s="68"/>
      <c r="JQH179" s="68"/>
      <c r="JQI179" s="68"/>
      <c r="JQJ179" s="68"/>
      <c r="JQK179" s="68"/>
      <c r="JQL179" s="68"/>
      <c r="JQM179" s="68"/>
      <c r="JQN179" s="68"/>
      <c r="JQO179" s="68"/>
      <c r="JQP179" s="68"/>
      <c r="JQQ179" s="68"/>
      <c r="JQR179" s="68"/>
      <c r="JQS179" s="68"/>
      <c r="JQT179" s="68"/>
      <c r="JQU179" s="68"/>
      <c r="JQV179" s="68"/>
      <c r="JQW179" s="68"/>
      <c r="JQX179" s="68"/>
      <c r="JQY179" s="68"/>
      <c r="JQZ179" s="68"/>
      <c r="JRA179" s="68"/>
      <c r="JRB179" s="68"/>
      <c r="JRC179" s="68"/>
      <c r="JRD179" s="68"/>
      <c r="JRE179" s="68"/>
      <c r="JRF179" s="68"/>
      <c r="JRG179" s="68"/>
      <c r="JRH179" s="68"/>
      <c r="JRI179" s="68"/>
      <c r="JRJ179" s="68"/>
      <c r="JRK179" s="68"/>
      <c r="JRL179" s="68"/>
      <c r="JRM179" s="68"/>
      <c r="JRN179" s="68"/>
      <c r="JRO179" s="68"/>
      <c r="JRP179" s="68"/>
      <c r="JRQ179" s="68"/>
      <c r="JRR179" s="68"/>
      <c r="JRS179" s="68"/>
      <c r="JRT179" s="68"/>
      <c r="JRU179" s="68"/>
      <c r="JRV179" s="68"/>
      <c r="JRW179" s="68"/>
      <c r="JRX179" s="68"/>
      <c r="JRY179" s="68"/>
      <c r="JRZ179" s="68"/>
      <c r="JSA179" s="68"/>
      <c r="JSB179" s="68"/>
      <c r="JSC179" s="68"/>
      <c r="JSD179" s="68"/>
      <c r="JSE179" s="68"/>
      <c r="JSF179" s="68"/>
      <c r="JSG179" s="68"/>
      <c r="JSH179" s="68"/>
      <c r="JSI179" s="68"/>
      <c r="JSJ179" s="68"/>
      <c r="JSK179" s="68"/>
      <c r="JSL179" s="68"/>
      <c r="JSM179" s="68"/>
      <c r="JSN179" s="68"/>
      <c r="JSO179" s="68"/>
      <c r="JSP179" s="68"/>
      <c r="JSQ179" s="68"/>
      <c r="JSR179" s="68"/>
      <c r="JSS179" s="68"/>
      <c r="JST179" s="68"/>
      <c r="JSU179" s="68"/>
      <c r="JSV179" s="68"/>
      <c r="JSW179" s="68"/>
      <c r="JSX179" s="68"/>
      <c r="JSY179" s="68"/>
      <c r="JSZ179" s="68"/>
      <c r="JTA179" s="68"/>
      <c r="JTB179" s="68"/>
      <c r="JTC179" s="68"/>
      <c r="JTD179" s="68"/>
      <c r="JTE179" s="68"/>
      <c r="JTF179" s="68"/>
      <c r="JTG179" s="68"/>
      <c r="JTH179" s="68"/>
      <c r="JTI179" s="68"/>
      <c r="JTJ179" s="68"/>
      <c r="JTK179" s="68"/>
      <c r="JTL179" s="68"/>
      <c r="JTM179" s="68"/>
      <c r="JTN179" s="68"/>
      <c r="JTO179" s="68"/>
      <c r="JTP179" s="68"/>
      <c r="JTQ179" s="68"/>
      <c r="JTR179" s="68"/>
      <c r="JTS179" s="68"/>
      <c r="JTT179" s="68"/>
      <c r="JTU179" s="68"/>
      <c r="JTV179" s="68"/>
      <c r="JTW179" s="68"/>
      <c r="JTX179" s="68"/>
      <c r="JTY179" s="68"/>
      <c r="JTZ179" s="68"/>
      <c r="JUA179" s="68"/>
      <c r="JUB179" s="68"/>
      <c r="JUC179" s="68"/>
      <c r="JUD179" s="68"/>
      <c r="JUE179" s="68"/>
      <c r="JUF179" s="68"/>
      <c r="JUG179" s="68"/>
      <c r="JUH179" s="68"/>
      <c r="JUI179" s="68"/>
      <c r="JUJ179" s="68"/>
      <c r="JUK179" s="68"/>
      <c r="JUL179" s="68"/>
      <c r="JUM179" s="68"/>
      <c r="JUN179" s="68"/>
      <c r="JUO179" s="68"/>
      <c r="JUP179" s="68"/>
      <c r="JUQ179" s="68"/>
      <c r="JUR179" s="68"/>
      <c r="JUS179" s="68"/>
      <c r="JUT179" s="68"/>
      <c r="JUU179" s="68"/>
      <c r="JUV179" s="68"/>
      <c r="JUW179" s="68"/>
      <c r="JUX179" s="68"/>
      <c r="JUY179" s="68"/>
      <c r="JUZ179" s="68"/>
      <c r="JVA179" s="68"/>
      <c r="JVB179" s="68"/>
      <c r="JVC179" s="68"/>
      <c r="JVD179" s="68"/>
      <c r="JVE179" s="68"/>
      <c r="JVF179" s="68"/>
      <c r="JVG179" s="68"/>
      <c r="JVH179" s="68"/>
      <c r="JVI179" s="68"/>
      <c r="JVJ179" s="68"/>
      <c r="JVK179" s="68"/>
      <c r="JVL179" s="68"/>
      <c r="JVM179" s="68"/>
      <c r="JVN179" s="68"/>
      <c r="JVO179" s="68"/>
      <c r="JVP179" s="68"/>
      <c r="JVQ179" s="68"/>
      <c r="JVR179" s="68"/>
      <c r="JVS179" s="68"/>
      <c r="JVT179" s="68"/>
      <c r="JVU179" s="68"/>
      <c r="JVV179" s="68"/>
      <c r="JVW179" s="68"/>
      <c r="JVX179" s="68"/>
      <c r="JVY179" s="68"/>
      <c r="JVZ179" s="68"/>
      <c r="JWA179" s="68"/>
      <c r="JWB179" s="68"/>
      <c r="JWC179" s="68"/>
      <c r="JWD179" s="68"/>
      <c r="JWE179" s="68"/>
      <c r="JWF179" s="68"/>
      <c r="JWG179" s="68"/>
      <c r="JWH179" s="68"/>
      <c r="JWI179" s="68"/>
      <c r="JWJ179" s="68"/>
      <c r="JWK179" s="68"/>
      <c r="JWL179" s="68"/>
      <c r="JWM179" s="68"/>
      <c r="JWN179" s="68"/>
      <c r="JWO179" s="68"/>
      <c r="JWP179" s="68"/>
      <c r="JWQ179" s="68"/>
      <c r="JWR179" s="68"/>
      <c r="JWS179" s="68"/>
      <c r="JWT179" s="68"/>
      <c r="JWU179" s="68"/>
      <c r="JWV179" s="68"/>
      <c r="JWW179" s="68"/>
      <c r="JWX179" s="68"/>
      <c r="JWY179" s="68"/>
      <c r="JWZ179" s="68"/>
      <c r="JXA179" s="68"/>
      <c r="JXB179" s="68"/>
      <c r="JXC179" s="68"/>
      <c r="JXD179" s="68"/>
      <c r="JXE179" s="68"/>
      <c r="JXF179" s="68"/>
      <c r="JXG179" s="68"/>
      <c r="JXH179" s="68"/>
      <c r="JXI179" s="68"/>
      <c r="JXJ179" s="68"/>
      <c r="JXK179" s="68"/>
      <c r="JXL179" s="68"/>
      <c r="JXM179" s="68"/>
      <c r="JXN179" s="68"/>
      <c r="JXO179" s="68"/>
      <c r="JXP179" s="68"/>
      <c r="JXQ179" s="68"/>
      <c r="JXR179" s="68"/>
      <c r="JXS179" s="68"/>
      <c r="JXT179" s="68"/>
      <c r="JXU179" s="68"/>
      <c r="JXV179" s="68"/>
      <c r="JXW179" s="68"/>
      <c r="JXX179" s="68"/>
      <c r="JXY179" s="68"/>
      <c r="JXZ179" s="68"/>
      <c r="JYA179" s="68"/>
      <c r="JYB179" s="68"/>
      <c r="JYC179" s="68"/>
      <c r="JYD179" s="68"/>
      <c r="JYE179" s="68"/>
      <c r="JYF179" s="68"/>
      <c r="JYG179" s="68"/>
      <c r="JYH179" s="68"/>
      <c r="JYI179" s="68"/>
      <c r="JYJ179" s="68"/>
      <c r="JYK179" s="68"/>
      <c r="JYL179" s="68"/>
      <c r="JYM179" s="68"/>
      <c r="JYN179" s="68"/>
      <c r="JYO179" s="68"/>
      <c r="JYP179" s="68"/>
      <c r="JYQ179" s="68"/>
      <c r="JYR179" s="68"/>
      <c r="JYS179" s="68"/>
      <c r="JYT179" s="68"/>
      <c r="JYU179" s="68"/>
      <c r="JYV179" s="68"/>
      <c r="JYW179" s="68"/>
      <c r="JYX179" s="68"/>
      <c r="JYY179" s="68"/>
      <c r="JYZ179" s="68"/>
      <c r="JZA179" s="68"/>
      <c r="JZB179" s="68"/>
      <c r="JZC179" s="68"/>
      <c r="JZD179" s="68"/>
      <c r="JZE179" s="68"/>
      <c r="JZF179" s="68"/>
      <c r="JZG179" s="68"/>
      <c r="JZH179" s="68"/>
      <c r="JZI179" s="68"/>
      <c r="JZJ179" s="68"/>
      <c r="JZK179" s="68"/>
      <c r="JZL179" s="68"/>
      <c r="JZM179" s="68"/>
      <c r="JZN179" s="68"/>
      <c r="JZO179" s="68"/>
      <c r="JZP179" s="68"/>
      <c r="JZQ179" s="68"/>
      <c r="JZR179" s="68"/>
      <c r="JZS179" s="68"/>
      <c r="JZT179" s="68"/>
      <c r="JZU179" s="68"/>
      <c r="JZV179" s="68"/>
      <c r="JZW179" s="68"/>
      <c r="JZX179" s="68"/>
      <c r="JZY179" s="68"/>
      <c r="JZZ179" s="68"/>
      <c r="KAA179" s="68"/>
      <c r="KAB179" s="68"/>
      <c r="KAC179" s="68"/>
      <c r="KAD179" s="68"/>
      <c r="KAE179" s="68"/>
      <c r="KAF179" s="68"/>
      <c r="KAG179" s="68"/>
      <c r="KAH179" s="68"/>
      <c r="KAI179" s="68"/>
      <c r="KAJ179" s="68"/>
      <c r="KAK179" s="68"/>
      <c r="KAL179" s="68"/>
      <c r="KAM179" s="68"/>
      <c r="KAN179" s="68"/>
      <c r="KAO179" s="68"/>
      <c r="KAP179" s="68"/>
      <c r="KAQ179" s="68"/>
      <c r="KAR179" s="68"/>
      <c r="KAS179" s="68"/>
      <c r="KAT179" s="68"/>
      <c r="KAU179" s="68"/>
      <c r="KAV179" s="68"/>
      <c r="KAW179" s="68"/>
      <c r="KAX179" s="68"/>
      <c r="KAY179" s="68"/>
      <c r="KAZ179" s="68"/>
      <c r="KBA179" s="68"/>
      <c r="KBB179" s="68"/>
      <c r="KBC179" s="68"/>
      <c r="KBD179" s="68"/>
      <c r="KBE179" s="68"/>
      <c r="KBF179" s="68"/>
      <c r="KBG179" s="68"/>
      <c r="KBH179" s="68"/>
      <c r="KBI179" s="68"/>
      <c r="KBJ179" s="68"/>
      <c r="KBK179" s="68"/>
      <c r="KBL179" s="68"/>
      <c r="KBM179" s="68"/>
      <c r="KBN179" s="68"/>
      <c r="KBO179" s="68"/>
      <c r="KBP179" s="68"/>
      <c r="KBQ179" s="68"/>
      <c r="KBR179" s="68"/>
      <c r="KBS179" s="68"/>
      <c r="KBT179" s="68"/>
      <c r="KBU179" s="68"/>
      <c r="KBV179" s="68"/>
      <c r="KBW179" s="68"/>
      <c r="KBX179" s="68"/>
      <c r="KBY179" s="68"/>
      <c r="KBZ179" s="68"/>
      <c r="KCA179" s="68"/>
      <c r="KCB179" s="68"/>
      <c r="KCC179" s="68"/>
      <c r="KCD179" s="68"/>
      <c r="KCE179" s="68"/>
      <c r="KCF179" s="68"/>
      <c r="KCG179" s="68"/>
      <c r="KCH179" s="68"/>
      <c r="KCI179" s="68"/>
      <c r="KCJ179" s="68"/>
      <c r="KCK179" s="68"/>
      <c r="KCL179" s="68"/>
      <c r="KCM179" s="68"/>
      <c r="KCN179" s="68"/>
      <c r="KCO179" s="68"/>
      <c r="KCP179" s="68"/>
      <c r="KCQ179" s="68"/>
      <c r="KCR179" s="68"/>
      <c r="KCS179" s="68"/>
      <c r="KCT179" s="68"/>
      <c r="KCU179" s="68"/>
      <c r="KCV179" s="68"/>
      <c r="KCW179" s="68"/>
      <c r="KCX179" s="68"/>
      <c r="KCY179" s="68"/>
      <c r="KCZ179" s="68"/>
      <c r="KDA179" s="68"/>
      <c r="KDB179" s="68"/>
      <c r="KDC179" s="68"/>
      <c r="KDD179" s="68"/>
      <c r="KDE179" s="68"/>
      <c r="KDF179" s="68"/>
      <c r="KDG179" s="68"/>
      <c r="KDH179" s="68"/>
      <c r="KDI179" s="68"/>
      <c r="KDJ179" s="68"/>
      <c r="KDK179" s="68"/>
      <c r="KDL179" s="68"/>
      <c r="KDM179" s="68"/>
      <c r="KDN179" s="68"/>
      <c r="KDO179" s="68"/>
      <c r="KDP179" s="68"/>
      <c r="KDQ179" s="68"/>
      <c r="KDR179" s="68"/>
      <c r="KDS179" s="68"/>
      <c r="KDT179" s="68"/>
      <c r="KDU179" s="68"/>
      <c r="KDV179" s="68"/>
      <c r="KDW179" s="68"/>
      <c r="KDX179" s="68"/>
      <c r="KDY179" s="68"/>
      <c r="KDZ179" s="68"/>
      <c r="KEA179" s="68"/>
      <c r="KEB179" s="68"/>
      <c r="KEC179" s="68"/>
      <c r="KED179" s="68"/>
      <c r="KEE179" s="68"/>
      <c r="KEF179" s="68"/>
      <c r="KEG179" s="68"/>
      <c r="KEH179" s="68"/>
      <c r="KEI179" s="68"/>
      <c r="KEJ179" s="68"/>
      <c r="KEK179" s="68"/>
      <c r="KEL179" s="68"/>
      <c r="KEM179" s="68"/>
      <c r="KEN179" s="68"/>
      <c r="KEO179" s="68"/>
      <c r="KEP179" s="68"/>
      <c r="KEQ179" s="68"/>
      <c r="KER179" s="68"/>
      <c r="KES179" s="68"/>
      <c r="KET179" s="68"/>
      <c r="KEU179" s="68"/>
      <c r="KEV179" s="68"/>
      <c r="KEW179" s="68"/>
      <c r="KEX179" s="68"/>
      <c r="KEY179" s="68"/>
      <c r="KEZ179" s="68"/>
      <c r="KFA179" s="68"/>
      <c r="KFB179" s="68"/>
      <c r="KFC179" s="68"/>
      <c r="KFD179" s="68"/>
      <c r="KFE179" s="68"/>
      <c r="KFF179" s="68"/>
      <c r="KFG179" s="68"/>
      <c r="KFH179" s="68"/>
      <c r="KFI179" s="68"/>
      <c r="KFJ179" s="68"/>
      <c r="KFK179" s="68"/>
      <c r="KFL179" s="68"/>
      <c r="KFM179" s="68"/>
      <c r="KFN179" s="68"/>
      <c r="KFO179" s="68"/>
      <c r="KFP179" s="68"/>
      <c r="KFQ179" s="68"/>
      <c r="KFR179" s="68"/>
      <c r="KFS179" s="68"/>
      <c r="KFT179" s="68"/>
      <c r="KFU179" s="68"/>
      <c r="KFV179" s="68"/>
      <c r="KFW179" s="68"/>
      <c r="KFX179" s="68"/>
      <c r="KFY179" s="68"/>
      <c r="KFZ179" s="68"/>
      <c r="KGA179" s="68"/>
      <c r="KGB179" s="68"/>
      <c r="KGC179" s="68"/>
      <c r="KGD179" s="68"/>
      <c r="KGE179" s="68"/>
      <c r="KGF179" s="68"/>
      <c r="KGG179" s="68"/>
      <c r="KGH179" s="68"/>
      <c r="KGI179" s="68"/>
      <c r="KGJ179" s="68"/>
      <c r="KGK179" s="68"/>
      <c r="KGL179" s="68"/>
      <c r="KGM179" s="68"/>
      <c r="KGN179" s="68"/>
      <c r="KGO179" s="68"/>
      <c r="KGP179" s="68"/>
      <c r="KGQ179" s="68"/>
      <c r="KGR179" s="68"/>
      <c r="KGS179" s="68"/>
      <c r="KGT179" s="68"/>
      <c r="KGU179" s="68"/>
      <c r="KGV179" s="68"/>
      <c r="KGW179" s="68"/>
      <c r="KGX179" s="68"/>
      <c r="KGY179" s="68"/>
      <c r="KGZ179" s="68"/>
      <c r="KHA179" s="68"/>
      <c r="KHB179" s="68"/>
      <c r="KHC179" s="68"/>
      <c r="KHD179" s="68"/>
      <c r="KHE179" s="68"/>
      <c r="KHF179" s="68"/>
      <c r="KHG179" s="68"/>
      <c r="KHH179" s="68"/>
      <c r="KHI179" s="68"/>
      <c r="KHJ179" s="68"/>
      <c r="KHK179" s="68"/>
      <c r="KHL179" s="68"/>
      <c r="KHM179" s="68"/>
      <c r="KHN179" s="68"/>
      <c r="KHO179" s="68"/>
      <c r="KHP179" s="68"/>
      <c r="KHQ179" s="68"/>
      <c r="KHR179" s="68"/>
      <c r="KHS179" s="68"/>
      <c r="KHT179" s="68"/>
      <c r="KHU179" s="68"/>
      <c r="KHV179" s="68"/>
      <c r="KHW179" s="68"/>
      <c r="KHX179" s="68"/>
      <c r="KHY179" s="68"/>
      <c r="KHZ179" s="68"/>
      <c r="KIA179" s="68"/>
      <c r="KIB179" s="68"/>
      <c r="KIC179" s="68"/>
      <c r="KID179" s="68"/>
      <c r="KIE179" s="68"/>
      <c r="KIF179" s="68"/>
      <c r="KIG179" s="68"/>
      <c r="KIH179" s="68"/>
      <c r="KII179" s="68"/>
      <c r="KIJ179" s="68"/>
      <c r="KIK179" s="68"/>
      <c r="KIL179" s="68"/>
      <c r="KIM179" s="68"/>
      <c r="KIN179" s="68"/>
      <c r="KIO179" s="68"/>
      <c r="KIP179" s="68"/>
      <c r="KIQ179" s="68"/>
      <c r="KIR179" s="68"/>
      <c r="KIS179" s="68"/>
      <c r="KIT179" s="68"/>
      <c r="KIU179" s="68"/>
      <c r="KIV179" s="68"/>
      <c r="KIW179" s="68"/>
      <c r="KIX179" s="68"/>
      <c r="KIY179" s="68"/>
      <c r="KIZ179" s="68"/>
      <c r="KJA179" s="68"/>
      <c r="KJB179" s="68"/>
      <c r="KJC179" s="68"/>
      <c r="KJD179" s="68"/>
      <c r="KJE179" s="68"/>
      <c r="KJF179" s="68"/>
      <c r="KJG179" s="68"/>
      <c r="KJH179" s="68"/>
      <c r="KJI179" s="68"/>
      <c r="KJJ179" s="68"/>
      <c r="KJK179" s="68"/>
      <c r="KJL179" s="68"/>
      <c r="KJM179" s="68"/>
      <c r="KJN179" s="68"/>
      <c r="KJO179" s="68"/>
      <c r="KJP179" s="68"/>
      <c r="KJQ179" s="68"/>
      <c r="KJR179" s="68"/>
      <c r="KJS179" s="68"/>
      <c r="KJT179" s="68"/>
      <c r="KJU179" s="68"/>
      <c r="KJV179" s="68"/>
      <c r="KJW179" s="68"/>
      <c r="KJX179" s="68"/>
      <c r="KJY179" s="68"/>
      <c r="KJZ179" s="68"/>
      <c r="KKA179" s="68"/>
      <c r="KKB179" s="68"/>
      <c r="KKC179" s="68"/>
      <c r="KKD179" s="68"/>
      <c r="KKE179" s="68"/>
      <c r="KKF179" s="68"/>
      <c r="KKG179" s="68"/>
      <c r="KKH179" s="68"/>
      <c r="KKI179" s="68"/>
      <c r="KKJ179" s="68"/>
      <c r="KKK179" s="68"/>
      <c r="KKL179" s="68"/>
      <c r="KKM179" s="68"/>
      <c r="KKN179" s="68"/>
      <c r="KKO179" s="68"/>
      <c r="KKP179" s="68"/>
      <c r="KKQ179" s="68"/>
      <c r="KKR179" s="68"/>
      <c r="KKS179" s="68"/>
      <c r="KKT179" s="68"/>
      <c r="KKU179" s="68"/>
      <c r="KKV179" s="68"/>
      <c r="KKW179" s="68"/>
      <c r="KKX179" s="68"/>
      <c r="KKY179" s="68"/>
      <c r="KKZ179" s="68"/>
      <c r="KLA179" s="68"/>
      <c r="KLB179" s="68"/>
      <c r="KLC179" s="68"/>
      <c r="KLD179" s="68"/>
      <c r="KLE179" s="68"/>
      <c r="KLF179" s="68"/>
      <c r="KLG179" s="68"/>
      <c r="KLH179" s="68"/>
      <c r="KLI179" s="68"/>
      <c r="KLJ179" s="68"/>
      <c r="KLK179" s="68"/>
      <c r="KLL179" s="68"/>
      <c r="KLM179" s="68"/>
      <c r="KLN179" s="68"/>
      <c r="KLO179" s="68"/>
      <c r="KLP179" s="68"/>
      <c r="KLQ179" s="68"/>
      <c r="KLR179" s="68"/>
      <c r="KLS179" s="68"/>
      <c r="KLT179" s="68"/>
      <c r="KLU179" s="68"/>
      <c r="KLV179" s="68"/>
      <c r="KLW179" s="68"/>
      <c r="KLX179" s="68"/>
      <c r="KLY179" s="68"/>
      <c r="KLZ179" s="68"/>
      <c r="KMA179" s="68"/>
      <c r="KMB179" s="68"/>
      <c r="KMC179" s="68"/>
      <c r="KMD179" s="68"/>
      <c r="KME179" s="68"/>
      <c r="KMF179" s="68"/>
      <c r="KMG179" s="68"/>
      <c r="KMH179" s="68"/>
      <c r="KMI179" s="68"/>
      <c r="KMJ179" s="68"/>
      <c r="KMK179" s="68"/>
      <c r="KML179" s="68"/>
      <c r="KMM179" s="68"/>
      <c r="KMN179" s="68"/>
      <c r="KMO179" s="68"/>
      <c r="KMP179" s="68"/>
      <c r="KMQ179" s="68"/>
      <c r="KMR179" s="68"/>
      <c r="KMS179" s="68"/>
      <c r="KMT179" s="68"/>
      <c r="KMU179" s="68"/>
      <c r="KMV179" s="68"/>
      <c r="KMW179" s="68"/>
      <c r="KMX179" s="68"/>
      <c r="KMY179" s="68"/>
      <c r="KMZ179" s="68"/>
      <c r="KNA179" s="68"/>
      <c r="KNB179" s="68"/>
      <c r="KNC179" s="68"/>
      <c r="KND179" s="68"/>
      <c r="KNE179" s="68"/>
      <c r="KNF179" s="68"/>
      <c r="KNG179" s="68"/>
      <c r="KNH179" s="68"/>
      <c r="KNI179" s="68"/>
      <c r="KNJ179" s="68"/>
      <c r="KNK179" s="68"/>
      <c r="KNL179" s="68"/>
      <c r="KNM179" s="68"/>
      <c r="KNN179" s="68"/>
      <c r="KNO179" s="68"/>
      <c r="KNP179" s="68"/>
      <c r="KNQ179" s="68"/>
      <c r="KNR179" s="68"/>
      <c r="KNS179" s="68"/>
      <c r="KNT179" s="68"/>
      <c r="KNU179" s="68"/>
      <c r="KNV179" s="68"/>
      <c r="KNW179" s="68"/>
      <c r="KNX179" s="68"/>
      <c r="KNY179" s="68"/>
      <c r="KNZ179" s="68"/>
      <c r="KOA179" s="68"/>
      <c r="KOB179" s="68"/>
      <c r="KOC179" s="68"/>
      <c r="KOD179" s="68"/>
      <c r="KOE179" s="68"/>
      <c r="KOF179" s="68"/>
      <c r="KOG179" s="68"/>
      <c r="KOH179" s="68"/>
      <c r="KOI179" s="68"/>
      <c r="KOJ179" s="68"/>
      <c r="KOK179" s="68"/>
      <c r="KOL179" s="68"/>
      <c r="KOM179" s="68"/>
      <c r="KON179" s="68"/>
      <c r="KOO179" s="68"/>
      <c r="KOP179" s="68"/>
      <c r="KOQ179" s="68"/>
      <c r="KOR179" s="68"/>
      <c r="KOS179" s="68"/>
      <c r="KOT179" s="68"/>
      <c r="KOU179" s="68"/>
      <c r="KOV179" s="68"/>
      <c r="KOW179" s="68"/>
      <c r="KOX179" s="68"/>
      <c r="KOY179" s="68"/>
      <c r="KOZ179" s="68"/>
      <c r="KPA179" s="68"/>
      <c r="KPB179" s="68"/>
      <c r="KPC179" s="68"/>
      <c r="KPD179" s="68"/>
      <c r="KPE179" s="68"/>
      <c r="KPF179" s="68"/>
      <c r="KPG179" s="68"/>
      <c r="KPH179" s="68"/>
      <c r="KPI179" s="68"/>
      <c r="KPJ179" s="68"/>
      <c r="KPK179" s="68"/>
      <c r="KPL179" s="68"/>
      <c r="KPM179" s="68"/>
      <c r="KPN179" s="68"/>
      <c r="KPO179" s="68"/>
      <c r="KPP179" s="68"/>
      <c r="KPQ179" s="68"/>
      <c r="KPR179" s="68"/>
      <c r="KPS179" s="68"/>
      <c r="KPT179" s="68"/>
      <c r="KPU179" s="68"/>
      <c r="KPV179" s="68"/>
      <c r="KPW179" s="68"/>
      <c r="KPX179" s="68"/>
      <c r="KPY179" s="68"/>
      <c r="KPZ179" s="68"/>
      <c r="KQA179" s="68"/>
      <c r="KQB179" s="68"/>
      <c r="KQC179" s="68"/>
      <c r="KQD179" s="68"/>
      <c r="KQE179" s="68"/>
      <c r="KQF179" s="68"/>
      <c r="KQG179" s="68"/>
      <c r="KQH179" s="68"/>
      <c r="KQI179" s="68"/>
      <c r="KQJ179" s="68"/>
      <c r="KQK179" s="68"/>
      <c r="KQL179" s="68"/>
      <c r="KQM179" s="68"/>
      <c r="KQN179" s="68"/>
      <c r="KQO179" s="68"/>
      <c r="KQP179" s="68"/>
      <c r="KQQ179" s="68"/>
      <c r="KQR179" s="68"/>
      <c r="KQS179" s="68"/>
      <c r="KQT179" s="68"/>
      <c r="KQU179" s="68"/>
      <c r="KQV179" s="68"/>
      <c r="KQW179" s="68"/>
      <c r="KQX179" s="68"/>
      <c r="KQY179" s="68"/>
      <c r="KQZ179" s="68"/>
      <c r="KRA179" s="68"/>
      <c r="KRB179" s="68"/>
      <c r="KRC179" s="68"/>
      <c r="KRD179" s="68"/>
      <c r="KRE179" s="68"/>
      <c r="KRF179" s="68"/>
      <c r="KRG179" s="68"/>
      <c r="KRH179" s="68"/>
      <c r="KRI179" s="68"/>
      <c r="KRJ179" s="68"/>
      <c r="KRK179" s="68"/>
      <c r="KRL179" s="68"/>
      <c r="KRM179" s="68"/>
      <c r="KRN179" s="68"/>
      <c r="KRO179" s="68"/>
      <c r="KRP179" s="68"/>
      <c r="KRQ179" s="68"/>
      <c r="KRR179" s="68"/>
      <c r="KRS179" s="68"/>
      <c r="KRT179" s="68"/>
      <c r="KRU179" s="68"/>
      <c r="KRV179" s="68"/>
      <c r="KRW179" s="68"/>
      <c r="KRX179" s="68"/>
      <c r="KRY179" s="68"/>
      <c r="KRZ179" s="68"/>
      <c r="KSA179" s="68"/>
      <c r="KSB179" s="68"/>
      <c r="KSC179" s="68"/>
      <c r="KSD179" s="68"/>
      <c r="KSE179" s="68"/>
      <c r="KSF179" s="68"/>
      <c r="KSG179" s="68"/>
      <c r="KSH179" s="68"/>
      <c r="KSI179" s="68"/>
      <c r="KSJ179" s="68"/>
      <c r="KSK179" s="68"/>
      <c r="KSL179" s="68"/>
      <c r="KSM179" s="68"/>
      <c r="KSN179" s="68"/>
      <c r="KSO179" s="68"/>
      <c r="KSP179" s="68"/>
      <c r="KSQ179" s="68"/>
      <c r="KSR179" s="68"/>
      <c r="KSS179" s="68"/>
      <c r="KST179" s="68"/>
      <c r="KSU179" s="68"/>
      <c r="KSV179" s="68"/>
      <c r="KSW179" s="68"/>
      <c r="KSX179" s="68"/>
      <c r="KSY179" s="68"/>
      <c r="KSZ179" s="68"/>
      <c r="KTA179" s="68"/>
      <c r="KTB179" s="68"/>
      <c r="KTC179" s="68"/>
      <c r="KTD179" s="68"/>
      <c r="KTE179" s="68"/>
      <c r="KTF179" s="68"/>
      <c r="KTG179" s="68"/>
      <c r="KTH179" s="68"/>
      <c r="KTI179" s="68"/>
      <c r="KTJ179" s="68"/>
      <c r="KTK179" s="68"/>
      <c r="KTL179" s="68"/>
      <c r="KTM179" s="68"/>
      <c r="KTN179" s="68"/>
      <c r="KTO179" s="68"/>
      <c r="KTP179" s="68"/>
      <c r="KTQ179" s="68"/>
      <c r="KTR179" s="68"/>
      <c r="KTS179" s="68"/>
      <c r="KTT179" s="68"/>
      <c r="KTU179" s="68"/>
      <c r="KTV179" s="68"/>
      <c r="KTW179" s="68"/>
      <c r="KTX179" s="68"/>
      <c r="KTY179" s="68"/>
      <c r="KTZ179" s="68"/>
      <c r="KUA179" s="68"/>
      <c r="KUB179" s="68"/>
      <c r="KUC179" s="68"/>
      <c r="KUD179" s="68"/>
      <c r="KUE179" s="68"/>
      <c r="KUF179" s="68"/>
      <c r="KUG179" s="68"/>
      <c r="KUH179" s="68"/>
      <c r="KUI179" s="68"/>
      <c r="KUJ179" s="68"/>
      <c r="KUK179" s="68"/>
      <c r="KUL179" s="68"/>
      <c r="KUM179" s="68"/>
      <c r="KUN179" s="68"/>
      <c r="KUO179" s="68"/>
      <c r="KUP179" s="68"/>
      <c r="KUQ179" s="68"/>
      <c r="KUR179" s="68"/>
      <c r="KUS179" s="68"/>
      <c r="KUT179" s="68"/>
      <c r="KUU179" s="68"/>
      <c r="KUV179" s="68"/>
      <c r="KUW179" s="68"/>
      <c r="KUX179" s="68"/>
      <c r="KUY179" s="68"/>
      <c r="KUZ179" s="68"/>
      <c r="KVA179" s="68"/>
      <c r="KVB179" s="68"/>
      <c r="KVC179" s="68"/>
      <c r="KVD179" s="68"/>
      <c r="KVE179" s="68"/>
      <c r="KVF179" s="68"/>
      <c r="KVG179" s="68"/>
      <c r="KVH179" s="68"/>
      <c r="KVI179" s="68"/>
      <c r="KVJ179" s="68"/>
      <c r="KVK179" s="68"/>
      <c r="KVL179" s="68"/>
      <c r="KVM179" s="68"/>
      <c r="KVN179" s="68"/>
      <c r="KVO179" s="68"/>
      <c r="KVP179" s="68"/>
      <c r="KVQ179" s="68"/>
      <c r="KVR179" s="68"/>
      <c r="KVS179" s="68"/>
      <c r="KVT179" s="68"/>
      <c r="KVU179" s="68"/>
      <c r="KVV179" s="68"/>
      <c r="KVW179" s="68"/>
      <c r="KVX179" s="68"/>
      <c r="KVY179" s="68"/>
      <c r="KVZ179" s="68"/>
      <c r="KWA179" s="68"/>
      <c r="KWB179" s="68"/>
      <c r="KWC179" s="68"/>
      <c r="KWD179" s="68"/>
      <c r="KWE179" s="68"/>
      <c r="KWF179" s="68"/>
      <c r="KWG179" s="68"/>
      <c r="KWH179" s="68"/>
      <c r="KWI179" s="68"/>
      <c r="KWJ179" s="68"/>
      <c r="KWK179" s="68"/>
      <c r="KWL179" s="68"/>
      <c r="KWM179" s="68"/>
      <c r="KWN179" s="68"/>
      <c r="KWO179" s="68"/>
      <c r="KWP179" s="68"/>
      <c r="KWQ179" s="68"/>
      <c r="KWR179" s="68"/>
      <c r="KWS179" s="68"/>
      <c r="KWT179" s="68"/>
      <c r="KWU179" s="68"/>
      <c r="KWV179" s="68"/>
      <c r="KWW179" s="68"/>
      <c r="KWX179" s="68"/>
      <c r="KWY179" s="68"/>
      <c r="KWZ179" s="68"/>
      <c r="KXA179" s="68"/>
      <c r="KXB179" s="68"/>
      <c r="KXC179" s="68"/>
      <c r="KXD179" s="68"/>
      <c r="KXE179" s="68"/>
      <c r="KXF179" s="68"/>
      <c r="KXG179" s="68"/>
      <c r="KXH179" s="68"/>
      <c r="KXI179" s="68"/>
      <c r="KXJ179" s="68"/>
      <c r="KXK179" s="68"/>
      <c r="KXL179" s="68"/>
      <c r="KXM179" s="68"/>
      <c r="KXN179" s="68"/>
      <c r="KXO179" s="68"/>
      <c r="KXP179" s="68"/>
      <c r="KXQ179" s="68"/>
      <c r="KXR179" s="68"/>
      <c r="KXS179" s="68"/>
      <c r="KXT179" s="68"/>
      <c r="KXU179" s="68"/>
      <c r="KXV179" s="68"/>
      <c r="KXW179" s="68"/>
      <c r="KXX179" s="68"/>
      <c r="KXY179" s="68"/>
      <c r="KXZ179" s="68"/>
      <c r="KYA179" s="68"/>
      <c r="KYB179" s="68"/>
      <c r="KYC179" s="68"/>
      <c r="KYD179" s="68"/>
      <c r="KYE179" s="68"/>
      <c r="KYF179" s="68"/>
    </row>
    <row r="180" spans="1:8092" s="26" customFormat="1" x14ac:dyDescent="0.35">
      <c r="A180" s="24"/>
      <c r="B180" s="12"/>
      <c r="C180" s="12"/>
      <c r="D180" s="12"/>
      <c r="E180" s="12"/>
      <c r="F180" s="12"/>
      <c r="G180" s="458"/>
      <c r="H180" s="12"/>
      <c r="I180" s="9"/>
      <c r="J180" s="9"/>
      <c r="K180" s="66"/>
    </row>
    <row r="181" spans="1:8092" ht="40.25" customHeight="1" x14ac:dyDescent="0.35">
      <c r="A181" s="558" t="s">
        <v>191</v>
      </c>
      <c r="B181" s="559"/>
      <c r="C181" s="559"/>
      <c r="D181" s="559"/>
      <c r="E181" s="559"/>
      <c r="F181" s="559"/>
      <c r="G181" s="559"/>
      <c r="H181" s="45"/>
      <c r="I181" s="88"/>
      <c r="J181" s="88"/>
      <c r="K181" s="88"/>
    </row>
    <row r="182" spans="1:8092" s="24" customFormat="1" ht="100.25" customHeight="1" x14ac:dyDescent="0.35">
      <c r="A182" s="564"/>
      <c r="B182" s="565"/>
      <c r="C182" s="565"/>
      <c r="D182" s="565"/>
      <c r="E182" s="565"/>
      <c r="F182" s="565"/>
      <c r="G182" s="565"/>
      <c r="H182" s="12"/>
      <c r="I182" s="9"/>
      <c r="J182" s="9"/>
      <c r="K182" s="9"/>
    </row>
    <row r="184" spans="1:8092" ht="18" customHeight="1" x14ac:dyDescent="0.35"/>
    <row r="185" spans="1:8092" ht="18" customHeight="1" x14ac:dyDescent="0.35"/>
    <row r="186" spans="1:8092" ht="18" customHeight="1" x14ac:dyDescent="0.35"/>
    <row r="187" spans="1:8092" ht="18" customHeight="1" x14ac:dyDescent="0.35"/>
    <row r="188" spans="1:8092" ht="18" customHeight="1" x14ac:dyDescent="0.35"/>
    <row r="189" spans="1:8092" ht="18" customHeight="1" x14ac:dyDescent="0.35"/>
    <row r="190" spans="1:8092" ht="18" customHeight="1" x14ac:dyDescent="0.35"/>
    <row r="191" spans="1:8092" ht="18" customHeight="1" x14ac:dyDescent="0.35"/>
    <row r="192" spans="1:8092" s="24" customFormat="1" ht="18" customHeight="1" x14ac:dyDescent="0.35">
      <c r="B192" s="12"/>
      <c r="C192" s="12"/>
      <c r="D192" s="12"/>
      <c r="E192" s="12"/>
      <c r="F192" s="12"/>
      <c r="G192" s="35"/>
      <c r="H192" s="12"/>
      <c r="I192" s="9"/>
      <c r="J192" s="9"/>
      <c r="K192" s="9"/>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c r="AME192" s="27"/>
      <c r="AMF192" s="27"/>
      <c r="AMG192" s="27"/>
      <c r="AMH192" s="27"/>
      <c r="AMI192" s="27"/>
      <c r="AMJ192" s="27"/>
      <c r="AMK192" s="27"/>
      <c r="AML192" s="27"/>
      <c r="AMM192" s="27"/>
      <c r="AMN192" s="27"/>
      <c r="AMO192" s="27"/>
      <c r="AMP192" s="27"/>
      <c r="AMQ192" s="27"/>
      <c r="AMR192" s="27"/>
      <c r="AMS192" s="27"/>
      <c r="AMT192" s="27"/>
      <c r="AMU192" s="27"/>
      <c r="AMV192" s="27"/>
      <c r="AMW192" s="27"/>
      <c r="AMX192" s="27"/>
      <c r="AMY192" s="27"/>
      <c r="AMZ192" s="27"/>
      <c r="ANA192" s="27"/>
      <c r="ANB192" s="27"/>
      <c r="ANC192" s="27"/>
      <c r="AND192" s="27"/>
      <c r="ANE192" s="27"/>
      <c r="ANF192" s="27"/>
      <c r="ANG192" s="27"/>
      <c r="ANH192" s="27"/>
      <c r="ANI192" s="27"/>
      <c r="ANJ192" s="27"/>
      <c r="ANK192" s="27"/>
      <c r="ANL192" s="27"/>
      <c r="ANM192" s="27"/>
      <c r="ANN192" s="27"/>
      <c r="ANO192" s="27"/>
      <c r="ANP192" s="27"/>
      <c r="ANQ192" s="27"/>
      <c r="ANR192" s="27"/>
      <c r="ANS192" s="27"/>
      <c r="ANT192" s="27"/>
      <c r="ANU192" s="27"/>
      <c r="ANV192" s="27"/>
      <c r="ANW192" s="27"/>
      <c r="ANX192" s="27"/>
      <c r="ANY192" s="27"/>
      <c r="ANZ192" s="27"/>
      <c r="AOA192" s="27"/>
      <c r="AOB192" s="27"/>
      <c r="AOC192" s="27"/>
      <c r="AOD192" s="27"/>
      <c r="AOE192" s="27"/>
      <c r="AOF192" s="27"/>
      <c r="AOG192" s="27"/>
      <c r="AOH192" s="27"/>
      <c r="AOI192" s="27"/>
      <c r="AOJ192" s="27"/>
      <c r="AOK192" s="27"/>
      <c r="AOL192" s="27"/>
      <c r="AOM192" s="27"/>
      <c r="AON192" s="27"/>
      <c r="AOO192" s="27"/>
      <c r="AOP192" s="27"/>
      <c r="AOQ192" s="27"/>
      <c r="AOR192" s="27"/>
      <c r="AOS192" s="27"/>
      <c r="AOT192" s="27"/>
      <c r="AOU192" s="27"/>
      <c r="AOV192" s="27"/>
      <c r="AOW192" s="27"/>
      <c r="AOX192" s="27"/>
      <c r="AOY192" s="27"/>
      <c r="AOZ192" s="27"/>
      <c r="APA192" s="27"/>
      <c r="APB192" s="27"/>
      <c r="APC192" s="27"/>
      <c r="APD192" s="27"/>
      <c r="APE192" s="27"/>
      <c r="APF192" s="27"/>
      <c r="APG192" s="27"/>
      <c r="APH192" s="27"/>
      <c r="API192" s="27"/>
      <c r="APJ192" s="27"/>
      <c r="APK192" s="27"/>
      <c r="APL192" s="27"/>
      <c r="APM192" s="27"/>
      <c r="APN192" s="27"/>
      <c r="APO192" s="27"/>
      <c r="APP192" s="27"/>
      <c r="APQ192" s="27"/>
      <c r="APR192" s="27"/>
      <c r="APS192" s="27"/>
      <c r="APT192" s="27"/>
      <c r="APU192" s="27"/>
      <c r="APV192" s="27"/>
      <c r="APW192" s="27"/>
      <c r="APX192" s="27"/>
      <c r="APY192" s="27"/>
      <c r="APZ192" s="27"/>
      <c r="AQA192" s="27"/>
      <c r="AQB192" s="27"/>
      <c r="AQC192" s="27"/>
      <c r="AQD192" s="27"/>
      <c r="AQE192" s="27"/>
      <c r="AQF192" s="27"/>
      <c r="AQG192" s="27"/>
      <c r="AQH192" s="27"/>
      <c r="AQI192" s="27"/>
      <c r="AQJ192" s="27"/>
      <c r="AQK192" s="27"/>
      <c r="AQL192" s="27"/>
      <c r="AQM192" s="27"/>
      <c r="AQN192" s="27"/>
      <c r="AQO192" s="27"/>
      <c r="AQP192" s="27"/>
      <c r="AQQ192" s="27"/>
      <c r="AQR192" s="27"/>
      <c r="AQS192" s="27"/>
      <c r="AQT192" s="27"/>
      <c r="AQU192" s="27"/>
      <c r="AQV192" s="27"/>
      <c r="AQW192" s="27"/>
      <c r="AQX192" s="27"/>
      <c r="AQY192" s="27"/>
      <c r="AQZ192" s="27"/>
      <c r="ARA192" s="27"/>
      <c r="ARB192" s="27"/>
      <c r="ARC192" s="27"/>
      <c r="ARD192" s="27"/>
      <c r="ARE192" s="27"/>
      <c r="ARF192" s="27"/>
      <c r="ARG192" s="27"/>
      <c r="ARH192" s="27"/>
      <c r="ARI192" s="27"/>
      <c r="ARJ192" s="27"/>
      <c r="ARK192" s="27"/>
      <c r="ARL192" s="27"/>
      <c r="ARM192" s="27"/>
      <c r="ARN192" s="27"/>
      <c r="ARO192" s="27"/>
      <c r="ARP192" s="27"/>
      <c r="ARQ192" s="27"/>
      <c r="ARR192" s="27"/>
      <c r="ARS192" s="27"/>
      <c r="ART192" s="27"/>
      <c r="ARU192" s="27"/>
      <c r="ARV192" s="27"/>
      <c r="ARW192" s="27"/>
      <c r="ARX192" s="27"/>
      <c r="ARY192" s="27"/>
      <c r="ARZ192" s="27"/>
      <c r="ASA192" s="27"/>
      <c r="ASB192" s="27"/>
      <c r="ASC192" s="27"/>
      <c r="ASD192" s="27"/>
      <c r="ASE192" s="27"/>
      <c r="ASF192" s="27"/>
      <c r="ASG192" s="27"/>
      <c r="ASH192" s="27"/>
      <c r="ASI192" s="27"/>
      <c r="ASJ192" s="27"/>
      <c r="ASK192" s="27"/>
      <c r="ASL192" s="27"/>
      <c r="ASM192" s="27"/>
      <c r="ASN192" s="27"/>
      <c r="ASO192" s="27"/>
      <c r="ASP192" s="27"/>
      <c r="ASQ192" s="27"/>
      <c r="ASR192" s="27"/>
      <c r="ASS192" s="27"/>
      <c r="AST192" s="27"/>
      <c r="ASU192" s="27"/>
      <c r="ASV192" s="27"/>
      <c r="ASW192" s="27"/>
      <c r="ASX192" s="27"/>
      <c r="ASY192" s="27"/>
      <c r="ASZ192" s="27"/>
      <c r="ATA192" s="27"/>
      <c r="ATB192" s="27"/>
      <c r="ATC192" s="27"/>
      <c r="ATD192" s="27"/>
      <c r="ATE192" s="27"/>
      <c r="ATF192" s="27"/>
      <c r="ATG192" s="27"/>
      <c r="ATH192" s="27"/>
      <c r="ATI192" s="27"/>
      <c r="ATJ192" s="27"/>
      <c r="ATK192" s="27"/>
      <c r="ATL192" s="27"/>
      <c r="ATM192" s="27"/>
      <c r="ATN192" s="27"/>
      <c r="ATO192" s="27"/>
      <c r="ATP192" s="27"/>
      <c r="ATQ192" s="27"/>
      <c r="ATR192" s="27"/>
      <c r="ATS192" s="27"/>
      <c r="ATT192" s="27"/>
      <c r="ATU192" s="27"/>
      <c r="ATV192" s="27"/>
      <c r="ATW192" s="27"/>
      <c r="ATX192" s="27"/>
      <c r="ATY192" s="27"/>
      <c r="ATZ192" s="27"/>
      <c r="AUA192" s="27"/>
      <c r="AUB192" s="27"/>
      <c r="AUC192" s="27"/>
      <c r="AUD192" s="27"/>
      <c r="AUE192" s="27"/>
      <c r="AUF192" s="27"/>
      <c r="AUG192" s="27"/>
      <c r="AUH192" s="27"/>
      <c r="AUI192" s="27"/>
      <c r="AUJ192" s="27"/>
      <c r="AUK192" s="27"/>
      <c r="AUL192" s="27"/>
      <c r="AUM192" s="27"/>
      <c r="AUN192" s="27"/>
      <c r="AUO192" s="27"/>
      <c r="AUP192" s="27"/>
      <c r="AUQ192" s="27"/>
      <c r="AUR192" s="27"/>
      <c r="AUS192" s="27"/>
      <c r="AUT192" s="27"/>
      <c r="AUU192" s="27"/>
      <c r="AUV192" s="27"/>
      <c r="AUW192" s="27"/>
      <c r="AUX192" s="27"/>
      <c r="AUY192" s="27"/>
      <c r="AUZ192" s="27"/>
      <c r="AVA192" s="27"/>
      <c r="AVB192" s="27"/>
      <c r="AVC192" s="27"/>
      <c r="AVD192" s="27"/>
      <c r="AVE192" s="27"/>
      <c r="AVF192" s="27"/>
      <c r="AVG192" s="27"/>
      <c r="AVH192" s="27"/>
      <c r="AVI192" s="27"/>
      <c r="AVJ192" s="27"/>
      <c r="AVK192" s="27"/>
      <c r="AVL192" s="27"/>
      <c r="AVM192" s="27"/>
      <c r="AVN192" s="27"/>
      <c r="AVO192" s="27"/>
      <c r="AVP192" s="27"/>
      <c r="AVQ192" s="27"/>
      <c r="AVR192" s="27"/>
      <c r="AVS192" s="27"/>
      <c r="AVT192" s="27"/>
      <c r="AVU192" s="27"/>
      <c r="AVV192" s="27"/>
      <c r="AVW192" s="27"/>
      <c r="AVX192" s="27"/>
      <c r="AVY192" s="27"/>
      <c r="AVZ192" s="27"/>
      <c r="AWA192" s="27"/>
      <c r="AWB192" s="27"/>
      <c r="AWC192" s="27"/>
      <c r="AWD192" s="27"/>
      <c r="AWE192" s="27"/>
      <c r="AWF192" s="27"/>
      <c r="AWG192" s="27"/>
      <c r="AWH192" s="27"/>
      <c r="AWI192" s="27"/>
      <c r="AWJ192" s="27"/>
      <c r="AWK192" s="27"/>
      <c r="AWL192" s="27"/>
      <c r="AWM192" s="27"/>
      <c r="AWN192" s="27"/>
      <c r="AWO192" s="27"/>
      <c r="AWP192" s="27"/>
      <c r="AWQ192" s="27"/>
      <c r="AWR192" s="27"/>
      <c r="AWS192" s="27"/>
      <c r="AWT192" s="27"/>
      <c r="AWU192" s="27"/>
      <c r="AWV192" s="27"/>
      <c r="AWW192" s="27"/>
      <c r="AWX192" s="27"/>
      <c r="AWY192" s="27"/>
      <c r="AWZ192" s="27"/>
      <c r="AXA192" s="27"/>
      <c r="AXB192" s="27"/>
      <c r="AXC192" s="27"/>
      <c r="AXD192" s="27"/>
      <c r="AXE192" s="27"/>
      <c r="AXF192" s="27"/>
      <c r="AXG192" s="27"/>
      <c r="AXH192" s="27"/>
      <c r="AXI192" s="27"/>
      <c r="AXJ192" s="27"/>
      <c r="AXK192" s="27"/>
      <c r="AXL192" s="27"/>
      <c r="AXM192" s="27"/>
      <c r="AXN192" s="27"/>
      <c r="AXO192" s="27"/>
      <c r="AXP192" s="27"/>
      <c r="AXQ192" s="27"/>
      <c r="AXR192" s="27"/>
      <c r="AXS192" s="27"/>
      <c r="AXT192" s="27"/>
      <c r="AXU192" s="27"/>
      <c r="AXV192" s="27"/>
      <c r="AXW192" s="27"/>
      <c r="AXX192" s="27"/>
      <c r="AXY192" s="27"/>
      <c r="AXZ192" s="27"/>
      <c r="AYA192" s="27"/>
      <c r="AYB192" s="27"/>
      <c r="AYC192" s="27"/>
      <c r="AYD192" s="27"/>
      <c r="AYE192" s="27"/>
      <c r="AYF192" s="27"/>
      <c r="AYG192" s="27"/>
      <c r="AYH192" s="27"/>
      <c r="AYI192" s="27"/>
      <c r="AYJ192" s="27"/>
      <c r="AYK192" s="27"/>
      <c r="AYL192" s="27"/>
      <c r="AYM192" s="27"/>
      <c r="AYN192" s="27"/>
      <c r="AYO192" s="27"/>
      <c r="AYP192" s="27"/>
      <c r="AYQ192" s="27"/>
      <c r="AYR192" s="27"/>
      <c r="AYS192" s="27"/>
      <c r="AYT192" s="27"/>
      <c r="AYU192" s="27"/>
      <c r="AYV192" s="27"/>
      <c r="AYW192" s="27"/>
      <c r="AYX192" s="27"/>
      <c r="AYY192" s="27"/>
      <c r="AYZ192" s="27"/>
      <c r="AZA192" s="27"/>
      <c r="AZB192" s="27"/>
      <c r="AZC192" s="27"/>
      <c r="AZD192" s="27"/>
      <c r="AZE192" s="27"/>
      <c r="AZF192" s="27"/>
      <c r="AZG192" s="27"/>
      <c r="AZH192" s="27"/>
      <c r="AZI192" s="27"/>
      <c r="AZJ192" s="27"/>
      <c r="AZK192" s="27"/>
      <c r="AZL192" s="27"/>
      <c r="AZM192" s="27"/>
      <c r="AZN192" s="27"/>
      <c r="AZO192" s="27"/>
      <c r="AZP192" s="27"/>
      <c r="AZQ192" s="27"/>
      <c r="AZR192" s="27"/>
      <c r="AZS192" s="27"/>
      <c r="AZT192" s="27"/>
      <c r="AZU192" s="27"/>
      <c r="AZV192" s="27"/>
      <c r="AZW192" s="27"/>
      <c r="AZX192" s="27"/>
      <c r="AZY192" s="27"/>
      <c r="AZZ192" s="27"/>
      <c r="BAA192" s="27"/>
      <c r="BAB192" s="27"/>
      <c r="BAC192" s="27"/>
      <c r="BAD192" s="27"/>
      <c r="BAE192" s="27"/>
      <c r="BAF192" s="27"/>
      <c r="BAG192" s="27"/>
      <c r="BAH192" s="27"/>
      <c r="BAI192" s="27"/>
      <c r="BAJ192" s="27"/>
      <c r="BAK192" s="27"/>
      <c r="BAL192" s="27"/>
      <c r="BAM192" s="27"/>
      <c r="BAN192" s="27"/>
      <c r="BAO192" s="27"/>
      <c r="BAP192" s="27"/>
      <c r="BAQ192" s="27"/>
      <c r="BAR192" s="27"/>
      <c r="BAS192" s="27"/>
      <c r="BAT192" s="27"/>
      <c r="BAU192" s="27"/>
      <c r="BAV192" s="27"/>
      <c r="BAW192" s="27"/>
      <c r="BAX192" s="27"/>
      <c r="BAY192" s="27"/>
      <c r="BAZ192" s="27"/>
      <c r="BBA192" s="27"/>
      <c r="BBB192" s="27"/>
      <c r="BBC192" s="27"/>
      <c r="BBD192" s="27"/>
      <c r="BBE192" s="27"/>
      <c r="BBF192" s="27"/>
      <c r="BBG192" s="27"/>
      <c r="BBH192" s="27"/>
      <c r="BBI192" s="27"/>
      <c r="BBJ192" s="27"/>
      <c r="BBK192" s="27"/>
      <c r="BBL192" s="27"/>
      <c r="BBM192" s="27"/>
      <c r="BBN192" s="27"/>
      <c r="BBO192" s="27"/>
      <c r="BBP192" s="27"/>
      <c r="BBQ192" s="27"/>
      <c r="BBR192" s="27"/>
      <c r="BBS192" s="27"/>
      <c r="BBT192" s="27"/>
      <c r="BBU192" s="27"/>
      <c r="BBV192" s="27"/>
      <c r="BBW192" s="27"/>
      <c r="BBX192" s="27"/>
      <c r="BBY192" s="27"/>
      <c r="BBZ192" s="27"/>
      <c r="BCA192" s="27"/>
      <c r="BCB192" s="27"/>
      <c r="BCC192" s="27"/>
      <c r="BCD192" s="27"/>
      <c r="BCE192" s="27"/>
      <c r="BCF192" s="27"/>
      <c r="BCG192" s="27"/>
      <c r="BCH192" s="27"/>
      <c r="BCI192" s="27"/>
      <c r="BCJ192" s="27"/>
      <c r="BCK192" s="27"/>
      <c r="BCL192" s="27"/>
      <c r="BCM192" s="27"/>
      <c r="BCN192" s="27"/>
      <c r="BCO192" s="27"/>
      <c r="BCP192" s="27"/>
      <c r="BCQ192" s="27"/>
      <c r="BCR192" s="27"/>
      <c r="BCS192" s="27"/>
      <c r="BCT192" s="27"/>
      <c r="BCU192" s="27"/>
      <c r="BCV192" s="27"/>
      <c r="BCW192" s="27"/>
      <c r="BCX192" s="27"/>
      <c r="BCY192" s="27"/>
      <c r="BCZ192" s="27"/>
      <c r="BDA192" s="27"/>
      <c r="BDB192" s="27"/>
      <c r="BDC192" s="27"/>
      <c r="BDD192" s="27"/>
      <c r="BDE192" s="27"/>
      <c r="BDF192" s="27"/>
      <c r="BDG192" s="27"/>
      <c r="BDH192" s="27"/>
      <c r="BDI192" s="27"/>
      <c r="BDJ192" s="27"/>
      <c r="BDK192" s="27"/>
      <c r="BDL192" s="27"/>
      <c r="BDM192" s="27"/>
      <c r="BDN192" s="27"/>
      <c r="BDO192" s="27"/>
      <c r="BDP192" s="27"/>
      <c r="BDQ192" s="27"/>
      <c r="BDR192" s="27"/>
      <c r="BDS192" s="27"/>
      <c r="BDT192" s="27"/>
      <c r="BDU192" s="27"/>
      <c r="BDV192" s="27"/>
      <c r="BDW192" s="27"/>
      <c r="BDX192" s="27"/>
      <c r="BDY192" s="27"/>
      <c r="BDZ192" s="27"/>
      <c r="BEA192" s="27"/>
      <c r="BEB192" s="27"/>
      <c r="BEC192" s="27"/>
      <c r="BED192" s="27"/>
      <c r="BEE192" s="27"/>
      <c r="BEF192" s="27"/>
      <c r="BEG192" s="27"/>
      <c r="BEH192" s="27"/>
      <c r="BEI192" s="27"/>
      <c r="BEJ192" s="27"/>
      <c r="BEK192" s="27"/>
      <c r="BEL192" s="27"/>
      <c r="BEM192" s="27"/>
      <c r="BEN192" s="27"/>
      <c r="BEO192" s="27"/>
      <c r="BEP192" s="27"/>
      <c r="BEQ192" s="27"/>
      <c r="BER192" s="27"/>
      <c r="BES192" s="27"/>
      <c r="BET192" s="27"/>
      <c r="BEU192" s="27"/>
      <c r="BEV192" s="27"/>
      <c r="BEW192" s="27"/>
      <c r="BEX192" s="27"/>
      <c r="BEY192" s="27"/>
      <c r="BEZ192" s="27"/>
      <c r="BFA192" s="27"/>
      <c r="BFB192" s="27"/>
      <c r="BFC192" s="27"/>
      <c r="BFD192" s="27"/>
      <c r="BFE192" s="27"/>
      <c r="BFF192" s="27"/>
      <c r="BFG192" s="27"/>
      <c r="BFH192" s="27"/>
      <c r="BFI192" s="27"/>
      <c r="BFJ192" s="27"/>
      <c r="BFK192" s="27"/>
      <c r="BFL192" s="27"/>
      <c r="BFM192" s="27"/>
      <c r="BFN192" s="27"/>
      <c r="BFO192" s="27"/>
      <c r="BFP192" s="27"/>
      <c r="BFQ192" s="27"/>
      <c r="BFR192" s="27"/>
      <c r="BFS192" s="27"/>
      <c r="BFT192" s="27"/>
      <c r="BFU192" s="27"/>
      <c r="BFV192" s="27"/>
      <c r="BFW192" s="27"/>
      <c r="BFX192" s="27"/>
      <c r="BFY192" s="27"/>
      <c r="BFZ192" s="27"/>
      <c r="BGA192" s="27"/>
      <c r="BGB192" s="27"/>
      <c r="BGC192" s="27"/>
      <c r="BGD192" s="27"/>
      <c r="BGE192" s="27"/>
      <c r="BGF192" s="27"/>
      <c r="BGG192" s="27"/>
      <c r="BGH192" s="27"/>
      <c r="BGI192" s="27"/>
      <c r="BGJ192" s="27"/>
      <c r="BGK192" s="27"/>
      <c r="BGL192" s="27"/>
      <c r="BGM192" s="27"/>
      <c r="BGN192" s="27"/>
      <c r="BGO192" s="27"/>
      <c r="BGP192" s="27"/>
      <c r="BGQ192" s="27"/>
      <c r="BGR192" s="27"/>
      <c r="BGS192" s="27"/>
      <c r="BGT192" s="27"/>
      <c r="BGU192" s="27"/>
      <c r="BGV192" s="27"/>
      <c r="BGW192" s="27"/>
      <c r="BGX192" s="27"/>
      <c r="BGY192" s="27"/>
      <c r="BGZ192" s="27"/>
      <c r="BHA192" s="27"/>
      <c r="BHB192" s="27"/>
      <c r="BHC192" s="27"/>
      <c r="BHD192" s="27"/>
      <c r="BHE192" s="27"/>
      <c r="BHF192" s="27"/>
      <c r="BHG192" s="27"/>
      <c r="BHH192" s="27"/>
      <c r="BHI192" s="27"/>
      <c r="BHJ192" s="27"/>
      <c r="BHK192" s="27"/>
      <c r="BHL192" s="27"/>
      <c r="BHM192" s="27"/>
      <c r="BHN192" s="27"/>
      <c r="BHO192" s="27"/>
      <c r="BHP192" s="27"/>
      <c r="BHQ192" s="27"/>
      <c r="BHR192" s="27"/>
      <c r="BHS192" s="27"/>
      <c r="BHT192" s="27"/>
      <c r="BHU192" s="27"/>
      <c r="BHV192" s="27"/>
      <c r="BHW192" s="27"/>
      <c r="BHX192" s="27"/>
      <c r="BHY192" s="27"/>
      <c r="BHZ192" s="27"/>
      <c r="BIA192" s="27"/>
      <c r="BIB192" s="27"/>
      <c r="BIC192" s="27"/>
      <c r="BID192" s="27"/>
      <c r="BIE192" s="27"/>
      <c r="BIF192" s="27"/>
      <c r="BIG192" s="27"/>
      <c r="BIH192" s="27"/>
      <c r="BII192" s="27"/>
      <c r="BIJ192" s="27"/>
      <c r="BIK192" s="27"/>
      <c r="BIL192" s="27"/>
      <c r="BIM192" s="27"/>
      <c r="BIN192" s="27"/>
      <c r="BIO192" s="27"/>
      <c r="BIP192" s="27"/>
      <c r="BIQ192" s="27"/>
      <c r="BIR192" s="27"/>
      <c r="BIS192" s="27"/>
      <c r="BIT192" s="27"/>
      <c r="BIU192" s="27"/>
      <c r="BIV192" s="27"/>
      <c r="BIW192" s="27"/>
      <c r="BIX192" s="27"/>
      <c r="BIY192" s="27"/>
      <c r="BIZ192" s="27"/>
      <c r="BJA192" s="27"/>
      <c r="BJB192" s="27"/>
      <c r="BJC192" s="27"/>
      <c r="BJD192" s="27"/>
      <c r="BJE192" s="27"/>
      <c r="BJF192" s="27"/>
      <c r="BJG192" s="27"/>
      <c r="BJH192" s="27"/>
      <c r="BJI192" s="27"/>
      <c r="BJJ192" s="27"/>
      <c r="BJK192" s="27"/>
      <c r="BJL192" s="27"/>
      <c r="BJM192" s="27"/>
      <c r="BJN192" s="27"/>
      <c r="BJO192" s="27"/>
      <c r="BJP192" s="27"/>
      <c r="BJQ192" s="27"/>
      <c r="BJR192" s="27"/>
      <c r="BJS192" s="27"/>
      <c r="BJT192" s="27"/>
      <c r="BJU192" s="27"/>
      <c r="BJV192" s="27"/>
      <c r="BJW192" s="27"/>
      <c r="BJX192" s="27"/>
      <c r="BJY192" s="27"/>
      <c r="BJZ192" s="27"/>
      <c r="BKA192" s="27"/>
      <c r="BKB192" s="27"/>
      <c r="BKC192" s="27"/>
      <c r="BKD192" s="27"/>
      <c r="BKE192" s="27"/>
      <c r="BKF192" s="27"/>
      <c r="BKG192" s="27"/>
      <c r="BKH192" s="27"/>
      <c r="BKI192" s="27"/>
      <c r="BKJ192" s="27"/>
      <c r="BKK192" s="27"/>
      <c r="BKL192" s="27"/>
      <c r="BKM192" s="27"/>
      <c r="BKN192" s="27"/>
      <c r="BKO192" s="27"/>
      <c r="BKP192" s="27"/>
      <c r="BKQ192" s="27"/>
      <c r="BKR192" s="27"/>
      <c r="BKS192" s="27"/>
      <c r="BKT192" s="27"/>
      <c r="BKU192" s="27"/>
      <c r="BKV192" s="27"/>
      <c r="BKW192" s="27"/>
      <c r="BKX192" s="27"/>
      <c r="BKY192" s="27"/>
      <c r="BKZ192" s="27"/>
      <c r="BLA192" s="27"/>
      <c r="BLB192" s="27"/>
      <c r="BLC192" s="27"/>
      <c r="BLD192" s="27"/>
      <c r="BLE192" s="27"/>
      <c r="BLF192" s="27"/>
      <c r="BLG192" s="27"/>
      <c r="BLH192" s="27"/>
      <c r="BLI192" s="27"/>
      <c r="BLJ192" s="27"/>
      <c r="BLK192" s="27"/>
      <c r="BLL192" s="27"/>
      <c r="BLM192" s="27"/>
      <c r="BLN192" s="27"/>
      <c r="BLO192" s="27"/>
      <c r="BLP192" s="27"/>
      <c r="BLQ192" s="27"/>
      <c r="BLR192" s="27"/>
      <c r="BLS192" s="27"/>
      <c r="BLT192" s="27"/>
      <c r="BLU192" s="27"/>
      <c r="BLV192" s="27"/>
      <c r="BLW192" s="27"/>
      <c r="BLX192" s="27"/>
      <c r="BLY192" s="27"/>
      <c r="BLZ192" s="27"/>
      <c r="BMA192" s="27"/>
      <c r="BMB192" s="27"/>
      <c r="BMC192" s="27"/>
      <c r="BMD192" s="27"/>
      <c r="BME192" s="27"/>
      <c r="BMF192" s="27"/>
      <c r="BMG192" s="27"/>
      <c r="BMH192" s="27"/>
      <c r="BMI192" s="27"/>
      <c r="BMJ192" s="27"/>
      <c r="BMK192" s="27"/>
      <c r="BML192" s="27"/>
      <c r="BMM192" s="27"/>
      <c r="BMN192" s="27"/>
      <c r="BMO192" s="27"/>
      <c r="BMP192" s="27"/>
      <c r="BMQ192" s="27"/>
      <c r="BMR192" s="27"/>
      <c r="BMS192" s="27"/>
      <c r="BMT192" s="27"/>
      <c r="BMU192" s="27"/>
      <c r="BMV192" s="27"/>
      <c r="BMW192" s="27"/>
      <c r="BMX192" s="27"/>
      <c r="BMY192" s="27"/>
      <c r="BMZ192" s="27"/>
      <c r="BNA192" s="27"/>
      <c r="BNB192" s="27"/>
      <c r="BNC192" s="27"/>
      <c r="BND192" s="27"/>
      <c r="BNE192" s="27"/>
      <c r="BNF192" s="27"/>
      <c r="BNG192" s="27"/>
      <c r="BNH192" s="27"/>
      <c r="BNI192" s="27"/>
      <c r="BNJ192" s="27"/>
      <c r="BNK192" s="27"/>
      <c r="BNL192" s="27"/>
      <c r="BNM192" s="27"/>
      <c r="BNN192" s="27"/>
      <c r="BNO192" s="27"/>
      <c r="BNP192" s="27"/>
      <c r="BNQ192" s="27"/>
      <c r="BNR192" s="27"/>
      <c r="BNS192" s="27"/>
      <c r="BNT192" s="27"/>
      <c r="BNU192" s="27"/>
      <c r="BNV192" s="27"/>
      <c r="BNW192" s="27"/>
      <c r="BNX192" s="27"/>
      <c r="BNY192" s="27"/>
      <c r="BNZ192" s="27"/>
      <c r="BOA192" s="27"/>
      <c r="BOB192" s="27"/>
      <c r="BOC192" s="27"/>
      <c r="BOD192" s="27"/>
      <c r="BOE192" s="27"/>
      <c r="BOF192" s="27"/>
      <c r="BOG192" s="27"/>
      <c r="BOH192" s="27"/>
      <c r="BOI192" s="27"/>
      <c r="BOJ192" s="27"/>
      <c r="BOK192" s="27"/>
      <c r="BOL192" s="27"/>
      <c r="BOM192" s="27"/>
      <c r="BON192" s="27"/>
      <c r="BOO192" s="27"/>
      <c r="BOP192" s="27"/>
      <c r="BOQ192" s="27"/>
      <c r="BOR192" s="27"/>
      <c r="BOS192" s="27"/>
      <c r="BOT192" s="27"/>
      <c r="BOU192" s="27"/>
      <c r="BOV192" s="27"/>
      <c r="BOW192" s="27"/>
      <c r="BOX192" s="27"/>
      <c r="BOY192" s="27"/>
      <c r="BOZ192" s="27"/>
      <c r="BPA192" s="27"/>
      <c r="BPB192" s="27"/>
      <c r="BPC192" s="27"/>
      <c r="BPD192" s="27"/>
      <c r="BPE192" s="27"/>
      <c r="BPF192" s="27"/>
      <c r="BPG192" s="27"/>
      <c r="BPH192" s="27"/>
      <c r="BPI192" s="27"/>
      <c r="BPJ192" s="27"/>
      <c r="BPK192" s="27"/>
      <c r="BPL192" s="27"/>
      <c r="BPM192" s="27"/>
      <c r="BPN192" s="27"/>
      <c r="BPO192" s="27"/>
      <c r="BPP192" s="27"/>
      <c r="BPQ192" s="27"/>
      <c r="BPR192" s="27"/>
      <c r="BPS192" s="27"/>
      <c r="BPT192" s="27"/>
      <c r="BPU192" s="27"/>
      <c r="BPV192" s="27"/>
      <c r="BPW192" s="27"/>
      <c r="BPX192" s="27"/>
      <c r="BPY192" s="27"/>
      <c r="BPZ192" s="27"/>
      <c r="BQA192" s="27"/>
      <c r="BQB192" s="27"/>
      <c r="BQC192" s="27"/>
      <c r="BQD192" s="27"/>
      <c r="BQE192" s="27"/>
      <c r="BQF192" s="27"/>
      <c r="BQG192" s="27"/>
      <c r="BQH192" s="27"/>
      <c r="BQI192" s="27"/>
      <c r="BQJ192" s="27"/>
      <c r="BQK192" s="27"/>
      <c r="BQL192" s="27"/>
      <c r="BQM192" s="27"/>
      <c r="BQN192" s="27"/>
      <c r="BQO192" s="27"/>
      <c r="BQP192" s="27"/>
      <c r="BQQ192" s="27"/>
      <c r="BQR192" s="27"/>
      <c r="BQS192" s="27"/>
      <c r="BQT192" s="27"/>
      <c r="BQU192" s="27"/>
      <c r="BQV192" s="27"/>
      <c r="BQW192" s="27"/>
      <c r="BQX192" s="27"/>
      <c r="BQY192" s="27"/>
      <c r="BQZ192" s="27"/>
      <c r="BRA192" s="27"/>
      <c r="BRB192" s="27"/>
      <c r="BRC192" s="27"/>
      <c r="BRD192" s="27"/>
      <c r="BRE192" s="27"/>
      <c r="BRF192" s="27"/>
      <c r="BRG192" s="27"/>
      <c r="BRH192" s="27"/>
      <c r="BRI192" s="27"/>
      <c r="BRJ192" s="27"/>
      <c r="BRK192" s="27"/>
      <c r="BRL192" s="27"/>
      <c r="BRM192" s="27"/>
      <c r="BRN192" s="27"/>
      <c r="BRO192" s="27"/>
      <c r="BRP192" s="27"/>
      <c r="BRQ192" s="27"/>
      <c r="BRR192" s="27"/>
      <c r="BRS192" s="27"/>
      <c r="BRT192" s="27"/>
      <c r="BRU192" s="27"/>
      <c r="BRV192" s="27"/>
      <c r="BRW192" s="27"/>
      <c r="BRX192" s="27"/>
      <c r="BRY192" s="27"/>
      <c r="BRZ192" s="27"/>
      <c r="BSA192" s="27"/>
      <c r="BSB192" s="27"/>
      <c r="BSC192" s="27"/>
      <c r="BSD192" s="27"/>
      <c r="BSE192" s="27"/>
      <c r="BSF192" s="27"/>
      <c r="BSG192" s="27"/>
      <c r="BSH192" s="27"/>
      <c r="BSI192" s="27"/>
      <c r="BSJ192" s="27"/>
      <c r="BSK192" s="27"/>
      <c r="BSL192" s="27"/>
      <c r="BSM192" s="27"/>
      <c r="BSN192" s="27"/>
      <c r="BSO192" s="27"/>
      <c r="BSP192" s="27"/>
      <c r="BSQ192" s="27"/>
      <c r="BSR192" s="27"/>
      <c r="BSS192" s="27"/>
      <c r="BST192" s="27"/>
      <c r="BSU192" s="27"/>
      <c r="BSV192" s="27"/>
      <c r="BSW192" s="27"/>
      <c r="BSX192" s="27"/>
      <c r="BSY192" s="27"/>
      <c r="BSZ192" s="27"/>
      <c r="BTA192" s="27"/>
      <c r="BTB192" s="27"/>
      <c r="BTC192" s="27"/>
      <c r="BTD192" s="27"/>
      <c r="BTE192" s="27"/>
      <c r="BTF192" s="27"/>
      <c r="BTG192" s="27"/>
      <c r="BTH192" s="27"/>
      <c r="BTI192" s="27"/>
      <c r="BTJ192" s="27"/>
      <c r="BTK192" s="27"/>
      <c r="BTL192" s="27"/>
      <c r="BTM192" s="27"/>
      <c r="BTN192" s="27"/>
      <c r="BTO192" s="27"/>
      <c r="BTP192" s="27"/>
      <c r="BTQ192" s="27"/>
      <c r="BTR192" s="27"/>
      <c r="BTS192" s="27"/>
      <c r="BTT192" s="27"/>
      <c r="BTU192" s="27"/>
      <c r="BTV192" s="27"/>
      <c r="BTW192" s="27"/>
      <c r="BTX192" s="27"/>
      <c r="BTY192" s="27"/>
      <c r="BTZ192" s="27"/>
      <c r="BUA192" s="27"/>
      <c r="BUB192" s="27"/>
      <c r="BUC192" s="27"/>
      <c r="BUD192" s="27"/>
      <c r="BUE192" s="27"/>
      <c r="BUF192" s="27"/>
      <c r="BUG192" s="27"/>
      <c r="BUH192" s="27"/>
      <c r="BUI192" s="27"/>
      <c r="BUJ192" s="27"/>
      <c r="BUK192" s="27"/>
      <c r="BUL192" s="27"/>
      <c r="BUM192" s="27"/>
      <c r="BUN192" s="27"/>
      <c r="BUO192" s="27"/>
      <c r="BUP192" s="27"/>
      <c r="BUQ192" s="27"/>
      <c r="BUR192" s="27"/>
      <c r="BUS192" s="27"/>
      <c r="BUT192" s="27"/>
      <c r="BUU192" s="27"/>
      <c r="BUV192" s="27"/>
      <c r="BUW192" s="27"/>
      <c r="BUX192" s="27"/>
      <c r="BUY192" s="27"/>
      <c r="BUZ192" s="27"/>
      <c r="BVA192" s="27"/>
      <c r="BVB192" s="27"/>
      <c r="BVC192" s="27"/>
      <c r="BVD192" s="27"/>
      <c r="BVE192" s="27"/>
      <c r="BVF192" s="27"/>
      <c r="BVG192" s="27"/>
      <c r="BVH192" s="27"/>
      <c r="BVI192" s="27"/>
      <c r="BVJ192" s="27"/>
      <c r="BVK192" s="27"/>
      <c r="BVL192" s="27"/>
      <c r="BVM192" s="27"/>
      <c r="BVN192" s="27"/>
      <c r="BVO192" s="27"/>
      <c r="BVP192" s="27"/>
      <c r="BVQ192" s="27"/>
      <c r="BVR192" s="27"/>
      <c r="BVS192" s="27"/>
      <c r="BVT192" s="27"/>
      <c r="BVU192" s="27"/>
      <c r="BVV192" s="27"/>
      <c r="BVW192" s="27"/>
      <c r="BVX192" s="27"/>
      <c r="BVY192" s="27"/>
      <c r="BVZ192" s="27"/>
      <c r="BWA192" s="27"/>
      <c r="BWB192" s="27"/>
      <c r="BWC192" s="27"/>
      <c r="BWD192" s="27"/>
      <c r="BWE192" s="27"/>
      <c r="BWF192" s="27"/>
      <c r="BWG192" s="27"/>
      <c r="BWH192" s="27"/>
      <c r="BWI192" s="27"/>
      <c r="BWJ192" s="27"/>
      <c r="BWK192" s="27"/>
      <c r="BWL192" s="27"/>
      <c r="BWM192" s="27"/>
      <c r="BWN192" s="27"/>
      <c r="BWO192" s="27"/>
      <c r="BWP192" s="27"/>
      <c r="BWQ192" s="27"/>
      <c r="BWR192" s="27"/>
      <c r="BWS192" s="27"/>
      <c r="BWT192" s="27"/>
      <c r="BWU192" s="27"/>
      <c r="BWV192" s="27"/>
      <c r="BWW192" s="27"/>
      <c r="BWX192" s="27"/>
      <c r="BWY192" s="27"/>
      <c r="BWZ192" s="27"/>
      <c r="BXA192" s="27"/>
      <c r="BXB192" s="27"/>
      <c r="BXC192" s="27"/>
      <c r="BXD192" s="27"/>
      <c r="BXE192" s="27"/>
      <c r="BXF192" s="27"/>
      <c r="BXG192" s="27"/>
      <c r="BXH192" s="27"/>
      <c r="BXI192" s="27"/>
      <c r="BXJ192" s="27"/>
      <c r="BXK192" s="27"/>
      <c r="BXL192" s="27"/>
      <c r="BXM192" s="27"/>
      <c r="BXN192" s="27"/>
      <c r="BXO192" s="27"/>
      <c r="BXP192" s="27"/>
      <c r="BXQ192" s="27"/>
      <c r="BXR192" s="27"/>
      <c r="BXS192" s="27"/>
      <c r="BXT192" s="27"/>
      <c r="BXU192" s="27"/>
      <c r="BXV192" s="27"/>
      <c r="BXW192" s="27"/>
      <c r="BXX192" s="27"/>
      <c r="BXY192" s="27"/>
      <c r="BXZ192" s="27"/>
      <c r="BYA192" s="27"/>
      <c r="BYB192" s="27"/>
      <c r="BYC192" s="27"/>
      <c r="BYD192" s="27"/>
      <c r="BYE192" s="27"/>
      <c r="BYF192" s="27"/>
      <c r="BYG192" s="27"/>
      <c r="BYH192" s="27"/>
      <c r="BYI192" s="27"/>
      <c r="BYJ192" s="27"/>
      <c r="BYK192" s="27"/>
      <c r="BYL192" s="27"/>
      <c r="BYM192" s="27"/>
      <c r="BYN192" s="27"/>
      <c r="BYO192" s="27"/>
      <c r="BYP192" s="27"/>
      <c r="BYQ192" s="27"/>
      <c r="BYR192" s="27"/>
      <c r="BYS192" s="27"/>
      <c r="BYT192" s="27"/>
      <c r="BYU192" s="27"/>
      <c r="BYV192" s="27"/>
      <c r="BYW192" s="27"/>
      <c r="BYX192" s="27"/>
      <c r="BYY192" s="27"/>
      <c r="BYZ192" s="27"/>
      <c r="BZA192" s="27"/>
      <c r="BZB192" s="27"/>
      <c r="BZC192" s="27"/>
      <c r="BZD192" s="27"/>
      <c r="BZE192" s="27"/>
      <c r="BZF192" s="27"/>
      <c r="BZG192" s="27"/>
      <c r="BZH192" s="27"/>
      <c r="BZI192" s="27"/>
      <c r="BZJ192" s="27"/>
      <c r="BZK192" s="27"/>
      <c r="BZL192" s="27"/>
      <c r="BZM192" s="27"/>
      <c r="BZN192" s="27"/>
      <c r="BZO192" s="27"/>
      <c r="BZP192" s="27"/>
      <c r="BZQ192" s="27"/>
      <c r="BZR192" s="27"/>
      <c r="BZS192" s="27"/>
      <c r="BZT192" s="27"/>
      <c r="BZU192" s="27"/>
      <c r="BZV192" s="27"/>
      <c r="BZW192" s="27"/>
      <c r="BZX192" s="27"/>
      <c r="BZY192" s="27"/>
      <c r="BZZ192" s="27"/>
      <c r="CAA192" s="27"/>
      <c r="CAB192" s="27"/>
      <c r="CAC192" s="27"/>
      <c r="CAD192" s="27"/>
      <c r="CAE192" s="27"/>
      <c r="CAF192" s="27"/>
      <c r="CAG192" s="27"/>
      <c r="CAH192" s="27"/>
      <c r="CAI192" s="27"/>
      <c r="CAJ192" s="27"/>
      <c r="CAK192" s="27"/>
      <c r="CAL192" s="27"/>
      <c r="CAM192" s="27"/>
      <c r="CAN192" s="27"/>
      <c r="CAO192" s="27"/>
      <c r="CAP192" s="27"/>
      <c r="CAQ192" s="27"/>
      <c r="CAR192" s="27"/>
      <c r="CAS192" s="27"/>
      <c r="CAT192" s="27"/>
      <c r="CAU192" s="27"/>
      <c r="CAV192" s="27"/>
      <c r="CAW192" s="27"/>
      <c r="CAX192" s="27"/>
      <c r="CAY192" s="27"/>
      <c r="CAZ192" s="27"/>
      <c r="CBA192" s="27"/>
      <c r="CBB192" s="27"/>
      <c r="CBC192" s="27"/>
      <c r="CBD192" s="27"/>
      <c r="CBE192" s="27"/>
      <c r="CBF192" s="27"/>
      <c r="CBG192" s="27"/>
      <c r="CBH192" s="27"/>
      <c r="CBI192" s="27"/>
      <c r="CBJ192" s="27"/>
      <c r="CBK192" s="27"/>
      <c r="CBL192" s="27"/>
      <c r="CBM192" s="27"/>
      <c r="CBN192" s="27"/>
      <c r="CBO192" s="27"/>
      <c r="CBP192" s="27"/>
      <c r="CBQ192" s="27"/>
      <c r="CBR192" s="27"/>
      <c r="CBS192" s="27"/>
      <c r="CBT192" s="27"/>
      <c r="CBU192" s="27"/>
      <c r="CBV192" s="27"/>
      <c r="CBW192" s="27"/>
      <c r="CBX192" s="27"/>
      <c r="CBY192" s="27"/>
      <c r="CBZ192" s="27"/>
      <c r="CCA192" s="27"/>
      <c r="CCB192" s="27"/>
      <c r="CCC192" s="27"/>
      <c r="CCD192" s="27"/>
      <c r="CCE192" s="27"/>
      <c r="CCF192" s="27"/>
      <c r="CCG192" s="27"/>
      <c r="CCH192" s="27"/>
      <c r="CCI192" s="27"/>
      <c r="CCJ192" s="27"/>
      <c r="CCK192" s="27"/>
      <c r="CCL192" s="27"/>
      <c r="CCM192" s="27"/>
      <c r="CCN192" s="27"/>
      <c r="CCO192" s="27"/>
      <c r="CCP192" s="27"/>
      <c r="CCQ192" s="27"/>
      <c r="CCR192" s="27"/>
      <c r="CCS192" s="27"/>
      <c r="CCT192" s="27"/>
      <c r="CCU192" s="27"/>
      <c r="CCV192" s="27"/>
      <c r="CCW192" s="27"/>
      <c r="CCX192" s="27"/>
      <c r="CCY192" s="27"/>
      <c r="CCZ192" s="27"/>
      <c r="CDA192" s="27"/>
      <c r="CDB192" s="27"/>
      <c r="CDC192" s="27"/>
      <c r="CDD192" s="27"/>
      <c r="CDE192" s="27"/>
      <c r="CDF192" s="27"/>
      <c r="CDG192" s="27"/>
      <c r="CDH192" s="27"/>
      <c r="CDI192" s="27"/>
      <c r="CDJ192" s="27"/>
      <c r="CDK192" s="27"/>
      <c r="CDL192" s="27"/>
      <c r="CDM192" s="27"/>
      <c r="CDN192" s="27"/>
      <c r="CDO192" s="27"/>
      <c r="CDP192" s="27"/>
      <c r="CDQ192" s="27"/>
      <c r="CDR192" s="27"/>
      <c r="CDS192" s="27"/>
      <c r="CDT192" s="27"/>
      <c r="CDU192" s="27"/>
      <c r="CDV192" s="27"/>
      <c r="CDW192" s="27"/>
      <c r="CDX192" s="27"/>
      <c r="CDY192" s="27"/>
      <c r="CDZ192" s="27"/>
      <c r="CEA192" s="27"/>
      <c r="CEB192" s="27"/>
      <c r="CEC192" s="27"/>
      <c r="CED192" s="27"/>
      <c r="CEE192" s="27"/>
      <c r="CEF192" s="27"/>
      <c r="CEG192" s="27"/>
      <c r="CEH192" s="27"/>
      <c r="CEI192" s="27"/>
      <c r="CEJ192" s="27"/>
      <c r="CEK192" s="27"/>
      <c r="CEL192" s="27"/>
      <c r="CEM192" s="27"/>
      <c r="CEN192" s="27"/>
      <c r="CEO192" s="27"/>
      <c r="CEP192" s="27"/>
      <c r="CEQ192" s="27"/>
      <c r="CER192" s="27"/>
      <c r="CES192" s="27"/>
      <c r="CET192" s="27"/>
      <c r="CEU192" s="27"/>
      <c r="CEV192" s="27"/>
      <c r="CEW192" s="27"/>
      <c r="CEX192" s="27"/>
      <c r="CEY192" s="27"/>
      <c r="CEZ192" s="27"/>
      <c r="CFA192" s="27"/>
      <c r="CFB192" s="27"/>
      <c r="CFC192" s="27"/>
      <c r="CFD192" s="27"/>
      <c r="CFE192" s="27"/>
      <c r="CFF192" s="27"/>
      <c r="CFG192" s="27"/>
      <c r="CFH192" s="27"/>
      <c r="CFI192" s="27"/>
      <c r="CFJ192" s="27"/>
      <c r="CFK192" s="27"/>
      <c r="CFL192" s="27"/>
      <c r="CFM192" s="27"/>
      <c r="CFN192" s="27"/>
      <c r="CFO192" s="27"/>
      <c r="CFP192" s="27"/>
      <c r="CFQ192" s="27"/>
      <c r="CFR192" s="27"/>
      <c r="CFS192" s="27"/>
      <c r="CFT192" s="27"/>
      <c r="CFU192" s="27"/>
      <c r="CFV192" s="27"/>
      <c r="CFW192" s="27"/>
      <c r="CFX192" s="27"/>
      <c r="CFY192" s="27"/>
      <c r="CFZ192" s="27"/>
      <c r="CGA192" s="27"/>
      <c r="CGB192" s="27"/>
      <c r="CGC192" s="27"/>
      <c r="CGD192" s="27"/>
      <c r="CGE192" s="27"/>
      <c r="CGF192" s="27"/>
      <c r="CGG192" s="27"/>
      <c r="CGH192" s="27"/>
      <c r="CGI192" s="27"/>
      <c r="CGJ192" s="27"/>
      <c r="CGK192" s="27"/>
      <c r="CGL192" s="27"/>
      <c r="CGM192" s="27"/>
      <c r="CGN192" s="27"/>
      <c r="CGO192" s="27"/>
      <c r="CGP192" s="27"/>
      <c r="CGQ192" s="27"/>
      <c r="CGR192" s="27"/>
      <c r="CGS192" s="27"/>
      <c r="CGT192" s="27"/>
      <c r="CGU192" s="27"/>
      <c r="CGV192" s="27"/>
      <c r="CGW192" s="27"/>
      <c r="CGX192" s="27"/>
      <c r="CGY192" s="27"/>
      <c r="CGZ192" s="27"/>
      <c r="CHA192" s="27"/>
      <c r="CHB192" s="27"/>
      <c r="CHC192" s="27"/>
      <c r="CHD192" s="27"/>
      <c r="CHE192" s="27"/>
      <c r="CHF192" s="27"/>
      <c r="CHG192" s="27"/>
      <c r="CHH192" s="27"/>
      <c r="CHI192" s="27"/>
      <c r="CHJ192" s="27"/>
      <c r="CHK192" s="27"/>
      <c r="CHL192" s="27"/>
      <c r="CHM192" s="27"/>
      <c r="CHN192" s="27"/>
      <c r="CHO192" s="27"/>
      <c r="CHP192" s="27"/>
      <c r="CHQ192" s="27"/>
      <c r="CHR192" s="27"/>
      <c r="CHS192" s="27"/>
      <c r="CHT192" s="27"/>
      <c r="CHU192" s="27"/>
      <c r="CHV192" s="27"/>
      <c r="CHW192" s="27"/>
      <c r="CHX192" s="27"/>
      <c r="CHY192" s="27"/>
      <c r="CHZ192" s="27"/>
      <c r="CIA192" s="27"/>
      <c r="CIB192" s="27"/>
      <c r="CIC192" s="27"/>
      <c r="CID192" s="27"/>
      <c r="CIE192" s="27"/>
      <c r="CIF192" s="27"/>
      <c r="CIG192" s="27"/>
      <c r="CIH192" s="27"/>
      <c r="CII192" s="27"/>
      <c r="CIJ192" s="27"/>
      <c r="CIK192" s="27"/>
      <c r="CIL192" s="27"/>
      <c r="CIM192" s="27"/>
      <c r="CIN192" s="27"/>
      <c r="CIO192" s="27"/>
      <c r="CIP192" s="27"/>
      <c r="CIQ192" s="27"/>
      <c r="CIR192" s="27"/>
      <c r="CIS192" s="27"/>
      <c r="CIT192" s="27"/>
      <c r="CIU192" s="27"/>
      <c r="CIV192" s="27"/>
      <c r="CIW192" s="27"/>
      <c r="CIX192" s="27"/>
      <c r="CIY192" s="27"/>
      <c r="CIZ192" s="27"/>
      <c r="CJA192" s="27"/>
      <c r="CJB192" s="27"/>
      <c r="CJC192" s="27"/>
      <c r="CJD192" s="27"/>
      <c r="CJE192" s="27"/>
      <c r="CJF192" s="27"/>
      <c r="CJG192" s="27"/>
      <c r="CJH192" s="27"/>
      <c r="CJI192" s="27"/>
      <c r="CJJ192" s="27"/>
      <c r="CJK192" s="27"/>
      <c r="CJL192" s="27"/>
      <c r="CJM192" s="27"/>
      <c r="CJN192" s="27"/>
      <c r="CJO192" s="27"/>
      <c r="CJP192" s="27"/>
      <c r="CJQ192" s="27"/>
      <c r="CJR192" s="27"/>
      <c r="CJS192" s="27"/>
      <c r="CJT192" s="27"/>
      <c r="CJU192" s="27"/>
      <c r="CJV192" s="27"/>
      <c r="CJW192" s="27"/>
      <c r="CJX192" s="27"/>
      <c r="CJY192" s="27"/>
      <c r="CJZ192" s="27"/>
      <c r="CKA192" s="27"/>
      <c r="CKB192" s="27"/>
      <c r="CKC192" s="27"/>
      <c r="CKD192" s="27"/>
      <c r="CKE192" s="27"/>
      <c r="CKF192" s="27"/>
      <c r="CKG192" s="27"/>
      <c r="CKH192" s="27"/>
      <c r="CKI192" s="27"/>
      <c r="CKJ192" s="27"/>
      <c r="CKK192" s="27"/>
      <c r="CKL192" s="27"/>
      <c r="CKM192" s="27"/>
      <c r="CKN192" s="27"/>
      <c r="CKO192" s="27"/>
      <c r="CKP192" s="27"/>
      <c r="CKQ192" s="27"/>
      <c r="CKR192" s="27"/>
      <c r="CKS192" s="27"/>
      <c r="CKT192" s="27"/>
      <c r="CKU192" s="27"/>
      <c r="CKV192" s="27"/>
      <c r="CKW192" s="27"/>
      <c r="CKX192" s="27"/>
      <c r="CKY192" s="27"/>
      <c r="CKZ192" s="27"/>
      <c r="CLA192" s="27"/>
      <c r="CLB192" s="27"/>
      <c r="CLC192" s="27"/>
      <c r="CLD192" s="27"/>
      <c r="CLE192" s="27"/>
      <c r="CLF192" s="27"/>
      <c r="CLG192" s="27"/>
      <c r="CLH192" s="27"/>
      <c r="CLI192" s="27"/>
      <c r="CLJ192" s="27"/>
      <c r="CLK192" s="27"/>
      <c r="CLL192" s="27"/>
      <c r="CLM192" s="27"/>
      <c r="CLN192" s="27"/>
      <c r="CLO192" s="27"/>
      <c r="CLP192" s="27"/>
      <c r="CLQ192" s="27"/>
      <c r="CLR192" s="27"/>
      <c r="CLS192" s="27"/>
      <c r="CLT192" s="27"/>
      <c r="CLU192" s="27"/>
      <c r="CLV192" s="27"/>
      <c r="CLW192" s="27"/>
      <c r="CLX192" s="27"/>
      <c r="CLY192" s="27"/>
      <c r="CLZ192" s="27"/>
      <c r="CMA192" s="27"/>
      <c r="CMB192" s="27"/>
      <c r="CMC192" s="27"/>
      <c r="CMD192" s="27"/>
      <c r="CME192" s="27"/>
      <c r="CMF192" s="27"/>
      <c r="CMG192" s="27"/>
      <c r="CMH192" s="27"/>
      <c r="CMI192" s="27"/>
      <c r="CMJ192" s="27"/>
      <c r="CMK192" s="27"/>
      <c r="CML192" s="27"/>
      <c r="CMM192" s="27"/>
      <c r="CMN192" s="27"/>
      <c r="CMO192" s="27"/>
      <c r="CMP192" s="27"/>
      <c r="CMQ192" s="27"/>
      <c r="CMR192" s="27"/>
      <c r="CMS192" s="27"/>
      <c r="CMT192" s="27"/>
      <c r="CMU192" s="27"/>
      <c r="CMV192" s="27"/>
      <c r="CMW192" s="27"/>
      <c r="CMX192" s="27"/>
      <c r="CMY192" s="27"/>
      <c r="CMZ192" s="27"/>
      <c r="CNA192" s="27"/>
      <c r="CNB192" s="27"/>
      <c r="CNC192" s="27"/>
      <c r="CND192" s="27"/>
      <c r="CNE192" s="27"/>
      <c r="CNF192" s="27"/>
      <c r="CNG192" s="27"/>
      <c r="CNH192" s="27"/>
      <c r="CNI192" s="27"/>
      <c r="CNJ192" s="27"/>
      <c r="CNK192" s="27"/>
      <c r="CNL192" s="27"/>
      <c r="CNM192" s="27"/>
      <c r="CNN192" s="27"/>
      <c r="CNO192" s="27"/>
      <c r="CNP192" s="27"/>
      <c r="CNQ192" s="27"/>
      <c r="CNR192" s="27"/>
      <c r="CNS192" s="27"/>
      <c r="CNT192" s="27"/>
      <c r="CNU192" s="27"/>
      <c r="CNV192" s="27"/>
      <c r="CNW192" s="27"/>
      <c r="CNX192" s="27"/>
      <c r="CNY192" s="27"/>
      <c r="CNZ192" s="27"/>
      <c r="COA192" s="27"/>
      <c r="COB192" s="27"/>
      <c r="COC192" s="27"/>
      <c r="COD192" s="27"/>
      <c r="COE192" s="27"/>
      <c r="COF192" s="27"/>
      <c r="COG192" s="27"/>
      <c r="COH192" s="27"/>
      <c r="COI192" s="27"/>
      <c r="COJ192" s="27"/>
      <c r="COK192" s="27"/>
      <c r="COL192" s="27"/>
      <c r="COM192" s="27"/>
      <c r="CON192" s="27"/>
      <c r="COO192" s="27"/>
      <c r="COP192" s="27"/>
      <c r="COQ192" s="27"/>
      <c r="COR192" s="27"/>
      <c r="COS192" s="27"/>
      <c r="COT192" s="27"/>
      <c r="COU192" s="27"/>
      <c r="COV192" s="27"/>
      <c r="COW192" s="27"/>
      <c r="COX192" s="27"/>
      <c r="COY192" s="27"/>
      <c r="COZ192" s="27"/>
      <c r="CPA192" s="27"/>
      <c r="CPB192" s="27"/>
      <c r="CPC192" s="27"/>
      <c r="CPD192" s="27"/>
      <c r="CPE192" s="27"/>
      <c r="CPF192" s="27"/>
      <c r="CPG192" s="27"/>
      <c r="CPH192" s="27"/>
      <c r="CPI192" s="27"/>
      <c r="CPJ192" s="27"/>
      <c r="CPK192" s="27"/>
      <c r="CPL192" s="27"/>
      <c r="CPM192" s="27"/>
      <c r="CPN192" s="27"/>
      <c r="CPO192" s="27"/>
      <c r="CPP192" s="27"/>
      <c r="CPQ192" s="27"/>
      <c r="CPR192" s="27"/>
      <c r="CPS192" s="27"/>
      <c r="CPT192" s="27"/>
      <c r="CPU192" s="27"/>
      <c r="CPV192" s="27"/>
      <c r="CPW192" s="27"/>
      <c r="CPX192" s="27"/>
      <c r="CPY192" s="27"/>
      <c r="CPZ192" s="27"/>
      <c r="CQA192" s="27"/>
      <c r="CQB192" s="27"/>
      <c r="CQC192" s="27"/>
      <c r="CQD192" s="27"/>
      <c r="CQE192" s="27"/>
      <c r="CQF192" s="27"/>
      <c r="CQG192" s="27"/>
      <c r="CQH192" s="27"/>
      <c r="CQI192" s="27"/>
      <c r="CQJ192" s="27"/>
      <c r="CQK192" s="27"/>
      <c r="CQL192" s="27"/>
      <c r="CQM192" s="27"/>
      <c r="CQN192" s="27"/>
      <c r="CQO192" s="27"/>
      <c r="CQP192" s="27"/>
      <c r="CQQ192" s="27"/>
      <c r="CQR192" s="27"/>
      <c r="CQS192" s="27"/>
      <c r="CQT192" s="27"/>
      <c r="CQU192" s="27"/>
      <c r="CQV192" s="27"/>
      <c r="CQW192" s="27"/>
      <c r="CQX192" s="27"/>
      <c r="CQY192" s="27"/>
      <c r="CQZ192" s="27"/>
      <c r="CRA192" s="27"/>
      <c r="CRB192" s="27"/>
      <c r="CRC192" s="27"/>
      <c r="CRD192" s="27"/>
      <c r="CRE192" s="27"/>
      <c r="CRF192" s="27"/>
      <c r="CRG192" s="27"/>
      <c r="CRH192" s="27"/>
      <c r="CRI192" s="27"/>
      <c r="CRJ192" s="27"/>
      <c r="CRK192" s="27"/>
      <c r="CRL192" s="27"/>
      <c r="CRM192" s="27"/>
      <c r="CRN192" s="27"/>
      <c r="CRO192" s="27"/>
      <c r="CRP192" s="27"/>
      <c r="CRQ192" s="27"/>
      <c r="CRR192" s="27"/>
      <c r="CRS192" s="27"/>
      <c r="CRT192" s="27"/>
      <c r="CRU192" s="27"/>
      <c r="CRV192" s="27"/>
      <c r="CRW192" s="27"/>
      <c r="CRX192" s="27"/>
      <c r="CRY192" s="27"/>
      <c r="CRZ192" s="27"/>
      <c r="CSA192" s="27"/>
      <c r="CSB192" s="27"/>
      <c r="CSC192" s="27"/>
      <c r="CSD192" s="27"/>
      <c r="CSE192" s="27"/>
      <c r="CSF192" s="27"/>
      <c r="CSG192" s="27"/>
      <c r="CSH192" s="27"/>
      <c r="CSI192" s="27"/>
      <c r="CSJ192" s="27"/>
      <c r="CSK192" s="27"/>
      <c r="CSL192" s="27"/>
      <c r="CSM192" s="27"/>
      <c r="CSN192" s="27"/>
      <c r="CSO192" s="27"/>
      <c r="CSP192" s="27"/>
      <c r="CSQ192" s="27"/>
      <c r="CSR192" s="27"/>
      <c r="CSS192" s="27"/>
      <c r="CST192" s="27"/>
      <c r="CSU192" s="27"/>
      <c r="CSV192" s="27"/>
      <c r="CSW192" s="27"/>
      <c r="CSX192" s="27"/>
      <c r="CSY192" s="27"/>
      <c r="CSZ192" s="27"/>
      <c r="CTA192" s="27"/>
      <c r="CTB192" s="27"/>
      <c r="CTC192" s="27"/>
      <c r="CTD192" s="27"/>
      <c r="CTE192" s="27"/>
      <c r="CTF192" s="27"/>
      <c r="CTG192" s="27"/>
      <c r="CTH192" s="27"/>
      <c r="CTI192" s="27"/>
      <c r="CTJ192" s="27"/>
      <c r="CTK192" s="27"/>
      <c r="CTL192" s="27"/>
      <c r="CTM192" s="27"/>
      <c r="CTN192" s="27"/>
      <c r="CTO192" s="27"/>
      <c r="CTP192" s="27"/>
      <c r="CTQ192" s="27"/>
      <c r="CTR192" s="27"/>
      <c r="CTS192" s="27"/>
      <c r="CTT192" s="27"/>
      <c r="CTU192" s="27"/>
      <c r="CTV192" s="27"/>
      <c r="CTW192" s="27"/>
      <c r="CTX192" s="27"/>
      <c r="CTY192" s="27"/>
      <c r="CTZ192" s="27"/>
      <c r="CUA192" s="27"/>
      <c r="CUB192" s="27"/>
      <c r="CUC192" s="27"/>
      <c r="CUD192" s="27"/>
      <c r="CUE192" s="27"/>
      <c r="CUF192" s="27"/>
      <c r="CUG192" s="27"/>
      <c r="CUH192" s="27"/>
      <c r="CUI192" s="27"/>
      <c r="CUJ192" s="27"/>
      <c r="CUK192" s="27"/>
      <c r="CUL192" s="27"/>
      <c r="CUM192" s="27"/>
      <c r="CUN192" s="27"/>
      <c r="CUO192" s="27"/>
      <c r="CUP192" s="27"/>
      <c r="CUQ192" s="27"/>
      <c r="CUR192" s="27"/>
      <c r="CUS192" s="27"/>
      <c r="CUT192" s="27"/>
      <c r="CUU192" s="27"/>
      <c r="CUV192" s="27"/>
      <c r="CUW192" s="27"/>
      <c r="CUX192" s="27"/>
      <c r="CUY192" s="27"/>
      <c r="CUZ192" s="27"/>
      <c r="CVA192" s="27"/>
      <c r="CVB192" s="27"/>
      <c r="CVC192" s="27"/>
      <c r="CVD192" s="27"/>
      <c r="CVE192" s="27"/>
      <c r="CVF192" s="27"/>
      <c r="CVG192" s="27"/>
      <c r="CVH192" s="27"/>
      <c r="CVI192" s="27"/>
      <c r="CVJ192" s="27"/>
      <c r="CVK192" s="27"/>
      <c r="CVL192" s="27"/>
      <c r="CVM192" s="27"/>
      <c r="CVN192" s="27"/>
      <c r="CVO192" s="27"/>
      <c r="CVP192" s="27"/>
      <c r="CVQ192" s="27"/>
      <c r="CVR192" s="27"/>
      <c r="CVS192" s="27"/>
      <c r="CVT192" s="27"/>
      <c r="CVU192" s="27"/>
      <c r="CVV192" s="27"/>
      <c r="CVW192" s="27"/>
      <c r="CVX192" s="27"/>
      <c r="CVY192" s="27"/>
      <c r="CVZ192" s="27"/>
      <c r="CWA192" s="27"/>
      <c r="CWB192" s="27"/>
      <c r="CWC192" s="27"/>
      <c r="CWD192" s="27"/>
      <c r="CWE192" s="27"/>
      <c r="CWF192" s="27"/>
      <c r="CWG192" s="27"/>
      <c r="CWH192" s="27"/>
      <c r="CWI192" s="27"/>
      <c r="CWJ192" s="27"/>
      <c r="CWK192" s="27"/>
      <c r="CWL192" s="27"/>
      <c r="CWM192" s="27"/>
      <c r="CWN192" s="27"/>
      <c r="CWO192" s="27"/>
      <c r="CWP192" s="27"/>
      <c r="CWQ192" s="27"/>
      <c r="CWR192" s="27"/>
      <c r="CWS192" s="27"/>
      <c r="CWT192" s="27"/>
      <c r="CWU192" s="27"/>
      <c r="CWV192" s="27"/>
      <c r="CWW192" s="27"/>
      <c r="CWX192" s="27"/>
      <c r="CWY192" s="27"/>
      <c r="CWZ192" s="27"/>
      <c r="CXA192" s="27"/>
      <c r="CXB192" s="27"/>
      <c r="CXC192" s="27"/>
      <c r="CXD192" s="27"/>
      <c r="CXE192" s="27"/>
      <c r="CXF192" s="27"/>
      <c r="CXG192" s="27"/>
      <c r="CXH192" s="27"/>
      <c r="CXI192" s="27"/>
      <c r="CXJ192" s="27"/>
      <c r="CXK192" s="27"/>
      <c r="CXL192" s="27"/>
      <c r="CXM192" s="27"/>
      <c r="CXN192" s="27"/>
      <c r="CXO192" s="27"/>
      <c r="CXP192" s="27"/>
      <c r="CXQ192" s="27"/>
      <c r="CXR192" s="27"/>
      <c r="CXS192" s="27"/>
      <c r="CXT192" s="27"/>
      <c r="CXU192" s="27"/>
      <c r="CXV192" s="27"/>
      <c r="CXW192" s="27"/>
      <c r="CXX192" s="27"/>
      <c r="CXY192" s="27"/>
      <c r="CXZ192" s="27"/>
      <c r="CYA192" s="27"/>
      <c r="CYB192" s="27"/>
      <c r="CYC192" s="27"/>
      <c r="CYD192" s="27"/>
      <c r="CYE192" s="27"/>
      <c r="CYF192" s="27"/>
      <c r="CYG192" s="27"/>
      <c r="CYH192" s="27"/>
      <c r="CYI192" s="27"/>
      <c r="CYJ192" s="27"/>
      <c r="CYK192" s="27"/>
      <c r="CYL192" s="27"/>
      <c r="CYM192" s="27"/>
      <c r="CYN192" s="27"/>
      <c r="CYO192" s="27"/>
      <c r="CYP192" s="27"/>
      <c r="CYQ192" s="27"/>
      <c r="CYR192" s="27"/>
      <c r="CYS192" s="27"/>
      <c r="CYT192" s="27"/>
      <c r="CYU192" s="27"/>
      <c r="CYV192" s="27"/>
      <c r="CYW192" s="27"/>
      <c r="CYX192" s="27"/>
      <c r="CYY192" s="27"/>
      <c r="CYZ192" s="27"/>
      <c r="CZA192" s="27"/>
      <c r="CZB192" s="27"/>
      <c r="CZC192" s="27"/>
      <c r="CZD192" s="27"/>
      <c r="CZE192" s="27"/>
      <c r="CZF192" s="27"/>
      <c r="CZG192" s="27"/>
      <c r="CZH192" s="27"/>
      <c r="CZI192" s="27"/>
      <c r="CZJ192" s="27"/>
      <c r="CZK192" s="27"/>
      <c r="CZL192" s="27"/>
      <c r="CZM192" s="27"/>
      <c r="CZN192" s="27"/>
      <c r="CZO192" s="27"/>
      <c r="CZP192" s="27"/>
      <c r="CZQ192" s="27"/>
      <c r="CZR192" s="27"/>
      <c r="CZS192" s="27"/>
      <c r="CZT192" s="27"/>
      <c r="CZU192" s="27"/>
      <c r="CZV192" s="27"/>
      <c r="CZW192" s="27"/>
      <c r="CZX192" s="27"/>
      <c r="CZY192" s="27"/>
      <c r="CZZ192" s="27"/>
      <c r="DAA192" s="27"/>
      <c r="DAB192" s="27"/>
      <c r="DAC192" s="27"/>
      <c r="DAD192" s="27"/>
      <c r="DAE192" s="27"/>
      <c r="DAF192" s="27"/>
      <c r="DAG192" s="27"/>
      <c r="DAH192" s="27"/>
      <c r="DAI192" s="27"/>
      <c r="DAJ192" s="27"/>
      <c r="DAK192" s="27"/>
      <c r="DAL192" s="27"/>
      <c r="DAM192" s="27"/>
      <c r="DAN192" s="27"/>
      <c r="DAO192" s="27"/>
      <c r="DAP192" s="27"/>
      <c r="DAQ192" s="27"/>
      <c r="DAR192" s="27"/>
      <c r="DAS192" s="27"/>
      <c r="DAT192" s="27"/>
      <c r="DAU192" s="27"/>
      <c r="DAV192" s="27"/>
      <c r="DAW192" s="27"/>
      <c r="DAX192" s="27"/>
      <c r="DAY192" s="27"/>
      <c r="DAZ192" s="27"/>
      <c r="DBA192" s="27"/>
      <c r="DBB192" s="27"/>
      <c r="DBC192" s="27"/>
      <c r="DBD192" s="27"/>
      <c r="DBE192" s="27"/>
      <c r="DBF192" s="27"/>
      <c r="DBG192" s="27"/>
      <c r="DBH192" s="27"/>
      <c r="DBI192" s="27"/>
      <c r="DBJ192" s="27"/>
      <c r="DBK192" s="27"/>
      <c r="DBL192" s="27"/>
      <c r="DBM192" s="27"/>
      <c r="DBN192" s="27"/>
      <c r="DBO192" s="27"/>
      <c r="DBP192" s="27"/>
      <c r="DBQ192" s="27"/>
      <c r="DBR192" s="27"/>
      <c r="DBS192" s="27"/>
      <c r="DBT192" s="27"/>
      <c r="DBU192" s="27"/>
      <c r="DBV192" s="27"/>
      <c r="DBW192" s="27"/>
      <c r="DBX192" s="27"/>
      <c r="DBY192" s="27"/>
      <c r="DBZ192" s="27"/>
      <c r="DCA192" s="27"/>
      <c r="DCB192" s="27"/>
      <c r="DCC192" s="27"/>
      <c r="DCD192" s="27"/>
      <c r="DCE192" s="27"/>
      <c r="DCF192" s="27"/>
      <c r="DCG192" s="27"/>
      <c r="DCH192" s="27"/>
      <c r="DCI192" s="27"/>
      <c r="DCJ192" s="27"/>
      <c r="DCK192" s="27"/>
      <c r="DCL192" s="27"/>
      <c r="DCM192" s="27"/>
      <c r="DCN192" s="27"/>
      <c r="DCO192" s="27"/>
      <c r="DCP192" s="27"/>
      <c r="DCQ192" s="27"/>
      <c r="DCR192" s="27"/>
      <c r="DCS192" s="27"/>
      <c r="DCT192" s="27"/>
      <c r="DCU192" s="27"/>
      <c r="DCV192" s="27"/>
      <c r="DCW192" s="27"/>
      <c r="DCX192" s="27"/>
      <c r="DCY192" s="27"/>
      <c r="DCZ192" s="27"/>
      <c r="DDA192" s="27"/>
      <c r="DDB192" s="27"/>
      <c r="DDC192" s="27"/>
      <c r="DDD192" s="27"/>
      <c r="DDE192" s="27"/>
      <c r="DDF192" s="27"/>
      <c r="DDG192" s="27"/>
      <c r="DDH192" s="27"/>
      <c r="DDI192" s="27"/>
      <c r="DDJ192" s="27"/>
      <c r="DDK192" s="27"/>
      <c r="DDL192" s="27"/>
      <c r="DDM192" s="27"/>
      <c r="DDN192" s="27"/>
      <c r="DDO192" s="27"/>
      <c r="DDP192" s="27"/>
      <c r="DDQ192" s="27"/>
      <c r="DDR192" s="27"/>
      <c r="DDS192" s="27"/>
      <c r="DDT192" s="27"/>
      <c r="DDU192" s="27"/>
      <c r="DDV192" s="27"/>
      <c r="DDW192" s="27"/>
      <c r="DDX192" s="27"/>
      <c r="DDY192" s="27"/>
      <c r="DDZ192" s="27"/>
      <c r="DEA192" s="27"/>
      <c r="DEB192" s="27"/>
      <c r="DEC192" s="27"/>
      <c r="DED192" s="27"/>
      <c r="DEE192" s="27"/>
      <c r="DEF192" s="27"/>
      <c r="DEG192" s="27"/>
      <c r="DEH192" s="27"/>
      <c r="DEI192" s="27"/>
      <c r="DEJ192" s="27"/>
      <c r="DEK192" s="27"/>
      <c r="DEL192" s="27"/>
      <c r="DEM192" s="27"/>
      <c r="DEN192" s="27"/>
      <c r="DEO192" s="27"/>
      <c r="DEP192" s="27"/>
      <c r="DEQ192" s="27"/>
      <c r="DER192" s="27"/>
      <c r="DES192" s="27"/>
      <c r="DET192" s="27"/>
      <c r="DEU192" s="27"/>
      <c r="DEV192" s="27"/>
      <c r="DEW192" s="27"/>
      <c r="DEX192" s="27"/>
      <c r="DEY192" s="27"/>
      <c r="DEZ192" s="27"/>
      <c r="DFA192" s="27"/>
      <c r="DFB192" s="27"/>
      <c r="DFC192" s="27"/>
      <c r="DFD192" s="27"/>
      <c r="DFE192" s="27"/>
      <c r="DFF192" s="27"/>
      <c r="DFG192" s="27"/>
      <c r="DFH192" s="27"/>
      <c r="DFI192" s="27"/>
      <c r="DFJ192" s="27"/>
      <c r="DFK192" s="27"/>
      <c r="DFL192" s="27"/>
      <c r="DFM192" s="27"/>
      <c r="DFN192" s="27"/>
      <c r="DFO192" s="27"/>
      <c r="DFP192" s="27"/>
      <c r="DFQ192" s="27"/>
      <c r="DFR192" s="27"/>
      <c r="DFS192" s="27"/>
      <c r="DFT192" s="27"/>
      <c r="DFU192" s="27"/>
      <c r="DFV192" s="27"/>
      <c r="DFW192" s="27"/>
      <c r="DFX192" s="27"/>
      <c r="DFY192" s="27"/>
      <c r="DFZ192" s="27"/>
      <c r="DGA192" s="27"/>
      <c r="DGB192" s="27"/>
      <c r="DGC192" s="27"/>
      <c r="DGD192" s="27"/>
      <c r="DGE192" s="27"/>
      <c r="DGF192" s="27"/>
      <c r="DGG192" s="27"/>
      <c r="DGH192" s="27"/>
      <c r="DGI192" s="27"/>
      <c r="DGJ192" s="27"/>
      <c r="DGK192" s="27"/>
      <c r="DGL192" s="27"/>
      <c r="DGM192" s="27"/>
      <c r="DGN192" s="27"/>
      <c r="DGO192" s="27"/>
      <c r="DGP192" s="27"/>
      <c r="DGQ192" s="27"/>
      <c r="DGR192" s="27"/>
      <c r="DGS192" s="27"/>
      <c r="DGT192" s="27"/>
      <c r="DGU192" s="27"/>
      <c r="DGV192" s="27"/>
      <c r="DGW192" s="27"/>
      <c r="DGX192" s="27"/>
      <c r="DGY192" s="27"/>
      <c r="DGZ192" s="27"/>
      <c r="DHA192" s="27"/>
      <c r="DHB192" s="27"/>
      <c r="DHC192" s="27"/>
      <c r="DHD192" s="27"/>
      <c r="DHE192" s="27"/>
      <c r="DHF192" s="27"/>
      <c r="DHG192" s="27"/>
      <c r="DHH192" s="27"/>
      <c r="DHI192" s="27"/>
      <c r="DHJ192" s="27"/>
      <c r="DHK192" s="27"/>
      <c r="DHL192" s="27"/>
      <c r="DHM192" s="27"/>
      <c r="DHN192" s="27"/>
      <c r="DHO192" s="27"/>
      <c r="DHP192" s="27"/>
      <c r="DHQ192" s="27"/>
      <c r="DHR192" s="27"/>
      <c r="DHS192" s="27"/>
      <c r="DHT192" s="27"/>
      <c r="DHU192" s="27"/>
      <c r="DHV192" s="27"/>
      <c r="DHW192" s="27"/>
      <c r="DHX192" s="27"/>
      <c r="DHY192" s="27"/>
      <c r="DHZ192" s="27"/>
      <c r="DIA192" s="27"/>
      <c r="DIB192" s="27"/>
      <c r="DIC192" s="27"/>
      <c r="DID192" s="27"/>
      <c r="DIE192" s="27"/>
      <c r="DIF192" s="27"/>
      <c r="DIG192" s="27"/>
      <c r="DIH192" s="27"/>
      <c r="DII192" s="27"/>
      <c r="DIJ192" s="27"/>
      <c r="DIK192" s="27"/>
      <c r="DIL192" s="27"/>
      <c r="DIM192" s="27"/>
      <c r="DIN192" s="27"/>
      <c r="DIO192" s="27"/>
      <c r="DIP192" s="27"/>
      <c r="DIQ192" s="27"/>
      <c r="DIR192" s="27"/>
      <c r="DIS192" s="27"/>
      <c r="DIT192" s="27"/>
      <c r="DIU192" s="27"/>
      <c r="DIV192" s="27"/>
      <c r="DIW192" s="27"/>
      <c r="DIX192" s="27"/>
      <c r="DIY192" s="27"/>
      <c r="DIZ192" s="27"/>
      <c r="DJA192" s="27"/>
      <c r="DJB192" s="27"/>
      <c r="DJC192" s="27"/>
      <c r="DJD192" s="27"/>
      <c r="DJE192" s="27"/>
      <c r="DJF192" s="27"/>
      <c r="DJG192" s="27"/>
      <c r="DJH192" s="27"/>
      <c r="DJI192" s="27"/>
      <c r="DJJ192" s="27"/>
      <c r="DJK192" s="27"/>
      <c r="DJL192" s="27"/>
      <c r="DJM192" s="27"/>
      <c r="DJN192" s="27"/>
      <c r="DJO192" s="27"/>
      <c r="DJP192" s="27"/>
      <c r="DJQ192" s="27"/>
      <c r="DJR192" s="27"/>
      <c r="DJS192" s="27"/>
      <c r="DJT192" s="27"/>
      <c r="DJU192" s="27"/>
      <c r="DJV192" s="27"/>
      <c r="DJW192" s="27"/>
      <c r="DJX192" s="27"/>
      <c r="DJY192" s="27"/>
      <c r="DJZ192" s="27"/>
      <c r="DKA192" s="27"/>
      <c r="DKB192" s="27"/>
      <c r="DKC192" s="27"/>
      <c r="DKD192" s="27"/>
      <c r="DKE192" s="27"/>
      <c r="DKF192" s="27"/>
      <c r="DKG192" s="27"/>
      <c r="DKH192" s="27"/>
      <c r="DKI192" s="27"/>
      <c r="DKJ192" s="27"/>
      <c r="DKK192" s="27"/>
      <c r="DKL192" s="27"/>
      <c r="DKM192" s="27"/>
      <c r="DKN192" s="27"/>
      <c r="DKO192" s="27"/>
      <c r="DKP192" s="27"/>
      <c r="DKQ192" s="27"/>
      <c r="DKR192" s="27"/>
      <c r="DKS192" s="27"/>
      <c r="DKT192" s="27"/>
      <c r="DKU192" s="27"/>
      <c r="DKV192" s="27"/>
      <c r="DKW192" s="27"/>
      <c r="DKX192" s="27"/>
      <c r="DKY192" s="27"/>
      <c r="DKZ192" s="27"/>
      <c r="DLA192" s="27"/>
      <c r="DLB192" s="27"/>
      <c r="DLC192" s="27"/>
      <c r="DLD192" s="27"/>
      <c r="DLE192" s="27"/>
      <c r="DLF192" s="27"/>
      <c r="DLG192" s="27"/>
      <c r="DLH192" s="27"/>
      <c r="DLI192" s="27"/>
      <c r="DLJ192" s="27"/>
      <c r="DLK192" s="27"/>
      <c r="DLL192" s="27"/>
      <c r="DLM192" s="27"/>
      <c r="DLN192" s="27"/>
      <c r="DLO192" s="27"/>
      <c r="DLP192" s="27"/>
      <c r="DLQ192" s="27"/>
      <c r="DLR192" s="27"/>
      <c r="DLS192" s="27"/>
      <c r="DLT192" s="27"/>
      <c r="DLU192" s="27"/>
      <c r="DLV192" s="27"/>
      <c r="DLW192" s="27"/>
      <c r="DLX192" s="27"/>
      <c r="DLY192" s="27"/>
      <c r="DLZ192" s="27"/>
      <c r="DMA192" s="27"/>
      <c r="DMB192" s="27"/>
      <c r="DMC192" s="27"/>
      <c r="DMD192" s="27"/>
      <c r="DME192" s="27"/>
      <c r="DMF192" s="27"/>
      <c r="DMG192" s="27"/>
      <c r="DMH192" s="27"/>
      <c r="DMI192" s="27"/>
      <c r="DMJ192" s="27"/>
      <c r="DMK192" s="27"/>
      <c r="DML192" s="27"/>
      <c r="DMM192" s="27"/>
      <c r="DMN192" s="27"/>
      <c r="DMO192" s="27"/>
      <c r="DMP192" s="27"/>
      <c r="DMQ192" s="27"/>
      <c r="DMR192" s="27"/>
      <c r="DMS192" s="27"/>
      <c r="DMT192" s="27"/>
      <c r="DMU192" s="27"/>
      <c r="DMV192" s="27"/>
      <c r="DMW192" s="27"/>
      <c r="DMX192" s="27"/>
      <c r="DMY192" s="27"/>
      <c r="DMZ192" s="27"/>
      <c r="DNA192" s="27"/>
      <c r="DNB192" s="27"/>
      <c r="DNC192" s="27"/>
      <c r="DND192" s="27"/>
      <c r="DNE192" s="27"/>
      <c r="DNF192" s="27"/>
      <c r="DNG192" s="27"/>
      <c r="DNH192" s="27"/>
      <c r="DNI192" s="27"/>
      <c r="DNJ192" s="27"/>
      <c r="DNK192" s="27"/>
      <c r="DNL192" s="27"/>
      <c r="DNM192" s="27"/>
      <c r="DNN192" s="27"/>
      <c r="DNO192" s="27"/>
      <c r="DNP192" s="27"/>
      <c r="DNQ192" s="27"/>
      <c r="DNR192" s="27"/>
      <c r="DNS192" s="27"/>
      <c r="DNT192" s="27"/>
      <c r="DNU192" s="27"/>
      <c r="DNV192" s="27"/>
      <c r="DNW192" s="27"/>
      <c r="DNX192" s="27"/>
      <c r="DNY192" s="27"/>
      <c r="DNZ192" s="27"/>
      <c r="DOA192" s="27"/>
      <c r="DOB192" s="27"/>
      <c r="DOC192" s="27"/>
      <c r="DOD192" s="27"/>
      <c r="DOE192" s="27"/>
      <c r="DOF192" s="27"/>
      <c r="DOG192" s="27"/>
      <c r="DOH192" s="27"/>
      <c r="DOI192" s="27"/>
      <c r="DOJ192" s="27"/>
      <c r="DOK192" s="27"/>
      <c r="DOL192" s="27"/>
      <c r="DOM192" s="27"/>
      <c r="DON192" s="27"/>
      <c r="DOO192" s="27"/>
      <c r="DOP192" s="27"/>
      <c r="DOQ192" s="27"/>
      <c r="DOR192" s="27"/>
      <c r="DOS192" s="27"/>
      <c r="DOT192" s="27"/>
      <c r="DOU192" s="27"/>
      <c r="DOV192" s="27"/>
      <c r="DOW192" s="27"/>
      <c r="DOX192" s="27"/>
      <c r="DOY192" s="27"/>
      <c r="DOZ192" s="27"/>
      <c r="DPA192" s="27"/>
      <c r="DPB192" s="27"/>
      <c r="DPC192" s="27"/>
      <c r="DPD192" s="27"/>
      <c r="DPE192" s="27"/>
      <c r="DPF192" s="27"/>
      <c r="DPG192" s="27"/>
      <c r="DPH192" s="27"/>
      <c r="DPI192" s="27"/>
      <c r="DPJ192" s="27"/>
      <c r="DPK192" s="27"/>
      <c r="DPL192" s="27"/>
      <c r="DPM192" s="27"/>
      <c r="DPN192" s="27"/>
      <c r="DPO192" s="27"/>
      <c r="DPP192" s="27"/>
      <c r="DPQ192" s="27"/>
      <c r="DPR192" s="27"/>
      <c r="DPS192" s="27"/>
      <c r="DPT192" s="27"/>
      <c r="DPU192" s="27"/>
      <c r="DPV192" s="27"/>
      <c r="DPW192" s="27"/>
      <c r="DPX192" s="27"/>
      <c r="DPY192" s="27"/>
      <c r="DPZ192" s="27"/>
      <c r="DQA192" s="27"/>
      <c r="DQB192" s="27"/>
      <c r="DQC192" s="27"/>
      <c r="DQD192" s="27"/>
      <c r="DQE192" s="27"/>
      <c r="DQF192" s="27"/>
      <c r="DQG192" s="27"/>
      <c r="DQH192" s="27"/>
      <c r="DQI192" s="27"/>
      <c r="DQJ192" s="27"/>
      <c r="DQK192" s="27"/>
      <c r="DQL192" s="27"/>
      <c r="DQM192" s="27"/>
      <c r="DQN192" s="27"/>
      <c r="DQO192" s="27"/>
      <c r="DQP192" s="27"/>
      <c r="DQQ192" s="27"/>
      <c r="DQR192" s="27"/>
      <c r="DQS192" s="27"/>
      <c r="DQT192" s="27"/>
      <c r="DQU192" s="27"/>
      <c r="DQV192" s="27"/>
      <c r="DQW192" s="27"/>
      <c r="DQX192" s="27"/>
      <c r="DQY192" s="27"/>
      <c r="DQZ192" s="27"/>
      <c r="DRA192" s="27"/>
      <c r="DRB192" s="27"/>
      <c r="DRC192" s="27"/>
      <c r="DRD192" s="27"/>
      <c r="DRE192" s="27"/>
      <c r="DRF192" s="27"/>
      <c r="DRG192" s="27"/>
      <c r="DRH192" s="27"/>
      <c r="DRI192" s="27"/>
      <c r="DRJ192" s="27"/>
      <c r="DRK192" s="27"/>
      <c r="DRL192" s="27"/>
      <c r="DRM192" s="27"/>
      <c r="DRN192" s="27"/>
      <c r="DRO192" s="27"/>
      <c r="DRP192" s="27"/>
      <c r="DRQ192" s="27"/>
      <c r="DRR192" s="27"/>
      <c r="DRS192" s="27"/>
      <c r="DRT192" s="27"/>
      <c r="DRU192" s="27"/>
      <c r="DRV192" s="27"/>
      <c r="DRW192" s="27"/>
      <c r="DRX192" s="27"/>
      <c r="DRY192" s="27"/>
      <c r="DRZ192" s="27"/>
      <c r="DSA192" s="27"/>
      <c r="DSB192" s="27"/>
      <c r="DSC192" s="27"/>
      <c r="DSD192" s="27"/>
      <c r="DSE192" s="27"/>
      <c r="DSF192" s="27"/>
      <c r="DSG192" s="27"/>
      <c r="DSH192" s="27"/>
      <c r="DSI192" s="27"/>
      <c r="DSJ192" s="27"/>
      <c r="DSK192" s="27"/>
      <c r="DSL192" s="27"/>
      <c r="DSM192" s="27"/>
      <c r="DSN192" s="27"/>
      <c r="DSO192" s="27"/>
      <c r="DSP192" s="27"/>
      <c r="DSQ192" s="27"/>
      <c r="DSR192" s="27"/>
      <c r="DSS192" s="27"/>
      <c r="DST192" s="27"/>
      <c r="DSU192" s="27"/>
      <c r="DSV192" s="27"/>
      <c r="DSW192" s="27"/>
      <c r="DSX192" s="27"/>
      <c r="DSY192" s="27"/>
      <c r="DSZ192" s="27"/>
      <c r="DTA192" s="27"/>
      <c r="DTB192" s="27"/>
      <c r="DTC192" s="27"/>
      <c r="DTD192" s="27"/>
      <c r="DTE192" s="27"/>
      <c r="DTF192" s="27"/>
      <c r="DTG192" s="27"/>
      <c r="DTH192" s="27"/>
      <c r="DTI192" s="27"/>
      <c r="DTJ192" s="27"/>
      <c r="DTK192" s="27"/>
      <c r="DTL192" s="27"/>
      <c r="DTM192" s="27"/>
      <c r="DTN192" s="27"/>
      <c r="DTO192" s="27"/>
      <c r="DTP192" s="27"/>
      <c r="DTQ192" s="27"/>
      <c r="DTR192" s="27"/>
      <c r="DTS192" s="27"/>
      <c r="DTT192" s="27"/>
      <c r="DTU192" s="27"/>
      <c r="DTV192" s="27"/>
      <c r="DTW192" s="27"/>
      <c r="DTX192" s="27"/>
      <c r="DTY192" s="27"/>
      <c r="DTZ192" s="27"/>
      <c r="DUA192" s="27"/>
      <c r="DUB192" s="27"/>
      <c r="DUC192" s="27"/>
      <c r="DUD192" s="27"/>
      <c r="DUE192" s="27"/>
      <c r="DUF192" s="27"/>
      <c r="DUG192" s="27"/>
      <c r="DUH192" s="27"/>
      <c r="DUI192" s="27"/>
      <c r="DUJ192" s="27"/>
      <c r="DUK192" s="27"/>
      <c r="DUL192" s="27"/>
      <c r="DUM192" s="27"/>
      <c r="DUN192" s="27"/>
      <c r="DUO192" s="27"/>
      <c r="DUP192" s="27"/>
      <c r="DUQ192" s="27"/>
      <c r="DUR192" s="27"/>
      <c r="DUS192" s="27"/>
      <c r="DUT192" s="27"/>
      <c r="DUU192" s="27"/>
      <c r="DUV192" s="27"/>
      <c r="DUW192" s="27"/>
      <c r="DUX192" s="27"/>
      <c r="DUY192" s="27"/>
      <c r="DUZ192" s="27"/>
      <c r="DVA192" s="27"/>
      <c r="DVB192" s="27"/>
      <c r="DVC192" s="27"/>
      <c r="DVD192" s="27"/>
      <c r="DVE192" s="27"/>
      <c r="DVF192" s="27"/>
      <c r="DVG192" s="27"/>
      <c r="DVH192" s="27"/>
      <c r="DVI192" s="27"/>
      <c r="DVJ192" s="27"/>
      <c r="DVK192" s="27"/>
      <c r="DVL192" s="27"/>
      <c r="DVM192" s="27"/>
      <c r="DVN192" s="27"/>
      <c r="DVO192" s="27"/>
      <c r="DVP192" s="27"/>
      <c r="DVQ192" s="27"/>
      <c r="DVR192" s="27"/>
      <c r="DVS192" s="27"/>
      <c r="DVT192" s="27"/>
      <c r="DVU192" s="27"/>
      <c r="DVV192" s="27"/>
      <c r="DVW192" s="27"/>
      <c r="DVX192" s="27"/>
      <c r="DVY192" s="27"/>
      <c r="DVZ192" s="27"/>
      <c r="DWA192" s="27"/>
      <c r="DWB192" s="27"/>
      <c r="DWC192" s="27"/>
      <c r="DWD192" s="27"/>
      <c r="DWE192" s="27"/>
      <c r="DWF192" s="27"/>
      <c r="DWG192" s="27"/>
      <c r="DWH192" s="27"/>
      <c r="DWI192" s="27"/>
      <c r="DWJ192" s="27"/>
      <c r="DWK192" s="27"/>
      <c r="DWL192" s="27"/>
      <c r="DWM192" s="27"/>
      <c r="DWN192" s="27"/>
      <c r="DWO192" s="27"/>
      <c r="DWP192" s="27"/>
      <c r="DWQ192" s="27"/>
      <c r="DWR192" s="27"/>
      <c r="DWS192" s="27"/>
      <c r="DWT192" s="27"/>
      <c r="DWU192" s="27"/>
      <c r="DWV192" s="27"/>
      <c r="DWW192" s="27"/>
      <c r="DWX192" s="27"/>
      <c r="DWY192" s="27"/>
      <c r="DWZ192" s="27"/>
      <c r="DXA192" s="27"/>
      <c r="DXB192" s="27"/>
      <c r="DXC192" s="27"/>
      <c r="DXD192" s="27"/>
      <c r="DXE192" s="27"/>
      <c r="DXF192" s="27"/>
      <c r="DXG192" s="27"/>
      <c r="DXH192" s="27"/>
      <c r="DXI192" s="27"/>
      <c r="DXJ192" s="27"/>
      <c r="DXK192" s="27"/>
      <c r="DXL192" s="27"/>
      <c r="DXM192" s="27"/>
      <c r="DXN192" s="27"/>
      <c r="DXO192" s="27"/>
      <c r="DXP192" s="27"/>
      <c r="DXQ192" s="27"/>
      <c r="DXR192" s="27"/>
      <c r="DXS192" s="27"/>
      <c r="DXT192" s="27"/>
      <c r="DXU192" s="27"/>
      <c r="DXV192" s="27"/>
      <c r="DXW192" s="27"/>
      <c r="DXX192" s="27"/>
      <c r="DXY192" s="27"/>
      <c r="DXZ192" s="27"/>
      <c r="DYA192" s="27"/>
      <c r="DYB192" s="27"/>
      <c r="DYC192" s="27"/>
      <c r="DYD192" s="27"/>
      <c r="DYE192" s="27"/>
      <c r="DYF192" s="27"/>
      <c r="DYG192" s="27"/>
      <c r="DYH192" s="27"/>
      <c r="DYI192" s="27"/>
      <c r="DYJ192" s="27"/>
      <c r="DYK192" s="27"/>
      <c r="DYL192" s="27"/>
      <c r="DYM192" s="27"/>
      <c r="DYN192" s="27"/>
      <c r="DYO192" s="27"/>
      <c r="DYP192" s="27"/>
      <c r="DYQ192" s="27"/>
      <c r="DYR192" s="27"/>
      <c r="DYS192" s="27"/>
      <c r="DYT192" s="27"/>
      <c r="DYU192" s="27"/>
      <c r="DYV192" s="27"/>
      <c r="DYW192" s="27"/>
      <c r="DYX192" s="27"/>
      <c r="DYY192" s="27"/>
      <c r="DYZ192" s="27"/>
      <c r="DZA192" s="27"/>
      <c r="DZB192" s="27"/>
      <c r="DZC192" s="27"/>
      <c r="DZD192" s="27"/>
      <c r="DZE192" s="27"/>
      <c r="DZF192" s="27"/>
      <c r="DZG192" s="27"/>
      <c r="DZH192" s="27"/>
      <c r="DZI192" s="27"/>
      <c r="DZJ192" s="27"/>
      <c r="DZK192" s="27"/>
      <c r="DZL192" s="27"/>
      <c r="DZM192" s="27"/>
      <c r="DZN192" s="27"/>
      <c r="DZO192" s="27"/>
      <c r="DZP192" s="27"/>
      <c r="DZQ192" s="27"/>
      <c r="DZR192" s="27"/>
      <c r="DZS192" s="27"/>
      <c r="DZT192" s="27"/>
      <c r="DZU192" s="27"/>
      <c r="DZV192" s="27"/>
      <c r="DZW192" s="27"/>
      <c r="DZX192" s="27"/>
      <c r="DZY192" s="27"/>
      <c r="DZZ192" s="27"/>
      <c r="EAA192" s="27"/>
      <c r="EAB192" s="27"/>
      <c r="EAC192" s="27"/>
      <c r="EAD192" s="27"/>
      <c r="EAE192" s="27"/>
      <c r="EAF192" s="27"/>
      <c r="EAG192" s="27"/>
      <c r="EAH192" s="27"/>
      <c r="EAI192" s="27"/>
      <c r="EAJ192" s="27"/>
      <c r="EAK192" s="27"/>
      <c r="EAL192" s="27"/>
      <c r="EAM192" s="27"/>
      <c r="EAN192" s="27"/>
      <c r="EAO192" s="27"/>
      <c r="EAP192" s="27"/>
      <c r="EAQ192" s="27"/>
      <c r="EAR192" s="27"/>
      <c r="EAS192" s="27"/>
      <c r="EAT192" s="27"/>
      <c r="EAU192" s="27"/>
      <c r="EAV192" s="27"/>
      <c r="EAW192" s="27"/>
      <c r="EAX192" s="27"/>
      <c r="EAY192" s="27"/>
      <c r="EAZ192" s="27"/>
      <c r="EBA192" s="27"/>
      <c r="EBB192" s="27"/>
      <c r="EBC192" s="27"/>
      <c r="EBD192" s="27"/>
      <c r="EBE192" s="27"/>
      <c r="EBF192" s="27"/>
      <c r="EBG192" s="27"/>
      <c r="EBH192" s="27"/>
      <c r="EBI192" s="27"/>
      <c r="EBJ192" s="27"/>
      <c r="EBK192" s="27"/>
      <c r="EBL192" s="27"/>
      <c r="EBM192" s="27"/>
      <c r="EBN192" s="27"/>
      <c r="EBO192" s="27"/>
      <c r="EBP192" s="27"/>
      <c r="EBQ192" s="27"/>
      <c r="EBR192" s="27"/>
      <c r="EBS192" s="27"/>
      <c r="EBT192" s="27"/>
      <c r="EBU192" s="27"/>
      <c r="EBV192" s="27"/>
      <c r="EBW192" s="27"/>
      <c r="EBX192" s="27"/>
      <c r="EBY192" s="27"/>
      <c r="EBZ192" s="27"/>
      <c r="ECA192" s="27"/>
      <c r="ECB192" s="27"/>
      <c r="ECC192" s="27"/>
      <c r="ECD192" s="27"/>
      <c r="ECE192" s="27"/>
      <c r="ECF192" s="27"/>
      <c r="ECG192" s="27"/>
      <c r="ECH192" s="27"/>
      <c r="ECI192" s="27"/>
      <c r="ECJ192" s="27"/>
      <c r="ECK192" s="27"/>
      <c r="ECL192" s="27"/>
      <c r="ECM192" s="27"/>
      <c r="ECN192" s="27"/>
      <c r="ECO192" s="27"/>
      <c r="ECP192" s="27"/>
      <c r="ECQ192" s="27"/>
      <c r="ECR192" s="27"/>
      <c r="ECS192" s="27"/>
      <c r="ECT192" s="27"/>
      <c r="ECU192" s="27"/>
      <c r="ECV192" s="27"/>
      <c r="ECW192" s="27"/>
      <c r="ECX192" s="27"/>
      <c r="ECY192" s="27"/>
      <c r="ECZ192" s="27"/>
      <c r="EDA192" s="27"/>
      <c r="EDB192" s="27"/>
      <c r="EDC192" s="27"/>
      <c r="EDD192" s="27"/>
      <c r="EDE192" s="27"/>
      <c r="EDF192" s="27"/>
      <c r="EDG192" s="27"/>
      <c r="EDH192" s="27"/>
      <c r="EDI192" s="27"/>
      <c r="EDJ192" s="27"/>
      <c r="EDK192" s="27"/>
      <c r="EDL192" s="27"/>
      <c r="EDM192" s="27"/>
      <c r="EDN192" s="27"/>
      <c r="EDO192" s="27"/>
      <c r="EDP192" s="27"/>
      <c r="EDQ192" s="27"/>
      <c r="EDR192" s="27"/>
      <c r="EDS192" s="27"/>
      <c r="EDT192" s="27"/>
      <c r="EDU192" s="27"/>
      <c r="EDV192" s="27"/>
      <c r="EDW192" s="27"/>
      <c r="EDX192" s="27"/>
      <c r="EDY192" s="27"/>
      <c r="EDZ192" s="27"/>
      <c r="EEA192" s="27"/>
      <c r="EEB192" s="27"/>
      <c r="EEC192" s="27"/>
      <c r="EED192" s="27"/>
      <c r="EEE192" s="27"/>
      <c r="EEF192" s="27"/>
      <c r="EEG192" s="27"/>
      <c r="EEH192" s="27"/>
      <c r="EEI192" s="27"/>
      <c r="EEJ192" s="27"/>
      <c r="EEK192" s="27"/>
      <c r="EEL192" s="27"/>
      <c r="EEM192" s="27"/>
      <c r="EEN192" s="27"/>
      <c r="EEO192" s="27"/>
      <c r="EEP192" s="27"/>
      <c r="EEQ192" s="27"/>
      <c r="EER192" s="27"/>
      <c r="EES192" s="27"/>
      <c r="EET192" s="27"/>
      <c r="EEU192" s="27"/>
      <c r="EEV192" s="27"/>
      <c r="EEW192" s="27"/>
      <c r="EEX192" s="27"/>
      <c r="EEY192" s="27"/>
      <c r="EEZ192" s="27"/>
      <c r="EFA192" s="27"/>
      <c r="EFB192" s="27"/>
      <c r="EFC192" s="27"/>
      <c r="EFD192" s="27"/>
      <c r="EFE192" s="27"/>
      <c r="EFF192" s="27"/>
      <c r="EFG192" s="27"/>
      <c r="EFH192" s="27"/>
      <c r="EFI192" s="27"/>
      <c r="EFJ192" s="27"/>
      <c r="EFK192" s="27"/>
      <c r="EFL192" s="27"/>
      <c r="EFM192" s="27"/>
      <c r="EFN192" s="27"/>
      <c r="EFO192" s="27"/>
      <c r="EFP192" s="27"/>
      <c r="EFQ192" s="27"/>
      <c r="EFR192" s="27"/>
      <c r="EFS192" s="27"/>
      <c r="EFT192" s="27"/>
      <c r="EFU192" s="27"/>
      <c r="EFV192" s="27"/>
      <c r="EFW192" s="27"/>
      <c r="EFX192" s="27"/>
      <c r="EFY192" s="27"/>
      <c r="EFZ192" s="27"/>
      <c r="EGA192" s="27"/>
      <c r="EGB192" s="27"/>
      <c r="EGC192" s="27"/>
      <c r="EGD192" s="27"/>
      <c r="EGE192" s="27"/>
      <c r="EGF192" s="27"/>
      <c r="EGG192" s="27"/>
      <c r="EGH192" s="27"/>
      <c r="EGI192" s="27"/>
      <c r="EGJ192" s="27"/>
      <c r="EGK192" s="27"/>
      <c r="EGL192" s="27"/>
      <c r="EGM192" s="27"/>
      <c r="EGN192" s="27"/>
      <c r="EGO192" s="27"/>
      <c r="EGP192" s="27"/>
      <c r="EGQ192" s="27"/>
      <c r="EGR192" s="27"/>
      <c r="EGS192" s="27"/>
      <c r="EGT192" s="27"/>
      <c r="EGU192" s="27"/>
      <c r="EGV192" s="27"/>
      <c r="EGW192" s="27"/>
      <c r="EGX192" s="27"/>
      <c r="EGY192" s="27"/>
      <c r="EGZ192" s="27"/>
      <c r="EHA192" s="27"/>
      <c r="EHB192" s="27"/>
      <c r="EHC192" s="27"/>
      <c r="EHD192" s="27"/>
      <c r="EHE192" s="27"/>
      <c r="EHF192" s="27"/>
      <c r="EHG192" s="27"/>
      <c r="EHH192" s="27"/>
      <c r="EHI192" s="27"/>
      <c r="EHJ192" s="27"/>
      <c r="EHK192" s="27"/>
      <c r="EHL192" s="27"/>
      <c r="EHM192" s="27"/>
      <c r="EHN192" s="27"/>
      <c r="EHO192" s="27"/>
      <c r="EHP192" s="27"/>
      <c r="EHQ192" s="27"/>
      <c r="EHR192" s="27"/>
      <c r="EHS192" s="27"/>
      <c r="EHT192" s="27"/>
      <c r="EHU192" s="27"/>
      <c r="EHV192" s="27"/>
      <c r="EHW192" s="27"/>
      <c r="EHX192" s="27"/>
      <c r="EHY192" s="27"/>
      <c r="EHZ192" s="27"/>
      <c r="EIA192" s="27"/>
      <c r="EIB192" s="27"/>
      <c r="EIC192" s="27"/>
      <c r="EID192" s="27"/>
      <c r="EIE192" s="27"/>
      <c r="EIF192" s="27"/>
      <c r="EIG192" s="27"/>
      <c r="EIH192" s="27"/>
      <c r="EII192" s="27"/>
      <c r="EIJ192" s="27"/>
      <c r="EIK192" s="27"/>
      <c r="EIL192" s="27"/>
      <c r="EIM192" s="27"/>
      <c r="EIN192" s="27"/>
      <c r="EIO192" s="27"/>
      <c r="EIP192" s="27"/>
      <c r="EIQ192" s="27"/>
      <c r="EIR192" s="27"/>
      <c r="EIS192" s="27"/>
      <c r="EIT192" s="27"/>
      <c r="EIU192" s="27"/>
      <c r="EIV192" s="27"/>
      <c r="EIW192" s="27"/>
      <c r="EIX192" s="27"/>
      <c r="EIY192" s="27"/>
      <c r="EIZ192" s="27"/>
      <c r="EJA192" s="27"/>
      <c r="EJB192" s="27"/>
      <c r="EJC192" s="27"/>
      <c r="EJD192" s="27"/>
      <c r="EJE192" s="27"/>
      <c r="EJF192" s="27"/>
      <c r="EJG192" s="27"/>
      <c r="EJH192" s="27"/>
      <c r="EJI192" s="27"/>
      <c r="EJJ192" s="27"/>
      <c r="EJK192" s="27"/>
      <c r="EJL192" s="27"/>
      <c r="EJM192" s="27"/>
      <c r="EJN192" s="27"/>
      <c r="EJO192" s="27"/>
      <c r="EJP192" s="27"/>
      <c r="EJQ192" s="27"/>
      <c r="EJR192" s="27"/>
      <c r="EJS192" s="27"/>
      <c r="EJT192" s="27"/>
      <c r="EJU192" s="27"/>
      <c r="EJV192" s="27"/>
      <c r="EJW192" s="27"/>
      <c r="EJX192" s="27"/>
      <c r="EJY192" s="27"/>
      <c r="EJZ192" s="27"/>
      <c r="EKA192" s="27"/>
      <c r="EKB192" s="27"/>
      <c r="EKC192" s="27"/>
      <c r="EKD192" s="27"/>
      <c r="EKE192" s="27"/>
      <c r="EKF192" s="27"/>
      <c r="EKG192" s="27"/>
      <c r="EKH192" s="27"/>
      <c r="EKI192" s="27"/>
      <c r="EKJ192" s="27"/>
      <c r="EKK192" s="27"/>
      <c r="EKL192" s="27"/>
      <c r="EKM192" s="27"/>
      <c r="EKN192" s="27"/>
      <c r="EKO192" s="27"/>
      <c r="EKP192" s="27"/>
      <c r="EKQ192" s="27"/>
      <c r="EKR192" s="27"/>
      <c r="EKS192" s="27"/>
      <c r="EKT192" s="27"/>
      <c r="EKU192" s="27"/>
      <c r="EKV192" s="27"/>
      <c r="EKW192" s="27"/>
      <c r="EKX192" s="27"/>
      <c r="EKY192" s="27"/>
      <c r="EKZ192" s="27"/>
      <c r="ELA192" s="27"/>
      <c r="ELB192" s="27"/>
      <c r="ELC192" s="27"/>
      <c r="ELD192" s="27"/>
      <c r="ELE192" s="27"/>
      <c r="ELF192" s="27"/>
      <c r="ELG192" s="27"/>
      <c r="ELH192" s="27"/>
      <c r="ELI192" s="27"/>
      <c r="ELJ192" s="27"/>
      <c r="ELK192" s="27"/>
      <c r="ELL192" s="27"/>
      <c r="ELM192" s="27"/>
      <c r="ELN192" s="27"/>
      <c r="ELO192" s="27"/>
      <c r="ELP192" s="27"/>
      <c r="ELQ192" s="27"/>
      <c r="ELR192" s="27"/>
      <c r="ELS192" s="27"/>
      <c r="ELT192" s="27"/>
      <c r="ELU192" s="27"/>
      <c r="ELV192" s="27"/>
      <c r="ELW192" s="27"/>
      <c r="ELX192" s="27"/>
      <c r="ELY192" s="27"/>
      <c r="ELZ192" s="27"/>
      <c r="EMA192" s="27"/>
      <c r="EMB192" s="27"/>
      <c r="EMC192" s="27"/>
      <c r="EMD192" s="27"/>
      <c r="EME192" s="27"/>
      <c r="EMF192" s="27"/>
      <c r="EMG192" s="27"/>
      <c r="EMH192" s="27"/>
      <c r="EMI192" s="27"/>
      <c r="EMJ192" s="27"/>
      <c r="EMK192" s="27"/>
      <c r="EML192" s="27"/>
      <c r="EMM192" s="27"/>
      <c r="EMN192" s="27"/>
      <c r="EMO192" s="27"/>
      <c r="EMP192" s="27"/>
      <c r="EMQ192" s="27"/>
      <c r="EMR192" s="27"/>
      <c r="EMS192" s="27"/>
      <c r="EMT192" s="27"/>
      <c r="EMU192" s="27"/>
      <c r="EMV192" s="27"/>
      <c r="EMW192" s="27"/>
      <c r="EMX192" s="27"/>
      <c r="EMY192" s="27"/>
      <c r="EMZ192" s="27"/>
      <c r="ENA192" s="27"/>
      <c r="ENB192" s="27"/>
      <c r="ENC192" s="27"/>
      <c r="END192" s="27"/>
      <c r="ENE192" s="27"/>
      <c r="ENF192" s="27"/>
      <c r="ENG192" s="27"/>
      <c r="ENH192" s="27"/>
      <c r="ENI192" s="27"/>
      <c r="ENJ192" s="27"/>
      <c r="ENK192" s="27"/>
      <c r="ENL192" s="27"/>
      <c r="ENM192" s="27"/>
      <c r="ENN192" s="27"/>
      <c r="ENO192" s="27"/>
      <c r="ENP192" s="27"/>
      <c r="ENQ192" s="27"/>
      <c r="ENR192" s="27"/>
      <c r="ENS192" s="27"/>
      <c r="ENT192" s="27"/>
      <c r="ENU192" s="27"/>
      <c r="ENV192" s="27"/>
      <c r="ENW192" s="27"/>
      <c r="ENX192" s="27"/>
      <c r="ENY192" s="27"/>
      <c r="ENZ192" s="27"/>
      <c r="EOA192" s="27"/>
      <c r="EOB192" s="27"/>
      <c r="EOC192" s="27"/>
      <c r="EOD192" s="27"/>
      <c r="EOE192" s="27"/>
      <c r="EOF192" s="27"/>
      <c r="EOG192" s="27"/>
      <c r="EOH192" s="27"/>
      <c r="EOI192" s="27"/>
      <c r="EOJ192" s="27"/>
      <c r="EOK192" s="27"/>
      <c r="EOL192" s="27"/>
      <c r="EOM192" s="27"/>
      <c r="EON192" s="27"/>
      <c r="EOO192" s="27"/>
      <c r="EOP192" s="27"/>
      <c r="EOQ192" s="27"/>
      <c r="EOR192" s="27"/>
      <c r="EOS192" s="27"/>
      <c r="EOT192" s="27"/>
      <c r="EOU192" s="27"/>
      <c r="EOV192" s="27"/>
      <c r="EOW192" s="27"/>
      <c r="EOX192" s="27"/>
      <c r="EOY192" s="27"/>
      <c r="EOZ192" s="27"/>
      <c r="EPA192" s="27"/>
      <c r="EPB192" s="27"/>
      <c r="EPC192" s="27"/>
      <c r="EPD192" s="27"/>
      <c r="EPE192" s="27"/>
      <c r="EPF192" s="27"/>
      <c r="EPG192" s="27"/>
      <c r="EPH192" s="27"/>
      <c r="EPI192" s="27"/>
      <c r="EPJ192" s="27"/>
      <c r="EPK192" s="27"/>
      <c r="EPL192" s="27"/>
      <c r="EPM192" s="27"/>
      <c r="EPN192" s="27"/>
      <c r="EPO192" s="27"/>
      <c r="EPP192" s="27"/>
      <c r="EPQ192" s="27"/>
      <c r="EPR192" s="27"/>
      <c r="EPS192" s="27"/>
      <c r="EPT192" s="27"/>
      <c r="EPU192" s="27"/>
      <c r="EPV192" s="27"/>
      <c r="EPW192" s="27"/>
      <c r="EPX192" s="27"/>
      <c r="EPY192" s="27"/>
      <c r="EPZ192" s="27"/>
      <c r="EQA192" s="27"/>
      <c r="EQB192" s="27"/>
      <c r="EQC192" s="27"/>
      <c r="EQD192" s="27"/>
      <c r="EQE192" s="27"/>
      <c r="EQF192" s="27"/>
      <c r="EQG192" s="27"/>
      <c r="EQH192" s="27"/>
      <c r="EQI192" s="27"/>
      <c r="EQJ192" s="27"/>
      <c r="EQK192" s="27"/>
      <c r="EQL192" s="27"/>
      <c r="EQM192" s="27"/>
      <c r="EQN192" s="27"/>
      <c r="EQO192" s="27"/>
      <c r="EQP192" s="27"/>
      <c r="EQQ192" s="27"/>
      <c r="EQR192" s="27"/>
      <c r="EQS192" s="27"/>
      <c r="EQT192" s="27"/>
      <c r="EQU192" s="27"/>
      <c r="EQV192" s="27"/>
      <c r="EQW192" s="27"/>
      <c r="EQX192" s="27"/>
      <c r="EQY192" s="27"/>
      <c r="EQZ192" s="27"/>
      <c r="ERA192" s="27"/>
      <c r="ERB192" s="27"/>
      <c r="ERC192" s="27"/>
      <c r="ERD192" s="27"/>
      <c r="ERE192" s="27"/>
      <c r="ERF192" s="27"/>
      <c r="ERG192" s="27"/>
      <c r="ERH192" s="27"/>
      <c r="ERI192" s="27"/>
      <c r="ERJ192" s="27"/>
      <c r="ERK192" s="27"/>
      <c r="ERL192" s="27"/>
      <c r="ERM192" s="27"/>
      <c r="ERN192" s="27"/>
      <c r="ERO192" s="27"/>
      <c r="ERP192" s="27"/>
      <c r="ERQ192" s="27"/>
      <c r="ERR192" s="27"/>
      <c r="ERS192" s="27"/>
      <c r="ERT192" s="27"/>
      <c r="ERU192" s="27"/>
      <c r="ERV192" s="27"/>
      <c r="ERW192" s="27"/>
      <c r="ERX192" s="27"/>
      <c r="ERY192" s="27"/>
      <c r="ERZ192" s="27"/>
      <c r="ESA192" s="27"/>
      <c r="ESB192" s="27"/>
      <c r="ESC192" s="27"/>
      <c r="ESD192" s="27"/>
      <c r="ESE192" s="27"/>
      <c r="ESF192" s="27"/>
      <c r="ESG192" s="27"/>
      <c r="ESH192" s="27"/>
      <c r="ESI192" s="27"/>
      <c r="ESJ192" s="27"/>
      <c r="ESK192" s="27"/>
      <c r="ESL192" s="27"/>
      <c r="ESM192" s="27"/>
      <c r="ESN192" s="27"/>
      <c r="ESO192" s="27"/>
      <c r="ESP192" s="27"/>
      <c r="ESQ192" s="27"/>
      <c r="ESR192" s="27"/>
      <c r="ESS192" s="27"/>
      <c r="EST192" s="27"/>
      <c r="ESU192" s="27"/>
      <c r="ESV192" s="27"/>
      <c r="ESW192" s="27"/>
      <c r="ESX192" s="27"/>
      <c r="ESY192" s="27"/>
      <c r="ESZ192" s="27"/>
      <c r="ETA192" s="27"/>
      <c r="ETB192" s="27"/>
      <c r="ETC192" s="27"/>
      <c r="ETD192" s="27"/>
      <c r="ETE192" s="27"/>
      <c r="ETF192" s="27"/>
      <c r="ETG192" s="27"/>
      <c r="ETH192" s="27"/>
      <c r="ETI192" s="27"/>
      <c r="ETJ192" s="27"/>
      <c r="ETK192" s="27"/>
      <c r="ETL192" s="27"/>
      <c r="ETM192" s="27"/>
      <c r="ETN192" s="27"/>
      <c r="ETO192" s="27"/>
      <c r="ETP192" s="27"/>
      <c r="ETQ192" s="27"/>
      <c r="ETR192" s="27"/>
      <c r="ETS192" s="27"/>
      <c r="ETT192" s="27"/>
      <c r="ETU192" s="27"/>
      <c r="ETV192" s="27"/>
      <c r="ETW192" s="27"/>
      <c r="ETX192" s="27"/>
      <c r="ETY192" s="27"/>
      <c r="ETZ192" s="27"/>
      <c r="EUA192" s="27"/>
      <c r="EUB192" s="27"/>
      <c r="EUC192" s="27"/>
      <c r="EUD192" s="27"/>
      <c r="EUE192" s="27"/>
      <c r="EUF192" s="27"/>
      <c r="EUG192" s="27"/>
      <c r="EUH192" s="27"/>
      <c r="EUI192" s="27"/>
      <c r="EUJ192" s="27"/>
      <c r="EUK192" s="27"/>
      <c r="EUL192" s="27"/>
      <c r="EUM192" s="27"/>
      <c r="EUN192" s="27"/>
      <c r="EUO192" s="27"/>
      <c r="EUP192" s="27"/>
      <c r="EUQ192" s="27"/>
      <c r="EUR192" s="27"/>
      <c r="EUS192" s="27"/>
      <c r="EUT192" s="27"/>
      <c r="EUU192" s="27"/>
      <c r="EUV192" s="27"/>
      <c r="EUW192" s="27"/>
      <c r="EUX192" s="27"/>
      <c r="EUY192" s="27"/>
      <c r="EUZ192" s="27"/>
      <c r="EVA192" s="27"/>
      <c r="EVB192" s="27"/>
      <c r="EVC192" s="27"/>
      <c r="EVD192" s="27"/>
      <c r="EVE192" s="27"/>
      <c r="EVF192" s="27"/>
      <c r="EVG192" s="27"/>
      <c r="EVH192" s="27"/>
      <c r="EVI192" s="27"/>
      <c r="EVJ192" s="27"/>
      <c r="EVK192" s="27"/>
      <c r="EVL192" s="27"/>
      <c r="EVM192" s="27"/>
      <c r="EVN192" s="27"/>
      <c r="EVO192" s="27"/>
      <c r="EVP192" s="27"/>
      <c r="EVQ192" s="27"/>
      <c r="EVR192" s="27"/>
      <c r="EVS192" s="27"/>
      <c r="EVT192" s="27"/>
      <c r="EVU192" s="27"/>
      <c r="EVV192" s="27"/>
      <c r="EVW192" s="27"/>
      <c r="EVX192" s="27"/>
      <c r="EVY192" s="27"/>
      <c r="EVZ192" s="27"/>
      <c r="EWA192" s="27"/>
      <c r="EWB192" s="27"/>
      <c r="EWC192" s="27"/>
      <c r="EWD192" s="27"/>
      <c r="EWE192" s="27"/>
      <c r="EWF192" s="27"/>
      <c r="EWG192" s="27"/>
      <c r="EWH192" s="27"/>
      <c r="EWI192" s="27"/>
      <c r="EWJ192" s="27"/>
      <c r="EWK192" s="27"/>
      <c r="EWL192" s="27"/>
      <c r="EWM192" s="27"/>
      <c r="EWN192" s="27"/>
      <c r="EWO192" s="27"/>
      <c r="EWP192" s="27"/>
      <c r="EWQ192" s="27"/>
      <c r="EWR192" s="27"/>
      <c r="EWS192" s="27"/>
      <c r="EWT192" s="27"/>
      <c r="EWU192" s="27"/>
      <c r="EWV192" s="27"/>
      <c r="EWW192" s="27"/>
      <c r="EWX192" s="27"/>
      <c r="EWY192" s="27"/>
      <c r="EWZ192" s="27"/>
      <c r="EXA192" s="27"/>
      <c r="EXB192" s="27"/>
      <c r="EXC192" s="27"/>
      <c r="EXD192" s="27"/>
      <c r="EXE192" s="27"/>
      <c r="EXF192" s="27"/>
      <c r="EXG192" s="27"/>
      <c r="EXH192" s="27"/>
      <c r="EXI192" s="27"/>
      <c r="EXJ192" s="27"/>
      <c r="EXK192" s="27"/>
      <c r="EXL192" s="27"/>
      <c r="EXM192" s="27"/>
      <c r="EXN192" s="27"/>
      <c r="EXO192" s="27"/>
      <c r="EXP192" s="27"/>
      <c r="EXQ192" s="27"/>
      <c r="EXR192" s="27"/>
      <c r="EXS192" s="27"/>
      <c r="EXT192" s="27"/>
      <c r="EXU192" s="27"/>
      <c r="EXV192" s="27"/>
      <c r="EXW192" s="27"/>
      <c r="EXX192" s="27"/>
      <c r="EXY192" s="27"/>
      <c r="EXZ192" s="27"/>
      <c r="EYA192" s="27"/>
      <c r="EYB192" s="27"/>
      <c r="EYC192" s="27"/>
      <c r="EYD192" s="27"/>
      <c r="EYE192" s="27"/>
      <c r="EYF192" s="27"/>
      <c r="EYG192" s="27"/>
      <c r="EYH192" s="27"/>
      <c r="EYI192" s="27"/>
      <c r="EYJ192" s="27"/>
      <c r="EYK192" s="27"/>
      <c r="EYL192" s="27"/>
      <c r="EYM192" s="27"/>
      <c r="EYN192" s="27"/>
      <c r="EYO192" s="27"/>
      <c r="EYP192" s="27"/>
      <c r="EYQ192" s="27"/>
      <c r="EYR192" s="27"/>
      <c r="EYS192" s="27"/>
      <c r="EYT192" s="27"/>
      <c r="EYU192" s="27"/>
      <c r="EYV192" s="27"/>
      <c r="EYW192" s="27"/>
      <c r="EYX192" s="27"/>
      <c r="EYY192" s="27"/>
      <c r="EYZ192" s="27"/>
      <c r="EZA192" s="27"/>
      <c r="EZB192" s="27"/>
      <c r="EZC192" s="27"/>
      <c r="EZD192" s="27"/>
      <c r="EZE192" s="27"/>
      <c r="EZF192" s="27"/>
      <c r="EZG192" s="27"/>
      <c r="EZH192" s="27"/>
      <c r="EZI192" s="27"/>
      <c r="EZJ192" s="27"/>
      <c r="EZK192" s="27"/>
      <c r="EZL192" s="27"/>
      <c r="EZM192" s="27"/>
      <c r="EZN192" s="27"/>
      <c r="EZO192" s="27"/>
      <c r="EZP192" s="27"/>
      <c r="EZQ192" s="27"/>
      <c r="EZR192" s="27"/>
      <c r="EZS192" s="27"/>
      <c r="EZT192" s="27"/>
      <c r="EZU192" s="27"/>
      <c r="EZV192" s="27"/>
      <c r="EZW192" s="27"/>
      <c r="EZX192" s="27"/>
      <c r="EZY192" s="27"/>
      <c r="EZZ192" s="27"/>
      <c r="FAA192" s="27"/>
      <c r="FAB192" s="27"/>
      <c r="FAC192" s="27"/>
      <c r="FAD192" s="27"/>
      <c r="FAE192" s="27"/>
      <c r="FAF192" s="27"/>
      <c r="FAG192" s="27"/>
      <c r="FAH192" s="27"/>
      <c r="FAI192" s="27"/>
      <c r="FAJ192" s="27"/>
      <c r="FAK192" s="27"/>
      <c r="FAL192" s="27"/>
      <c r="FAM192" s="27"/>
      <c r="FAN192" s="27"/>
      <c r="FAO192" s="27"/>
      <c r="FAP192" s="27"/>
      <c r="FAQ192" s="27"/>
      <c r="FAR192" s="27"/>
      <c r="FAS192" s="27"/>
      <c r="FAT192" s="27"/>
      <c r="FAU192" s="27"/>
      <c r="FAV192" s="27"/>
      <c r="FAW192" s="27"/>
      <c r="FAX192" s="27"/>
      <c r="FAY192" s="27"/>
      <c r="FAZ192" s="27"/>
      <c r="FBA192" s="27"/>
      <c r="FBB192" s="27"/>
      <c r="FBC192" s="27"/>
      <c r="FBD192" s="27"/>
      <c r="FBE192" s="27"/>
      <c r="FBF192" s="27"/>
      <c r="FBG192" s="27"/>
      <c r="FBH192" s="27"/>
      <c r="FBI192" s="27"/>
      <c r="FBJ192" s="27"/>
      <c r="FBK192" s="27"/>
      <c r="FBL192" s="27"/>
      <c r="FBM192" s="27"/>
      <c r="FBN192" s="27"/>
      <c r="FBO192" s="27"/>
      <c r="FBP192" s="27"/>
      <c r="FBQ192" s="27"/>
      <c r="FBR192" s="27"/>
      <c r="FBS192" s="27"/>
      <c r="FBT192" s="27"/>
      <c r="FBU192" s="27"/>
      <c r="FBV192" s="27"/>
      <c r="FBW192" s="27"/>
      <c r="FBX192" s="27"/>
      <c r="FBY192" s="27"/>
      <c r="FBZ192" s="27"/>
      <c r="FCA192" s="27"/>
      <c r="FCB192" s="27"/>
      <c r="FCC192" s="27"/>
      <c r="FCD192" s="27"/>
      <c r="FCE192" s="27"/>
      <c r="FCF192" s="27"/>
      <c r="FCG192" s="27"/>
      <c r="FCH192" s="27"/>
      <c r="FCI192" s="27"/>
      <c r="FCJ192" s="27"/>
      <c r="FCK192" s="27"/>
      <c r="FCL192" s="27"/>
      <c r="FCM192" s="27"/>
      <c r="FCN192" s="27"/>
      <c r="FCO192" s="27"/>
      <c r="FCP192" s="27"/>
      <c r="FCQ192" s="27"/>
      <c r="FCR192" s="27"/>
      <c r="FCS192" s="27"/>
      <c r="FCT192" s="27"/>
      <c r="FCU192" s="27"/>
      <c r="FCV192" s="27"/>
      <c r="FCW192" s="27"/>
      <c r="FCX192" s="27"/>
      <c r="FCY192" s="27"/>
      <c r="FCZ192" s="27"/>
      <c r="FDA192" s="27"/>
      <c r="FDB192" s="27"/>
      <c r="FDC192" s="27"/>
      <c r="FDD192" s="27"/>
      <c r="FDE192" s="27"/>
      <c r="FDF192" s="27"/>
      <c r="FDG192" s="27"/>
      <c r="FDH192" s="27"/>
      <c r="FDI192" s="27"/>
      <c r="FDJ192" s="27"/>
      <c r="FDK192" s="27"/>
      <c r="FDL192" s="27"/>
      <c r="FDM192" s="27"/>
      <c r="FDN192" s="27"/>
      <c r="FDO192" s="27"/>
      <c r="FDP192" s="27"/>
      <c r="FDQ192" s="27"/>
      <c r="FDR192" s="27"/>
      <c r="FDS192" s="27"/>
      <c r="FDT192" s="27"/>
      <c r="FDU192" s="27"/>
      <c r="FDV192" s="27"/>
      <c r="FDW192" s="27"/>
      <c r="FDX192" s="27"/>
      <c r="FDY192" s="27"/>
      <c r="FDZ192" s="27"/>
      <c r="FEA192" s="27"/>
      <c r="FEB192" s="27"/>
      <c r="FEC192" s="27"/>
      <c r="FED192" s="27"/>
      <c r="FEE192" s="27"/>
      <c r="FEF192" s="27"/>
      <c r="FEG192" s="27"/>
      <c r="FEH192" s="27"/>
      <c r="FEI192" s="27"/>
      <c r="FEJ192" s="27"/>
      <c r="FEK192" s="27"/>
      <c r="FEL192" s="27"/>
      <c r="FEM192" s="27"/>
      <c r="FEN192" s="27"/>
      <c r="FEO192" s="27"/>
      <c r="FEP192" s="27"/>
      <c r="FEQ192" s="27"/>
      <c r="FER192" s="27"/>
      <c r="FES192" s="27"/>
      <c r="FET192" s="27"/>
      <c r="FEU192" s="27"/>
      <c r="FEV192" s="27"/>
      <c r="FEW192" s="27"/>
      <c r="FEX192" s="27"/>
      <c r="FEY192" s="27"/>
      <c r="FEZ192" s="27"/>
      <c r="FFA192" s="27"/>
      <c r="FFB192" s="27"/>
      <c r="FFC192" s="27"/>
      <c r="FFD192" s="27"/>
      <c r="FFE192" s="27"/>
      <c r="FFF192" s="27"/>
      <c r="FFG192" s="27"/>
      <c r="FFH192" s="27"/>
      <c r="FFI192" s="27"/>
      <c r="FFJ192" s="27"/>
      <c r="FFK192" s="27"/>
      <c r="FFL192" s="27"/>
      <c r="FFM192" s="27"/>
      <c r="FFN192" s="27"/>
      <c r="FFO192" s="27"/>
      <c r="FFP192" s="27"/>
      <c r="FFQ192" s="27"/>
      <c r="FFR192" s="27"/>
      <c r="FFS192" s="27"/>
      <c r="FFT192" s="27"/>
      <c r="FFU192" s="27"/>
      <c r="FFV192" s="27"/>
      <c r="FFW192" s="27"/>
      <c r="FFX192" s="27"/>
      <c r="FFY192" s="27"/>
      <c r="FFZ192" s="27"/>
      <c r="FGA192" s="27"/>
      <c r="FGB192" s="27"/>
      <c r="FGC192" s="27"/>
      <c r="FGD192" s="27"/>
      <c r="FGE192" s="27"/>
      <c r="FGF192" s="27"/>
      <c r="FGG192" s="27"/>
      <c r="FGH192" s="27"/>
      <c r="FGI192" s="27"/>
      <c r="FGJ192" s="27"/>
      <c r="FGK192" s="27"/>
      <c r="FGL192" s="27"/>
      <c r="FGM192" s="27"/>
      <c r="FGN192" s="27"/>
      <c r="FGO192" s="27"/>
      <c r="FGP192" s="27"/>
      <c r="FGQ192" s="27"/>
      <c r="FGR192" s="27"/>
      <c r="FGS192" s="27"/>
      <c r="FGT192" s="27"/>
      <c r="FGU192" s="27"/>
      <c r="FGV192" s="27"/>
      <c r="FGW192" s="27"/>
      <c r="FGX192" s="27"/>
      <c r="FGY192" s="27"/>
      <c r="FGZ192" s="27"/>
      <c r="FHA192" s="27"/>
      <c r="FHB192" s="27"/>
      <c r="FHC192" s="27"/>
      <c r="FHD192" s="27"/>
      <c r="FHE192" s="27"/>
      <c r="FHF192" s="27"/>
      <c r="FHG192" s="27"/>
      <c r="FHH192" s="27"/>
      <c r="FHI192" s="27"/>
      <c r="FHJ192" s="27"/>
      <c r="FHK192" s="27"/>
      <c r="FHL192" s="27"/>
      <c r="FHM192" s="27"/>
      <c r="FHN192" s="27"/>
      <c r="FHO192" s="27"/>
      <c r="FHP192" s="27"/>
      <c r="FHQ192" s="27"/>
      <c r="FHR192" s="27"/>
      <c r="FHS192" s="27"/>
      <c r="FHT192" s="27"/>
      <c r="FHU192" s="27"/>
      <c r="FHV192" s="27"/>
      <c r="FHW192" s="27"/>
      <c r="FHX192" s="27"/>
      <c r="FHY192" s="27"/>
      <c r="FHZ192" s="27"/>
      <c r="FIA192" s="27"/>
      <c r="FIB192" s="27"/>
      <c r="FIC192" s="27"/>
      <c r="FID192" s="27"/>
      <c r="FIE192" s="27"/>
      <c r="FIF192" s="27"/>
      <c r="FIG192" s="27"/>
      <c r="FIH192" s="27"/>
      <c r="FII192" s="27"/>
      <c r="FIJ192" s="27"/>
      <c r="FIK192" s="27"/>
      <c r="FIL192" s="27"/>
      <c r="FIM192" s="27"/>
      <c r="FIN192" s="27"/>
      <c r="FIO192" s="27"/>
      <c r="FIP192" s="27"/>
      <c r="FIQ192" s="27"/>
      <c r="FIR192" s="27"/>
      <c r="FIS192" s="27"/>
      <c r="FIT192" s="27"/>
      <c r="FIU192" s="27"/>
      <c r="FIV192" s="27"/>
      <c r="FIW192" s="27"/>
      <c r="FIX192" s="27"/>
      <c r="FIY192" s="27"/>
      <c r="FIZ192" s="27"/>
      <c r="FJA192" s="27"/>
      <c r="FJB192" s="27"/>
      <c r="FJC192" s="27"/>
      <c r="FJD192" s="27"/>
      <c r="FJE192" s="27"/>
      <c r="FJF192" s="27"/>
      <c r="FJG192" s="27"/>
      <c r="FJH192" s="27"/>
      <c r="FJI192" s="27"/>
      <c r="FJJ192" s="27"/>
      <c r="FJK192" s="27"/>
      <c r="FJL192" s="27"/>
      <c r="FJM192" s="27"/>
      <c r="FJN192" s="27"/>
      <c r="FJO192" s="27"/>
      <c r="FJP192" s="27"/>
      <c r="FJQ192" s="27"/>
      <c r="FJR192" s="27"/>
      <c r="FJS192" s="27"/>
      <c r="FJT192" s="27"/>
      <c r="FJU192" s="27"/>
      <c r="FJV192" s="27"/>
      <c r="FJW192" s="27"/>
      <c r="FJX192" s="27"/>
      <c r="FJY192" s="27"/>
      <c r="FJZ192" s="27"/>
      <c r="FKA192" s="27"/>
      <c r="FKB192" s="27"/>
      <c r="FKC192" s="27"/>
      <c r="FKD192" s="27"/>
      <c r="FKE192" s="27"/>
      <c r="FKF192" s="27"/>
      <c r="FKG192" s="27"/>
      <c r="FKH192" s="27"/>
      <c r="FKI192" s="27"/>
      <c r="FKJ192" s="27"/>
      <c r="FKK192" s="27"/>
      <c r="FKL192" s="27"/>
      <c r="FKM192" s="27"/>
      <c r="FKN192" s="27"/>
      <c r="FKO192" s="27"/>
      <c r="FKP192" s="27"/>
      <c r="FKQ192" s="27"/>
      <c r="FKR192" s="27"/>
      <c r="FKS192" s="27"/>
      <c r="FKT192" s="27"/>
      <c r="FKU192" s="27"/>
      <c r="FKV192" s="27"/>
      <c r="FKW192" s="27"/>
      <c r="FKX192" s="27"/>
      <c r="FKY192" s="27"/>
      <c r="FKZ192" s="27"/>
      <c r="FLA192" s="27"/>
      <c r="FLB192" s="27"/>
      <c r="FLC192" s="27"/>
      <c r="FLD192" s="27"/>
      <c r="FLE192" s="27"/>
      <c r="FLF192" s="27"/>
      <c r="FLG192" s="27"/>
      <c r="FLH192" s="27"/>
      <c r="FLI192" s="27"/>
      <c r="FLJ192" s="27"/>
      <c r="FLK192" s="27"/>
      <c r="FLL192" s="27"/>
      <c r="FLM192" s="27"/>
      <c r="FLN192" s="27"/>
      <c r="FLO192" s="27"/>
      <c r="FLP192" s="27"/>
      <c r="FLQ192" s="27"/>
      <c r="FLR192" s="27"/>
      <c r="FLS192" s="27"/>
      <c r="FLT192" s="27"/>
      <c r="FLU192" s="27"/>
      <c r="FLV192" s="27"/>
      <c r="FLW192" s="27"/>
      <c r="FLX192" s="27"/>
      <c r="FLY192" s="27"/>
      <c r="FLZ192" s="27"/>
      <c r="FMA192" s="27"/>
      <c r="FMB192" s="27"/>
      <c r="FMC192" s="27"/>
      <c r="FMD192" s="27"/>
      <c r="FME192" s="27"/>
      <c r="FMF192" s="27"/>
      <c r="FMG192" s="27"/>
      <c r="FMH192" s="27"/>
      <c r="FMI192" s="27"/>
      <c r="FMJ192" s="27"/>
      <c r="FMK192" s="27"/>
      <c r="FML192" s="27"/>
      <c r="FMM192" s="27"/>
      <c r="FMN192" s="27"/>
      <c r="FMO192" s="27"/>
      <c r="FMP192" s="27"/>
      <c r="FMQ192" s="27"/>
      <c r="FMR192" s="27"/>
      <c r="FMS192" s="27"/>
      <c r="FMT192" s="27"/>
      <c r="FMU192" s="27"/>
      <c r="FMV192" s="27"/>
      <c r="FMW192" s="27"/>
      <c r="FMX192" s="27"/>
      <c r="FMY192" s="27"/>
      <c r="FMZ192" s="27"/>
      <c r="FNA192" s="27"/>
      <c r="FNB192" s="27"/>
      <c r="FNC192" s="27"/>
      <c r="FND192" s="27"/>
      <c r="FNE192" s="27"/>
      <c r="FNF192" s="27"/>
      <c r="FNG192" s="27"/>
      <c r="FNH192" s="27"/>
      <c r="FNI192" s="27"/>
      <c r="FNJ192" s="27"/>
      <c r="FNK192" s="27"/>
      <c r="FNL192" s="27"/>
      <c r="FNM192" s="27"/>
      <c r="FNN192" s="27"/>
      <c r="FNO192" s="27"/>
      <c r="FNP192" s="27"/>
      <c r="FNQ192" s="27"/>
      <c r="FNR192" s="27"/>
      <c r="FNS192" s="27"/>
      <c r="FNT192" s="27"/>
      <c r="FNU192" s="27"/>
      <c r="FNV192" s="27"/>
      <c r="FNW192" s="27"/>
      <c r="FNX192" s="27"/>
      <c r="FNY192" s="27"/>
      <c r="FNZ192" s="27"/>
      <c r="FOA192" s="27"/>
      <c r="FOB192" s="27"/>
      <c r="FOC192" s="27"/>
      <c r="FOD192" s="27"/>
      <c r="FOE192" s="27"/>
      <c r="FOF192" s="27"/>
      <c r="FOG192" s="27"/>
      <c r="FOH192" s="27"/>
      <c r="FOI192" s="27"/>
      <c r="FOJ192" s="27"/>
      <c r="FOK192" s="27"/>
      <c r="FOL192" s="27"/>
      <c r="FOM192" s="27"/>
      <c r="FON192" s="27"/>
      <c r="FOO192" s="27"/>
      <c r="FOP192" s="27"/>
      <c r="FOQ192" s="27"/>
      <c r="FOR192" s="27"/>
      <c r="FOS192" s="27"/>
      <c r="FOT192" s="27"/>
      <c r="FOU192" s="27"/>
      <c r="FOV192" s="27"/>
      <c r="FOW192" s="27"/>
      <c r="FOX192" s="27"/>
      <c r="FOY192" s="27"/>
      <c r="FOZ192" s="27"/>
      <c r="FPA192" s="27"/>
      <c r="FPB192" s="27"/>
      <c r="FPC192" s="27"/>
      <c r="FPD192" s="27"/>
      <c r="FPE192" s="27"/>
      <c r="FPF192" s="27"/>
      <c r="FPG192" s="27"/>
      <c r="FPH192" s="27"/>
      <c r="FPI192" s="27"/>
      <c r="FPJ192" s="27"/>
      <c r="FPK192" s="27"/>
      <c r="FPL192" s="27"/>
      <c r="FPM192" s="27"/>
      <c r="FPN192" s="27"/>
      <c r="FPO192" s="27"/>
      <c r="FPP192" s="27"/>
      <c r="FPQ192" s="27"/>
      <c r="FPR192" s="27"/>
      <c r="FPS192" s="27"/>
      <c r="FPT192" s="27"/>
      <c r="FPU192" s="27"/>
      <c r="FPV192" s="27"/>
      <c r="FPW192" s="27"/>
      <c r="FPX192" s="27"/>
      <c r="FPY192" s="27"/>
      <c r="FPZ192" s="27"/>
      <c r="FQA192" s="27"/>
      <c r="FQB192" s="27"/>
      <c r="FQC192" s="27"/>
      <c r="FQD192" s="27"/>
      <c r="FQE192" s="27"/>
      <c r="FQF192" s="27"/>
      <c r="FQG192" s="27"/>
      <c r="FQH192" s="27"/>
      <c r="FQI192" s="27"/>
      <c r="FQJ192" s="27"/>
      <c r="FQK192" s="27"/>
      <c r="FQL192" s="27"/>
      <c r="FQM192" s="27"/>
      <c r="FQN192" s="27"/>
      <c r="FQO192" s="27"/>
      <c r="FQP192" s="27"/>
      <c r="FQQ192" s="27"/>
      <c r="FQR192" s="27"/>
      <c r="FQS192" s="27"/>
      <c r="FQT192" s="27"/>
      <c r="FQU192" s="27"/>
      <c r="FQV192" s="27"/>
      <c r="FQW192" s="27"/>
      <c r="FQX192" s="27"/>
      <c r="FQY192" s="27"/>
      <c r="FQZ192" s="27"/>
      <c r="FRA192" s="27"/>
      <c r="FRB192" s="27"/>
      <c r="FRC192" s="27"/>
      <c r="FRD192" s="27"/>
      <c r="FRE192" s="27"/>
      <c r="FRF192" s="27"/>
      <c r="FRG192" s="27"/>
      <c r="FRH192" s="27"/>
      <c r="FRI192" s="27"/>
      <c r="FRJ192" s="27"/>
      <c r="FRK192" s="27"/>
      <c r="FRL192" s="27"/>
      <c r="FRM192" s="27"/>
      <c r="FRN192" s="27"/>
      <c r="FRO192" s="27"/>
      <c r="FRP192" s="27"/>
      <c r="FRQ192" s="27"/>
      <c r="FRR192" s="27"/>
      <c r="FRS192" s="27"/>
      <c r="FRT192" s="27"/>
      <c r="FRU192" s="27"/>
      <c r="FRV192" s="27"/>
      <c r="FRW192" s="27"/>
      <c r="FRX192" s="27"/>
      <c r="FRY192" s="27"/>
      <c r="FRZ192" s="27"/>
      <c r="FSA192" s="27"/>
      <c r="FSB192" s="27"/>
      <c r="FSC192" s="27"/>
      <c r="FSD192" s="27"/>
      <c r="FSE192" s="27"/>
      <c r="FSF192" s="27"/>
      <c r="FSG192" s="27"/>
      <c r="FSH192" s="27"/>
      <c r="FSI192" s="27"/>
      <c r="FSJ192" s="27"/>
      <c r="FSK192" s="27"/>
      <c r="FSL192" s="27"/>
      <c r="FSM192" s="27"/>
      <c r="FSN192" s="27"/>
      <c r="FSO192" s="27"/>
      <c r="FSP192" s="27"/>
      <c r="FSQ192" s="27"/>
      <c r="FSR192" s="27"/>
      <c r="FSS192" s="27"/>
      <c r="FST192" s="27"/>
      <c r="FSU192" s="27"/>
      <c r="FSV192" s="27"/>
      <c r="FSW192" s="27"/>
      <c r="FSX192" s="27"/>
      <c r="FSY192" s="27"/>
      <c r="FSZ192" s="27"/>
      <c r="FTA192" s="27"/>
      <c r="FTB192" s="27"/>
      <c r="FTC192" s="27"/>
      <c r="FTD192" s="27"/>
      <c r="FTE192" s="27"/>
      <c r="FTF192" s="27"/>
      <c r="FTG192" s="27"/>
      <c r="FTH192" s="27"/>
      <c r="FTI192" s="27"/>
      <c r="FTJ192" s="27"/>
      <c r="FTK192" s="27"/>
      <c r="FTL192" s="27"/>
      <c r="FTM192" s="27"/>
      <c r="FTN192" s="27"/>
      <c r="FTO192" s="27"/>
      <c r="FTP192" s="27"/>
      <c r="FTQ192" s="27"/>
      <c r="FTR192" s="27"/>
      <c r="FTS192" s="27"/>
      <c r="FTT192" s="27"/>
      <c r="FTU192" s="27"/>
      <c r="FTV192" s="27"/>
      <c r="FTW192" s="27"/>
      <c r="FTX192" s="27"/>
      <c r="FTY192" s="27"/>
      <c r="FTZ192" s="27"/>
      <c r="FUA192" s="27"/>
      <c r="FUB192" s="27"/>
      <c r="FUC192" s="27"/>
      <c r="FUD192" s="27"/>
      <c r="FUE192" s="27"/>
      <c r="FUF192" s="27"/>
      <c r="FUG192" s="27"/>
      <c r="FUH192" s="27"/>
      <c r="FUI192" s="27"/>
      <c r="FUJ192" s="27"/>
      <c r="FUK192" s="27"/>
      <c r="FUL192" s="27"/>
      <c r="FUM192" s="27"/>
      <c r="FUN192" s="27"/>
      <c r="FUO192" s="27"/>
      <c r="FUP192" s="27"/>
      <c r="FUQ192" s="27"/>
      <c r="FUR192" s="27"/>
      <c r="FUS192" s="27"/>
      <c r="FUT192" s="27"/>
      <c r="FUU192" s="27"/>
      <c r="FUV192" s="27"/>
      <c r="FUW192" s="27"/>
      <c r="FUX192" s="27"/>
      <c r="FUY192" s="27"/>
      <c r="FUZ192" s="27"/>
      <c r="FVA192" s="27"/>
      <c r="FVB192" s="27"/>
      <c r="FVC192" s="27"/>
      <c r="FVD192" s="27"/>
      <c r="FVE192" s="27"/>
      <c r="FVF192" s="27"/>
      <c r="FVG192" s="27"/>
      <c r="FVH192" s="27"/>
      <c r="FVI192" s="27"/>
      <c r="FVJ192" s="27"/>
      <c r="FVK192" s="27"/>
      <c r="FVL192" s="27"/>
      <c r="FVM192" s="27"/>
      <c r="FVN192" s="27"/>
      <c r="FVO192" s="27"/>
      <c r="FVP192" s="27"/>
      <c r="FVQ192" s="27"/>
      <c r="FVR192" s="27"/>
      <c r="FVS192" s="27"/>
      <c r="FVT192" s="27"/>
      <c r="FVU192" s="27"/>
      <c r="FVV192" s="27"/>
      <c r="FVW192" s="27"/>
      <c r="FVX192" s="27"/>
      <c r="FVY192" s="27"/>
      <c r="FVZ192" s="27"/>
      <c r="FWA192" s="27"/>
      <c r="FWB192" s="27"/>
      <c r="FWC192" s="27"/>
      <c r="FWD192" s="27"/>
      <c r="FWE192" s="27"/>
      <c r="FWF192" s="27"/>
      <c r="FWG192" s="27"/>
      <c r="FWH192" s="27"/>
      <c r="FWI192" s="27"/>
      <c r="FWJ192" s="27"/>
      <c r="FWK192" s="27"/>
      <c r="FWL192" s="27"/>
      <c r="FWM192" s="27"/>
      <c r="FWN192" s="27"/>
      <c r="FWO192" s="27"/>
      <c r="FWP192" s="27"/>
      <c r="FWQ192" s="27"/>
      <c r="FWR192" s="27"/>
      <c r="FWS192" s="27"/>
      <c r="FWT192" s="27"/>
      <c r="FWU192" s="27"/>
      <c r="FWV192" s="27"/>
      <c r="FWW192" s="27"/>
      <c r="FWX192" s="27"/>
      <c r="FWY192" s="27"/>
      <c r="FWZ192" s="27"/>
      <c r="FXA192" s="27"/>
      <c r="FXB192" s="27"/>
      <c r="FXC192" s="27"/>
      <c r="FXD192" s="27"/>
      <c r="FXE192" s="27"/>
      <c r="FXF192" s="27"/>
      <c r="FXG192" s="27"/>
      <c r="FXH192" s="27"/>
      <c r="FXI192" s="27"/>
      <c r="FXJ192" s="27"/>
      <c r="FXK192" s="27"/>
      <c r="FXL192" s="27"/>
      <c r="FXM192" s="27"/>
      <c r="FXN192" s="27"/>
      <c r="FXO192" s="27"/>
      <c r="FXP192" s="27"/>
      <c r="FXQ192" s="27"/>
      <c r="FXR192" s="27"/>
      <c r="FXS192" s="27"/>
      <c r="FXT192" s="27"/>
      <c r="FXU192" s="27"/>
      <c r="FXV192" s="27"/>
      <c r="FXW192" s="27"/>
      <c r="FXX192" s="27"/>
      <c r="FXY192" s="27"/>
      <c r="FXZ192" s="27"/>
      <c r="FYA192" s="27"/>
      <c r="FYB192" s="27"/>
      <c r="FYC192" s="27"/>
      <c r="FYD192" s="27"/>
      <c r="FYE192" s="27"/>
      <c r="FYF192" s="27"/>
      <c r="FYG192" s="27"/>
      <c r="FYH192" s="27"/>
      <c r="FYI192" s="27"/>
      <c r="FYJ192" s="27"/>
      <c r="FYK192" s="27"/>
      <c r="FYL192" s="27"/>
      <c r="FYM192" s="27"/>
      <c r="FYN192" s="27"/>
      <c r="FYO192" s="27"/>
      <c r="FYP192" s="27"/>
      <c r="FYQ192" s="27"/>
      <c r="FYR192" s="27"/>
      <c r="FYS192" s="27"/>
      <c r="FYT192" s="27"/>
      <c r="FYU192" s="27"/>
      <c r="FYV192" s="27"/>
      <c r="FYW192" s="27"/>
      <c r="FYX192" s="27"/>
      <c r="FYY192" s="27"/>
      <c r="FYZ192" s="27"/>
      <c r="FZA192" s="27"/>
      <c r="FZB192" s="27"/>
      <c r="FZC192" s="27"/>
      <c r="FZD192" s="27"/>
      <c r="FZE192" s="27"/>
      <c r="FZF192" s="27"/>
      <c r="FZG192" s="27"/>
      <c r="FZH192" s="27"/>
      <c r="FZI192" s="27"/>
      <c r="FZJ192" s="27"/>
      <c r="FZK192" s="27"/>
      <c r="FZL192" s="27"/>
      <c r="FZM192" s="27"/>
      <c r="FZN192" s="27"/>
      <c r="FZO192" s="27"/>
      <c r="FZP192" s="27"/>
      <c r="FZQ192" s="27"/>
      <c r="FZR192" s="27"/>
      <c r="FZS192" s="27"/>
      <c r="FZT192" s="27"/>
      <c r="FZU192" s="27"/>
      <c r="FZV192" s="27"/>
      <c r="FZW192" s="27"/>
      <c r="FZX192" s="27"/>
      <c r="FZY192" s="27"/>
      <c r="FZZ192" s="27"/>
      <c r="GAA192" s="27"/>
      <c r="GAB192" s="27"/>
      <c r="GAC192" s="27"/>
      <c r="GAD192" s="27"/>
      <c r="GAE192" s="27"/>
      <c r="GAF192" s="27"/>
      <c r="GAG192" s="27"/>
      <c r="GAH192" s="27"/>
      <c r="GAI192" s="27"/>
      <c r="GAJ192" s="27"/>
      <c r="GAK192" s="27"/>
      <c r="GAL192" s="27"/>
      <c r="GAM192" s="27"/>
      <c r="GAN192" s="27"/>
      <c r="GAO192" s="27"/>
      <c r="GAP192" s="27"/>
      <c r="GAQ192" s="27"/>
      <c r="GAR192" s="27"/>
      <c r="GAS192" s="27"/>
      <c r="GAT192" s="27"/>
      <c r="GAU192" s="27"/>
      <c r="GAV192" s="27"/>
      <c r="GAW192" s="27"/>
      <c r="GAX192" s="27"/>
      <c r="GAY192" s="27"/>
      <c r="GAZ192" s="27"/>
      <c r="GBA192" s="27"/>
      <c r="GBB192" s="27"/>
      <c r="GBC192" s="27"/>
      <c r="GBD192" s="27"/>
      <c r="GBE192" s="27"/>
      <c r="GBF192" s="27"/>
      <c r="GBG192" s="27"/>
      <c r="GBH192" s="27"/>
      <c r="GBI192" s="27"/>
      <c r="GBJ192" s="27"/>
      <c r="GBK192" s="27"/>
      <c r="GBL192" s="27"/>
      <c r="GBM192" s="27"/>
      <c r="GBN192" s="27"/>
      <c r="GBO192" s="27"/>
      <c r="GBP192" s="27"/>
      <c r="GBQ192" s="27"/>
      <c r="GBR192" s="27"/>
      <c r="GBS192" s="27"/>
      <c r="GBT192" s="27"/>
      <c r="GBU192" s="27"/>
      <c r="GBV192" s="27"/>
      <c r="GBW192" s="27"/>
      <c r="GBX192" s="27"/>
      <c r="GBY192" s="27"/>
      <c r="GBZ192" s="27"/>
      <c r="GCA192" s="27"/>
      <c r="GCB192" s="27"/>
      <c r="GCC192" s="27"/>
      <c r="GCD192" s="27"/>
      <c r="GCE192" s="27"/>
      <c r="GCF192" s="27"/>
      <c r="GCG192" s="27"/>
      <c r="GCH192" s="27"/>
      <c r="GCI192" s="27"/>
      <c r="GCJ192" s="27"/>
      <c r="GCK192" s="27"/>
      <c r="GCL192" s="27"/>
      <c r="GCM192" s="27"/>
      <c r="GCN192" s="27"/>
      <c r="GCO192" s="27"/>
      <c r="GCP192" s="27"/>
      <c r="GCQ192" s="27"/>
      <c r="GCR192" s="27"/>
      <c r="GCS192" s="27"/>
      <c r="GCT192" s="27"/>
      <c r="GCU192" s="27"/>
      <c r="GCV192" s="27"/>
      <c r="GCW192" s="27"/>
      <c r="GCX192" s="27"/>
      <c r="GCY192" s="27"/>
      <c r="GCZ192" s="27"/>
      <c r="GDA192" s="27"/>
      <c r="GDB192" s="27"/>
      <c r="GDC192" s="27"/>
      <c r="GDD192" s="27"/>
      <c r="GDE192" s="27"/>
      <c r="GDF192" s="27"/>
      <c r="GDG192" s="27"/>
      <c r="GDH192" s="27"/>
      <c r="GDI192" s="27"/>
      <c r="GDJ192" s="27"/>
      <c r="GDK192" s="27"/>
      <c r="GDL192" s="27"/>
      <c r="GDM192" s="27"/>
      <c r="GDN192" s="27"/>
      <c r="GDO192" s="27"/>
      <c r="GDP192" s="27"/>
      <c r="GDQ192" s="27"/>
      <c r="GDR192" s="27"/>
      <c r="GDS192" s="27"/>
      <c r="GDT192" s="27"/>
      <c r="GDU192" s="27"/>
      <c r="GDV192" s="27"/>
      <c r="GDW192" s="27"/>
      <c r="GDX192" s="27"/>
      <c r="GDY192" s="27"/>
      <c r="GDZ192" s="27"/>
      <c r="GEA192" s="27"/>
      <c r="GEB192" s="27"/>
      <c r="GEC192" s="27"/>
      <c r="GED192" s="27"/>
      <c r="GEE192" s="27"/>
      <c r="GEF192" s="27"/>
      <c r="GEG192" s="27"/>
      <c r="GEH192" s="27"/>
      <c r="GEI192" s="27"/>
      <c r="GEJ192" s="27"/>
      <c r="GEK192" s="27"/>
      <c r="GEL192" s="27"/>
      <c r="GEM192" s="27"/>
      <c r="GEN192" s="27"/>
      <c r="GEO192" s="27"/>
      <c r="GEP192" s="27"/>
      <c r="GEQ192" s="27"/>
      <c r="GER192" s="27"/>
      <c r="GES192" s="27"/>
      <c r="GET192" s="27"/>
      <c r="GEU192" s="27"/>
      <c r="GEV192" s="27"/>
      <c r="GEW192" s="27"/>
      <c r="GEX192" s="27"/>
      <c r="GEY192" s="27"/>
      <c r="GEZ192" s="27"/>
      <c r="GFA192" s="27"/>
      <c r="GFB192" s="27"/>
      <c r="GFC192" s="27"/>
      <c r="GFD192" s="27"/>
      <c r="GFE192" s="27"/>
      <c r="GFF192" s="27"/>
      <c r="GFG192" s="27"/>
      <c r="GFH192" s="27"/>
      <c r="GFI192" s="27"/>
      <c r="GFJ192" s="27"/>
      <c r="GFK192" s="27"/>
      <c r="GFL192" s="27"/>
      <c r="GFM192" s="27"/>
      <c r="GFN192" s="27"/>
      <c r="GFO192" s="27"/>
      <c r="GFP192" s="27"/>
      <c r="GFQ192" s="27"/>
      <c r="GFR192" s="27"/>
      <c r="GFS192" s="27"/>
      <c r="GFT192" s="27"/>
      <c r="GFU192" s="27"/>
      <c r="GFV192" s="27"/>
      <c r="GFW192" s="27"/>
      <c r="GFX192" s="27"/>
      <c r="GFY192" s="27"/>
      <c r="GFZ192" s="27"/>
      <c r="GGA192" s="27"/>
      <c r="GGB192" s="27"/>
      <c r="GGC192" s="27"/>
      <c r="GGD192" s="27"/>
      <c r="GGE192" s="27"/>
      <c r="GGF192" s="27"/>
      <c r="GGG192" s="27"/>
      <c r="GGH192" s="27"/>
      <c r="GGI192" s="27"/>
      <c r="GGJ192" s="27"/>
      <c r="GGK192" s="27"/>
      <c r="GGL192" s="27"/>
      <c r="GGM192" s="27"/>
      <c r="GGN192" s="27"/>
      <c r="GGO192" s="27"/>
      <c r="GGP192" s="27"/>
      <c r="GGQ192" s="27"/>
      <c r="GGR192" s="27"/>
      <c r="GGS192" s="27"/>
      <c r="GGT192" s="27"/>
      <c r="GGU192" s="27"/>
      <c r="GGV192" s="27"/>
      <c r="GGW192" s="27"/>
      <c r="GGX192" s="27"/>
      <c r="GGY192" s="27"/>
      <c r="GGZ192" s="27"/>
      <c r="GHA192" s="27"/>
      <c r="GHB192" s="27"/>
      <c r="GHC192" s="27"/>
      <c r="GHD192" s="27"/>
      <c r="GHE192" s="27"/>
      <c r="GHF192" s="27"/>
      <c r="GHG192" s="27"/>
      <c r="GHH192" s="27"/>
      <c r="GHI192" s="27"/>
      <c r="GHJ192" s="27"/>
      <c r="GHK192" s="27"/>
      <c r="GHL192" s="27"/>
      <c r="GHM192" s="27"/>
      <c r="GHN192" s="27"/>
      <c r="GHO192" s="27"/>
      <c r="GHP192" s="27"/>
      <c r="GHQ192" s="27"/>
      <c r="GHR192" s="27"/>
      <c r="GHS192" s="27"/>
      <c r="GHT192" s="27"/>
      <c r="GHU192" s="27"/>
      <c r="GHV192" s="27"/>
      <c r="GHW192" s="27"/>
      <c r="GHX192" s="27"/>
      <c r="GHY192" s="27"/>
      <c r="GHZ192" s="27"/>
      <c r="GIA192" s="27"/>
      <c r="GIB192" s="27"/>
      <c r="GIC192" s="27"/>
      <c r="GID192" s="27"/>
      <c r="GIE192" s="27"/>
      <c r="GIF192" s="27"/>
      <c r="GIG192" s="27"/>
      <c r="GIH192" s="27"/>
      <c r="GII192" s="27"/>
      <c r="GIJ192" s="27"/>
      <c r="GIK192" s="27"/>
      <c r="GIL192" s="27"/>
      <c r="GIM192" s="27"/>
      <c r="GIN192" s="27"/>
      <c r="GIO192" s="27"/>
      <c r="GIP192" s="27"/>
      <c r="GIQ192" s="27"/>
      <c r="GIR192" s="27"/>
      <c r="GIS192" s="27"/>
      <c r="GIT192" s="27"/>
      <c r="GIU192" s="27"/>
      <c r="GIV192" s="27"/>
      <c r="GIW192" s="27"/>
      <c r="GIX192" s="27"/>
      <c r="GIY192" s="27"/>
      <c r="GIZ192" s="27"/>
      <c r="GJA192" s="27"/>
      <c r="GJB192" s="27"/>
      <c r="GJC192" s="27"/>
      <c r="GJD192" s="27"/>
      <c r="GJE192" s="27"/>
      <c r="GJF192" s="27"/>
      <c r="GJG192" s="27"/>
      <c r="GJH192" s="27"/>
      <c r="GJI192" s="27"/>
      <c r="GJJ192" s="27"/>
      <c r="GJK192" s="27"/>
      <c r="GJL192" s="27"/>
      <c r="GJM192" s="27"/>
      <c r="GJN192" s="27"/>
      <c r="GJO192" s="27"/>
      <c r="GJP192" s="27"/>
      <c r="GJQ192" s="27"/>
      <c r="GJR192" s="27"/>
      <c r="GJS192" s="27"/>
      <c r="GJT192" s="27"/>
      <c r="GJU192" s="27"/>
      <c r="GJV192" s="27"/>
      <c r="GJW192" s="27"/>
      <c r="GJX192" s="27"/>
      <c r="GJY192" s="27"/>
      <c r="GJZ192" s="27"/>
      <c r="GKA192" s="27"/>
      <c r="GKB192" s="27"/>
      <c r="GKC192" s="27"/>
      <c r="GKD192" s="27"/>
      <c r="GKE192" s="27"/>
      <c r="GKF192" s="27"/>
      <c r="GKG192" s="27"/>
      <c r="GKH192" s="27"/>
      <c r="GKI192" s="27"/>
      <c r="GKJ192" s="27"/>
      <c r="GKK192" s="27"/>
      <c r="GKL192" s="27"/>
      <c r="GKM192" s="27"/>
      <c r="GKN192" s="27"/>
      <c r="GKO192" s="27"/>
      <c r="GKP192" s="27"/>
      <c r="GKQ192" s="27"/>
      <c r="GKR192" s="27"/>
      <c r="GKS192" s="27"/>
      <c r="GKT192" s="27"/>
      <c r="GKU192" s="27"/>
      <c r="GKV192" s="27"/>
      <c r="GKW192" s="27"/>
      <c r="GKX192" s="27"/>
      <c r="GKY192" s="27"/>
      <c r="GKZ192" s="27"/>
      <c r="GLA192" s="27"/>
      <c r="GLB192" s="27"/>
      <c r="GLC192" s="27"/>
      <c r="GLD192" s="27"/>
      <c r="GLE192" s="27"/>
      <c r="GLF192" s="27"/>
      <c r="GLG192" s="27"/>
      <c r="GLH192" s="27"/>
      <c r="GLI192" s="27"/>
      <c r="GLJ192" s="27"/>
      <c r="GLK192" s="27"/>
      <c r="GLL192" s="27"/>
      <c r="GLM192" s="27"/>
      <c r="GLN192" s="27"/>
      <c r="GLO192" s="27"/>
      <c r="GLP192" s="27"/>
      <c r="GLQ192" s="27"/>
      <c r="GLR192" s="27"/>
      <c r="GLS192" s="27"/>
      <c r="GLT192" s="27"/>
      <c r="GLU192" s="27"/>
      <c r="GLV192" s="27"/>
      <c r="GLW192" s="27"/>
      <c r="GLX192" s="27"/>
      <c r="GLY192" s="27"/>
      <c r="GLZ192" s="27"/>
      <c r="GMA192" s="27"/>
      <c r="GMB192" s="27"/>
      <c r="GMC192" s="27"/>
      <c r="GMD192" s="27"/>
      <c r="GME192" s="27"/>
      <c r="GMF192" s="27"/>
      <c r="GMG192" s="27"/>
      <c r="GMH192" s="27"/>
      <c r="GMI192" s="27"/>
      <c r="GMJ192" s="27"/>
      <c r="GMK192" s="27"/>
      <c r="GML192" s="27"/>
      <c r="GMM192" s="27"/>
      <c r="GMN192" s="27"/>
      <c r="GMO192" s="27"/>
      <c r="GMP192" s="27"/>
      <c r="GMQ192" s="27"/>
      <c r="GMR192" s="27"/>
      <c r="GMS192" s="27"/>
      <c r="GMT192" s="27"/>
      <c r="GMU192" s="27"/>
      <c r="GMV192" s="27"/>
      <c r="GMW192" s="27"/>
      <c r="GMX192" s="27"/>
      <c r="GMY192" s="27"/>
      <c r="GMZ192" s="27"/>
      <c r="GNA192" s="27"/>
      <c r="GNB192" s="27"/>
      <c r="GNC192" s="27"/>
      <c r="GND192" s="27"/>
      <c r="GNE192" s="27"/>
      <c r="GNF192" s="27"/>
      <c r="GNG192" s="27"/>
      <c r="GNH192" s="27"/>
      <c r="GNI192" s="27"/>
      <c r="GNJ192" s="27"/>
      <c r="GNK192" s="27"/>
      <c r="GNL192" s="27"/>
      <c r="GNM192" s="27"/>
      <c r="GNN192" s="27"/>
      <c r="GNO192" s="27"/>
      <c r="GNP192" s="27"/>
      <c r="GNQ192" s="27"/>
      <c r="GNR192" s="27"/>
      <c r="GNS192" s="27"/>
      <c r="GNT192" s="27"/>
      <c r="GNU192" s="27"/>
      <c r="GNV192" s="27"/>
      <c r="GNW192" s="27"/>
      <c r="GNX192" s="27"/>
      <c r="GNY192" s="27"/>
      <c r="GNZ192" s="27"/>
      <c r="GOA192" s="27"/>
      <c r="GOB192" s="27"/>
      <c r="GOC192" s="27"/>
      <c r="GOD192" s="27"/>
      <c r="GOE192" s="27"/>
      <c r="GOF192" s="27"/>
      <c r="GOG192" s="27"/>
      <c r="GOH192" s="27"/>
      <c r="GOI192" s="27"/>
      <c r="GOJ192" s="27"/>
      <c r="GOK192" s="27"/>
      <c r="GOL192" s="27"/>
      <c r="GOM192" s="27"/>
      <c r="GON192" s="27"/>
      <c r="GOO192" s="27"/>
      <c r="GOP192" s="27"/>
      <c r="GOQ192" s="27"/>
      <c r="GOR192" s="27"/>
      <c r="GOS192" s="27"/>
      <c r="GOT192" s="27"/>
      <c r="GOU192" s="27"/>
      <c r="GOV192" s="27"/>
      <c r="GOW192" s="27"/>
      <c r="GOX192" s="27"/>
      <c r="GOY192" s="27"/>
      <c r="GOZ192" s="27"/>
      <c r="GPA192" s="27"/>
      <c r="GPB192" s="27"/>
      <c r="GPC192" s="27"/>
      <c r="GPD192" s="27"/>
      <c r="GPE192" s="27"/>
      <c r="GPF192" s="27"/>
      <c r="GPG192" s="27"/>
      <c r="GPH192" s="27"/>
      <c r="GPI192" s="27"/>
      <c r="GPJ192" s="27"/>
      <c r="GPK192" s="27"/>
      <c r="GPL192" s="27"/>
      <c r="GPM192" s="27"/>
      <c r="GPN192" s="27"/>
      <c r="GPO192" s="27"/>
      <c r="GPP192" s="27"/>
      <c r="GPQ192" s="27"/>
      <c r="GPR192" s="27"/>
      <c r="GPS192" s="27"/>
      <c r="GPT192" s="27"/>
      <c r="GPU192" s="27"/>
      <c r="GPV192" s="27"/>
      <c r="GPW192" s="27"/>
      <c r="GPX192" s="27"/>
      <c r="GPY192" s="27"/>
      <c r="GPZ192" s="27"/>
      <c r="GQA192" s="27"/>
      <c r="GQB192" s="27"/>
      <c r="GQC192" s="27"/>
      <c r="GQD192" s="27"/>
      <c r="GQE192" s="27"/>
      <c r="GQF192" s="27"/>
      <c r="GQG192" s="27"/>
      <c r="GQH192" s="27"/>
      <c r="GQI192" s="27"/>
      <c r="GQJ192" s="27"/>
      <c r="GQK192" s="27"/>
      <c r="GQL192" s="27"/>
      <c r="GQM192" s="27"/>
      <c r="GQN192" s="27"/>
      <c r="GQO192" s="27"/>
      <c r="GQP192" s="27"/>
      <c r="GQQ192" s="27"/>
      <c r="GQR192" s="27"/>
      <c r="GQS192" s="27"/>
      <c r="GQT192" s="27"/>
      <c r="GQU192" s="27"/>
      <c r="GQV192" s="27"/>
      <c r="GQW192" s="27"/>
      <c r="GQX192" s="27"/>
      <c r="GQY192" s="27"/>
      <c r="GQZ192" s="27"/>
      <c r="GRA192" s="27"/>
      <c r="GRB192" s="27"/>
      <c r="GRC192" s="27"/>
      <c r="GRD192" s="27"/>
      <c r="GRE192" s="27"/>
      <c r="GRF192" s="27"/>
      <c r="GRG192" s="27"/>
      <c r="GRH192" s="27"/>
      <c r="GRI192" s="27"/>
      <c r="GRJ192" s="27"/>
      <c r="GRK192" s="27"/>
      <c r="GRL192" s="27"/>
      <c r="GRM192" s="27"/>
      <c r="GRN192" s="27"/>
      <c r="GRO192" s="27"/>
      <c r="GRP192" s="27"/>
      <c r="GRQ192" s="27"/>
      <c r="GRR192" s="27"/>
      <c r="GRS192" s="27"/>
      <c r="GRT192" s="27"/>
      <c r="GRU192" s="27"/>
      <c r="GRV192" s="27"/>
      <c r="GRW192" s="27"/>
      <c r="GRX192" s="27"/>
      <c r="GRY192" s="27"/>
      <c r="GRZ192" s="27"/>
      <c r="GSA192" s="27"/>
      <c r="GSB192" s="27"/>
      <c r="GSC192" s="27"/>
      <c r="GSD192" s="27"/>
      <c r="GSE192" s="27"/>
      <c r="GSF192" s="27"/>
      <c r="GSG192" s="27"/>
      <c r="GSH192" s="27"/>
      <c r="GSI192" s="27"/>
      <c r="GSJ192" s="27"/>
      <c r="GSK192" s="27"/>
      <c r="GSL192" s="27"/>
      <c r="GSM192" s="27"/>
      <c r="GSN192" s="27"/>
      <c r="GSO192" s="27"/>
      <c r="GSP192" s="27"/>
      <c r="GSQ192" s="27"/>
      <c r="GSR192" s="27"/>
      <c r="GSS192" s="27"/>
      <c r="GST192" s="27"/>
      <c r="GSU192" s="27"/>
      <c r="GSV192" s="27"/>
      <c r="GSW192" s="27"/>
      <c r="GSX192" s="27"/>
      <c r="GSY192" s="27"/>
      <c r="GSZ192" s="27"/>
      <c r="GTA192" s="27"/>
      <c r="GTB192" s="27"/>
      <c r="GTC192" s="27"/>
      <c r="GTD192" s="27"/>
      <c r="GTE192" s="27"/>
      <c r="GTF192" s="27"/>
      <c r="GTG192" s="27"/>
      <c r="GTH192" s="27"/>
      <c r="GTI192" s="27"/>
      <c r="GTJ192" s="27"/>
      <c r="GTK192" s="27"/>
      <c r="GTL192" s="27"/>
      <c r="GTM192" s="27"/>
      <c r="GTN192" s="27"/>
      <c r="GTO192" s="27"/>
      <c r="GTP192" s="27"/>
      <c r="GTQ192" s="27"/>
      <c r="GTR192" s="27"/>
      <c r="GTS192" s="27"/>
      <c r="GTT192" s="27"/>
      <c r="GTU192" s="27"/>
      <c r="GTV192" s="27"/>
      <c r="GTW192" s="27"/>
      <c r="GTX192" s="27"/>
      <c r="GTY192" s="27"/>
      <c r="GTZ192" s="27"/>
      <c r="GUA192" s="27"/>
      <c r="GUB192" s="27"/>
      <c r="GUC192" s="27"/>
      <c r="GUD192" s="27"/>
      <c r="GUE192" s="27"/>
      <c r="GUF192" s="27"/>
      <c r="GUG192" s="27"/>
      <c r="GUH192" s="27"/>
      <c r="GUI192" s="27"/>
      <c r="GUJ192" s="27"/>
      <c r="GUK192" s="27"/>
      <c r="GUL192" s="27"/>
      <c r="GUM192" s="27"/>
      <c r="GUN192" s="27"/>
      <c r="GUO192" s="27"/>
      <c r="GUP192" s="27"/>
      <c r="GUQ192" s="27"/>
      <c r="GUR192" s="27"/>
      <c r="GUS192" s="27"/>
      <c r="GUT192" s="27"/>
      <c r="GUU192" s="27"/>
      <c r="GUV192" s="27"/>
      <c r="GUW192" s="27"/>
      <c r="GUX192" s="27"/>
      <c r="GUY192" s="27"/>
      <c r="GUZ192" s="27"/>
      <c r="GVA192" s="27"/>
      <c r="GVB192" s="27"/>
      <c r="GVC192" s="27"/>
      <c r="GVD192" s="27"/>
      <c r="GVE192" s="27"/>
      <c r="GVF192" s="27"/>
      <c r="GVG192" s="27"/>
      <c r="GVH192" s="27"/>
      <c r="GVI192" s="27"/>
      <c r="GVJ192" s="27"/>
      <c r="GVK192" s="27"/>
      <c r="GVL192" s="27"/>
      <c r="GVM192" s="27"/>
      <c r="GVN192" s="27"/>
      <c r="GVO192" s="27"/>
      <c r="GVP192" s="27"/>
      <c r="GVQ192" s="27"/>
      <c r="GVR192" s="27"/>
      <c r="GVS192" s="27"/>
      <c r="GVT192" s="27"/>
      <c r="GVU192" s="27"/>
      <c r="GVV192" s="27"/>
      <c r="GVW192" s="27"/>
      <c r="GVX192" s="27"/>
      <c r="GVY192" s="27"/>
      <c r="GVZ192" s="27"/>
      <c r="GWA192" s="27"/>
      <c r="GWB192" s="27"/>
      <c r="GWC192" s="27"/>
      <c r="GWD192" s="27"/>
      <c r="GWE192" s="27"/>
      <c r="GWF192" s="27"/>
      <c r="GWG192" s="27"/>
      <c r="GWH192" s="27"/>
      <c r="GWI192" s="27"/>
      <c r="GWJ192" s="27"/>
      <c r="GWK192" s="27"/>
      <c r="GWL192" s="27"/>
      <c r="GWM192" s="27"/>
      <c r="GWN192" s="27"/>
      <c r="GWO192" s="27"/>
      <c r="GWP192" s="27"/>
      <c r="GWQ192" s="27"/>
      <c r="GWR192" s="27"/>
      <c r="GWS192" s="27"/>
      <c r="GWT192" s="27"/>
      <c r="GWU192" s="27"/>
      <c r="GWV192" s="27"/>
      <c r="GWW192" s="27"/>
      <c r="GWX192" s="27"/>
      <c r="GWY192" s="27"/>
      <c r="GWZ192" s="27"/>
      <c r="GXA192" s="27"/>
      <c r="GXB192" s="27"/>
      <c r="GXC192" s="27"/>
      <c r="GXD192" s="27"/>
      <c r="GXE192" s="27"/>
      <c r="GXF192" s="27"/>
      <c r="GXG192" s="27"/>
      <c r="GXH192" s="27"/>
      <c r="GXI192" s="27"/>
      <c r="GXJ192" s="27"/>
      <c r="GXK192" s="27"/>
      <c r="GXL192" s="27"/>
      <c r="GXM192" s="27"/>
      <c r="GXN192" s="27"/>
      <c r="GXO192" s="27"/>
      <c r="GXP192" s="27"/>
      <c r="GXQ192" s="27"/>
      <c r="GXR192" s="27"/>
      <c r="GXS192" s="27"/>
      <c r="GXT192" s="27"/>
      <c r="GXU192" s="27"/>
      <c r="GXV192" s="27"/>
      <c r="GXW192" s="27"/>
      <c r="GXX192" s="27"/>
      <c r="GXY192" s="27"/>
      <c r="GXZ192" s="27"/>
      <c r="GYA192" s="27"/>
      <c r="GYB192" s="27"/>
      <c r="GYC192" s="27"/>
      <c r="GYD192" s="27"/>
      <c r="GYE192" s="27"/>
      <c r="GYF192" s="27"/>
      <c r="GYG192" s="27"/>
      <c r="GYH192" s="27"/>
      <c r="GYI192" s="27"/>
      <c r="GYJ192" s="27"/>
      <c r="GYK192" s="27"/>
      <c r="GYL192" s="27"/>
      <c r="GYM192" s="27"/>
      <c r="GYN192" s="27"/>
      <c r="GYO192" s="27"/>
      <c r="GYP192" s="27"/>
      <c r="GYQ192" s="27"/>
      <c r="GYR192" s="27"/>
      <c r="GYS192" s="27"/>
      <c r="GYT192" s="27"/>
      <c r="GYU192" s="27"/>
      <c r="GYV192" s="27"/>
      <c r="GYW192" s="27"/>
      <c r="GYX192" s="27"/>
      <c r="GYY192" s="27"/>
      <c r="GYZ192" s="27"/>
      <c r="GZA192" s="27"/>
      <c r="GZB192" s="27"/>
      <c r="GZC192" s="27"/>
      <c r="GZD192" s="27"/>
      <c r="GZE192" s="27"/>
      <c r="GZF192" s="27"/>
      <c r="GZG192" s="27"/>
      <c r="GZH192" s="27"/>
      <c r="GZI192" s="27"/>
      <c r="GZJ192" s="27"/>
      <c r="GZK192" s="27"/>
      <c r="GZL192" s="27"/>
      <c r="GZM192" s="27"/>
      <c r="GZN192" s="27"/>
      <c r="GZO192" s="27"/>
      <c r="GZP192" s="27"/>
      <c r="GZQ192" s="27"/>
      <c r="GZR192" s="27"/>
      <c r="GZS192" s="27"/>
      <c r="GZT192" s="27"/>
      <c r="GZU192" s="27"/>
      <c r="GZV192" s="27"/>
      <c r="GZW192" s="27"/>
      <c r="GZX192" s="27"/>
      <c r="GZY192" s="27"/>
      <c r="GZZ192" s="27"/>
      <c r="HAA192" s="27"/>
      <c r="HAB192" s="27"/>
      <c r="HAC192" s="27"/>
      <c r="HAD192" s="27"/>
      <c r="HAE192" s="27"/>
      <c r="HAF192" s="27"/>
      <c r="HAG192" s="27"/>
      <c r="HAH192" s="27"/>
      <c r="HAI192" s="27"/>
      <c r="HAJ192" s="27"/>
      <c r="HAK192" s="27"/>
      <c r="HAL192" s="27"/>
      <c r="HAM192" s="27"/>
      <c r="HAN192" s="27"/>
      <c r="HAO192" s="27"/>
      <c r="HAP192" s="27"/>
      <c r="HAQ192" s="27"/>
      <c r="HAR192" s="27"/>
      <c r="HAS192" s="27"/>
      <c r="HAT192" s="27"/>
      <c r="HAU192" s="27"/>
      <c r="HAV192" s="27"/>
      <c r="HAW192" s="27"/>
      <c r="HAX192" s="27"/>
      <c r="HAY192" s="27"/>
      <c r="HAZ192" s="27"/>
      <c r="HBA192" s="27"/>
      <c r="HBB192" s="27"/>
      <c r="HBC192" s="27"/>
      <c r="HBD192" s="27"/>
      <c r="HBE192" s="27"/>
      <c r="HBF192" s="27"/>
      <c r="HBG192" s="27"/>
      <c r="HBH192" s="27"/>
      <c r="HBI192" s="27"/>
      <c r="HBJ192" s="27"/>
      <c r="HBK192" s="27"/>
      <c r="HBL192" s="27"/>
      <c r="HBM192" s="27"/>
      <c r="HBN192" s="27"/>
      <c r="HBO192" s="27"/>
      <c r="HBP192" s="27"/>
      <c r="HBQ192" s="27"/>
      <c r="HBR192" s="27"/>
      <c r="HBS192" s="27"/>
      <c r="HBT192" s="27"/>
      <c r="HBU192" s="27"/>
      <c r="HBV192" s="27"/>
      <c r="HBW192" s="27"/>
      <c r="HBX192" s="27"/>
      <c r="HBY192" s="27"/>
      <c r="HBZ192" s="27"/>
      <c r="HCA192" s="27"/>
      <c r="HCB192" s="27"/>
      <c r="HCC192" s="27"/>
      <c r="HCD192" s="27"/>
      <c r="HCE192" s="27"/>
      <c r="HCF192" s="27"/>
      <c r="HCG192" s="27"/>
      <c r="HCH192" s="27"/>
      <c r="HCI192" s="27"/>
      <c r="HCJ192" s="27"/>
      <c r="HCK192" s="27"/>
      <c r="HCL192" s="27"/>
      <c r="HCM192" s="27"/>
      <c r="HCN192" s="27"/>
      <c r="HCO192" s="27"/>
      <c r="HCP192" s="27"/>
      <c r="HCQ192" s="27"/>
      <c r="HCR192" s="27"/>
      <c r="HCS192" s="27"/>
      <c r="HCT192" s="27"/>
      <c r="HCU192" s="27"/>
      <c r="HCV192" s="27"/>
      <c r="HCW192" s="27"/>
      <c r="HCX192" s="27"/>
      <c r="HCY192" s="27"/>
      <c r="HCZ192" s="27"/>
      <c r="HDA192" s="27"/>
      <c r="HDB192" s="27"/>
      <c r="HDC192" s="27"/>
      <c r="HDD192" s="27"/>
      <c r="HDE192" s="27"/>
      <c r="HDF192" s="27"/>
      <c r="HDG192" s="27"/>
      <c r="HDH192" s="27"/>
      <c r="HDI192" s="27"/>
      <c r="HDJ192" s="27"/>
      <c r="HDK192" s="27"/>
      <c r="HDL192" s="27"/>
      <c r="HDM192" s="27"/>
      <c r="HDN192" s="27"/>
      <c r="HDO192" s="27"/>
      <c r="HDP192" s="27"/>
      <c r="HDQ192" s="27"/>
      <c r="HDR192" s="27"/>
      <c r="HDS192" s="27"/>
      <c r="HDT192" s="27"/>
      <c r="HDU192" s="27"/>
      <c r="HDV192" s="27"/>
      <c r="HDW192" s="27"/>
      <c r="HDX192" s="27"/>
      <c r="HDY192" s="27"/>
      <c r="HDZ192" s="27"/>
      <c r="HEA192" s="27"/>
      <c r="HEB192" s="27"/>
      <c r="HEC192" s="27"/>
      <c r="HED192" s="27"/>
      <c r="HEE192" s="27"/>
      <c r="HEF192" s="27"/>
      <c r="HEG192" s="27"/>
      <c r="HEH192" s="27"/>
      <c r="HEI192" s="27"/>
      <c r="HEJ192" s="27"/>
      <c r="HEK192" s="27"/>
      <c r="HEL192" s="27"/>
      <c r="HEM192" s="27"/>
      <c r="HEN192" s="27"/>
      <c r="HEO192" s="27"/>
      <c r="HEP192" s="27"/>
      <c r="HEQ192" s="27"/>
      <c r="HER192" s="27"/>
      <c r="HES192" s="27"/>
      <c r="HET192" s="27"/>
      <c r="HEU192" s="27"/>
      <c r="HEV192" s="27"/>
      <c r="HEW192" s="27"/>
      <c r="HEX192" s="27"/>
      <c r="HEY192" s="27"/>
      <c r="HEZ192" s="27"/>
      <c r="HFA192" s="27"/>
      <c r="HFB192" s="27"/>
      <c r="HFC192" s="27"/>
      <c r="HFD192" s="27"/>
      <c r="HFE192" s="27"/>
      <c r="HFF192" s="27"/>
      <c r="HFG192" s="27"/>
      <c r="HFH192" s="27"/>
      <c r="HFI192" s="27"/>
      <c r="HFJ192" s="27"/>
      <c r="HFK192" s="27"/>
      <c r="HFL192" s="27"/>
      <c r="HFM192" s="27"/>
      <c r="HFN192" s="27"/>
      <c r="HFO192" s="27"/>
      <c r="HFP192" s="27"/>
      <c r="HFQ192" s="27"/>
      <c r="HFR192" s="27"/>
      <c r="HFS192" s="27"/>
      <c r="HFT192" s="27"/>
      <c r="HFU192" s="27"/>
      <c r="HFV192" s="27"/>
      <c r="HFW192" s="27"/>
      <c r="HFX192" s="27"/>
      <c r="HFY192" s="27"/>
      <c r="HFZ192" s="27"/>
      <c r="HGA192" s="27"/>
      <c r="HGB192" s="27"/>
      <c r="HGC192" s="27"/>
      <c r="HGD192" s="27"/>
      <c r="HGE192" s="27"/>
      <c r="HGF192" s="27"/>
      <c r="HGG192" s="27"/>
      <c r="HGH192" s="27"/>
      <c r="HGI192" s="27"/>
      <c r="HGJ192" s="27"/>
      <c r="HGK192" s="27"/>
      <c r="HGL192" s="27"/>
      <c r="HGM192" s="27"/>
      <c r="HGN192" s="27"/>
      <c r="HGO192" s="27"/>
      <c r="HGP192" s="27"/>
      <c r="HGQ192" s="27"/>
      <c r="HGR192" s="27"/>
      <c r="HGS192" s="27"/>
      <c r="HGT192" s="27"/>
      <c r="HGU192" s="27"/>
      <c r="HGV192" s="27"/>
      <c r="HGW192" s="27"/>
      <c r="HGX192" s="27"/>
      <c r="HGY192" s="27"/>
      <c r="HGZ192" s="27"/>
      <c r="HHA192" s="27"/>
      <c r="HHB192" s="27"/>
      <c r="HHC192" s="27"/>
      <c r="HHD192" s="27"/>
      <c r="HHE192" s="27"/>
      <c r="HHF192" s="27"/>
      <c r="HHG192" s="27"/>
      <c r="HHH192" s="27"/>
      <c r="HHI192" s="27"/>
      <c r="HHJ192" s="27"/>
      <c r="HHK192" s="27"/>
      <c r="HHL192" s="27"/>
      <c r="HHM192" s="27"/>
      <c r="HHN192" s="27"/>
      <c r="HHO192" s="27"/>
      <c r="HHP192" s="27"/>
      <c r="HHQ192" s="27"/>
      <c r="HHR192" s="27"/>
      <c r="HHS192" s="27"/>
      <c r="HHT192" s="27"/>
      <c r="HHU192" s="27"/>
      <c r="HHV192" s="27"/>
      <c r="HHW192" s="27"/>
      <c r="HHX192" s="27"/>
      <c r="HHY192" s="27"/>
      <c r="HHZ192" s="27"/>
      <c r="HIA192" s="27"/>
      <c r="HIB192" s="27"/>
      <c r="HIC192" s="27"/>
      <c r="HID192" s="27"/>
      <c r="HIE192" s="27"/>
      <c r="HIF192" s="27"/>
      <c r="HIG192" s="27"/>
      <c r="HIH192" s="27"/>
      <c r="HII192" s="27"/>
      <c r="HIJ192" s="27"/>
      <c r="HIK192" s="27"/>
      <c r="HIL192" s="27"/>
      <c r="HIM192" s="27"/>
      <c r="HIN192" s="27"/>
      <c r="HIO192" s="27"/>
      <c r="HIP192" s="27"/>
      <c r="HIQ192" s="27"/>
      <c r="HIR192" s="27"/>
      <c r="HIS192" s="27"/>
      <c r="HIT192" s="27"/>
      <c r="HIU192" s="27"/>
      <c r="HIV192" s="27"/>
      <c r="HIW192" s="27"/>
      <c r="HIX192" s="27"/>
      <c r="HIY192" s="27"/>
      <c r="HIZ192" s="27"/>
      <c r="HJA192" s="27"/>
      <c r="HJB192" s="27"/>
      <c r="HJC192" s="27"/>
      <c r="HJD192" s="27"/>
      <c r="HJE192" s="27"/>
      <c r="HJF192" s="27"/>
      <c r="HJG192" s="27"/>
      <c r="HJH192" s="27"/>
      <c r="HJI192" s="27"/>
      <c r="HJJ192" s="27"/>
      <c r="HJK192" s="27"/>
      <c r="HJL192" s="27"/>
      <c r="HJM192" s="27"/>
      <c r="HJN192" s="27"/>
      <c r="HJO192" s="27"/>
      <c r="HJP192" s="27"/>
      <c r="HJQ192" s="27"/>
      <c r="HJR192" s="27"/>
      <c r="HJS192" s="27"/>
      <c r="HJT192" s="27"/>
      <c r="HJU192" s="27"/>
      <c r="HJV192" s="27"/>
      <c r="HJW192" s="27"/>
      <c r="HJX192" s="27"/>
      <c r="HJY192" s="27"/>
      <c r="HJZ192" s="27"/>
      <c r="HKA192" s="27"/>
      <c r="HKB192" s="27"/>
      <c r="HKC192" s="27"/>
      <c r="HKD192" s="27"/>
      <c r="HKE192" s="27"/>
      <c r="HKF192" s="27"/>
      <c r="HKG192" s="27"/>
      <c r="HKH192" s="27"/>
      <c r="HKI192" s="27"/>
      <c r="HKJ192" s="27"/>
      <c r="HKK192" s="27"/>
      <c r="HKL192" s="27"/>
      <c r="HKM192" s="27"/>
      <c r="HKN192" s="27"/>
      <c r="HKO192" s="27"/>
      <c r="HKP192" s="27"/>
      <c r="HKQ192" s="27"/>
      <c r="HKR192" s="27"/>
      <c r="HKS192" s="27"/>
      <c r="HKT192" s="27"/>
      <c r="HKU192" s="27"/>
      <c r="HKV192" s="27"/>
      <c r="HKW192" s="27"/>
      <c r="HKX192" s="27"/>
      <c r="HKY192" s="27"/>
      <c r="HKZ192" s="27"/>
      <c r="HLA192" s="27"/>
      <c r="HLB192" s="27"/>
      <c r="HLC192" s="27"/>
      <c r="HLD192" s="27"/>
      <c r="HLE192" s="27"/>
      <c r="HLF192" s="27"/>
      <c r="HLG192" s="27"/>
      <c r="HLH192" s="27"/>
      <c r="HLI192" s="27"/>
      <c r="HLJ192" s="27"/>
      <c r="HLK192" s="27"/>
      <c r="HLL192" s="27"/>
      <c r="HLM192" s="27"/>
      <c r="HLN192" s="27"/>
      <c r="HLO192" s="27"/>
      <c r="HLP192" s="27"/>
      <c r="HLQ192" s="27"/>
      <c r="HLR192" s="27"/>
      <c r="HLS192" s="27"/>
      <c r="HLT192" s="27"/>
      <c r="HLU192" s="27"/>
      <c r="HLV192" s="27"/>
      <c r="HLW192" s="27"/>
      <c r="HLX192" s="27"/>
      <c r="HLY192" s="27"/>
      <c r="HLZ192" s="27"/>
      <c r="HMA192" s="27"/>
      <c r="HMB192" s="27"/>
      <c r="HMC192" s="27"/>
      <c r="HMD192" s="27"/>
      <c r="HME192" s="27"/>
      <c r="HMF192" s="27"/>
      <c r="HMG192" s="27"/>
      <c r="HMH192" s="27"/>
      <c r="HMI192" s="27"/>
      <c r="HMJ192" s="27"/>
      <c r="HMK192" s="27"/>
      <c r="HML192" s="27"/>
      <c r="HMM192" s="27"/>
      <c r="HMN192" s="27"/>
      <c r="HMO192" s="27"/>
      <c r="HMP192" s="27"/>
      <c r="HMQ192" s="27"/>
      <c r="HMR192" s="27"/>
      <c r="HMS192" s="27"/>
      <c r="HMT192" s="27"/>
      <c r="HMU192" s="27"/>
      <c r="HMV192" s="27"/>
      <c r="HMW192" s="27"/>
      <c r="HMX192" s="27"/>
      <c r="HMY192" s="27"/>
      <c r="HMZ192" s="27"/>
      <c r="HNA192" s="27"/>
      <c r="HNB192" s="27"/>
      <c r="HNC192" s="27"/>
      <c r="HND192" s="27"/>
      <c r="HNE192" s="27"/>
      <c r="HNF192" s="27"/>
      <c r="HNG192" s="27"/>
      <c r="HNH192" s="27"/>
      <c r="HNI192" s="27"/>
      <c r="HNJ192" s="27"/>
      <c r="HNK192" s="27"/>
      <c r="HNL192" s="27"/>
      <c r="HNM192" s="27"/>
      <c r="HNN192" s="27"/>
      <c r="HNO192" s="27"/>
      <c r="HNP192" s="27"/>
      <c r="HNQ192" s="27"/>
      <c r="HNR192" s="27"/>
      <c r="HNS192" s="27"/>
      <c r="HNT192" s="27"/>
      <c r="HNU192" s="27"/>
      <c r="HNV192" s="27"/>
      <c r="HNW192" s="27"/>
      <c r="HNX192" s="27"/>
      <c r="HNY192" s="27"/>
      <c r="HNZ192" s="27"/>
      <c r="HOA192" s="27"/>
      <c r="HOB192" s="27"/>
      <c r="HOC192" s="27"/>
      <c r="HOD192" s="27"/>
      <c r="HOE192" s="27"/>
      <c r="HOF192" s="27"/>
      <c r="HOG192" s="27"/>
      <c r="HOH192" s="27"/>
      <c r="HOI192" s="27"/>
      <c r="HOJ192" s="27"/>
      <c r="HOK192" s="27"/>
      <c r="HOL192" s="27"/>
      <c r="HOM192" s="27"/>
      <c r="HON192" s="27"/>
      <c r="HOO192" s="27"/>
      <c r="HOP192" s="27"/>
      <c r="HOQ192" s="27"/>
      <c r="HOR192" s="27"/>
      <c r="HOS192" s="27"/>
      <c r="HOT192" s="27"/>
      <c r="HOU192" s="27"/>
      <c r="HOV192" s="27"/>
      <c r="HOW192" s="27"/>
      <c r="HOX192" s="27"/>
      <c r="HOY192" s="27"/>
      <c r="HOZ192" s="27"/>
      <c r="HPA192" s="27"/>
      <c r="HPB192" s="27"/>
      <c r="HPC192" s="27"/>
      <c r="HPD192" s="27"/>
      <c r="HPE192" s="27"/>
      <c r="HPF192" s="27"/>
      <c r="HPG192" s="27"/>
      <c r="HPH192" s="27"/>
      <c r="HPI192" s="27"/>
      <c r="HPJ192" s="27"/>
      <c r="HPK192" s="27"/>
      <c r="HPL192" s="27"/>
      <c r="HPM192" s="27"/>
      <c r="HPN192" s="27"/>
      <c r="HPO192" s="27"/>
      <c r="HPP192" s="27"/>
      <c r="HPQ192" s="27"/>
      <c r="HPR192" s="27"/>
      <c r="HPS192" s="27"/>
      <c r="HPT192" s="27"/>
      <c r="HPU192" s="27"/>
      <c r="HPV192" s="27"/>
      <c r="HPW192" s="27"/>
      <c r="HPX192" s="27"/>
      <c r="HPY192" s="27"/>
      <c r="HPZ192" s="27"/>
      <c r="HQA192" s="27"/>
      <c r="HQB192" s="27"/>
      <c r="HQC192" s="27"/>
      <c r="HQD192" s="27"/>
      <c r="HQE192" s="27"/>
      <c r="HQF192" s="27"/>
      <c r="HQG192" s="27"/>
      <c r="HQH192" s="27"/>
      <c r="HQI192" s="27"/>
      <c r="HQJ192" s="27"/>
      <c r="HQK192" s="27"/>
      <c r="HQL192" s="27"/>
      <c r="HQM192" s="27"/>
      <c r="HQN192" s="27"/>
      <c r="HQO192" s="27"/>
      <c r="HQP192" s="27"/>
      <c r="HQQ192" s="27"/>
      <c r="HQR192" s="27"/>
      <c r="HQS192" s="27"/>
      <c r="HQT192" s="27"/>
      <c r="HQU192" s="27"/>
      <c r="HQV192" s="27"/>
      <c r="HQW192" s="27"/>
      <c r="HQX192" s="27"/>
      <c r="HQY192" s="27"/>
      <c r="HQZ192" s="27"/>
      <c r="HRA192" s="27"/>
      <c r="HRB192" s="27"/>
      <c r="HRC192" s="27"/>
      <c r="HRD192" s="27"/>
      <c r="HRE192" s="27"/>
      <c r="HRF192" s="27"/>
      <c r="HRG192" s="27"/>
      <c r="HRH192" s="27"/>
      <c r="HRI192" s="27"/>
      <c r="HRJ192" s="27"/>
      <c r="HRK192" s="27"/>
      <c r="HRL192" s="27"/>
      <c r="HRM192" s="27"/>
      <c r="HRN192" s="27"/>
      <c r="HRO192" s="27"/>
      <c r="HRP192" s="27"/>
      <c r="HRQ192" s="27"/>
      <c r="HRR192" s="27"/>
      <c r="HRS192" s="27"/>
      <c r="HRT192" s="27"/>
      <c r="HRU192" s="27"/>
      <c r="HRV192" s="27"/>
      <c r="HRW192" s="27"/>
      <c r="HRX192" s="27"/>
      <c r="HRY192" s="27"/>
      <c r="HRZ192" s="27"/>
      <c r="HSA192" s="27"/>
      <c r="HSB192" s="27"/>
      <c r="HSC192" s="27"/>
      <c r="HSD192" s="27"/>
      <c r="HSE192" s="27"/>
      <c r="HSF192" s="27"/>
      <c r="HSG192" s="27"/>
      <c r="HSH192" s="27"/>
      <c r="HSI192" s="27"/>
      <c r="HSJ192" s="27"/>
      <c r="HSK192" s="27"/>
      <c r="HSL192" s="27"/>
      <c r="HSM192" s="27"/>
      <c r="HSN192" s="27"/>
      <c r="HSO192" s="27"/>
      <c r="HSP192" s="27"/>
      <c r="HSQ192" s="27"/>
      <c r="HSR192" s="27"/>
      <c r="HSS192" s="27"/>
      <c r="HST192" s="27"/>
      <c r="HSU192" s="27"/>
      <c r="HSV192" s="27"/>
      <c r="HSW192" s="27"/>
      <c r="HSX192" s="27"/>
      <c r="HSY192" s="27"/>
      <c r="HSZ192" s="27"/>
      <c r="HTA192" s="27"/>
      <c r="HTB192" s="27"/>
      <c r="HTC192" s="27"/>
      <c r="HTD192" s="27"/>
      <c r="HTE192" s="27"/>
      <c r="HTF192" s="27"/>
      <c r="HTG192" s="27"/>
      <c r="HTH192" s="27"/>
      <c r="HTI192" s="27"/>
      <c r="HTJ192" s="27"/>
      <c r="HTK192" s="27"/>
      <c r="HTL192" s="27"/>
      <c r="HTM192" s="27"/>
      <c r="HTN192" s="27"/>
      <c r="HTO192" s="27"/>
      <c r="HTP192" s="27"/>
      <c r="HTQ192" s="27"/>
      <c r="HTR192" s="27"/>
      <c r="HTS192" s="27"/>
      <c r="HTT192" s="27"/>
      <c r="HTU192" s="27"/>
      <c r="HTV192" s="27"/>
      <c r="HTW192" s="27"/>
      <c r="HTX192" s="27"/>
      <c r="HTY192" s="27"/>
      <c r="HTZ192" s="27"/>
      <c r="HUA192" s="27"/>
      <c r="HUB192" s="27"/>
      <c r="HUC192" s="27"/>
      <c r="HUD192" s="27"/>
      <c r="HUE192" s="27"/>
      <c r="HUF192" s="27"/>
      <c r="HUG192" s="27"/>
      <c r="HUH192" s="27"/>
      <c r="HUI192" s="27"/>
      <c r="HUJ192" s="27"/>
      <c r="HUK192" s="27"/>
      <c r="HUL192" s="27"/>
      <c r="HUM192" s="27"/>
      <c r="HUN192" s="27"/>
      <c r="HUO192" s="27"/>
      <c r="HUP192" s="27"/>
      <c r="HUQ192" s="27"/>
      <c r="HUR192" s="27"/>
      <c r="HUS192" s="27"/>
      <c r="HUT192" s="27"/>
      <c r="HUU192" s="27"/>
      <c r="HUV192" s="27"/>
      <c r="HUW192" s="27"/>
      <c r="HUX192" s="27"/>
      <c r="HUY192" s="27"/>
      <c r="HUZ192" s="27"/>
      <c r="HVA192" s="27"/>
      <c r="HVB192" s="27"/>
      <c r="HVC192" s="27"/>
      <c r="HVD192" s="27"/>
      <c r="HVE192" s="27"/>
      <c r="HVF192" s="27"/>
      <c r="HVG192" s="27"/>
      <c r="HVH192" s="27"/>
      <c r="HVI192" s="27"/>
      <c r="HVJ192" s="27"/>
      <c r="HVK192" s="27"/>
      <c r="HVL192" s="27"/>
      <c r="HVM192" s="27"/>
      <c r="HVN192" s="27"/>
      <c r="HVO192" s="27"/>
      <c r="HVP192" s="27"/>
      <c r="HVQ192" s="27"/>
      <c r="HVR192" s="27"/>
      <c r="HVS192" s="27"/>
      <c r="HVT192" s="27"/>
      <c r="HVU192" s="27"/>
      <c r="HVV192" s="27"/>
      <c r="HVW192" s="27"/>
      <c r="HVX192" s="27"/>
      <c r="HVY192" s="27"/>
      <c r="HVZ192" s="27"/>
      <c r="HWA192" s="27"/>
      <c r="HWB192" s="27"/>
      <c r="HWC192" s="27"/>
      <c r="HWD192" s="27"/>
      <c r="HWE192" s="27"/>
      <c r="HWF192" s="27"/>
      <c r="HWG192" s="27"/>
      <c r="HWH192" s="27"/>
      <c r="HWI192" s="27"/>
      <c r="HWJ192" s="27"/>
      <c r="HWK192" s="27"/>
      <c r="HWL192" s="27"/>
      <c r="HWM192" s="27"/>
      <c r="HWN192" s="27"/>
      <c r="HWO192" s="27"/>
      <c r="HWP192" s="27"/>
      <c r="HWQ192" s="27"/>
      <c r="HWR192" s="27"/>
      <c r="HWS192" s="27"/>
      <c r="HWT192" s="27"/>
      <c r="HWU192" s="27"/>
      <c r="HWV192" s="27"/>
      <c r="HWW192" s="27"/>
      <c r="HWX192" s="27"/>
      <c r="HWY192" s="27"/>
      <c r="HWZ192" s="27"/>
      <c r="HXA192" s="27"/>
      <c r="HXB192" s="27"/>
      <c r="HXC192" s="27"/>
      <c r="HXD192" s="27"/>
      <c r="HXE192" s="27"/>
      <c r="HXF192" s="27"/>
      <c r="HXG192" s="27"/>
      <c r="HXH192" s="27"/>
      <c r="HXI192" s="27"/>
      <c r="HXJ192" s="27"/>
      <c r="HXK192" s="27"/>
      <c r="HXL192" s="27"/>
      <c r="HXM192" s="27"/>
      <c r="HXN192" s="27"/>
      <c r="HXO192" s="27"/>
      <c r="HXP192" s="27"/>
      <c r="HXQ192" s="27"/>
      <c r="HXR192" s="27"/>
      <c r="HXS192" s="27"/>
      <c r="HXT192" s="27"/>
      <c r="HXU192" s="27"/>
      <c r="HXV192" s="27"/>
      <c r="HXW192" s="27"/>
      <c r="HXX192" s="27"/>
      <c r="HXY192" s="27"/>
      <c r="HXZ192" s="27"/>
      <c r="HYA192" s="27"/>
      <c r="HYB192" s="27"/>
      <c r="HYC192" s="27"/>
      <c r="HYD192" s="27"/>
      <c r="HYE192" s="27"/>
      <c r="HYF192" s="27"/>
      <c r="HYG192" s="27"/>
      <c r="HYH192" s="27"/>
      <c r="HYI192" s="27"/>
      <c r="HYJ192" s="27"/>
      <c r="HYK192" s="27"/>
      <c r="HYL192" s="27"/>
      <c r="HYM192" s="27"/>
      <c r="HYN192" s="27"/>
      <c r="HYO192" s="27"/>
      <c r="HYP192" s="27"/>
      <c r="HYQ192" s="27"/>
      <c r="HYR192" s="27"/>
      <c r="HYS192" s="27"/>
      <c r="HYT192" s="27"/>
      <c r="HYU192" s="27"/>
      <c r="HYV192" s="27"/>
      <c r="HYW192" s="27"/>
      <c r="HYX192" s="27"/>
      <c r="HYY192" s="27"/>
      <c r="HYZ192" s="27"/>
      <c r="HZA192" s="27"/>
      <c r="HZB192" s="27"/>
      <c r="HZC192" s="27"/>
      <c r="HZD192" s="27"/>
      <c r="HZE192" s="27"/>
      <c r="HZF192" s="27"/>
      <c r="HZG192" s="27"/>
      <c r="HZH192" s="27"/>
      <c r="HZI192" s="27"/>
      <c r="HZJ192" s="27"/>
      <c r="HZK192" s="27"/>
      <c r="HZL192" s="27"/>
      <c r="HZM192" s="27"/>
      <c r="HZN192" s="27"/>
      <c r="HZO192" s="27"/>
      <c r="HZP192" s="27"/>
      <c r="HZQ192" s="27"/>
      <c r="HZR192" s="27"/>
      <c r="HZS192" s="27"/>
      <c r="HZT192" s="27"/>
      <c r="HZU192" s="27"/>
      <c r="HZV192" s="27"/>
      <c r="HZW192" s="27"/>
      <c r="HZX192" s="27"/>
      <c r="HZY192" s="27"/>
      <c r="HZZ192" s="27"/>
      <c r="IAA192" s="27"/>
      <c r="IAB192" s="27"/>
      <c r="IAC192" s="27"/>
      <c r="IAD192" s="27"/>
      <c r="IAE192" s="27"/>
      <c r="IAF192" s="27"/>
      <c r="IAG192" s="27"/>
      <c r="IAH192" s="27"/>
      <c r="IAI192" s="27"/>
      <c r="IAJ192" s="27"/>
      <c r="IAK192" s="27"/>
      <c r="IAL192" s="27"/>
      <c r="IAM192" s="27"/>
      <c r="IAN192" s="27"/>
      <c r="IAO192" s="27"/>
      <c r="IAP192" s="27"/>
      <c r="IAQ192" s="27"/>
      <c r="IAR192" s="27"/>
      <c r="IAS192" s="27"/>
      <c r="IAT192" s="27"/>
      <c r="IAU192" s="27"/>
      <c r="IAV192" s="27"/>
      <c r="IAW192" s="27"/>
      <c r="IAX192" s="27"/>
      <c r="IAY192" s="27"/>
      <c r="IAZ192" s="27"/>
      <c r="IBA192" s="27"/>
      <c r="IBB192" s="27"/>
      <c r="IBC192" s="27"/>
      <c r="IBD192" s="27"/>
      <c r="IBE192" s="27"/>
      <c r="IBF192" s="27"/>
      <c r="IBG192" s="27"/>
      <c r="IBH192" s="27"/>
      <c r="IBI192" s="27"/>
      <c r="IBJ192" s="27"/>
      <c r="IBK192" s="27"/>
      <c r="IBL192" s="27"/>
      <c r="IBM192" s="27"/>
      <c r="IBN192" s="27"/>
      <c r="IBO192" s="27"/>
      <c r="IBP192" s="27"/>
      <c r="IBQ192" s="27"/>
      <c r="IBR192" s="27"/>
      <c r="IBS192" s="27"/>
      <c r="IBT192" s="27"/>
      <c r="IBU192" s="27"/>
      <c r="IBV192" s="27"/>
      <c r="IBW192" s="27"/>
      <c r="IBX192" s="27"/>
      <c r="IBY192" s="27"/>
      <c r="IBZ192" s="27"/>
      <c r="ICA192" s="27"/>
      <c r="ICB192" s="27"/>
      <c r="ICC192" s="27"/>
      <c r="ICD192" s="27"/>
      <c r="ICE192" s="27"/>
      <c r="ICF192" s="27"/>
      <c r="ICG192" s="27"/>
      <c r="ICH192" s="27"/>
      <c r="ICI192" s="27"/>
      <c r="ICJ192" s="27"/>
      <c r="ICK192" s="27"/>
      <c r="ICL192" s="27"/>
      <c r="ICM192" s="27"/>
      <c r="ICN192" s="27"/>
      <c r="ICO192" s="27"/>
      <c r="ICP192" s="27"/>
      <c r="ICQ192" s="27"/>
      <c r="ICR192" s="27"/>
      <c r="ICS192" s="27"/>
      <c r="ICT192" s="27"/>
      <c r="ICU192" s="27"/>
      <c r="ICV192" s="27"/>
      <c r="ICW192" s="27"/>
      <c r="ICX192" s="27"/>
      <c r="ICY192" s="27"/>
      <c r="ICZ192" s="27"/>
      <c r="IDA192" s="27"/>
      <c r="IDB192" s="27"/>
      <c r="IDC192" s="27"/>
      <c r="IDD192" s="27"/>
      <c r="IDE192" s="27"/>
      <c r="IDF192" s="27"/>
      <c r="IDG192" s="27"/>
      <c r="IDH192" s="27"/>
      <c r="IDI192" s="27"/>
      <c r="IDJ192" s="27"/>
      <c r="IDK192" s="27"/>
      <c r="IDL192" s="27"/>
      <c r="IDM192" s="27"/>
      <c r="IDN192" s="27"/>
      <c r="IDO192" s="27"/>
      <c r="IDP192" s="27"/>
      <c r="IDQ192" s="27"/>
      <c r="IDR192" s="27"/>
      <c r="IDS192" s="27"/>
      <c r="IDT192" s="27"/>
      <c r="IDU192" s="27"/>
      <c r="IDV192" s="27"/>
      <c r="IDW192" s="27"/>
      <c r="IDX192" s="27"/>
      <c r="IDY192" s="27"/>
      <c r="IDZ192" s="27"/>
      <c r="IEA192" s="27"/>
      <c r="IEB192" s="27"/>
      <c r="IEC192" s="27"/>
      <c r="IED192" s="27"/>
      <c r="IEE192" s="27"/>
      <c r="IEF192" s="27"/>
      <c r="IEG192" s="27"/>
      <c r="IEH192" s="27"/>
      <c r="IEI192" s="27"/>
      <c r="IEJ192" s="27"/>
      <c r="IEK192" s="27"/>
      <c r="IEL192" s="27"/>
      <c r="IEM192" s="27"/>
      <c r="IEN192" s="27"/>
      <c r="IEO192" s="27"/>
      <c r="IEP192" s="27"/>
      <c r="IEQ192" s="27"/>
      <c r="IER192" s="27"/>
      <c r="IES192" s="27"/>
      <c r="IET192" s="27"/>
      <c r="IEU192" s="27"/>
      <c r="IEV192" s="27"/>
      <c r="IEW192" s="27"/>
      <c r="IEX192" s="27"/>
      <c r="IEY192" s="27"/>
      <c r="IEZ192" s="27"/>
      <c r="IFA192" s="27"/>
      <c r="IFB192" s="27"/>
      <c r="IFC192" s="27"/>
      <c r="IFD192" s="27"/>
      <c r="IFE192" s="27"/>
      <c r="IFF192" s="27"/>
      <c r="IFG192" s="27"/>
      <c r="IFH192" s="27"/>
      <c r="IFI192" s="27"/>
      <c r="IFJ192" s="27"/>
      <c r="IFK192" s="27"/>
      <c r="IFL192" s="27"/>
      <c r="IFM192" s="27"/>
      <c r="IFN192" s="27"/>
      <c r="IFO192" s="27"/>
      <c r="IFP192" s="27"/>
      <c r="IFQ192" s="27"/>
      <c r="IFR192" s="27"/>
      <c r="IFS192" s="27"/>
      <c r="IFT192" s="27"/>
      <c r="IFU192" s="27"/>
      <c r="IFV192" s="27"/>
      <c r="IFW192" s="27"/>
      <c r="IFX192" s="27"/>
      <c r="IFY192" s="27"/>
      <c r="IFZ192" s="27"/>
      <c r="IGA192" s="27"/>
      <c r="IGB192" s="27"/>
      <c r="IGC192" s="27"/>
      <c r="IGD192" s="27"/>
      <c r="IGE192" s="27"/>
      <c r="IGF192" s="27"/>
      <c r="IGG192" s="27"/>
      <c r="IGH192" s="27"/>
      <c r="IGI192" s="27"/>
      <c r="IGJ192" s="27"/>
      <c r="IGK192" s="27"/>
      <c r="IGL192" s="27"/>
      <c r="IGM192" s="27"/>
      <c r="IGN192" s="27"/>
      <c r="IGO192" s="27"/>
      <c r="IGP192" s="27"/>
      <c r="IGQ192" s="27"/>
      <c r="IGR192" s="27"/>
      <c r="IGS192" s="27"/>
      <c r="IGT192" s="27"/>
      <c r="IGU192" s="27"/>
      <c r="IGV192" s="27"/>
      <c r="IGW192" s="27"/>
      <c r="IGX192" s="27"/>
      <c r="IGY192" s="27"/>
      <c r="IGZ192" s="27"/>
      <c r="IHA192" s="27"/>
      <c r="IHB192" s="27"/>
      <c r="IHC192" s="27"/>
      <c r="IHD192" s="27"/>
      <c r="IHE192" s="27"/>
      <c r="IHF192" s="27"/>
      <c r="IHG192" s="27"/>
      <c r="IHH192" s="27"/>
      <c r="IHI192" s="27"/>
      <c r="IHJ192" s="27"/>
      <c r="IHK192" s="27"/>
      <c r="IHL192" s="27"/>
      <c r="IHM192" s="27"/>
      <c r="IHN192" s="27"/>
      <c r="IHO192" s="27"/>
      <c r="IHP192" s="27"/>
      <c r="IHQ192" s="27"/>
      <c r="IHR192" s="27"/>
      <c r="IHS192" s="27"/>
      <c r="IHT192" s="27"/>
      <c r="IHU192" s="27"/>
      <c r="IHV192" s="27"/>
      <c r="IHW192" s="27"/>
      <c r="IHX192" s="27"/>
      <c r="IHY192" s="27"/>
      <c r="IHZ192" s="27"/>
      <c r="IIA192" s="27"/>
      <c r="IIB192" s="27"/>
      <c r="IIC192" s="27"/>
      <c r="IID192" s="27"/>
      <c r="IIE192" s="27"/>
      <c r="IIF192" s="27"/>
      <c r="IIG192" s="27"/>
      <c r="IIH192" s="27"/>
      <c r="III192" s="27"/>
      <c r="IIJ192" s="27"/>
      <c r="IIK192" s="27"/>
      <c r="IIL192" s="27"/>
      <c r="IIM192" s="27"/>
      <c r="IIN192" s="27"/>
      <c r="IIO192" s="27"/>
      <c r="IIP192" s="27"/>
      <c r="IIQ192" s="27"/>
      <c r="IIR192" s="27"/>
      <c r="IIS192" s="27"/>
      <c r="IIT192" s="27"/>
      <c r="IIU192" s="27"/>
      <c r="IIV192" s="27"/>
      <c r="IIW192" s="27"/>
      <c r="IIX192" s="27"/>
      <c r="IIY192" s="27"/>
      <c r="IIZ192" s="27"/>
      <c r="IJA192" s="27"/>
      <c r="IJB192" s="27"/>
      <c r="IJC192" s="27"/>
      <c r="IJD192" s="27"/>
      <c r="IJE192" s="27"/>
      <c r="IJF192" s="27"/>
      <c r="IJG192" s="27"/>
      <c r="IJH192" s="27"/>
      <c r="IJI192" s="27"/>
      <c r="IJJ192" s="27"/>
      <c r="IJK192" s="27"/>
      <c r="IJL192" s="27"/>
      <c r="IJM192" s="27"/>
      <c r="IJN192" s="27"/>
      <c r="IJO192" s="27"/>
      <c r="IJP192" s="27"/>
      <c r="IJQ192" s="27"/>
      <c r="IJR192" s="27"/>
      <c r="IJS192" s="27"/>
      <c r="IJT192" s="27"/>
      <c r="IJU192" s="27"/>
      <c r="IJV192" s="27"/>
      <c r="IJW192" s="27"/>
      <c r="IJX192" s="27"/>
      <c r="IJY192" s="27"/>
      <c r="IJZ192" s="27"/>
      <c r="IKA192" s="27"/>
      <c r="IKB192" s="27"/>
      <c r="IKC192" s="27"/>
      <c r="IKD192" s="27"/>
      <c r="IKE192" s="27"/>
      <c r="IKF192" s="27"/>
      <c r="IKG192" s="27"/>
      <c r="IKH192" s="27"/>
      <c r="IKI192" s="27"/>
      <c r="IKJ192" s="27"/>
      <c r="IKK192" s="27"/>
      <c r="IKL192" s="27"/>
      <c r="IKM192" s="27"/>
      <c r="IKN192" s="27"/>
      <c r="IKO192" s="27"/>
      <c r="IKP192" s="27"/>
      <c r="IKQ192" s="27"/>
      <c r="IKR192" s="27"/>
      <c r="IKS192" s="27"/>
      <c r="IKT192" s="27"/>
      <c r="IKU192" s="27"/>
      <c r="IKV192" s="27"/>
      <c r="IKW192" s="27"/>
      <c r="IKX192" s="27"/>
      <c r="IKY192" s="27"/>
      <c r="IKZ192" s="27"/>
      <c r="ILA192" s="27"/>
      <c r="ILB192" s="27"/>
      <c r="ILC192" s="27"/>
      <c r="ILD192" s="27"/>
      <c r="ILE192" s="27"/>
      <c r="ILF192" s="27"/>
      <c r="ILG192" s="27"/>
      <c r="ILH192" s="27"/>
      <c r="ILI192" s="27"/>
      <c r="ILJ192" s="27"/>
      <c r="ILK192" s="27"/>
      <c r="ILL192" s="27"/>
      <c r="ILM192" s="27"/>
      <c r="ILN192" s="27"/>
      <c r="ILO192" s="27"/>
      <c r="ILP192" s="27"/>
      <c r="ILQ192" s="27"/>
      <c r="ILR192" s="27"/>
      <c r="ILS192" s="27"/>
      <c r="ILT192" s="27"/>
      <c r="ILU192" s="27"/>
      <c r="ILV192" s="27"/>
      <c r="ILW192" s="27"/>
      <c r="ILX192" s="27"/>
      <c r="ILY192" s="27"/>
      <c r="ILZ192" s="27"/>
      <c r="IMA192" s="27"/>
      <c r="IMB192" s="27"/>
      <c r="IMC192" s="27"/>
      <c r="IMD192" s="27"/>
      <c r="IME192" s="27"/>
      <c r="IMF192" s="27"/>
      <c r="IMG192" s="27"/>
      <c r="IMH192" s="27"/>
      <c r="IMI192" s="27"/>
      <c r="IMJ192" s="27"/>
      <c r="IMK192" s="27"/>
      <c r="IML192" s="27"/>
      <c r="IMM192" s="27"/>
      <c r="IMN192" s="27"/>
      <c r="IMO192" s="27"/>
      <c r="IMP192" s="27"/>
      <c r="IMQ192" s="27"/>
      <c r="IMR192" s="27"/>
      <c r="IMS192" s="27"/>
      <c r="IMT192" s="27"/>
      <c r="IMU192" s="27"/>
      <c r="IMV192" s="27"/>
      <c r="IMW192" s="27"/>
      <c r="IMX192" s="27"/>
      <c r="IMY192" s="27"/>
      <c r="IMZ192" s="27"/>
      <c r="INA192" s="27"/>
      <c r="INB192" s="27"/>
      <c r="INC192" s="27"/>
      <c r="IND192" s="27"/>
      <c r="INE192" s="27"/>
      <c r="INF192" s="27"/>
      <c r="ING192" s="27"/>
      <c r="INH192" s="27"/>
      <c r="INI192" s="27"/>
      <c r="INJ192" s="27"/>
      <c r="INK192" s="27"/>
      <c r="INL192" s="27"/>
      <c r="INM192" s="27"/>
      <c r="INN192" s="27"/>
      <c r="INO192" s="27"/>
      <c r="INP192" s="27"/>
      <c r="INQ192" s="27"/>
      <c r="INR192" s="27"/>
      <c r="INS192" s="27"/>
      <c r="INT192" s="27"/>
      <c r="INU192" s="27"/>
      <c r="INV192" s="27"/>
      <c r="INW192" s="27"/>
      <c r="INX192" s="27"/>
      <c r="INY192" s="27"/>
      <c r="INZ192" s="27"/>
      <c r="IOA192" s="27"/>
      <c r="IOB192" s="27"/>
      <c r="IOC192" s="27"/>
      <c r="IOD192" s="27"/>
      <c r="IOE192" s="27"/>
      <c r="IOF192" s="27"/>
      <c r="IOG192" s="27"/>
      <c r="IOH192" s="27"/>
      <c r="IOI192" s="27"/>
      <c r="IOJ192" s="27"/>
      <c r="IOK192" s="27"/>
      <c r="IOL192" s="27"/>
      <c r="IOM192" s="27"/>
      <c r="ION192" s="27"/>
      <c r="IOO192" s="27"/>
      <c r="IOP192" s="27"/>
      <c r="IOQ192" s="27"/>
      <c r="IOR192" s="27"/>
      <c r="IOS192" s="27"/>
      <c r="IOT192" s="27"/>
      <c r="IOU192" s="27"/>
      <c r="IOV192" s="27"/>
      <c r="IOW192" s="27"/>
      <c r="IOX192" s="27"/>
      <c r="IOY192" s="27"/>
      <c r="IOZ192" s="27"/>
      <c r="IPA192" s="27"/>
      <c r="IPB192" s="27"/>
      <c r="IPC192" s="27"/>
      <c r="IPD192" s="27"/>
      <c r="IPE192" s="27"/>
      <c r="IPF192" s="27"/>
      <c r="IPG192" s="27"/>
      <c r="IPH192" s="27"/>
      <c r="IPI192" s="27"/>
      <c r="IPJ192" s="27"/>
      <c r="IPK192" s="27"/>
      <c r="IPL192" s="27"/>
      <c r="IPM192" s="27"/>
      <c r="IPN192" s="27"/>
      <c r="IPO192" s="27"/>
      <c r="IPP192" s="27"/>
      <c r="IPQ192" s="27"/>
      <c r="IPR192" s="27"/>
      <c r="IPS192" s="27"/>
      <c r="IPT192" s="27"/>
      <c r="IPU192" s="27"/>
      <c r="IPV192" s="27"/>
      <c r="IPW192" s="27"/>
      <c r="IPX192" s="27"/>
      <c r="IPY192" s="27"/>
      <c r="IPZ192" s="27"/>
      <c r="IQA192" s="27"/>
      <c r="IQB192" s="27"/>
      <c r="IQC192" s="27"/>
      <c r="IQD192" s="27"/>
      <c r="IQE192" s="27"/>
      <c r="IQF192" s="27"/>
      <c r="IQG192" s="27"/>
      <c r="IQH192" s="27"/>
      <c r="IQI192" s="27"/>
      <c r="IQJ192" s="27"/>
      <c r="IQK192" s="27"/>
      <c r="IQL192" s="27"/>
      <c r="IQM192" s="27"/>
      <c r="IQN192" s="27"/>
      <c r="IQO192" s="27"/>
      <c r="IQP192" s="27"/>
      <c r="IQQ192" s="27"/>
      <c r="IQR192" s="27"/>
      <c r="IQS192" s="27"/>
      <c r="IQT192" s="27"/>
      <c r="IQU192" s="27"/>
      <c r="IQV192" s="27"/>
      <c r="IQW192" s="27"/>
      <c r="IQX192" s="27"/>
      <c r="IQY192" s="27"/>
      <c r="IQZ192" s="27"/>
      <c r="IRA192" s="27"/>
      <c r="IRB192" s="27"/>
      <c r="IRC192" s="27"/>
      <c r="IRD192" s="27"/>
      <c r="IRE192" s="27"/>
      <c r="IRF192" s="27"/>
      <c r="IRG192" s="27"/>
      <c r="IRH192" s="27"/>
      <c r="IRI192" s="27"/>
      <c r="IRJ192" s="27"/>
      <c r="IRK192" s="27"/>
      <c r="IRL192" s="27"/>
      <c r="IRM192" s="27"/>
      <c r="IRN192" s="27"/>
      <c r="IRO192" s="27"/>
      <c r="IRP192" s="27"/>
      <c r="IRQ192" s="27"/>
      <c r="IRR192" s="27"/>
      <c r="IRS192" s="27"/>
      <c r="IRT192" s="27"/>
      <c r="IRU192" s="27"/>
      <c r="IRV192" s="27"/>
      <c r="IRW192" s="27"/>
      <c r="IRX192" s="27"/>
      <c r="IRY192" s="27"/>
      <c r="IRZ192" s="27"/>
      <c r="ISA192" s="27"/>
      <c r="ISB192" s="27"/>
      <c r="ISC192" s="27"/>
      <c r="ISD192" s="27"/>
      <c r="ISE192" s="27"/>
      <c r="ISF192" s="27"/>
      <c r="ISG192" s="27"/>
      <c r="ISH192" s="27"/>
      <c r="ISI192" s="27"/>
      <c r="ISJ192" s="27"/>
      <c r="ISK192" s="27"/>
      <c r="ISL192" s="27"/>
      <c r="ISM192" s="27"/>
      <c r="ISN192" s="27"/>
      <c r="ISO192" s="27"/>
      <c r="ISP192" s="27"/>
      <c r="ISQ192" s="27"/>
      <c r="ISR192" s="27"/>
      <c r="ISS192" s="27"/>
      <c r="IST192" s="27"/>
      <c r="ISU192" s="27"/>
      <c r="ISV192" s="27"/>
      <c r="ISW192" s="27"/>
      <c r="ISX192" s="27"/>
      <c r="ISY192" s="27"/>
      <c r="ISZ192" s="27"/>
      <c r="ITA192" s="27"/>
      <c r="ITB192" s="27"/>
      <c r="ITC192" s="27"/>
      <c r="ITD192" s="27"/>
      <c r="ITE192" s="27"/>
      <c r="ITF192" s="27"/>
      <c r="ITG192" s="27"/>
      <c r="ITH192" s="27"/>
      <c r="ITI192" s="27"/>
      <c r="ITJ192" s="27"/>
      <c r="ITK192" s="27"/>
      <c r="ITL192" s="27"/>
      <c r="ITM192" s="27"/>
      <c r="ITN192" s="27"/>
      <c r="ITO192" s="27"/>
      <c r="ITP192" s="27"/>
      <c r="ITQ192" s="27"/>
      <c r="ITR192" s="27"/>
      <c r="ITS192" s="27"/>
      <c r="ITT192" s="27"/>
      <c r="ITU192" s="27"/>
      <c r="ITV192" s="27"/>
      <c r="ITW192" s="27"/>
      <c r="ITX192" s="27"/>
      <c r="ITY192" s="27"/>
      <c r="ITZ192" s="27"/>
      <c r="IUA192" s="27"/>
      <c r="IUB192" s="27"/>
      <c r="IUC192" s="27"/>
      <c r="IUD192" s="27"/>
      <c r="IUE192" s="27"/>
      <c r="IUF192" s="27"/>
      <c r="IUG192" s="27"/>
      <c r="IUH192" s="27"/>
      <c r="IUI192" s="27"/>
      <c r="IUJ192" s="27"/>
      <c r="IUK192" s="27"/>
      <c r="IUL192" s="27"/>
      <c r="IUM192" s="27"/>
      <c r="IUN192" s="27"/>
      <c r="IUO192" s="27"/>
      <c r="IUP192" s="27"/>
      <c r="IUQ192" s="27"/>
      <c r="IUR192" s="27"/>
      <c r="IUS192" s="27"/>
      <c r="IUT192" s="27"/>
      <c r="IUU192" s="27"/>
      <c r="IUV192" s="27"/>
      <c r="IUW192" s="27"/>
      <c r="IUX192" s="27"/>
      <c r="IUY192" s="27"/>
      <c r="IUZ192" s="27"/>
      <c r="IVA192" s="27"/>
      <c r="IVB192" s="27"/>
      <c r="IVC192" s="27"/>
      <c r="IVD192" s="27"/>
      <c r="IVE192" s="27"/>
      <c r="IVF192" s="27"/>
      <c r="IVG192" s="27"/>
      <c r="IVH192" s="27"/>
      <c r="IVI192" s="27"/>
      <c r="IVJ192" s="27"/>
      <c r="IVK192" s="27"/>
      <c r="IVL192" s="27"/>
      <c r="IVM192" s="27"/>
      <c r="IVN192" s="27"/>
      <c r="IVO192" s="27"/>
      <c r="IVP192" s="27"/>
      <c r="IVQ192" s="27"/>
      <c r="IVR192" s="27"/>
      <c r="IVS192" s="27"/>
      <c r="IVT192" s="27"/>
      <c r="IVU192" s="27"/>
      <c r="IVV192" s="27"/>
      <c r="IVW192" s="27"/>
      <c r="IVX192" s="27"/>
      <c r="IVY192" s="27"/>
      <c r="IVZ192" s="27"/>
      <c r="IWA192" s="27"/>
      <c r="IWB192" s="27"/>
      <c r="IWC192" s="27"/>
      <c r="IWD192" s="27"/>
      <c r="IWE192" s="27"/>
      <c r="IWF192" s="27"/>
      <c r="IWG192" s="27"/>
      <c r="IWH192" s="27"/>
      <c r="IWI192" s="27"/>
      <c r="IWJ192" s="27"/>
      <c r="IWK192" s="27"/>
      <c r="IWL192" s="27"/>
      <c r="IWM192" s="27"/>
      <c r="IWN192" s="27"/>
      <c r="IWO192" s="27"/>
      <c r="IWP192" s="27"/>
      <c r="IWQ192" s="27"/>
      <c r="IWR192" s="27"/>
      <c r="IWS192" s="27"/>
      <c r="IWT192" s="27"/>
      <c r="IWU192" s="27"/>
      <c r="IWV192" s="27"/>
      <c r="IWW192" s="27"/>
      <c r="IWX192" s="27"/>
      <c r="IWY192" s="27"/>
      <c r="IWZ192" s="27"/>
      <c r="IXA192" s="27"/>
      <c r="IXB192" s="27"/>
      <c r="IXC192" s="27"/>
      <c r="IXD192" s="27"/>
      <c r="IXE192" s="27"/>
      <c r="IXF192" s="27"/>
      <c r="IXG192" s="27"/>
      <c r="IXH192" s="27"/>
      <c r="IXI192" s="27"/>
      <c r="IXJ192" s="27"/>
      <c r="IXK192" s="27"/>
      <c r="IXL192" s="27"/>
      <c r="IXM192" s="27"/>
      <c r="IXN192" s="27"/>
      <c r="IXO192" s="27"/>
      <c r="IXP192" s="27"/>
      <c r="IXQ192" s="27"/>
      <c r="IXR192" s="27"/>
      <c r="IXS192" s="27"/>
      <c r="IXT192" s="27"/>
      <c r="IXU192" s="27"/>
      <c r="IXV192" s="27"/>
      <c r="IXW192" s="27"/>
      <c r="IXX192" s="27"/>
      <c r="IXY192" s="27"/>
      <c r="IXZ192" s="27"/>
      <c r="IYA192" s="27"/>
      <c r="IYB192" s="27"/>
      <c r="IYC192" s="27"/>
      <c r="IYD192" s="27"/>
      <c r="IYE192" s="27"/>
      <c r="IYF192" s="27"/>
      <c r="IYG192" s="27"/>
      <c r="IYH192" s="27"/>
      <c r="IYI192" s="27"/>
      <c r="IYJ192" s="27"/>
      <c r="IYK192" s="27"/>
      <c r="IYL192" s="27"/>
      <c r="IYM192" s="27"/>
      <c r="IYN192" s="27"/>
      <c r="IYO192" s="27"/>
      <c r="IYP192" s="27"/>
      <c r="IYQ192" s="27"/>
      <c r="IYR192" s="27"/>
      <c r="IYS192" s="27"/>
      <c r="IYT192" s="27"/>
      <c r="IYU192" s="27"/>
      <c r="IYV192" s="27"/>
      <c r="IYW192" s="27"/>
      <c r="IYX192" s="27"/>
      <c r="IYY192" s="27"/>
      <c r="IYZ192" s="27"/>
      <c r="IZA192" s="27"/>
      <c r="IZB192" s="27"/>
      <c r="IZC192" s="27"/>
      <c r="IZD192" s="27"/>
      <c r="IZE192" s="27"/>
      <c r="IZF192" s="27"/>
      <c r="IZG192" s="27"/>
      <c r="IZH192" s="27"/>
      <c r="IZI192" s="27"/>
      <c r="IZJ192" s="27"/>
      <c r="IZK192" s="27"/>
      <c r="IZL192" s="27"/>
      <c r="IZM192" s="27"/>
      <c r="IZN192" s="27"/>
      <c r="IZO192" s="27"/>
      <c r="IZP192" s="27"/>
      <c r="IZQ192" s="27"/>
      <c r="IZR192" s="27"/>
      <c r="IZS192" s="27"/>
      <c r="IZT192" s="27"/>
      <c r="IZU192" s="27"/>
      <c r="IZV192" s="27"/>
      <c r="IZW192" s="27"/>
      <c r="IZX192" s="27"/>
      <c r="IZY192" s="27"/>
      <c r="IZZ192" s="27"/>
      <c r="JAA192" s="27"/>
      <c r="JAB192" s="27"/>
      <c r="JAC192" s="27"/>
      <c r="JAD192" s="27"/>
      <c r="JAE192" s="27"/>
      <c r="JAF192" s="27"/>
      <c r="JAG192" s="27"/>
      <c r="JAH192" s="27"/>
      <c r="JAI192" s="27"/>
      <c r="JAJ192" s="27"/>
      <c r="JAK192" s="27"/>
      <c r="JAL192" s="27"/>
      <c r="JAM192" s="27"/>
      <c r="JAN192" s="27"/>
      <c r="JAO192" s="27"/>
      <c r="JAP192" s="27"/>
      <c r="JAQ192" s="27"/>
      <c r="JAR192" s="27"/>
      <c r="JAS192" s="27"/>
      <c r="JAT192" s="27"/>
      <c r="JAU192" s="27"/>
      <c r="JAV192" s="27"/>
      <c r="JAW192" s="27"/>
      <c r="JAX192" s="27"/>
      <c r="JAY192" s="27"/>
      <c r="JAZ192" s="27"/>
      <c r="JBA192" s="27"/>
      <c r="JBB192" s="27"/>
      <c r="JBC192" s="27"/>
      <c r="JBD192" s="27"/>
      <c r="JBE192" s="27"/>
      <c r="JBF192" s="27"/>
      <c r="JBG192" s="27"/>
      <c r="JBH192" s="27"/>
      <c r="JBI192" s="27"/>
      <c r="JBJ192" s="27"/>
      <c r="JBK192" s="27"/>
      <c r="JBL192" s="27"/>
      <c r="JBM192" s="27"/>
      <c r="JBN192" s="27"/>
      <c r="JBO192" s="27"/>
      <c r="JBP192" s="27"/>
      <c r="JBQ192" s="27"/>
      <c r="JBR192" s="27"/>
      <c r="JBS192" s="27"/>
      <c r="JBT192" s="27"/>
      <c r="JBU192" s="27"/>
      <c r="JBV192" s="27"/>
      <c r="JBW192" s="27"/>
      <c r="JBX192" s="27"/>
      <c r="JBY192" s="27"/>
      <c r="JBZ192" s="27"/>
      <c r="JCA192" s="27"/>
      <c r="JCB192" s="27"/>
      <c r="JCC192" s="27"/>
      <c r="JCD192" s="27"/>
      <c r="JCE192" s="27"/>
      <c r="JCF192" s="27"/>
      <c r="JCG192" s="27"/>
      <c r="JCH192" s="27"/>
      <c r="JCI192" s="27"/>
      <c r="JCJ192" s="27"/>
      <c r="JCK192" s="27"/>
      <c r="JCL192" s="27"/>
      <c r="JCM192" s="27"/>
      <c r="JCN192" s="27"/>
      <c r="JCO192" s="27"/>
      <c r="JCP192" s="27"/>
      <c r="JCQ192" s="27"/>
      <c r="JCR192" s="27"/>
      <c r="JCS192" s="27"/>
      <c r="JCT192" s="27"/>
      <c r="JCU192" s="27"/>
      <c r="JCV192" s="27"/>
      <c r="JCW192" s="27"/>
      <c r="JCX192" s="27"/>
      <c r="JCY192" s="27"/>
      <c r="JCZ192" s="27"/>
      <c r="JDA192" s="27"/>
      <c r="JDB192" s="27"/>
      <c r="JDC192" s="27"/>
      <c r="JDD192" s="27"/>
      <c r="JDE192" s="27"/>
      <c r="JDF192" s="27"/>
      <c r="JDG192" s="27"/>
      <c r="JDH192" s="27"/>
      <c r="JDI192" s="27"/>
      <c r="JDJ192" s="27"/>
      <c r="JDK192" s="27"/>
      <c r="JDL192" s="27"/>
      <c r="JDM192" s="27"/>
      <c r="JDN192" s="27"/>
      <c r="JDO192" s="27"/>
      <c r="JDP192" s="27"/>
      <c r="JDQ192" s="27"/>
      <c r="JDR192" s="27"/>
      <c r="JDS192" s="27"/>
      <c r="JDT192" s="27"/>
      <c r="JDU192" s="27"/>
      <c r="JDV192" s="27"/>
      <c r="JDW192" s="27"/>
      <c r="JDX192" s="27"/>
      <c r="JDY192" s="27"/>
      <c r="JDZ192" s="27"/>
      <c r="JEA192" s="27"/>
      <c r="JEB192" s="27"/>
      <c r="JEC192" s="27"/>
      <c r="JED192" s="27"/>
      <c r="JEE192" s="27"/>
      <c r="JEF192" s="27"/>
      <c r="JEG192" s="27"/>
      <c r="JEH192" s="27"/>
      <c r="JEI192" s="27"/>
      <c r="JEJ192" s="27"/>
      <c r="JEK192" s="27"/>
      <c r="JEL192" s="27"/>
      <c r="JEM192" s="27"/>
      <c r="JEN192" s="27"/>
      <c r="JEO192" s="27"/>
      <c r="JEP192" s="27"/>
      <c r="JEQ192" s="27"/>
      <c r="JER192" s="27"/>
      <c r="JES192" s="27"/>
      <c r="JET192" s="27"/>
      <c r="JEU192" s="27"/>
      <c r="JEV192" s="27"/>
      <c r="JEW192" s="27"/>
      <c r="JEX192" s="27"/>
      <c r="JEY192" s="27"/>
      <c r="JEZ192" s="27"/>
      <c r="JFA192" s="27"/>
      <c r="JFB192" s="27"/>
      <c r="JFC192" s="27"/>
      <c r="JFD192" s="27"/>
      <c r="JFE192" s="27"/>
      <c r="JFF192" s="27"/>
      <c r="JFG192" s="27"/>
      <c r="JFH192" s="27"/>
      <c r="JFI192" s="27"/>
      <c r="JFJ192" s="27"/>
      <c r="JFK192" s="27"/>
      <c r="JFL192" s="27"/>
      <c r="JFM192" s="27"/>
      <c r="JFN192" s="27"/>
      <c r="JFO192" s="27"/>
      <c r="JFP192" s="27"/>
      <c r="JFQ192" s="27"/>
      <c r="JFR192" s="27"/>
      <c r="JFS192" s="27"/>
      <c r="JFT192" s="27"/>
      <c r="JFU192" s="27"/>
      <c r="JFV192" s="27"/>
      <c r="JFW192" s="27"/>
      <c r="JFX192" s="27"/>
      <c r="JFY192" s="27"/>
      <c r="JFZ192" s="27"/>
      <c r="JGA192" s="27"/>
      <c r="JGB192" s="27"/>
      <c r="JGC192" s="27"/>
      <c r="JGD192" s="27"/>
      <c r="JGE192" s="27"/>
      <c r="JGF192" s="27"/>
      <c r="JGG192" s="27"/>
      <c r="JGH192" s="27"/>
      <c r="JGI192" s="27"/>
      <c r="JGJ192" s="27"/>
      <c r="JGK192" s="27"/>
      <c r="JGL192" s="27"/>
      <c r="JGM192" s="27"/>
      <c r="JGN192" s="27"/>
      <c r="JGO192" s="27"/>
      <c r="JGP192" s="27"/>
      <c r="JGQ192" s="27"/>
      <c r="JGR192" s="27"/>
      <c r="JGS192" s="27"/>
      <c r="JGT192" s="27"/>
      <c r="JGU192" s="27"/>
      <c r="JGV192" s="27"/>
      <c r="JGW192" s="27"/>
      <c r="JGX192" s="27"/>
      <c r="JGY192" s="27"/>
      <c r="JGZ192" s="27"/>
      <c r="JHA192" s="27"/>
      <c r="JHB192" s="27"/>
      <c r="JHC192" s="27"/>
      <c r="JHD192" s="27"/>
      <c r="JHE192" s="27"/>
      <c r="JHF192" s="27"/>
      <c r="JHG192" s="27"/>
      <c r="JHH192" s="27"/>
      <c r="JHI192" s="27"/>
      <c r="JHJ192" s="27"/>
      <c r="JHK192" s="27"/>
      <c r="JHL192" s="27"/>
      <c r="JHM192" s="27"/>
      <c r="JHN192" s="27"/>
      <c r="JHO192" s="27"/>
      <c r="JHP192" s="27"/>
      <c r="JHQ192" s="27"/>
      <c r="JHR192" s="27"/>
      <c r="JHS192" s="27"/>
      <c r="JHT192" s="27"/>
      <c r="JHU192" s="27"/>
      <c r="JHV192" s="27"/>
      <c r="JHW192" s="27"/>
      <c r="JHX192" s="27"/>
      <c r="JHY192" s="27"/>
      <c r="JHZ192" s="27"/>
      <c r="JIA192" s="27"/>
      <c r="JIB192" s="27"/>
      <c r="JIC192" s="27"/>
      <c r="JID192" s="27"/>
      <c r="JIE192" s="27"/>
      <c r="JIF192" s="27"/>
      <c r="JIG192" s="27"/>
      <c r="JIH192" s="27"/>
      <c r="JII192" s="27"/>
      <c r="JIJ192" s="27"/>
      <c r="JIK192" s="27"/>
      <c r="JIL192" s="27"/>
      <c r="JIM192" s="27"/>
      <c r="JIN192" s="27"/>
      <c r="JIO192" s="27"/>
      <c r="JIP192" s="27"/>
      <c r="JIQ192" s="27"/>
      <c r="JIR192" s="27"/>
      <c r="JIS192" s="27"/>
      <c r="JIT192" s="27"/>
      <c r="JIU192" s="27"/>
      <c r="JIV192" s="27"/>
      <c r="JIW192" s="27"/>
      <c r="JIX192" s="27"/>
      <c r="JIY192" s="27"/>
      <c r="JIZ192" s="27"/>
      <c r="JJA192" s="27"/>
      <c r="JJB192" s="27"/>
      <c r="JJC192" s="27"/>
      <c r="JJD192" s="27"/>
      <c r="JJE192" s="27"/>
      <c r="JJF192" s="27"/>
      <c r="JJG192" s="27"/>
      <c r="JJH192" s="27"/>
      <c r="JJI192" s="27"/>
      <c r="JJJ192" s="27"/>
      <c r="JJK192" s="27"/>
      <c r="JJL192" s="27"/>
      <c r="JJM192" s="27"/>
      <c r="JJN192" s="27"/>
      <c r="JJO192" s="27"/>
      <c r="JJP192" s="27"/>
      <c r="JJQ192" s="27"/>
      <c r="JJR192" s="27"/>
      <c r="JJS192" s="27"/>
      <c r="JJT192" s="27"/>
      <c r="JJU192" s="27"/>
      <c r="JJV192" s="27"/>
      <c r="JJW192" s="27"/>
      <c r="JJX192" s="27"/>
      <c r="JJY192" s="27"/>
      <c r="JJZ192" s="27"/>
      <c r="JKA192" s="27"/>
      <c r="JKB192" s="27"/>
      <c r="JKC192" s="27"/>
      <c r="JKD192" s="27"/>
      <c r="JKE192" s="27"/>
      <c r="JKF192" s="27"/>
      <c r="JKG192" s="27"/>
      <c r="JKH192" s="27"/>
      <c r="JKI192" s="27"/>
      <c r="JKJ192" s="27"/>
      <c r="JKK192" s="27"/>
      <c r="JKL192" s="27"/>
      <c r="JKM192" s="27"/>
      <c r="JKN192" s="27"/>
      <c r="JKO192" s="27"/>
      <c r="JKP192" s="27"/>
      <c r="JKQ192" s="27"/>
      <c r="JKR192" s="27"/>
      <c r="JKS192" s="27"/>
      <c r="JKT192" s="27"/>
      <c r="JKU192" s="27"/>
      <c r="JKV192" s="27"/>
      <c r="JKW192" s="27"/>
      <c r="JKX192" s="27"/>
      <c r="JKY192" s="27"/>
      <c r="JKZ192" s="27"/>
      <c r="JLA192" s="27"/>
      <c r="JLB192" s="27"/>
      <c r="JLC192" s="27"/>
      <c r="JLD192" s="27"/>
      <c r="JLE192" s="27"/>
      <c r="JLF192" s="27"/>
      <c r="JLG192" s="27"/>
      <c r="JLH192" s="27"/>
      <c r="JLI192" s="27"/>
      <c r="JLJ192" s="27"/>
      <c r="JLK192" s="27"/>
      <c r="JLL192" s="27"/>
      <c r="JLM192" s="27"/>
      <c r="JLN192" s="27"/>
      <c r="JLO192" s="27"/>
      <c r="JLP192" s="27"/>
      <c r="JLQ192" s="27"/>
      <c r="JLR192" s="27"/>
      <c r="JLS192" s="27"/>
      <c r="JLT192" s="27"/>
      <c r="JLU192" s="27"/>
      <c r="JLV192" s="27"/>
      <c r="JLW192" s="27"/>
      <c r="JLX192" s="27"/>
      <c r="JLY192" s="27"/>
      <c r="JLZ192" s="27"/>
      <c r="JMA192" s="27"/>
      <c r="JMB192" s="27"/>
      <c r="JMC192" s="27"/>
      <c r="JMD192" s="27"/>
      <c r="JME192" s="27"/>
      <c r="JMF192" s="27"/>
      <c r="JMG192" s="27"/>
      <c r="JMH192" s="27"/>
      <c r="JMI192" s="27"/>
      <c r="JMJ192" s="27"/>
      <c r="JMK192" s="27"/>
      <c r="JML192" s="27"/>
      <c r="JMM192" s="27"/>
      <c r="JMN192" s="27"/>
      <c r="JMO192" s="27"/>
      <c r="JMP192" s="27"/>
      <c r="JMQ192" s="27"/>
      <c r="JMR192" s="27"/>
      <c r="JMS192" s="27"/>
      <c r="JMT192" s="27"/>
      <c r="JMU192" s="27"/>
      <c r="JMV192" s="27"/>
      <c r="JMW192" s="27"/>
      <c r="JMX192" s="27"/>
      <c r="JMY192" s="27"/>
      <c r="JMZ192" s="27"/>
      <c r="JNA192" s="27"/>
      <c r="JNB192" s="27"/>
      <c r="JNC192" s="27"/>
      <c r="JND192" s="27"/>
      <c r="JNE192" s="27"/>
      <c r="JNF192" s="27"/>
      <c r="JNG192" s="27"/>
      <c r="JNH192" s="27"/>
      <c r="JNI192" s="27"/>
      <c r="JNJ192" s="27"/>
      <c r="JNK192" s="27"/>
      <c r="JNL192" s="27"/>
      <c r="JNM192" s="27"/>
      <c r="JNN192" s="27"/>
      <c r="JNO192" s="27"/>
      <c r="JNP192" s="27"/>
      <c r="JNQ192" s="27"/>
      <c r="JNR192" s="27"/>
      <c r="JNS192" s="27"/>
      <c r="JNT192" s="27"/>
      <c r="JNU192" s="27"/>
      <c r="JNV192" s="27"/>
      <c r="JNW192" s="27"/>
      <c r="JNX192" s="27"/>
      <c r="JNY192" s="27"/>
      <c r="JNZ192" s="27"/>
      <c r="JOA192" s="27"/>
      <c r="JOB192" s="27"/>
      <c r="JOC192" s="27"/>
      <c r="JOD192" s="27"/>
      <c r="JOE192" s="27"/>
      <c r="JOF192" s="27"/>
      <c r="JOG192" s="27"/>
      <c r="JOH192" s="27"/>
      <c r="JOI192" s="27"/>
      <c r="JOJ192" s="27"/>
      <c r="JOK192" s="27"/>
      <c r="JOL192" s="27"/>
      <c r="JOM192" s="27"/>
      <c r="JON192" s="27"/>
      <c r="JOO192" s="27"/>
      <c r="JOP192" s="27"/>
      <c r="JOQ192" s="27"/>
      <c r="JOR192" s="27"/>
      <c r="JOS192" s="27"/>
      <c r="JOT192" s="27"/>
      <c r="JOU192" s="27"/>
      <c r="JOV192" s="27"/>
      <c r="JOW192" s="27"/>
      <c r="JOX192" s="27"/>
      <c r="JOY192" s="27"/>
      <c r="JOZ192" s="27"/>
      <c r="JPA192" s="27"/>
      <c r="JPB192" s="27"/>
      <c r="JPC192" s="27"/>
      <c r="JPD192" s="27"/>
      <c r="JPE192" s="27"/>
      <c r="JPF192" s="27"/>
      <c r="JPG192" s="27"/>
      <c r="JPH192" s="27"/>
      <c r="JPI192" s="27"/>
      <c r="JPJ192" s="27"/>
      <c r="JPK192" s="27"/>
      <c r="JPL192" s="27"/>
      <c r="JPM192" s="27"/>
      <c r="JPN192" s="27"/>
      <c r="JPO192" s="27"/>
      <c r="JPP192" s="27"/>
      <c r="JPQ192" s="27"/>
      <c r="JPR192" s="27"/>
      <c r="JPS192" s="27"/>
      <c r="JPT192" s="27"/>
      <c r="JPU192" s="27"/>
      <c r="JPV192" s="27"/>
      <c r="JPW192" s="27"/>
      <c r="JPX192" s="27"/>
      <c r="JPY192" s="27"/>
      <c r="JPZ192" s="27"/>
      <c r="JQA192" s="27"/>
      <c r="JQB192" s="27"/>
      <c r="JQC192" s="27"/>
      <c r="JQD192" s="27"/>
      <c r="JQE192" s="27"/>
      <c r="JQF192" s="27"/>
      <c r="JQG192" s="27"/>
      <c r="JQH192" s="27"/>
      <c r="JQI192" s="27"/>
      <c r="JQJ192" s="27"/>
      <c r="JQK192" s="27"/>
      <c r="JQL192" s="27"/>
      <c r="JQM192" s="27"/>
      <c r="JQN192" s="27"/>
      <c r="JQO192" s="27"/>
      <c r="JQP192" s="27"/>
      <c r="JQQ192" s="27"/>
      <c r="JQR192" s="27"/>
      <c r="JQS192" s="27"/>
      <c r="JQT192" s="27"/>
      <c r="JQU192" s="27"/>
      <c r="JQV192" s="27"/>
      <c r="JQW192" s="27"/>
      <c r="JQX192" s="27"/>
      <c r="JQY192" s="27"/>
      <c r="JQZ192" s="27"/>
      <c r="JRA192" s="27"/>
      <c r="JRB192" s="27"/>
      <c r="JRC192" s="27"/>
      <c r="JRD192" s="27"/>
      <c r="JRE192" s="27"/>
      <c r="JRF192" s="27"/>
      <c r="JRG192" s="27"/>
      <c r="JRH192" s="27"/>
      <c r="JRI192" s="27"/>
      <c r="JRJ192" s="27"/>
      <c r="JRK192" s="27"/>
      <c r="JRL192" s="27"/>
      <c r="JRM192" s="27"/>
      <c r="JRN192" s="27"/>
      <c r="JRO192" s="27"/>
      <c r="JRP192" s="27"/>
      <c r="JRQ192" s="27"/>
      <c r="JRR192" s="27"/>
      <c r="JRS192" s="27"/>
      <c r="JRT192" s="27"/>
      <c r="JRU192" s="27"/>
      <c r="JRV192" s="27"/>
      <c r="JRW192" s="27"/>
      <c r="JRX192" s="27"/>
      <c r="JRY192" s="27"/>
      <c r="JRZ192" s="27"/>
      <c r="JSA192" s="27"/>
      <c r="JSB192" s="27"/>
      <c r="JSC192" s="27"/>
      <c r="JSD192" s="27"/>
      <c r="JSE192" s="27"/>
      <c r="JSF192" s="27"/>
      <c r="JSG192" s="27"/>
      <c r="JSH192" s="27"/>
      <c r="JSI192" s="27"/>
      <c r="JSJ192" s="27"/>
      <c r="JSK192" s="27"/>
      <c r="JSL192" s="27"/>
      <c r="JSM192" s="27"/>
      <c r="JSN192" s="27"/>
      <c r="JSO192" s="27"/>
      <c r="JSP192" s="27"/>
      <c r="JSQ192" s="27"/>
      <c r="JSR192" s="27"/>
      <c r="JSS192" s="27"/>
      <c r="JST192" s="27"/>
      <c r="JSU192" s="27"/>
      <c r="JSV192" s="27"/>
      <c r="JSW192" s="27"/>
      <c r="JSX192" s="27"/>
      <c r="JSY192" s="27"/>
      <c r="JSZ192" s="27"/>
      <c r="JTA192" s="27"/>
      <c r="JTB192" s="27"/>
      <c r="JTC192" s="27"/>
      <c r="JTD192" s="27"/>
      <c r="JTE192" s="27"/>
      <c r="JTF192" s="27"/>
      <c r="JTG192" s="27"/>
      <c r="JTH192" s="27"/>
      <c r="JTI192" s="27"/>
      <c r="JTJ192" s="27"/>
      <c r="JTK192" s="27"/>
      <c r="JTL192" s="27"/>
      <c r="JTM192" s="27"/>
      <c r="JTN192" s="27"/>
      <c r="JTO192" s="27"/>
      <c r="JTP192" s="27"/>
      <c r="JTQ192" s="27"/>
      <c r="JTR192" s="27"/>
      <c r="JTS192" s="27"/>
      <c r="JTT192" s="27"/>
      <c r="JTU192" s="27"/>
      <c r="JTV192" s="27"/>
      <c r="JTW192" s="27"/>
      <c r="JTX192" s="27"/>
      <c r="JTY192" s="27"/>
      <c r="JTZ192" s="27"/>
      <c r="JUA192" s="27"/>
      <c r="JUB192" s="27"/>
      <c r="JUC192" s="27"/>
      <c r="JUD192" s="27"/>
      <c r="JUE192" s="27"/>
      <c r="JUF192" s="27"/>
      <c r="JUG192" s="27"/>
      <c r="JUH192" s="27"/>
      <c r="JUI192" s="27"/>
      <c r="JUJ192" s="27"/>
      <c r="JUK192" s="27"/>
      <c r="JUL192" s="27"/>
      <c r="JUM192" s="27"/>
      <c r="JUN192" s="27"/>
      <c r="JUO192" s="27"/>
      <c r="JUP192" s="27"/>
      <c r="JUQ192" s="27"/>
      <c r="JUR192" s="27"/>
      <c r="JUS192" s="27"/>
      <c r="JUT192" s="27"/>
      <c r="JUU192" s="27"/>
      <c r="JUV192" s="27"/>
      <c r="JUW192" s="27"/>
      <c r="JUX192" s="27"/>
      <c r="JUY192" s="27"/>
      <c r="JUZ192" s="27"/>
      <c r="JVA192" s="27"/>
      <c r="JVB192" s="27"/>
      <c r="JVC192" s="27"/>
      <c r="JVD192" s="27"/>
      <c r="JVE192" s="27"/>
      <c r="JVF192" s="27"/>
      <c r="JVG192" s="27"/>
      <c r="JVH192" s="27"/>
      <c r="JVI192" s="27"/>
      <c r="JVJ192" s="27"/>
      <c r="JVK192" s="27"/>
      <c r="JVL192" s="27"/>
      <c r="JVM192" s="27"/>
      <c r="JVN192" s="27"/>
      <c r="JVO192" s="27"/>
      <c r="JVP192" s="27"/>
      <c r="JVQ192" s="27"/>
      <c r="JVR192" s="27"/>
      <c r="JVS192" s="27"/>
      <c r="JVT192" s="27"/>
      <c r="JVU192" s="27"/>
      <c r="JVV192" s="27"/>
      <c r="JVW192" s="27"/>
      <c r="JVX192" s="27"/>
      <c r="JVY192" s="27"/>
      <c r="JVZ192" s="27"/>
      <c r="JWA192" s="27"/>
      <c r="JWB192" s="27"/>
      <c r="JWC192" s="27"/>
      <c r="JWD192" s="27"/>
      <c r="JWE192" s="27"/>
      <c r="JWF192" s="27"/>
      <c r="JWG192" s="27"/>
      <c r="JWH192" s="27"/>
      <c r="JWI192" s="27"/>
      <c r="JWJ192" s="27"/>
      <c r="JWK192" s="27"/>
      <c r="JWL192" s="27"/>
      <c r="JWM192" s="27"/>
      <c r="JWN192" s="27"/>
      <c r="JWO192" s="27"/>
      <c r="JWP192" s="27"/>
      <c r="JWQ192" s="27"/>
      <c r="JWR192" s="27"/>
      <c r="JWS192" s="27"/>
      <c r="JWT192" s="27"/>
      <c r="JWU192" s="27"/>
      <c r="JWV192" s="27"/>
      <c r="JWW192" s="27"/>
      <c r="JWX192" s="27"/>
      <c r="JWY192" s="27"/>
      <c r="JWZ192" s="27"/>
      <c r="JXA192" s="27"/>
      <c r="JXB192" s="27"/>
      <c r="JXC192" s="27"/>
      <c r="JXD192" s="27"/>
      <c r="JXE192" s="27"/>
      <c r="JXF192" s="27"/>
      <c r="JXG192" s="27"/>
      <c r="JXH192" s="27"/>
      <c r="JXI192" s="27"/>
      <c r="JXJ192" s="27"/>
      <c r="JXK192" s="27"/>
      <c r="JXL192" s="27"/>
      <c r="JXM192" s="27"/>
      <c r="JXN192" s="27"/>
      <c r="JXO192" s="27"/>
      <c r="JXP192" s="27"/>
      <c r="JXQ192" s="27"/>
      <c r="JXR192" s="27"/>
      <c r="JXS192" s="27"/>
      <c r="JXT192" s="27"/>
      <c r="JXU192" s="27"/>
      <c r="JXV192" s="27"/>
      <c r="JXW192" s="27"/>
      <c r="JXX192" s="27"/>
      <c r="JXY192" s="27"/>
      <c r="JXZ192" s="27"/>
      <c r="JYA192" s="27"/>
      <c r="JYB192" s="27"/>
      <c r="JYC192" s="27"/>
      <c r="JYD192" s="27"/>
      <c r="JYE192" s="27"/>
      <c r="JYF192" s="27"/>
      <c r="JYG192" s="27"/>
      <c r="JYH192" s="27"/>
      <c r="JYI192" s="27"/>
      <c r="JYJ192" s="27"/>
      <c r="JYK192" s="27"/>
      <c r="JYL192" s="27"/>
      <c r="JYM192" s="27"/>
      <c r="JYN192" s="27"/>
      <c r="JYO192" s="27"/>
      <c r="JYP192" s="27"/>
      <c r="JYQ192" s="27"/>
      <c r="JYR192" s="27"/>
      <c r="JYS192" s="27"/>
      <c r="JYT192" s="27"/>
      <c r="JYU192" s="27"/>
      <c r="JYV192" s="27"/>
      <c r="JYW192" s="27"/>
      <c r="JYX192" s="27"/>
      <c r="JYY192" s="27"/>
      <c r="JYZ192" s="27"/>
      <c r="JZA192" s="27"/>
      <c r="JZB192" s="27"/>
      <c r="JZC192" s="27"/>
      <c r="JZD192" s="27"/>
      <c r="JZE192" s="27"/>
      <c r="JZF192" s="27"/>
      <c r="JZG192" s="27"/>
      <c r="JZH192" s="27"/>
      <c r="JZI192" s="27"/>
      <c r="JZJ192" s="27"/>
      <c r="JZK192" s="27"/>
      <c r="JZL192" s="27"/>
      <c r="JZM192" s="27"/>
      <c r="JZN192" s="27"/>
      <c r="JZO192" s="27"/>
      <c r="JZP192" s="27"/>
      <c r="JZQ192" s="27"/>
      <c r="JZR192" s="27"/>
      <c r="JZS192" s="27"/>
      <c r="JZT192" s="27"/>
      <c r="JZU192" s="27"/>
      <c r="JZV192" s="27"/>
      <c r="JZW192" s="27"/>
      <c r="JZX192" s="27"/>
      <c r="JZY192" s="27"/>
      <c r="JZZ192" s="27"/>
      <c r="KAA192" s="27"/>
      <c r="KAB192" s="27"/>
      <c r="KAC192" s="27"/>
      <c r="KAD192" s="27"/>
      <c r="KAE192" s="27"/>
      <c r="KAF192" s="27"/>
      <c r="KAG192" s="27"/>
      <c r="KAH192" s="27"/>
      <c r="KAI192" s="27"/>
      <c r="KAJ192" s="27"/>
      <c r="KAK192" s="27"/>
      <c r="KAL192" s="27"/>
      <c r="KAM192" s="27"/>
      <c r="KAN192" s="27"/>
      <c r="KAO192" s="27"/>
      <c r="KAP192" s="27"/>
      <c r="KAQ192" s="27"/>
      <c r="KAR192" s="27"/>
      <c r="KAS192" s="27"/>
      <c r="KAT192" s="27"/>
      <c r="KAU192" s="27"/>
      <c r="KAV192" s="27"/>
      <c r="KAW192" s="27"/>
      <c r="KAX192" s="27"/>
      <c r="KAY192" s="27"/>
      <c r="KAZ192" s="27"/>
      <c r="KBA192" s="27"/>
      <c r="KBB192" s="27"/>
      <c r="KBC192" s="27"/>
      <c r="KBD192" s="27"/>
      <c r="KBE192" s="27"/>
      <c r="KBF192" s="27"/>
      <c r="KBG192" s="27"/>
      <c r="KBH192" s="27"/>
      <c r="KBI192" s="27"/>
      <c r="KBJ192" s="27"/>
      <c r="KBK192" s="27"/>
      <c r="KBL192" s="27"/>
      <c r="KBM192" s="27"/>
      <c r="KBN192" s="27"/>
      <c r="KBO192" s="27"/>
      <c r="KBP192" s="27"/>
      <c r="KBQ192" s="27"/>
      <c r="KBR192" s="27"/>
      <c r="KBS192" s="27"/>
      <c r="KBT192" s="27"/>
      <c r="KBU192" s="27"/>
      <c r="KBV192" s="27"/>
      <c r="KBW192" s="27"/>
      <c r="KBX192" s="27"/>
      <c r="KBY192" s="27"/>
      <c r="KBZ192" s="27"/>
      <c r="KCA192" s="27"/>
      <c r="KCB192" s="27"/>
      <c r="KCC192" s="27"/>
      <c r="KCD192" s="27"/>
      <c r="KCE192" s="27"/>
      <c r="KCF192" s="27"/>
      <c r="KCG192" s="27"/>
      <c r="KCH192" s="27"/>
      <c r="KCI192" s="27"/>
      <c r="KCJ192" s="27"/>
      <c r="KCK192" s="27"/>
      <c r="KCL192" s="27"/>
      <c r="KCM192" s="27"/>
      <c r="KCN192" s="27"/>
      <c r="KCO192" s="27"/>
      <c r="KCP192" s="27"/>
      <c r="KCQ192" s="27"/>
      <c r="KCR192" s="27"/>
      <c r="KCS192" s="27"/>
      <c r="KCT192" s="27"/>
      <c r="KCU192" s="27"/>
      <c r="KCV192" s="27"/>
      <c r="KCW192" s="27"/>
      <c r="KCX192" s="27"/>
      <c r="KCY192" s="27"/>
      <c r="KCZ192" s="27"/>
      <c r="KDA192" s="27"/>
      <c r="KDB192" s="27"/>
      <c r="KDC192" s="27"/>
      <c r="KDD192" s="27"/>
      <c r="KDE192" s="27"/>
      <c r="KDF192" s="27"/>
      <c r="KDG192" s="27"/>
      <c r="KDH192" s="27"/>
      <c r="KDI192" s="27"/>
      <c r="KDJ192" s="27"/>
      <c r="KDK192" s="27"/>
      <c r="KDL192" s="27"/>
      <c r="KDM192" s="27"/>
      <c r="KDN192" s="27"/>
      <c r="KDO192" s="27"/>
      <c r="KDP192" s="27"/>
      <c r="KDQ192" s="27"/>
      <c r="KDR192" s="27"/>
      <c r="KDS192" s="27"/>
      <c r="KDT192" s="27"/>
      <c r="KDU192" s="27"/>
      <c r="KDV192" s="27"/>
      <c r="KDW192" s="27"/>
      <c r="KDX192" s="27"/>
      <c r="KDY192" s="27"/>
      <c r="KDZ192" s="27"/>
      <c r="KEA192" s="27"/>
      <c r="KEB192" s="27"/>
      <c r="KEC192" s="27"/>
      <c r="KED192" s="27"/>
      <c r="KEE192" s="27"/>
      <c r="KEF192" s="27"/>
      <c r="KEG192" s="27"/>
      <c r="KEH192" s="27"/>
      <c r="KEI192" s="27"/>
      <c r="KEJ192" s="27"/>
      <c r="KEK192" s="27"/>
      <c r="KEL192" s="27"/>
      <c r="KEM192" s="27"/>
      <c r="KEN192" s="27"/>
      <c r="KEO192" s="27"/>
      <c r="KEP192" s="27"/>
      <c r="KEQ192" s="27"/>
      <c r="KER192" s="27"/>
      <c r="KES192" s="27"/>
      <c r="KET192" s="27"/>
      <c r="KEU192" s="27"/>
      <c r="KEV192" s="27"/>
      <c r="KEW192" s="27"/>
      <c r="KEX192" s="27"/>
      <c r="KEY192" s="27"/>
      <c r="KEZ192" s="27"/>
      <c r="KFA192" s="27"/>
      <c r="KFB192" s="27"/>
      <c r="KFC192" s="27"/>
      <c r="KFD192" s="27"/>
      <c r="KFE192" s="27"/>
      <c r="KFF192" s="27"/>
      <c r="KFG192" s="27"/>
      <c r="KFH192" s="27"/>
      <c r="KFI192" s="27"/>
      <c r="KFJ192" s="27"/>
      <c r="KFK192" s="27"/>
      <c r="KFL192" s="27"/>
      <c r="KFM192" s="27"/>
      <c r="KFN192" s="27"/>
      <c r="KFO192" s="27"/>
      <c r="KFP192" s="27"/>
      <c r="KFQ192" s="27"/>
      <c r="KFR192" s="27"/>
      <c r="KFS192" s="27"/>
      <c r="KFT192" s="27"/>
      <c r="KFU192" s="27"/>
      <c r="KFV192" s="27"/>
      <c r="KFW192" s="27"/>
      <c r="KFX192" s="27"/>
      <c r="KFY192" s="27"/>
      <c r="KFZ192" s="27"/>
      <c r="KGA192" s="27"/>
      <c r="KGB192" s="27"/>
      <c r="KGC192" s="27"/>
      <c r="KGD192" s="27"/>
      <c r="KGE192" s="27"/>
      <c r="KGF192" s="27"/>
      <c r="KGG192" s="27"/>
      <c r="KGH192" s="27"/>
      <c r="KGI192" s="27"/>
      <c r="KGJ192" s="27"/>
      <c r="KGK192" s="27"/>
      <c r="KGL192" s="27"/>
      <c r="KGM192" s="27"/>
      <c r="KGN192" s="27"/>
      <c r="KGO192" s="27"/>
      <c r="KGP192" s="27"/>
      <c r="KGQ192" s="27"/>
      <c r="KGR192" s="27"/>
      <c r="KGS192" s="27"/>
      <c r="KGT192" s="27"/>
      <c r="KGU192" s="27"/>
      <c r="KGV192" s="27"/>
      <c r="KGW192" s="27"/>
      <c r="KGX192" s="27"/>
      <c r="KGY192" s="27"/>
      <c r="KGZ192" s="27"/>
      <c r="KHA192" s="27"/>
      <c r="KHB192" s="27"/>
      <c r="KHC192" s="27"/>
      <c r="KHD192" s="27"/>
      <c r="KHE192" s="27"/>
      <c r="KHF192" s="27"/>
      <c r="KHG192" s="27"/>
      <c r="KHH192" s="27"/>
      <c r="KHI192" s="27"/>
      <c r="KHJ192" s="27"/>
      <c r="KHK192" s="27"/>
      <c r="KHL192" s="27"/>
      <c r="KHM192" s="27"/>
      <c r="KHN192" s="27"/>
      <c r="KHO192" s="27"/>
      <c r="KHP192" s="27"/>
      <c r="KHQ192" s="27"/>
      <c r="KHR192" s="27"/>
      <c r="KHS192" s="27"/>
      <c r="KHT192" s="27"/>
      <c r="KHU192" s="27"/>
      <c r="KHV192" s="27"/>
      <c r="KHW192" s="27"/>
      <c r="KHX192" s="27"/>
      <c r="KHY192" s="27"/>
      <c r="KHZ192" s="27"/>
      <c r="KIA192" s="27"/>
      <c r="KIB192" s="27"/>
      <c r="KIC192" s="27"/>
      <c r="KID192" s="27"/>
      <c r="KIE192" s="27"/>
      <c r="KIF192" s="27"/>
      <c r="KIG192" s="27"/>
      <c r="KIH192" s="27"/>
      <c r="KII192" s="27"/>
      <c r="KIJ192" s="27"/>
      <c r="KIK192" s="27"/>
      <c r="KIL192" s="27"/>
      <c r="KIM192" s="27"/>
      <c r="KIN192" s="27"/>
      <c r="KIO192" s="27"/>
      <c r="KIP192" s="27"/>
      <c r="KIQ192" s="27"/>
      <c r="KIR192" s="27"/>
      <c r="KIS192" s="27"/>
      <c r="KIT192" s="27"/>
      <c r="KIU192" s="27"/>
      <c r="KIV192" s="27"/>
      <c r="KIW192" s="27"/>
      <c r="KIX192" s="27"/>
      <c r="KIY192" s="27"/>
      <c r="KIZ192" s="27"/>
      <c r="KJA192" s="27"/>
      <c r="KJB192" s="27"/>
      <c r="KJC192" s="27"/>
      <c r="KJD192" s="27"/>
      <c r="KJE192" s="27"/>
      <c r="KJF192" s="27"/>
      <c r="KJG192" s="27"/>
      <c r="KJH192" s="27"/>
      <c r="KJI192" s="27"/>
      <c r="KJJ192" s="27"/>
      <c r="KJK192" s="27"/>
      <c r="KJL192" s="27"/>
      <c r="KJM192" s="27"/>
      <c r="KJN192" s="27"/>
      <c r="KJO192" s="27"/>
      <c r="KJP192" s="27"/>
      <c r="KJQ192" s="27"/>
      <c r="KJR192" s="27"/>
      <c r="KJS192" s="27"/>
      <c r="KJT192" s="27"/>
      <c r="KJU192" s="27"/>
      <c r="KJV192" s="27"/>
      <c r="KJW192" s="27"/>
      <c r="KJX192" s="27"/>
      <c r="KJY192" s="27"/>
      <c r="KJZ192" s="27"/>
      <c r="KKA192" s="27"/>
      <c r="KKB192" s="27"/>
      <c r="KKC192" s="27"/>
      <c r="KKD192" s="27"/>
      <c r="KKE192" s="27"/>
      <c r="KKF192" s="27"/>
      <c r="KKG192" s="27"/>
      <c r="KKH192" s="27"/>
      <c r="KKI192" s="27"/>
      <c r="KKJ192" s="27"/>
      <c r="KKK192" s="27"/>
      <c r="KKL192" s="27"/>
      <c r="KKM192" s="27"/>
      <c r="KKN192" s="27"/>
      <c r="KKO192" s="27"/>
      <c r="KKP192" s="27"/>
      <c r="KKQ192" s="27"/>
      <c r="KKR192" s="27"/>
      <c r="KKS192" s="27"/>
      <c r="KKT192" s="27"/>
      <c r="KKU192" s="27"/>
      <c r="KKV192" s="27"/>
      <c r="KKW192" s="27"/>
      <c r="KKX192" s="27"/>
      <c r="KKY192" s="27"/>
      <c r="KKZ192" s="27"/>
      <c r="KLA192" s="27"/>
      <c r="KLB192" s="27"/>
      <c r="KLC192" s="27"/>
      <c r="KLD192" s="27"/>
      <c r="KLE192" s="27"/>
      <c r="KLF192" s="27"/>
      <c r="KLG192" s="27"/>
      <c r="KLH192" s="27"/>
      <c r="KLI192" s="27"/>
      <c r="KLJ192" s="27"/>
      <c r="KLK192" s="27"/>
      <c r="KLL192" s="27"/>
      <c r="KLM192" s="27"/>
      <c r="KLN192" s="27"/>
      <c r="KLO192" s="27"/>
      <c r="KLP192" s="27"/>
      <c r="KLQ192" s="27"/>
      <c r="KLR192" s="27"/>
      <c r="KLS192" s="27"/>
      <c r="KLT192" s="27"/>
      <c r="KLU192" s="27"/>
      <c r="KLV192" s="27"/>
      <c r="KLW192" s="27"/>
      <c r="KLX192" s="27"/>
      <c r="KLY192" s="27"/>
      <c r="KLZ192" s="27"/>
      <c r="KMA192" s="27"/>
      <c r="KMB192" s="27"/>
      <c r="KMC192" s="27"/>
      <c r="KMD192" s="27"/>
      <c r="KME192" s="27"/>
      <c r="KMF192" s="27"/>
      <c r="KMG192" s="27"/>
      <c r="KMH192" s="27"/>
      <c r="KMI192" s="27"/>
      <c r="KMJ192" s="27"/>
      <c r="KMK192" s="27"/>
      <c r="KML192" s="27"/>
      <c r="KMM192" s="27"/>
      <c r="KMN192" s="27"/>
      <c r="KMO192" s="27"/>
      <c r="KMP192" s="27"/>
      <c r="KMQ192" s="27"/>
      <c r="KMR192" s="27"/>
      <c r="KMS192" s="27"/>
      <c r="KMT192" s="27"/>
      <c r="KMU192" s="27"/>
      <c r="KMV192" s="27"/>
      <c r="KMW192" s="27"/>
      <c r="KMX192" s="27"/>
      <c r="KMY192" s="27"/>
      <c r="KMZ192" s="27"/>
      <c r="KNA192" s="27"/>
      <c r="KNB192" s="27"/>
      <c r="KNC192" s="27"/>
      <c r="KND192" s="27"/>
      <c r="KNE192" s="27"/>
      <c r="KNF192" s="27"/>
      <c r="KNG192" s="27"/>
      <c r="KNH192" s="27"/>
      <c r="KNI192" s="27"/>
      <c r="KNJ192" s="27"/>
      <c r="KNK192" s="27"/>
      <c r="KNL192" s="27"/>
      <c r="KNM192" s="27"/>
      <c r="KNN192" s="27"/>
      <c r="KNO192" s="27"/>
      <c r="KNP192" s="27"/>
      <c r="KNQ192" s="27"/>
      <c r="KNR192" s="27"/>
      <c r="KNS192" s="27"/>
      <c r="KNT192" s="27"/>
      <c r="KNU192" s="27"/>
      <c r="KNV192" s="27"/>
      <c r="KNW192" s="27"/>
      <c r="KNX192" s="27"/>
      <c r="KNY192" s="27"/>
      <c r="KNZ192" s="27"/>
      <c r="KOA192" s="27"/>
      <c r="KOB192" s="27"/>
      <c r="KOC192" s="27"/>
      <c r="KOD192" s="27"/>
      <c r="KOE192" s="27"/>
      <c r="KOF192" s="27"/>
      <c r="KOG192" s="27"/>
      <c r="KOH192" s="27"/>
      <c r="KOI192" s="27"/>
      <c r="KOJ192" s="27"/>
      <c r="KOK192" s="27"/>
      <c r="KOL192" s="27"/>
      <c r="KOM192" s="27"/>
      <c r="KON192" s="27"/>
      <c r="KOO192" s="27"/>
      <c r="KOP192" s="27"/>
      <c r="KOQ192" s="27"/>
      <c r="KOR192" s="27"/>
      <c r="KOS192" s="27"/>
      <c r="KOT192" s="27"/>
      <c r="KOU192" s="27"/>
      <c r="KOV192" s="27"/>
      <c r="KOW192" s="27"/>
      <c r="KOX192" s="27"/>
      <c r="KOY192" s="27"/>
      <c r="KOZ192" s="27"/>
      <c r="KPA192" s="27"/>
      <c r="KPB192" s="27"/>
      <c r="KPC192" s="27"/>
      <c r="KPD192" s="27"/>
      <c r="KPE192" s="27"/>
      <c r="KPF192" s="27"/>
      <c r="KPG192" s="27"/>
      <c r="KPH192" s="27"/>
      <c r="KPI192" s="27"/>
      <c r="KPJ192" s="27"/>
      <c r="KPK192" s="27"/>
      <c r="KPL192" s="27"/>
      <c r="KPM192" s="27"/>
      <c r="KPN192" s="27"/>
      <c r="KPO192" s="27"/>
      <c r="KPP192" s="27"/>
      <c r="KPQ192" s="27"/>
      <c r="KPR192" s="27"/>
      <c r="KPS192" s="27"/>
      <c r="KPT192" s="27"/>
      <c r="KPU192" s="27"/>
      <c r="KPV192" s="27"/>
      <c r="KPW192" s="27"/>
      <c r="KPX192" s="27"/>
      <c r="KPY192" s="27"/>
      <c r="KPZ192" s="27"/>
      <c r="KQA192" s="27"/>
      <c r="KQB192" s="27"/>
      <c r="KQC192" s="27"/>
      <c r="KQD192" s="27"/>
      <c r="KQE192" s="27"/>
      <c r="KQF192" s="27"/>
      <c r="KQG192" s="27"/>
      <c r="KQH192" s="27"/>
      <c r="KQI192" s="27"/>
      <c r="KQJ192" s="27"/>
      <c r="KQK192" s="27"/>
      <c r="KQL192" s="27"/>
      <c r="KQM192" s="27"/>
      <c r="KQN192" s="27"/>
      <c r="KQO192" s="27"/>
      <c r="KQP192" s="27"/>
      <c r="KQQ192" s="27"/>
      <c r="KQR192" s="27"/>
      <c r="KQS192" s="27"/>
      <c r="KQT192" s="27"/>
      <c r="KQU192" s="27"/>
      <c r="KQV192" s="27"/>
      <c r="KQW192" s="27"/>
      <c r="KQX192" s="27"/>
      <c r="KQY192" s="27"/>
      <c r="KQZ192" s="27"/>
      <c r="KRA192" s="27"/>
      <c r="KRB192" s="27"/>
      <c r="KRC192" s="27"/>
      <c r="KRD192" s="27"/>
      <c r="KRE192" s="27"/>
      <c r="KRF192" s="27"/>
      <c r="KRG192" s="27"/>
      <c r="KRH192" s="27"/>
      <c r="KRI192" s="27"/>
      <c r="KRJ192" s="27"/>
      <c r="KRK192" s="27"/>
      <c r="KRL192" s="27"/>
      <c r="KRM192" s="27"/>
      <c r="KRN192" s="27"/>
      <c r="KRO192" s="27"/>
      <c r="KRP192" s="27"/>
      <c r="KRQ192" s="27"/>
      <c r="KRR192" s="27"/>
      <c r="KRS192" s="27"/>
      <c r="KRT192" s="27"/>
      <c r="KRU192" s="27"/>
      <c r="KRV192" s="27"/>
      <c r="KRW192" s="27"/>
      <c r="KRX192" s="27"/>
      <c r="KRY192" s="27"/>
      <c r="KRZ192" s="27"/>
      <c r="KSA192" s="27"/>
      <c r="KSB192" s="27"/>
      <c r="KSC192" s="27"/>
      <c r="KSD192" s="27"/>
      <c r="KSE192" s="27"/>
      <c r="KSF192" s="27"/>
      <c r="KSG192" s="27"/>
      <c r="KSH192" s="27"/>
      <c r="KSI192" s="27"/>
      <c r="KSJ192" s="27"/>
      <c r="KSK192" s="27"/>
      <c r="KSL192" s="27"/>
      <c r="KSM192" s="27"/>
      <c r="KSN192" s="27"/>
      <c r="KSO192" s="27"/>
      <c r="KSP192" s="27"/>
      <c r="KSQ192" s="27"/>
      <c r="KSR192" s="27"/>
      <c r="KSS192" s="27"/>
      <c r="KST192" s="27"/>
      <c r="KSU192" s="27"/>
      <c r="KSV192" s="27"/>
      <c r="KSW192" s="27"/>
      <c r="KSX192" s="27"/>
      <c r="KSY192" s="27"/>
      <c r="KSZ192" s="27"/>
      <c r="KTA192" s="27"/>
      <c r="KTB192" s="27"/>
      <c r="KTC192" s="27"/>
      <c r="KTD192" s="27"/>
      <c r="KTE192" s="27"/>
      <c r="KTF192" s="27"/>
      <c r="KTG192" s="27"/>
      <c r="KTH192" s="27"/>
      <c r="KTI192" s="27"/>
      <c r="KTJ192" s="27"/>
      <c r="KTK192" s="27"/>
      <c r="KTL192" s="27"/>
      <c r="KTM192" s="27"/>
      <c r="KTN192" s="27"/>
      <c r="KTO192" s="27"/>
      <c r="KTP192" s="27"/>
      <c r="KTQ192" s="27"/>
      <c r="KTR192" s="27"/>
      <c r="KTS192" s="27"/>
      <c r="KTT192" s="27"/>
      <c r="KTU192" s="27"/>
      <c r="KTV192" s="27"/>
      <c r="KTW192" s="27"/>
      <c r="KTX192" s="27"/>
      <c r="KTY192" s="27"/>
      <c r="KTZ192" s="27"/>
      <c r="KUA192" s="27"/>
      <c r="KUB192" s="27"/>
      <c r="KUC192" s="27"/>
      <c r="KUD192" s="27"/>
      <c r="KUE192" s="27"/>
      <c r="KUF192" s="27"/>
      <c r="KUG192" s="27"/>
      <c r="KUH192" s="27"/>
      <c r="KUI192" s="27"/>
      <c r="KUJ192" s="27"/>
      <c r="KUK192" s="27"/>
      <c r="KUL192" s="27"/>
      <c r="KUM192" s="27"/>
      <c r="KUN192" s="27"/>
      <c r="KUO192" s="27"/>
      <c r="KUP192" s="27"/>
      <c r="KUQ192" s="27"/>
      <c r="KUR192" s="27"/>
      <c r="KUS192" s="27"/>
      <c r="KUT192" s="27"/>
      <c r="KUU192" s="27"/>
      <c r="KUV192" s="27"/>
      <c r="KUW192" s="27"/>
      <c r="KUX192" s="27"/>
      <c r="KUY192" s="27"/>
      <c r="KUZ192" s="27"/>
      <c r="KVA192" s="27"/>
      <c r="KVB192" s="27"/>
      <c r="KVC192" s="27"/>
      <c r="KVD192" s="27"/>
      <c r="KVE192" s="27"/>
      <c r="KVF192" s="27"/>
      <c r="KVG192" s="27"/>
      <c r="KVH192" s="27"/>
      <c r="KVI192" s="27"/>
      <c r="KVJ192" s="27"/>
      <c r="KVK192" s="27"/>
      <c r="KVL192" s="27"/>
      <c r="KVM192" s="27"/>
      <c r="KVN192" s="27"/>
      <c r="KVO192" s="27"/>
      <c r="KVP192" s="27"/>
      <c r="KVQ192" s="27"/>
      <c r="KVR192" s="27"/>
      <c r="KVS192" s="27"/>
      <c r="KVT192" s="27"/>
      <c r="KVU192" s="27"/>
      <c r="KVV192" s="27"/>
      <c r="KVW192" s="27"/>
      <c r="KVX192" s="27"/>
      <c r="KVY192" s="27"/>
      <c r="KVZ192" s="27"/>
      <c r="KWA192" s="27"/>
      <c r="KWB192" s="27"/>
      <c r="KWC192" s="27"/>
      <c r="KWD192" s="27"/>
      <c r="KWE192" s="27"/>
      <c r="KWF192" s="27"/>
      <c r="KWG192" s="27"/>
      <c r="KWH192" s="27"/>
      <c r="KWI192" s="27"/>
      <c r="KWJ192" s="27"/>
      <c r="KWK192" s="27"/>
      <c r="KWL192" s="27"/>
      <c r="KWM192" s="27"/>
      <c r="KWN192" s="27"/>
      <c r="KWO192" s="27"/>
      <c r="KWP192" s="27"/>
      <c r="KWQ192" s="27"/>
      <c r="KWR192" s="27"/>
      <c r="KWS192" s="27"/>
      <c r="KWT192" s="27"/>
      <c r="KWU192" s="27"/>
      <c r="KWV192" s="27"/>
      <c r="KWW192" s="27"/>
      <c r="KWX192" s="27"/>
      <c r="KWY192" s="27"/>
      <c r="KWZ192" s="27"/>
      <c r="KXA192" s="27"/>
      <c r="KXB192" s="27"/>
      <c r="KXC192" s="27"/>
      <c r="KXD192" s="27"/>
      <c r="KXE192" s="27"/>
      <c r="KXF192" s="27"/>
      <c r="KXG192" s="27"/>
      <c r="KXH192" s="27"/>
      <c r="KXI192" s="27"/>
      <c r="KXJ192" s="27"/>
      <c r="KXK192" s="27"/>
      <c r="KXL192" s="27"/>
      <c r="KXM192" s="27"/>
      <c r="KXN192" s="27"/>
      <c r="KXO192" s="27"/>
      <c r="KXP192" s="27"/>
      <c r="KXQ192" s="27"/>
      <c r="KXR192" s="27"/>
      <c r="KXS192" s="27"/>
      <c r="KXT192" s="27"/>
      <c r="KXU192" s="27"/>
      <c r="KXV192" s="27"/>
      <c r="KXW192" s="27"/>
      <c r="KXX192" s="27"/>
      <c r="KXY192" s="27"/>
      <c r="KXZ192" s="27"/>
      <c r="KYA192" s="27"/>
      <c r="KYB192" s="27"/>
      <c r="KYC192" s="27"/>
      <c r="KYD192" s="27"/>
      <c r="KYE192" s="27"/>
      <c r="KYF192" s="27"/>
    </row>
    <row r="193" spans="2:8092" s="24" customFormat="1" ht="18" customHeight="1" x14ac:dyDescent="0.35">
      <c r="B193" s="12"/>
      <c r="C193" s="12"/>
      <c r="D193" s="12"/>
      <c r="E193" s="12"/>
      <c r="F193" s="12"/>
      <c r="G193" s="35"/>
      <c r="H193" s="12"/>
      <c r="I193" s="9"/>
      <c r="J193" s="9"/>
      <c r="K193" s="9"/>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row>
    <row r="194" spans="2:8092" s="24" customFormat="1" ht="18" customHeight="1" x14ac:dyDescent="0.35">
      <c r="B194" s="12"/>
      <c r="C194" s="12"/>
      <c r="D194" s="12"/>
      <c r="E194" s="12"/>
      <c r="F194" s="12"/>
      <c r="G194" s="35"/>
      <c r="H194" s="12"/>
      <c r="I194" s="9"/>
      <c r="J194" s="9"/>
      <c r="K194" s="9"/>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c r="MH194" s="27"/>
      <c r="MI194" s="27"/>
      <c r="MJ194" s="27"/>
      <c r="MK194" s="27"/>
      <c r="ML194" s="27"/>
      <c r="MM194" s="27"/>
      <c r="MN194" s="27"/>
      <c r="MO194" s="27"/>
      <c r="MP194" s="27"/>
      <c r="MQ194" s="27"/>
      <c r="MR194" s="27"/>
      <c r="MS194" s="27"/>
      <c r="MT194" s="27"/>
      <c r="MU194" s="27"/>
      <c r="MV194" s="27"/>
      <c r="MW194" s="27"/>
      <c r="MX194" s="27"/>
      <c r="MY194" s="27"/>
      <c r="MZ194" s="27"/>
      <c r="NA194" s="27"/>
      <c r="NB194" s="27"/>
      <c r="NC194" s="27"/>
      <c r="ND194" s="27"/>
      <c r="NE194" s="27"/>
      <c r="NF194" s="27"/>
      <c r="NG194" s="27"/>
      <c r="NH194" s="27"/>
      <c r="NI194" s="27"/>
      <c r="NJ194" s="27"/>
      <c r="NK194" s="27"/>
      <c r="NL194" s="27"/>
      <c r="NM194" s="27"/>
      <c r="NN194" s="27"/>
      <c r="NO194" s="27"/>
      <c r="NP194" s="27"/>
      <c r="NQ194" s="27"/>
      <c r="NR194" s="27"/>
      <c r="NS194" s="27"/>
      <c r="NT194" s="27"/>
      <c r="NU194" s="27"/>
      <c r="NV194" s="27"/>
      <c r="NW194" s="27"/>
      <c r="NX194" s="27"/>
      <c r="NY194" s="27"/>
      <c r="NZ194" s="27"/>
      <c r="OA194" s="27"/>
      <c r="OB194" s="27"/>
      <c r="OC194" s="27"/>
      <c r="OD194" s="27"/>
      <c r="OE194" s="27"/>
      <c r="OF194" s="27"/>
      <c r="OG194" s="27"/>
      <c r="OH194" s="27"/>
      <c r="OI194" s="27"/>
      <c r="OJ194" s="27"/>
      <c r="OK194" s="27"/>
      <c r="OL194" s="27"/>
      <c r="OM194" s="27"/>
      <c r="ON194" s="27"/>
      <c r="OO194" s="27"/>
      <c r="OP194" s="27"/>
      <c r="OQ194" s="27"/>
      <c r="OR194" s="27"/>
      <c r="OS194" s="27"/>
      <c r="OT194" s="27"/>
      <c r="OU194" s="27"/>
      <c r="OV194" s="27"/>
      <c r="OW194" s="27"/>
      <c r="OX194" s="27"/>
      <c r="OY194" s="27"/>
      <c r="OZ194" s="27"/>
      <c r="PA194" s="27"/>
      <c r="PB194" s="27"/>
      <c r="PC194" s="27"/>
      <c r="PD194" s="27"/>
      <c r="PE194" s="27"/>
      <c r="PF194" s="27"/>
      <c r="PG194" s="27"/>
      <c r="PH194" s="27"/>
      <c r="PI194" s="27"/>
      <c r="PJ194" s="27"/>
      <c r="PK194" s="27"/>
      <c r="PL194" s="27"/>
      <c r="PM194" s="27"/>
      <c r="PN194" s="27"/>
      <c r="PO194" s="27"/>
      <c r="PP194" s="27"/>
      <c r="PQ194" s="27"/>
      <c r="PR194" s="27"/>
      <c r="PS194" s="27"/>
      <c r="PT194" s="27"/>
      <c r="PU194" s="27"/>
      <c r="PV194" s="27"/>
      <c r="PW194" s="27"/>
      <c r="PX194" s="27"/>
      <c r="PY194" s="27"/>
      <c r="PZ194" s="27"/>
      <c r="QA194" s="27"/>
      <c r="QB194" s="27"/>
      <c r="QC194" s="27"/>
      <c r="QD194" s="27"/>
      <c r="QE194" s="27"/>
      <c r="QF194" s="27"/>
      <c r="QG194" s="27"/>
      <c r="QH194" s="27"/>
      <c r="QI194" s="27"/>
      <c r="QJ194" s="27"/>
      <c r="QK194" s="27"/>
      <c r="QL194" s="27"/>
      <c r="QM194" s="27"/>
      <c r="QN194" s="27"/>
      <c r="QO194" s="27"/>
      <c r="QP194" s="27"/>
      <c r="QQ194" s="27"/>
      <c r="QR194" s="27"/>
      <c r="QS194" s="27"/>
      <c r="QT194" s="27"/>
      <c r="QU194" s="27"/>
      <c r="QV194" s="27"/>
      <c r="QW194" s="27"/>
      <c r="QX194" s="27"/>
      <c r="QY194" s="27"/>
      <c r="QZ194" s="27"/>
      <c r="RA194" s="27"/>
      <c r="RB194" s="27"/>
      <c r="RC194" s="27"/>
      <c r="RD194" s="27"/>
      <c r="RE194" s="27"/>
      <c r="RF194" s="27"/>
      <c r="RG194" s="27"/>
      <c r="RH194" s="27"/>
      <c r="RI194" s="27"/>
      <c r="RJ194" s="27"/>
      <c r="RK194" s="27"/>
      <c r="RL194" s="27"/>
      <c r="RM194" s="27"/>
      <c r="RN194" s="27"/>
      <c r="RO194" s="27"/>
      <c r="RP194" s="27"/>
      <c r="RQ194" s="27"/>
      <c r="RR194" s="27"/>
      <c r="RS194" s="27"/>
      <c r="RT194" s="27"/>
      <c r="RU194" s="27"/>
      <c r="RV194" s="27"/>
      <c r="RW194" s="27"/>
      <c r="RX194" s="27"/>
      <c r="RY194" s="27"/>
      <c r="RZ194" s="27"/>
      <c r="SA194" s="27"/>
      <c r="SB194" s="27"/>
      <c r="SC194" s="27"/>
      <c r="SD194" s="27"/>
      <c r="SE194" s="27"/>
      <c r="SF194" s="27"/>
      <c r="SG194" s="27"/>
      <c r="SH194" s="27"/>
      <c r="SI194" s="27"/>
      <c r="SJ194" s="27"/>
      <c r="SK194" s="27"/>
      <c r="SL194" s="27"/>
      <c r="SM194" s="27"/>
      <c r="SN194" s="27"/>
      <c r="SO194" s="27"/>
      <c r="SP194" s="27"/>
      <c r="SQ194" s="27"/>
      <c r="SR194" s="27"/>
      <c r="SS194" s="27"/>
      <c r="ST194" s="27"/>
      <c r="SU194" s="27"/>
      <c r="SV194" s="27"/>
      <c r="SW194" s="27"/>
      <c r="SX194" s="27"/>
      <c r="SY194" s="27"/>
      <c r="SZ194" s="27"/>
      <c r="TA194" s="27"/>
      <c r="TB194" s="27"/>
      <c r="TC194" s="27"/>
      <c r="TD194" s="27"/>
      <c r="TE194" s="27"/>
      <c r="TF194" s="27"/>
      <c r="TG194" s="27"/>
      <c r="TH194" s="27"/>
      <c r="TI194" s="27"/>
      <c r="TJ194" s="27"/>
      <c r="TK194" s="27"/>
      <c r="TL194" s="27"/>
      <c r="TM194" s="27"/>
      <c r="TN194" s="27"/>
      <c r="TO194" s="27"/>
      <c r="TP194" s="27"/>
      <c r="TQ194" s="27"/>
      <c r="TR194" s="27"/>
      <c r="TS194" s="27"/>
      <c r="TT194" s="27"/>
      <c r="TU194" s="27"/>
      <c r="TV194" s="27"/>
      <c r="TW194" s="27"/>
      <c r="TX194" s="27"/>
      <c r="TY194" s="27"/>
      <c r="TZ194" s="27"/>
      <c r="UA194" s="27"/>
      <c r="UB194" s="27"/>
      <c r="UC194" s="27"/>
      <c r="UD194" s="27"/>
      <c r="UE194" s="27"/>
      <c r="UF194" s="27"/>
      <c r="UG194" s="27"/>
      <c r="UH194" s="27"/>
      <c r="UI194" s="27"/>
      <c r="UJ194" s="27"/>
      <c r="UK194" s="27"/>
      <c r="UL194" s="27"/>
      <c r="UM194" s="27"/>
      <c r="UN194" s="27"/>
      <c r="UO194" s="27"/>
      <c r="UP194" s="27"/>
      <c r="UQ194" s="27"/>
      <c r="UR194" s="27"/>
      <c r="US194" s="27"/>
      <c r="UT194" s="27"/>
      <c r="UU194" s="27"/>
      <c r="UV194" s="27"/>
      <c r="UW194" s="27"/>
      <c r="UX194" s="27"/>
      <c r="UY194" s="27"/>
      <c r="UZ194" s="27"/>
      <c r="VA194" s="27"/>
      <c r="VB194" s="27"/>
      <c r="VC194" s="27"/>
      <c r="VD194" s="27"/>
      <c r="VE194" s="27"/>
      <c r="VF194" s="27"/>
      <c r="VG194" s="27"/>
      <c r="VH194" s="27"/>
      <c r="VI194" s="27"/>
      <c r="VJ194" s="27"/>
      <c r="VK194" s="27"/>
      <c r="VL194" s="27"/>
      <c r="VM194" s="27"/>
      <c r="VN194" s="27"/>
      <c r="VO194" s="27"/>
      <c r="VP194" s="27"/>
      <c r="VQ194" s="27"/>
      <c r="VR194" s="27"/>
      <c r="VS194" s="27"/>
      <c r="VT194" s="27"/>
      <c r="VU194" s="27"/>
      <c r="VV194" s="27"/>
      <c r="VW194" s="27"/>
      <c r="VX194" s="27"/>
      <c r="VY194" s="27"/>
      <c r="VZ194" s="27"/>
      <c r="WA194" s="27"/>
      <c r="WB194" s="27"/>
      <c r="WC194" s="27"/>
      <c r="WD194" s="27"/>
      <c r="WE194" s="27"/>
      <c r="WF194" s="27"/>
      <c r="WG194" s="27"/>
      <c r="WH194" s="27"/>
      <c r="WI194" s="27"/>
      <c r="WJ194" s="27"/>
      <c r="WK194" s="27"/>
      <c r="WL194" s="27"/>
      <c r="WM194" s="27"/>
      <c r="WN194" s="27"/>
      <c r="WO194" s="27"/>
      <c r="WP194" s="27"/>
      <c r="WQ194" s="27"/>
      <c r="WR194" s="27"/>
      <c r="WS194" s="27"/>
      <c r="WT194" s="27"/>
      <c r="WU194" s="27"/>
      <c r="WV194" s="27"/>
      <c r="WW194" s="27"/>
      <c r="WX194" s="27"/>
      <c r="WY194" s="27"/>
      <c r="WZ194" s="27"/>
      <c r="XA194" s="27"/>
      <c r="XB194" s="27"/>
      <c r="XC194" s="27"/>
      <c r="XD194" s="27"/>
      <c r="XE194" s="27"/>
      <c r="XF194" s="27"/>
      <c r="XG194" s="27"/>
      <c r="XH194" s="27"/>
      <c r="XI194" s="27"/>
      <c r="XJ194" s="27"/>
      <c r="XK194" s="27"/>
      <c r="XL194" s="27"/>
      <c r="XM194" s="27"/>
      <c r="XN194" s="27"/>
      <c r="XO194" s="27"/>
      <c r="XP194" s="27"/>
      <c r="XQ194" s="27"/>
      <c r="XR194" s="27"/>
      <c r="XS194" s="27"/>
      <c r="XT194" s="27"/>
      <c r="XU194" s="27"/>
      <c r="XV194" s="27"/>
      <c r="XW194" s="27"/>
      <c r="XX194" s="27"/>
      <c r="XY194" s="27"/>
      <c r="XZ194" s="27"/>
      <c r="YA194" s="27"/>
      <c r="YB194" s="27"/>
      <c r="YC194" s="27"/>
      <c r="YD194" s="27"/>
      <c r="YE194" s="27"/>
      <c r="YF194" s="27"/>
      <c r="YG194" s="27"/>
      <c r="YH194" s="27"/>
      <c r="YI194" s="27"/>
      <c r="YJ194" s="27"/>
      <c r="YK194" s="27"/>
      <c r="YL194" s="27"/>
      <c r="YM194" s="27"/>
      <c r="YN194" s="27"/>
      <c r="YO194" s="27"/>
      <c r="YP194" s="27"/>
      <c r="YQ194" s="27"/>
      <c r="YR194" s="27"/>
      <c r="YS194" s="27"/>
      <c r="YT194" s="27"/>
      <c r="YU194" s="27"/>
      <c r="YV194" s="27"/>
      <c r="YW194" s="27"/>
      <c r="YX194" s="27"/>
      <c r="YY194" s="27"/>
      <c r="YZ194" s="27"/>
      <c r="ZA194" s="27"/>
      <c r="ZB194" s="27"/>
      <c r="ZC194" s="27"/>
      <c r="ZD194" s="27"/>
      <c r="ZE194" s="27"/>
      <c r="ZF194" s="27"/>
      <c r="ZG194" s="27"/>
      <c r="ZH194" s="27"/>
      <c r="ZI194" s="27"/>
      <c r="ZJ194" s="27"/>
      <c r="ZK194" s="27"/>
      <c r="ZL194" s="27"/>
      <c r="ZM194" s="27"/>
      <c r="ZN194" s="27"/>
      <c r="ZO194" s="27"/>
      <c r="ZP194" s="27"/>
      <c r="ZQ194" s="27"/>
      <c r="ZR194" s="27"/>
      <c r="ZS194" s="27"/>
      <c r="ZT194" s="27"/>
      <c r="ZU194" s="27"/>
      <c r="ZV194" s="27"/>
      <c r="ZW194" s="27"/>
      <c r="ZX194" s="27"/>
      <c r="ZY194" s="27"/>
      <c r="ZZ194" s="27"/>
      <c r="AAA194" s="27"/>
      <c r="AAB194" s="27"/>
      <c r="AAC194" s="27"/>
      <c r="AAD194" s="27"/>
      <c r="AAE194" s="27"/>
      <c r="AAF194" s="27"/>
      <c r="AAG194" s="27"/>
      <c r="AAH194" s="27"/>
      <c r="AAI194" s="27"/>
      <c r="AAJ194" s="27"/>
      <c r="AAK194" s="27"/>
      <c r="AAL194" s="27"/>
      <c r="AAM194" s="27"/>
      <c r="AAN194" s="27"/>
      <c r="AAO194" s="27"/>
      <c r="AAP194" s="27"/>
      <c r="AAQ194" s="27"/>
      <c r="AAR194" s="27"/>
      <c r="AAS194" s="27"/>
      <c r="AAT194" s="27"/>
      <c r="AAU194" s="27"/>
      <c r="AAV194" s="27"/>
      <c r="AAW194" s="27"/>
      <c r="AAX194" s="27"/>
      <c r="AAY194" s="27"/>
      <c r="AAZ194" s="27"/>
      <c r="ABA194" s="27"/>
      <c r="ABB194" s="27"/>
      <c r="ABC194" s="27"/>
      <c r="ABD194" s="27"/>
      <c r="ABE194" s="27"/>
      <c r="ABF194" s="27"/>
      <c r="ABG194" s="27"/>
      <c r="ABH194" s="27"/>
      <c r="ABI194" s="27"/>
      <c r="ABJ194" s="27"/>
      <c r="ABK194" s="27"/>
      <c r="ABL194" s="27"/>
      <c r="ABM194" s="27"/>
      <c r="ABN194" s="27"/>
      <c r="ABO194" s="27"/>
      <c r="ABP194" s="27"/>
      <c r="ABQ194" s="27"/>
      <c r="ABR194" s="27"/>
      <c r="ABS194" s="27"/>
      <c r="ABT194" s="27"/>
      <c r="ABU194" s="27"/>
      <c r="ABV194" s="27"/>
      <c r="ABW194" s="27"/>
      <c r="ABX194" s="27"/>
      <c r="ABY194" s="27"/>
      <c r="ABZ194" s="27"/>
      <c r="ACA194" s="27"/>
      <c r="ACB194" s="27"/>
      <c r="ACC194" s="27"/>
      <c r="ACD194" s="27"/>
      <c r="ACE194" s="27"/>
      <c r="ACF194" s="27"/>
      <c r="ACG194" s="27"/>
      <c r="ACH194" s="27"/>
      <c r="ACI194" s="27"/>
      <c r="ACJ194" s="27"/>
      <c r="ACK194" s="27"/>
      <c r="ACL194" s="27"/>
      <c r="ACM194" s="27"/>
      <c r="ACN194" s="27"/>
      <c r="ACO194" s="27"/>
      <c r="ACP194" s="27"/>
      <c r="ACQ194" s="27"/>
      <c r="ACR194" s="27"/>
      <c r="ACS194" s="27"/>
      <c r="ACT194" s="27"/>
      <c r="ACU194" s="27"/>
      <c r="ACV194" s="27"/>
      <c r="ACW194" s="27"/>
      <c r="ACX194" s="27"/>
      <c r="ACY194" s="27"/>
      <c r="ACZ194" s="27"/>
      <c r="ADA194" s="27"/>
      <c r="ADB194" s="27"/>
      <c r="ADC194" s="27"/>
      <c r="ADD194" s="27"/>
      <c r="ADE194" s="27"/>
      <c r="ADF194" s="27"/>
      <c r="ADG194" s="27"/>
      <c r="ADH194" s="27"/>
      <c r="ADI194" s="27"/>
      <c r="ADJ194" s="27"/>
      <c r="ADK194" s="27"/>
      <c r="ADL194" s="27"/>
      <c r="ADM194" s="27"/>
      <c r="ADN194" s="27"/>
      <c r="ADO194" s="27"/>
      <c r="ADP194" s="27"/>
      <c r="ADQ194" s="27"/>
      <c r="ADR194" s="27"/>
      <c r="ADS194" s="27"/>
      <c r="ADT194" s="27"/>
      <c r="ADU194" s="27"/>
      <c r="ADV194" s="27"/>
      <c r="ADW194" s="27"/>
      <c r="ADX194" s="27"/>
      <c r="ADY194" s="27"/>
      <c r="ADZ194" s="27"/>
      <c r="AEA194" s="27"/>
      <c r="AEB194" s="27"/>
      <c r="AEC194" s="27"/>
      <c r="AED194" s="27"/>
      <c r="AEE194" s="27"/>
      <c r="AEF194" s="27"/>
      <c r="AEG194" s="27"/>
      <c r="AEH194" s="27"/>
      <c r="AEI194" s="27"/>
      <c r="AEJ194" s="27"/>
      <c r="AEK194" s="27"/>
      <c r="AEL194" s="27"/>
      <c r="AEM194" s="27"/>
      <c r="AEN194" s="27"/>
      <c r="AEO194" s="27"/>
      <c r="AEP194" s="27"/>
      <c r="AEQ194" s="27"/>
      <c r="AER194" s="27"/>
      <c r="AES194" s="27"/>
      <c r="AET194" s="27"/>
      <c r="AEU194" s="27"/>
      <c r="AEV194" s="27"/>
      <c r="AEW194" s="27"/>
      <c r="AEX194" s="27"/>
      <c r="AEY194" s="27"/>
      <c r="AEZ194" s="27"/>
      <c r="AFA194" s="27"/>
      <c r="AFB194" s="27"/>
      <c r="AFC194" s="27"/>
      <c r="AFD194" s="27"/>
      <c r="AFE194" s="27"/>
      <c r="AFF194" s="27"/>
      <c r="AFG194" s="27"/>
      <c r="AFH194" s="27"/>
      <c r="AFI194" s="27"/>
      <c r="AFJ194" s="27"/>
      <c r="AFK194" s="27"/>
      <c r="AFL194" s="27"/>
      <c r="AFM194" s="27"/>
      <c r="AFN194" s="27"/>
      <c r="AFO194" s="27"/>
      <c r="AFP194" s="27"/>
      <c r="AFQ194" s="27"/>
      <c r="AFR194" s="27"/>
      <c r="AFS194" s="27"/>
      <c r="AFT194" s="27"/>
      <c r="AFU194" s="27"/>
      <c r="AFV194" s="27"/>
      <c r="AFW194" s="27"/>
      <c r="AFX194" s="27"/>
      <c r="AFY194" s="27"/>
      <c r="AFZ194" s="27"/>
      <c r="AGA194" s="27"/>
      <c r="AGB194" s="27"/>
      <c r="AGC194" s="27"/>
      <c r="AGD194" s="27"/>
      <c r="AGE194" s="27"/>
      <c r="AGF194" s="27"/>
      <c r="AGG194" s="27"/>
      <c r="AGH194" s="27"/>
      <c r="AGI194" s="27"/>
      <c r="AGJ194" s="27"/>
      <c r="AGK194" s="27"/>
      <c r="AGL194" s="27"/>
      <c r="AGM194" s="27"/>
      <c r="AGN194" s="27"/>
      <c r="AGO194" s="27"/>
      <c r="AGP194" s="27"/>
      <c r="AGQ194" s="27"/>
      <c r="AGR194" s="27"/>
      <c r="AGS194" s="27"/>
      <c r="AGT194" s="27"/>
      <c r="AGU194" s="27"/>
      <c r="AGV194" s="27"/>
      <c r="AGW194" s="27"/>
      <c r="AGX194" s="27"/>
      <c r="AGY194" s="27"/>
      <c r="AGZ194" s="27"/>
      <c r="AHA194" s="27"/>
      <c r="AHB194" s="27"/>
      <c r="AHC194" s="27"/>
      <c r="AHD194" s="27"/>
      <c r="AHE194" s="27"/>
      <c r="AHF194" s="27"/>
      <c r="AHG194" s="27"/>
      <c r="AHH194" s="27"/>
      <c r="AHI194" s="27"/>
      <c r="AHJ194" s="27"/>
      <c r="AHK194" s="27"/>
      <c r="AHL194" s="27"/>
      <c r="AHM194" s="27"/>
      <c r="AHN194" s="27"/>
      <c r="AHO194" s="27"/>
      <c r="AHP194" s="27"/>
      <c r="AHQ194" s="27"/>
      <c r="AHR194" s="27"/>
      <c r="AHS194" s="27"/>
      <c r="AHT194" s="27"/>
      <c r="AHU194" s="27"/>
      <c r="AHV194" s="27"/>
      <c r="AHW194" s="27"/>
      <c r="AHX194" s="27"/>
      <c r="AHY194" s="27"/>
      <c r="AHZ194" s="27"/>
      <c r="AIA194" s="27"/>
      <c r="AIB194" s="27"/>
      <c r="AIC194" s="27"/>
      <c r="AID194" s="27"/>
      <c r="AIE194" s="27"/>
      <c r="AIF194" s="27"/>
      <c r="AIG194" s="27"/>
      <c r="AIH194" s="27"/>
      <c r="AII194" s="27"/>
      <c r="AIJ194" s="27"/>
      <c r="AIK194" s="27"/>
      <c r="AIL194" s="27"/>
      <c r="AIM194" s="27"/>
      <c r="AIN194" s="27"/>
      <c r="AIO194" s="27"/>
      <c r="AIP194" s="27"/>
      <c r="AIQ194" s="27"/>
      <c r="AIR194" s="27"/>
      <c r="AIS194" s="27"/>
      <c r="AIT194" s="27"/>
      <c r="AIU194" s="27"/>
      <c r="AIV194" s="27"/>
      <c r="AIW194" s="27"/>
      <c r="AIX194" s="27"/>
      <c r="AIY194" s="27"/>
      <c r="AIZ194" s="27"/>
      <c r="AJA194" s="27"/>
      <c r="AJB194" s="27"/>
      <c r="AJC194" s="27"/>
      <c r="AJD194" s="27"/>
      <c r="AJE194" s="27"/>
      <c r="AJF194" s="27"/>
      <c r="AJG194" s="27"/>
      <c r="AJH194" s="27"/>
      <c r="AJI194" s="27"/>
      <c r="AJJ194" s="27"/>
      <c r="AJK194" s="27"/>
      <c r="AJL194" s="27"/>
      <c r="AJM194" s="27"/>
      <c r="AJN194" s="27"/>
      <c r="AJO194" s="27"/>
      <c r="AJP194" s="27"/>
      <c r="AJQ194" s="27"/>
      <c r="AJR194" s="27"/>
      <c r="AJS194" s="27"/>
      <c r="AJT194" s="27"/>
      <c r="AJU194" s="27"/>
      <c r="AJV194" s="27"/>
      <c r="AJW194" s="27"/>
      <c r="AJX194" s="27"/>
      <c r="AJY194" s="27"/>
      <c r="AJZ194" s="27"/>
      <c r="AKA194" s="27"/>
      <c r="AKB194" s="27"/>
      <c r="AKC194" s="27"/>
      <c r="AKD194" s="27"/>
      <c r="AKE194" s="27"/>
      <c r="AKF194" s="27"/>
      <c r="AKG194" s="27"/>
      <c r="AKH194" s="27"/>
      <c r="AKI194" s="27"/>
      <c r="AKJ194" s="27"/>
      <c r="AKK194" s="27"/>
      <c r="AKL194" s="27"/>
      <c r="AKM194" s="27"/>
      <c r="AKN194" s="27"/>
      <c r="AKO194" s="27"/>
      <c r="AKP194" s="27"/>
      <c r="AKQ194" s="27"/>
      <c r="AKR194" s="27"/>
      <c r="AKS194" s="27"/>
      <c r="AKT194" s="27"/>
      <c r="AKU194" s="27"/>
      <c r="AKV194" s="27"/>
      <c r="AKW194" s="27"/>
      <c r="AKX194" s="27"/>
      <c r="AKY194" s="27"/>
      <c r="AKZ194" s="27"/>
      <c r="ALA194" s="27"/>
      <c r="ALB194" s="27"/>
      <c r="ALC194" s="27"/>
      <c r="ALD194" s="27"/>
      <c r="ALE194" s="27"/>
      <c r="ALF194" s="27"/>
      <c r="ALG194" s="27"/>
      <c r="ALH194" s="27"/>
      <c r="ALI194" s="27"/>
      <c r="ALJ194" s="27"/>
      <c r="ALK194" s="27"/>
      <c r="ALL194" s="27"/>
      <c r="ALM194" s="27"/>
      <c r="ALN194" s="27"/>
      <c r="ALO194" s="27"/>
      <c r="ALP194" s="27"/>
      <c r="ALQ194" s="27"/>
      <c r="ALR194" s="27"/>
      <c r="ALS194" s="27"/>
      <c r="ALT194" s="27"/>
      <c r="ALU194" s="27"/>
      <c r="ALV194" s="27"/>
      <c r="ALW194" s="27"/>
      <c r="ALX194" s="27"/>
      <c r="ALY194" s="27"/>
      <c r="ALZ194" s="27"/>
      <c r="AMA194" s="27"/>
      <c r="AMB194" s="27"/>
      <c r="AMC194" s="27"/>
      <c r="AMD194" s="27"/>
      <c r="AME194" s="27"/>
      <c r="AMF194" s="27"/>
      <c r="AMG194" s="27"/>
      <c r="AMH194" s="27"/>
      <c r="AMI194" s="27"/>
      <c r="AMJ194" s="27"/>
      <c r="AMK194" s="27"/>
      <c r="AML194" s="27"/>
      <c r="AMM194" s="27"/>
      <c r="AMN194" s="27"/>
      <c r="AMO194" s="27"/>
      <c r="AMP194" s="27"/>
      <c r="AMQ194" s="27"/>
      <c r="AMR194" s="27"/>
      <c r="AMS194" s="27"/>
      <c r="AMT194" s="27"/>
      <c r="AMU194" s="27"/>
      <c r="AMV194" s="27"/>
      <c r="AMW194" s="27"/>
      <c r="AMX194" s="27"/>
      <c r="AMY194" s="27"/>
      <c r="AMZ194" s="27"/>
      <c r="ANA194" s="27"/>
      <c r="ANB194" s="27"/>
      <c r="ANC194" s="27"/>
      <c r="AND194" s="27"/>
      <c r="ANE194" s="27"/>
      <c r="ANF194" s="27"/>
      <c r="ANG194" s="27"/>
      <c r="ANH194" s="27"/>
      <c r="ANI194" s="27"/>
      <c r="ANJ194" s="27"/>
      <c r="ANK194" s="27"/>
      <c r="ANL194" s="27"/>
      <c r="ANM194" s="27"/>
      <c r="ANN194" s="27"/>
      <c r="ANO194" s="27"/>
      <c r="ANP194" s="27"/>
      <c r="ANQ194" s="27"/>
      <c r="ANR194" s="27"/>
      <c r="ANS194" s="27"/>
      <c r="ANT194" s="27"/>
      <c r="ANU194" s="27"/>
      <c r="ANV194" s="27"/>
      <c r="ANW194" s="27"/>
      <c r="ANX194" s="27"/>
      <c r="ANY194" s="27"/>
      <c r="ANZ194" s="27"/>
      <c r="AOA194" s="27"/>
      <c r="AOB194" s="27"/>
      <c r="AOC194" s="27"/>
      <c r="AOD194" s="27"/>
      <c r="AOE194" s="27"/>
      <c r="AOF194" s="27"/>
      <c r="AOG194" s="27"/>
      <c r="AOH194" s="27"/>
      <c r="AOI194" s="27"/>
      <c r="AOJ194" s="27"/>
      <c r="AOK194" s="27"/>
      <c r="AOL194" s="27"/>
      <c r="AOM194" s="27"/>
      <c r="AON194" s="27"/>
      <c r="AOO194" s="27"/>
      <c r="AOP194" s="27"/>
      <c r="AOQ194" s="27"/>
      <c r="AOR194" s="27"/>
      <c r="AOS194" s="27"/>
      <c r="AOT194" s="27"/>
      <c r="AOU194" s="27"/>
      <c r="AOV194" s="27"/>
      <c r="AOW194" s="27"/>
      <c r="AOX194" s="27"/>
      <c r="AOY194" s="27"/>
      <c r="AOZ194" s="27"/>
      <c r="APA194" s="27"/>
      <c r="APB194" s="27"/>
      <c r="APC194" s="27"/>
      <c r="APD194" s="27"/>
      <c r="APE194" s="27"/>
      <c r="APF194" s="27"/>
      <c r="APG194" s="27"/>
      <c r="APH194" s="27"/>
      <c r="API194" s="27"/>
      <c r="APJ194" s="27"/>
      <c r="APK194" s="27"/>
      <c r="APL194" s="27"/>
      <c r="APM194" s="27"/>
      <c r="APN194" s="27"/>
      <c r="APO194" s="27"/>
      <c r="APP194" s="27"/>
      <c r="APQ194" s="27"/>
      <c r="APR194" s="27"/>
      <c r="APS194" s="27"/>
      <c r="APT194" s="27"/>
      <c r="APU194" s="27"/>
      <c r="APV194" s="27"/>
      <c r="APW194" s="27"/>
      <c r="APX194" s="27"/>
      <c r="APY194" s="27"/>
      <c r="APZ194" s="27"/>
      <c r="AQA194" s="27"/>
      <c r="AQB194" s="27"/>
      <c r="AQC194" s="27"/>
      <c r="AQD194" s="27"/>
      <c r="AQE194" s="27"/>
      <c r="AQF194" s="27"/>
      <c r="AQG194" s="27"/>
      <c r="AQH194" s="27"/>
      <c r="AQI194" s="27"/>
      <c r="AQJ194" s="27"/>
      <c r="AQK194" s="27"/>
      <c r="AQL194" s="27"/>
      <c r="AQM194" s="27"/>
      <c r="AQN194" s="27"/>
      <c r="AQO194" s="27"/>
      <c r="AQP194" s="27"/>
      <c r="AQQ194" s="27"/>
      <c r="AQR194" s="27"/>
      <c r="AQS194" s="27"/>
      <c r="AQT194" s="27"/>
      <c r="AQU194" s="27"/>
      <c r="AQV194" s="27"/>
      <c r="AQW194" s="27"/>
      <c r="AQX194" s="27"/>
      <c r="AQY194" s="27"/>
      <c r="AQZ194" s="27"/>
      <c r="ARA194" s="27"/>
      <c r="ARB194" s="27"/>
      <c r="ARC194" s="27"/>
      <c r="ARD194" s="27"/>
      <c r="ARE194" s="27"/>
      <c r="ARF194" s="27"/>
      <c r="ARG194" s="27"/>
      <c r="ARH194" s="27"/>
      <c r="ARI194" s="27"/>
      <c r="ARJ194" s="27"/>
      <c r="ARK194" s="27"/>
      <c r="ARL194" s="27"/>
      <c r="ARM194" s="27"/>
      <c r="ARN194" s="27"/>
      <c r="ARO194" s="27"/>
      <c r="ARP194" s="27"/>
      <c r="ARQ194" s="27"/>
      <c r="ARR194" s="27"/>
      <c r="ARS194" s="27"/>
      <c r="ART194" s="27"/>
      <c r="ARU194" s="27"/>
      <c r="ARV194" s="27"/>
      <c r="ARW194" s="27"/>
      <c r="ARX194" s="27"/>
      <c r="ARY194" s="27"/>
      <c r="ARZ194" s="27"/>
      <c r="ASA194" s="27"/>
      <c r="ASB194" s="27"/>
      <c r="ASC194" s="27"/>
      <c r="ASD194" s="27"/>
      <c r="ASE194" s="27"/>
      <c r="ASF194" s="27"/>
      <c r="ASG194" s="27"/>
      <c r="ASH194" s="27"/>
      <c r="ASI194" s="27"/>
      <c r="ASJ194" s="27"/>
      <c r="ASK194" s="27"/>
      <c r="ASL194" s="27"/>
      <c r="ASM194" s="27"/>
      <c r="ASN194" s="27"/>
      <c r="ASO194" s="27"/>
      <c r="ASP194" s="27"/>
      <c r="ASQ194" s="27"/>
      <c r="ASR194" s="27"/>
      <c r="ASS194" s="27"/>
      <c r="AST194" s="27"/>
      <c r="ASU194" s="27"/>
      <c r="ASV194" s="27"/>
      <c r="ASW194" s="27"/>
      <c r="ASX194" s="27"/>
      <c r="ASY194" s="27"/>
      <c r="ASZ194" s="27"/>
      <c r="ATA194" s="27"/>
      <c r="ATB194" s="27"/>
      <c r="ATC194" s="27"/>
      <c r="ATD194" s="27"/>
      <c r="ATE194" s="27"/>
      <c r="ATF194" s="27"/>
      <c r="ATG194" s="27"/>
      <c r="ATH194" s="27"/>
      <c r="ATI194" s="27"/>
      <c r="ATJ194" s="27"/>
      <c r="ATK194" s="27"/>
      <c r="ATL194" s="27"/>
      <c r="ATM194" s="27"/>
      <c r="ATN194" s="27"/>
      <c r="ATO194" s="27"/>
      <c r="ATP194" s="27"/>
      <c r="ATQ194" s="27"/>
      <c r="ATR194" s="27"/>
      <c r="ATS194" s="27"/>
      <c r="ATT194" s="27"/>
      <c r="ATU194" s="27"/>
      <c r="ATV194" s="27"/>
      <c r="ATW194" s="27"/>
      <c r="ATX194" s="27"/>
      <c r="ATY194" s="27"/>
      <c r="ATZ194" s="27"/>
      <c r="AUA194" s="27"/>
      <c r="AUB194" s="27"/>
      <c r="AUC194" s="27"/>
      <c r="AUD194" s="27"/>
      <c r="AUE194" s="27"/>
      <c r="AUF194" s="27"/>
      <c r="AUG194" s="27"/>
      <c r="AUH194" s="27"/>
      <c r="AUI194" s="27"/>
      <c r="AUJ194" s="27"/>
      <c r="AUK194" s="27"/>
      <c r="AUL194" s="27"/>
      <c r="AUM194" s="27"/>
      <c r="AUN194" s="27"/>
      <c r="AUO194" s="27"/>
      <c r="AUP194" s="27"/>
      <c r="AUQ194" s="27"/>
      <c r="AUR194" s="27"/>
      <c r="AUS194" s="27"/>
      <c r="AUT194" s="27"/>
      <c r="AUU194" s="27"/>
      <c r="AUV194" s="27"/>
      <c r="AUW194" s="27"/>
      <c r="AUX194" s="27"/>
      <c r="AUY194" s="27"/>
      <c r="AUZ194" s="27"/>
      <c r="AVA194" s="27"/>
      <c r="AVB194" s="27"/>
      <c r="AVC194" s="27"/>
      <c r="AVD194" s="27"/>
      <c r="AVE194" s="27"/>
      <c r="AVF194" s="27"/>
      <c r="AVG194" s="27"/>
      <c r="AVH194" s="27"/>
      <c r="AVI194" s="27"/>
      <c r="AVJ194" s="27"/>
      <c r="AVK194" s="27"/>
      <c r="AVL194" s="27"/>
      <c r="AVM194" s="27"/>
      <c r="AVN194" s="27"/>
      <c r="AVO194" s="27"/>
      <c r="AVP194" s="27"/>
      <c r="AVQ194" s="27"/>
      <c r="AVR194" s="27"/>
      <c r="AVS194" s="27"/>
      <c r="AVT194" s="27"/>
      <c r="AVU194" s="27"/>
      <c r="AVV194" s="27"/>
      <c r="AVW194" s="27"/>
      <c r="AVX194" s="27"/>
      <c r="AVY194" s="27"/>
      <c r="AVZ194" s="27"/>
      <c r="AWA194" s="27"/>
      <c r="AWB194" s="27"/>
      <c r="AWC194" s="27"/>
      <c r="AWD194" s="27"/>
      <c r="AWE194" s="27"/>
      <c r="AWF194" s="27"/>
      <c r="AWG194" s="27"/>
      <c r="AWH194" s="27"/>
      <c r="AWI194" s="27"/>
      <c r="AWJ194" s="27"/>
      <c r="AWK194" s="27"/>
      <c r="AWL194" s="27"/>
      <c r="AWM194" s="27"/>
      <c r="AWN194" s="27"/>
      <c r="AWO194" s="27"/>
      <c r="AWP194" s="27"/>
      <c r="AWQ194" s="27"/>
      <c r="AWR194" s="27"/>
      <c r="AWS194" s="27"/>
      <c r="AWT194" s="27"/>
      <c r="AWU194" s="27"/>
      <c r="AWV194" s="27"/>
      <c r="AWW194" s="27"/>
      <c r="AWX194" s="27"/>
      <c r="AWY194" s="27"/>
      <c r="AWZ194" s="27"/>
      <c r="AXA194" s="27"/>
      <c r="AXB194" s="27"/>
      <c r="AXC194" s="27"/>
      <c r="AXD194" s="27"/>
      <c r="AXE194" s="27"/>
      <c r="AXF194" s="27"/>
      <c r="AXG194" s="27"/>
      <c r="AXH194" s="27"/>
      <c r="AXI194" s="27"/>
      <c r="AXJ194" s="27"/>
      <c r="AXK194" s="27"/>
      <c r="AXL194" s="27"/>
      <c r="AXM194" s="27"/>
      <c r="AXN194" s="27"/>
      <c r="AXO194" s="27"/>
      <c r="AXP194" s="27"/>
      <c r="AXQ194" s="27"/>
      <c r="AXR194" s="27"/>
      <c r="AXS194" s="27"/>
      <c r="AXT194" s="27"/>
      <c r="AXU194" s="27"/>
      <c r="AXV194" s="27"/>
      <c r="AXW194" s="27"/>
      <c r="AXX194" s="27"/>
      <c r="AXY194" s="27"/>
      <c r="AXZ194" s="27"/>
      <c r="AYA194" s="27"/>
      <c r="AYB194" s="27"/>
      <c r="AYC194" s="27"/>
      <c r="AYD194" s="27"/>
      <c r="AYE194" s="27"/>
      <c r="AYF194" s="27"/>
      <c r="AYG194" s="27"/>
      <c r="AYH194" s="27"/>
      <c r="AYI194" s="27"/>
      <c r="AYJ194" s="27"/>
      <c r="AYK194" s="27"/>
      <c r="AYL194" s="27"/>
      <c r="AYM194" s="27"/>
      <c r="AYN194" s="27"/>
      <c r="AYO194" s="27"/>
      <c r="AYP194" s="27"/>
      <c r="AYQ194" s="27"/>
      <c r="AYR194" s="27"/>
      <c r="AYS194" s="27"/>
      <c r="AYT194" s="27"/>
      <c r="AYU194" s="27"/>
      <c r="AYV194" s="27"/>
      <c r="AYW194" s="27"/>
      <c r="AYX194" s="27"/>
      <c r="AYY194" s="27"/>
      <c r="AYZ194" s="27"/>
      <c r="AZA194" s="27"/>
      <c r="AZB194" s="27"/>
      <c r="AZC194" s="27"/>
      <c r="AZD194" s="27"/>
      <c r="AZE194" s="27"/>
      <c r="AZF194" s="27"/>
      <c r="AZG194" s="27"/>
      <c r="AZH194" s="27"/>
      <c r="AZI194" s="27"/>
      <c r="AZJ194" s="27"/>
      <c r="AZK194" s="27"/>
      <c r="AZL194" s="27"/>
      <c r="AZM194" s="27"/>
      <c r="AZN194" s="27"/>
      <c r="AZO194" s="27"/>
      <c r="AZP194" s="27"/>
      <c r="AZQ194" s="27"/>
      <c r="AZR194" s="27"/>
      <c r="AZS194" s="27"/>
      <c r="AZT194" s="27"/>
      <c r="AZU194" s="27"/>
      <c r="AZV194" s="27"/>
      <c r="AZW194" s="27"/>
      <c r="AZX194" s="27"/>
      <c r="AZY194" s="27"/>
      <c r="AZZ194" s="27"/>
      <c r="BAA194" s="27"/>
      <c r="BAB194" s="27"/>
      <c r="BAC194" s="27"/>
      <c r="BAD194" s="27"/>
      <c r="BAE194" s="27"/>
      <c r="BAF194" s="27"/>
      <c r="BAG194" s="27"/>
      <c r="BAH194" s="27"/>
      <c r="BAI194" s="27"/>
      <c r="BAJ194" s="27"/>
      <c r="BAK194" s="27"/>
      <c r="BAL194" s="27"/>
      <c r="BAM194" s="27"/>
      <c r="BAN194" s="27"/>
      <c r="BAO194" s="27"/>
      <c r="BAP194" s="27"/>
      <c r="BAQ194" s="27"/>
      <c r="BAR194" s="27"/>
      <c r="BAS194" s="27"/>
      <c r="BAT194" s="27"/>
      <c r="BAU194" s="27"/>
      <c r="BAV194" s="27"/>
      <c r="BAW194" s="27"/>
      <c r="BAX194" s="27"/>
      <c r="BAY194" s="27"/>
      <c r="BAZ194" s="27"/>
      <c r="BBA194" s="27"/>
      <c r="BBB194" s="27"/>
      <c r="BBC194" s="27"/>
      <c r="BBD194" s="27"/>
      <c r="BBE194" s="27"/>
      <c r="BBF194" s="27"/>
      <c r="BBG194" s="27"/>
      <c r="BBH194" s="27"/>
      <c r="BBI194" s="27"/>
      <c r="BBJ194" s="27"/>
      <c r="BBK194" s="27"/>
      <c r="BBL194" s="27"/>
      <c r="BBM194" s="27"/>
      <c r="BBN194" s="27"/>
      <c r="BBO194" s="27"/>
      <c r="BBP194" s="27"/>
      <c r="BBQ194" s="27"/>
      <c r="BBR194" s="27"/>
      <c r="BBS194" s="27"/>
      <c r="BBT194" s="27"/>
      <c r="BBU194" s="27"/>
      <c r="BBV194" s="27"/>
      <c r="BBW194" s="27"/>
      <c r="BBX194" s="27"/>
      <c r="BBY194" s="27"/>
      <c r="BBZ194" s="27"/>
      <c r="BCA194" s="27"/>
      <c r="BCB194" s="27"/>
      <c r="BCC194" s="27"/>
      <c r="BCD194" s="27"/>
      <c r="BCE194" s="27"/>
      <c r="BCF194" s="27"/>
      <c r="BCG194" s="27"/>
      <c r="BCH194" s="27"/>
      <c r="BCI194" s="27"/>
      <c r="BCJ194" s="27"/>
      <c r="BCK194" s="27"/>
      <c r="BCL194" s="27"/>
      <c r="BCM194" s="27"/>
      <c r="BCN194" s="27"/>
      <c r="BCO194" s="27"/>
      <c r="BCP194" s="27"/>
      <c r="BCQ194" s="27"/>
      <c r="BCR194" s="27"/>
      <c r="BCS194" s="27"/>
      <c r="BCT194" s="27"/>
      <c r="BCU194" s="27"/>
      <c r="BCV194" s="27"/>
      <c r="BCW194" s="27"/>
      <c r="BCX194" s="27"/>
      <c r="BCY194" s="27"/>
      <c r="BCZ194" s="27"/>
      <c r="BDA194" s="27"/>
      <c r="BDB194" s="27"/>
      <c r="BDC194" s="27"/>
      <c r="BDD194" s="27"/>
      <c r="BDE194" s="27"/>
      <c r="BDF194" s="27"/>
      <c r="BDG194" s="27"/>
      <c r="BDH194" s="27"/>
      <c r="BDI194" s="27"/>
      <c r="BDJ194" s="27"/>
      <c r="BDK194" s="27"/>
      <c r="BDL194" s="27"/>
      <c r="BDM194" s="27"/>
      <c r="BDN194" s="27"/>
      <c r="BDO194" s="27"/>
      <c r="BDP194" s="27"/>
      <c r="BDQ194" s="27"/>
      <c r="BDR194" s="27"/>
      <c r="BDS194" s="27"/>
      <c r="BDT194" s="27"/>
      <c r="BDU194" s="27"/>
      <c r="BDV194" s="27"/>
      <c r="BDW194" s="27"/>
      <c r="BDX194" s="27"/>
      <c r="BDY194" s="27"/>
      <c r="BDZ194" s="27"/>
      <c r="BEA194" s="27"/>
      <c r="BEB194" s="27"/>
      <c r="BEC194" s="27"/>
      <c r="BED194" s="27"/>
      <c r="BEE194" s="27"/>
      <c r="BEF194" s="27"/>
      <c r="BEG194" s="27"/>
      <c r="BEH194" s="27"/>
      <c r="BEI194" s="27"/>
      <c r="BEJ194" s="27"/>
      <c r="BEK194" s="27"/>
      <c r="BEL194" s="27"/>
      <c r="BEM194" s="27"/>
      <c r="BEN194" s="27"/>
      <c r="BEO194" s="27"/>
      <c r="BEP194" s="27"/>
      <c r="BEQ194" s="27"/>
      <c r="BER194" s="27"/>
      <c r="BES194" s="27"/>
      <c r="BET194" s="27"/>
      <c r="BEU194" s="27"/>
      <c r="BEV194" s="27"/>
      <c r="BEW194" s="27"/>
      <c r="BEX194" s="27"/>
      <c r="BEY194" s="27"/>
      <c r="BEZ194" s="27"/>
      <c r="BFA194" s="27"/>
      <c r="BFB194" s="27"/>
      <c r="BFC194" s="27"/>
      <c r="BFD194" s="27"/>
      <c r="BFE194" s="27"/>
      <c r="BFF194" s="27"/>
      <c r="BFG194" s="27"/>
      <c r="BFH194" s="27"/>
      <c r="BFI194" s="27"/>
      <c r="BFJ194" s="27"/>
      <c r="BFK194" s="27"/>
      <c r="BFL194" s="27"/>
      <c r="BFM194" s="27"/>
      <c r="BFN194" s="27"/>
      <c r="BFO194" s="27"/>
      <c r="BFP194" s="27"/>
      <c r="BFQ194" s="27"/>
      <c r="BFR194" s="27"/>
      <c r="BFS194" s="27"/>
      <c r="BFT194" s="27"/>
      <c r="BFU194" s="27"/>
      <c r="BFV194" s="27"/>
      <c r="BFW194" s="27"/>
      <c r="BFX194" s="27"/>
      <c r="BFY194" s="27"/>
      <c r="BFZ194" s="27"/>
      <c r="BGA194" s="27"/>
      <c r="BGB194" s="27"/>
      <c r="BGC194" s="27"/>
      <c r="BGD194" s="27"/>
      <c r="BGE194" s="27"/>
      <c r="BGF194" s="27"/>
      <c r="BGG194" s="27"/>
      <c r="BGH194" s="27"/>
      <c r="BGI194" s="27"/>
      <c r="BGJ194" s="27"/>
      <c r="BGK194" s="27"/>
      <c r="BGL194" s="27"/>
      <c r="BGM194" s="27"/>
      <c r="BGN194" s="27"/>
      <c r="BGO194" s="27"/>
      <c r="BGP194" s="27"/>
      <c r="BGQ194" s="27"/>
      <c r="BGR194" s="27"/>
      <c r="BGS194" s="27"/>
      <c r="BGT194" s="27"/>
      <c r="BGU194" s="27"/>
      <c r="BGV194" s="27"/>
      <c r="BGW194" s="27"/>
      <c r="BGX194" s="27"/>
      <c r="BGY194" s="27"/>
      <c r="BGZ194" s="27"/>
      <c r="BHA194" s="27"/>
      <c r="BHB194" s="27"/>
      <c r="BHC194" s="27"/>
      <c r="BHD194" s="27"/>
      <c r="BHE194" s="27"/>
      <c r="BHF194" s="27"/>
      <c r="BHG194" s="27"/>
      <c r="BHH194" s="27"/>
      <c r="BHI194" s="27"/>
      <c r="BHJ194" s="27"/>
      <c r="BHK194" s="27"/>
      <c r="BHL194" s="27"/>
      <c r="BHM194" s="27"/>
      <c r="BHN194" s="27"/>
      <c r="BHO194" s="27"/>
      <c r="BHP194" s="27"/>
      <c r="BHQ194" s="27"/>
      <c r="BHR194" s="27"/>
      <c r="BHS194" s="27"/>
      <c r="BHT194" s="27"/>
      <c r="BHU194" s="27"/>
      <c r="BHV194" s="27"/>
      <c r="BHW194" s="27"/>
      <c r="BHX194" s="27"/>
      <c r="BHY194" s="27"/>
      <c r="BHZ194" s="27"/>
      <c r="BIA194" s="27"/>
      <c r="BIB194" s="27"/>
      <c r="BIC194" s="27"/>
      <c r="BID194" s="27"/>
      <c r="BIE194" s="27"/>
      <c r="BIF194" s="27"/>
      <c r="BIG194" s="27"/>
      <c r="BIH194" s="27"/>
      <c r="BII194" s="27"/>
      <c r="BIJ194" s="27"/>
      <c r="BIK194" s="27"/>
      <c r="BIL194" s="27"/>
      <c r="BIM194" s="27"/>
      <c r="BIN194" s="27"/>
      <c r="BIO194" s="27"/>
      <c r="BIP194" s="27"/>
      <c r="BIQ194" s="27"/>
      <c r="BIR194" s="27"/>
      <c r="BIS194" s="27"/>
      <c r="BIT194" s="27"/>
      <c r="BIU194" s="27"/>
      <c r="BIV194" s="27"/>
      <c r="BIW194" s="27"/>
      <c r="BIX194" s="27"/>
      <c r="BIY194" s="27"/>
      <c r="BIZ194" s="27"/>
      <c r="BJA194" s="27"/>
      <c r="BJB194" s="27"/>
      <c r="BJC194" s="27"/>
      <c r="BJD194" s="27"/>
      <c r="BJE194" s="27"/>
      <c r="BJF194" s="27"/>
      <c r="BJG194" s="27"/>
      <c r="BJH194" s="27"/>
      <c r="BJI194" s="27"/>
      <c r="BJJ194" s="27"/>
      <c r="BJK194" s="27"/>
      <c r="BJL194" s="27"/>
      <c r="BJM194" s="27"/>
      <c r="BJN194" s="27"/>
      <c r="BJO194" s="27"/>
      <c r="BJP194" s="27"/>
      <c r="BJQ194" s="27"/>
      <c r="BJR194" s="27"/>
      <c r="BJS194" s="27"/>
      <c r="BJT194" s="27"/>
      <c r="BJU194" s="27"/>
      <c r="BJV194" s="27"/>
      <c r="BJW194" s="27"/>
      <c r="BJX194" s="27"/>
      <c r="BJY194" s="27"/>
      <c r="BJZ194" s="27"/>
      <c r="BKA194" s="27"/>
      <c r="BKB194" s="27"/>
      <c r="BKC194" s="27"/>
      <c r="BKD194" s="27"/>
      <c r="BKE194" s="27"/>
      <c r="BKF194" s="27"/>
      <c r="BKG194" s="27"/>
      <c r="BKH194" s="27"/>
      <c r="BKI194" s="27"/>
      <c r="BKJ194" s="27"/>
      <c r="BKK194" s="27"/>
      <c r="BKL194" s="27"/>
      <c r="BKM194" s="27"/>
      <c r="BKN194" s="27"/>
      <c r="BKO194" s="27"/>
      <c r="BKP194" s="27"/>
      <c r="BKQ194" s="27"/>
      <c r="BKR194" s="27"/>
      <c r="BKS194" s="27"/>
      <c r="BKT194" s="27"/>
      <c r="BKU194" s="27"/>
      <c r="BKV194" s="27"/>
      <c r="BKW194" s="27"/>
      <c r="BKX194" s="27"/>
      <c r="BKY194" s="27"/>
      <c r="BKZ194" s="27"/>
      <c r="BLA194" s="27"/>
      <c r="BLB194" s="27"/>
      <c r="BLC194" s="27"/>
      <c r="BLD194" s="27"/>
      <c r="BLE194" s="27"/>
      <c r="BLF194" s="27"/>
      <c r="BLG194" s="27"/>
      <c r="BLH194" s="27"/>
      <c r="BLI194" s="27"/>
      <c r="BLJ194" s="27"/>
      <c r="BLK194" s="27"/>
      <c r="BLL194" s="27"/>
      <c r="BLM194" s="27"/>
      <c r="BLN194" s="27"/>
      <c r="BLO194" s="27"/>
      <c r="BLP194" s="27"/>
      <c r="BLQ194" s="27"/>
      <c r="BLR194" s="27"/>
      <c r="BLS194" s="27"/>
      <c r="BLT194" s="27"/>
      <c r="BLU194" s="27"/>
      <c r="BLV194" s="27"/>
      <c r="BLW194" s="27"/>
      <c r="BLX194" s="27"/>
      <c r="BLY194" s="27"/>
      <c r="BLZ194" s="27"/>
      <c r="BMA194" s="27"/>
      <c r="BMB194" s="27"/>
      <c r="BMC194" s="27"/>
      <c r="BMD194" s="27"/>
      <c r="BME194" s="27"/>
      <c r="BMF194" s="27"/>
      <c r="BMG194" s="27"/>
      <c r="BMH194" s="27"/>
      <c r="BMI194" s="27"/>
      <c r="BMJ194" s="27"/>
      <c r="BMK194" s="27"/>
      <c r="BML194" s="27"/>
      <c r="BMM194" s="27"/>
      <c r="BMN194" s="27"/>
      <c r="BMO194" s="27"/>
      <c r="BMP194" s="27"/>
      <c r="BMQ194" s="27"/>
      <c r="BMR194" s="27"/>
      <c r="BMS194" s="27"/>
      <c r="BMT194" s="27"/>
      <c r="BMU194" s="27"/>
      <c r="BMV194" s="27"/>
      <c r="BMW194" s="27"/>
      <c r="BMX194" s="27"/>
      <c r="BMY194" s="27"/>
      <c r="BMZ194" s="27"/>
      <c r="BNA194" s="27"/>
      <c r="BNB194" s="27"/>
      <c r="BNC194" s="27"/>
      <c r="BND194" s="27"/>
      <c r="BNE194" s="27"/>
      <c r="BNF194" s="27"/>
      <c r="BNG194" s="27"/>
      <c r="BNH194" s="27"/>
      <c r="BNI194" s="27"/>
      <c r="BNJ194" s="27"/>
      <c r="BNK194" s="27"/>
      <c r="BNL194" s="27"/>
      <c r="BNM194" s="27"/>
      <c r="BNN194" s="27"/>
      <c r="BNO194" s="27"/>
      <c r="BNP194" s="27"/>
      <c r="BNQ194" s="27"/>
      <c r="BNR194" s="27"/>
      <c r="BNS194" s="27"/>
      <c r="BNT194" s="27"/>
      <c r="BNU194" s="27"/>
      <c r="BNV194" s="27"/>
      <c r="BNW194" s="27"/>
      <c r="BNX194" s="27"/>
      <c r="BNY194" s="27"/>
      <c r="BNZ194" s="27"/>
      <c r="BOA194" s="27"/>
      <c r="BOB194" s="27"/>
      <c r="BOC194" s="27"/>
      <c r="BOD194" s="27"/>
      <c r="BOE194" s="27"/>
      <c r="BOF194" s="27"/>
      <c r="BOG194" s="27"/>
      <c r="BOH194" s="27"/>
      <c r="BOI194" s="27"/>
      <c r="BOJ194" s="27"/>
      <c r="BOK194" s="27"/>
      <c r="BOL194" s="27"/>
      <c r="BOM194" s="27"/>
      <c r="BON194" s="27"/>
      <c r="BOO194" s="27"/>
      <c r="BOP194" s="27"/>
      <c r="BOQ194" s="27"/>
      <c r="BOR194" s="27"/>
      <c r="BOS194" s="27"/>
      <c r="BOT194" s="27"/>
      <c r="BOU194" s="27"/>
      <c r="BOV194" s="27"/>
      <c r="BOW194" s="27"/>
      <c r="BOX194" s="27"/>
      <c r="BOY194" s="27"/>
      <c r="BOZ194" s="27"/>
      <c r="BPA194" s="27"/>
      <c r="BPB194" s="27"/>
      <c r="BPC194" s="27"/>
      <c r="BPD194" s="27"/>
      <c r="BPE194" s="27"/>
      <c r="BPF194" s="27"/>
      <c r="BPG194" s="27"/>
      <c r="BPH194" s="27"/>
      <c r="BPI194" s="27"/>
      <c r="BPJ194" s="27"/>
      <c r="BPK194" s="27"/>
      <c r="BPL194" s="27"/>
      <c r="BPM194" s="27"/>
      <c r="BPN194" s="27"/>
      <c r="BPO194" s="27"/>
      <c r="BPP194" s="27"/>
      <c r="BPQ194" s="27"/>
      <c r="BPR194" s="27"/>
      <c r="BPS194" s="27"/>
      <c r="BPT194" s="27"/>
      <c r="BPU194" s="27"/>
      <c r="BPV194" s="27"/>
      <c r="BPW194" s="27"/>
      <c r="BPX194" s="27"/>
      <c r="BPY194" s="27"/>
      <c r="BPZ194" s="27"/>
      <c r="BQA194" s="27"/>
      <c r="BQB194" s="27"/>
      <c r="BQC194" s="27"/>
      <c r="BQD194" s="27"/>
      <c r="BQE194" s="27"/>
      <c r="BQF194" s="27"/>
      <c r="BQG194" s="27"/>
      <c r="BQH194" s="27"/>
      <c r="BQI194" s="27"/>
      <c r="BQJ194" s="27"/>
      <c r="BQK194" s="27"/>
      <c r="BQL194" s="27"/>
      <c r="BQM194" s="27"/>
      <c r="BQN194" s="27"/>
      <c r="BQO194" s="27"/>
      <c r="BQP194" s="27"/>
      <c r="BQQ194" s="27"/>
      <c r="BQR194" s="27"/>
      <c r="BQS194" s="27"/>
      <c r="BQT194" s="27"/>
      <c r="BQU194" s="27"/>
      <c r="BQV194" s="27"/>
      <c r="BQW194" s="27"/>
      <c r="BQX194" s="27"/>
      <c r="BQY194" s="27"/>
      <c r="BQZ194" s="27"/>
      <c r="BRA194" s="27"/>
      <c r="BRB194" s="27"/>
      <c r="BRC194" s="27"/>
      <c r="BRD194" s="27"/>
      <c r="BRE194" s="27"/>
      <c r="BRF194" s="27"/>
      <c r="BRG194" s="27"/>
      <c r="BRH194" s="27"/>
      <c r="BRI194" s="27"/>
      <c r="BRJ194" s="27"/>
      <c r="BRK194" s="27"/>
      <c r="BRL194" s="27"/>
      <c r="BRM194" s="27"/>
      <c r="BRN194" s="27"/>
      <c r="BRO194" s="27"/>
      <c r="BRP194" s="27"/>
      <c r="BRQ194" s="27"/>
      <c r="BRR194" s="27"/>
      <c r="BRS194" s="27"/>
      <c r="BRT194" s="27"/>
      <c r="BRU194" s="27"/>
      <c r="BRV194" s="27"/>
      <c r="BRW194" s="27"/>
      <c r="BRX194" s="27"/>
      <c r="BRY194" s="27"/>
      <c r="BRZ194" s="27"/>
      <c r="BSA194" s="27"/>
      <c r="BSB194" s="27"/>
      <c r="BSC194" s="27"/>
      <c r="BSD194" s="27"/>
      <c r="BSE194" s="27"/>
      <c r="BSF194" s="27"/>
      <c r="BSG194" s="27"/>
      <c r="BSH194" s="27"/>
      <c r="BSI194" s="27"/>
      <c r="BSJ194" s="27"/>
      <c r="BSK194" s="27"/>
      <c r="BSL194" s="27"/>
      <c r="BSM194" s="27"/>
      <c r="BSN194" s="27"/>
      <c r="BSO194" s="27"/>
      <c r="BSP194" s="27"/>
      <c r="BSQ194" s="27"/>
      <c r="BSR194" s="27"/>
      <c r="BSS194" s="27"/>
      <c r="BST194" s="27"/>
      <c r="BSU194" s="27"/>
      <c r="BSV194" s="27"/>
      <c r="BSW194" s="27"/>
      <c r="BSX194" s="27"/>
      <c r="BSY194" s="27"/>
      <c r="BSZ194" s="27"/>
      <c r="BTA194" s="27"/>
      <c r="BTB194" s="27"/>
      <c r="BTC194" s="27"/>
      <c r="BTD194" s="27"/>
      <c r="BTE194" s="27"/>
      <c r="BTF194" s="27"/>
      <c r="BTG194" s="27"/>
      <c r="BTH194" s="27"/>
      <c r="BTI194" s="27"/>
      <c r="BTJ194" s="27"/>
      <c r="BTK194" s="27"/>
      <c r="BTL194" s="27"/>
      <c r="BTM194" s="27"/>
      <c r="BTN194" s="27"/>
      <c r="BTO194" s="27"/>
      <c r="BTP194" s="27"/>
      <c r="BTQ194" s="27"/>
      <c r="BTR194" s="27"/>
      <c r="BTS194" s="27"/>
      <c r="BTT194" s="27"/>
      <c r="BTU194" s="27"/>
      <c r="BTV194" s="27"/>
      <c r="BTW194" s="27"/>
      <c r="BTX194" s="27"/>
      <c r="BTY194" s="27"/>
      <c r="BTZ194" s="27"/>
      <c r="BUA194" s="27"/>
      <c r="BUB194" s="27"/>
      <c r="BUC194" s="27"/>
      <c r="BUD194" s="27"/>
      <c r="BUE194" s="27"/>
      <c r="BUF194" s="27"/>
      <c r="BUG194" s="27"/>
      <c r="BUH194" s="27"/>
      <c r="BUI194" s="27"/>
      <c r="BUJ194" s="27"/>
      <c r="BUK194" s="27"/>
      <c r="BUL194" s="27"/>
      <c r="BUM194" s="27"/>
      <c r="BUN194" s="27"/>
      <c r="BUO194" s="27"/>
      <c r="BUP194" s="27"/>
      <c r="BUQ194" s="27"/>
      <c r="BUR194" s="27"/>
      <c r="BUS194" s="27"/>
      <c r="BUT194" s="27"/>
      <c r="BUU194" s="27"/>
      <c r="BUV194" s="27"/>
      <c r="BUW194" s="27"/>
      <c r="BUX194" s="27"/>
      <c r="BUY194" s="27"/>
      <c r="BUZ194" s="27"/>
      <c r="BVA194" s="27"/>
      <c r="BVB194" s="27"/>
      <c r="BVC194" s="27"/>
      <c r="BVD194" s="27"/>
      <c r="BVE194" s="27"/>
      <c r="BVF194" s="27"/>
      <c r="BVG194" s="27"/>
      <c r="BVH194" s="27"/>
      <c r="BVI194" s="27"/>
      <c r="BVJ194" s="27"/>
      <c r="BVK194" s="27"/>
      <c r="BVL194" s="27"/>
      <c r="BVM194" s="27"/>
      <c r="BVN194" s="27"/>
      <c r="BVO194" s="27"/>
      <c r="BVP194" s="27"/>
      <c r="BVQ194" s="27"/>
      <c r="BVR194" s="27"/>
      <c r="BVS194" s="27"/>
      <c r="BVT194" s="27"/>
      <c r="BVU194" s="27"/>
      <c r="BVV194" s="27"/>
      <c r="BVW194" s="27"/>
      <c r="BVX194" s="27"/>
      <c r="BVY194" s="27"/>
      <c r="BVZ194" s="27"/>
      <c r="BWA194" s="27"/>
      <c r="BWB194" s="27"/>
      <c r="BWC194" s="27"/>
      <c r="BWD194" s="27"/>
      <c r="BWE194" s="27"/>
      <c r="BWF194" s="27"/>
      <c r="BWG194" s="27"/>
      <c r="BWH194" s="27"/>
      <c r="BWI194" s="27"/>
      <c r="BWJ194" s="27"/>
      <c r="BWK194" s="27"/>
      <c r="BWL194" s="27"/>
      <c r="BWM194" s="27"/>
      <c r="BWN194" s="27"/>
      <c r="BWO194" s="27"/>
      <c r="BWP194" s="27"/>
      <c r="BWQ194" s="27"/>
      <c r="BWR194" s="27"/>
      <c r="BWS194" s="27"/>
      <c r="BWT194" s="27"/>
      <c r="BWU194" s="27"/>
      <c r="BWV194" s="27"/>
      <c r="BWW194" s="27"/>
      <c r="BWX194" s="27"/>
      <c r="BWY194" s="27"/>
      <c r="BWZ194" s="27"/>
      <c r="BXA194" s="27"/>
      <c r="BXB194" s="27"/>
      <c r="BXC194" s="27"/>
      <c r="BXD194" s="27"/>
      <c r="BXE194" s="27"/>
      <c r="BXF194" s="27"/>
      <c r="BXG194" s="27"/>
      <c r="BXH194" s="27"/>
      <c r="BXI194" s="27"/>
      <c r="BXJ194" s="27"/>
      <c r="BXK194" s="27"/>
      <c r="BXL194" s="27"/>
      <c r="BXM194" s="27"/>
      <c r="BXN194" s="27"/>
      <c r="BXO194" s="27"/>
      <c r="BXP194" s="27"/>
      <c r="BXQ194" s="27"/>
      <c r="BXR194" s="27"/>
      <c r="BXS194" s="27"/>
      <c r="BXT194" s="27"/>
      <c r="BXU194" s="27"/>
      <c r="BXV194" s="27"/>
      <c r="BXW194" s="27"/>
      <c r="BXX194" s="27"/>
      <c r="BXY194" s="27"/>
      <c r="BXZ194" s="27"/>
      <c r="BYA194" s="27"/>
      <c r="BYB194" s="27"/>
      <c r="BYC194" s="27"/>
      <c r="BYD194" s="27"/>
      <c r="BYE194" s="27"/>
      <c r="BYF194" s="27"/>
      <c r="BYG194" s="27"/>
      <c r="BYH194" s="27"/>
      <c r="BYI194" s="27"/>
      <c r="BYJ194" s="27"/>
      <c r="BYK194" s="27"/>
      <c r="BYL194" s="27"/>
      <c r="BYM194" s="27"/>
      <c r="BYN194" s="27"/>
      <c r="BYO194" s="27"/>
      <c r="BYP194" s="27"/>
      <c r="BYQ194" s="27"/>
      <c r="BYR194" s="27"/>
      <c r="BYS194" s="27"/>
      <c r="BYT194" s="27"/>
      <c r="BYU194" s="27"/>
      <c r="BYV194" s="27"/>
      <c r="BYW194" s="27"/>
      <c r="BYX194" s="27"/>
      <c r="BYY194" s="27"/>
      <c r="BYZ194" s="27"/>
      <c r="BZA194" s="27"/>
      <c r="BZB194" s="27"/>
      <c r="BZC194" s="27"/>
      <c r="BZD194" s="27"/>
      <c r="BZE194" s="27"/>
      <c r="BZF194" s="27"/>
      <c r="BZG194" s="27"/>
      <c r="BZH194" s="27"/>
      <c r="BZI194" s="27"/>
      <c r="BZJ194" s="27"/>
      <c r="BZK194" s="27"/>
      <c r="BZL194" s="27"/>
      <c r="BZM194" s="27"/>
      <c r="BZN194" s="27"/>
      <c r="BZO194" s="27"/>
      <c r="BZP194" s="27"/>
      <c r="BZQ194" s="27"/>
      <c r="BZR194" s="27"/>
      <c r="BZS194" s="27"/>
      <c r="BZT194" s="27"/>
      <c r="BZU194" s="27"/>
      <c r="BZV194" s="27"/>
      <c r="BZW194" s="27"/>
      <c r="BZX194" s="27"/>
      <c r="BZY194" s="27"/>
      <c r="BZZ194" s="27"/>
      <c r="CAA194" s="27"/>
      <c r="CAB194" s="27"/>
      <c r="CAC194" s="27"/>
      <c r="CAD194" s="27"/>
      <c r="CAE194" s="27"/>
      <c r="CAF194" s="27"/>
      <c r="CAG194" s="27"/>
      <c r="CAH194" s="27"/>
      <c r="CAI194" s="27"/>
      <c r="CAJ194" s="27"/>
      <c r="CAK194" s="27"/>
      <c r="CAL194" s="27"/>
      <c r="CAM194" s="27"/>
      <c r="CAN194" s="27"/>
      <c r="CAO194" s="27"/>
      <c r="CAP194" s="27"/>
      <c r="CAQ194" s="27"/>
      <c r="CAR194" s="27"/>
      <c r="CAS194" s="27"/>
      <c r="CAT194" s="27"/>
      <c r="CAU194" s="27"/>
      <c r="CAV194" s="27"/>
      <c r="CAW194" s="27"/>
      <c r="CAX194" s="27"/>
      <c r="CAY194" s="27"/>
      <c r="CAZ194" s="27"/>
      <c r="CBA194" s="27"/>
      <c r="CBB194" s="27"/>
      <c r="CBC194" s="27"/>
      <c r="CBD194" s="27"/>
      <c r="CBE194" s="27"/>
      <c r="CBF194" s="27"/>
      <c r="CBG194" s="27"/>
      <c r="CBH194" s="27"/>
      <c r="CBI194" s="27"/>
      <c r="CBJ194" s="27"/>
      <c r="CBK194" s="27"/>
      <c r="CBL194" s="27"/>
      <c r="CBM194" s="27"/>
      <c r="CBN194" s="27"/>
      <c r="CBO194" s="27"/>
      <c r="CBP194" s="27"/>
      <c r="CBQ194" s="27"/>
      <c r="CBR194" s="27"/>
      <c r="CBS194" s="27"/>
      <c r="CBT194" s="27"/>
      <c r="CBU194" s="27"/>
      <c r="CBV194" s="27"/>
      <c r="CBW194" s="27"/>
      <c r="CBX194" s="27"/>
      <c r="CBY194" s="27"/>
      <c r="CBZ194" s="27"/>
      <c r="CCA194" s="27"/>
      <c r="CCB194" s="27"/>
      <c r="CCC194" s="27"/>
      <c r="CCD194" s="27"/>
      <c r="CCE194" s="27"/>
      <c r="CCF194" s="27"/>
      <c r="CCG194" s="27"/>
      <c r="CCH194" s="27"/>
      <c r="CCI194" s="27"/>
      <c r="CCJ194" s="27"/>
      <c r="CCK194" s="27"/>
      <c r="CCL194" s="27"/>
      <c r="CCM194" s="27"/>
      <c r="CCN194" s="27"/>
      <c r="CCO194" s="27"/>
      <c r="CCP194" s="27"/>
      <c r="CCQ194" s="27"/>
      <c r="CCR194" s="27"/>
      <c r="CCS194" s="27"/>
      <c r="CCT194" s="27"/>
      <c r="CCU194" s="27"/>
      <c r="CCV194" s="27"/>
      <c r="CCW194" s="27"/>
      <c r="CCX194" s="27"/>
      <c r="CCY194" s="27"/>
      <c r="CCZ194" s="27"/>
      <c r="CDA194" s="27"/>
      <c r="CDB194" s="27"/>
      <c r="CDC194" s="27"/>
      <c r="CDD194" s="27"/>
      <c r="CDE194" s="27"/>
      <c r="CDF194" s="27"/>
      <c r="CDG194" s="27"/>
      <c r="CDH194" s="27"/>
      <c r="CDI194" s="27"/>
      <c r="CDJ194" s="27"/>
      <c r="CDK194" s="27"/>
      <c r="CDL194" s="27"/>
      <c r="CDM194" s="27"/>
      <c r="CDN194" s="27"/>
      <c r="CDO194" s="27"/>
      <c r="CDP194" s="27"/>
      <c r="CDQ194" s="27"/>
      <c r="CDR194" s="27"/>
      <c r="CDS194" s="27"/>
      <c r="CDT194" s="27"/>
      <c r="CDU194" s="27"/>
      <c r="CDV194" s="27"/>
      <c r="CDW194" s="27"/>
      <c r="CDX194" s="27"/>
      <c r="CDY194" s="27"/>
      <c r="CDZ194" s="27"/>
      <c r="CEA194" s="27"/>
      <c r="CEB194" s="27"/>
      <c r="CEC194" s="27"/>
      <c r="CED194" s="27"/>
      <c r="CEE194" s="27"/>
      <c r="CEF194" s="27"/>
      <c r="CEG194" s="27"/>
      <c r="CEH194" s="27"/>
      <c r="CEI194" s="27"/>
      <c r="CEJ194" s="27"/>
      <c r="CEK194" s="27"/>
      <c r="CEL194" s="27"/>
      <c r="CEM194" s="27"/>
      <c r="CEN194" s="27"/>
      <c r="CEO194" s="27"/>
      <c r="CEP194" s="27"/>
      <c r="CEQ194" s="27"/>
      <c r="CER194" s="27"/>
      <c r="CES194" s="27"/>
      <c r="CET194" s="27"/>
      <c r="CEU194" s="27"/>
      <c r="CEV194" s="27"/>
      <c r="CEW194" s="27"/>
      <c r="CEX194" s="27"/>
      <c r="CEY194" s="27"/>
      <c r="CEZ194" s="27"/>
      <c r="CFA194" s="27"/>
      <c r="CFB194" s="27"/>
      <c r="CFC194" s="27"/>
      <c r="CFD194" s="27"/>
      <c r="CFE194" s="27"/>
      <c r="CFF194" s="27"/>
      <c r="CFG194" s="27"/>
      <c r="CFH194" s="27"/>
      <c r="CFI194" s="27"/>
      <c r="CFJ194" s="27"/>
      <c r="CFK194" s="27"/>
      <c r="CFL194" s="27"/>
      <c r="CFM194" s="27"/>
      <c r="CFN194" s="27"/>
      <c r="CFO194" s="27"/>
      <c r="CFP194" s="27"/>
      <c r="CFQ194" s="27"/>
      <c r="CFR194" s="27"/>
      <c r="CFS194" s="27"/>
      <c r="CFT194" s="27"/>
      <c r="CFU194" s="27"/>
      <c r="CFV194" s="27"/>
      <c r="CFW194" s="27"/>
      <c r="CFX194" s="27"/>
      <c r="CFY194" s="27"/>
      <c r="CFZ194" s="27"/>
      <c r="CGA194" s="27"/>
      <c r="CGB194" s="27"/>
      <c r="CGC194" s="27"/>
      <c r="CGD194" s="27"/>
      <c r="CGE194" s="27"/>
      <c r="CGF194" s="27"/>
      <c r="CGG194" s="27"/>
      <c r="CGH194" s="27"/>
      <c r="CGI194" s="27"/>
      <c r="CGJ194" s="27"/>
      <c r="CGK194" s="27"/>
      <c r="CGL194" s="27"/>
      <c r="CGM194" s="27"/>
      <c r="CGN194" s="27"/>
      <c r="CGO194" s="27"/>
      <c r="CGP194" s="27"/>
      <c r="CGQ194" s="27"/>
      <c r="CGR194" s="27"/>
      <c r="CGS194" s="27"/>
      <c r="CGT194" s="27"/>
      <c r="CGU194" s="27"/>
      <c r="CGV194" s="27"/>
      <c r="CGW194" s="27"/>
      <c r="CGX194" s="27"/>
      <c r="CGY194" s="27"/>
      <c r="CGZ194" s="27"/>
      <c r="CHA194" s="27"/>
      <c r="CHB194" s="27"/>
      <c r="CHC194" s="27"/>
      <c r="CHD194" s="27"/>
      <c r="CHE194" s="27"/>
      <c r="CHF194" s="27"/>
      <c r="CHG194" s="27"/>
      <c r="CHH194" s="27"/>
      <c r="CHI194" s="27"/>
      <c r="CHJ194" s="27"/>
      <c r="CHK194" s="27"/>
      <c r="CHL194" s="27"/>
      <c r="CHM194" s="27"/>
      <c r="CHN194" s="27"/>
      <c r="CHO194" s="27"/>
      <c r="CHP194" s="27"/>
      <c r="CHQ194" s="27"/>
      <c r="CHR194" s="27"/>
      <c r="CHS194" s="27"/>
      <c r="CHT194" s="27"/>
      <c r="CHU194" s="27"/>
      <c r="CHV194" s="27"/>
      <c r="CHW194" s="27"/>
      <c r="CHX194" s="27"/>
      <c r="CHY194" s="27"/>
      <c r="CHZ194" s="27"/>
      <c r="CIA194" s="27"/>
      <c r="CIB194" s="27"/>
      <c r="CIC194" s="27"/>
      <c r="CID194" s="27"/>
      <c r="CIE194" s="27"/>
      <c r="CIF194" s="27"/>
      <c r="CIG194" s="27"/>
      <c r="CIH194" s="27"/>
      <c r="CII194" s="27"/>
      <c r="CIJ194" s="27"/>
      <c r="CIK194" s="27"/>
      <c r="CIL194" s="27"/>
      <c r="CIM194" s="27"/>
      <c r="CIN194" s="27"/>
      <c r="CIO194" s="27"/>
      <c r="CIP194" s="27"/>
      <c r="CIQ194" s="27"/>
      <c r="CIR194" s="27"/>
      <c r="CIS194" s="27"/>
      <c r="CIT194" s="27"/>
      <c r="CIU194" s="27"/>
      <c r="CIV194" s="27"/>
      <c r="CIW194" s="27"/>
      <c r="CIX194" s="27"/>
      <c r="CIY194" s="27"/>
      <c r="CIZ194" s="27"/>
      <c r="CJA194" s="27"/>
      <c r="CJB194" s="27"/>
      <c r="CJC194" s="27"/>
      <c r="CJD194" s="27"/>
      <c r="CJE194" s="27"/>
      <c r="CJF194" s="27"/>
      <c r="CJG194" s="27"/>
      <c r="CJH194" s="27"/>
      <c r="CJI194" s="27"/>
      <c r="CJJ194" s="27"/>
      <c r="CJK194" s="27"/>
      <c r="CJL194" s="27"/>
      <c r="CJM194" s="27"/>
      <c r="CJN194" s="27"/>
      <c r="CJO194" s="27"/>
      <c r="CJP194" s="27"/>
      <c r="CJQ194" s="27"/>
      <c r="CJR194" s="27"/>
      <c r="CJS194" s="27"/>
      <c r="CJT194" s="27"/>
      <c r="CJU194" s="27"/>
      <c r="CJV194" s="27"/>
      <c r="CJW194" s="27"/>
      <c r="CJX194" s="27"/>
      <c r="CJY194" s="27"/>
      <c r="CJZ194" s="27"/>
      <c r="CKA194" s="27"/>
      <c r="CKB194" s="27"/>
      <c r="CKC194" s="27"/>
      <c r="CKD194" s="27"/>
      <c r="CKE194" s="27"/>
      <c r="CKF194" s="27"/>
      <c r="CKG194" s="27"/>
      <c r="CKH194" s="27"/>
      <c r="CKI194" s="27"/>
      <c r="CKJ194" s="27"/>
      <c r="CKK194" s="27"/>
      <c r="CKL194" s="27"/>
      <c r="CKM194" s="27"/>
      <c r="CKN194" s="27"/>
      <c r="CKO194" s="27"/>
      <c r="CKP194" s="27"/>
      <c r="CKQ194" s="27"/>
      <c r="CKR194" s="27"/>
      <c r="CKS194" s="27"/>
      <c r="CKT194" s="27"/>
      <c r="CKU194" s="27"/>
      <c r="CKV194" s="27"/>
      <c r="CKW194" s="27"/>
      <c r="CKX194" s="27"/>
      <c r="CKY194" s="27"/>
      <c r="CKZ194" s="27"/>
      <c r="CLA194" s="27"/>
      <c r="CLB194" s="27"/>
      <c r="CLC194" s="27"/>
      <c r="CLD194" s="27"/>
      <c r="CLE194" s="27"/>
      <c r="CLF194" s="27"/>
      <c r="CLG194" s="27"/>
      <c r="CLH194" s="27"/>
      <c r="CLI194" s="27"/>
      <c r="CLJ194" s="27"/>
      <c r="CLK194" s="27"/>
      <c r="CLL194" s="27"/>
      <c r="CLM194" s="27"/>
      <c r="CLN194" s="27"/>
      <c r="CLO194" s="27"/>
      <c r="CLP194" s="27"/>
      <c r="CLQ194" s="27"/>
      <c r="CLR194" s="27"/>
      <c r="CLS194" s="27"/>
      <c r="CLT194" s="27"/>
      <c r="CLU194" s="27"/>
      <c r="CLV194" s="27"/>
      <c r="CLW194" s="27"/>
      <c r="CLX194" s="27"/>
      <c r="CLY194" s="27"/>
      <c r="CLZ194" s="27"/>
      <c r="CMA194" s="27"/>
      <c r="CMB194" s="27"/>
      <c r="CMC194" s="27"/>
      <c r="CMD194" s="27"/>
      <c r="CME194" s="27"/>
      <c r="CMF194" s="27"/>
      <c r="CMG194" s="27"/>
      <c r="CMH194" s="27"/>
      <c r="CMI194" s="27"/>
      <c r="CMJ194" s="27"/>
      <c r="CMK194" s="27"/>
      <c r="CML194" s="27"/>
      <c r="CMM194" s="27"/>
      <c r="CMN194" s="27"/>
      <c r="CMO194" s="27"/>
      <c r="CMP194" s="27"/>
      <c r="CMQ194" s="27"/>
      <c r="CMR194" s="27"/>
      <c r="CMS194" s="27"/>
      <c r="CMT194" s="27"/>
      <c r="CMU194" s="27"/>
      <c r="CMV194" s="27"/>
      <c r="CMW194" s="27"/>
      <c r="CMX194" s="27"/>
      <c r="CMY194" s="27"/>
      <c r="CMZ194" s="27"/>
      <c r="CNA194" s="27"/>
      <c r="CNB194" s="27"/>
      <c r="CNC194" s="27"/>
      <c r="CND194" s="27"/>
      <c r="CNE194" s="27"/>
      <c r="CNF194" s="27"/>
      <c r="CNG194" s="27"/>
      <c r="CNH194" s="27"/>
      <c r="CNI194" s="27"/>
      <c r="CNJ194" s="27"/>
      <c r="CNK194" s="27"/>
      <c r="CNL194" s="27"/>
      <c r="CNM194" s="27"/>
      <c r="CNN194" s="27"/>
      <c r="CNO194" s="27"/>
      <c r="CNP194" s="27"/>
      <c r="CNQ194" s="27"/>
      <c r="CNR194" s="27"/>
      <c r="CNS194" s="27"/>
      <c r="CNT194" s="27"/>
      <c r="CNU194" s="27"/>
      <c r="CNV194" s="27"/>
      <c r="CNW194" s="27"/>
      <c r="CNX194" s="27"/>
      <c r="CNY194" s="27"/>
      <c r="CNZ194" s="27"/>
      <c r="COA194" s="27"/>
      <c r="COB194" s="27"/>
      <c r="COC194" s="27"/>
      <c r="COD194" s="27"/>
      <c r="COE194" s="27"/>
      <c r="COF194" s="27"/>
      <c r="COG194" s="27"/>
      <c r="COH194" s="27"/>
      <c r="COI194" s="27"/>
      <c r="COJ194" s="27"/>
      <c r="COK194" s="27"/>
      <c r="COL194" s="27"/>
      <c r="COM194" s="27"/>
      <c r="CON194" s="27"/>
      <c r="COO194" s="27"/>
      <c r="COP194" s="27"/>
      <c r="COQ194" s="27"/>
      <c r="COR194" s="27"/>
      <c r="COS194" s="27"/>
      <c r="COT194" s="27"/>
      <c r="COU194" s="27"/>
      <c r="COV194" s="27"/>
      <c r="COW194" s="27"/>
      <c r="COX194" s="27"/>
      <c r="COY194" s="27"/>
      <c r="COZ194" s="27"/>
      <c r="CPA194" s="27"/>
      <c r="CPB194" s="27"/>
      <c r="CPC194" s="27"/>
      <c r="CPD194" s="27"/>
      <c r="CPE194" s="27"/>
      <c r="CPF194" s="27"/>
      <c r="CPG194" s="27"/>
      <c r="CPH194" s="27"/>
      <c r="CPI194" s="27"/>
      <c r="CPJ194" s="27"/>
      <c r="CPK194" s="27"/>
      <c r="CPL194" s="27"/>
      <c r="CPM194" s="27"/>
      <c r="CPN194" s="27"/>
      <c r="CPO194" s="27"/>
      <c r="CPP194" s="27"/>
      <c r="CPQ194" s="27"/>
      <c r="CPR194" s="27"/>
      <c r="CPS194" s="27"/>
      <c r="CPT194" s="27"/>
      <c r="CPU194" s="27"/>
      <c r="CPV194" s="27"/>
      <c r="CPW194" s="27"/>
      <c r="CPX194" s="27"/>
      <c r="CPY194" s="27"/>
      <c r="CPZ194" s="27"/>
      <c r="CQA194" s="27"/>
      <c r="CQB194" s="27"/>
      <c r="CQC194" s="27"/>
      <c r="CQD194" s="27"/>
      <c r="CQE194" s="27"/>
      <c r="CQF194" s="27"/>
      <c r="CQG194" s="27"/>
      <c r="CQH194" s="27"/>
      <c r="CQI194" s="27"/>
      <c r="CQJ194" s="27"/>
      <c r="CQK194" s="27"/>
      <c r="CQL194" s="27"/>
      <c r="CQM194" s="27"/>
      <c r="CQN194" s="27"/>
      <c r="CQO194" s="27"/>
      <c r="CQP194" s="27"/>
      <c r="CQQ194" s="27"/>
      <c r="CQR194" s="27"/>
      <c r="CQS194" s="27"/>
      <c r="CQT194" s="27"/>
      <c r="CQU194" s="27"/>
      <c r="CQV194" s="27"/>
      <c r="CQW194" s="27"/>
      <c r="CQX194" s="27"/>
      <c r="CQY194" s="27"/>
      <c r="CQZ194" s="27"/>
      <c r="CRA194" s="27"/>
      <c r="CRB194" s="27"/>
      <c r="CRC194" s="27"/>
      <c r="CRD194" s="27"/>
      <c r="CRE194" s="27"/>
      <c r="CRF194" s="27"/>
      <c r="CRG194" s="27"/>
      <c r="CRH194" s="27"/>
      <c r="CRI194" s="27"/>
      <c r="CRJ194" s="27"/>
      <c r="CRK194" s="27"/>
      <c r="CRL194" s="27"/>
      <c r="CRM194" s="27"/>
      <c r="CRN194" s="27"/>
      <c r="CRO194" s="27"/>
      <c r="CRP194" s="27"/>
      <c r="CRQ194" s="27"/>
      <c r="CRR194" s="27"/>
      <c r="CRS194" s="27"/>
      <c r="CRT194" s="27"/>
      <c r="CRU194" s="27"/>
      <c r="CRV194" s="27"/>
      <c r="CRW194" s="27"/>
      <c r="CRX194" s="27"/>
      <c r="CRY194" s="27"/>
      <c r="CRZ194" s="27"/>
      <c r="CSA194" s="27"/>
      <c r="CSB194" s="27"/>
      <c r="CSC194" s="27"/>
      <c r="CSD194" s="27"/>
      <c r="CSE194" s="27"/>
      <c r="CSF194" s="27"/>
      <c r="CSG194" s="27"/>
      <c r="CSH194" s="27"/>
      <c r="CSI194" s="27"/>
      <c r="CSJ194" s="27"/>
      <c r="CSK194" s="27"/>
      <c r="CSL194" s="27"/>
      <c r="CSM194" s="27"/>
      <c r="CSN194" s="27"/>
      <c r="CSO194" s="27"/>
      <c r="CSP194" s="27"/>
      <c r="CSQ194" s="27"/>
      <c r="CSR194" s="27"/>
      <c r="CSS194" s="27"/>
      <c r="CST194" s="27"/>
      <c r="CSU194" s="27"/>
      <c r="CSV194" s="27"/>
      <c r="CSW194" s="27"/>
      <c r="CSX194" s="27"/>
      <c r="CSY194" s="27"/>
      <c r="CSZ194" s="27"/>
      <c r="CTA194" s="27"/>
      <c r="CTB194" s="27"/>
      <c r="CTC194" s="27"/>
      <c r="CTD194" s="27"/>
      <c r="CTE194" s="27"/>
      <c r="CTF194" s="27"/>
      <c r="CTG194" s="27"/>
      <c r="CTH194" s="27"/>
      <c r="CTI194" s="27"/>
      <c r="CTJ194" s="27"/>
      <c r="CTK194" s="27"/>
      <c r="CTL194" s="27"/>
      <c r="CTM194" s="27"/>
      <c r="CTN194" s="27"/>
      <c r="CTO194" s="27"/>
      <c r="CTP194" s="27"/>
      <c r="CTQ194" s="27"/>
      <c r="CTR194" s="27"/>
      <c r="CTS194" s="27"/>
      <c r="CTT194" s="27"/>
      <c r="CTU194" s="27"/>
      <c r="CTV194" s="27"/>
      <c r="CTW194" s="27"/>
      <c r="CTX194" s="27"/>
      <c r="CTY194" s="27"/>
      <c r="CTZ194" s="27"/>
      <c r="CUA194" s="27"/>
      <c r="CUB194" s="27"/>
      <c r="CUC194" s="27"/>
      <c r="CUD194" s="27"/>
      <c r="CUE194" s="27"/>
      <c r="CUF194" s="27"/>
      <c r="CUG194" s="27"/>
      <c r="CUH194" s="27"/>
      <c r="CUI194" s="27"/>
      <c r="CUJ194" s="27"/>
      <c r="CUK194" s="27"/>
      <c r="CUL194" s="27"/>
      <c r="CUM194" s="27"/>
      <c r="CUN194" s="27"/>
      <c r="CUO194" s="27"/>
      <c r="CUP194" s="27"/>
      <c r="CUQ194" s="27"/>
      <c r="CUR194" s="27"/>
      <c r="CUS194" s="27"/>
      <c r="CUT194" s="27"/>
      <c r="CUU194" s="27"/>
      <c r="CUV194" s="27"/>
      <c r="CUW194" s="27"/>
      <c r="CUX194" s="27"/>
      <c r="CUY194" s="27"/>
      <c r="CUZ194" s="27"/>
      <c r="CVA194" s="27"/>
      <c r="CVB194" s="27"/>
      <c r="CVC194" s="27"/>
      <c r="CVD194" s="27"/>
      <c r="CVE194" s="27"/>
      <c r="CVF194" s="27"/>
      <c r="CVG194" s="27"/>
      <c r="CVH194" s="27"/>
      <c r="CVI194" s="27"/>
      <c r="CVJ194" s="27"/>
      <c r="CVK194" s="27"/>
      <c r="CVL194" s="27"/>
      <c r="CVM194" s="27"/>
      <c r="CVN194" s="27"/>
      <c r="CVO194" s="27"/>
      <c r="CVP194" s="27"/>
      <c r="CVQ194" s="27"/>
      <c r="CVR194" s="27"/>
      <c r="CVS194" s="27"/>
      <c r="CVT194" s="27"/>
      <c r="CVU194" s="27"/>
      <c r="CVV194" s="27"/>
      <c r="CVW194" s="27"/>
      <c r="CVX194" s="27"/>
      <c r="CVY194" s="27"/>
      <c r="CVZ194" s="27"/>
      <c r="CWA194" s="27"/>
      <c r="CWB194" s="27"/>
      <c r="CWC194" s="27"/>
      <c r="CWD194" s="27"/>
      <c r="CWE194" s="27"/>
      <c r="CWF194" s="27"/>
      <c r="CWG194" s="27"/>
      <c r="CWH194" s="27"/>
      <c r="CWI194" s="27"/>
      <c r="CWJ194" s="27"/>
      <c r="CWK194" s="27"/>
      <c r="CWL194" s="27"/>
      <c r="CWM194" s="27"/>
      <c r="CWN194" s="27"/>
      <c r="CWO194" s="27"/>
      <c r="CWP194" s="27"/>
      <c r="CWQ194" s="27"/>
      <c r="CWR194" s="27"/>
      <c r="CWS194" s="27"/>
      <c r="CWT194" s="27"/>
      <c r="CWU194" s="27"/>
      <c r="CWV194" s="27"/>
      <c r="CWW194" s="27"/>
      <c r="CWX194" s="27"/>
      <c r="CWY194" s="27"/>
      <c r="CWZ194" s="27"/>
      <c r="CXA194" s="27"/>
      <c r="CXB194" s="27"/>
      <c r="CXC194" s="27"/>
      <c r="CXD194" s="27"/>
      <c r="CXE194" s="27"/>
      <c r="CXF194" s="27"/>
      <c r="CXG194" s="27"/>
      <c r="CXH194" s="27"/>
      <c r="CXI194" s="27"/>
      <c r="CXJ194" s="27"/>
      <c r="CXK194" s="27"/>
      <c r="CXL194" s="27"/>
      <c r="CXM194" s="27"/>
      <c r="CXN194" s="27"/>
      <c r="CXO194" s="27"/>
      <c r="CXP194" s="27"/>
      <c r="CXQ194" s="27"/>
      <c r="CXR194" s="27"/>
      <c r="CXS194" s="27"/>
      <c r="CXT194" s="27"/>
      <c r="CXU194" s="27"/>
      <c r="CXV194" s="27"/>
      <c r="CXW194" s="27"/>
      <c r="CXX194" s="27"/>
      <c r="CXY194" s="27"/>
      <c r="CXZ194" s="27"/>
      <c r="CYA194" s="27"/>
      <c r="CYB194" s="27"/>
      <c r="CYC194" s="27"/>
      <c r="CYD194" s="27"/>
      <c r="CYE194" s="27"/>
      <c r="CYF194" s="27"/>
      <c r="CYG194" s="27"/>
      <c r="CYH194" s="27"/>
      <c r="CYI194" s="27"/>
      <c r="CYJ194" s="27"/>
      <c r="CYK194" s="27"/>
      <c r="CYL194" s="27"/>
      <c r="CYM194" s="27"/>
      <c r="CYN194" s="27"/>
      <c r="CYO194" s="27"/>
      <c r="CYP194" s="27"/>
      <c r="CYQ194" s="27"/>
      <c r="CYR194" s="27"/>
      <c r="CYS194" s="27"/>
      <c r="CYT194" s="27"/>
      <c r="CYU194" s="27"/>
      <c r="CYV194" s="27"/>
      <c r="CYW194" s="27"/>
      <c r="CYX194" s="27"/>
      <c r="CYY194" s="27"/>
      <c r="CYZ194" s="27"/>
      <c r="CZA194" s="27"/>
      <c r="CZB194" s="27"/>
      <c r="CZC194" s="27"/>
      <c r="CZD194" s="27"/>
      <c r="CZE194" s="27"/>
      <c r="CZF194" s="27"/>
      <c r="CZG194" s="27"/>
      <c r="CZH194" s="27"/>
      <c r="CZI194" s="27"/>
      <c r="CZJ194" s="27"/>
      <c r="CZK194" s="27"/>
      <c r="CZL194" s="27"/>
      <c r="CZM194" s="27"/>
      <c r="CZN194" s="27"/>
      <c r="CZO194" s="27"/>
      <c r="CZP194" s="27"/>
      <c r="CZQ194" s="27"/>
      <c r="CZR194" s="27"/>
      <c r="CZS194" s="27"/>
      <c r="CZT194" s="27"/>
      <c r="CZU194" s="27"/>
      <c r="CZV194" s="27"/>
      <c r="CZW194" s="27"/>
      <c r="CZX194" s="27"/>
      <c r="CZY194" s="27"/>
      <c r="CZZ194" s="27"/>
      <c r="DAA194" s="27"/>
      <c r="DAB194" s="27"/>
      <c r="DAC194" s="27"/>
      <c r="DAD194" s="27"/>
      <c r="DAE194" s="27"/>
      <c r="DAF194" s="27"/>
      <c r="DAG194" s="27"/>
      <c r="DAH194" s="27"/>
      <c r="DAI194" s="27"/>
      <c r="DAJ194" s="27"/>
      <c r="DAK194" s="27"/>
      <c r="DAL194" s="27"/>
      <c r="DAM194" s="27"/>
      <c r="DAN194" s="27"/>
      <c r="DAO194" s="27"/>
      <c r="DAP194" s="27"/>
      <c r="DAQ194" s="27"/>
      <c r="DAR194" s="27"/>
      <c r="DAS194" s="27"/>
      <c r="DAT194" s="27"/>
      <c r="DAU194" s="27"/>
      <c r="DAV194" s="27"/>
      <c r="DAW194" s="27"/>
      <c r="DAX194" s="27"/>
      <c r="DAY194" s="27"/>
      <c r="DAZ194" s="27"/>
      <c r="DBA194" s="27"/>
      <c r="DBB194" s="27"/>
      <c r="DBC194" s="27"/>
      <c r="DBD194" s="27"/>
      <c r="DBE194" s="27"/>
      <c r="DBF194" s="27"/>
      <c r="DBG194" s="27"/>
      <c r="DBH194" s="27"/>
      <c r="DBI194" s="27"/>
      <c r="DBJ194" s="27"/>
      <c r="DBK194" s="27"/>
      <c r="DBL194" s="27"/>
      <c r="DBM194" s="27"/>
      <c r="DBN194" s="27"/>
      <c r="DBO194" s="27"/>
      <c r="DBP194" s="27"/>
      <c r="DBQ194" s="27"/>
      <c r="DBR194" s="27"/>
      <c r="DBS194" s="27"/>
      <c r="DBT194" s="27"/>
      <c r="DBU194" s="27"/>
      <c r="DBV194" s="27"/>
      <c r="DBW194" s="27"/>
      <c r="DBX194" s="27"/>
      <c r="DBY194" s="27"/>
      <c r="DBZ194" s="27"/>
      <c r="DCA194" s="27"/>
      <c r="DCB194" s="27"/>
      <c r="DCC194" s="27"/>
      <c r="DCD194" s="27"/>
      <c r="DCE194" s="27"/>
      <c r="DCF194" s="27"/>
      <c r="DCG194" s="27"/>
      <c r="DCH194" s="27"/>
      <c r="DCI194" s="27"/>
      <c r="DCJ194" s="27"/>
      <c r="DCK194" s="27"/>
      <c r="DCL194" s="27"/>
      <c r="DCM194" s="27"/>
      <c r="DCN194" s="27"/>
      <c r="DCO194" s="27"/>
      <c r="DCP194" s="27"/>
      <c r="DCQ194" s="27"/>
      <c r="DCR194" s="27"/>
      <c r="DCS194" s="27"/>
      <c r="DCT194" s="27"/>
      <c r="DCU194" s="27"/>
      <c r="DCV194" s="27"/>
      <c r="DCW194" s="27"/>
      <c r="DCX194" s="27"/>
      <c r="DCY194" s="27"/>
      <c r="DCZ194" s="27"/>
      <c r="DDA194" s="27"/>
      <c r="DDB194" s="27"/>
      <c r="DDC194" s="27"/>
      <c r="DDD194" s="27"/>
      <c r="DDE194" s="27"/>
      <c r="DDF194" s="27"/>
      <c r="DDG194" s="27"/>
      <c r="DDH194" s="27"/>
      <c r="DDI194" s="27"/>
      <c r="DDJ194" s="27"/>
      <c r="DDK194" s="27"/>
      <c r="DDL194" s="27"/>
      <c r="DDM194" s="27"/>
      <c r="DDN194" s="27"/>
      <c r="DDO194" s="27"/>
      <c r="DDP194" s="27"/>
      <c r="DDQ194" s="27"/>
      <c r="DDR194" s="27"/>
      <c r="DDS194" s="27"/>
      <c r="DDT194" s="27"/>
      <c r="DDU194" s="27"/>
      <c r="DDV194" s="27"/>
      <c r="DDW194" s="27"/>
      <c r="DDX194" s="27"/>
      <c r="DDY194" s="27"/>
      <c r="DDZ194" s="27"/>
      <c r="DEA194" s="27"/>
      <c r="DEB194" s="27"/>
      <c r="DEC194" s="27"/>
      <c r="DED194" s="27"/>
      <c r="DEE194" s="27"/>
      <c r="DEF194" s="27"/>
      <c r="DEG194" s="27"/>
      <c r="DEH194" s="27"/>
      <c r="DEI194" s="27"/>
      <c r="DEJ194" s="27"/>
      <c r="DEK194" s="27"/>
      <c r="DEL194" s="27"/>
      <c r="DEM194" s="27"/>
      <c r="DEN194" s="27"/>
      <c r="DEO194" s="27"/>
      <c r="DEP194" s="27"/>
      <c r="DEQ194" s="27"/>
      <c r="DER194" s="27"/>
      <c r="DES194" s="27"/>
      <c r="DET194" s="27"/>
      <c r="DEU194" s="27"/>
      <c r="DEV194" s="27"/>
      <c r="DEW194" s="27"/>
      <c r="DEX194" s="27"/>
      <c r="DEY194" s="27"/>
      <c r="DEZ194" s="27"/>
      <c r="DFA194" s="27"/>
      <c r="DFB194" s="27"/>
      <c r="DFC194" s="27"/>
      <c r="DFD194" s="27"/>
      <c r="DFE194" s="27"/>
      <c r="DFF194" s="27"/>
      <c r="DFG194" s="27"/>
      <c r="DFH194" s="27"/>
      <c r="DFI194" s="27"/>
      <c r="DFJ194" s="27"/>
      <c r="DFK194" s="27"/>
      <c r="DFL194" s="27"/>
      <c r="DFM194" s="27"/>
      <c r="DFN194" s="27"/>
      <c r="DFO194" s="27"/>
      <c r="DFP194" s="27"/>
      <c r="DFQ194" s="27"/>
      <c r="DFR194" s="27"/>
      <c r="DFS194" s="27"/>
      <c r="DFT194" s="27"/>
      <c r="DFU194" s="27"/>
      <c r="DFV194" s="27"/>
      <c r="DFW194" s="27"/>
      <c r="DFX194" s="27"/>
      <c r="DFY194" s="27"/>
      <c r="DFZ194" s="27"/>
      <c r="DGA194" s="27"/>
      <c r="DGB194" s="27"/>
      <c r="DGC194" s="27"/>
      <c r="DGD194" s="27"/>
      <c r="DGE194" s="27"/>
      <c r="DGF194" s="27"/>
      <c r="DGG194" s="27"/>
      <c r="DGH194" s="27"/>
      <c r="DGI194" s="27"/>
      <c r="DGJ194" s="27"/>
      <c r="DGK194" s="27"/>
      <c r="DGL194" s="27"/>
      <c r="DGM194" s="27"/>
      <c r="DGN194" s="27"/>
      <c r="DGO194" s="27"/>
      <c r="DGP194" s="27"/>
      <c r="DGQ194" s="27"/>
      <c r="DGR194" s="27"/>
      <c r="DGS194" s="27"/>
      <c r="DGT194" s="27"/>
      <c r="DGU194" s="27"/>
      <c r="DGV194" s="27"/>
      <c r="DGW194" s="27"/>
      <c r="DGX194" s="27"/>
      <c r="DGY194" s="27"/>
      <c r="DGZ194" s="27"/>
      <c r="DHA194" s="27"/>
      <c r="DHB194" s="27"/>
      <c r="DHC194" s="27"/>
      <c r="DHD194" s="27"/>
      <c r="DHE194" s="27"/>
      <c r="DHF194" s="27"/>
      <c r="DHG194" s="27"/>
      <c r="DHH194" s="27"/>
      <c r="DHI194" s="27"/>
      <c r="DHJ194" s="27"/>
      <c r="DHK194" s="27"/>
      <c r="DHL194" s="27"/>
      <c r="DHM194" s="27"/>
      <c r="DHN194" s="27"/>
      <c r="DHO194" s="27"/>
      <c r="DHP194" s="27"/>
      <c r="DHQ194" s="27"/>
      <c r="DHR194" s="27"/>
      <c r="DHS194" s="27"/>
      <c r="DHT194" s="27"/>
      <c r="DHU194" s="27"/>
      <c r="DHV194" s="27"/>
      <c r="DHW194" s="27"/>
      <c r="DHX194" s="27"/>
      <c r="DHY194" s="27"/>
      <c r="DHZ194" s="27"/>
      <c r="DIA194" s="27"/>
      <c r="DIB194" s="27"/>
      <c r="DIC194" s="27"/>
      <c r="DID194" s="27"/>
      <c r="DIE194" s="27"/>
      <c r="DIF194" s="27"/>
      <c r="DIG194" s="27"/>
      <c r="DIH194" s="27"/>
      <c r="DII194" s="27"/>
      <c r="DIJ194" s="27"/>
      <c r="DIK194" s="27"/>
      <c r="DIL194" s="27"/>
      <c r="DIM194" s="27"/>
      <c r="DIN194" s="27"/>
      <c r="DIO194" s="27"/>
      <c r="DIP194" s="27"/>
      <c r="DIQ194" s="27"/>
      <c r="DIR194" s="27"/>
      <c r="DIS194" s="27"/>
      <c r="DIT194" s="27"/>
      <c r="DIU194" s="27"/>
      <c r="DIV194" s="27"/>
      <c r="DIW194" s="27"/>
      <c r="DIX194" s="27"/>
      <c r="DIY194" s="27"/>
      <c r="DIZ194" s="27"/>
      <c r="DJA194" s="27"/>
      <c r="DJB194" s="27"/>
      <c r="DJC194" s="27"/>
      <c r="DJD194" s="27"/>
      <c r="DJE194" s="27"/>
      <c r="DJF194" s="27"/>
      <c r="DJG194" s="27"/>
      <c r="DJH194" s="27"/>
      <c r="DJI194" s="27"/>
      <c r="DJJ194" s="27"/>
      <c r="DJK194" s="27"/>
      <c r="DJL194" s="27"/>
      <c r="DJM194" s="27"/>
      <c r="DJN194" s="27"/>
      <c r="DJO194" s="27"/>
      <c r="DJP194" s="27"/>
      <c r="DJQ194" s="27"/>
      <c r="DJR194" s="27"/>
      <c r="DJS194" s="27"/>
      <c r="DJT194" s="27"/>
      <c r="DJU194" s="27"/>
      <c r="DJV194" s="27"/>
      <c r="DJW194" s="27"/>
      <c r="DJX194" s="27"/>
      <c r="DJY194" s="27"/>
      <c r="DJZ194" s="27"/>
      <c r="DKA194" s="27"/>
      <c r="DKB194" s="27"/>
      <c r="DKC194" s="27"/>
      <c r="DKD194" s="27"/>
      <c r="DKE194" s="27"/>
      <c r="DKF194" s="27"/>
      <c r="DKG194" s="27"/>
      <c r="DKH194" s="27"/>
      <c r="DKI194" s="27"/>
      <c r="DKJ194" s="27"/>
      <c r="DKK194" s="27"/>
      <c r="DKL194" s="27"/>
      <c r="DKM194" s="27"/>
      <c r="DKN194" s="27"/>
      <c r="DKO194" s="27"/>
      <c r="DKP194" s="27"/>
      <c r="DKQ194" s="27"/>
      <c r="DKR194" s="27"/>
      <c r="DKS194" s="27"/>
      <c r="DKT194" s="27"/>
      <c r="DKU194" s="27"/>
      <c r="DKV194" s="27"/>
      <c r="DKW194" s="27"/>
      <c r="DKX194" s="27"/>
      <c r="DKY194" s="27"/>
      <c r="DKZ194" s="27"/>
      <c r="DLA194" s="27"/>
      <c r="DLB194" s="27"/>
      <c r="DLC194" s="27"/>
      <c r="DLD194" s="27"/>
      <c r="DLE194" s="27"/>
      <c r="DLF194" s="27"/>
      <c r="DLG194" s="27"/>
      <c r="DLH194" s="27"/>
      <c r="DLI194" s="27"/>
      <c r="DLJ194" s="27"/>
      <c r="DLK194" s="27"/>
      <c r="DLL194" s="27"/>
      <c r="DLM194" s="27"/>
      <c r="DLN194" s="27"/>
      <c r="DLO194" s="27"/>
      <c r="DLP194" s="27"/>
      <c r="DLQ194" s="27"/>
      <c r="DLR194" s="27"/>
      <c r="DLS194" s="27"/>
      <c r="DLT194" s="27"/>
      <c r="DLU194" s="27"/>
      <c r="DLV194" s="27"/>
      <c r="DLW194" s="27"/>
      <c r="DLX194" s="27"/>
      <c r="DLY194" s="27"/>
      <c r="DLZ194" s="27"/>
      <c r="DMA194" s="27"/>
      <c r="DMB194" s="27"/>
      <c r="DMC194" s="27"/>
      <c r="DMD194" s="27"/>
      <c r="DME194" s="27"/>
      <c r="DMF194" s="27"/>
      <c r="DMG194" s="27"/>
      <c r="DMH194" s="27"/>
      <c r="DMI194" s="27"/>
      <c r="DMJ194" s="27"/>
      <c r="DMK194" s="27"/>
      <c r="DML194" s="27"/>
      <c r="DMM194" s="27"/>
      <c r="DMN194" s="27"/>
      <c r="DMO194" s="27"/>
      <c r="DMP194" s="27"/>
      <c r="DMQ194" s="27"/>
      <c r="DMR194" s="27"/>
      <c r="DMS194" s="27"/>
      <c r="DMT194" s="27"/>
      <c r="DMU194" s="27"/>
      <c r="DMV194" s="27"/>
      <c r="DMW194" s="27"/>
      <c r="DMX194" s="27"/>
      <c r="DMY194" s="27"/>
      <c r="DMZ194" s="27"/>
      <c r="DNA194" s="27"/>
      <c r="DNB194" s="27"/>
      <c r="DNC194" s="27"/>
      <c r="DND194" s="27"/>
      <c r="DNE194" s="27"/>
      <c r="DNF194" s="27"/>
      <c r="DNG194" s="27"/>
      <c r="DNH194" s="27"/>
      <c r="DNI194" s="27"/>
      <c r="DNJ194" s="27"/>
      <c r="DNK194" s="27"/>
      <c r="DNL194" s="27"/>
      <c r="DNM194" s="27"/>
      <c r="DNN194" s="27"/>
      <c r="DNO194" s="27"/>
      <c r="DNP194" s="27"/>
      <c r="DNQ194" s="27"/>
      <c r="DNR194" s="27"/>
      <c r="DNS194" s="27"/>
      <c r="DNT194" s="27"/>
      <c r="DNU194" s="27"/>
      <c r="DNV194" s="27"/>
      <c r="DNW194" s="27"/>
      <c r="DNX194" s="27"/>
      <c r="DNY194" s="27"/>
      <c r="DNZ194" s="27"/>
      <c r="DOA194" s="27"/>
      <c r="DOB194" s="27"/>
      <c r="DOC194" s="27"/>
      <c r="DOD194" s="27"/>
      <c r="DOE194" s="27"/>
      <c r="DOF194" s="27"/>
      <c r="DOG194" s="27"/>
      <c r="DOH194" s="27"/>
      <c r="DOI194" s="27"/>
      <c r="DOJ194" s="27"/>
      <c r="DOK194" s="27"/>
      <c r="DOL194" s="27"/>
      <c r="DOM194" s="27"/>
      <c r="DON194" s="27"/>
      <c r="DOO194" s="27"/>
      <c r="DOP194" s="27"/>
      <c r="DOQ194" s="27"/>
      <c r="DOR194" s="27"/>
      <c r="DOS194" s="27"/>
      <c r="DOT194" s="27"/>
      <c r="DOU194" s="27"/>
      <c r="DOV194" s="27"/>
      <c r="DOW194" s="27"/>
      <c r="DOX194" s="27"/>
      <c r="DOY194" s="27"/>
      <c r="DOZ194" s="27"/>
      <c r="DPA194" s="27"/>
      <c r="DPB194" s="27"/>
      <c r="DPC194" s="27"/>
      <c r="DPD194" s="27"/>
      <c r="DPE194" s="27"/>
      <c r="DPF194" s="27"/>
      <c r="DPG194" s="27"/>
      <c r="DPH194" s="27"/>
      <c r="DPI194" s="27"/>
      <c r="DPJ194" s="27"/>
      <c r="DPK194" s="27"/>
      <c r="DPL194" s="27"/>
      <c r="DPM194" s="27"/>
      <c r="DPN194" s="27"/>
      <c r="DPO194" s="27"/>
      <c r="DPP194" s="27"/>
      <c r="DPQ194" s="27"/>
      <c r="DPR194" s="27"/>
      <c r="DPS194" s="27"/>
      <c r="DPT194" s="27"/>
      <c r="DPU194" s="27"/>
      <c r="DPV194" s="27"/>
      <c r="DPW194" s="27"/>
      <c r="DPX194" s="27"/>
      <c r="DPY194" s="27"/>
      <c r="DPZ194" s="27"/>
      <c r="DQA194" s="27"/>
      <c r="DQB194" s="27"/>
      <c r="DQC194" s="27"/>
      <c r="DQD194" s="27"/>
      <c r="DQE194" s="27"/>
      <c r="DQF194" s="27"/>
      <c r="DQG194" s="27"/>
      <c r="DQH194" s="27"/>
      <c r="DQI194" s="27"/>
      <c r="DQJ194" s="27"/>
      <c r="DQK194" s="27"/>
      <c r="DQL194" s="27"/>
      <c r="DQM194" s="27"/>
      <c r="DQN194" s="27"/>
      <c r="DQO194" s="27"/>
      <c r="DQP194" s="27"/>
      <c r="DQQ194" s="27"/>
      <c r="DQR194" s="27"/>
      <c r="DQS194" s="27"/>
      <c r="DQT194" s="27"/>
      <c r="DQU194" s="27"/>
      <c r="DQV194" s="27"/>
      <c r="DQW194" s="27"/>
      <c r="DQX194" s="27"/>
      <c r="DQY194" s="27"/>
      <c r="DQZ194" s="27"/>
      <c r="DRA194" s="27"/>
      <c r="DRB194" s="27"/>
      <c r="DRC194" s="27"/>
      <c r="DRD194" s="27"/>
      <c r="DRE194" s="27"/>
      <c r="DRF194" s="27"/>
      <c r="DRG194" s="27"/>
      <c r="DRH194" s="27"/>
      <c r="DRI194" s="27"/>
      <c r="DRJ194" s="27"/>
      <c r="DRK194" s="27"/>
      <c r="DRL194" s="27"/>
      <c r="DRM194" s="27"/>
      <c r="DRN194" s="27"/>
      <c r="DRO194" s="27"/>
      <c r="DRP194" s="27"/>
      <c r="DRQ194" s="27"/>
      <c r="DRR194" s="27"/>
      <c r="DRS194" s="27"/>
      <c r="DRT194" s="27"/>
      <c r="DRU194" s="27"/>
      <c r="DRV194" s="27"/>
      <c r="DRW194" s="27"/>
      <c r="DRX194" s="27"/>
      <c r="DRY194" s="27"/>
      <c r="DRZ194" s="27"/>
      <c r="DSA194" s="27"/>
      <c r="DSB194" s="27"/>
      <c r="DSC194" s="27"/>
      <c r="DSD194" s="27"/>
      <c r="DSE194" s="27"/>
      <c r="DSF194" s="27"/>
      <c r="DSG194" s="27"/>
      <c r="DSH194" s="27"/>
      <c r="DSI194" s="27"/>
      <c r="DSJ194" s="27"/>
      <c r="DSK194" s="27"/>
      <c r="DSL194" s="27"/>
      <c r="DSM194" s="27"/>
      <c r="DSN194" s="27"/>
      <c r="DSO194" s="27"/>
      <c r="DSP194" s="27"/>
      <c r="DSQ194" s="27"/>
      <c r="DSR194" s="27"/>
      <c r="DSS194" s="27"/>
      <c r="DST194" s="27"/>
      <c r="DSU194" s="27"/>
      <c r="DSV194" s="27"/>
      <c r="DSW194" s="27"/>
      <c r="DSX194" s="27"/>
      <c r="DSY194" s="27"/>
      <c r="DSZ194" s="27"/>
      <c r="DTA194" s="27"/>
      <c r="DTB194" s="27"/>
      <c r="DTC194" s="27"/>
      <c r="DTD194" s="27"/>
      <c r="DTE194" s="27"/>
      <c r="DTF194" s="27"/>
      <c r="DTG194" s="27"/>
      <c r="DTH194" s="27"/>
      <c r="DTI194" s="27"/>
      <c r="DTJ194" s="27"/>
      <c r="DTK194" s="27"/>
      <c r="DTL194" s="27"/>
      <c r="DTM194" s="27"/>
      <c r="DTN194" s="27"/>
      <c r="DTO194" s="27"/>
      <c r="DTP194" s="27"/>
      <c r="DTQ194" s="27"/>
      <c r="DTR194" s="27"/>
      <c r="DTS194" s="27"/>
      <c r="DTT194" s="27"/>
      <c r="DTU194" s="27"/>
      <c r="DTV194" s="27"/>
      <c r="DTW194" s="27"/>
      <c r="DTX194" s="27"/>
      <c r="DTY194" s="27"/>
      <c r="DTZ194" s="27"/>
      <c r="DUA194" s="27"/>
      <c r="DUB194" s="27"/>
      <c r="DUC194" s="27"/>
      <c r="DUD194" s="27"/>
      <c r="DUE194" s="27"/>
      <c r="DUF194" s="27"/>
      <c r="DUG194" s="27"/>
      <c r="DUH194" s="27"/>
      <c r="DUI194" s="27"/>
      <c r="DUJ194" s="27"/>
      <c r="DUK194" s="27"/>
      <c r="DUL194" s="27"/>
      <c r="DUM194" s="27"/>
      <c r="DUN194" s="27"/>
      <c r="DUO194" s="27"/>
      <c r="DUP194" s="27"/>
      <c r="DUQ194" s="27"/>
      <c r="DUR194" s="27"/>
      <c r="DUS194" s="27"/>
      <c r="DUT194" s="27"/>
      <c r="DUU194" s="27"/>
      <c r="DUV194" s="27"/>
      <c r="DUW194" s="27"/>
      <c r="DUX194" s="27"/>
      <c r="DUY194" s="27"/>
      <c r="DUZ194" s="27"/>
      <c r="DVA194" s="27"/>
      <c r="DVB194" s="27"/>
      <c r="DVC194" s="27"/>
      <c r="DVD194" s="27"/>
      <c r="DVE194" s="27"/>
      <c r="DVF194" s="27"/>
      <c r="DVG194" s="27"/>
      <c r="DVH194" s="27"/>
      <c r="DVI194" s="27"/>
      <c r="DVJ194" s="27"/>
      <c r="DVK194" s="27"/>
      <c r="DVL194" s="27"/>
      <c r="DVM194" s="27"/>
      <c r="DVN194" s="27"/>
      <c r="DVO194" s="27"/>
      <c r="DVP194" s="27"/>
      <c r="DVQ194" s="27"/>
      <c r="DVR194" s="27"/>
      <c r="DVS194" s="27"/>
      <c r="DVT194" s="27"/>
      <c r="DVU194" s="27"/>
      <c r="DVV194" s="27"/>
      <c r="DVW194" s="27"/>
      <c r="DVX194" s="27"/>
      <c r="DVY194" s="27"/>
      <c r="DVZ194" s="27"/>
      <c r="DWA194" s="27"/>
      <c r="DWB194" s="27"/>
      <c r="DWC194" s="27"/>
      <c r="DWD194" s="27"/>
      <c r="DWE194" s="27"/>
      <c r="DWF194" s="27"/>
      <c r="DWG194" s="27"/>
      <c r="DWH194" s="27"/>
      <c r="DWI194" s="27"/>
      <c r="DWJ194" s="27"/>
      <c r="DWK194" s="27"/>
      <c r="DWL194" s="27"/>
      <c r="DWM194" s="27"/>
      <c r="DWN194" s="27"/>
      <c r="DWO194" s="27"/>
      <c r="DWP194" s="27"/>
      <c r="DWQ194" s="27"/>
      <c r="DWR194" s="27"/>
      <c r="DWS194" s="27"/>
      <c r="DWT194" s="27"/>
      <c r="DWU194" s="27"/>
      <c r="DWV194" s="27"/>
      <c r="DWW194" s="27"/>
      <c r="DWX194" s="27"/>
      <c r="DWY194" s="27"/>
      <c r="DWZ194" s="27"/>
      <c r="DXA194" s="27"/>
      <c r="DXB194" s="27"/>
      <c r="DXC194" s="27"/>
      <c r="DXD194" s="27"/>
      <c r="DXE194" s="27"/>
      <c r="DXF194" s="27"/>
      <c r="DXG194" s="27"/>
      <c r="DXH194" s="27"/>
      <c r="DXI194" s="27"/>
      <c r="DXJ194" s="27"/>
      <c r="DXK194" s="27"/>
      <c r="DXL194" s="27"/>
      <c r="DXM194" s="27"/>
      <c r="DXN194" s="27"/>
      <c r="DXO194" s="27"/>
      <c r="DXP194" s="27"/>
      <c r="DXQ194" s="27"/>
      <c r="DXR194" s="27"/>
      <c r="DXS194" s="27"/>
      <c r="DXT194" s="27"/>
      <c r="DXU194" s="27"/>
      <c r="DXV194" s="27"/>
      <c r="DXW194" s="27"/>
      <c r="DXX194" s="27"/>
      <c r="DXY194" s="27"/>
      <c r="DXZ194" s="27"/>
      <c r="DYA194" s="27"/>
      <c r="DYB194" s="27"/>
      <c r="DYC194" s="27"/>
      <c r="DYD194" s="27"/>
      <c r="DYE194" s="27"/>
      <c r="DYF194" s="27"/>
      <c r="DYG194" s="27"/>
      <c r="DYH194" s="27"/>
      <c r="DYI194" s="27"/>
      <c r="DYJ194" s="27"/>
      <c r="DYK194" s="27"/>
      <c r="DYL194" s="27"/>
      <c r="DYM194" s="27"/>
      <c r="DYN194" s="27"/>
      <c r="DYO194" s="27"/>
      <c r="DYP194" s="27"/>
      <c r="DYQ194" s="27"/>
      <c r="DYR194" s="27"/>
      <c r="DYS194" s="27"/>
      <c r="DYT194" s="27"/>
      <c r="DYU194" s="27"/>
      <c r="DYV194" s="27"/>
      <c r="DYW194" s="27"/>
      <c r="DYX194" s="27"/>
      <c r="DYY194" s="27"/>
      <c r="DYZ194" s="27"/>
      <c r="DZA194" s="27"/>
      <c r="DZB194" s="27"/>
      <c r="DZC194" s="27"/>
      <c r="DZD194" s="27"/>
      <c r="DZE194" s="27"/>
      <c r="DZF194" s="27"/>
      <c r="DZG194" s="27"/>
      <c r="DZH194" s="27"/>
      <c r="DZI194" s="27"/>
      <c r="DZJ194" s="27"/>
      <c r="DZK194" s="27"/>
      <c r="DZL194" s="27"/>
      <c r="DZM194" s="27"/>
      <c r="DZN194" s="27"/>
      <c r="DZO194" s="27"/>
      <c r="DZP194" s="27"/>
      <c r="DZQ194" s="27"/>
      <c r="DZR194" s="27"/>
      <c r="DZS194" s="27"/>
      <c r="DZT194" s="27"/>
      <c r="DZU194" s="27"/>
      <c r="DZV194" s="27"/>
      <c r="DZW194" s="27"/>
      <c r="DZX194" s="27"/>
      <c r="DZY194" s="27"/>
      <c r="DZZ194" s="27"/>
      <c r="EAA194" s="27"/>
      <c r="EAB194" s="27"/>
      <c r="EAC194" s="27"/>
      <c r="EAD194" s="27"/>
      <c r="EAE194" s="27"/>
      <c r="EAF194" s="27"/>
      <c r="EAG194" s="27"/>
      <c r="EAH194" s="27"/>
      <c r="EAI194" s="27"/>
      <c r="EAJ194" s="27"/>
      <c r="EAK194" s="27"/>
      <c r="EAL194" s="27"/>
      <c r="EAM194" s="27"/>
      <c r="EAN194" s="27"/>
      <c r="EAO194" s="27"/>
      <c r="EAP194" s="27"/>
      <c r="EAQ194" s="27"/>
      <c r="EAR194" s="27"/>
      <c r="EAS194" s="27"/>
      <c r="EAT194" s="27"/>
      <c r="EAU194" s="27"/>
      <c r="EAV194" s="27"/>
      <c r="EAW194" s="27"/>
      <c r="EAX194" s="27"/>
      <c r="EAY194" s="27"/>
      <c r="EAZ194" s="27"/>
      <c r="EBA194" s="27"/>
      <c r="EBB194" s="27"/>
      <c r="EBC194" s="27"/>
      <c r="EBD194" s="27"/>
      <c r="EBE194" s="27"/>
      <c r="EBF194" s="27"/>
      <c r="EBG194" s="27"/>
      <c r="EBH194" s="27"/>
      <c r="EBI194" s="27"/>
      <c r="EBJ194" s="27"/>
      <c r="EBK194" s="27"/>
      <c r="EBL194" s="27"/>
      <c r="EBM194" s="27"/>
      <c r="EBN194" s="27"/>
      <c r="EBO194" s="27"/>
      <c r="EBP194" s="27"/>
      <c r="EBQ194" s="27"/>
      <c r="EBR194" s="27"/>
      <c r="EBS194" s="27"/>
      <c r="EBT194" s="27"/>
      <c r="EBU194" s="27"/>
      <c r="EBV194" s="27"/>
      <c r="EBW194" s="27"/>
      <c r="EBX194" s="27"/>
      <c r="EBY194" s="27"/>
      <c r="EBZ194" s="27"/>
      <c r="ECA194" s="27"/>
      <c r="ECB194" s="27"/>
      <c r="ECC194" s="27"/>
      <c r="ECD194" s="27"/>
      <c r="ECE194" s="27"/>
      <c r="ECF194" s="27"/>
      <c r="ECG194" s="27"/>
      <c r="ECH194" s="27"/>
      <c r="ECI194" s="27"/>
      <c r="ECJ194" s="27"/>
      <c r="ECK194" s="27"/>
      <c r="ECL194" s="27"/>
      <c r="ECM194" s="27"/>
      <c r="ECN194" s="27"/>
      <c r="ECO194" s="27"/>
      <c r="ECP194" s="27"/>
      <c r="ECQ194" s="27"/>
      <c r="ECR194" s="27"/>
      <c r="ECS194" s="27"/>
      <c r="ECT194" s="27"/>
      <c r="ECU194" s="27"/>
      <c r="ECV194" s="27"/>
      <c r="ECW194" s="27"/>
      <c r="ECX194" s="27"/>
      <c r="ECY194" s="27"/>
      <c r="ECZ194" s="27"/>
      <c r="EDA194" s="27"/>
      <c r="EDB194" s="27"/>
      <c r="EDC194" s="27"/>
      <c r="EDD194" s="27"/>
      <c r="EDE194" s="27"/>
      <c r="EDF194" s="27"/>
      <c r="EDG194" s="27"/>
      <c r="EDH194" s="27"/>
      <c r="EDI194" s="27"/>
      <c r="EDJ194" s="27"/>
      <c r="EDK194" s="27"/>
      <c r="EDL194" s="27"/>
      <c r="EDM194" s="27"/>
      <c r="EDN194" s="27"/>
      <c r="EDO194" s="27"/>
      <c r="EDP194" s="27"/>
      <c r="EDQ194" s="27"/>
      <c r="EDR194" s="27"/>
      <c r="EDS194" s="27"/>
      <c r="EDT194" s="27"/>
      <c r="EDU194" s="27"/>
      <c r="EDV194" s="27"/>
      <c r="EDW194" s="27"/>
      <c r="EDX194" s="27"/>
      <c r="EDY194" s="27"/>
      <c r="EDZ194" s="27"/>
      <c r="EEA194" s="27"/>
      <c r="EEB194" s="27"/>
      <c r="EEC194" s="27"/>
      <c r="EED194" s="27"/>
      <c r="EEE194" s="27"/>
      <c r="EEF194" s="27"/>
      <c r="EEG194" s="27"/>
      <c r="EEH194" s="27"/>
      <c r="EEI194" s="27"/>
      <c r="EEJ194" s="27"/>
      <c r="EEK194" s="27"/>
      <c r="EEL194" s="27"/>
      <c r="EEM194" s="27"/>
      <c r="EEN194" s="27"/>
      <c r="EEO194" s="27"/>
      <c r="EEP194" s="27"/>
      <c r="EEQ194" s="27"/>
      <c r="EER194" s="27"/>
      <c r="EES194" s="27"/>
      <c r="EET194" s="27"/>
      <c r="EEU194" s="27"/>
      <c r="EEV194" s="27"/>
      <c r="EEW194" s="27"/>
      <c r="EEX194" s="27"/>
      <c r="EEY194" s="27"/>
      <c r="EEZ194" s="27"/>
      <c r="EFA194" s="27"/>
      <c r="EFB194" s="27"/>
      <c r="EFC194" s="27"/>
      <c r="EFD194" s="27"/>
      <c r="EFE194" s="27"/>
      <c r="EFF194" s="27"/>
      <c r="EFG194" s="27"/>
      <c r="EFH194" s="27"/>
      <c r="EFI194" s="27"/>
      <c r="EFJ194" s="27"/>
      <c r="EFK194" s="27"/>
      <c r="EFL194" s="27"/>
      <c r="EFM194" s="27"/>
      <c r="EFN194" s="27"/>
      <c r="EFO194" s="27"/>
      <c r="EFP194" s="27"/>
      <c r="EFQ194" s="27"/>
      <c r="EFR194" s="27"/>
      <c r="EFS194" s="27"/>
      <c r="EFT194" s="27"/>
      <c r="EFU194" s="27"/>
      <c r="EFV194" s="27"/>
      <c r="EFW194" s="27"/>
      <c r="EFX194" s="27"/>
      <c r="EFY194" s="27"/>
      <c r="EFZ194" s="27"/>
      <c r="EGA194" s="27"/>
      <c r="EGB194" s="27"/>
      <c r="EGC194" s="27"/>
      <c r="EGD194" s="27"/>
      <c r="EGE194" s="27"/>
      <c r="EGF194" s="27"/>
      <c r="EGG194" s="27"/>
      <c r="EGH194" s="27"/>
      <c r="EGI194" s="27"/>
      <c r="EGJ194" s="27"/>
      <c r="EGK194" s="27"/>
      <c r="EGL194" s="27"/>
      <c r="EGM194" s="27"/>
      <c r="EGN194" s="27"/>
      <c r="EGO194" s="27"/>
      <c r="EGP194" s="27"/>
      <c r="EGQ194" s="27"/>
      <c r="EGR194" s="27"/>
      <c r="EGS194" s="27"/>
      <c r="EGT194" s="27"/>
      <c r="EGU194" s="27"/>
      <c r="EGV194" s="27"/>
      <c r="EGW194" s="27"/>
      <c r="EGX194" s="27"/>
      <c r="EGY194" s="27"/>
      <c r="EGZ194" s="27"/>
      <c r="EHA194" s="27"/>
      <c r="EHB194" s="27"/>
      <c r="EHC194" s="27"/>
      <c r="EHD194" s="27"/>
      <c r="EHE194" s="27"/>
      <c r="EHF194" s="27"/>
      <c r="EHG194" s="27"/>
      <c r="EHH194" s="27"/>
      <c r="EHI194" s="27"/>
      <c r="EHJ194" s="27"/>
      <c r="EHK194" s="27"/>
      <c r="EHL194" s="27"/>
      <c r="EHM194" s="27"/>
      <c r="EHN194" s="27"/>
      <c r="EHO194" s="27"/>
      <c r="EHP194" s="27"/>
      <c r="EHQ194" s="27"/>
      <c r="EHR194" s="27"/>
      <c r="EHS194" s="27"/>
      <c r="EHT194" s="27"/>
      <c r="EHU194" s="27"/>
      <c r="EHV194" s="27"/>
      <c r="EHW194" s="27"/>
      <c r="EHX194" s="27"/>
      <c r="EHY194" s="27"/>
      <c r="EHZ194" s="27"/>
      <c r="EIA194" s="27"/>
      <c r="EIB194" s="27"/>
      <c r="EIC194" s="27"/>
      <c r="EID194" s="27"/>
      <c r="EIE194" s="27"/>
      <c r="EIF194" s="27"/>
      <c r="EIG194" s="27"/>
      <c r="EIH194" s="27"/>
      <c r="EII194" s="27"/>
      <c r="EIJ194" s="27"/>
      <c r="EIK194" s="27"/>
      <c r="EIL194" s="27"/>
      <c r="EIM194" s="27"/>
      <c r="EIN194" s="27"/>
      <c r="EIO194" s="27"/>
      <c r="EIP194" s="27"/>
      <c r="EIQ194" s="27"/>
      <c r="EIR194" s="27"/>
      <c r="EIS194" s="27"/>
      <c r="EIT194" s="27"/>
      <c r="EIU194" s="27"/>
      <c r="EIV194" s="27"/>
      <c r="EIW194" s="27"/>
      <c r="EIX194" s="27"/>
      <c r="EIY194" s="27"/>
      <c r="EIZ194" s="27"/>
      <c r="EJA194" s="27"/>
      <c r="EJB194" s="27"/>
      <c r="EJC194" s="27"/>
      <c r="EJD194" s="27"/>
      <c r="EJE194" s="27"/>
      <c r="EJF194" s="27"/>
      <c r="EJG194" s="27"/>
      <c r="EJH194" s="27"/>
      <c r="EJI194" s="27"/>
      <c r="EJJ194" s="27"/>
      <c r="EJK194" s="27"/>
      <c r="EJL194" s="27"/>
      <c r="EJM194" s="27"/>
      <c r="EJN194" s="27"/>
      <c r="EJO194" s="27"/>
      <c r="EJP194" s="27"/>
      <c r="EJQ194" s="27"/>
      <c r="EJR194" s="27"/>
      <c r="EJS194" s="27"/>
      <c r="EJT194" s="27"/>
      <c r="EJU194" s="27"/>
      <c r="EJV194" s="27"/>
      <c r="EJW194" s="27"/>
      <c r="EJX194" s="27"/>
      <c r="EJY194" s="27"/>
      <c r="EJZ194" s="27"/>
      <c r="EKA194" s="27"/>
      <c r="EKB194" s="27"/>
      <c r="EKC194" s="27"/>
      <c r="EKD194" s="27"/>
      <c r="EKE194" s="27"/>
      <c r="EKF194" s="27"/>
      <c r="EKG194" s="27"/>
      <c r="EKH194" s="27"/>
      <c r="EKI194" s="27"/>
      <c r="EKJ194" s="27"/>
      <c r="EKK194" s="27"/>
      <c r="EKL194" s="27"/>
      <c r="EKM194" s="27"/>
      <c r="EKN194" s="27"/>
      <c r="EKO194" s="27"/>
      <c r="EKP194" s="27"/>
      <c r="EKQ194" s="27"/>
      <c r="EKR194" s="27"/>
      <c r="EKS194" s="27"/>
      <c r="EKT194" s="27"/>
      <c r="EKU194" s="27"/>
      <c r="EKV194" s="27"/>
      <c r="EKW194" s="27"/>
      <c r="EKX194" s="27"/>
      <c r="EKY194" s="27"/>
      <c r="EKZ194" s="27"/>
      <c r="ELA194" s="27"/>
      <c r="ELB194" s="27"/>
      <c r="ELC194" s="27"/>
      <c r="ELD194" s="27"/>
      <c r="ELE194" s="27"/>
      <c r="ELF194" s="27"/>
      <c r="ELG194" s="27"/>
      <c r="ELH194" s="27"/>
      <c r="ELI194" s="27"/>
      <c r="ELJ194" s="27"/>
      <c r="ELK194" s="27"/>
      <c r="ELL194" s="27"/>
      <c r="ELM194" s="27"/>
      <c r="ELN194" s="27"/>
      <c r="ELO194" s="27"/>
      <c r="ELP194" s="27"/>
      <c r="ELQ194" s="27"/>
      <c r="ELR194" s="27"/>
      <c r="ELS194" s="27"/>
      <c r="ELT194" s="27"/>
      <c r="ELU194" s="27"/>
      <c r="ELV194" s="27"/>
      <c r="ELW194" s="27"/>
      <c r="ELX194" s="27"/>
      <c r="ELY194" s="27"/>
      <c r="ELZ194" s="27"/>
      <c r="EMA194" s="27"/>
      <c r="EMB194" s="27"/>
      <c r="EMC194" s="27"/>
      <c r="EMD194" s="27"/>
      <c r="EME194" s="27"/>
      <c r="EMF194" s="27"/>
      <c r="EMG194" s="27"/>
      <c r="EMH194" s="27"/>
      <c r="EMI194" s="27"/>
      <c r="EMJ194" s="27"/>
      <c r="EMK194" s="27"/>
      <c r="EML194" s="27"/>
      <c r="EMM194" s="27"/>
      <c r="EMN194" s="27"/>
      <c r="EMO194" s="27"/>
      <c r="EMP194" s="27"/>
      <c r="EMQ194" s="27"/>
      <c r="EMR194" s="27"/>
      <c r="EMS194" s="27"/>
      <c r="EMT194" s="27"/>
      <c r="EMU194" s="27"/>
      <c r="EMV194" s="27"/>
      <c r="EMW194" s="27"/>
      <c r="EMX194" s="27"/>
      <c r="EMY194" s="27"/>
      <c r="EMZ194" s="27"/>
      <c r="ENA194" s="27"/>
      <c r="ENB194" s="27"/>
      <c r="ENC194" s="27"/>
      <c r="END194" s="27"/>
      <c r="ENE194" s="27"/>
      <c r="ENF194" s="27"/>
      <c r="ENG194" s="27"/>
      <c r="ENH194" s="27"/>
      <c r="ENI194" s="27"/>
      <c r="ENJ194" s="27"/>
      <c r="ENK194" s="27"/>
      <c r="ENL194" s="27"/>
      <c r="ENM194" s="27"/>
      <c r="ENN194" s="27"/>
      <c r="ENO194" s="27"/>
      <c r="ENP194" s="27"/>
      <c r="ENQ194" s="27"/>
      <c r="ENR194" s="27"/>
      <c r="ENS194" s="27"/>
      <c r="ENT194" s="27"/>
      <c r="ENU194" s="27"/>
      <c r="ENV194" s="27"/>
      <c r="ENW194" s="27"/>
      <c r="ENX194" s="27"/>
      <c r="ENY194" s="27"/>
      <c r="ENZ194" s="27"/>
      <c r="EOA194" s="27"/>
      <c r="EOB194" s="27"/>
      <c r="EOC194" s="27"/>
      <c r="EOD194" s="27"/>
      <c r="EOE194" s="27"/>
      <c r="EOF194" s="27"/>
      <c r="EOG194" s="27"/>
      <c r="EOH194" s="27"/>
      <c r="EOI194" s="27"/>
      <c r="EOJ194" s="27"/>
      <c r="EOK194" s="27"/>
      <c r="EOL194" s="27"/>
      <c r="EOM194" s="27"/>
      <c r="EON194" s="27"/>
      <c r="EOO194" s="27"/>
      <c r="EOP194" s="27"/>
      <c r="EOQ194" s="27"/>
      <c r="EOR194" s="27"/>
      <c r="EOS194" s="27"/>
      <c r="EOT194" s="27"/>
      <c r="EOU194" s="27"/>
      <c r="EOV194" s="27"/>
      <c r="EOW194" s="27"/>
      <c r="EOX194" s="27"/>
      <c r="EOY194" s="27"/>
      <c r="EOZ194" s="27"/>
      <c r="EPA194" s="27"/>
      <c r="EPB194" s="27"/>
      <c r="EPC194" s="27"/>
      <c r="EPD194" s="27"/>
      <c r="EPE194" s="27"/>
      <c r="EPF194" s="27"/>
      <c r="EPG194" s="27"/>
      <c r="EPH194" s="27"/>
      <c r="EPI194" s="27"/>
      <c r="EPJ194" s="27"/>
      <c r="EPK194" s="27"/>
      <c r="EPL194" s="27"/>
      <c r="EPM194" s="27"/>
      <c r="EPN194" s="27"/>
      <c r="EPO194" s="27"/>
      <c r="EPP194" s="27"/>
      <c r="EPQ194" s="27"/>
      <c r="EPR194" s="27"/>
      <c r="EPS194" s="27"/>
      <c r="EPT194" s="27"/>
      <c r="EPU194" s="27"/>
      <c r="EPV194" s="27"/>
      <c r="EPW194" s="27"/>
      <c r="EPX194" s="27"/>
      <c r="EPY194" s="27"/>
      <c r="EPZ194" s="27"/>
      <c r="EQA194" s="27"/>
      <c r="EQB194" s="27"/>
      <c r="EQC194" s="27"/>
      <c r="EQD194" s="27"/>
      <c r="EQE194" s="27"/>
      <c r="EQF194" s="27"/>
      <c r="EQG194" s="27"/>
      <c r="EQH194" s="27"/>
      <c r="EQI194" s="27"/>
      <c r="EQJ194" s="27"/>
      <c r="EQK194" s="27"/>
      <c r="EQL194" s="27"/>
      <c r="EQM194" s="27"/>
      <c r="EQN194" s="27"/>
      <c r="EQO194" s="27"/>
      <c r="EQP194" s="27"/>
      <c r="EQQ194" s="27"/>
      <c r="EQR194" s="27"/>
      <c r="EQS194" s="27"/>
      <c r="EQT194" s="27"/>
      <c r="EQU194" s="27"/>
      <c r="EQV194" s="27"/>
      <c r="EQW194" s="27"/>
      <c r="EQX194" s="27"/>
      <c r="EQY194" s="27"/>
      <c r="EQZ194" s="27"/>
      <c r="ERA194" s="27"/>
      <c r="ERB194" s="27"/>
      <c r="ERC194" s="27"/>
      <c r="ERD194" s="27"/>
      <c r="ERE194" s="27"/>
      <c r="ERF194" s="27"/>
      <c r="ERG194" s="27"/>
      <c r="ERH194" s="27"/>
      <c r="ERI194" s="27"/>
      <c r="ERJ194" s="27"/>
      <c r="ERK194" s="27"/>
      <c r="ERL194" s="27"/>
      <c r="ERM194" s="27"/>
      <c r="ERN194" s="27"/>
      <c r="ERO194" s="27"/>
      <c r="ERP194" s="27"/>
      <c r="ERQ194" s="27"/>
      <c r="ERR194" s="27"/>
      <c r="ERS194" s="27"/>
      <c r="ERT194" s="27"/>
      <c r="ERU194" s="27"/>
      <c r="ERV194" s="27"/>
      <c r="ERW194" s="27"/>
      <c r="ERX194" s="27"/>
      <c r="ERY194" s="27"/>
      <c r="ERZ194" s="27"/>
      <c r="ESA194" s="27"/>
      <c r="ESB194" s="27"/>
      <c r="ESC194" s="27"/>
      <c r="ESD194" s="27"/>
      <c r="ESE194" s="27"/>
      <c r="ESF194" s="27"/>
      <c r="ESG194" s="27"/>
      <c r="ESH194" s="27"/>
      <c r="ESI194" s="27"/>
      <c r="ESJ194" s="27"/>
      <c r="ESK194" s="27"/>
      <c r="ESL194" s="27"/>
      <c r="ESM194" s="27"/>
      <c r="ESN194" s="27"/>
      <c r="ESO194" s="27"/>
      <c r="ESP194" s="27"/>
      <c r="ESQ194" s="27"/>
      <c r="ESR194" s="27"/>
      <c r="ESS194" s="27"/>
      <c r="EST194" s="27"/>
      <c r="ESU194" s="27"/>
      <c r="ESV194" s="27"/>
      <c r="ESW194" s="27"/>
      <c r="ESX194" s="27"/>
      <c r="ESY194" s="27"/>
      <c r="ESZ194" s="27"/>
      <c r="ETA194" s="27"/>
      <c r="ETB194" s="27"/>
      <c r="ETC194" s="27"/>
      <c r="ETD194" s="27"/>
      <c r="ETE194" s="27"/>
      <c r="ETF194" s="27"/>
      <c r="ETG194" s="27"/>
      <c r="ETH194" s="27"/>
      <c r="ETI194" s="27"/>
      <c r="ETJ194" s="27"/>
      <c r="ETK194" s="27"/>
      <c r="ETL194" s="27"/>
      <c r="ETM194" s="27"/>
      <c r="ETN194" s="27"/>
      <c r="ETO194" s="27"/>
      <c r="ETP194" s="27"/>
      <c r="ETQ194" s="27"/>
      <c r="ETR194" s="27"/>
      <c r="ETS194" s="27"/>
      <c r="ETT194" s="27"/>
      <c r="ETU194" s="27"/>
      <c r="ETV194" s="27"/>
      <c r="ETW194" s="27"/>
      <c r="ETX194" s="27"/>
      <c r="ETY194" s="27"/>
      <c r="ETZ194" s="27"/>
      <c r="EUA194" s="27"/>
      <c r="EUB194" s="27"/>
      <c r="EUC194" s="27"/>
      <c r="EUD194" s="27"/>
      <c r="EUE194" s="27"/>
      <c r="EUF194" s="27"/>
      <c r="EUG194" s="27"/>
      <c r="EUH194" s="27"/>
      <c r="EUI194" s="27"/>
      <c r="EUJ194" s="27"/>
      <c r="EUK194" s="27"/>
      <c r="EUL194" s="27"/>
      <c r="EUM194" s="27"/>
      <c r="EUN194" s="27"/>
      <c r="EUO194" s="27"/>
      <c r="EUP194" s="27"/>
      <c r="EUQ194" s="27"/>
      <c r="EUR194" s="27"/>
      <c r="EUS194" s="27"/>
      <c r="EUT194" s="27"/>
      <c r="EUU194" s="27"/>
      <c r="EUV194" s="27"/>
      <c r="EUW194" s="27"/>
      <c r="EUX194" s="27"/>
      <c r="EUY194" s="27"/>
      <c r="EUZ194" s="27"/>
      <c r="EVA194" s="27"/>
      <c r="EVB194" s="27"/>
      <c r="EVC194" s="27"/>
      <c r="EVD194" s="27"/>
      <c r="EVE194" s="27"/>
      <c r="EVF194" s="27"/>
      <c r="EVG194" s="27"/>
      <c r="EVH194" s="27"/>
      <c r="EVI194" s="27"/>
      <c r="EVJ194" s="27"/>
      <c r="EVK194" s="27"/>
      <c r="EVL194" s="27"/>
      <c r="EVM194" s="27"/>
      <c r="EVN194" s="27"/>
      <c r="EVO194" s="27"/>
      <c r="EVP194" s="27"/>
      <c r="EVQ194" s="27"/>
      <c r="EVR194" s="27"/>
      <c r="EVS194" s="27"/>
      <c r="EVT194" s="27"/>
      <c r="EVU194" s="27"/>
      <c r="EVV194" s="27"/>
      <c r="EVW194" s="27"/>
      <c r="EVX194" s="27"/>
      <c r="EVY194" s="27"/>
      <c r="EVZ194" s="27"/>
      <c r="EWA194" s="27"/>
      <c r="EWB194" s="27"/>
      <c r="EWC194" s="27"/>
      <c r="EWD194" s="27"/>
      <c r="EWE194" s="27"/>
      <c r="EWF194" s="27"/>
      <c r="EWG194" s="27"/>
      <c r="EWH194" s="27"/>
      <c r="EWI194" s="27"/>
      <c r="EWJ194" s="27"/>
      <c r="EWK194" s="27"/>
      <c r="EWL194" s="27"/>
      <c r="EWM194" s="27"/>
      <c r="EWN194" s="27"/>
      <c r="EWO194" s="27"/>
      <c r="EWP194" s="27"/>
      <c r="EWQ194" s="27"/>
      <c r="EWR194" s="27"/>
      <c r="EWS194" s="27"/>
      <c r="EWT194" s="27"/>
      <c r="EWU194" s="27"/>
      <c r="EWV194" s="27"/>
      <c r="EWW194" s="27"/>
      <c r="EWX194" s="27"/>
      <c r="EWY194" s="27"/>
      <c r="EWZ194" s="27"/>
      <c r="EXA194" s="27"/>
      <c r="EXB194" s="27"/>
      <c r="EXC194" s="27"/>
      <c r="EXD194" s="27"/>
      <c r="EXE194" s="27"/>
      <c r="EXF194" s="27"/>
      <c r="EXG194" s="27"/>
      <c r="EXH194" s="27"/>
      <c r="EXI194" s="27"/>
      <c r="EXJ194" s="27"/>
      <c r="EXK194" s="27"/>
      <c r="EXL194" s="27"/>
      <c r="EXM194" s="27"/>
      <c r="EXN194" s="27"/>
      <c r="EXO194" s="27"/>
      <c r="EXP194" s="27"/>
      <c r="EXQ194" s="27"/>
      <c r="EXR194" s="27"/>
      <c r="EXS194" s="27"/>
      <c r="EXT194" s="27"/>
      <c r="EXU194" s="27"/>
      <c r="EXV194" s="27"/>
      <c r="EXW194" s="27"/>
      <c r="EXX194" s="27"/>
      <c r="EXY194" s="27"/>
      <c r="EXZ194" s="27"/>
      <c r="EYA194" s="27"/>
      <c r="EYB194" s="27"/>
      <c r="EYC194" s="27"/>
      <c r="EYD194" s="27"/>
      <c r="EYE194" s="27"/>
      <c r="EYF194" s="27"/>
      <c r="EYG194" s="27"/>
      <c r="EYH194" s="27"/>
      <c r="EYI194" s="27"/>
      <c r="EYJ194" s="27"/>
      <c r="EYK194" s="27"/>
      <c r="EYL194" s="27"/>
      <c r="EYM194" s="27"/>
      <c r="EYN194" s="27"/>
      <c r="EYO194" s="27"/>
      <c r="EYP194" s="27"/>
      <c r="EYQ194" s="27"/>
      <c r="EYR194" s="27"/>
      <c r="EYS194" s="27"/>
      <c r="EYT194" s="27"/>
      <c r="EYU194" s="27"/>
      <c r="EYV194" s="27"/>
      <c r="EYW194" s="27"/>
      <c r="EYX194" s="27"/>
      <c r="EYY194" s="27"/>
      <c r="EYZ194" s="27"/>
      <c r="EZA194" s="27"/>
      <c r="EZB194" s="27"/>
      <c r="EZC194" s="27"/>
      <c r="EZD194" s="27"/>
      <c r="EZE194" s="27"/>
      <c r="EZF194" s="27"/>
      <c r="EZG194" s="27"/>
      <c r="EZH194" s="27"/>
      <c r="EZI194" s="27"/>
      <c r="EZJ194" s="27"/>
      <c r="EZK194" s="27"/>
      <c r="EZL194" s="27"/>
      <c r="EZM194" s="27"/>
      <c r="EZN194" s="27"/>
      <c r="EZO194" s="27"/>
      <c r="EZP194" s="27"/>
      <c r="EZQ194" s="27"/>
      <c r="EZR194" s="27"/>
      <c r="EZS194" s="27"/>
      <c r="EZT194" s="27"/>
      <c r="EZU194" s="27"/>
      <c r="EZV194" s="27"/>
      <c r="EZW194" s="27"/>
      <c r="EZX194" s="27"/>
      <c r="EZY194" s="27"/>
      <c r="EZZ194" s="27"/>
      <c r="FAA194" s="27"/>
      <c r="FAB194" s="27"/>
      <c r="FAC194" s="27"/>
      <c r="FAD194" s="27"/>
      <c r="FAE194" s="27"/>
      <c r="FAF194" s="27"/>
      <c r="FAG194" s="27"/>
      <c r="FAH194" s="27"/>
      <c r="FAI194" s="27"/>
      <c r="FAJ194" s="27"/>
      <c r="FAK194" s="27"/>
      <c r="FAL194" s="27"/>
      <c r="FAM194" s="27"/>
      <c r="FAN194" s="27"/>
      <c r="FAO194" s="27"/>
      <c r="FAP194" s="27"/>
      <c r="FAQ194" s="27"/>
      <c r="FAR194" s="27"/>
      <c r="FAS194" s="27"/>
      <c r="FAT194" s="27"/>
      <c r="FAU194" s="27"/>
      <c r="FAV194" s="27"/>
      <c r="FAW194" s="27"/>
      <c r="FAX194" s="27"/>
      <c r="FAY194" s="27"/>
      <c r="FAZ194" s="27"/>
      <c r="FBA194" s="27"/>
      <c r="FBB194" s="27"/>
      <c r="FBC194" s="27"/>
      <c r="FBD194" s="27"/>
      <c r="FBE194" s="27"/>
      <c r="FBF194" s="27"/>
      <c r="FBG194" s="27"/>
      <c r="FBH194" s="27"/>
      <c r="FBI194" s="27"/>
      <c r="FBJ194" s="27"/>
      <c r="FBK194" s="27"/>
      <c r="FBL194" s="27"/>
      <c r="FBM194" s="27"/>
      <c r="FBN194" s="27"/>
      <c r="FBO194" s="27"/>
      <c r="FBP194" s="27"/>
      <c r="FBQ194" s="27"/>
      <c r="FBR194" s="27"/>
      <c r="FBS194" s="27"/>
      <c r="FBT194" s="27"/>
      <c r="FBU194" s="27"/>
      <c r="FBV194" s="27"/>
      <c r="FBW194" s="27"/>
      <c r="FBX194" s="27"/>
      <c r="FBY194" s="27"/>
      <c r="FBZ194" s="27"/>
      <c r="FCA194" s="27"/>
      <c r="FCB194" s="27"/>
      <c r="FCC194" s="27"/>
      <c r="FCD194" s="27"/>
      <c r="FCE194" s="27"/>
      <c r="FCF194" s="27"/>
      <c r="FCG194" s="27"/>
      <c r="FCH194" s="27"/>
      <c r="FCI194" s="27"/>
      <c r="FCJ194" s="27"/>
      <c r="FCK194" s="27"/>
      <c r="FCL194" s="27"/>
      <c r="FCM194" s="27"/>
      <c r="FCN194" s="27"/>
      <c r="FCO194" s="27"/>
      <c r="FCP194" s="27"/>
      <c r="FCQ194" s="27"/>
      <c r="FCR194" s="27"/>
      <c r="FCS194" s="27"/>
      <c r="FCT194" s="27"/>
      <c r="FCU194" s="27"/>
      <c r="FCV194" s="27"/>
      <c r="FCW194" s="27"/>
      <c r="FCX194" s="27"/>
      <c r="FCY194" s="27"/>
      <c r="FCZ194" s="27"/>
      <c r="FDA194" s="27"/>
      <c r="FDB194" s="27"/>
      <c r="FDC194" s="27"/>
      <c r="FDD194" s="27"/>
      <c r="FDE194" s="27"/>
      <c r="FDF194" s="27"/>
      <c r="FDG194" s="27"/>
      <c r="FDH194" s="27"/>
      <c r="FDI194" s="27"/>
      <c r="FDJ194" s="27"/>
      <c r="FDK194" s="27"/>
      <c r="FDL194" s="27"/>
      <c r="FDM194" s="27"/>
      <c r="FDN194" s="27"/>
      <c r="FDO194" s="27"/>
      <c r="FDP194" s="27"/>
      <c r="FDQ194" s="27"/>
      <c r="FDR194" s="27"/>
      <c r="FDS194" s="27"/>
      <c r="FDT194" s="27"/>
      <c r="FDU194" s="27"/>
      <c r="FDV194" s="27"/>
      <c r="FDW194" s="27"/>
      <c r="FDX194" s="27"/>
      <c r="FDY194" s="27"/>
      <c r="FDZ194" s="27"/>
      <c r="FEA194" s="27"/>
      <c r="FEB194" s="27"/>
      <c r="FEC194" s="27"/>
      <c r="FED194" s="27"/>
      <c r="FEE194" s="27"/>
      <c r="FEF194" s="27"/>
      <c r="FEG194" s="27"/>
      <c r="FEH194" s="27"/>
      <c r="FEI194" s="27"/>
      <c r="FEJ194" s="27"/>
      <c r="FEK194" s="27"/>
      <c r="FEL194" s="27"/>
      <c r="FEM194" s="27"/>
      <c r="FEN194" s="27"/>
      <c r="FEO194" s="27"/>
      <c r="FEP194" s="27"/>
      <c r="FEQ194" s="27"/>
      <c r="FER194" s="27"/>
      <c r="FES194" s="27"/>
      <c r="FET194" s="27"/>
      <c r="FEU194" s="27"/>
      <c r="FEV194" s="27"/>
      <c r="FEW194" s="27"/>
      <c r="FEX194" s="27"/>
      <c r="FEY194" s="27"/>
      <c r="FEZ194" s="27"/>
      <c r="FFA194" s="27"/>
      <c r="FFB194" s="27"/>
      <c r="FFC194" s="27"/>
      <c r="FFD194" s="27"/>
      <c r="FFE194" s="27"/>
      <c r="FFF194" s="27"/>
      <c r="FFG194" s="27"/>
      <c r="FFH194" s="27"/>
      <c r="FFI194" s="27"/>
      <c r="FFJ194" s="27"/>
      <c r="FFK194" s="27"/>
      <c r="FFL194" s="27"/>
      <c r="FFM194" s="27"/>
      <c r="FFN194" s="27"/>
      <c r="FFO194" s="27"/>
      <c r="FFP194" s="27"/>
      <c r="FFQ194" s="27"/>
      <c r="FFR194" s="27"/>
      <c r="FFS194" s="27"/>
      <c r="FFT194" s="27"/>
      <c r="FFU194" s="27"/>
      <c r="FFV194" s="27"/>
      <c r="FFW194" s="27"/>
      <c r="FFX194" s="27"/>
      <c r="FFY194" s="27"/>
      <c r="FFZ194" s="27"/>
      <c r="FGA194" s="27"/>
      <c r="FGB194" s="27"/>
      <c r="FGC194" s="27"/>
      <c r="FGD194" s="27"/>
      <c r="FGE194" s="27"/>
      <c r="FGF194" s="27"/>
      <c r="FGG194" s="27"/>
      <c r="FGH194" s="27"/>
      <c r="FGI194" s="27"/>
      <c r="FGJ194" s="27"/>
      <c r="FGK194" s="27"/>
      <c r="FGL194" s="27"/>
      <c r="FGM194" s="27"/>
      <c r="FGN194" s="27"/>
      <c r="FGO194" s="27"/>
      <c r="FGP194" s="27"/>
      <c r="FGQ194" s="27"/>
      <c r="FGR194" s="27"/>
      <c r="FGS194" s="27"/>
      <c r="FGT194" s="27"/>
      <c r="FGU194" s="27"/>
      <c r="FGV194" s="27"/>
      <c r="FGW194" s="27"/>
      <c r="FGX194" s="27"/>
      <c r="FGY194" s="27"/>
      <c r="FGZ194" s="27"/>
      <c r="FHA194" s="27"/>
      <c r="FHB194" s="27"/>
      <c r="FHC194" s="27"/>
      <c r="FHD194" s="27"/>
      <c r="FHE194" s="27"/>
      <c r="FHF194" s="27"/>
      <c r="FHG194" s="27"/>
      <c r="FHH194" s="27"/>
      <c r="FHI194" s="27"/>
      <c r="FHJ194" s="27"/>
      <c r="FHK194" s="27"/>
      <c r="FHL194" s="27"/>
      <c r="FHM194" s="27"/>
      <c r="FHN194" s="27"/>
      <c r="FHO194" s="27"/>
      <c r="FHP194" s="27"/>
      <c r="FHQ194" s="27"/>
      <c r="FHR194" s="27"/>
      <c r="FHS194" s="27"/>
      <c r="FHT194" s="27"/>
      <c r="FHU194" s="27"/>
      <c r="FHV194" s="27"/>
      <c r="FHW194" s="27"/>
      <c r="FHX194" s="27"/>
      <c r="FHY194" s="27"/>
      <c r="FHZ194" s="27"/>
      <c r="FIA194" s="27"/>
      <c r="FIB194" s="27"/>
      <c r="FIC194" s="27"/>
      <c r="FID194" s="27"/>
      <c r="FIE194" s="27"/>
      <c r="FIF194" s="27"/>
      <c r="FIG194" s="27"/>
      <c r="FIH194" s="27"/>
      <c r="FII194" s="27"/>
      <c r="FIJ194" s="27"/>
      <c r="FIK194" s="27"/>
      <c r="FIL194" s="27"/>
      <c r="FIM194" s="27"/>
      <c r="FIN194" s="27"/>
      <c r="FIO194" s="27"/>
      <c r="FIP194" s="27"/>
      <c r="FIQ194" s="27"/>
      <c r="FIR194" s="27"/>
      <c r="FIS194" s="27"/>
      <c r="FIT194" s="27"/>
      <c r="FIU194" s="27"/>
      <c r="FIV194" s="27"/>
      <c r="FIW194" s="27"/>
      <c r="FIX194" s="27"/>
      <c r="FIY194" s="27"/>
      <c r="FIZ194" s="27"/>
      <c r="FJA194" s="27"/>
      <c r="FJB194" s="27"/>
      <c r="FJC194" s="27"/>
      <c r="FJD194" s="27"/>
      <c r="FJE194" s="27"/>
      <c r="FJF194" s="27"/>
      <c r="FJG194" s="27"/>
      <c r="FJH194" s="27"/>
      <c r="FJI194" s="27"/>
      <c r="FJJ194" s="27"/>
      <c r="FJK194" s="27"/>
      <c r="FJL194" s="27"/>
      <c r="FJM194" s="27"/>
      <c r="FJN194" s="27"/>
      <c r="FJO194" s="27"/>
      <c r="FJP194" s="27"/>
      <c r="FJQ194" s="27"/>
      <c r="FJR194" s="27"/>
      <c r="FJS194" s="27"/>
      <c r="FJT194" s="27"/>
      <c r="FJU194" s="27"/>
      <c r="FJV194" s="27"/>
      <c r="FJW194" s="27"/>
      <c r="FJX194" s="27"/>
      <c r="FJY194" s="27"/>
      <c r="FJZ194" s="27"/>
      <c r="FKA194" s="27"/>
      <c r="FKB194" s="27"/>
      <c r="FKC194" s="27"/>
      <c r="FKD194" s="27"/>
      <c r="FKE194" s="27"/>
      <c r="FKF194" s="27"/>
      <c r="FKG194" s="27"/>
      <c r="FKH194" s="27"/>
      <c r="FKI194" s="27"/>
      <c r="FKJ194" s="27"/>
      <c r="FKK194" s="27"/>
      <c r="FKL194" s="27"/>
      <c r="FKM194" s="27"/>
      <c r="FKN194" s="27"/>
      <c r="FKO194" s="27"/>
      <c r="FKP194" s="27"/>
      <c r="FKQ194" s="27"/>
      <c r="FKR194" s="27"/>
      <c r="FKS194" s="27"/>
      <c r="FKT194" s="27"/>
      <c r="FKU194" s="27"/>
      <c r="FKV194" s="27"/>
      <c r="FKW194" s="27"/>
      <c r="FKX194" s="27"/>
      <c r="FKY194" s="27"/>
      <c r="FKZ194" s="27"/>
      <c r="FLA194" s="27"/>
      <c r="FLB194" s="27"/>
      <c r="FLC194" s="27"/>
      <c r="FLD194" s="27"/>
      <c r="FLE194" s="27"/>
      <c r="FLF194" s="27"/>
      <c r="FLG194" s="27"/>
      <c r="FLH194" s="27"/>
      <c r="FLI194" s="27"/>
      <c r="FLJ194" s="27"/>
      <c r="FLK194" s="27"/>
      <c r="FLL194" s="27"/>
      <c r="FLM194" s="27"/>
      <c r="FLN194" s="27"/>
      <c r="FLO194" s="27"/>
      <c r="FLP194" s="27"/>
      <c r="FLQ194" s="27"/>
      <c r="FLR194" s="27"/>
      <c r="FLS194" s="27"/>
      <c r="FLT194" s="27"/>
      <c r="FLU194" s="27"/>
      <c r="FLV194" s="27"/>
      <c r="FLW194" s="27"/>
      <c r="FLX194" s="27"/>
      <c r="FLY194" s="27"/>
      <c r="FLZ194" s="27"/>
      <c r="FMA194" s="27"/>
      <c r="FMB194" s="27"/>
      <c r="FMC194" s="27"/>
      <c r="FMD194" s="27"/>
      <c r="FME194" s="27"/>
      <c r="FMF194" s="27"/>
      <c r="FMG194" s="27"/>
      <c r="FMH194" s="27"/>
      <c r="FMI194" s="27"/>
      <c r="FMJ194" s="27"/>
      <c r="FMK194" s="27"/>
      <c r="FML194" s="27"/>
      <c r="FMM194" s="27"/>
      <c r="FMN194" s="27"/>
      <c r="FMO194" s="27"/>
      <c r="FMP194" s="27"/>
      <c r="FMQ194" s="27"/>
      <c r="FMR194" s="27"/>
      <c r="FMS194" s="27"/>
      <c r="FMT194" s="27"/>
      <c r="FMU194" s="27"/>
      <c r="FMV194" s="27"/>
      <c r="FMW194" s="27"/>
      <c r="FMX194" s="27"/>
      <c r="FMY194" s="27"/>
      <c r="FMZ194" s="27"/>
      <c r="FNA194" s="27"/>
      <c r="FNB194" s="27"/>
      <c r="FNC194" s="27"/>
      <c r="FND194" s="27"/>
      <c r="FNE194" s="27"/>
      <c r="FNF194" s="27"/>
      <c r="FNG194" s="27"/>
      <c r="FNH194" s="27"/>
      <c r="FNI194" s="27"/>
      <c r="FNJ194" s="27"/>
      <c r="FNK194" s="27"/>
      <c r="FNL194" s="27"/>
      <c r="FNM194" s="27"/>
      <c r="FNN194" s="27"/>
      <c r="FNO194" s="27"/>
      <c r="FNP194" s="27"/>
      <c r="FNQ194" s="27"/>
      <c r="FNR194" s="27"/>
      <c r="FNS194" s="27"/>
      <c r="FNT194" s="27"/>
      <c r="FNU194" s="27"/>
      <c r="FNV194" s="27"/>
      <c r="FNW194" s="27"/>
      <c r="FNX194" s="27"/>
      <c r="FNY194" s="27"/>
      <c r="FNZ194" s="27"/>
      <c r="FOA194" s="27"/>
      <c r="FOB194" s="27"/>
      <c r="FOC194" s="27"/>
      <c r="FOD194" s="27"/>
      <c r="FOE194" s="27"/>
      <c r="FOF194" s="27"/>
      <c r="FOG194" s="27"/>
      <c r="FOH194" s="27"/>
      <c r="FOI194" s="27"/>
      <c r="FOJ194" s="27"/>
      <c r="FOK194" s="27"/>
      <c r="FOL194" s="27"/>
      <c r="FOM194" s="27"/>
      <c r="FON194" s="27"/>
      <c r="FOO194" s="27"/>
      <c r="FOP194" s="27"/>
      <c r="FOQ194" s="27"/>
      <c r="FOR194" s="27"/>
      <c r="FOS194" s="27"/>
      <c r="FOT194" s="27"/>
      <c r="FOU194" s="27"/>
      <c r="FOV194" s="27"/>
      <c r="FOW194" s="27"/>
      <c r="FOX194" s="27"/>
      <c r="FOY194" s="27"/>
      <c r="FOZ194" s="27"/>
      <c r="FPA194" s="27"/>
      <c r="FPB194" s="27"/>
      <c r="FPC194" s="27"/>
      <c r="FPD194" s="27"/>
      <c r="FPE194" s="27"/>
      <c r="FPF194" s="27"/>
      <c r="FPG194" s="27"/>
      <c r="FPH194" s="27"/>
      <c r="FPI194" s="27"/>
      <c r="FPJ194" s="27"/>
      <c r="FPK194" s="27"/>
      <c r="FPL194" s="27"/>
      <c r="FPM194" s="27"/>
      <c r="FPN194" s="27"/>
      <c r="FPO194" s="27"/>
      <c r="FPP194" s="27"/>
      <c r="FPQ194" s="27"/>
      <c r="FPR194" s="27"/>
      <c r="FPS194" s="27"/>
      <c r="FPT194" s="27"/>
      <c r="FPU194" s="27"/>
      <c r="FPV194" s="27"/>
      <c r="FPW194" s="27"/>
      <c r="FPX194" s="27"/>
      <c r="FPY194" s="27"/>
      <c r="FPZ194" s="27"/>
      <c r="FQA194" s="27"/>
      <c r="FQB194" s="27"/>
      <c r="FQC194" s="27"/>
      <c r="FQD194" s="27"/>
      <c r="FQE194" s="27"/>
      <c r="FQF194" s="27"/>
      <c r="FQG194" s="27"/>
      <c r="FQH194" s="27"/>
      <c r="FQI194" s="27"/>
      <c r="FQJ194" s="27"/>
      <c r="FQK194" s="27"/>
      <c r="FQL194" s="27"/>
      <c r="FQM194" s="27"/>
      <c r="FQN194" s="27"/>
      <c r="FQO194" s="27"/>
      <c r="FQP194" s="27"/>
      <c r="FQQ194" s="27"/>
      <c r="FQR194" s="27"/>
      <c r="FQS194" s="27"/>
      <c r="FQT194" s="27"/>
      <c r="FQU194" s="27"/>
      <c r="FQV194" s="27"/>
      <c r="FQW194" s="27"/>
      <c r="FQX194" s="27"/>
      <c r="FQY194" s="27"/>
      <c r="FQZ194" s="27"/>
      <c r="FRA194" s="27"/>
      <c r="FRB194" s="27"/>
      <c r="FRC194" s="27"/>
      <c r="FRD194" s="27"/>
      <c r="FRE194" s="27"/>
      <c r="FRF194" s="27"/>
      <c r="FRG194" s="27"/>
      <c r="FRH194" s="27"/>
      <c r="FRI194" s="27"/>
      <c r="FRJ194" s="27"/>
      <c r="FRK194" s="27"/>
      <c r="FRL194" s="27"/>
      <c r="FRM194" s="27"/>
      <c r="FRN194" s="27"/>
      <c r="FRO194" s="27"/>
      <c r="FRP194" s="27"/>
      <c r="FRQ194" s="27"/>
      <c r="FRR194" s="27"/>
      <c r="FRS194" s="27"/>
      <c r="FRT194" s="27"/>
      <c r="FRU194" s="27"/>
      <c r="FRV194" s="27"/>
      <c r="FRW194" s="27"/>
      <c r="FRX194" s="27"/>
      <c r="FRY194" s="27"/>
      <c r="FRZ194" s="27"/>
      <c r="FSA194" s="27"/>
      <c r="FSB194" s="27"/>
      <c r="FSC194" s="27"/>
      <c r="FSD194" s="27"/>
      <c r="FSE194" s="27"/>
      <c r="FSF194" s="27"/>
      <c r="FSG194" s="27"/>
      <c r="FSH194" s="27"/>
      <c r="FSI194" s="27"/>
      <c r="FSJ194" s="27"/>
      <c r="FSK194" s="27"/>
      <c r="FSL194" s="27"/>
      <c r="FSM194" s="27"/>
      <c r="FSN194" s="27"/>
      <c r="FSO194" s="27"/>
      <c r="FSP194" s="27"/>
      <c r="FSQ194" s="27"/>
      <c r="FSR194" s="27"/>
      <c r="FSS194" s="27"/>
      <c r="FST194" s="27"/>
      <c r="FSU194" s="27"/>
      <c r="FSV194" s="27"/>
      <c r="FSW194" s="27"/>
      <c r="FSX194" s="27"/>
      <c r="FSY194" s="27"/>
      <c r="FSZ194" s="27"/>
      <c r="FTA194" s="27"/>
      <c r="FTB194" s="27"/>
      <c r="FTC194" s="27"/>
      <c r="FTD194" s="27"/>
      <c r="FTE194" s="27"/>
      <c r="FTF194" s="27"/>
      <c r="FTG194" s="27"/>
      <c r="FTH194" s="27"/>
      <c r="FTI194" s="27"/>
      <c r="FTJ194" s="27"/>
      <c r="FTK194" s="27"/>
      <c r="FTL194" s="27"/>
      <c r="FTM194" s="27"/>
      <c r="FTN194" s="27"/>
      <c r="FTO194" s="27"/>
      <c r="FTP194" s="27"/>
      <c r="FTQ194" s="27"/>
      <c r="FTR194" s="27"/>
      <c r="FTS194" s="27"/>
      <c r="FTT194" s="27"/>
      <c r="FTU194" s="27"/>
      <c r="FTV194" s="27"/>
      <c r="FTW194" s="27"/>
      <c r="FTX194" s="27"/>
      <c r="FTY194" s="27"/>
      <c r="FTZ194" s="27"/>
      <c r="FUA194" s="27"/>
      <c r="FUB194" s="27"/>
      <c r="FUC194" s="27"/>
      <c r="FUD194" s="27"/>
      <c r="FUE194" s="27"/>
      <c r="FUF194" s="27"/>
      <c r="FUG194" s="27"/>
      <c r="FUH194" s="27"/>
      <c r="FUI194" s="27"/>
      <c r="FUJ194" s="27"/>
      <c r="FUK194" s="27"/>
      <c r="FUL194" s="27"/>
      <c r="FUM194" s="27"/>
      <c r="FUN194" s="27"/>
      <c r="FUO194" s="27"/>
      <c r="FUP194" s="27"/>
      <c r="FUQ194" s="27"/>
      <c r="FUR194" s="27"/>
      <c r="FUS194" s="27"/>
      <c r="FUT194" s="27"/>
      <c r="FUU194" s="27"/>
      <c r="FUV194" s="27"/>
      <c r="FUW194" s="27"/>
      <c r="FUX194" s="27"/>
      <c r="FUY194" s="27"/>
      <c r="FUZ194" s="27"/>
      <c r="FVA194" s="27"/>
      <c r="FVB194" s="27"/>
      <c r="FVC194" s="27"/>
      <c r="FVD194" s="27"/>
      <c r="FVE194" s="27"/>
      <c r="FVF194" s="27"/>
      <c r="FVG194" s="27"/>
      <c r="FVH194" s="27"/>
      <c r="FVI194" s="27"/>
      <c r="FVJ194" s="27"/>
      <c r="FVK194" s="27"/>
      <c r="FVL194" s="27"/>
      <c r="FVM194" s="27"/>
      <c r="FVN194" s="27"/>
      <c r="FVO194" s="27"/>
      <c r="FVP194" s="27"/>
      <c r="FVQ194" s="27"/>
      <c r="FVR194" s="27"/>
      <c r="FVS194" s="27"/>
      <c r="FVT194" s="27"/>
      <c r="FVU194" s="27"/>
      <c r="FVV194" s="27"/>
      <c r="FVW194" s="27"/>
      <c r="FVX194" s="27"/>
      <c r="FVY194" s="27"/>
      <c r="FVZ194" s="27"/>
      <c r="FWA194" s="27"/>
      <c r="FWB194" s="27"/>
      <c r="FWC194" s="27"/>
      <c r="FWD194" s="27"/>
      <c r="FWE194" s="27"/>
      <c r="FWF194" s="27"/>
      <c r="FWG194" s="27"/>
      <c r="FWH194" s="27"/>
      <c r="FWI194" s="27"/>
      <c r="FWJ194" s="27"/>
      <c r="FWK194" s="27"/>
      <c r="FWL194" s="27"/>
      <c r="FWM194" s="27"/>
      <c r="FWN194" s="27"/>
      <c r="FWO194" s="27"/>
      <c r="FWP194" s="27"/>
      <c r="FWQ194" s="27"/>
      <c r="FWR194" s="27"/>
      <c r="FWS194" s="27"/>
      <c r="FWT194" s="27"/>
      <c r="FWU194" s="27"/>
      <c r="FWV194" s="27"/>
      <c r="FWW194" s="27"/>
      <c r="FWX194" s="27"/>
      <c r="FWY194" s="27"/>
      <c r="FWZ194" s="27"/>
      <c r="FXA194" s="27"/>
      <c r="FXB194" s="27"/>
      <c r="FXC194" s="27"/>
      <c r="FXD194" s="27"/>
      <c r="FXE194" s="27"/>
      <c r="FXF194" s="27"/>
      <c r="FXG194" s="27"/>
      <c r="FXH194" s="27"/>
      <c r="FXI194" s="27"/>
      <c r="FXJ194" s="27"/>
      <c r="FXK194" s="27"/>
      <c r="FXL194" s="27"/>
      <c r="FXM194" s="27"/>
      <c r="FXN194" s="27"/>
      <c r="FXO194" s="27"/>
      <c r="FXP194" s="27"/>
      <c r="FXQ194" s="27"/>
      <c r="FXR194" s="27"/>
      <c r="FXS194" s="27"/>
      <c r="FXT194" s="27"/>
      <c r="FXU194" s="27"/>
      <c r="FXV194" s="27"/>
      <c r="FXW194" s="27"/>
      <c r="FXX194" s="27"/>
      <c r="FXY194" s="27"/>
      <c r="FXZ194" s="27"/>
      <c r="FYA194" s="27"/>
      <c r="FYB194" s="27"/>
      <c r="FYC194" s="27"/>
      <c r="FYD194" s="27"/>
      <c r="FYE194" s="27"/>
      <c r="FYF194" s="27"/>
      <c r="FYG194" s="27"/>
      <c r="FYH194" s="27"/>
      <c r="FYI194" s="27"/>
      <c r="FYJ194" s="27"/>
      <c r="FYK194" s="27"/>
      <c r="FYL194" s="27"/>
      <c r="FYM194" s="27"/>
      <c r="FYN194" s="27"/>
      <c r="FYO194" s="27"/>
      <c r="FYP194" s="27"/>
      <c r="FYQ194" s="27"/>
      <c r="FYR194" s="27"/>
      <c r="FYS194" s="27"/>
      <c r="FYT194" s="27"/>
      <c r="FYU194" s="27"/>
      <c r="FYV194" s="27"/>
      <c r="FYW194" s="27"/>
      <c r="FYX194" s="27"/>
      <c r="FYY194" s="27"/>
      <c r="FYZ194" s="27"/>
      <c r="FZA194" s="27"/>
      <c r="FZB194" s="27"/>
      <c r="FZC194" s="27"/>
      <c r="FZD194" s="27"/>
      <c r="FZE194" s="27"/>
      <c r="FZF194" s="27"/>
      <c r="FZG194" s="27"/>
      <c r="FZH194" s="27"/>
      <c r="FZI194" s="27"/>
      <c r="FZJ194" s="27"/>
      <c r="FZK194" s="27"/>
      <c r="FZL194" s="27"/>
      <c r="FZM194" s="27"/>
      <c r="FZN194" s="27"/>
      <c r="FZO194" s="27"/>
      <c r="FZP194" s="27"/>
      <c r="FZQ194" s="27"/>
      <c r="FZR194" s="27"/>
      <c r="FZS194" s="27"/>
      <c r="FZT194" s="27"/>
      <c r="FZU194" s="27"/>
      <c r="FZV194" s="27"/>
      <c r="FZW194" s="27"/>
      <c r="FZX194" s="27"/>
      <c r="FZY194" s="27"/>
      <c r="FZZ194" s="27"/>
      <c r="GAA194" s="27"/>
      <c r="GAB194" s="27"/>
      <c r="GAC194" s="27"/>
      <c r="GAD194" s="27"/>
      <c r="GAE194" s="27"/>
      <c r="GAF194" s="27"/>
      <c r="GAG194" s="27"/>
      <c r="GAH194" s="27"/>
      <c r="GAI194" s="27"/>
      <c r="GAJ194" s="27"/>
      <c r="GAK194" s="27"/>
      <c r="GAL194" s="27"/>
      <c r="GAM194" s="27"/>
      <c r="GAN194" s="27"/>
      <c r="GAO194" s="27"/>
      <c r="GAP194" s="27"/>
      <c r="GAQ194" s="27"/>
      <c r="GAR194" s="27"/>
      <c r="GAS194" s="27"/>
      <c r="GAT194" s="27"/>
      <c r="GAU194" s="27"/>
      <c r="GAV194" s="27"/>
      <c r="GAW194" s="27"/>
      <c r="GAX194" s="27"/>
      <c r="GAY194" s="27"/>
      <c r="GAZ194" s="27"/>
      <c r="GBA194" s="27"/>
      <c r="GBB194" s="27"/>
      <c r="GBC194" s="27"/>
      <c r="GBD194" s="27"/>
      <c r="GBE194" s="27"/>
      <c r="GBF194" s="27"/>
      <c r="GBG194" s="27"/>
      <c r="GBH194" s="27"/>
      <c r="GBI194" s="27"/>
      <c r="GBJ194" s="27"/>
      <c r="GBK194" s="27"/>
      <c r="GBL194" s="27"/>
      <c r="GBM194" s="27"/>
      <c r="GBN194" s="27"/>
      <c r="GBO194" s="27"/>
      <c r="GBP194" s="27"/>
      <c r="GBQ194" s="27"/>
      <c r="GBR194" s="27"/>
      <c r="GBS194" s="27"/>
      <c r="GBT194" s="27"/>
      <c r="GBU194" s="27"/>
      <c r="GBV194" s="27"/>
      <c r="GBW194" s="27"/>
      <c r="GBX194" s="27"/>
      <c r="GBY194" s="27"/>
      <c r="GBZ194" s="27"/>
      <c r="GCA194" s="27"/>
      <c r="GCB194" s="27"/>
      <c r="GCC194" s="27"/>
      <c r="GCD194" s="27"/>
      <c r="GCE194" s="27"/>
      <c r="GCF194" s="27"/>
      <c r="GCG194" s="27"/>
      <c r="GCH194" s="27"/>
      <c r="GCI194" s="27"/>
      <c r="GCJ194" s="27"/>
      <c r="GCK194" s="27"/>
      <c r="GCL194" s="27"/>
      <c r="GCM194" s="27"/>
      <c r="GCN194" s="27"/>
      <c r="GCO194" s="27"/>
      <c r="GCP194" s="27"/>
      <c r="GCQ194" s="27"/>
      <c r="GCR194" s="27"/>
      <c r="GCS194" s="27"/>
      <c r="GCT194" s="27"/>
      <c r="GCU194" s="27"/>
      <c r="GCV194" s="27"/>
      <c r="GCW194" s="27"/>
      <c r="GCX194" s="27"/>
      <c r="GCY194" s="27"/>
      <c r="GCZ194" s="27"/>
      <c r="GDA194" s="27"/>
      <c r="GDB194" s="27"/>
      <c r="GDC194" s="27"/>
      <c r="GDD194" s="27"/>
      <c r="GDE194" s="27"/>
      <c r="GDF194" s="27"/>
      <c r="GDG194" s="27"/>
      <c r="GDH194" s="27"/>
      <c r="GDI194" s="27"/>
      <c r="GDJ194" s="27"/>
      <c r="GDK194" s="27"/>
      <c r="GDL194" s="27"/>
      <c r="GDM194" s="27"/>
      <c r="GDN194" s="27"/>
      <c r="GDO194" s="27"/>
      <c r="GDP194" s="27"/>
      <c r="GDQ194" s="27"/>
      <c r="GDR194" s="27"/>
      <c r="GDS194" s="27"/>
      <c r="GDT194" s="27"/>
      <c r="GDU194" s="27"/>
      <c r="GDV194" s="27"/>
      <c r="GDW194" s="27"/>
      <c r="GDX194" s="27"/>
      <c r="GDY194" s="27"/>
      <c r="GDZ194" s="27"/>
      <c r="GEA194" s="27"/>
      <c r="GEB194" s="27"/>
      <c r="GEC194" s="27"/>
      <c r="GED194" s="27"/>
      <c r="GEE194" s="27"/>
      <c r="GEF194" s="27"/>
      <c r="GEG194" s="27"/>
      <c r="GEH194" s="27"/>
      <c r="GEI194" s="27"/>
      <c r="GEJ194" s="27"/>
      <c r="GEK194" s="27"/>
      <c r="GEL194" s="27"/>
      <c r="GEM194" s="27"/>
      <c r="GEN194" s="27"/>
      <c r="GEO194" s="27"/>
      <c r="GEP194" s="27"/>
      <c r="GEQ194" s="27"/>
      <c r="GER194" s="27"/>
      <c r="GES194" s="27"/>
      <c r="GET194" s="27"/>
      <c r="GEU194" s="27"/>
      <c r="GEV194" s="27"/>
      <c r="GEW194" s="27"/>
      <c r="GEX194" s="27"/>
      <c r="GEY194" s="27"/>
      <c r="GEZ194" s="27"/>
      <c r="GFA194" s="27"/>
      <c r="GFB194" s="27"/>
      <c r="GFC194" s="27"/>
      <c r="GFD194" s="27"/>
      <c r="GFE194" s="27"/>
      <c r="GFF194" s="27"/>
      <c r="GFG194" s="27"/>
      <c r="GFH194" s="27"/>
      <c r="GFI194" s="27"/>
      <c r="GFJ194" s="27"/>
      <c r="GFK194" s="27"/>
      <c r="GFL194" s="27"/>
      <c r="GFM194" s="27"/>
      <c r="GFN194" s="27"/>
      <c r="GFO194" s="27"/>
      <c r="GFP194" s="27"/>
      <c r="GFQ194" s="27"/>
      <c r="GFR194" s="27"/>
      <c r="GFS194" s="27"/>
      <c r="GFT194" s="27"/>
      <c r="GFU194" s="27"/>
      <c r="GFV194" s="27"/>
      <c r="GFW194" s="27"/>
      <c r="GFX194" s="27"/>
      <c r="GFY194" s="27"/>
      <c r="GFZ194" s="27"/>
      <c r="GGA194" s="27"/>
      <c r="GGB194" s="27"/>
      <c r="GGC194" s="27"/>
      <c r="GGD194" s="27"/>
      <c r="GGE194" s="27"/>
      <c r="GGF194" s="27"/>
      <c r="GGG194" s="27"/>
      <c r="GGH194" s="27"/>
      <c r="GGI194" s="27"/>
      <c r="GGJ194" s="27"/>
      <c r="GGK194" s="27"/>
      <c r="GGL194" s="27"/>
      <c r="GGM194" s="27"/>
      <c r="GGN194" s="27"/>
      <c r="GGO194" s="27"/>
      <c r="GGP194" s="27"/>
      <c r="GGQ194" s="27"/>
      <c r="GGR194" s="27"/>
      <c r="GGS194" s="27"/>
      <c r="GGT194" s="27"/>
      <c r="GGU194" s="27"/>
      <c r="GGV194" s="27"/>
      <c r="GGW194" s="27"/>
      <c r="GGX194" s="27"/>
      <c r="GGY194" s="27"/>
      <c r="GGZ194" s="27"/>
      <c r="GHA194" s="27"/>
      <c r="GHB194" s="27"/>
      <c r="GHC194" s="27"/>
      <c r="GHD194" s="27"/>
      <c r="GHE194" s="27"/>
      <c r="GHF194" s="27"/>
      <c r="GHG194" s="27"/>
      <c r="GHH194" s="27"/>
      <c r="GHI194" s="27"/>
      <c r="GHJ194" s="27"/>
      <c r="GHK194" s="27"/>
      <c r="GHL194" s="27"/>
      <c r="GHM194" s="27"/>
      <c r="GHN194" s="27"/>
      <c r="GHO194" s="27"/>
      <c r="GHP194" s="27"/>
      <c r="GHQ194" s="27"/>
      <c r="GHR194" s="27"/>
      <c r="GHS194" s="27"/>
      <c r="GHT194" s="27"/>
      <c r="GHU194" s="27"/>
      <c r="GHV194" s="27"/>
      <c r="GHW194" s="27"/>
      <c r="GHX194" s="27"/>
      <c r="GHY194" s="27"/>
      <c r="GHZ194" s="27"/>
      <c r="GIA194" s="27"/>
      <c r="GIB194" s="27"/>
      <c r="GIC194" s="27"/>
      <c r="GID194" s="27"/>
      <c r="GIE194" s="27"/>
      <c r="GIF194" s="27"/>
      <c r="GIG194" s="27"/>
      <c r="GIH194" s="27"/>
      <c r="GII194" s="27"/>
      <c r="GIJ194" s="27"/>
      <c r="GIK194" s="27"/>
      <c r="GIL194" s="27"/>
      <c r="GIM194" s="27"/>
      <c r="GIN194" s="27"/>
      <c r="GIO194" s="27"/>
      <c r="GIP194" s="27"/>
      <c r="GIQ194" s="27"/>
      <c r="GIR194" s="27"/>
      <c r="GIS194" s="27"/>
      <c r="GIT194" s="27"/>
      <c r="GIU194" s="27"/>
      <c r="GIV194" s="27"/>
      <c r="GIW194" s="27"/>
      <c r="GIX194" s="27"/>
      <c r="GIY194" s="27"/>
      <c r="GIZ194" s="27"/>
      <c r="GJA194" s="27"/>
      <c r="GJB194" s="27"/>
      <c r="GJC194" s="27"/>
      <c r="GJD194" s="27"/>
      <c r="GJE194" s="27"/>
      <c r="GJF194" s="27"/>
      <c r="GJG194" s="27"/>
      <c r="GJH194" s="27"/>
      <c r="GJI194" s="27"/>
      <c r="GJJ194" s="27"/>
      <c r="GJK194" s="27"/>
      <c r="GJL194" s="27"/>
      <c r="GJM194" s="27"/>
      <c r="GJN194" s="27"/>
      <c r="GJO194" s="27"/>
      <c r="GJP194" s="27"/>
      <c r="GJQ194" s="27"/>
      <c r="GJR194" s="27"/>
      <c r="GJS194" s="27"/>
      <c r="GJT194" s="27"/>
      <c r="GJU194" s="27"/>
      <c r="GJV194" s="27"/>
      <c r="GJW194" s="27"/>
      <c r="GJX194" s="27"/>
      <c r="GJY194" s="27"/>
      <c r="GJZ194" s="27"/>
      <c r="GKA194" s="27"/>
      <c r="GKB194" s="27"/>
      <c r="GKC194" s="27"/>
      <c r="GKD194" s="27"/>
      <c r="GKE194" s="27"/>
      <c r="GKF194" s="27"/>
      <c r="GKG194" s="27"/>
      <c r="GKH194" s="27"/>
      <c r="GKI194" s="27"/>
      <c r="GKJ194" s="27"/>
      <c r="GKK194" s="27"/>
      <c r="GKL194" s="27"/>
      <c r="GKM194" s="27"/>
      <c r="GKN194" s="27"/>
      <c r="GKO194" s="27"/>
      <c r="GKP194" s="27"/>
      <c r="GKQ194" s="27"/>
      <c r="GKR194" s="27"/>
      <c r="GKS194" s="27"/>
      <c r="GKT194" s="27"/>
      <c r="GKU194" s="27"/>
      <c r="GKV194" s="27"/>
      <c r="GKW194" s="27"/>
      <c r="GKX194" s="27"/>
      <c r="GKY194" s="27"/>
      <c r="GKZ194" s="27"/>
      <c r="GLA194" s="27"/>
      <c r="GLB194" s="27"/>
      <c r="GLC194" s="27"/>
      <c r="GLD194" s="27"/>
      <c r="GLE194" s="27"/>
      <c r="GLF194" s="27"/>
      <c r="GLG194" s="27"/>
      <c r="GLH194" s="27"/>
      <c r="GLI194" s="27"/>
      <c r="GLJ194" s="27"/>
      <c r="GLK194" s="27"/>
      <c r="GLL194" s="27"/>
      <c r="GLM194" s="27"/>
      <c r="GLN194" s="27"/>
      <c r="GLO194" s="27"/>
      <c r="GLP194" s="27"/>
      <c r="GLQ194" s="27"/>
      <c r="GLR194" s="27"/>
      <c r="GLS194" s="27"/>
      <c r="GLT194" s="27"/>
      <c r="GLU194" s="27"/>
      <c r="GLV194" s="27"/>
      <c r="GLW194" s="27"/>
      <c r="GLX194" s="27"/>
      <c r="GLY194" s="27"/>
      <c r="GLZ194" s="27"/>
      <c r="GMA194" s="27"/>
      <c r="GMB194" s="27"/>
      <c r="GMC194" s="27"/>
      <c r="GMD194" s="27"/>
      <c r="GME194" s="27"/>
      <c r="GMF194" s="27"/>
      <c r="GMG194" s="27"/>
      <c r="GMH194" s="27"/>
      <c r="GMI194" s="27"/>
      <c r="GMJ194" s="27"/>
      <c r="GMK194" s="27"/>
      <c r="GML194" s="27"/>
      <c r="GMM194" s="27"/>
      <c r="GMN194" s="27"/>
      <c r="GMO194" s="27"/>
      <c r="GMP194" s="27"/>
      <c r="GMQ194" s="27"/>
      <c r="GMR194" s="27"/>
      <c r="GMS194" s="27"/>
      <c r="GMT194" s="27"/>
      <c r="GMU194" s="27"/>
      <c r="GMV194" s="27"/>
      <c r="GMW194" s="27"/>
      <c r="GMX194" s="27"/>
      <c r="GMY194" s="27"/>
      <c r="GMZ194" s="27"/>
      <c r="GNA194" s="27"/>
      <c r="GNB194" s="27"/>
      <c r="GNC194" s="27"/>
      <c r="GND194" s="27"/>
      <c r="GNE194" s="27"/>
      <c r="GNF194" s="27"/>
      <c r="GNG194" s="27"/>
      <c r="GNH194" s="27"/>
      <c r="GNI194" s="27"/>
      <c r="GNJ194" s="27"/>
      <c r="GNK194" s="27"/>
      <c r="GNL194" s="27"/>
      <c r="GNM194" s="27"/>
      <c r="GNN194" s="27"/>
      <c r="GNO194" s="27"/>
      <c r="GNP194" s="27"/>
      <c r="GNQ194" s="27"/>
      <c r="GNR194" s="27"/>
      <c r="GNS194" s="27"/>
      <c r="GNT194" s="27"/>
      <c r="GNU194" s="27"/>
      <c r="GNV194" s="27"/>
      <c r="GNW194" s="27"/>
      <c r="GNX194" s="27"/>
      <c r="GNY194" s="27"/>
      <c r="GNZ194" s="27"/>
      <c r="GOA194" s="27"/>
      <c r="GOB194" s="27"/>
      <c r="GOC194" s="27"/>
      <c r="GOD194" s="27"/>
      <c r="GOE194" s="27"/>
      <c r="GOF194" s="27"/>
      <c r="GOG194" s="27"/>
      <c r="GOH194" s="27"/>
      <c r="GOI194" s="27"/>
      <c r="GOJ194" s="27"/>
      <c r="GOK194" s="27"/>
      <c r="GOL194" s="27"/>
      <c r="GOM194" s="27"/>
      <c r="GON194" s="27"/>
      <c r="GOO194" s="27"/>
      <c r="GOP194" s="27"/>
      <c r="GOQ194" s="27"/>
      <c r="GOR194" s="27"/>
      <c r="GOS194" s="27"/>
      <c r="GOT194" s="27"/>
      <c r="GOU194" s="27"/>
      <c r="GOV194" s="27"/>
      <c r="GOW194" s="27"/>
      <c r="GOX194" s="27"/>
      <c r="GOY194" s="27"/>
      <c r="GOZ194" s="27"/>
      <c r="GPA194" s="27"/>
      <c r="GPB194" s="27"/>
      <c r="GPC194" s="27"/>
      <c r="GPD194" s="27"/>
      <c r="GPE194" s="27"/>
      <c r="GPF194" s="27"/>
      <c r="GPG194" s="27"/>
      <c r="GPH194" s="27"/>
      <c r="GPI194" s="27"/>
      <c r="GPJ194" s="27"/>
      <c r="GPK194" s="27"/>
      <c r="GPL194" s="27"/>
      <c r="GPM194" s="27"/>
      <c r="GPN194" s="27"/>
      <c r="GPO194" s="27"/>
      <c r="GPP194" s="27"/>
      <c r="GPQ194" s="27"/>
      <c r="GPR194" s="27"/>
      <c r="GPS194" s="27"/>
      <c r="GPT194" s="27"/>
      <c r="GPU194" s="27"/>
      <c r="GPV194" s="27"/>
      <c r="GPW194" s="27"/>
      <c r="GPX194" s="27"/>
      <c r="GPY194" s="27"/>
      <c r="GPZ194" s="27"/>
      <c r="GQA194" s="27"/>
      <c r="GQB194" s="27"/>
      <c r="GQC194" s="27"/>
      <c r="GQD194" s="27"/>
      <c r="GQE194" s="27"/>
      <c r="GQF194" s="27"/>
      <c r="GQG194" s="27"/>
      <c r="GQH194" s="27"/>
      <c r="GQI194" s="27"/>
      <c r="GQJ194" s="27"/>
      <c r="GQK194" s="27"/>
      <c r="GQL194" s="27"/>
      <c r="GQM194" s="27"/>
      <c r="GQN194" s="27"/>
      <c r="GQO194" s="27"/>
      <c r="GQP194" s="27"/>
      <c r="GQQ194" s="27"/>
      <c r="GQR194" s="27"/>
      <c r="GQS194" s="27"/>
      <c r="GQT194" s="27"/>
      <c r="GQU194" s="27"/>
      <c r="GQV194" s="27"/>
      <c r="GQW194" s="27"/>
      <c r="GQX194" s="27"/>
      <c r="GQY194" s="27"/>
      <c r="GQZ194" s="27"/>
      <c r="GRA194" s="27"/>
      <c r="GRB194" s="27"/>
      <c r="GRC194" s="27"/>
      <c r="GRD194" s="27"/>
      <c r="GRE194" s="27"/>
      <c r="GRF194" s="27"/>
      <c r="GRG194" s="27"/>
      <c r="GRH194" s="27"/>
      <c r="GRI194" s="27"/>
      <c r="GRJ194" s="27"/>
      <c r="GRK194" s="27"/>
      <c r="GRL194" s="27"/>
      <c r="GRM194" s="27"/>
      <c r="GRN194" s="27"/>
      <c r="GRO194" s="27"/>
      <c r="GRP194" s="27"/>
      <c r="GRQ194" s="27"/>
      <c r="GRR194" s="27"/>
      <c r="GRS194" s="27"/>
      <c r="GRT194" s="27"/>
      <c r="GRU194" s="27"/>
      <c r="GRV194" s="27"/>
      <c r="GRW194" s="27"/>
      <c r="GRX194" s="27"/>
      <c r="GRY194" s="27"/>
      <c r="GRZ194" s="27"/>
      <c r="GSA194" s="27"/>
      <c r="GSB194" s="27"/>
      <c r="GSC194" s="27"/>
      <c r="GSD194" s="27"/>
      <c r="GSE194" s="27"/>
      <c r="GSF194" s="27"/>
      <c r="GSG194" s="27"/>
      <c r="GSH194" s="27"/>
      <c r="GSI194" s="27"/>
      <c r="GSJ194" s="27"/>
      <c r="GSK194" s="27"/>
      <c r="GSL194" s="27"/>
      <c r="GSM194" s="27"/>
      <c r="GSN194" s="27"/>
      <c r="GSO194" s="27"/>
      <c r="GSP194" s="27"/>
      <c r="GSQ194" s="27"/>
      <c r="GSR194" s="27"/>
      <c r="GSS194" s="27"/>
      <c r="GST194" s="27"/>
      <c r="GSU194" s="27"/>
      <c r="GSV194" s="27"/>
      <c r="GSW194" s="27"/>
      <c r="GSX194" s="27"/>
      <c r="GSY194" s="27"/>
      <c r="GSZ194" s="27"/>
      <c r="GTA194" s="27"/>
      <c r="GTB194" s="27"/>
      <c r="GTC194" s="27"/>
      <c r="GTD194" s="27"/>
      <c r="GTE194" s="27"/>
      <c r="GTF194" s="27"/>
      <c r="GTG194" s="27"/>
      <c r="GTH194" s="27"/>
      <c r="GTI194" s="27"/>
      <c r="GTJ194" s="27"/>
      <c r="GTK194" s="27"/>
      <c r="GTL194" s="27"/>
      <c r="GTM194" s="27"/>
      <c r="GTN194" s="27"/>
      <c r="GTO194" s="27"/>
      <c r="GTP194" s="27"/>
      <c r="GTQ194" s="27"/>
      <c r="GTR194" s="27"/>
      <c r="GTS194" s="27"/>
      <c r="GTT194" s="27"/>
      <c r="GTU194" s="27"/>
      <c r="GTV194" s="27"/>
      <c r="GTW194" s="27"/>
      <c r="GTX194" s="27"/>
      <c r="GTY194" s="27"/>
      <c r="GTZ194" s="27"/>
      <c r="GUA194" s="27"/>
      <c r="GUB194" s="27"/>
      <c r="GUC194" s="27"/>
      <c r="GUD194" s="27"/>
      <c r="GUE194" s="27"/>
      <c r="GUF194" s="27"/>
      <c r="GUG194" s="27"/>
      <c r="GUH194" s="27"/>
      <c r="GUI194" s="27"/>
      <c r="GUJ194" s="27"/>
      <c r="GUK194" s="27"/>
      <c r="GUL194" s="27"/>
      <c r="GUM194" s="27"/>
      <c r="GUN194" s="27"/>
      <c r="GUO194" s="27"/>
      <c r="GUP194" s="27"/>
      <c r="GUQ194" s="27"/>
      <c r="GUR194" s="27"/>
      <c r="GUS194" s="27"/>
      <c r="GUT194" s="27"/>
      <c r="GUU194" s="27"/>
      <c r="GUV194" s="27"/>
      <c r="GUW194" s="27"/>
      <c r="GUX194" s="27"/>
      <c r="GUY194" s="27"/>
      <c r="GUZ194" s="27"/>
      <c r="GVA194" s="27"/>
      <c r="GVB194" s="27"/>
      <c r="GVC194" s="27"/>
      <c r="GVD194" s="27"/>
      <c r="GVE194" s="27"/>
      <c r="GVF194" s="27"/>
      <c r="GVG194" s="27"/>
      <c r="GVH194" s="27"/>
      <c r="GVI194" s="27"/>
      <c r="GVJ194" s="27"/>
      <c r="GVK194" s="27"/>
      <c r="GVL194" s="27"/>
      <c r="GVM194" s="27"/>
      <c r="GVN194" s="27"/>
      <c r="GVO194" s="27"/>
      <c r="GVP194" s="27"/>
      <c r="GVQ194" s="27"/>
      <c r="GVR194" s="27"/>
      <c r="GVS194" s="27"/>
      <c r="GVT194" s="27"/>
      <c r="GVU194" s="27"/>
      <c r="GVV194" s="27"/>
      <c r="GVW194" s="27"/>
      <c r="GVX194" s="27"/>
      <c r="GVY194" s="27"/>
      <c r="GVZ194" s="27"/>
      <c r="GWA194" s="27"/>
      <c r="GWB194" s="27"/>
      <c r="GWC194" s="27"/>
      <c r="GWD194" s="27"/>
      <c r="GWE194" s="27"/>
      <c r="GWF194" s="27"/>
      <c r="GWG194" s="27"/>
      <c r="GWH194" s="27"/>
      <c r="GWI194" s="27"/>
      <c r="GWJ194" s="27"/>
      <c r="GWK194" s="27"/>
      <c r="GWL194" s="27"/>
      <c r="GWM194" s="27"/>
      <c r="GWN194" s="27"/>
      <c r="GWO194" s="27"/>
      <c r="GWP194" s="27"/>
      <c r="GWQ194" s="27"/>
      <c r="GWR194" s="27"/>
      <c r="GWS194" s="27"/>
      <c r="GWT194" s="27"/>
      <c r="GWU194" s="27"/>
      <c r="GWV194" s="27"/>
      <c r="GWW194" s="27"/>
      <c r="GWX194" s="27"/>
      <c r="GWY194" s="27"/>
      <c r="GWZ194" s="27"/>
      <c r="GXA194" s="27"/>
      <c r="GXB194" s="27"/>
      <c r="GXC194" s="27"/>
      <c r="GXD194" s="27"/>
      <c r="GXE194" s="27"/>
      <c r="GXF194" s="27"/>
      <c r="GXG194" s="27"/>
      <c r="GXH194" s="27"/>
      <c r="GXI194" s="27"/>
      <c r="GXJ194" s="27"/>
      <c r="GXK194" s="27"/>
      <c r="GXL194" s="27"/>
      <c r="GXM194" s="27"/>
      <c r="GXN194" s="27"/>
      <c r="GXO194" s="27"/>
      <c r="GXP194" s="27"/>
      <c r="GXQ194" s="27"/>
      <c r="GXR194" s="27"/>
      <c r="GXS194" s="27"/>
      <c r="GXT194" s="27"/>
      <c r="GXU194" s="27"/>
      <c r="GXV194" s="27"/>
      <c r="GXW194" s="27"/>
      <c r="GXX194" s="27"/>
      <c r="GXY194" s="27"/>
      <c r="GXZ194" s="27"/>
      <c r="GYA194" s="27"/>
      <c r="GYB194" s="27"/>
      <c r="GYC194" s="27"/>
      <c r="GYD194" s="27"/>
      <c r="GYE194" s="27"/>
      <c r="GYF194" s="27"/>
      <c r="GYG194" s="27"/>
      <c r="GYH194" s="27"/>
      <c r="GYI194" s="27"/>
      <c r="GYJ194" s="27"/>
      <c r="GYK194" s="27"/>
      <c r="GYL194" s="27"/>
      <c r="GYM194" s="27"/>
      <c r="GYN194" s="27"/>
      <c r="GYO194" s="27"/>
      <c r="GYP194" s="27"/>
      <c r="GYQ194" s="27"/>
      <c r="GYR194" s="27"/>
      <c r="GYS194" s="27"/>
      <c r="GYT194" s="27"/>
      <c r="GYU194" s="27"/>
      <c r="GYV194" s="27"/>
      <c r="GYW194" s="27"/>
      <c r="GYX194" s="27"/>
      <c r="GYY194" s="27"/>
      <c r="GYZ194" s="27"/>
      <c r="GZA194" s="27"/>
      <c r="GZB194" s="27"/>
      <c r="GZC194" s="27"/>
      <c r="GZD194" s="27"/>
      <c r="GZE194" s="27"/>
      <c r="GZF194" s="27"/>
      <c r="GZG194" s="27"/>
      <c r="GZH194" s="27"/>
      <c r="GZI194" s="27"/>
      <c r="GZJ194" s="27"/>
      <c r="GZK194" s="27"/>
      <c r="GZL194" s="27"/>
      <c r="GZM194" s="27"/>
      <c r="GZN194" s="27"/>
      <c r="GZO194" s="27"/>
      <c r="GZP194" s="27"/>
      <c r="GZQ194" s="27"/>
      <c r="GZR194" s="27"/>
      <c r="GZS194" s="27"/>
      <c r="GZT194" s="27"/>
      <c r="GZU194" s="27"/>
      <c r="GZV194" s="27"/>
      <c r="GZW194" s="27"/>
      <c r="GZX194" s="27"/>
      <c r="GZY194" s="27"/>
      <c r="GZZ194" s="27"/>
      <c r="HAA194" s="27"/>
      <c r="HAB194" s="27"/>
      <c r="HAC194" s="27"/>
      <c r="HAD194" s="27"/>
      <c r="HAE194" s="27"/>
      <c r="HAF194" s="27"/>
      <c r="HAG194" s="27"/>
      <c r="HAH194" s="27"/>
      <c r="HAI194" s="27"/>
      <c r="HAJ194" s="27"/>
      <c r="HAK194" s="27"/>
      <c r="HAL194" s="27"/>
      <c r="HAM194" s="27"/>
      <c r="HAN194" s="27"/>
      <c r="HAO194" s="27"/>
      <c r="HAP194" s="27"/>
      <c r="HAQ194" s="27"/>
      <c r="HAR194" s="27"/>
      <c r="HAS194" s="27"/>
      <c r="HAT194" s="27"/>
      <c r="HAU194" s="27"/>
      <c r="HAV194" s="27"/>
      <c r="HAW194" s="27"/>
      <c r="HAX194" s="27"/>
      <c r="HAY194" s="27"/>
      <c r="HAZ194" s="27"/>
      <c r="HBA194" s="27"/>
      <c r="HBB194" s="27"/>
      <c r="HBC194" s="27"/>
      <c r="HBD194" s="27"/>
      <c r="HBE194" s="27"/>
      <c r="HBF194" s="27"/>
      <c r="HBG194" s="27"/>
      <c r="HBH194" s="27"/>
      <c r="HBI194" s="27"/>
      <c r="HBJ194" s="27"/>
      <c r="HBK194" s="27"/>
      <c r="HBL194" s="27"/>
      <c r="HBM194" s="27"/>
      <c r="HBN194" s="27"/>
      <c r="HBO194" s="27"/>
      <c r="HBP194" s="27"/>
      <c r="HBQ194" s="27"/>
      <c r="HBR194" s="27"/>
      <c r="HBS194" s="27"/>
      <c r="HBT194" s="27"/>
      <c r="HBU194" s="27"/>
      <c r="HBV194" s="27"/>
      <c r="HBW194" s="27"/>
      <c r="HBX194" s="27"/>
      <c r="HBY194" s="27"/>
      <c r="HBZ194" s="27"/>
      <c r="HCA194" s="27"/>
      <c r="HCB194" s="27"/>
      <c r="HCC194" s="27"/>
      <c r="HCD194" s="27"/>
      <c r="HCE194" s="27"/>
      <c r="HCF194" s="27"/>
      <c r="HCG194" s="27"/>
      <c r="HCH194" s="27"/>
      <c r="HCI194" s="27"/>
      <c r="HCJ194" s="27"/>
      <c r="HCK194" s="27"/>
      <c r="HCL194" s="27"/>
      <c r="HCM194" s="27"/>
      <c r="HCN194" s="27"/>
      <c r="HCO194" s="27"/>
      <c r="HCP194" s="27"/>
      <c r="HCQ194" s="27"/>
      <c r="HCR194" s="27"/>
      <c r="HCS194" s="27"/>
      <c r="HCT194" s="27"/>
      <c r="HCU194" s="27"/>
      <c r="HCV194" s="27"/>
      <c r="HCW194" s="27"/>
      <c r="HCX194" s="27"/>
      <c r="HCY194" s="27"/>
      <c r="HCZ194" s="27"/>
      <c r="HDA194" s="27"/>
      <c r="HDB194" s="27"/>
      <c r="HDC194" s="27"/>
      <c r="HDD194" s="27"/>
      <c r="HDE194" s="27"/>
      <c r="HDF194" s="27"/>
      <c r="HDG194" s="27"/>
      <c r="HDH194" s="27"/>
      <c r="HDI194" s="27"/>
      <c r="HDJ194" s="27"/>
      <c r="HDK194" s="27"/>
      <c r="HDL194" s="27"/>
      <c r="HDM194" s="27"/>
      <c r="HDN194" s="27"/>
      <c r="HDO194" s="27"/>
      <c r="HDP194" s="27"/>
      <c r="HDQ194" s="27"/>
      <c r="HDR194" s="27"/>
      <c r="HDS194" s="27"/>
      <c r="HDT194" s="27"/>
      <c r="HDU194" s="27"/>
      <c r="HDV194" s="27"/>
      <c r="HDW194" s="27"/>
      <c r="HDX194" s="27"/>
      <c r="HDY194" s="27"/>
      <c r="HDZ194" s="27"/>
      <c r="HEA194" s="27"/>
      <c r="HEB194" s="27"/>
      <c r="HEC194" s="27"/>
      <c r="HED194" s="27"/>
      <c r="HEE194" s="27"/>
      <c r="HEF194" s="27"/>
      <c r="HEG194" s="27"/>
      <c r="HEH194" s="27"/>
      <c r="HEI194" s="27"/>
      <c r="HEJ194" s="27"/>
      <c r="HEK194" s="27"/>
      <c r="HEL194" s="27"/>
      <c r="HEM194" s="27"/>
      <c r="HEN194" s="27"/>
      <c r="HEO194" s="27"/>
      <c r="HEP194" s="27"/>
      <c r="HEQ194" s="27"/>
      <c r="HER194" s="27"/>
      <c r="HES194" s="27"/>
      <c r="HET194" s="27"/>
      <c r="HEU194" s="27"/>
      <c r="HEV194" s="27"/>
      <c r="HEW194" s="27"/>
      <c r="HEX194" s="27"/>
      <c r="HEY194" s="27"/>
      <c r="HEZ194" s="27"/>
      <c r="HFA194" s="27"/>
      <c r="HFB194" s="27"/>
      <c r="HFC194" s="27"/>
      <c r="HFD194" s="27"/>
      <c r="HFE194" s="27"/>
      <c r="HFF194" s="27"/>
      <c r="HFG194" s="27"/>
      <c r="HFH194" s="27"/>
      <c r="HFI194" s="27"/>
      <c r="HFJ194" s="27"/>
      <c r="HFK194" s="27"/>
      <c r="HFL194" s="27"/>
      <c r="HFM194" s="27"/>
      <c r="HFN194" s="27"/>
      <c r="HFO194" s="27"/>
      <c r="HFP194" s="27"/>
      <c r="HFQ194" s="27"/>
      <c r="HFR194" s="27"/>
      <c r="HFS194" s="27"/>
      <c r="HFT194" s="27"/>
      <c r="HFU194" s="27"/>
      <c r="HFV194" s="27"/>
      <c r="HFW194" s="27"/>
      <c r="HFX194" s="27"/>
      <c r="HFY194" s="27"/>
      <c r="HFZ194" s="27"/>
      <c r="HGA194" s="27"/>
      <c r="HGB194" s="27"/>
      <c r="HGC194" s="27"/>
      <c r="HGD194" s="27"/>
      <c r="HGE194" s="27"/>
      <c r="HGF194" s="27"/>
      <c r="HGG194" s="27"/>
      <c r="HGH194" s="27"/>
      <c r="HGI194" s="27"/>
      <c r="HGJ194" s="27"/>
      <c r="HGK194" s="27"/>
      <c r="HGL194" s="27"/>
      <c r="HGM194" s="27"/>
      <c r="HGN194" s="27"/>
      <c r="HGO194" s="27"/>
      <c r="HGP194" s="27"/>
      <c r="HGQ194" s="27"/>
      <c r="HGR194" s="27"/>
      <c r="HGS194" s="27"/>
      <c r="HGT194" s="27"/>
      <c r="HGU194" s="27"/>
      <c r="HGV194" s="27"/>
      <c r="HGW194" s="27"/>
      <c r="HGX194" s="27"/>
      <c r="HGY194" s="27"/>
      <c r="HGZ194" s="27"/>
      <c r="HHA194" s="27"/>
      <c r="HHB194" s="27"/>
      <c r="HHC194" s="27"/>
      <c r="HHD194" s="27"/>
      <c r="HHE194" s="27"/>
      <c r="HHF194" s="27"/>
      <c r="HHG194" s="27"/>
      <c r="HHH194" s="27"/>
      <c r="HHI194" s="27"/>
      <c r="HHJ194" s="27"/>
      <c r="HHK194" s="27"/>
      <c r="HHL194" s="27"/>
      <c r="HHM194" s="27"/>
      <c r="HHN194" s="27"/>
      <c r="HHO194" s="27"/>
      <c r="HHP194" s="27"/>
      <c r="HHQ194" s="27"/>
      <c r="HHR194" s="27"/>
      <c r="HHS194" s="27"/>
      <c r="HHT194" s="27"/>
      <c r="HHU194" s="27"/>
      <c r="HHV194" s="27"/>
      <c r="HHW194" s="27"/>
      <c r="HHX194" s="27"/>
      <c r="HHY194" s="27"/>
      <c r="HHZ194" s="27"/>
      <c r="HIA194" s="27"/>
      <c r="HIB194" s="27"/>
      <c r="HIC194" s="27"/>
      <c r="HID194" s="27"/>
      <c r="HIE194" s="27"/>
      <c r="HIF194" s="27"/>
      <c r="HIG194" s="27"/>
      <c r="HIH194" s="27"/>
      <c r="HII194" s="27"/>
      <c r="HIJ194" s="27"/>
      <c r="HIK194" s="27"/>
      <c r="HIL194" s="27"/>
      <c r="HIM194" s="27"/>
      <c r="HIN194" s="27"/>
      <c r="HIO194" s="27"/>
      <c r="HIP194" s="27"/>
      <c r="HIQ194" s="27"/>
      <c r="HIR194" s="27"/>
      <c r="HIS194" s="27"/>
      <c r="HIT194" s="27"/>
      <c r="HIU194" s="27"/>
      <c r="HIV194" s="27"/>
      <c r="HIW194" s="27"/>
      <c r="HIX194" s="27"/>
      <c r="HIY194" s="27"/>
      <c r="HIZ194" s="27"/>
      <c r="HJA194" s="27"/>
      <c r="HJB194" s="27"/>
      <c r="HJC194" s="27"/>
      <c r="HJD194" s="27"/>
      <c r="HJE194" s="27"/>
      <c r="HJF194" s="27"/>
      <c r="HJG194" s="27"/>
      <c r="HJH194" s="27"/>
      <c r="HJI194" s="27"/>
      <c r="HJJ194" s="27"/>
      <c r="HJK194" s="27"/>
      <c r="HJL194" s="27"/>
      <c r="HJM194" s="27"/>
      <c r="HJN194" s="27"/>
      <c r="HJO194" s="27"/>
      <c r="HJP194" s="27"/>
      <c r="HJQ194" s="27"/>
      <c r="HJR194" s="27"/>
      <c r="HJS194" s="27"/>
      <c r="HJT194" s="27"/>
      <c r="HJU194" s="27"/>
      <c r="HJV194" s="27"/>
      <c r="HJW194" s="27"/>
      <c r="HJX194" s="27"/>
      <c r="HJY194" s="27"/>
      <c r="HJZ194" s="27"/>
      <c r="HKA194" s="27"/>
      <c r="HKB194" s="27"/>
      <c r="HKC194" s="27"/>
      <c r="HKD194" s="27"/>
      <c r="HKE194" s="27"/>
      <c r="HKF194" s="27"/>
      <c r="HKG194" s="27"/>
      <c r="HKH194" s="27"/>
      <c r="HKI194" s="27"/>
      <c r="HKJ194" s="27"/>
      <c r="HKK194" s="27"/>
      <c r="HKL194" s="27"/>
      <c r="HKM194" s="27"/>
      <c r="HKN194" s="27"/>
      <c r="HKO194" s="27"/>
      <c r="HKP194" s="27"/>
      <c r="HKQ194" s="27"/>
      <c r="HKR194" s="27"/>
      <c r="HKS194" s="27"/>
      <c r="HKT194" s="27"/>
      <c r="HKU194" s="27"/>
      <c r="HKV194" s="27"/>
      <c r="HKW194" s="27"/>
      <c r="HKX194" s="27"/>
      <c r="HKY194" s="27"/>
      <c r="HKZ194" s="27"/>
      <c r="HLA194" s="27"/>
      <c r="HLB194" s="27"/>
      <c r="HLC194" s="27"/>
      <c r="HLD194" s="27"/>
      <c r="HLE194" s="27"/>
      <c r="HLF194" s="27"/>
      <c r="HLG194" s="27"/>
      <c r="HLH194" s="27"/>
      <c r="HLI194" s="27"/>
      <c r="HLJ194" s="27"/>
      <c r="HLK194" s="27"/>
      <c r="HLL194" s="27"/>
      <c r="HLM194" s="27"/>
      <c r="HLN194" s="27"/>
      <c r="HLO194" s="27"/>
      <c r="HLP194" s="27"/>
      <c r="HLQ194" s="27"/>
      <c r="HLR194" s="27"/>
      <c r="HLS194" s="27"/>
      <c r="HLT194" s="27"/>
      <c r="HLU194" s="27"/>
      <c r="HLV194" s="27"/>
      <c r="HLW194" s="27"/>
      <c r="HLX194" s="27"/>
      <c r="HLY194" s="27"/>
      <c r="HLZ194" s="27"/>
      <c r="HMA194" s="27"/>
      <c r="HMB194" s="27"/>
      <c r="HMC194" s="27"/>
      <c r="HMD194" s="27"/>
      <c r="HME194" s="27"/>
      <c r="HMF194" s="27"/>
      <c r="HMG194" s="27"/>
      <c r="HMH194" s="27"/>
      <c r="HMI194" s="27"/>
      <c r="HMJ194" s="27"/>
      <c r="HMK194" s="27"/>
      <c r="HML194" s="27"/>
      <c r="HMM194" s="27"/>
      <c r="HMN194" s="27"/>
      <c r="HMO194" s="27"/>
      <c r="HMP194" s="27"/>
      <c r="HMQ194" s="27"/>
      <c r="HMR194" s="27"/>
      <c r="HMS194" s="27"/>
      <c r="HMT194" s="27"/>
      <c r="HMU194" s="27"/>
      <c r="HMV194" s="27"/>
      <c r="HMW194" s="27"/>
      <c r="HMX194" s="27"/>
      <c r="HMY194" s="27"/>
      <c r="HMZ194" s="27"/>
      <c r="HNA194" s="27"/>
      <c r="HNB194" s="27"/>
      <c r="HNC194" s="27"/>
      <c r="HND194" s="27"/>
      <c r="HNE194" s="27"/>
      <c r="HNF194" s="27"/>
      <c r="HNG194" s="27"/>
      <c r="HNH194" s="27"/>
      <c r="HNI194" s="27"/>
      <c r="HNJ194" s="27"/>
      <c r="HNK194" s="27"/>
      <c r="HNL194" s="27"/>
      <c r="HNM194" s="27"/>
      <c r="HNN194" s="27"/>
      <c r="HNO194" s="27"/>
      <c r="HNP194" s="27"/>
      <c r="HNQ194" s="27"/>
      <c r="HNR194" s="27"/>
      <c r="HNS194" s="27"/>
      <c r="HNT194" s="27"/>
      <c r="HNU194" s="27"/>
      <c r="HNV194" s="27"/>
      <c r="HNW194" s="27"/>
      <c r="HNX194" s="27"/>
      <c r="HNY194" s="27"/>
      <c r="HNZ194" s="27"/>
      <c r="HOA194" s="27"/>
      <c r="HOB194" s="27"/>
      <c r="HOC194" s="27"/>
      <c r="HOD194" s="27"/>
      <c r="HOE194" s="27"/>
      <c r="HOF194" s="27"/>
      <c r="HOG194" s="27"/>
      <c r="HOH194" s="27"/>
      <c r="HOI194" s="27"/>
      <c r="HOJ194" s="27"/>
      <c r="HOK194" s="27"/>
      <c r="HOL194" s="27"/>
      <c r="HOM194" s="27"/>
      <c r="HON194" s="27"/>
      <c r="HOO194" s="27"/>
      <c r="HOP194" s="27"/>
      <c r="HOQ194" s="27"/>
      <c r="HOR194" s="27"/>
      <c r="HOS194" s="27"/>
      <c r="HOT194" s="27"/>
      <c r="HOU194" s="27"/>
      <c r="HOV194" s="27"/>
      <c r="HOW194" s="27"/>
      <c r="HOX194" s="27"/>
      <c r="HOY194" s="27"/>
      <c r="HOZ194" s="27"/>
      <c r="HPA194" s="27"/>
      <c r="HPB194" s="27"/>
      <c r="HPC194" s="27"/>
      <c r="HPD194" s="27"/>
      <c r="HPE194" s="27"/>
      <c r="HPF194" s="27"/>
      <c r="HPG194" s="27"/>
      <c r="HPH194" s="27"/>
      <c r="HPI194" s="27"/>
      <c r="HPJ194" s="27"/>
      <c r="HPK194" s="27"/>
      <c r="HPL194" s="27"/>
      <c r="HPM194" s="27"/>
      <c r="HPN194" s="27"/>
      <c r="HPO194" s="27"/>
      <c r="HPP194" s="27"/>
      <c r="HPQ194" s="27"/>
      <c r="HPR194" s="27"/>
      <c r="HPS194" s="27"/>
      <c r="HPT194" s="27"/>
      <c r="HPU194" s="27"/>
      <c r="HPV194" s="27"/>
      <c r="HPW194" s="27"/>
      <c r="HPX194" s="27"/>
      <c r="HPY194" s="27"/>
      <c r="HPZ194" s="27"/>
      <c r="HQA194" s="27"/>
      <c r="HQB194" s="27"/>
      <c r="HQC194" s="27"/>
      <c r="HQD194" s="27"/>
      <c r="HQE194" s="27"/>
      <c r="HQF194" s="27"/>
      <c r="HQG194" s="27"/>
      <c r="HQH194" s="27"/>
      <c r="HQI194" s="27"/>
      <c r="HQJ194" s="27"/>
      <c r="HQK194" s="27"/>
      <c r="HQL194" s="27"/>
      <c r="HQM194" s="27"/>
      <c r="HQN194" s="27"/>
      <c r="HQO194" s="27"/>
      <c r="HQP194" s="27"/>
      <c r="HQQ194" s="27"/>
      <c r="HQR194" s="27"/>
      <c r="HQS194" s="27"/>
      <c r="HQT194" s="27"/>
      <c r="HQU194" s="27"/>
      <c r="HQV194" s="27"/>
      <c r="HQW194" s="27"/>
      <c r="HQX194" s="27"/>
      <c r="HQY194" s="27"/>
      <c r="HQZ194" s="27"/>
      <c r="HRA194" s="27"/>
      <c r="HRB194" s="27"/>
      <c r="HRC194" s="27"/>
      <c r="HRD194" s="27"/>
      <c r="HRE194" s="27"/>
      <c r="HRF194" s="27"/>
      <c r="HRG194" s="27"/>
      <c r="HRH194" s="27"/>
      <c r="HRI194" s="27"/>
      <c r="HRJ194" s="27"/>
      <c r="HRK194" s="27"/>
      <c r="HRL194" s="27"/>
      <c r="HRM194" s="27"/>
      <c r="HRN194" s="27"/>
      <c r="HRO194" s="27"/>
      <c r="HRP194" s="27"/>
      <c r="HRQ194" s="27"/>
      <c r="HRR194" s="27"/>
      <c r="HRS194" s="27"/>
      <c r="HRT194" s="27"/>
      <c r="HRU194" s="27"/>
      <c r="HRV194" s="27"/>
      <c r="HRW194" s="27"/>
      <c r="HRX194" s="27"/>
      <c r="HRY194" s="27"/>
      <c r="HRZ194" s="27"/>
      <c r="HSA194" s="27"/>
      <c r="HSB194" s="27"/>
      <c r="HSC194" s="27"/>
      <c r="HSD194" s="27"/>
      <c r="HSE194" s="27"/>
      <c r="HSF194" s="27"/>
      <c r="HSG194" s="27"/>
      <c r="HSH194" s="27"/>
      <c r="HSI194" s="27"/>
      <c r="HSJ194" s="27"/>
      <c r="HSK194" s="27"/>
      <c r="HSL194" s="27"/>
      <c r="HSM194" s="27"/>
      <c r="HSN194" s="27"/>
      <c r="HSO194" s="27"/>
      <c r="HSP194" s="27"/>
      <c r="HSQ194" s="27"/>
      <c r="HSR194" s="27"/>
      <c r="HSS194" s="27"/>
      <c r="HST194" s="27"/>
      <c r="HSU194" s="27"/>
      <c r="HSV194" s="27"/>
      <c r="HSW194" s="27"/>
      <c r="HSX194" s="27"/>
      <c r="HSY194" s="27"/>
      <c r="HSZ194" s="27"/>
      <c r="HTA194" s="27"/>
      <c r="HTB194" s="27"/>
      <c r="HTC194" s="27"/>
      <c r="HTD194" s="27"/>
      <c r="HTE194" s="27"/>
      <c r="HTF194" s="27"/>
      <c r="HTG194" s="27"/>
      <c r="HTH194" s="27"/>
      <c r="HTI194" s="27"/>
      <c r="HTJ194" s="27"/>
      <c r="HTK194" s="27"/>
      <c r="HTL194" s="27"/>
      <c r="HTM194" s="27"/>
      <c r="HTN194" s="27"/>
      <c r="HTO194" s="27"/>
      <c r="HTP194" s="27"/>
      <c r="HTQ194" s="27"/>
      <c r="HTR194" s="27"/>
      <c r="HTS194" s="27"/>
      <c r="HTT194" s="27"/>
      <c r="HTU194" s="27"/>
      <c r="HTV194" s="27"/>
      <c r="HTW194" s="27"/>
      <c r="HTX194" s="27"/>
      <c r="HTY194" s="27"/>
      <c r="HTZ194" s="27"/>
      <c r="HUA194" s="27"/>
      <c r="HUB194" s="27"/>
      <c r="HUC194" s="27"/>
      <c r="HUD194" s="27"/>
      <c r="HUE194" s="27"/>
      <c r="HUF194" s="27"/>
      <c r="HUG194" s="27"/>
      <c r="HUH194" s="27"/>
      <c r="HUI194" s="27"/>
      <c r="HUJ194" s="27"/>
      <c r="HUK194" s="27"/>
      <c r="HUL194" s="27"/>
      <c r="HUM194" s="27"/>
      <c r="HUN194" s="27"/>
      <c r="HUO194" s="27"/>
      <c r="HUP194" s="27"/>
      <c r="HUQ194" s="27"/>
      <c r="HUR194" s="27"/>
      <c r="HUS194" s="27"/>
      <c r="HUT194" s="27"/>
      <c r="HUU194" s="27"/>
      <c r="HUV194" s="27"/>
      <c r="HUW194" s="27"/>
      <c r="HUX194" s="27"/>
      <c r="HUY194" s="27"/>
      <c r="HUZ194" s="27"/>
      <c r="HVA194" s="27"/>
      <c r="HVB194" s="27"/>
      <c r="HVC194" s="27"/>
      <c r="HVD194" s="27"/>
      <c r="HVE194" s="27"/>
      <c r="HVF194" s="27"/>
      <c r="HVG194" s="27"/>
      <c r="HVH194" s="27"/>
      <c r="HVI194" s="27"/>
      <c r="HVJ194" s="27"/>
      <c r="HVK194" s="27"/>
      <c r="HVL194" s="27"/>
      <c r="HVM194" s="27"/>
      <c r="HVN194" s="27"/>
      <c r="HVO194" s="27"/>
      <c r="HVP194" s="27"/>
      <c r="HVQ194" s="27"/>
      <c r="HVR194" s="27"/>
      <c r="HVS194" s="27"/>
      <c r="HVT194" s="27"/>
      <c r="HVU194" s="27"/>
      <c r="HVV194" s="27"/>
      <c r="HVW194" s="27"/>
      <c r="HVX194" s="27"/>
      <c r="HVY194" s="27"/>
      <c r="HVZ194" s="27"/>
      <c r="HWA194" s="27"/>
      <c r="HWB194" s="27"/>
      <c r="HWC194" s="27"/>
      <c r="HWD194" s="27"/>
      <c r="HWE194" s="27"/>
      <c r="HWF194" s="27"/>
      <c r="HWG194" s="27"/>
      <c r="HWH194" s="27"/>
      <c r="HWI194" s="27"/>
      <c r="HWJ194" s="27"/>
      <c r="HWK194" s="27"/>
      <c r="HWL194" s="27"/>
      <c r="HWM194" s="27"/>
      <c r="HWN194" s="27"/>
      <c r="HWO194" s="27"/>
      <c r="HWP194" s="27"/>
      <c r="HWQ194" s="27"/>
      <c r="HWR194" s="27"/>
      <c r="HWS194" s="27"/>
      <c r="HWT194" s="27"/>
      <c r="HWU194" s="27"/>
      <c r="HWV194" s="27"/>
      <c r="HWW194" s="27"/>
      <c r="HWX194" s="27"/>
      <c r="HWY194" s="27"/>
      <c r="HWZ194" s="27"/>
      <c r="HXA194" s="27"/>
      <c r="HXB194" s="27"/>
      <c r="HXC194" s="27"/>
      <c r="HXD194" s="27"/>
      <c r="HXE194" s="27"/>
      <c r="HXF194" s="27"/>
      <c r="HXG194" s="27"/>
      <c r="HXH194" s="27"/>
      <c r="HXI194" s="27"/>
      <c r="HXJ194" s="27"/>
      <c r="HXK194" s="27"/>
      <c r="HXL194" s="27"/>
      <c r="HXM194" s="27"/>
      <c r="HXN194" s="27"/>
      <c r="HXO194" s="27"/>
      <c r="HXP194" s="27"/>
      <c r="HXQ194" s="27"/>
      <c r="HXR194" s="27"/>
      <c r="HXS194" s="27"/>
      <c r="HXT194" s="27"/>
      <c r="HXU194" s="27"/>
      <c r="HXV194" s="27"/>
      <c r="HXW194" s="27"/>
      <c r="HXX194" s="27"/>
      <c r="HXY194" s="27"/>
      <c r="HXZ194" s="27"/>
      <c r="HYA194" s="27"/>
      <c r="HYB194" s="27"/>
      <c r="HYC194" s="27"/>
      <c r="HYD194" s="27"/>
      <c r="HYE194" s="27"/>
      <c r="HYF194" s="27"/>
      <c r="HYG194" s="27"/>
      <c r="HYH194" s="27"/>
      <c r="HYI194" s="27"/>
      <c r="HYJ194" s="27"/>
      <c r="HYK194" s="27"/>
      <c r="HYL194" s="27"/>
      <c r="HYM194" s="27"/>
      <c r="HYN194" s="27"/>
      <c r="HYO194" s="27"/>
      <c r="HYP194" s="27"/>
      <c r="HYQ194" s="27"/>
      <c r="HYR194" s="27"/>
      <c r="HYS194" s="27"/>
      <c r="HYT194" s="27"/>
      <c r="HYU194" s="27"/>
      <c r="HYV194" s="27"/>
      <c r="HYW194" s="27"/>
      <c r="HYX194" s="27"/>
      <c r="HYY194" s="27"/>
      <c r="HYZ194" s="27"/>
      <c r="HZA194" s="27"/>
      <c r="HZB194" s="27"/>
      <c r="HZC194" s="27"/>
      <c r="HZD194" s="27"/>
      <c r="HZE194" s="27"/>
      <c r="HZF194" s="27"/>
      <c r="HZG194" s="27"/>
      <c r="HZH194" s="27"/>
      <c r="HZI194" s="27"/>
      <c r="HZJ194" s="27"/>
      <c r="HZK194" s="27"/>
      <c r="HZL194" s="27"/>
      <c r="HZM194" s="27"/>
      <c r="HZN194" s="27"/>
      <c r="HZO194" s="27"/>
      <c r="HZP194" s="27"/>
      <c r="HZQ194" s="27"/>
      <c r="HZR194" s="27"/>
      <c r="HZS194" s="27"/>
      <c r="HZT194" s="27"/>
      <c r="HZU194" s="27"/>
      <c r="HZV194" s="27"/>
      <c r="HZW194" s="27"/>
      <c r="HZX194" s="27"/>
      <c r="HZY194" s="27"/>
      <c r="HZZ194" s="27"/>
      <c r="IAA194" s="27"/>
      <c r="IAB194" s="27"/>
      <c r="IAC194" s="27"/>
      <c r="IAD194" s="27"/>
      <c r="IAE194" s="27"/>
      <c r="IAF194" s="27"/>
      <c r="IAG194" s="27"/>
      <c r="IAH194" s="27"/>
      <c r="IAI194" s="27"/>
      <c r="IAJ194" s="27"/>
      <c r="IAK194" s="27"/>
      <c r="IAL194" s="27"/>
      <c r="IAM194" s="27"/>
      <c r="IAN194" s="27"/>
      <c r="IAO194" s="27"/>
      <c r="IAP194" s="27"/>
      <c r="IAQ194" s="27"/>
      <c r="IAR194" s="27"/>
      <c r="IAS194" s="27"/>
      <c r="IAT194" s="27"/>
      <c r="IAU194" s="27"/>
      <c r="IAV194" s="27"/>
      <c r="IAW194" s="27"/>
      <c r="IAX194" s="27"/>
      <c r="IAY194" s="27"/>
      <c r="IAZ194" s="27"/>
      <c r="IBA194" s="27"/>
      <c r="IBB194" s="27"/>
      <c r="IBC194" s="27"/>
      <c r="IBD194" s="27"/>
      <c r="IBE194" s="27"/>
      <c r="IBF194" s="27"/>
      <c r="IBG194" s="27"/>
      <c r="IBH194" s="27"/>
      <c r="IBI194" s="27"/>
      <c r="IBJ194" s="27"/>
      <c r="IBK194" s="27"/>
      <c r="IBL194" s="27"/>
      <c r="IBM194" s="27"/>
      <c r="IBN194" s="27"/>
      <c r="IBO194" s="27"/>
      <c r="IBP194" s="27"/>
      <c r="IBQ194" s="27"/>
      <c r="IBR194" s="27"/>
      <c r="IBS194" s="27"/>
      <c r="IBT194" s="27"/>
      <c r="IBU194" s="27"/>
      <c r="IBV194" s="27"/>
      <c r="IBW194" s="27"/>
      <c r="IBX194" s="27"/>
      <c r="IBY194" s="27"/>
      <c r="IBZ194" s="27"/>
      <c r="ICA194" s="27"/>
      <c r="ICB194" s="27"/>
      <c r="ICC194" s="27"/>
      <c r="ICD194" s="27"/>
      <c r="ICE194" s="27"/>
      <c r="ICF194" s="27"/>
      <c r="ICG194" s="27"/>
      <c r="ICH194" s="27"/>
      <c r="ICI194" s="27"/>
      <c r="ICJ194" s="27"/>
      <c r="ICK194" s="27"/>
      <c r="ICL194" s="27"/>
      <c r="ICM194" s="27"/>
      <c r="ICN194" s="27"/>
      <c r="ICO194" s="27"/>
      <c r="ICP194" s="27"/>
      <c r="ICQ194" s="27"/>
      <c r="ICR194" s="27"/>
      <c r="ICS194" s="27"/>
      <c r="ICT194" s="27"/>
      <c r="ICU194" s="27"/>
      <c r="ICV194" s="27"/>
      <c r="ICW194" s="27"/>
      <c r="ICX194" s="27"/>
      <c r="ICY194" s="27"/>
      <c r="ICZ194" s="27"/>
      <c r="IDA194" s="27"/>
      <c r="IDB194" s="27"/>
      <c r="IDC194" s="27"/>
      <c r="IDD194" s="27"/>
      <c r="IDE194" s="27"/>
      <c r="IDF194" s="27"/>
      <c r="IDG194" s="27"/>
      <c r="IDH194" s="27"/>
      <c r="IDI194" s="27"/>
      <c r="IDJ194" s="27"/>
      <c r="IDK194" s="27"/>
      <c r="IDL194" s="27"/>
      <c r="IDM194" s="27"/>
      <c r="IDN194" s="27"/>
      <c r="IDO194" s="27"/>
      <c r="IDP194" s="27"/>
      <c r="IDQ194" s="27"/>
      <c r="IDR194" s="27"/>
      <c r="IDS194" s="27"/>
      <c r="IDT194" s="27"/>
      <c r="IDU194" s="27"/>
      <c r="IDV194" s="27"/>
      <c r="IDW194" s="27"/>
      <c r="IDX194" s="27"/>
      <c r="IDY194" s="27"/>
      <c r="IDZ194" s="27"/>
      <c r="IEA194" s="27"/>
      <c r="IEB194" s="27"/>
      <c r="IEC194" s="27"/>
      <c r="IED194" s="27"/>
      <c r="IEE194" s="27"/>
      <c r="IEF194" s="27"/>
      <c r="IEG194" s="27"/>
      <c r="IEH194" s="27"/>
      <c r="IEI194" s="27"/>
      <c r="IEJ194" s="27"/>
      <c r="IEK194" s="27"/>
      <c r="IEL194" s="27"/>
      <c r="IEM194" s="27"/>
      <c r="IEN194" s="27"/>
      <c r="IEO194" s="27"/>
      <c r="IEP194" s="27"/>
      <c r="IEQ194" s="27"/>
      <c r="IER194" s="27"/>
      <c r="IES194" s="27"/>
      <c r="IET194" s="27"/>
      <c r="IEU194" s="27"/>
      <c r="IEV194" s="27"/>
      <c r="IEW194" s="27"/>
      <c r="IEX194" s="27"/>
      <c r="IEY194" s="27"/>
      <c r="IEZ194" s="27"/>
      <c r="IFA194" s="27"/>
      <c r="IFB194" s="27"/>
      <c r="IFC194" s="27"/>
      <c r="IFD194" s="27"/>
      <c r="IFE194" s="27"/>
      <c r="IFF194" s="27"/>
      <c r="IFG194" s="27"/>
      <c r="IFH194" s="27"/>
      <c r="IFI194" s="27"/>
      <c r="IFJ194" s="27"/>
      <c r="IFK194" s="27"/>
      <c r="IFL194" s="27"/>
      <c r="IFM194" s="27"/>
      <c r="IFN194" s="27"/>
      <c r="IFO194" s="27"/>
      <c r="IFP194" s="27"/>
      <c r="IFQ194" s="27"/>
      <c r="IFR194" s="27"/>
      <c r="IFS194" s="27"/>
      <c r="IFT194" s="27"/>
      <c r="IFU194" s="27"/>
      <c r="IFV194" s="27"/>
      <c r="IFW194" s="27"/>
      <c r="IFX194" s="27"/>
      <c r="IFY194" s="27"/>
      <c r="IFZ194" s="27"/>
      <c r="IGA194" s="27"/>
      <c r="IGB194" s="27"/>
      <c r="IGC194" s="27"/>
      <c r="IGD194" s="27"/>
      <c r="IGE194" s="27"/>
      <c r="IGF194" s="27"/>
      <c r="IGG194" s="27"/>
      <c r="IGH194" s="27"/>
      <c r="IGI194" s="27"/>
      <c r="IGJ194" s="27"/>
      <c r="IGK194" s="27"/>
      <c r="IGL194" s="27"/>
      <c r="IGM194" s="27"/>
      <c r="IGN194" s="27"/>
      <c r="IGO194" s="27"/>
      <c r="IGP194" s="27"/>
      <c r="IGQ194" s="27"/>
      <c r="IGR194" s="27"/>
      <c r="IGS194" s="27"/>
      <c r="IGT194" s="27"/>
      <c r="IGU194" s="27"/>
      <c r="IGV194" s="27"/>
      <c r="IGW194" s="27"/>
      <c r="IGX194" s="27"/>
      <c r="IGY194" s="27"/>
      <c r="IGZ194" s="27"/>
      <c r="IHA194" s="27"/>
      <c r="IHB194" s="27"/>
      <c r="IHC194" s="27"/>
      <c r="IHD194" s="27"/>
      <c r="IHE194" s="27"/>
      <c r="IHF194" s="27"/>
      <c r="IHG194" s="27"/>
      <c r="IHH194" s="27"/>
      <c r="IHI194" s="27"/>
      <c r="IHJ194" s="27"/>
      <c r="IHK194" s="27"/>
      <c r="IHL194" s="27"/>
      <c r="IHM194" s="27"/>
      <c r="IHN194" s="27"/>
      <c r="IHO194" s="27"/>
      <c r="IHP194" s="27"/>
      <c r="IHQ194" s="27"/>
      <c r="IHR194" s="27"/>
      <c r="IHS194" s="27"/>
      <c r="IHT194" s="27"/>
      <c r="IHU194" s="27"/>
      <c r="IHV194" s="27"/>
      <c r="IHW194" s="27"/>
      <c r="IHX194" s="27"/>
      <c r="IHY194" s="27"/>
      <c r="IHZ194" s="27"/>
      <c r="IIA194" s="27"/>
      <c r="IIB194" s="27"/>
      <c r="IIC194" s="27"/>
      <c r="IID194" s="27"/>
      <c r="IIE194" s="27"/>
      <c r="IIF194" s="27"/>
      <c r="IIG194" s="27"/>
      <c r="IIH194" s="27"/>
      <c r="III194" s="27"/>
      <c r="IIJ194" s="27"/>
      <c r="IIK194" s="27"/>
      <c r="IIL194" s="27"/>
      <c r="IIM194" s="27"/>
      <c r="IIN194" s="27"/>
      <c r="IIO194" s="27"/>
      <c r="IIP194" s="27"/>
      <c r="IIQ194" s="27"/>
      <c r="IIR194" s="27"/>
      <c r="IIS194" s="27"/>
      <c r="IIT194" s="27"/>
      <c r="IIU194" s="27"/>
      <c r="IIV194" s="27"/>
      <c r="IIW194" s="27"/>
      <c r="IIX194" s="27"/>
      <c r="IIY194" s="27"/>
      <c r="IIZ194" s="27"/>
      <c r="IJA194" s="27"/>
      <c r="IJB194" s="27"/>
      <c r="IJC194" s="27"/>
      <c r="IJD194" s="27"/>
      <c r="IJE194" s="27"/>
      <c r="IJF194" s="27"/>
      <c r="IJG194" s="27"/>
      <c r="IJH194" s="27"/>
      <c r="IJI194" s="27"/>
      <c r="IJJ194" s="27"/>
      <c r="IJK194" s="27"/>
      <c r="IJL194" s="27"/>
      <c r="IJM194" s="27"/>
      <c r="IJN194" s="27"/>
      <c r="IJO194" s="27"/>
      <c r="IJP194" s="27"/>
      <c r="IJQ194" s="27"/>
      <c r="IJR194" s="27"/>
      <c r="IJS194" s="27"/>
      <c r="IJT194" s="27"/>
      <c r="IJU194" s="27"/>
      <c r="IJV194" s="27"/>
      <c r="IJW194" s="27"/>
      <c r="IJX194" s="27"/>
      <c r="IJY194" s="27"/>
      <c r="IJZ194" s="27"/>
      <c r="IKA194" s="27"/>
      <c r="IKB194" s="27"/>
      <c r="IKC194" s="27"/>
      <c r="IKD194" s="27"/>
      <c r="IKE194" s="27"/>
      <c r="IKF194" s="27"/>
      <c r="IKG194" s="27"/>
      <c r="IKH194" s="27"/>
      <c r="IKI194" s="27"/>
      <c r="IKJ194" s="27"/>
      <c r="IKK194" s="27"/>
      <c r="IKL194" s="27"/>
      <c r="IKM194" s="27"/>
      <c r="IKN194" s="27"/>
      <c r="IKO194" s="27"/>
      <c r="IKP194" s="27"/>
      <c r="IKQ194" s="27"/>
      <c r="IKR194" s="27"/>
      <c r="IKS194" s="27"/>
      <c r="IKT194" s="27"/>
      <c r="IKU194" s="27"/>
      <c r="IKV194" s="27"/>
      <c r="IKW194" s="27"/>
      <c r="IKX194" s="27"/>
      <c r="IKY194" s="27"/>
      <c r="IKZ194" s="27"/>
      <c r="ILA194" s="27"/>
      <c r="ILB194" s="27"/>
      <c r="ILC194" s="27"/>
      <c r="ILD194" s="27"/>
      <c r="ILE194" s="27"/>
      <c r="ILF194" s="27"/>
      <c r="ILG194" s="27"/>
      <c r="ILH194" s="27"/>
      <c r="ILI194" s="27"/>
      <c r="ILJ194" s="27"/>
      <c r="ILK194" s="27"/>
      <c r="ILL194" s="27"/>
      <c r="ILM194" s="27"/>
      <c r="ILN194" s="27"/>
      <c r="ILO194" s="27"/>
      <c r="ILP194" s="27"/>
      <c r="ILQ194" s="27"/>
      <c r="ILR194" s="27"/>
      <c r="ILS194" s="27"/>
      <c r="ILT194" s="27"/>
      <c r="ILU194" s="27"/>
      <c r="ILV194" s="27"/>
      <c r="ILW194" s="27"/>
      <c r="ILX194" s="27"/>
      <c r="ILY194" s="27"/>
      <c r="ILZ194" s="27"/>
      <c r="IMA194" s="27"/>
      <c r="IMB194" s="27"/>
      <c r="IMC194" s="27"/>
      <c r="IMD194" s="27"/>
      <c r="IME194" s="27"/>
      <c r="IMF194" s="27"/>
      <c r="IMG194" s="27"/>
      <c r="IMH194" s="27"/>
      <c r="IMI194" s="27"/>
      <c r="IMJ194" s="27"/>
      <c r="IMK194" s="27"/>
      <c r="IML194" s="27"/>
      <c r="IMM194" s="27"/>
      <c r="IMN194" s="27"/>
      <c r="IMO194" s="27"/>
      <c r="IMP194" s="27"/>
      <c r="IMQ194" s="27"/>
      <c r="IMR194" s="27"/>
      <c r="IMS194" s="27"/>
      <c r="IMT194" s="27"/>
      <c r="IMU194" s="27"/>
      <c r="IMV194" s="27"/>
      <c r="IMW194" s="27"/>
      <c r="IMX194" s="27"/>
      <c r="IMY194" s="27"/>
      <c r="IMZ194" s="27"/>
      <c r="INA194" s="27"/>
      <c r="INB194" s="27"/>
      <c r="INC194" s="27"/>
      <c r="IND194" s="27"/>
      <c r="INE194" s="27"/>
      <c r="INF194" s="27"/>
      <c r="ING194" s="27"/>
      <c r="INH194" s="27"/>
      <c r="INI194" s="27"/>
      <c r="INJ194" s="27"/>
      <c r="INK194" s="27"/>
      <c r="INL194" s="27"/>
      <c r="INM194" s="27"/>
      <c r="INN194" s="27"/>
      <c r="INO194" s="27"/>
      <c r="INP194" s="27"/>
      <c r="INQ194" s="27"/>
      <c r="INR194" s="27"/>
      <c r="INS194" s="27"/>
      <c r="INT194" s="27"/>
      <c r="INU194" s="27"/>
      <c r="INV194" s="27"/>
      <c r="INW194" s="27"/>
      <c r="INX194" s="27"/>
      <c r="INY194" s="27"/>
      <c r="INZ194" s="27"/>
      <c r="IOA194" s="27"/>
      <c r="IOB194" s="27"/>
      <c r="IOC194" s="27"/>
      <c r="IOD194" s="27"/>
      <c r="IOE194" s="27"/>
      <c r="IOF194" s="27"/>
      <c r="IOG194" s="27"/>
      <c r="IOH194" s="27"/>
      <c r="IOI194" s="27"/>
      <c r="IOJ194" s="27"/>
      <c r="IOK194" s="27"/>
      <c r="IOL194" s="27"/>
      <c r="IOM194" s="27"/>
      <c r="ION194" s="27"/>
      <c r="IOO194" s="27"/>
      <c r="IOP194" s="27"/>
      <c r="IOQ194" s="27"/>
      <c r="IOR194" s="27"/>
      <c r="IOS194" s="27"/>
      <c r="IOT194" s="27"/>
      <c r="IOU194" s="27"/>
      <c r="IOV194" s="27"/>
      <c r="IOW194" s="27"/>
      <c r="IOX194" s="27"/>
      <c r="IOY194" s="27"/>
      <c r="IOZ194" s="27"/>
      <c r="IPA194" s="27"/>
      <c r="IPB194" s="27"/>
      <c r="IPC194" s="27"/>
      <c r="IPD194" s="27"/>
      <c r="IPE194" s="27"/>
      <c r="IPF194" s="27"/>
      <c r="IPG194" s="27"/>
      <c r="IPH194" s="27"/>
      <c r="IPI194" s="27"/>
      <c r="IPJ194" s="27"/>
      <c r="IPK194" s="27"/>
      <c r="IPL194" s="27"/>
      <c r="IPM194" s="27"/>
      <c r="IPN194" s="27"/>
      <c r="IPO194" s="27"/>
      <c r="IPP194" s="27"/>
      <c r="IPQ194" s="27"/>
      <c r="IPR194" s="27"/>
      <c r="IPS194" s="27"/>
      <c r="IPT194" s="27"/>
      <c r="IPU194" s="27"/>
      <c r="IPV194" s="27"/>
      <c r="IPW194" s="27"/>
      <c r="IPX194" s="27"/>
      <c r="IPY194" s="27"/>
      <c r="IPZ194" s="27"/>
      <c r="IQA194" s="27"/>
      <c r="IQB194" s="27"/>
      <c r="IQC194" s="27"/>
      <c r="IQD194" s="27"/>
      <c r="IQE194" s="27"/>
      <c r="IQF194" s="27"/>
      <c r="IQG194" s="27"/>
      <c r="IQH194" s="27"/>
      <c r="IQI194" s="27"/>
      <c r="IQJ194" s="27"/>
      <c r="IQK194" s="27"/>
      <c r="IQL194" s="27"/>
      <c r="IQM194" s="27"/>
      <c r="IQN194" s="27"/>
      <c r="IQO194" s="27"/>
      <c r="IQP194" s="27"/>
      <c r="IQQ194" s="27"/>
      <c r="IQR194" s="27"/>
      <c r="IQS194" s="27"/>
      <c r="IQT194" s="27"/>
      <c r="IQU194" s="27"/>
      <c r="IQV194" s="27"/>
      <c r="IQW194" s="27"/>
      <c r="IQX194" s="27"/>
      <c r="IQY194" s="27"/>
      <c r="IQZ194" s="27"/>
      <c r="IRA194" s="27"/>
      <c r="IRB194" s="27"/>
      <c r="IRC194" s="27"/>
      <c r="IRD194" s="27"/>
      <c r="IRE194" s="27"/>
      <c r="IRF194" s="27"/>
      <c r="IRG194" s="27"/>
      <c r="IRH194" s="27"/>
      <c r="IRI194" s="27"/>
      <c r="IRJ194" s="27"/>
      <c r="IRK194" s="27"/>
      <c r="IRL194" s="27"/>
      <c r="IRM194" s="27"/>
      <c r="IRN194" s="27"/>
      <c r="IRO194" s="27"/>
      <c r="IRP194" s="27"/>
      <c r="IRQ194" s="27"/>
      <c r="IRR194" s="27"/>
      <c r="IRS194" s="27"/>
      <c r="IRT194" s="27"/>
      <c r="IRU194" s="27"/>
      <c r="IRV194" s="27"/>
      <c r="IRW194" s="27"/>
      <c r="IRX194" s="27"/>
      <c r="IRY194" s="27"/>
      <c r="IRZ194" s="27"/>
      <c r="ISA194" s="27"/>
      <c r="ISB194" s="27"/>
      <c r="ISC194" s="27"/>
      <c r="ISD194" s="27"/>
      <c r="ISE194" s="27"/>
      <c r="ISF194" s="27"/>
      <c r="ISG194" s="27"/>
      <c r="ISH194" s="27"/>
      <c r="ISI194" s="27"/>
      <c r="ISJ194" s="27"/>
      <c r="ISK194" s="27"/>
      <c r="ISL194" s="27"/>
      <c r="ISM194" s="27"/>
      <c r="ISN194" s="27"/>
      <c r="ISO194" s="27"/>
      <c r="ISP194" s="27"/>
      <c r="ISQ194" s="27"/>
      <c r="ISR194" s="27"/>
      <c r="ISS194" s="27"/>
      <c r="IST194" s="27"/>
      <c r="ISU194" s="27"/>
      <c r="ISV194" s="27"/>
      <c r="ISW194" s="27"/>
      <c r="ISX194" s="27"/>
      <c r="ISY194" s="27"/>
      <c r="ISZ194" s="27"/>
      <c r="ITA194" s="27"/>
      <c r="ITB194" s="27"/>
      <c r="ITC194" s="27"/>
      <c r="ITD194" s="27"/>
      <c r="ITE194" s="27"/>
      <c r="ITF194" s="27"/>
      <c r="ITG194" s="27"/>
      <c r="ITH194" s="27"/>
      <c r="ITI194" s="27"/>
      <c r="ITJ194" s="27"/>
      <c r="ITK194" s="27"/>
      <c r="ITL194" s="27"/>
      <c r="ITM194" s="27"/>
      <c r="ITN194" s="27"/>
      <c r="ITO194" s="27"/>
      <c r="ITP194" s="27"/>
      <c r="ITQ194" s="27"/>
      <c r="ITR194" s="27"/>
      <c r="ITS194" s="27"/>
      <c r="ITT194" s="27"/>
      <c r="ITU194" s="27"/>
      <c r="ITV194" s="27"/>
      <c r="ITW194" s="27"/>
      <c r="ITX194" s="27"/>
      <c r="ITY194" s="27"/>
      <c r="ITZ194" s="27"/>
      <c r="IUA194" s="27"/>
      <c r="IUB194" s="27"/>
      <c r="IUC194" s="27"/>
      <c r="IUD194" s="27"/>
      <c r="IUE194" s="27"/>
      <c r="IUF194" s="27"/>
      <c r="IUG194" s="27"/>
      <c r="IUH194" s="27"/>
      <c r="IUI194" s="27"/>
      <c r="IUJ194" s="27"/>
      <c r="IUK194" s="27"/>
      <c r="IUL194" s="27"/>
      <c r="IUM194" s="27"/>
      <c r="IUN194" s="27"/>
      <c r="IUO194" s="27"/>
      <c r="IUP194" s="27"/>
      <c r="IUQ194" s="27"/>
      <c r="IUR194" s="27"/>
      <c r="IUS194" s="27"/>
      <c r="IUT194" s="27"/>
      <c r="IUU194" s="27"/>
      <c r="IUV194" s="27"/>
      <c r="IUW194" s="27"/>
      <c r="IUX194" s="27"/>
      <c r="IUY194" s="27"/>
      <c r="IUZ194" s="27"/>
      <c r="IVA194" s="27"/>
      <c r="IVB194" s="27"/>
      <c r="IVC194" s="27"/>
      <c r="IVD194" s="27"/>
      <c r="IVE194" s="27"/>
      <c r="IVF194" s="27"/>
      <c r="IVG194" s="27"/>
      <c r="IVH194" s="27"/>
      <c r="IVI194" s="27"/>
      <c r="IVJ194" s="27"/>
      <c r="IVK194" s="27"/>
      <c r="IVL194" s="27"/>
      <c r="IVM194" s="27"/>
      <c r="IVN194" s="27"/>
      <c r="IVO194" s="27"/>
      <c r="IVP194" s="27"/>
      <c r="IVQ194" s="27"/>
      <c r="IVR194" s="27"/>
      <c r="IVS194" s="27"/>
      <c r="IVT194" s="27"/>
      <c r="IVU194" s="27"/>
      <c r="IVV194" s="27"/>
      <c r="IVW194" s="27"/>
      <c r="IVX194" s="27"/>
      <c r="IVY194" s="27"/>
      <c r="IVZ194" s="27"/>
      <c r="IWA194" s="27"/>
      <c r="IWB194" s="27"/>
      <c r="IWC194" s="27"/>
      <c r="IWD194" s="27"/>
      <c r="IWE194" s="27"/>
      <c r="IWF194" s="27"/>
      <c r="IWG194" s="27"/>
      <c r="IWH194" s="27"/>
      <c r="IWI194" s="27"/>
      <c r="IWJ194" s="27"/>
      <c r="IWK194" s="27"/>
      <c r="IWL194" s="27"/>
      <c r="IWM194" s="27"/>
      <c r="IWN194" s="27"/>
      <c r="IWO194" s="27"/>
      <c r="IWP194" s="27"/>
      <c r="IWQ194" s="27"/>
      <c r="IWR194" s="27"/>
      <c r="IWS194" s="27"/>
      <c r="IWT194" s="27"/>
      <c r="IWU194" s="27"/>
      <c r="IWV194" s="27"/>
      <c r="IWW194" s="27"/>
      <c r="IWX194" s="27"/>
      <c r="IWY194" s="27"/>
      <c r="IWZ194" s="27"/>
      <c r="IXA194" s="27"/>
      <c r="IXB194" s="27"/>
      <c r="IXC194" s="27"/>
      <c r="IXD194" s="27"/>
      <c r="IXE194" s="27"/>
      <c r="IXF194" s="27"/>
      <c r="IXG194" s="27"/>
      <c r="IXH194" s="27"/>
      <c r="IXI194" s="27"/>
      <c r="IXJ194" s="27"/>
      <c r="IXK194" s="27"/>
      <c r="IXL194" s="27"/>
      <c r="IXM194" s="27"/>
      <c r="IXN194" s="27"/>
      <c r="IXO194" s="27"/>
      <c r="IXP194" s="27"/>
      <c r="IXQ194" s="27"/>
      <c r="IXR194" s="27"/>
      <c r="IXS194" s="27"/>
      <c r="IXT194" s="27"/>
      <c r="IXU194" s="27"/>
      <c r="IXV194" s="27"/>
      <c r="IXW194" s="27"/>
      <c r="IXX194" s="27"/>
      <c r="IXY194" s="27"/>
      <c r="IXZ194" s="27"/>
      <c r="IYA194" s="27"/>
      <c r="IYB194" s="27"/>
      <c r="IYC194" s="27"/>
      <c r="IYD194" s="27"/>
      <c r="IYE194" s="27"/>
      <c r="IYF194" s="27"/>
      <c r="IYG194" s="27"/>
      <c r="IYH194" s="27"/>
      <c r="IYI194" s="27"/>
      <c r="IYJ194" s="27"/>
      <c r="IYK194" s="27"/>
      <c r="IYL194" s="27"/>
      <c r="IYM194" s="27"/>
      <c r="IYN194" s="27"/>
      <c r="IYO194" s="27"/>
      <c r="IYP194" s="27"/>
      <c r="IYQ194" s="27"/>
      <c r="IYR194" s="27"/>
      <c r="IYS194" s="27"/>
      <c r="IYT194" s="27"/>
      <c r="IYU194" s="27"/>
      <c r="IYV194" s="27"/>
      <c r="IYW194" s="27"/>
      <c r="IYX194" s="27"/>
      <c r="IYY194" s="27"/>
      <c r="IYZ194" s="27"/>
      <c r="IZA194" s="27"/>
      <c r="IZB194" s="27"/>
      <c r="IZC194" s="27"/>
      <c r="IZD194" s="27"/>
      <c r="IZE194" s="27"/>
      <c r="IZF194" s="27"/>
      <c r="IZG194" s="27"/>
      <c r="IZH194" s="27"/>
      <c r="IZI194" s="27"/>
      <c r="IZJ194" s="27"/>
      <c r="IZK194" s="27"/>
      <c r="IZL194" s="27"/>
      <c r="IZM194" s="27"/>
      <c r="IZN194" s="27"/>
      <c r="IZO194" s="27"/>
      <c r="IZP194" s="27"/>
      <c r="IZQ194" s="27"/>
      <c r="IZR194" s="27"/>
      <c r="IZS194" s="27"/>
      <c r="IZT194" s="27"/>
      <c r="IZU194" s="27"/>
      <c r="IZV194" s="27"/>
      <c r="IZW194" s="27"/>
      <c r="IZX194" s="27"/>
      <c r="IZY194" s="27"/>
      <c r="IZZ194" s="27"/>
      <c r="JAA194" s="27"/>
      <c r="JAB194" s="27"/>
      <c r="JAC194" s="27"/>
      <c r="JAD194" s="27"/>
      <c r="JAE194" s="27"/>
      <c r="JAF194" s="27"/>
      <c r="JAG194" s="27"/>
      <c r="JAH194" s="27"/>
      <c r="JAI194" s="27"/>
      <c r="JAJ194" s="27"/>
      <c r="JAK194" s="27"/>
      <c r="JAL194" s="27"/>
      <c r="JAM194" s="27"/>
      <c r="JAN194" s="27"/>
      <c r="JAO194" s="27"/>
      <c r="JAP194" s="27"/>
      <c r="JAQ194" s="27"/>
      <c r="JAR194" s="27"/>
      <c r="JAS194" s="27"/>
      <c r="JAT194" s="27"/>
      <c r="JAU194" s="27"/>
      <c r="JAV194" s="27"/>
      <c r="JAW194" s="27"/>
      <c r="JAX194" s="27"/>
      <c r="JAY194" s="27"/>
      <c r="JAZ194" s="27"/>
      <c r="JBA194" s="27"/>
      <c r="JBB194" s="27"/>
      <c r="JBC194" s="27"/>
      <c r="JBD194" s="27"/>
      <c r="JBE194" s="27"/>
      <c r="JBF194" s="27"/>
      <c r="JBG194" s="27"/>
      <c r="JBH194" s="27"/>
      <c r="JBI194" s="27"/>
      <c r="JBJ194" s="27"/>
      <c r="JBK194" s="27"/>
      <c r="JBL194" s="27"/>
      <c r="JBM194" s="27"/>
      <c r="JBN194" s="27"/>
      <c r="JBO194" s="27"/>
      <c r="JBP194" s="27"/>
      <c r="JBQ194" s="27"/>
      <c r="JBR194" s="27"/>
      <c r="JBS194" s="27"/>
      <c r="JBT194" s="27"/>
      <c r="JBU194" s="27"/>
      <c r="JBV194" s="27"/>
      <c r="JBW194" s="27"/>
      <c r="JBX194" s="27"/>
      <c r="JBY194" s="27"/>
      <c r="JBZ194" s="27"/>
      <c r="JCA194" s="27"/>
      <c r="JCB194" s="27"/>
      <c r="JCC194" s="27"/>
      <c r="JCD194" s="27"/>
      <c r="JCE194" s="27"/>
      <c r="JCF194" s="27"/>
      <c r="JCG194" s="27"/>
      <c r="JCH194" s="27"/>
      <c r="JCI194" s="27"/>
      <c r="JCJ194" s="27"/>
      <c r="JCK194" s="27"/>
      <c r="JCL194" s="27"/>
      <c r="JCM194" s="27"/>
      <c r="JCN194" s="27"/>
      <c r="JCO194" s="27"/>
      <c r="JCP194" s="27"/>
      <c r="JCQ194" s="27"/>
      <c r="JCR194" s="27"/>
      <c r="JCS194" s="27"/>
      <c r="JCT194" s="27"/>
      <c r="JCU194" s="27"/>
      <c r="JCV194" s="27"/>
      <c r="JCW194" s="27"/>
      <c r="JCX194" s="27"/>
      <c r="JCY194" s="27"/>
      <c r="JCZ194" s="27"/>
      <c r="JDA194" s="27"/>
      <c r="JDB194" s="27"/>
      <c r="JDC194" s="27"/>
      <c r="JDD194" s="27"/>
      <c r="JDE194" s="27"/>
      <c r="JDF194" s="27"/>
      <c r="JDG194" s="27"/>
      <c r="JDH194" s="27"/>
      <c r="JDI194" s="27"/>
      <c r="JDJ194" s="27"/>
      <c r="JDK194" s="27"/>
      <c r="JDL194" s="27"/>
      <c r="JDM194" s="27"/>
      <c r="JDN194" s="27"/>
      <c r="JDO194" s="27"/>
      <c r="JDP194" s="27"/>
      <c r="JDQ194" s="27"/>
      <c r="JDR194" s="27"/>
      <c r="JDS194" s="27"/>
      <c r="JDT194" s="27"/>
      <c r="JDU194" s="27"/>
      <c r="JDV194" s="27"/>
      <c r="JDW194" s="27"/>
      <c r="JDX194" s="27"/>
      <c r="JDY194" s="27"/>
      <c r="JDZ194" s="27"/>
      <c r="JEA194" s="27"/>
      <c r="JEB194" s="27"/>
      <c r="JEC194" s="27"/>
      <c r="JED194" s="27"/>
      <c r="JEE194" s="27"/>
      <c r="JEF194" s="27"/>
      <c r="JEG194" s="27"/>
      <c r="JEH194" s="27"/>
      <c r="JEI194" s="27"/>
      <c r="JEJ194" s="27"/>
      <c r="JEK194" s="27"/>
      <c r="JEL194" s="27"/>
      <c r="JEM194" s="27"/>
      <c r="JEN194" s="27"/>
      <c r="JEO194" s="27"/>
      <c r="JEP194" s="27"/>
      <c r="JEQ194" s="27"/>
      <c r="JER194" s="27"/>
      <c r="JES194" s="27"/>
      <c r="JET194" s="27"/>
      <c r="JEU194" s="27"/>
      <c r="JEV194" s="27"/>
      <c r="JEW194" s="27"/>
      <c r="JEX194" s="27"/>
      <c r="JEY194" s="27"/>
      <c r="JEZ194" s="27"/>
      <c r="JFA194" s="27"/>
      <c r="JFB194" s="27"/>
      <c r="JFC194" s="27"/>
      <c r="JFD194" s="27"/>
      <c r="JFE194" s="27"/>
      <c r="JFF194" s="27"/>
      <c r="JFG194" s="27"/>
      <c r="JFH194" s="27"/>
      <c r="JFI194" s="27"/>
      <c r="JFJ194" s="27"/>
      <c r="JFK194" s="27"/>
      <c r="JFL194" s="27"/>
      <c r="JFM194" s="27"/>
      <c r="JFN194" s="27"/>
      <c r="JFO194" s="27"/>
      <c r="JFP194" s="27"/>
      <c r="JFQ194" s="27"/>
      <c r="JFR194" s="27"/>
      <c r="JFS194" s="27"/>
      <c r="JFT194" s="27"/>
      <c r="JFU194" s="27"/>
      <c r="JFV194" s="27"/>
      <c r="JFW194" s="27"/>
      <c r="JFX194" s="27"/>
      <c r="JFY194" s="27"/>
      <c r="JFZ194" s="27"/>
      <c r="JGA194" s="27"/>
      <c r="JGB194" s="27"/>
      <c r="JGC194" s="27"/>
      <c r="JGD194" s="27"/>
      <c r="JGE194" s="27"/>
      <c r="JGF194" s="27"/>
      <c r="JGG194" s="27"/>
      <c r="JGH194" s="27"/>
      <c r="JGI194" s="27"/>
      <c r="JGJ194" s="27"/>
      <c r="JGK194" s="27"/>
      <c r="JGL194" s="27"/>
      <c r="JGM194" s="27"/>
      <c r="JGN194" s="27"/>
      <c r="JGO194" s="27"/>
      <c r="JGP194" s="27"/>
      <c r="JGQ194" s="27"/>
      <c r="JGR194" s="27"/>
      <c r="JGS194" s="27"/>
      <c r="JGT194" s="27"/>
      <c r="JGU194" s="27"/>
      <c r="JGV194" s="27"/>
      <c r="JGW194" s="27"/>
      <c r="JGX194" s="27"/>
      <c r="JGY194" s="27"/>
      <c r="JGZ194" s="27"/>
      <c r="JHA194" s="27"/>
      <c r="JHB194" s="27"/>
      <c r="JHC194" s="27"/>
      <c r="JHD194" s="27"/>
      <c r="JHE194" s="27"/>
      <c r="JHF194" s="27"/>
      <c r="JHG194" s="27"/>
      <c r="JHH194" s="27"/>
      <c r="JHI194" s="27"/>
      <c r="JHJ194" s="27"/>
      <c r="JHK194" s="27"/>
      <c r="JHL194" s="27"/>
      <c r="JHM194" s="27"/>
      <c r="JHN194" s="27"/>
      <c r="JHO194" s="27"/>
      <c r="JHP194" s="27"/>
      <c r="JHQ194" s="27"/>
      <c r="JHR194" s="27"/>
      <c r="JHS194" s="27"/>
      <c r="JHT194" s="27"/>
      <c r="JHU194" s="27"/>
      <c r="JHV194" s="27"/>
      <c r="JHW194" s="27"/>
      <c r="JHX194" s="27"/>
      <c r="JHY194" s="27"/>
      <c r="JHZ194" s="27"/>
      <c r="JIA194" s="27"/>
      <c r="JIB194" s="27"/>
      <c r="JIC194" s="27"/>
      <c r="JID194" s="27"/>
      <c r="JIE194" s="27"/>
      <c r="JIF194" s="27"/>
      <c r="JIG194" s="27"/>
      <c r="JIH194" s="27"/>
      <c r="JII194" s="27"/>
      <c r="JIJ194" s="27"/>
      <c r="JIK194" s="27"/>
      <c r="JIL194" s="27"/>
      <c r="JIM194" s="27"/>
      <c r="JIN194" s="27"/>
      <c r="JIO194" s="27"/>
      <c r="JIP194" s="27"/>
      <c r="JIQ194" s="27"/>
      <c r="JIR194" s="27"/>
      <c r="JIS194" s="27"/>
      <c r="JIT194" s="27"/>
      <c r="JIU194" s="27"/>
      <c r="JIV194" s="27"/>
      <c r="JIW194" s="27"/>
      <c r="JIX194" s="27"/>
      <c r="JIY194" s="27"/>
      <c r="JIZ194" s="27"/>
      <c r="JJA194" s="27"/>
      <c r="JJB194" s="27"/>
      <c r="JJC194" s="27"/>
      <c r="JJD194" s="27"/>
      <c r="JJE194" s="27"/>
      <c r="JJF194" s="27"/>
      <c r="JJG194" s="27"/>
      <c r="JJH194" s="27"/>
      <c r="JJI194" s="27"/>
      <c r="JJJ194" s="27"/>
      <c r="JJK194" s="27"/>
      <c r="JJL194" s="27"/>
      <c r="JJM194" s="27"/>
      <c r="JJN194" s="27"/>
      <c r="JJO194" s="27"/>
      <c r="JJP194" s="27"/>
      <c r="JJQ194" s="27"/>
      <c r="JJR194" s="27"/>
      <c r="JJS194" s="27"/>
      <c r="JJT194" s="27"/>
      <c r="JJU194" s="27"/>
      <c r="JJV194" s="27"/>
      <c r="JJW194" s="27"/>
      <c r="JJX194" s="27"/>
      <c r="JJY194" s="27"/>
      <c r="JJZ194" s="27"/>
      <c r="JKA194" s="27"/>
      <c r="JKB194" s="27"/>
      <c r="JKC194" s="27"/>
      <c r="JKD194" s="27"/>
      <c r="JKE194" s="27"/>
      <c r="JKF194" s="27"/>
      <c r="JKG194" s="27"/>
      <c r="JKH194" s="27"/>
      <c r="JKI194" s="27"/>
      <c r="JKJ194" s="27"/>
      <c r="JKK194" s="27"/>
      <c r="JKL194" s="27"/>
      <c r="JKM194" s="27"/>
      <c r="JKN194" s="27"/>
      <c r="JKO194" s="27"/>
      <c r="JKP194" s="27"/>
      <c r="JKQ194" s="27"/>
      <c r="JKR194" s="27"/>
      <c r="JKS194" s="27"/>
      <c r="JKT194" s="27"/>
      <c r="JKU194" s="27"/>
      <c r="JKV194" s="27"/>
      <c r="JKW194" s="27"/>
      <c r="JKX194" s="27"/>
      <c r="JKY194" s="27"/>
      <c r="JKZ194" s="27"/>
      <c r="JLA194" s="27"/>
      <c r="JLB194" s="27"/>
      <c r="JLC194" s="27"/>
      <c r="JLD194" s="27"/>
      <c r="JLE194" s="27"/>
      <c r="JLF194" s="27"/>
      <c r="JLG194" s="27"/>
      <c r="JLH194" s="27"/>
      <c r="JLI194" s="27"/>
      <c r="JLJ194" s="27"/>
      <c r="JLK194" s="27"/>
      <c r="JLL194" s="27"/>
      <c r="JLM194" s="27"/>
      <c r="JLN194" s="27"/>
      <c r="JLO194" s="27"/>
      <c r="JLP194" s="27"/>
      <c r="JLQ194" s="27"/>
      <c r="JLR194" s="27"/>
      <c r="JLS194" s="27"/>
      <c r="JLT194" s="27"/>
      <c r="JLU194" s="27"/>
      <c r="JLV194" s="27"/>
      <c r="JLW194" s="27"/>
      <c r="JLX194" s="27"/>
      <c r="JLY194" s="27"/>
      <c r="JLZ194" s="27"/>
      <c r="JMA194" s="27"/>
      <c r="JMB194" s="27"/>
      <c r="JMC194" s="27"/>
      <c r="JMD194" s="27"/>
      <c r="JME194" s="27"/>
      <c r="JMF194" s="27"/>
      <c r="JMG194" s="27"/>
      <c r="JMH194" s="27"/>
      <c r="JMI194" s="27"/>
      <c r="JMJ194" s="27"/>
      <c r="JMK194" s="27"/>
      <c r="JML194" s="27"/>
      <c r="JMM194" s="27"/>
      <c r="JMN194" s="27"/>
      <c r="JMO194" s="27"/>
      <c r="JMP194" s="27"/>
      <c r="JMQ194" s="27"/>
      <c r="JMR194" s="27"/>
      <c r="JMS194" s="27"/>
      <c r="JMT194" s="27"/>
      <c r="JMU194" s="27"/>
      <c r="JMV194" s="27"/>
      <c r="JMW194" s="27"/>
      <c r="JMX194" s="27"/>
      <c r="JMY194" s="27"/>
      <c r="JMZ194" s="27"/>
      <c r="JNA194" s="27"/>
      <c r="JNB194" s="27"/>
      <c r="JNC194" s="27"/>
      <c r="JND194" s="27"/>
      <c r="JNE194" s="27"/>
      <c r="JNF194" s="27"/>
      <c r="JNG194" s="27"/>
      <c r="JNH194" s="27"/>
      <c r="JNI194" s="27"/>
      <c r="JNJ194" s="27"/>
      <c r="JNK194" s="27"/>
      <c r="JNL194" s="27"/>
      <c r="JNM194" s="27"/>
      <c r="JNN194" s="27"/>
      <c r="JNO194" s="27"/>
      <c r="JNP194" s="27"/>
      <c r="JNQ194" s="27"/>
      <c r="JNR194" s="27"/>
      <c r="JNS194" s="27"/>
      <c r="JNT194" s="27"/>
      <c r="JNU194" s="27"/>
      <c r="JNV194" s="27"/>
      <c r="JNW194" s="27"/>
      <c r="JNX194" s="27"/>
      <c r="JNY194" s="27"/>
      <c r="JNZ194" s="27"/>
      <c r="JOA194" s="27"/>
      <c r="JOB194" s="27"/>
      <c r="JOC194" s="27"/>
      <c r="JOD194" s="27"/>
      <c r="JOE194" s="27"/>
      <c r="JOF194" s="27"/>
      <c r="JOG194" s="27"/>
      <c r="JOH194" s="27"/>
      <c r="JOI194" s="27"/>
      <c r="JOJ194" s="27"/>
      <c r="JOK194" s="27"/>
      <c r="JOL194" s="27"/>
      <c r="JOM194" s="27"/>
      <c r="JON194" s="27"/>
      <c r="JOO194" s="27"/>
      <c r="JOP194" s="27"/>
      <c r="JOQ194" s="27"/>
      <c r="JOR194" s="27"/>
      <c r="JOS194" s="27"/>
      <c r="JOT194" s="27"/>
      <c r="JOU194" s="27"/>
      <c r="JOV194" s="27"/>
      <c r="JOW194" s="27"/>
      <c r="JOX194" s="27"/>
      <c r="JOY194" s="27"/>
      <c r="JOZ194" s="27"/>
      <c r="JPA194" s="27"/>
      <c r="JPB194" s="27"/>
      <c r="JPC194" s="27"/>
      <c r="JPD194" s="27"/>
      <c r="JPE194" s="27"/>
      <c r="JPF194" s="27"/>
      <c r="JPG194" s="27"/>
      <c r="JPH194" s="27"/>
      <c r="JPI194" s="27"/>
      <c r="JPJ194" s="27"/>
      <c r="JPK194" s="27"/>
      <c r="JPL194" s="27"/>
      <c r="JPM194" s="27"/>
      <c r="JPN194" s="27"/>
      <c r="JPO194" s="27"/>
      <c r="JPP194" s="27"/>
      <c r="JPQ194" s="27"/>
      <c r="JPR194" s="27"/>
      <c r="JPS194" s="27"/>
      <c r="JPT194" s="27"/>
      <c r="JPU194" s="27"/>
      <c r="JPV194" s="27"/>
      <c r="JPW194" s="27"/>
      <c r="JPX194" s="27"/>
      <c r="JPY194" s="27"/>
      <c r="JPZ194" s="27"/>
      <c r="JQA194" s="27"/>
      <c r="JQB194" s="27"/>
      <c r="JQC194" s="27"/>
      <c r="JQD194" s="27"/>
      <c r="JQE194" s="27"/>
      <c r="JQF194" s="27"/>
      <c r="JQG194" s="27"/>
      <c r="JQH194" s="27"/>
      <c r="JQI194" s="27"/>
      <c r="JQJ194" s="27"/>
      <c r="JQK194" s="27"/>
      <c r="JQL194" s="27"/>
      <c r="JQM194" s="27"/>
      <c r="JQN194" s="27"/>
      <c r="JQO194" s="27"/>
      <c r="JQP194" s="27"/>
      <c r="JQQ194" s="27"/>
      <c r="JQR194" s="27"/>
      <c r="JQS194" s="27"/>
      <c r="JQT194" s="27"/>
      <c r="JQU194" s="27"/>
      <c r="JQV194" s="27"/>
      <c r="JQW194" s="27"/>
      <c r="JQX194" s="27"/>
      <c r="JQY194" s="27"/>
      <c r="JQZ194" s="27"/>
      <c r="JRA194" s="27"/>
      <c r="JRB194" s="27"/>
      <c r="JRC194" s="27"/>
      <c r="JRD194" s="27"/>
      <c r="JRE194" s="27"/>
      <c r="JRF194" s="27"/>
      <c r="JRG194" s="27"/>
      <c r="JRH194" s="27"/>
      <c r="JRI194" s="27"/>
      <c r="JRJ194" s="27"/>
      <c r="JRK194" s="27"/>
      <c r="JRL194" s="27"/>
      <c r="JRM194" s="27"/>
      <c r="JRN194" s="27"/>
      <c r="JRO194" s="27"/>
      <c r="JRP194" s="27"/>
      <c r="JRQ194" s="27"/>
      <c r="JRR194" s="27"/>
      <c r="JRS194" s="27"/>
      <c r="JRT194" s="27"/>
      <c r="JRU194" s="27"/>
      <c r="JRV194" s="27"/>
      <c r="JRW194" s="27"/>
      <c r="JRX194" s="27"/>
      <c r="JRY194" s="27"/>
      <c r="JRZ194" s="27"/>
      <c r="JSA194" s="27"/>
      <c r="JSB194" s="27"/>
      <c r="JSC194" s="27"/>
      <c r="JSD194" s="27"/>
      <c r="JSE194" s="27"/>
      <c r="JSF194" s="27"/>
      <c r="JSG194" s="27"/>
      <c r="JSH194" s="27"/>
      <c r="JSI194" s="27"/>
      <c r="JSJ194" s="27"/>
      <c r="JSK194" s="27"/>
      <c r="JSL194" s="27"/>
      <c r="JSM194" s="27"/>
      <c r="JSN194" s="27"/>
      <c r="JSO194" s="27"/>
      <c r="JSP194" s="27"/>
      <c r="JSQ194" s="27"/>
      <c r="JSR194" s="27"/>
      <c r="JSS194" s="27"/>
      <c r="JST194" s="27"/>
      <c r="JSU194" s="27"/>
      <c r="JSV194" s="27"/>
      <c r="JSW194" s="27"/>
      <c r="JSX194" s="27"/>
      <c r="JSY194" s="27"/>
      <c r="JSZ194" s="27"/>
      <c r="JTA194" s="27"/>
      <c r="JTB194" s="27"/>
      <c r="JTC194" s="27"/>
      <c r="JTD194" s="27"/>
      <c r="JTE194" s="27"/>
      <c r="JTF194" s="27"/>
      <c r="JTG194" s="27"/>
      <c r="JTH194" s="27"/>
      <c r="JTI194" s="27"/>
      <c r="JTJ194" s="27"/>
      <c r="JTK194" s="27"/>
      <c r="JTL194" s="27"/>
      <c r="JTM194" s="27"/>
      <c r="JTN194" s="27"/>
      <c r="JTO194" s="27"/>
      <c r="JTP194" s="27"/>
      <c r="JTQ194" s="27"/>
      <c r="JTR194" s="27"/>
      <c r="JTS194" s="27"/>
      <c r="JTT194" s="27"/>
      <c r="JTU194" s="27"/>
      <c r="JTV194" s="27"/>
      <c r="JTW194" s="27"/>
      <c r="JTX194" s="27"/>
      <c r="JTY194" s="27"/>
      <c r="JTZ194" s="27"/>
      <c r="JUA194" s="27"/>
      <c r="JUB194" s="27"/>
      <c r="JUC194" s="27"/>
      <c r="JUD194" s="27"/>
      <c r="JUE194" s="27"/>
      <c r="JUF194" s="27"/>
      <c r="JUG194" s="27"/>
      <c r="JUH194" s="27"/>
      <c r="JUI194" s="27"/>
      <c r="JUJ194" s="27"/>
      <c r="JUK194" s="27"/>
      <c r="JUL194" s="27"/>
      <c r="JUM194" s="27"/>
      <c r="JUN194" s="27"/>
      <c r="JUO194" s="27"/>
      <c r="JUP194" s="27"/>
      <c r="JUQ194" s="27"/>
      <c r="JUR194" s="27"/>
      <c r="JUS194" s="27"/>
      <c r="JUT194" s="27"/>
      <c r="JUU194" s="27"/>
      <c r="JUV194" s="27"/>
      <c r="JUW194" s="27"/>
      <c r="JUX194" s="27"/>
      <c r="JUY194" s="27"/>
      <c r="JUZ194" s="27"/>
      <c r="JVA194" s="27"/>
      <c r="JVB194" s="27"/>
      <c r="JVC194" s="27"/>
      <c r="JVD194" s="27"/>
      <c r="JVE194" s="27"/>
      <c r="JVF194" s="27"/>
      <c r="JVG194" s="27"/>
      <c r="JVH194" s="27"/>
      <c r="JVI194" s="27"/>
      <c r="JVJ194" s="27"/>
      <c r="JVK194" s="27"/>
      <c r="JVL194" s="27"/>
      <c r="JVM194" s="27"/>
      <c r="JVN194" s="27"/>
      <c r="JVO194" s="27"/>
      <c r="JVP194" s="27"/>
      <c r="JVQ194" s="27"/>
      <c r="JVR194" s="27"/>
      <c r="JVS194" s="27"/>
      <c r="JVT194" s="27"/>
      <c r="JVU194" s="27"/>
      <c r="JVV194" s="27"/>
      <c r="JVW194" s="27"/>
      <c r="JVX194" s="27"/>
      <c r="JVY194" s="27"/>
      <c r="JVZ194" s="27"/>
      <c r="JWA194" s="27"/>
      <c r="JWB194" s="27"/>
      <c r="JWC194" s="27"/>
      <c r="JWD194" s="27"/>
      <c r="JWE194" s="27"/>
      <c r="JWF194" s="27"/>
      <c r="JWG194" s="27"/>
      <c r="JWH194" s="27"/>
      <c r="JWI194" s="27"/>
      <c r="JWJ194" s="27"/>
      <c r="JWK194" s="27"/>
      <c r="JWL194" s="27"/>
      <c r="JWM194" s="27"/>
      <c r="JWN194" s="27"/>
      <c r="JWO194" s="27"/>
      <c r="JWP194" s="27"/>
      <c r="JWQ194" s="27"/>
      <c r="JWR194" s="27"/>
      <c r="JWS194" s="27"/>
      <c r="JWT194" s="27"/>
      <c r="JWU194" s="27"/>
      <c r="JWV194" s="27"/>
      <c r="JWW194" s="27"/>
      <c r="JWX194" s="27"/>
      <c r="JWY194" s="27"/>
      <c r="JWZ194" s="27"/>
      <c r="JXA194" s="27"/>
      <c r="JXB194" s="27"/>
      <c r="JXC194" s="27"/>
      <c r="JXD194" s="27"/>
      <c r="JXE194" s="27"/>
      <c r="JXF194" s="27"/>
      <c r="JXG194" s="27"/>
      <c r="JXH194" s="27"/>
      <c r="JXI194" s="27"/>
      <c r="JXJ194" s="27"/>
      <c r="JXK194" s="27"/>
      <c r="JXL194" s="27"/>
      <c r="JXM194" s="27"/>
      <c r="JXN194" s="27"/>
      <c r="JXO194" s="27"/>
      <c r="JXP194" s="27"/>
      <c r="JXQ194" s="27"/>
      <c r="JXR194" s="27"/>
      <c r="JXS194" s="27"/>
      <c r="JXT194" s="27"/>
      <c r="JXU194" s="27"/>
      <c r="JXV194" s="27"/>
      <c r="JXW194" s="27"/>
      <c r="JXX194" s="27"/>
      <c r="JXY194" s="27"/>
      <c r="JXZ194" s="27"/>
      <c r="JYA194" s="27"/>
      <c r="JYB194" s="27"/>
      <c r="JYC194" s="27"/>
      <c r="JYD194" s="27"/>
      <c r="JYE194" s="27"/>
      <c r="JYF194" s="27"/>
      <c r="JYG194" s="27"/>
      <c r="JYH194" s="27"/>
      <c r="JYI194" s="27"/>
      <c r="JYJ194" s="27"/>
      <c r="JYK194" s="27"/>
      <c r="JYL194" s="27"/>
      <c r="JYM194" s="27"/>
      <c r="JYN194" s="27"/>
      <c r="JYO194" s="27"/>
      <c r="JYP194" s="27"/>
      <c r="JYQ194" s="27"/>
      <c r="JYR194" s="27"/>
      <c r="JYS194" s="27"/>
      <c r="JYT194" s="27"/>
      <c r="JYU194" s="27"/>
      <c r="JYV194" s="27"/>
      <c r="JYW194" s="27"/>
      <c r="JYX194" s="27"/>
      <c r="JYY194" s="27"/>
      <c r="JYZ194" s="27"/>
      <c r="JZA194" s="27"/>
      <c r="JZB194" s="27"/>
      <c r="JZC194" s="27"/>
      <c r="JZD194" s="27"/>
      <c r="JZE194" s="27"/>
      <c r="JZF194" s="27"/>
      <c r="JZG194" s="27"/>
      <c r="JZH194" s="27"/>
      <c r="JZI194" s="27"/>
      <c r="JZJ194" s="27"/>
      <c r="JZK194" s="27"/>
      <c r="JZL194" s="27"/>
      <c r="JZM194" s="27"/>
      <c r="JZN194" s="27"/>
      <c r="JZO194" s="27"/>
      <c r="JZP194" s="27"/>
      <c r="JZQ194" s="27"/>
      <c r="JZR194" s="27"/>
      <c r="JZS194" s="27"/>
      <c r="JZT194" s="27"/>
      <c r="JZU194" s="27"/>
      <c r="JZV194" s="27"/>
      <c r="JZW194" s="27"/>
      <c r="JZX194" s="27"/>
      <c r="JZY194" s="27"/>
      <c r="JZZ194" s="27"/>
      <c r="KAA194" s="27"/>
      <c r="KAB194" s="27"/>
      <c r="KAC194" s="27"/>
      <c r="KAD194" s="27"/>
      <c r="KAE194" s="27"/>
      <c r="KAF194" s="27"/>
      <c r="KAG194" s="27"/>
      <c r="KAH194" s="27"/>
      <c r="KAI194" s="27"/>
      <c r="KAJ194" s="27"/>
      <c r="KAK194" s="27"/>
      <c r="KAL194" s="27"/>
      <c r="KAM194" s="27"/>
      <c r="KAN194" s="27"/>
      <c r="KAO194" s="27"/>
      <c r="KAP194" s="27"/>
      <c r="KAQ194" s="27"/>
      <c r="KAR194" s="27"/>
      <c r="KAS194" s="27"/>
      <c r="KAT194" s="27"/>
      <c r="KAU194" s="27"/>
      <c r="KAV194" s="27"/>
      <c r="KAW194" s="27"/>
      <c r="KAX194" s="27"/>
      <c r="KAY194" s="27"/>
      <c r="KAZ194" s="27"/>
      <c r="KBA194" s="27"/>
      <c r="KBB194" s="27"/>
      <c r="KBC194" s="27"/>
      <c r="KBD194" s="27"/>
      <c r="KBE194" s="27"/>
      <c r="KBF194" s="27"/>
      <c r="KBG194" s="27"/>
      <c r="KBH194" s="27"/>
      <c r="KBI194" s="27"/>
      <c r="KBJ194" s="27"/>
      <c r="KBK194" s="27"/>
      <c r="KBL194" s="27"/>
      <c r="KBM194" s="27"/>
      <c r="KBN194" s="27"/>
      <c r="KBO194" s="27"/>
      <c r="KBP194" s="27"/>
      <c r="KBQ194" s="27"/>
      <c r="KBR194" s="27"/>
      <c r="KBS194" s="27"/>
      <c r="KBT194" s="27"/>
      <c r="KBU194" s="27"/>
      <c r="KBV194" s="27"/>
      <c r="KBW194" s="27"/>
      <c r="KBX194" s="27"/>
      <c r="KBY194" s="27"/>
      <c r="KBZ194" s="27"/>
      <c r="KCA194" s="27"/>
      <c r="KCB194" s="27"/>
      <c r="KCC194" s="27"/>
      <c r="KCD194" s="27"/>
      <c r="KCE194" s="27"/>
      <c r="KCF194" s="27"/>
      <c r="KCG194" s="27"/>
      <c r="KCH194" s="27"/>
      <c r="KCI194" s="27"/>
      <c r="KCJ194" s="27"/>
      <c r="KCK194" s="27"/>
      <c r="KCL194" s="27"/>
      <c r="KCM194" s="27"/>
      <c r="KCN194" s="27"/>
      <c r="KCO194" s="27"/>
      <c r="KCP194" s="27"/>
      <c r="KCQ194" s="27"/>
      <c r="KCR194" s="27"/>
      <c r="KCS194" s="27"/>
      <c r="KCT194" s="27"/>
      <c r="KCU194" s="27"/>
      <c r="KCV194" s="27"/>
      <c r="KCW194" s="27"/>
      <c r="KCX194" s="27"/>
      <c r="KCY194" s="27"/>
      <c r="KCZ194" s="27"/>
      <c r="KDA194" s="27"/>
      <c r="KDB194" s="27"/>
      <c r="KDC194" s="27"/>
      <c r="KDD194" s="27"/>
      <c r="KDE194" s="27"/>
      <c r="KDF194" s="27"/>
      <c r="KDG194" s="27"/>
      <c r="KDH194" s="27"/>
      <c r="KDI194" s="27"/>
      <c r="KDJ194" s="27"/>
      <c r="KDK194" s="27"/>
      <c r="KDL194" s="27"/>
      <c r="KDM194" s="27"/>
      <c r="KDN194" s="27"/>
      <c r="KDO194" s="27"/>
      <c r="KDP194" s="27"/>
      <c r="KDQ194" s="27"/>
      <c r="KDR194" s="27"/>
      <c r="KDS194" s="27"/>
      <c r="KDT194" s="27"/>
      <c r="KDU194" s="27"/>
      <c r="KDV194" s="27"/>
      <c r="KDW194" s="27"/>
      <c r="KDX194" s="27"/>
      <c r="KDY194" s="27"/>
      <c r="KDZ194" s="27"/>
      <c r="KEA194" s="27"/>
      <c r="KEB194" s="27"/>
      <c r="KEC194" s="27"/>
      <c r="KED194" s="27"/>
      <c r="KEE194" s="27"/>
      <c r="KEF194" s="27"/>
      <c r="KEG194" s="27"/>
      <c r="KEH194" s="27"/>
      <c r="KEI194" s="27"/>
      <c r="KEJ194" s="27"/>
      <c r="KEK194" s="27"/>
      <c r="KEL194" s="27"/>
      <c r="KEM194" s="27"/>
      <c r="KEN194" s="27"/>
      <c r="KEO194" s="27"/>
      <c r="KEP194" s="27"/>
      <c r="KEQ194" s="27"/>
      <c r="KER194" s="27"/>
      <c r="KES194" s="27"/>
      <c r="KET194" s="27"/>
      <c r="KEU194" s="27"/>
      <c r="KEV194" s="27"/>
      <c r="KEW194" s="27"/>
      <c r="KEX194" s="27"/>
      <c r="KEY194" s="27"/>
      <c r="KEZ194" s="27"/>
      <c r="KFA194" s="27"/>
      <c r="KFB194" s="27"/>
      <c r="KFC194" s="27"/>
      <c r="KFD194" s="27"/>
      <c r="KFE194" s="27"/>
      <c r="KFF194" s="27"/>
      <c r="KFG194" s="27"/>
      <c r="KFH194" s="27"/>
      <c r="KFI194" s="27"/>
      <c r="KFJ194" s="27"/>
      <c r="KFK194" s="27"/>
      <c r="KFL194" s="27"/>
      <c r="KFM194" s="27"/>
      <c r="KFN194" s="27"/>
      <c r="KFO194" s="27"/>
      <c r="KFP194" s="27"/>
      <c r="KFQ194" s="27"/>
      <c r="KFR194" s="27"/>
      <c r="KFS194" s="27"/>
      <c r="KFT194" s="27"/>
      <c r="KFU194" s="27"/>
      <c r="KFV194" s="27"/>
      <c r="KFW194" s="27"/>
      <c r="KFX194" s="27"/>
      <c r="KFY194" s="27"/>
      <c r="KFZ194" s="27"/>
      <c r="KGA194" s="27"/>
      <c r="KGB194" s="27"/>
      <c r="KGC194" s="27"/>
      <c r="KGD194" s="27"/>
      <c r="KGE194" s="27"/>
      <c r="KGF194" s="27"/>
      <c r="KGG194" s="27"/>
      <c r="KGH194" s="27"/>
      <c r="KGI194" s="27"/>
      <c r="KGJ194" s="27"/>
      <c r="KGK194" s="27"/>
      <c r="KGL194" s="27"/>
      <c r="KGM194" s="27"/>
      <c r="KGN194" s="27"/>
      <c r="KGO194" s="27"/>
      <c r="KGP194" s="27"/>
      <c r="KGQ194" s="27"/>
      <c r="KGR194" s="27"/>
      <c r="KGS194" s="27"/>
      <c r="KGT194" s="27"/>
      <c r="KGU194" s="27"/>
      <c r="KGV194" s="27"/>
      <c r="KGW194" s="27"/>
      <c r="KGX194" s="27"/>
      <c r="KGY194" s="27"/>
      <c r="KGZ194" s="27"/>
      <c r="KHA194" s="27"/>
      <c r="KHB194" s="27"/>
      <c r="KHC194" s="27"/>
      <c r="KHD194" s="27"/>
      <c r="KHE194" s="27"/>
      <c r="KHF194" s="27"/>
      <c r="KHG194" s="27"/>
      <c r="KHH194" s="27"/>
      <c r="KHI194" s="27"/>
      <c r="KHJ194" s="27"/>
      <c r="KHK194" s="27"/>
      <c r="KHL194" s="27"/>
      <c r="KHM194" s="27"/>
      <c r="KHN194" s="27"/>
      <c r="KHO194" s="27"/>
      <c r="KHP194" s="27"/>
      <c r="KHQ194" s="27"/>
      <c r="KHR194" s="27"/>
      <c r="KHS194" s="27"/>
      <c r="KHT194" s="27"/>
      <c r="KHU194" s="27"/>
      <c r="KHV194" s="27"/>
      <c r="KHW194" s="27"/>
      <c r="KHX194" s="27"/>
      <c r="KHY194" s="27"/>
      <c r="KHZ194" s="27"/>
      <c r="KIA194" s="27"/>
      <c r="KIB194" s="27"/>
      <c r="KIC194" s="27"/>
      <c r="KID194" s="27"/>
      <c r="KIE194" s="27"/>
      <c r="KIF194" s="27"/>
      <c r="KIG194" s="27"/>
      <c r="KIH194" s="27"/>
      <c r="KII194" s="27"/>
      <c r="KIJ194" s="27"/>
      <c r="KIK194" s="27"/>
      <c r="KIL194" s="27"/>
      <c r="KIM194" s="27"/>
      <c r="KIN194" s="27"/>
      <c r="KIO194" s="27"/>
      <c r="KIP194" s="27"/>
      <c r="KIQ194" s="27"/>
      <c r="KIR194" s="27"/>
      <c r="KIS194" s="27"/>
      <c r="KIT194" s="27"/>
      <c r="KIU194" s="27"/>
      <c r="KIV194" s="27"/>
      <c r="KIW194" s="27"/>
      <c r="KIX194" s="27"/>
      <c r="KIY194" s="27"/>
      <c r="KIZ194" s="27"/>
      <c r="KJA194" s="27"/>
      <c r="KJB194" s="27"/>
      <c r="KJC194" s="27"/>
      <c r="KJD194" s="27"/>
      <c r="KJE194" s="27"/>
      <c r="KJF194" s="27"/>
      <c r="KJG194" s="27"/>
      <c r="KJH194" s="27"/>
      <c r="KJI194" s="27"/>
      <c r="KJJ194" s="27"/>
      <c r="KJK194" s="27"/>
      <c r="KJL194" s="27"/>
      <c r="KJM194" s="27"/>
      <c r="KJN194" s="27"/>
      <c r="KJO194" s="27"/>
      <c r="KJP194" s="27"/>
      <c r="KJQ194" s="27"/>
      <c r="KJR194" s="27"/>
      <c r="KJS194" s="27"/>
      <c r="KJT194" s="27"/>
      <c r="KJU194" s="27"/>
      <c r="KJV194" s="27"/>
      <c r="KJW194" s="27"/>
      <c r="KJX194" s="27"/>
      <c r="KJY194" s="27"/>
      <c r="KJZ194" s="27"/>
      <c r="KKA194" s="27"/>
      <c r="KKB194" s="27"/>
      <c r="KKC194" s="27"/>
      <c r="KKD194" s="27"/>
      <c r="KKE194" s="27"/>
      <c r="KKF194" s="27"/>
      <c r="KKG194" s="27"/>
      <c r="KKH194" s="27"/>
      <c r="KKI194" s="27"/>
      <c r="KKJ194" s="27"/>
      <c r="KKK194" s="27"/>
      <c r="KKL194" s="27"/>
      <c r="KKM194" s="27"/>
      <c r="KKN194" s="27"/>
      <c r="KKO194" s="27"/>
      <c r="KKP194" s="27"/>
      <c r="KKQ194" s="27"/>
      <c r="KKR194" s="27"/>
      <c r="KKS194" s="27"/>
      <c r="KKT194" s="27"/>
      <c r="KKU194" s="27"/>
      <c r="KKV194" s="27"/>
      <c r="KKW194" s="27"/>
      <c r="KKX194" s="27"/>
      <c r="KKY194" s="27"/>
      <c r="KKZ194" s="27"/>
      <c r="KLA194" s="27"/>
      <c r="KLB194" s="27"/>
      <c r="KLC194" s="27"/>
      <c r="KLD194" s="27"/>
      <c r="KLE194" s="27"/>
      <c r="KLF194" s="27"/>
      <c r="KLG194" s="27"/>
      <c r="KLH194" s="27"/>
      <c r="KLI194" s="27"/>
      <c r="KLJ194" s="27"/>
      <c r="KLK194" s="27"/>
      <c r="KLL194" s="27"/>
      <c r="KLM194" s="27"/>
      <c r="KLN194" s="27"/>
      <c r="KLO194" s="27"/>
      <c r="KLP194" s="27"/>
      <c r="KLQ194" s="27"/>
      <c r="KLR194" s="27"/>
      <c r="KLS194" s="27"/>
      <c r="KLT194" s="27"/>
      <c r="KLU194" s="27"/>
      <c r="KLV194" s="27"/>
      <c r="KLW194" s="27"/>
      <c r="KLX194" s="27"/>
      <c r="KLY194" s="27"/>
      <c r="KLZ194" s="27"/>
      <c r="KMA194" s="27"/>
      <c r="KMB194" s="27"/>
      <c r="KMC194" s="27"/>
      <c r="KMD194" s="27"/>
      <c r="KME194" s="27"/>
      <c r="KMF194" s="27"/>
      <c r="KMG194" s="27"/>
      <c r="KMH194" s="27"/>
      <c r="KMI194" s="27"/>
      <c r="KMJ194" s="27"/>
      <c r="KMK194" s="27"/>
      <c r="KML194" s="27"/>
      <c r="KMM194" s="27"/>
      <c r="KMN194" s="27"/>
      <c r="KMO194" s="27"/>
      <c r="KMP194" s="27"/>
      <c r="KMQ194" s="27"/>
      <c r="KMR194" s="27"/>
      <c r="KMS194" s="27"/>
      <c r="KMT194" s="27"/>
      <c r="KMU194" s="27"/>
      <c r="KMV194" s="27"/>
      <c r="KMW194" s="27"/>
      <c r="KMX194" s="27"/>
      <c r="KMY194" s="27"/>
      <c r="KMZ194" s="27"/>
      <c r="KNA194" s="27"/>
      <c r="KNB194" s="27"/>
      <c r="KNC194" s="27"/>
      <c r="KND194" s="27"/>
      <c r="KNE194" s="27"/>
      <c r="KNF194" s="27"/>
      <c r="KNG194" s="27"/>
      <c r="KNH194" s="27"/>
      <c r="KNI194" s="27"/>
      <c r="KNJ194" s="27"/>
      <c r="KNK194" s="27"/>
      <c r="KNL194" s="27"/>
      <c r="KNM194" s="27"/>
      <c r="KNN194" s="27"/>
      <c r="KNO194" s="27"/>
      <c r="KNP194" s="27"/>
      <c r="KNQ194" s="27"/>
      <c r="KNR194" s="27"/>
      <c r="KNS194" s="27"/>
      <c r="KNT194" s="27"/>
      <c r="KNU194" s="27"/>
      <c r="KNV194" s="27"/>
      <c r="KNW194" s="27"/>
      <c r="KNX194" s="27"/>
      <c r="KNY194" s="27"/>
      <c r="KNZ194" s="27"/>
      <c r="KOA194" s="27"/>
      <c r="KOB194" s="27"/>
      <c r="KOC194" s="27"/>
      <c r="KOD194" s="27"/>
      <c r="KOE194" s="27"/>
      <c r="KOF194" s="27"/>
      <c r="KOG194" s="27"/>
      <c r="KOH194" s="27"/>
      <c r="KOI194" s="27"/>
      <c r="KOJ194" s="27"/>
      <c r="KOK194" s="27"/>
      <c r="KOL194" s="27"/>
      <c r="KOM194" s="27"/>
      <c r="KON194" s="27"/>
      <c r="KOO194" s="27"/>
      <c r="KOP194" s="27"/>
      <c r="KOQ194" s="27"/>
      <c r="KOR194" s="27"/>
      <c r="KOS194" s="27"/>
      <c r="KOT194" s="27"/>
      <c r="KOU194" s="27"/>
      <c r="KOV194" s="27"/>
      <c r="KOW194" s="27"/>
      <c r="KOX194" s="27"/>
      <c r="KOY194" s="27"/>
      <c r="KOZ194" s="27"/>
      <c r="KPA194" s="27"/>
      <c r="KPB194" s="27"/>
      <c r="KPC194" s="27"/>
      <c r="KPD194" s="27"/>
      <c r="KPE194" s="27"/>
      <c r="KPF194" s="27"/>
      <c r="KPG194" s="27"/>
      <c r="KPH194" s="27"/>
      <c r="KPI194" s="27"/>
      <c r="KPJ194" s="27"/>
      <c r="KPK194" s="27"/>
      <c r="KPL194" s="27"/>
      <c r="KPM194" s="27"/>
      <c r="KPN194" s="27"/>
      <c r="KPO194" s="27"/>
      <c r="KPP194" s="27"/>
      <c r="KPQ194" s="27"/>
      <c r="KPR194" s="27"/>
      <c r="KPS194" s="27"/>
      <c r="KPT194" s="27"/>
      <c r="KPU194" s="27"/>
      <c r="KPV194" s="27"/>
      <c r="KPW194" s="27"/>
      <c r="KPX194" s="27"/>
      <c r="KPY194" s="27"/>
      <c r="KPZ194" s="27"/>
      <c r="KQA194" s="27"/>
      <c r="KQB194" s="27"/>
      <c r="KQC194" s="27"/>
      <c r="KQD194" s="27"/>
      <c r="KQE194" s="27"/>
      <c r="KQF194" s="27"/>
      <c r="KQG194" s="27"/>
      <c r="KQH194" s="27"/>
      <c r="KQI194" s="27"/>
      <c r="KQJ194" s="27"/>
      <c r="KQK194" s="27"/>
      <c r="KQL194" s="27"/>
      <c r="KQM194" s="27"/>
      <c r="KQN194" s="27"/>
      <c r="KQO194" s="27"/>
      <c r="KQP194" s="27"/>
      <c r="KQQ194" s="27"/>
      <c r="KQR194" s="27"/>
      <c r="KQS194" s="27"/>
      <c r="KQT194" s="27"/>
      <c r="KQU194" s="27"/>
      <c r="KQV194" s="27"/>
      <c r="KQW194" s="27"/>
      <c r="KQX194" s="27"/>
      <c r="KQY194" s="27"/>
      <c r="KQZ194" s="27"/>
      <c r="KRA194" s="27"/>
      <c r="KRB194" s="27"/>
      <c r="KRC194" s="27"/>
      <c r="KRD194" s="27"/>
      <c r="KRE194" s="27"/>
      <c r="KRF194" s="27"/>
      <c r="KRG194" s="27"/>
      <c r="KRH194" s="27"/>
      <c r="KRI194" s="27"/>
      <c r="KRJ194" s="27"/>
      <c r="KRK194" s="27"/>
      <c r="KRL194" s="27"/>
      <c r="KRM194" s="27"/>
      <c r="KRN194" s="27"/>
      <c r="KRO194" s="27"/>
      <c r="KRP194" s="27"/>
      <c r="KRQ194" s="27"/>
      <c r="KRR194" s="27"/>
      <c r="KRS194" s="27"/>
      <c r="KRT194" s="27"/>
      <c r="KRU194" s="27"/>
      <c r="KRV194" s="27"/>
      <c r="KRW194" s="27"/>
      <c r="KRX194" s="27"/>
      <c r="KRY194" s="27"/>
      <c r="KRZ194" s="27"/>
      <c r="KSA194" s="27"/>
      <c r="KSB194" s="27"/>
      <c r="KSC194" s="27"/>
      <c r="KSD194" s="27"/>
      <c r="KSE194" s="27"/>
      <c r="KSF194" s="27"/>
      <c r="KSG194" s="27"/>
      <c r="KSH194" s="27"/>
      <c r="KSI194" s="27"/>
      <c r="KSJ194" s="27"/>
      <c r="KSK194" s="27"/>
      <c r="KSL194" s="27"/>
      <c r="KSM194" s="27"/>
      <c r="KSN194" s="27"/>
      <c r="KSO194" s="27"/>
      <c r="KSP194" s="27"/>
      <c r="KSQ194" s="27"/>
      <c r="KSR194" s="27"/>
      <c r="KSS194" s="27"/>
      <c r="KST194" s="27"/>
      <c r="KSU194" s="27"/>
      <c r="KSV194" s="27"/>
      <c r="KSW194" s="27"/>
      <c r="KSX194" s="27"/>
      <c r="KSY194" s="27"/>
      <c r="KSZ194" s="27"/>
      <c r="KTA194" s="27"/>
      <c r="KTB194" s="27"/>
      <c r="KTC194" s="27"/>
      <c r="KTD194" s="27"/>
      <c r="KTE194" s="27"/>
      <c r="KTF194" s="27"/>
      <c r="KTG194" s="27"/>
      <c r="KTH194" s="27"/>
      <c r="KTI194" s="27"/>
      <c r="KTJ194" s="27"/>
      <c r="KTK194" s="27"/>
      <c r="KTL194" s="27"/>
      <c r="KTM194" s="27"/>
      <c r="KTN194" s="27"/>
      <c r="KTO194" s="27"/>
      <c r="KTP194" s="27"/>
      <c r="KTQ194" s="27"/>
      <c r="KTR194" s="27"/>
      <c r="KTS194" s="27"/>
      <c r="KTT194" s="27"/>
      <c r="KTU194" s="27"/>
      <c r="KTV194" s="27"/>
      <c r="KTW194" s="27"/>
      <c r="KTX194" s="27"/>
      <c r="KTY194" s="27"/>
      <c r="KTZ194" s="27"/>
      <c r="KUA194" s="27"/>
      <c r="KUB194" s="27"/>
      <c r="KUC194" s="27"/>
      <c r="KUD194" s="27"/>
      <c r="KUE194" s="27"/>
      <c r="KUF194" s="27"/>
      <c r="KUG194" s="27"/>
      <c r="KUH194" s="27"/>
      <c r="KUI194" s="27"/>
      <c r="KUJ194" s="27"/>
      <c r="KUK194" s="27"/>
      <c r="KUL194" s="27"/>
      <c r="KUM194" s="27"/>
      <c r="KUN194" s="27"/>
      <c r="KUO194" s="27"/>
      <c r="KUP194" s="27"/>
      <c r="KUQ194" s="27"/>
      <c r="KUR194" s="27"/>
      <c r="KUS194" s="27"/>
      <c r="KUT194" s="27"/>
      <c r="KUU194" s="27"/>
      <c r="KUV194" s="27"/>
      <c r="KUW194" s="27"/>
      <c r="KUX194" s="27"/>
      <c r="KUY194" s="27"/>
      <c r="KUZ194" s="27"/>
      <c r="KVA194" s="27"/>
      <c r="KVB194" s="27"/>
      <c r="KVC194" s="27"/>
      <c r="KVD194" s="27"/>
      <c r="KVE194" s="27"/>
      <c r="KVF194" s="27"/>
      <c r="KVG194" s="27"/>
      <c r="KVH194" s="27"/>
      <c r="KVI194" s="27"/>
      <c r="KVJ194" s="27"/>
      <c r="KVK194" s="27"/>
      <c r="KVL194" s="27"/>
      <c r="KVM194" s="27"/>
      <c r="KVN194" s="27"/>
      <c r="KVO194" s="27"/>
      <c r="KVP194" s="27"/>
      <c r="KVQ194" s="27"/>
      <c r="KVR194" s="27"/>
      <c r="KVS194" s="27"/>
      <c r="KVT194" s="27"/>
      <c r="KVU194" s="27"/>
      <c r="KVV194" s="27"/>
      <c r="KVW194" s="27"/>
      <c r="KVX194" s="27"/>
      <c r="KVY194" s="27"/>
      <c r="KVZ194" s="27"/>
      <c r="KWA194" s="27"/>
      <c r="KWB194" s="27"/>
      <c r="KWC194" s="27"/>
      <c r="KWD194" s="27"/>
      <c r="KWE194" s="27"/>
      <c r="KWF194" s="27"/>
      <c r="KWG194" s="27"/>
      <c r="KWH194" s="27"/>
      <c r="KWI194" s="27"/>
      <c r="KWJ194" s="27"/>
      <c r="KWK194" s="27"/>
      <c r="KWL194" s="27"/>
      <c r="KWM194" s="27"/>
      <c r="KWN194" s="27"/>
      <c r="KWO194" s="27"/>
      <c r="KWP194" s="27"/>
      <c r="KWQ194" s="27"/>
      <c r="KWR194" s="27"/>
      <c r="KWS194" s="27"/>
      <c r="KWT194" s="27"/>
      <c r="KWU194" s="27"/>
      <c r="KWV194" s="27"/>
      <c r="KWW194" s="27"/>
      <c r="KWX194" s="27"/>
      <c r="KWY194" s="27"/>
      <c r="KWZ194" s="27"/>
      <c r="KXA194" s="27"/>
      <c r="KXB194" s="27"/>
      <c r="KXC194" s="27"/>
      <c r="KXD194" s="27"/>
      <c r="KXE194" s="27"/>
      <c r="KXF194" s="27"/>
      <c r="KXG194" s="27"/>
      <c r="KXH194" s="27"/>
      <c r="KXI194" s="27"/>
      <c r="KXJ194" s="27"/>
      <c r="KXK194" s="27"/>
      <c r="KXL194" s="27"/>
      <c r="KXM194" s="27"/>
      <c r="KXN194" s="27"/>
      <c r="KXO194" s="27"/>
      <c r="KXP194" s="27"/>
      <c r="KXQ194" s="27"/>
      <c r="KXR194" s="27"/>
      <c r="KXS194" s="27"/>
      <c r="KXT194" s="27"/>
      <c r="KXU194" s="27"/>
      <c r="KXV194" s="27"/>
      <c r="KXW194" s="27"/>
      <c r="KXX194" s="27"/>
      <c r="KXY194" s="27"/>
      <c r="KXZ194" s="27"/>
      <c r="KYA194" s="27"/>
      <c r="KYB194" s="27"/>
      <c r="KYC194" s="27"/>
      <c r="KYD194" s="27"/>
      <c r="KYE194" s="27"/>
      <c r="KYF194" s="27"/>
    </row>
    <row r="195" spans="2:8092" s="24" customFormat="1" ht="18" customHeight="1" x14ac:dyDescent="0.35">
      <c r="B195" s="12"/>
      <c r="C195" s="12"/>
      <c r="D195" s="12"/>
      <c r="E195" s="12"/>
      <c r="F195" s="12"/>
      <c r="G195" s="35"/>
      <c r="H195" s="12"/>
      <c r="I195" s="9"/>
      <c r="J195" s="9"/>
      <c r="K195" s="9"/>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c r="MH195" s="27"/>
      <c r="MI195" s="27"/>
      <c r="MJ195" s="27"/>
      <c r="MK195" s="27"/>
      <c r="ML195" s="27"/>
      <c r="MM195" s="27"/>
      <c r="MN195" s="27"/>
      <c r="MO195" s="27"/>
      <c r="MP195" s="27"/>
      <c r="MQ195" s="27"/>
      <c r="MR195" s="27"/>
      <c r="MS195" s="27"/>
      <c r="MT195" s="27"/>
      <c r="MU195" s="27"/>
      <c r="MV195" s="27"/>
      <c r="MW195" s="27"/>
      <c r="MX195" s="27"/>
      <c r="MY195" s="27"/>
      <c r="MZ195" s="27"/>
      <c r="NA195" s="27"/>
      <c r="NB195" s="27"/>
      <c r="NC195" s="27"/>
      <c r="ND195" s="27"/>
      <c r="NE195" s="27"/>
      <c r="NF195" s="27"/>
      <c r="NG195" s="27"/>
      <c r="NH195" s="27"/>
      <c r="NI195" s="27"/>
      <c r="NJ195" s="27"/>
      <c r="NK195" s="27"/>
      <c r="NL195" s="27"/>
      <c r="NM195" s="27"/>
      <c r="NN195" s="27"/>
      <c r="NO195" s="27"/>
      <c r="NP195" s="27"/>
      <c r="NQ195" s="27"/>
      <c r="NR195" s="27"/>
      <c r="NS195" s="27"/>
      <c r="NT195" s="27"/>
      <c r="NU195" s="27"/>
      <c r="NV195" s="27"/>
      <c r="NW195" s="27"/>
      <c r="NX195" s="27"/>
      <c r="NY195" s="27"/>
      <c r="NZ195" s="27"/>
      <c r="OA195" s="27"/>
      <c r="OB195" s="27"/>
      <c r="OC195" s="27"/>
      <c r="OD195" s="27"/>
      <c r="OE195" s="27"/>
      <c r="OF195" s="27"/>
      <c r="OG195" s="27"/>
      <c r="OH195" s="27"/>
      <c r="OI195" s="27"/>
      <c r="OJ195" s="27"/>
      <c r="OK195" s="27"/>
      <c r="OL195" s="27"/>
      <c r="OM195" s="27"/>
      <c r="ON195" s="27"/>
      <c r="OO195" s="27"/>
      <c r="OP195" s="27"/>
      <c r="OQ195" s="27"/>
      <c r="OR195" s="27"/>
      <c r="OS195" s="27"/>
      <c r="OT195" s="27"/>
      <c r="OU195" s="27"/>
      <c r="OV195" s="27"/>
      <c r="OW195" s="27"/>
      <c r="OX195" s="27"/>
      <c r="OY195" s="27"/>
      <c r="OZ195" s="27"/>
      <c r="PA195" s="27"/>
      <c r="PB195" s="27"/>
      <c r="PC195" s="27"/>
      <c r="PD195" s="27"/>
      <c r="PE195" s="27"/>
      <c r="PF195" s="27"/>
      <c r="PG195" s="27"/>
      <c r="PH195" s="27"/>
      <c r="PI195" s="27"/>
      <c r="PJ195" s="27"/>
      <c r="PK195" s="27"/>
      <c r="PL195" s="27"/>
      <c r="PM195" s="27"/>
      <c r="PN195" s="27"/>
      <c r="PO195" s="27"/>
      <c r="PP195" s="27"/>
      <c r="PQ195" s="27"/>
      <c r="PR195" s="27"/>
      <c r="PS195" s="27"/>
      <c r="PT195" s="27"/>
      <c r="PU195" s="27"/>
      <c r="PV195" s="27"/>
      <c r="PW195" s="27"/>
      <c r="PX195" s="27"/>
      <c r="PY195" s="27"/>
      <c r="PZ195" s="27"/>
      <c r="QA195" s="27"/>
      <c r="QB195" s="27"/>
      <c r="QC195" s="27"/>
      <c r="QD195" s="27"/>
      <c r="QE195" s="27"/>
      <c r="QF195" s="27"/>
      <c r="QG195" s="27"/>
      <c r="QH195" s="27"/>
      <c r="QI195" s="27"/>
      <c r="QJ195" s="27"/>
      <c r="QK195" s="27"/>
      <c r="QL195" s="27"/>
      <c r="QM195" s="27"/>
      <c r="QN195" s="27"/>
      <c r="QO195" s="27"/>
      <c r="QP195" s="27"/>
      <c r="QQ195" s="27"/>
      <c r="QR195" s="27"/>
      <c r="QS195" s="27"/>
      <c r="QT195" s="27"/>
      <c r="QU195" s="27"/>
      <c r="QV195" s="27"/>
      <c r="QW195" s="27"/>
      <c r="QX195" s="27"/>
      <c r="QY195" s="27"/>
      <c r="QZ195" s="27"/>
      <c r="RA195" s="27"/>
      <c r="RB195" s="27"/>
      <c r="RC195" s="27"/>
      <c r="RD195" s="27"/>
      <c r="RE195" s="27"/>
      <c r="RF195" s="27"/>
      <c r="RG195" s="27"/>
      <c r="RH195" s="27"/>
      <c r="RI195" s="27"/>
      <c r="RJ195" s="27"/>
      <c r="RK195" s="27"/>
      <c r="RL195" s="27"/>
      <c r="RM195" s="27"/>
      <c r="RN195" s="27"/>
      <c r="RO195" s="27"/>
      <c r="RP195" s="27"/>
      <c r="RQ195" s="27"/>
      <c r="RR195" s="27"/>
      <c r="RS195" s="27"/>
      <c r="RT195" s="27"/>
      <c r="RU195" s="27"/>
      <c r="RV195" s="27"/>
      <c r="RW195" s="27"/>
      <c r="RX195" s="27"/>
      <c r="RY195" s="27"/>
      <c r="RZ195" s="27"/>
      <c r="SA195" s="27"/>
      <c r="SB195" s="27"/>
      <c r="SC195" s="27"/>
      <c r="SD195" s="27"/>
      <c r="SE195" s="27"/>
      <c r="SF195" s="27"/>
      <c r="SG195" s="27"/>
      <c r="SH195" s="27"/>
      <c r="SI195" s="27"/>
      <c r="SJ195" s="27"/>
      <c r="SK195" s="27"/>
      <c r="SL195" s="27"/>
      <c r="SM195" s="27"/>
      <c r="SN195" s="27"/>
      <c r="SO195" s="27"/>
      <c r="SP195" s="27"/>
      <c r="SQ195" s="27"/>
      <c r="SR195" s="27"/>
      <c r="SS195" s="27"/>
      <c r="ST195" s="27"/>
      <c r="SU195" s="27"/>
      <c r="SV195" s="27"/>
      <c r="SW195" s="27"/>
      <c r="SX195" s="27"/>
      <c r="SY195" s="27"/>
      <c r="SZ195" s="27"/>
      <c r="TA195" s="27"/>
      <c r="TB195" s="27"/>
      <c r="TC195" s="27"/>
      <c r="TD195" s="27"/>
      <c r="TE195" s="27"/>
      <c r="TF195" s="27"/>
      <c r="TG195" s="27"/>
      <c r="TH195" s="27"/>
      <c r="TI195" s="27"/>
      <c r="TJ195" s="27"/>
      <c r="TK195" s="27"/>
      <c r="TL195" s="27"/>
      <c r="TM195" s="27"/>
      <c r="TN195" s="27"/>
      <c r="TO195" s="27"/>
      <c r="TP195" s="27"/>
      <c r="TQ195" s="27"/>
      <c r="TR195" s="27"/>
      <c r="TS195" s="27"/>
      <c r="TT195" s="27"/>
      <c r="TU195" s="27"/>
      <c r="TV195" s="27"/>
      <c r="TW195" s="27"/>
      <c r="TX195" s="27"/>
      <c r="TY195" s="27"/>
      <c r="TZ195" s="27"/>
      <c r="UA195" s="27"/>
      <c r="UB195" s="27"/>
      <c r="UC195" s="27"/>
      <c r="UD195" s="27"/>
      <c r="UE195" s="27"/>
      <c r="UF195" s="27"/>
      <c r="UG195" s="27"/>
      <c r="UH195" s="27"/>
      <c r="UI195" s="27"/>
      <c r="UJ195" s="27"/>
      <c r="UK195" s="27"/>
      <c r="UL195" s="27"/>
      <c r="UM195" s="27"/>
      <c r="UN195" s="27"/>
      <c r="UO195" s="27"/>
      <c r="UP195" s="27"/>
      <c r="UQ195" s="27"/>
      <c r="UR195" s="27"/>
      <c r="US195" s="27"/>
      <c r="UT195" s="27"/>
      <c r="UU195" s="27"/>
      <c r="UV195" s="27"/>
      <c r="UW195" s="27"/>
      <c r="UX195" s="27"/>
      <c r="UY195" s="27"/>
      <c r="UZ195" s="27"/>
      <c r="VA195" s="27"/>
      <c r="VB195" s="27"/>
      <c r="VC195" s="27"/>
      <c r="VD195" s="27"/>
      <c r="VE195" s="27"/>
      <c r="VF195" s="27"/>
      <c r="VG195" s="27"/>
      <c r="VH195" s="27"/>
      <c r="VI195" s="27"/>
      <c r="VJ195" s="27"/>
      <c r="VK195" s="27"/>
      <c r="VL195" s="27"/>
      <c r="VM195" s="27"/>
      <c r="VN195" s="27"/>
      <c r="VO195" s="27"/>
      <c r="VP195" s="27"/>
      <c r="VQ195" s="27"/>
      <c r="VR195" s="27"/>
      <c r="VS195" s="27"/>
      <c r="VT195" s="27"/>
      <c r="VU195" s="27"/>
      <c r="VV195" s="27"/>
      <c r="VW195" s="27"/>
      <c r="VX195" s="27"/>
      <c r="VY195" s="27"/>
      <c r="VZ195" s="27"/>
      <c r="WA195" s="27"/>
      <c r="WB195" s="27"/>
      <c r="WC195" s="27"/>
      <c r="WD195" s="27"/>
      <c r="WE195" s="27"/>
      <c r="WF195" s="27"/>
      <c r="WG195" s="27"/>
      <c r="WH195" s="27"/>
      <c r="WI195" s="27"/>
      <c r="WJ195" s="27"/>
      <c r="WK195" s="27"/>
      <c r="WL195" s="27"/>
      <c r="WM195" s="27"/>
      <c r="WN195" s="27"/>
      <c r="WO195" s="27"/>
      <c r="WP195" s="27"/>
      <c r="WQ195" s="27"/>
      <c r="WR195" s="27"/>
      <c r="WS195" s="27"/>
      <c r="WT195" s="27"/>
      <c r="WU195" s="27"/>
      <c r="WV195" s="27"/>
      <c r="WW195" s="27"/>
      <c r="WX195" s="27"/>
      <c r="WY195" s="27"/>
      <c r="WZ195" s="27"/>
      <c r="XA195" s="27"/>
      <c r="XB195" s="27"/>
      <c r="XC195" s="27"/>
      <c r="XD195" s="27"/>
      <c r="XE195" s="27"/>
      <c r="XF195" s="27"/>
      <c r="XG195" s="27"/>
      <c r="XH195" s="27"/>
      <c r="XI195" s="27"/>
      <c r="XJ195" s="27"/>
      <c r="XK195" s="27"/>
      <c r="XL195" s="27"/>
      <c r="XM195" s="27"/>
      <c r="XN195" s="27"/>
      <c r="XO195" s="27"/>
      <c r="XP195" s="27"/>
      <c r="XQ195" s="27"/>
      <c r="XR195" s="27"/>
      <c r="XS195" s="27"/>
      <c r="XT195" s="27"/>
      <c r="XU195" s="27"/>
      <c r="XV195" s="27"/>
      <c r="XW195" s="27"/>
      <c r="XX195" s="27"/>
      <c r="XY195" s="27"/>
      <c r="XZ195" s="27"/>
      <c r="YA195" s="27"/>
      <c r="YB195" s="27"/>
      <c r="YC195" s="27"/>
      <c r="YD195" s="27"/>
      <c r="YE195" s="27"/>
      <c r="YF195" s="27"/>
      <c r="YG195" s="27"/>
      <c r="YH195" s="27"/>
      <c r="YI195" s="27"/>
      <c r="YJ195" s="27"/>
      <c r="YK195" s="27"/>
      <c r="YL195" s="27"/>
      <c r="YM195" s="27"/>
      <c r="YN195" s="27"/>
      <c r="YO195" s="27"/>
      <c r="YP195" s="27"/>
      <c r="YQ195" s="27"/>
      <c r="YR195" s="27"/>
      <c r="YS195" s="27"/>
      <c r="YT195" s="27"/>
      <c r="YU195" s="27"/>
      <c r="YV195" s="27"/>
      <c r="YW195" s="27"/>
      <c r="YX195" s="27"/>
      <c r="YY195" s="27"/>
      <c r="YZ195" s="27"/>
      <c r="ZA195" s="27"/>
      <c r="ZB195" s="27"/>
      <c r="ZC195" s="27"/>
      <c r="ZD195" s="27"/>
      <c r="ZE195" s="27"/>
      <c r="ZF195" s="27"/>
      <c r="ZG195" s="27"/>
      <c r="ZH195" s="27"/>
      <c r="ZI195" s="27"/>
      <c r="ZJ195" s="27"/>
      <c r="ZK195" s="27"/>
      <c r="ZL195" s="27"/>
      <c r="ZM195" s="27"/>
      <c r="ZN195" s="27"/>
      <c r="ZO195" s="27"/>
      <c r="ZP195" s="27"/>
      <c r="ZQ195" s="27"/>
      <c r="ZR195" s="27"/>
      <c r="ZS195" s="27"/>
      <c r="ZT195" s="27"/>
      <c r="ZU195" s="27"/>
      <c r="ZV195" s="27"/>
      <c r="ZW195" s="27"/>
      <c r="ZX195" s="27"/>
      <c r="ZY195" s="27"/>
      <c r="ZZ195" s="27"/>
      <c r="AAA195" s="27"/>
      <c r="AAB195" s="27"/>
      <c r="AAC195" s="27"/>
      <c r="AAD195" s="27"/>
      <c r="AAE195" s="27"/>
      <c r="AAF195" s="27"/>
      <c r="AAG195" s="27"/>
      <c r="AAH195" s="27"/>
      <c r="AAI195" s="27"/>
      <c r="AAJ195" s="27"/>
      <c r="AAK195" s="27"/>
      <c r="AAL195" s="27"/>
      <c r="AAM195" s="27"/>
      <c r="AAN195" s="27"/>
      <c r="AAO195" s="27"/>
      <c r="AAP195" s="27"/>
      <c r="AAQ195" s="27"/>
      <c r="AAR195" s="27"/>
      <c r="AAS195" s="27"/>
      <c r="AAT195" s="27"/>
      <c r="AAU195" s="27"/>
      <c r="AAV195" s="27"/>
      <c r="AAW195" s="27"/>
      <c r="AAX195" s="27"/>
      <c r="AAY195" s="27"/>
      <c r="AAZ195" s="27"/>
      <c r="ABA195" s="27"/>
      <c r="ABB195" s="27"/>
      <c r="ABC195" s="27"/>
      <c r="ABD195" s="27"/>
      <c r="ABE195" s="27"/>
      <c r="ABF195" s="27"/>
      <c r="ABG195" s="27"/>
      <c r="ABH195" s="27"/>
      <c r="ABI195" s="27"/>
      <c r="ABJ195" s="27"/>
      <c r="ABK195" s="27"/>
      <c r="ABL195" s="27"/>
      <c r="ABM195" s="27"/>
      <c r="ABN195" s="27"/>
      <c r="ABO195" s="27"/>
      <c r="ABP195" s="27"/>
      <c r="ABQ195" s="27"/>
      <c r="ABR195" s="27"/>
      <c r="ABS195" s="27"/>
      <c r="ABT195" s="27"/>
      <c r="ABU195" s="27"/>
      <c r="ABV195" s="27"/>
      <c r="ABW195" s="27"/>
      <c r="ABX195" s="27"/>
      <c r="ABY195" s="27"/>
      <c r="ABZ195" s="27"/>
      <c r="ACA195" s="27"/>
      <c r="ACB195" s="27"/>
      <c r="ACC195" s="27"/>
      <c r="ACD195" s="27"/>
      <c r="ACE195" s="27"/>
      <c r="ACF195" s="27"/>
      <c r="ACG195" s="27"/>
      <c r="ACH195" s="27"/>
      <c r="ACI195" s="27"/>
      <c r="ACJ195" s="27"/>
      <c r="ACK195" s="27"/>
      <c r="ACL195" s="27"/>
      <c r="ACM195" s="27"/>
      <c r="ACN195" s="27"/>
      <c r="ACO195" s="27"/>
      <c r="ACP195" s="27"/>
      <c r="ACQ195" s="27"/>
      <c r="ACR195" s="27"/>
      <c r="ACS195" s="27"/>
      <c r="ACT195" s="27"/>
      <c r="ACU195" s="27"/>
      <c r="ACV195" s="27"/>
      <c r="ACW195" s="27"/>
      <c r="ACX195" s="27"/>
      <c r="ACY195" s="27"/>
      <c r="ACZ195" s="27"/>
      <c r="ADA195" s="27"/>
      <c r="ADB195" s="27"/>
      <c r="ADC195" s="27"/>
      <c r="ADD195" s="27"/>
      <c r="ADE195" s="27"/>
      <c r="ADF195" s="27"/>
      <c r="ADG195" s="27"/>
      <c r="ADH195" s="27"/>
      <c r="ADI195" s="27"/>
      <c r="ADJ195" s="27"/>
      <c r="ADK195" s="27"/>
      <c r="ADL195" s="27"/>
      <c r="ADM195" s="27"/>
      <c r="ADN195" s="27"/>
      <c r="ADO195" s="27"/>
      <c r="ADP195" s="27"/>
      <c r="ADQ195" s="27"/>
      <c r="ADR195" s="27"/>
      <c r="ADS195" s="27"/>
      <c r="ADT195" s="27"/>
      <c r="ADU195" s="27"/>
      <c r="ADV195" s="27"/>
      <c r="ADW195" s="27"/>
      <c r="ADX195" s="27"/>
      <c r="ADY195" s="27"/>
      <c r="ADZ195" s="27"/>
      <c r="AEA195" s="27"/>
      <c r="AEB195" s="27"/>
      <c r="AEC195" s="27"/>
      <c r="AED195" s="27"/>
      <c r="AEE195" s="27"/>
      <c r="AEF195" s="27"/>
      <c r="AEG195" s="27"/>
      <c r="AEH195" s="27"/>
      <c r="AEI195" s="27"/>
      <c r="AEJ195" s="27"/>
      <c r="AEK195" s="27"/>
      <c r="AEL195" s="27"/>
      <c r="AEM195" s="27"/>
      <c r="AEN195" s="27"/>
      <c r="AEO195" s="27"/>
      <c r="AEP195" s="27"/>
      <c r="AEQ195" s="27"/>
      <c r="AER195" s="27"/>
      <c r="AES195" s="27"/>
      <c r="AET195" s="27"/>
      <c r="AEU195" s="27"/>
      <c r="AEV195" s="27"/>
      <c r="AEW195" s="27"/>
      <c r="AEX195" s="27"/>
      <c r="AEY195" s="27"/>
      <c r="AEZ195" s="27"/>
      <c r="AFA195" s="27"/>
      <c r="AFB195" s="27"/>
      <c r="AFC195" s="27"/>
      <c r="AFD195" s="27"/>
      <c r="AFE195" s="27"/>
      <c r="AFF195" s="27"/>
      <c r="AFG195" s="27"/>
      <c r="AFH195" s="27"/>
      <c r="AFI195" s="27"/>
      <c r="AFJ195" s="27"/>
      <c r="AFK195" s="27"/>
      <c r="AFL195" s="27"/>
      <c r="AFM195" s="27"/>
      <c r="AFN195" s="27"/>
      <c r="AFO195" s="27"/>
      <c r="AFP195" s="27"/>
      <c r="AFQ195" s="27"/>
      <c r="AFR195" s="27"/>
      <c r="AFS195" s="27"/>
      <c r="AFT195" s="27"/>
      <c r="AFU195" s="27"/>
      <c r="AFV195" s="27"/>
      <c r="AFW195" s="27"/>
      <c r="AFX195" s="27"/>
      <c r="AFY195" s="27"/>
      <c r="AFZ195" s="27"/>
      <c r="AGA195" s="27"/>
      <c r="AGB195" s="27"/>
      <c r="AGC195" s="27"/>
      <c r="AGD195" s="27"/>
      <c r="AGE195" s="27"/>
      <c r="AGF195" s="27"/>
      <c r="AGG195" s="27"/>
      <c r="AGH195" s="27"/>
      <c r="AGI195" s="27"/>
      <c r="AGJ195" s="27"/>
      <c r="AGK195" s="27"/>
      <c r="AGL195" s="27"/>
      <c r="AGM195" s="27"/>
      <c r="AGN195" s="27"/>
      <c r="AGO195" s="27"/>
      <c r="AGP195" s="27"/>
      <c r="AGQ195" s="27"/>
      <c r="AGR195" s="27"/>
      <c r="AGS195" s="27"/>
      <c r="AGT195" s="27"/>
      <c r="AGU195" s="27"/>
      <c r="AGV195" s="27"/>
      <c r="AGW195" s="27"/>
      <c r="AGX195" s="27"/>
      <c r="AGY195" s="27"/>
      <c r="AGZ195" s="27"/>
      <c r="AHA195" s="27"/>
      <c r="AHB195" s="27"/>
      <c r="AHC195" s="27"/>
      <c r="AHD195" s="27"/>
      <c r="AHE195" s="27"/>
      <c r="AHF195" s="27"/>
      <c r="AHG195" s="27"/>
      <c r="AHH195" s="27"/>
      <c r="AHI195" s="27"/>
      <c r="AHJ195" s="27"/>
      <c r="AHK195" s="27"/>
      <c r="AHL195" s="27"/>
      <c r="AHM195" s="27"/>
      <c r="AHN195" s="27"/>
      <c r="AHO195" s="27"/>
      <c r="AHP195" s="27"/>
      <c r="AHQ195" s="27"/>
      <c r="AHR195" s="27"/>
      <c r="AHS195" s="27"/>
      <c r="AHT195" s="27"/>
      <c r="AHU195" s="27"/>
      <c r="AHV195" s="27"/>
      <c r="AHW195" s="27"/>
      <c r="AHX195" s="27"/>
      <c r="AHY195" s="27"/>
      <c r="AHZ195" s="27"/>
      <c r="AIA195" s="27"/>
      <c r="AIB195" s="27"/>
      <c r="AIC195" s="27"/>
      <c r="AID195" s="27"/>
      <c r="AIE195" s="27"/>
      <c r="AIF195" s="27"/>
      <c r="AIG195" s="27"/>
      <c r="AIH195" s="27"/>
      <c r="AII195" s="27"/>
      <c r="AIJ195" s="27"/>
      <c r="AIK195" s="27"/>
      <c r="AIL195" s="27"/>
      <c r="AIM195" s="27"/>
      <c r="AIN195" s="27"/>
      <c r="AIO195" s="27"/>
      <c r="AIP195" s="27"/>
      <c r="AIQ195" s="27"/>
      <c r="AIR195" s="27"/>
      <c r="AIS195" s="27"/>
      <c r="AIT195" s="27"/>
      <c r="AIU195" s="27"/>
      <c r="AIV195" s="27"/>
      <c r="AIW195" s="27"/>
      <c r="AIX195" s="27"/>
      <c r="AIY195" s="27"/>
      <c r="AIZ195" s="27"/>
      <c r="AJA195" s="27"/>
      <c r="AJB195" s="27"/>
      <c r="AJC195" s="27"/>
      <c r="AJD195" s="27"/>
      <c r="AJE195" s="27"/>
      <c r="AJF195" s="27"/>
      <c r="AJG195" s="27"/>
      <c r="AJH195" s="27"/>
      <c r="AJI195" s="27"/>
      <c r="AJJ195" s="27"/>
      <c r="AJK195" s="27"/>
      <c r="AJL195" s="27"/>
      <c r="AJM195" s="27"/>
      <c r="AJN195" s="27"/>
      <c r="AJO195" s="27"/>
      <c r="AJP195" s="27"/>
      <c r="AJQ195" s="27"/>
      <c r="AJR195" s="27"/>
      <c r="AJS195" s="27"/>
      <c r="AJT195" s="27"/>
      <c r="AJU195" s="27"/>
      <c r="AJV195" s="27"/>
      <c r="AJW195" s="27"/>
      <c r="AJX195" s="27"/>
      <c r="AJY195" s="27"/>
      <c r="AJZ195" s="27"/>
      <c r="AKA195" s="27"/>
      <c r="AKB195" s="27"/>
      <c r="AKC195" s="27"/>
      <c r="AKD195" s="27"/>
      <c r="AKE195" s="27"/>
      <c r="AKF195" s="27"/>
      <c r="AKG195" s="27"/>
      <c r="AKH195" s="27"/>
      <c r="AKI195" s="27"/>
      <c r="AKJ195" s="27"/>
      <c r="AKK195" s="27"/>
      <c r="AKL195" s="27"/>
      <c r="AKM195" s="27"/>
      <c r="AKN195" s="27"/>
      <c r="AKO195" s="27"/>
      <c r="AKP195" s="27"/>
      <c r="AKQ195" s="27"/>
      <c r="AKR195" s="27"/>
      <c r="AKS195" s="27"/>
      <c r="AKT195" s="27"/>
      <c r="AKU195" s="27"/>
      <c r="AKV195" s="27"/>
      <c r="AKW195" s="27"/>
      <c r="AKX195" s="27"/>
      <c r="AKY195" s="27"/>
      <c r="AKZ195" s="27"/>
      <c r="ALA195" s="27"/>
      <c r="ALB195" s="27"/>
      <c r="ALC195" s="27"/>
      <c r="ALD195" s="27"/>
      <c r="ALE195" s="27"/>
      <c r="ALF195" s="27"/>
      <c r="ALG195" s="27"/>
      <c r="ALH195" s="27"/>
      <c r="ALI195" s="27"/>
      <c r="ALJ195" s="27"/>
      <c r="ALK195" s="27"/>
      <c r="ALL195" s="27"/>
      <c r="ALM195" s="27"/>
      <c r="ALN195" s="27"/>
      <c r="ALO195" s="27"/>
      <c r="ALP195" s="27"/>
      <c r="ALQ195" s="27"/>
      <c r="ALR195" s="27"/>
      <c r="ALS195" s="27"/>
      <c r="ALT195" s="27"/>
      <c r="ALU195" s="27"/>
      <c r="ALV195" s="27"/>
      <c r="ALW195" s="27"/>
      <c r="ALX195" s="27"/>
      <c r="ALY195" s="27"/>
      <c r="ALZ195" s="27"/>
      <c r="AMA195" s="27"/>
      <c r="AMB195" s="27"/>
      <c r="AMC195" s="27"/>
      <c r="AMD195" s="27"/>
      <c r="AME195" s="27"/>
      <c r="AMF195" s="27"/>
      <c r="AMG195" s="27"/>
      <c r="AMH195" s="27"/>
      <c r="AMI195" s="27"/>
      <c r="AMJ195" s="27"/>
      <c r="AMK195" s="27"/>
      <c r="AML195" s="27"/>
      <c r="AMM195" s="27"/>
      <c r="AMN195" s="27"/>
      <c r="AMO195" s="27"/>
      <c r="AMP195" s="27"/>
      <c r="AMQ195" s="27"/>
      <c r="AMR195" s="27"/>
      <c r="AMS195" s="27"/>
      <c r="AMT195" s="27"/>
      <c r="AMU195" s="27"/>
      <c r="AMV195" s="27"/>
      <c r="AMW195" s="27"/>
      <c r="AMX195" s="27"/>
      <c r="AMY195" s="27"/>
      <c r="AMZ195" s="27"/>
      <c r="ANA195" s="27"/>
      <c r="ANB195" s="27"/>
      <c r="ANC195" s="27"/>
      <c r="AND195" s="27"/>
      <c r="ANE195" s="27"/>
      <c r="ANF195" s="27"/>
      <c r="ANG195" s="27"/>
      <c r="ANH195" s="27"/>
      <c r="ANI195" s="27"/>
      <c r="ANJ195" s="27"/>
      <c r="ANK195" s="27"/>
      <c r="ANL195" s="27"/>
      <c r="ANM195" s="27"/>
      <c r="ANN195" s="27"/>
      <c r="ANO195" s="27"/>
      <c r="ANP195" s="27"/>
      <c r="ANQ195" s="27"/>
      <c r="ANR195" s="27"/>
      <c r="ANS195" s="27"/>
      <c r="ANT195" s="27"/>
      <c r="ANU195" s="27"/>
      <c r="ANV195" s="27"/>
      <c r="ANW195" s="27"/>
      <c r="ANX195" s="27"/>
      <c r="ANY195" s="27"/>
      <c r="ANZ195" s="27"/>
      <c r="AOA195" s="27"/>
      <c r="AOB195" s="27"/>
      <c r="AOC195" s="27"/>
      <c r="AOD195" s="27"/>
      <c r="AOE195" s="27"/>
      <c r="AOF195" s="27"/>
      <c r="AOG195" s="27"/>
      <c r="AOH195" s="27"/>
      <c r="AOI195" s="27"/>
      <c r="AOJ195" s="27"/>
      <c r="AOK195" s="27"/>
      <c r="AOL195" s="27"/>
      <c r="AOM195" s="27"/>
      <c r="AON195" s="27"/>
      <c r="AOO195" s="27"/>
      <c r="AOP195" s="27"/>
      <c r="AOQ195" s="27"/>
      <c r="AOR195" s="27"/>
      <c r="AOS195" s="27"/>
      <c r="AOT195" s="27"/>
      <c r="AOU195" s="27"/>
      <c r="AOV195" s="27"/>
      <c r="AOW195" s="27"/>
      <c r="AOX195" s="27"/>
      <c r="AOY195" s="27"/>
      <c r="AOZ195" s="27"/>
      <c r="APA195" s="27"/>
      <c r="APB195" s="27"/>
      <c r="APC195" s="27"/>
      <c r="APD195" s="27"/>
      <c r="APE195" s="27"/>
      <c r="APF195" s="27"/>
      <c r="APG195" s="27"/>
      <c r="APH195" s="27"/>
      <c r="API195" s="27"/>
      <c r="APJ195" s="27"/>
      <c r="APK195" s="27"/>
      <c r="APL195" s="27"/>
      <c r="APM195" s="27"/>
      <c r="APN195" s="27"/>
      <c r="APO195" s="27"/>
      <c r="APP195" s="27"/>
      <c r="APQ195" s="27"/>
      <c r="APR195" s="27"/>
      <c r="APS195" s="27"/>
      <c r="APT195" s="27"/>
      <c r="APU195" s="27"/>
      <c r="APV195" s="27"/>
      <c r="APW195" s="27"/>
      <c r="APX195" s="27"/>
      <c r="APY195" s="27"/>
      <c r="APZ195" s="27"/>
      <c r="AQA195" s="27"/>
      <c r="AQB195" s="27"/>
      <c r="AQC195" s="27"/>
      <c r="AQD195" s="27"/>
      <c r="AQE195" s="27"/>
      <c r="AQF195" s="27"/>
      <c r="AQG195" s="27"/>
      <c r="AQH195" s="27"/>
      <c r="AQI195" s="27"/>
      <c r="AQJ195" s="27"/>
      <c r="AQK195" s="27"/>
      <c r="AQL195" s="27"/>
      <c r="AQM195" s="27"/>
      <c r="AQN195" s="27"/>
      <c r="AQO195" s="27"/>
      <c r="AQP195" s="27"/>
      <c r="AQQ195" s="27"/>
      <c r="AQR195" s="27"/>
      <c r="AQS195" s="27"/>
      <c r="AQT195" s="27"/>
      <c r="AQU195" s="27"/>
      <c r="AQV195" s="27"/>
      <c r="AQW195" s="27"/>
      <c r="AQX195" s="27"/>
      <c r="AQY195" s="27"/>
      <c r="AQZ195" s="27"/>
      <c r="ARA195" s="27"/>
      <c r="ARB195" s="27"/>
      <c r="ARC195" s="27"/>
      <c r="ARD195" s="27"/>
      <c r="ARE195" s="27"/>
      <c r="ARF195" s="27"/>
      <c r="ARG195" s="27"/>
      <c r="ARH195" s="27"/>
      <c r="ARI195" s="27"/>
      <c r="ARJ195" s="27"/>
      <c r="ARK195" s="27"/>
      <c r="ARL195" s="27"/>
      <c r="ARM195" s="27"/>
      <c r="ARN195" s="27"/>
      <c r="ARO195" s="27"/>
      <c r="ARP195" s="27"/>
      <c r="ARQ195" s="27"/>
      <c r="ARR195" s="27"/>
      <c r="ARS195" s="27"/>
      <c r="ART195" s="27"/>
      <c r="ARU195" s="27"/>
      <c r="ARV195" s="27"/>
      <c r="ARW195" s="27"/>
      <c r="ARX195" s="27"/>
      <c r="ARY195" s="27"/>
      <c r="ARZ195" s="27"/>
      <c r="ASA195" s="27"/>
      <c r="ASB195" s="27"/>
      <c r="ASC195" s="27"/>
      <c r="ASD195" s="27"/>
      <c r="ASE195" s="27"/>
      <c r="ASF195" s="27"/>
      <c r="ASG195" s="27"/>
      <c r="ASH195" s="27"/>
      <c r="ASI195" s="27"/>
      <c r="ASJ195" s="27"/>
      <c r="ASK195" s="27"/>
      <c r="ASL195" s="27"/>
      <c r="ASM195" s="27"/>
      <c r="ASN195" s="27"/>
      <c r="ASO195" s="27"/>
      <c r="ASP195" s="27"/>
      <c r="ASQ195" s="27"/>
      <c r="ASR195" s="27"/>
      <c r="ASS195" s="27"/>
      <c r="AST195" s="27"/>
      <c r="ASU195" s="27"/>
      <c r="ASV195" s="27"/>
      <c r="ASW195" s="27"/>
      <c r="ASX195" s="27"/>
      <c r="ASY195" s="27"/>
      <c r="ASZ195" s="27"/>
      <c r="ATA195" s="27"/>
      <c r="ATB195" s="27"/>
      <c r="ATC195" s="27"/>
      <c r="ATD195" s="27"/>
      <c r="ATE195" s="27"/>
      <c r="ATF195" s="27"/>
      <c r="ATG195" s="27"/>
      <c r="ATH195" s="27"/>
      <c r="ATI195" s="27"/>
      <c r="ATJ195" s="27"/>
      <c r="ATK195" s="27"/>
      <c r="ATL195" s="27"/>
      <c r="ATM195" s="27"/>
      <c r="ATN195" s="27"/>
      <c r="ATO195" s="27"/>
      <c r="ATP195" s="27"/>
      <c r="ATQ195" s="27"/>
      <c r="ATR195" s="27"/>
      <c r="ATS195" s="27"/>
      <c r="ATT195" s="27"/>
      <c r="ATU195" s="27"/>
      <c r="ATV195" s="27"/>
      <c r="ATW195" s="27"/>
      <c r="ATX195" s="27"/>
      <c r="ATY195" s="27"/>
      <c r="ATZ195" s="27"/>
      <c r="AUA195" s="27"/>
      <c r="AUB195" s="27"/>
      <c r="AUC195" s="27"/>
      <c r="AUD195" s="27"/>
      <c r="AUE195" s="27"/>
      <c r="AUF195" s="27"/>
      <c r="AUG195" s="27"/>
      <c r="AUH195" s="27"/>
      <c r="AUI195" s="27"/>
      <c r="AUJ195" s="27"/>
      <c r="AUK195" s="27"/>
      <c r="AUL195" s="27"/>
      <c r="AUM195" s="27"/>
      <c r="AUN195" s="27"/>
      <c r="AUO195" s="27"/>
      <c r="AUP195" s="27"/>
      <c r="AUQ195" s="27"/>
      <c r="AUR195" s="27"/>
      <c r="AUS195" s="27"/>
      <c r="AUT195" s="27"/>
      <c r="AUU195" s="27"/>
      <c r="AUV195" s="27"/>
      <c r="AUW195" s="27"/>
      <c r="AUX195" s="27"/>
      <c r="AUY195" s="27"/>
      <c r="AUZ195" s="27"/>
      <c r="AVA195" s="27"/>
      <c r="AVB195" s="27"/>
      <c r="AVC195" s="27"/>
      <c r="AVD195" s="27"/>
      <c r="AVE195" s="27"/>
      <c r="AVF195" s="27"/>
      <c r="AVG195" s="27"/>
      <c r="AVH195" s="27"/>
      <c r="AVI195" s="27"/>
      <c r="AVJ195" s="27"/>
      <c r="AVK195" s="27"/>
      <c r="AVL195" s="27"/>
      <c r="AVM195" s="27"/>
      <c r="AVN195" s="27"/>
      <c r="AVO195" s="27"/>
      <c r="AVP195" s="27"/>
      <c r="AVQ195" s="27"/>
      <c r="AVR195" s="27"/>
      <c r="AVS195" s="27"/>
      <c r="AVT195" s="27"/>
      <c r="AVU195" s="27"/>
      <c r="AVV195" s="27"/>
      <c r="AVW195" s="27"/>
      <c r="AVX195" s="27"/>
      <c r="AVY195" s="27"/>
      <c r="AVZ195" s="27"/>
      <c r="AWA195" s="27"/>
      <c r="AWB195" s="27"/>
      <c r="AWC195" s="27"/>
      <c r="AWD195" s="27"/>
      <c r="AWE195" s="27"/>
      <c r="AWF195" s="27"/>
      <c r="AWG195" s="27"/>
      <c r="AWH195" s="27"/>
      <c r="AWI195" s="27"/>
      <c r="AWJ195" s="27"/>
      <c r="AWK195" s="27"/>
      <c r="AWL195" s="27"/>
      <c r="AWM195" s="27"/>
      <c r="AWN195" s="27"/>
      <c r="AWO195" s="27"/>
      <c r="AWP195" s="27"/>
      <c r="AWQ195" s="27"/>
      <c r="AWR195" s="27"/>
      <c r="AWS195" s="27"/>
      <c r="AWT195" s="27"/>
      <c r="AWU195" s="27"/>
      <c r="AWV195" s="27"/>
      <c r="AWW195" s="27"/>
      <c r="AWX195" s="27"/>
      <c r="AWY195" s="27"/>
      <c r="AWZ195" s="27"/>
      <c r="AXA195" s="27"/>
      <c r="AXB195" s="27"/>
      <c r="AXC195" s="27"/>
      <c r="AXD195" s="27"/>
      <c r="AXE195" s="27"/>
      <c r="AXF195" s="27"/>
      <c r="AXG195" s="27"/>
      <c r="AXH195" s="27"/>
      <c r="AXI195" s="27"/>
      <c r="AXJ195" s="27"/>
      <c r="AXK195" s="27"/>
      <c r="AXL195" s="27"/>
      <c r="AXM195" s="27"/>
      <c r="AXN195" s="27"/>
      <c r="AXO195" s="27"/>
      <c r="AXP195" s="27"/>
      <c r="AXQ195" s="27"/>
      <c r="AXR195" s="27"/>
      <c r="AXS195" s="27"/>
      <c r="AXT195" s="27"/>
      <c r="AXU195" s="27"/>
      <c r="AXV195" s="27"/>
      <c r="AXW195" s="27"/>
      <c r="AXX195" s="27"/>
      <c r="AXY195" s="27"/>
      <c r="AXZ195" s="27"/>
      <c r="AYA195" s="27"/>
      <c r="AYB195" s="27"/>
      <c r="AYC195" s="27"/>
      <c r="AYD195" s="27"/>
      <c r="AYE195" s="27"/>
      <c r="AYF195" s="27"/>
      <c r="AYG195" s="27"/>
      <c r="AYH195" s="27"/>
      <c r="AYI195" s="27"/>
      <c r="AYJ195" s="27"/>
      <c r="AYK195" s="27"/>
      <c r="AYL195" s="27"/>
      <c r="AYM195" s="27"/>
      <c r="AYN195" s="27"/>
      <c r="AYO195" s="27"/>
      <c r="AYP195" s="27"/>
      <c r="AYQ195" s="27"/>
      <c r="AYR195" s="27"/>
      <c r="AYS195" s="27"/>
      <c r="AYT195" s="27"/>
      <c r="AYU195" s="27"/>
      <c r="AYV195" s="27"/>
      <c r="AYW195" s="27"/>
      <c r="AYX195" s="27"/>
      <c r="AYY195" s="27"/>
      <c r="AYZ195" s="27"/>
      <c r="AZA195" s="27"/>
      <c r="AZB195" s="27"/>
      <c r="AZC195" s="27"/>
      <c r="AZD195" s="27"/>
      <c r="AZE195" s="27"/>
      <c r="AZF195" s="27"/>
      <c r="AZG195" s="27"/>
      <c r="AZH195" s="27"/>
      <c r="AZI195" s="27"/>
      <c r="AZJ195" s="27"/>
      <c r="AZK195" s="27"/>
      <c r="AZL195" s="27"/>
      <c r="AZM195" s="27"/>
      <c r="AZN195" s="27"/>
      <c r="AZO195" s="27"/>
      <c r="AZP195" s="27"/>
      <c r="AZQ195" s="27"/>
      <c r="AZR195" s="27"/>
      <c r="AZS195" s="27"/>
      <c r="AZT195" s="27"/>
      <c r="AZU195" s="27"/>
      <c r="AZV195" s="27"/>
      <c r="AZW195" s="27"/>
      <c r="AZX195" s="27"/>
      <c r="AZY195" s="27"/>
      <c r="AZZ195" s="27"/>
      <c r="BAA195" s="27"/>
      <c r="BAB195" s="27"/>
      <c r="BAC195" s="27"/>
      <c r="BAD195" s="27"/>
      <c r="BAE195" s="27"/>
      <c r="BAF195" s="27"/>
      <c r="BAG195" s="27"/>
      <c r="BAH195" s="27"/>
      <c r="BAI195" s="27"/>
      <c r="BAJ195" s="27"/>
      <c r="BAK195" s="27"/>
      <c r="BAL195" s="27"/>
      <c r="BAM195" s="27"/>
      <c r="BAN195" s="27"/>
      <c r="BAO195" s="27"/>
      <c r="BAP195" s="27"/>
      <c r="BAQ195" s="27"/>
      <c r="BAR195" s="27"/>
      <c r="BAS195" s="27"/>
      <c r="BAT195" s="27"/>
      <c r="BAU195" s="27"/>
      <c r="BAV195" s="27"/>
      <c r="BAW195" s="27"/>
      <c r="BAX195" s="27"/>
      <c r="BAY195" s="27"/>
      <c r="BAZ195" s="27"/>
      <c r="BBA195" s="27"/>
      <c r="BBB195" s="27"/>
      <c r="BBC195" s="27"/>
      <c r="BBD195" s="27"/>
      <c r="BBE195" s="27"/>
      <c r="BBF195" s="27"/>
      <c r="BBG195" s="27"/>
      <c r="BBH195" s="27"/>
      <c r="BBI195" s="27"/>
      <c r="BBJ195" s="27"/>
      <c r="BBK195" s="27"/>
      <c r="BBL195" s="27"/>
      <c r="BBM195" s="27"/>
      <c r="BBN195" s="27"/>
      <c r="BBO195" s="27"/>
      <c r="BBP195" s="27"/>
      <c r="BBQ195" s="27"/>
      <c r="BBR195" s="27"/>
      <c r="BBS195" s="27"/>
      <c r="BBT195" s="27"/>
      <c r="BBU195" s="27"/>
      <c r="BBV195" s="27"/>
      <c r="BBW195" s="27"/>
      <c r="BBX195" s="27"/>
      <c r="BBY195" s="27"/>
      <c r="BBZ195" s="27"/>
      <c r="BCA195" s="27"/>
      <c r="BCB195" s="27"/>
      <c r="BCC195" s="27"/>
      <c r="BCD195" s="27"/>
      <c r="BCE195" s="27"/>
      <c r="BCF195" s="27"/>
      <c r="BCG195" s="27"/>
      <c r="BCH195" s="27"/>
      <c r="BCI195" s="27"/>
      <c r="BCJ195" s="27"/>
      <c r="BCK195" s="27"/>
      <c r="BCL195" s="27"/>
      <c r="BCM195" s="27"/>
      <c r="BCN195" s="27"/>
      <c r="BCO195" s="27"/>
      <c r="BCP195" s="27"/>
      <c r="BCQ195" s="27"/>
      <c r="BCR195" s="27"/>
      <c r="BCS195" s="27"/>
      <c r="BCT195" s="27"/>
      <c r="BCU195" s="27"/>
      <c r="BCV195" s="27"/>
      <c r="BCW195" s="27"/>
      <c r="BCX195" s="27"/>
      <c r="BCY195" s="27"/>
      <c r="BCZ195" s="27"/>
      <c r="BDA195" s="27"/>
      <c r="BDB195" s="27"/>
      <c r="BDC195" s="27"/>
      <c r="BDD195" s="27"/>
      <c r="BDE195" s="27"/>
      <c r="BDF195" s="27"/>
      <c r="BDG195" s="27"/>
      <c r="BDH195" s="27"/>
      <c r="BDI195" s="27"/>
      <c r="BDJ195" s="27"/>
      <c r="BDK195" s="27"/>
      <c r="BDL195" s="27"/>
      <c r="BDM195" s="27"/>
      <c r="BDN195" s="27"/>
      <c r="BDO195" s="27"/>
      <c r="BDP195" s="27"/>
      <c r="BDQ195" s="27"/>
      <c r="BDR195" s="27"/>
      <c r="BDS195" s="27"/>
      <c r="BDT195" s="27"/>
      <c r="BDU195" s="27"/>
      <c r="BDV195" s="27"/>
      <c r="BDW195" s="27"/>
      <c r="BDX195" s="27"/>
      <c r="BDY195" s="27"/>
      <c r="BDZ195" s="27"/>
      <c r="BEA195" s="27"/>
      <c r="BEB195" s="27"/>
      <c r="BEC195" s="27"/>
      <c r="BED195" s="27"/>
      <c r="BEE195" s="27"/>
      <c r="BEF195" s="27"/>
      <c r="BEG195" s="27"/>
      <c r="BEH195" s="27"/>
      <c r="BEI195" s="27"/>
      <c r="BEJ195" s="27"/>
      <c r="BEK195" s="27"/>
      <c r="BEL195" s="27"/>
      <c r="BEM195" s="27"/>
      <c r="BEN195" s="27"/>
      <c r="BEO195" s="27"/>
      <c r="BEP195" s="27"/>
      <c r="BEQ195" s="27"/>
      <c r="BER195" s="27"/>
      <c r="BES195" s="27"/>
      <c r="BET195" s="27"/>
      <c r="BEU195" s="27"/>
      <c r="BEV195" s="27"/>
      <c r="BEW195" s="27"/>
      <c r="BEX195" s="27"/>
      <c r="BEY195" s="27"/>
      <c r="BEZ195" s="27"/>
      <c r="BFA195" s="27"/>
      <c r="BFB195" s="27"/>
      <c r="BFC195" s="27"/>
      <c r="BFD195" s="27"/>
      <c r="BFE195" s="27"/>
      <c r="BFF195" s="27"/>
      <c r="BFG195" s="27"/>
      <c r="BFH195" s="27"/>
      <c r="BFI195" s="27"/>
      <c r="BFJ195" s="27"/>
      <c r="BFK195" s="27"/>
      <c r="BFL195" s="27"/>
      <c r="BFM195" s="27"/>
      <c r="BFN195" s="27"/>
      <c r="BFO195" s="27"/>
      <c r="BFP195" s="27"/>
      <c r="BFQ195" s="27"/>
      <c r="BFR195" s="27"/>
      <c r="BFS195" s="27"/>
      <c r="BFT195" s="27"/>
      <c r="BFU195" s="27"/>
      <c r="BFV195" s="27"/>
      <c r="BFW195" s="27"/>
      <c r="BFX195" s="27"/>
      <c r="BFY195" s="27"/>
      <c r="BFZ195" s="27"/>
      <c r="BGA195" s="27"/>
      <c r="BGB195" s="27"/>
      <c r="BGC195" s="27"/>
      <c r="BGD195" s="27"/>
      <c r="BGE195" s="27"/>
      <c r="BGF195" s="27"/>
      <c r="BGG195" s="27"/>
      <c r="BGH195" s="27"/>
      <c r="BGI195" s="27"/>
      <c r="BGJ195" s="27"/>
      <c r="BGK195" s="27"/>
      <c r="BGL195" s="27"/>
      <c r="BGM195" s="27"/>
      <c r="BGN195" s="27"/>
      <c r="BGO195" s="27"/>
      <c r="BGP195" s="27"/>
      <c r="BGQ195" s="27"/>
      <c r="BGR195" s="27"/>
      <c r="BGS195" s="27"/>
      <c r="BGT195" s="27"/>
      <c r="BGU195" s="27"/>
      <c r="BGV195" s="27"/>
      <c r="BGW195" s="27"/>
      <c r="BGX195" s="27"/>
      <c r="BGY195" s="27"/>
      <c r="BGZ195" s="27"/>
      <c r="BHA195" s="27"/>
      <c r="BHB195" s="27"/>
      <c r="BHC195" s="27"/>
      <c r="BHD195" s="27"/>
      <c r="BHE195" s="27"/>
      <c r="BHF195" s="27"/>
      <c r="BHG195" s="27"/>
      <c r="BHH195" s="27"/>
      <c r="BHI195" s="27"/>
      <c r="BHJ195" s="27"/>
      <c r="BHK195" s="27"/>
      <c r="BHL195" s="27"/>
      <c r="BHM195" s="27"/>
      <c r="BHN195" s="27"/>
      <c r="BHO195" s="27"/>
      <c r="BHP195" s="27"/>
      <c r="BHQ195" s="27"/>
      <c r="BHR195" s="27"/>
      <c r="BHS195" s="27"/>
      <c r="BHT195" s="27"/>
      <c r="BHU195" s="27"/>
      <c r="BHV195" s="27"/>
      <c r="BHW195" s="27"/>
      <c r="BHX195" s="27"/>
      <c r="BHY195" s="27"/>
      <c r="BHZ195" s="27"/>
      <c r="BIA195" s="27"/>
      <c r="BIB195" s="27"/>
      <c r="BIC195" s="27"/>
      <c r="BID195" s="27"/>
      <c r="BIE195" s="27"/>
      <c r="BIF195" s="27"/>
      <c r="BIG195" s="27"/>
      <c r="BIH195" s="27"/>
      <c r="BII195" s="27"/>
      <c r="BIJ195" s="27"/>
      <c r="BIK195" s="27"/>
      <c r="BIL195" s="27"/>
      <c r="BIM195" s="27"/>
      <c r="BIN195" s="27"/>
      <c r="BIO195" s="27"/>
      <c r="BIP195" s="27"/>
      <c r="BIQ195" s="27"/>
      <c r="BIR195" s="27"/>
      <c r="BIS195" s="27"/>
      <c r="BIT195" s="27"/>
      <c r="BIU195" s="27"/>
      <c r="BIV195" s="27"/>
      <c r="BIW195" s="27"/>
      <c r="BIX195" s="27"/>
      <c r="BIY195" s="27"/>
      <c r="BIZ195" s="27"/>
      <c r="BJA195" s="27"/>
      <c r="BJB195" s="27"/>
      <c r="BJC195" s="27"/>
      <c r="BJD195" s="27"/>
      <c r="BJE195" s="27"/>
      <c r="BJF195" s="27"/>
      <c r="BJG195" s="27"/>
      <c r="BJH195" s="27"/>
      <c r="BJI195" s="27"/>
      <c r="BJJ195" s="27"/>
      <c r="BJK195" s="27"/>
      <c r="BJL195" s="27"/>
      <c r="BJM195" s="27"/>
      <c r="BJN195" s="27"/>
      <c r="BJO195" s="27"/>
      <c r="BJP195" s="27"/>
      <c r="BJQ195" s="27"/>
      <c r="BJR195" s="27"/>
      <c r="BJS195" s="27"/>
      <c r="BJT195" s="27"/>
      <c r="BJU195" s="27"/>
      <c r="BJV195" s="27"/>
      <c r="BJW195" s="27"/>
      <c r="BJX195" s="27"/>
      <c r="BJY195" s="27"/>
      <c r="BJZ195" s="27"/>
      <c r="BKA195" s="27"/>
      <c r="BKB195" s="27"/>
      <c r="BKC195" s="27"/>
      <c r="BKD195" s="27"/>
      <c r="BKE195" s="27"/>
      <c r="BKF195" s="27"/>
      <c r="BKG195" s="27"/>
      <c r="BKH195" s="27"/>
      <c r="BKI195" s="27"/>
      <c r="BKJ195" s="27"/>
      <c r="BKK195" s="27"/>
      <c r="BKL195" s="27"/>
      <c r="BKM195" s="27"/>
      <c r="BKN195" s="27"/>
      <c r="BKO195" s="27"/>
      <c r="BKP195" s="27"/>
      <c r="BKQ195" s="27"/>
      <c r="BKR195" s="27"/>
      <c r="BKS195" s="27"/>
      <c r="BKT195" s="27"/>
      <c r="BKU195" s="27"/>
      <c r="BKV195" s="27"/>
      <c r="BKW195" s="27"/>
      <c r="BKX195" s="27"/>
      <c r="BKY195" s="27"/>
      <c r="BKZ195" s="27"/>
      <c r="BLA195" s="27"/>
      <c r="BLB195" s="27"/>
      <c r="BLC195" s="27"/>
      <c r="BLD195" s="27"/>
      <c r="BLE195" s="27"/>
      <c r="BLF195" s="27"/>
      <c r="BLG195" s="27"/>
      <c r="BLH195" s="27"/>
      <c r="BLI195" s="27"/>
      <c r="BLJ195" s="27"/>
      <c r="BLK195" s="27"/>
      <c r="BLL195" s="27"/>
      <c r="BLM195" s="27"/>
      <c r="BLN195" s="27"/>
      <c r="BLO195" s="27"/>
      <c r="BLP195" s="27"/>
      <c r="BLQ195" s="27"/>
      <c r="BLR195" s="27"/>
      <c r="BLS195" s="27"/>
      <c r="BLT195" s="27"/>
      <c r="BLU195" s="27"/>
      <c r="BLV195" s="27"/>
      <c r="BLW195" s="27"/>
      <c r="BLX195" s="27"/>
      <c r="BLY195" s="27"/>
      <c r="BLZ195" s="27"/>
      <c r="BMA195" s="27"/>
      <c r="BMB195" s="27"/>
      <c r="BMC195" s="27"/>
      <c r="BMD195" s="27"/>
      <c r="BME195" s="27"/>
      <c r="BMF195" s="27"/>
      <c r="BMG195" s="27"/>
      <c r="BMH195" s="27"/>
      <c r="BMI195" s="27"/>
      <c r="BMJ195" s="27"/>
      <c r="BMK195" s="27"/>
      <c r="BML195" s="27"/>
      <c r="BMM195" s="27"/>
      <c r="BMN195" s="27"/>
      <c r="BMO195" s="27"/>
      <c r="BMP195" s="27"/>
      <c r="BMQ195" s="27"/>
      <c r="BMR195" s="27"/>
      <c r="BMS195" s="27"/>
      <c r="BMT195" s="27"/>
      <c r="BMU195" s="27"/>
      <c r="BMV195" s="27"/>
      <c r="BMW195" s="27"/>
      <c r="BMX195" s="27"/>
      <c r="BMY195" s="27"/>
      <c r="BMZ195" s="27"/>
      <c r="BNA195" s="27"/>
      <c r="BNB195" s="27"/>
      <c r="BNC195" s="27"/>
      <c r="BND195" s="27"/>
      <c r="BNE195" s="27"/>
      <c r="BNF195" s="27"/>
      <c r="BNG195" s="27"/>
      <c r="BNH195" s="27"/>
      <c r="BNI195" s="27"/>
      <c r="BNJ195" s="27"/>
      <c r="BNK195" s="27"/>
      <c r="BNL195" s="27"/>
      <c r="BNM195" s="27"/>
      <c r="BNN195" s="27"/>
      <c r="BNO195" s="27"/>
      <c r="BNP195" s="27"/>
      <c r="BNQ195" s="27"/>
      <c r="BNR195" s="27"/>
      <c r="BNS195" s="27"/>
      <c r="BNT195" s="27"/>
      <c r="BNU195" s="27"/>
      <c r="BNV195" s="27"/>
      <c r="BNW195" s="27"/>
      <c r="BNX195" s="27"/>
      <c r="BNY195" s="27"/>
      <c r="BNZ195" s="27"/>
      <c r="BOA195" s="27"/>
      <c r="BOB195" s="27"/>
      <c r="BOC195" s="27"/>
      <c r="BOD195" s="27"/>
      <c r="BOE195" s="27"/>
      <c r="BOF195" s="27"/>
      <c r="BOG195" s="27"/>
      <c r="BOH195" s="27"/>
      <c r="BOI195" s="27"/>
      <c r="BOJ195" s="27"/>
      <c r="BOK195" s="27"/>
      <c r="BOL195" s="27"/>
      <c r="BOM195" s="27"/>
      <c r="BON195" s="27"/>
      <c r="BOO195" s="27"/>
      <c r="BOP195" s="27"/>
      <c r="BOQ195" s="27"/>
      <c r="BOR195" s="27"/>
      <c r="BOS195" s="27"/>
      <c r="BOT195" s="27"/>
      <c r="BOU195" s="27"/>
      <c r="BOV195" s="27"/>
      <c r="BOW195" s="27"/>
      <c r="BOX195" s="27"/>
      <c r="BOY195" s="27"/>
      <c r="BOZ195" s="27"/>
      <c r="BPA195" s="27"/>
      <c r="BPB195" s="27"/>
      <c r="BPC195" s="27"/>
      <c r="BPD195" s="27"/>
      <c r="BPE195" s="27"/>
      <c r="BPF195" s="27"/>
      <c r="BPG195" s="27"/>
      <c r="BPH195" s="27"/>
      <c r="BPI195" s="27"/>
      <c r="BPJ195" s="27"/>
      <c r="BPK195" s="27"/>
      <c r="BPL195" s="27"/>
      <c r="BPM195" s="27"/>
      <c r="BPN195" s="27"/>
      <c r="BPO195" s="27"/>
      <c r="BPP195" s="27"/>
      <c r="BPQ195" s="27"/>
      <c r="BPR195" s="27"/>
      <c r="BPS195" s="27"/>
      <c r="BPT195" s="27"/>
      <c r="BPU195" s="27"/>
      <c r="BPV195" s="27"/>
      <c r="BPW195" s="27"/>
      <c r="BPX195" s="27"/>
      <c r="BPY195" s="27"/>
      <c r="BPZ195" s="27"/>
      <c r="BQA195" s="27"/>
      <c r="BQB195" s="27"/>
      <c r="BQC195" s="27"/>
      <c r="BQD195" s="27"/>
      <c r="BQE195" s="27"/>
      <c r="BQF195" s="27"/>
      <c r="BQG195" s="27"/>
      <c r="BQH195" s="27"/>
      <c r="BQI195" s="27"/>
      <c r="BQJ195" s="27"/>
      <c r="BQK195" s="27"/>
      <c r="BQL195" s="27"/>
      <c r="BQM195" s="27"/>
      <c r="BQN195" s="27"/>
      <c r="BQO195" s="27"/>
      <c r="BQP195" s="27"/>
      <c r="BQQ195" s="27"/>
      <c r="BQR195" s="27"/>
      <c r="BQS195" s="27"/>
      <c r="BQT195" s="27"/>
      <c r="BQU195" s="27"/>
      <c r="BQV195" s="27"/>
      <c r="BQW195" s="27"/>
      <c r="BQX195" s="27"/>
      <c r="BQY195" s="27"/>
      <c r="BQZ195" s="27"/>
      <c r="BRA195" s="27"/>
      <c r="BRB195" s="27"/>
      <c r="BRC195" s="27"/>
      <c r="BRD195" s="27"/>
      <c r="BRE195" s="27"/>
      <c r="BRF195" s="27"/>
      <c r="BRG195" s="27"/>
      <c r="BRH195" s="27"/>
      <c r="BRI195" s="27"/>
      <c r="BRJ195" s="27"/>
      <c r="BRK195" s="27"/>
      <c r="BRL195" s="27"/>
      <c r="BRM195" s="27"/>
      <c r="BRN195" s="27"/>
      <c r="BRO195" s="27"/>
      <c r="BRP195" s="27"/>
      <c r="BRQ195" s="27"/>
      <c r="BRR195" s="27"/>
      <c r="BRS195" s="27"/>
      <c r="BRT195" s="27"/>
      <c r="BRU195" s="27"/>
      <c r="BRV195" s="27"/>
      <c r="BRW195" s="27"/>
      <c r="BRX195" s="27"/>
      <c r="BRY195" s="27"/>
      <c r="BRZ195" s="27"/>
      <c r="BSA195" s="27"/>
      <c r="BSB195" s="27"/>
      <c r="BSC195" s="27"/>
      <c r="BSD195" s="27"/>
      <c r="BSE195" s="27"/>
      <c r="BSF195" s="27"/>
      <c r="BSG195" s="27"/>
      <c r="BSH195" s="27"/>
      <c r="BSI195" s="27"/>
      <c r="BSJ195" s="27"/>
      <c r="BSK195" s="27"/>
      <c r="BSL195" s="27"/>
      <c r="BSM195" s="27"/>
      <c r="BSN195" s="27"/>
      <c r="BSO195" s="27"/>
      <c r="BSP195" s="27"/>
      <c r="BSQ195" s="27"/>
      <c r="BSR195" s="27"/>
      <c r="BSS195" s="27"/>
      <c r="BST195" s="27"/>
      <c r="BSU195" s="27"/>
      <c r="BSV195" s="27"/>
      <c r="BSW195" s="27"/>
      <c r="BSX195" s="27"/>
      <c r="BSY195" s="27"/>
      <c r="BSZ195" s="27"/>
      <c r="BTA195" s="27"/>
      <c r="BTB195" s="27"/>
      <c r="BTC195" s="27"/>
      <c r="BTD195" s="27"/>
      <c r="BTE195" s="27"/>
      <c r="BTF195" s="27"/>
      <c r="BTG195" s="27"/>
      <c r="BTH195" s="27"/>
      <c r="BTI195" s="27"/>
      <c r="BTJ195" s="27"/>
      <c r="BTK195" s="27"/>
      <c r="BTL195" s="27"/>
      <c r="BTM195" s="27"/>
      <c r="BTN195" s="27"/>
      <c r="BTO195" s="27"/>
      <c r="BTP195" s="27"/>
      <c r="BTQ195" s="27"/>
      <c r="BTR195" s="27"/>
      <c r="BTS195" s="27"/>
      <c r="BTT195" s="27"/>
      <c r="BTU195" s="27"/>
      <c r="BTV195" s="27"/>
      <c r="BTW195" s="27"/>
      <c r="BTX195" s="27"/>
      <c r="BTY195" s="27"/>
      <c r="BTZ195" s="27"/>
      <c r="BUA195" s="27"/>
      <c r="BUB195" s="27"/>
      <c r="BUC195" s="27"/>
      <c r="BUD195" s="27"/>
      <c r="BUE195" s="27"/>
      <c r="BUF195" s="27"/>
      <c r="BUG195" s="27"/>
      <c r="BUH195" s="27"/>
      <c r="BUI195" s="27"/>
      <c r="BUJ195" s="27"/>
      <c r="BUK195" s="27"/>
      <c r="BUL195" s="27"/>
      <c r="BUM195" s="27"/>
      <c r="BUN195" s="27"/>
      <c r="BUO195" s="27"/>
      <c r="BUP195" s="27"/>
      <c r="BUQ195" s="27"/>
      <c r="BUR195" s="27"/>
      <c r="BUS195" s="27"/>
      <c r="BUT195" s="27"/>
      <c r="BUU195" s="27"/>
      <c r="BUV195" s="27"/>
      <c r="BUW195" s="27"/>
      <c r="BUX195" s="27"/>
      <c r="BUY195" s="27"/>
      <c r="BUZ195" s="27"/>
      <c r="BVA195" s="27"/>
      <c r="BVB195" s="27"/>
      <c r="BVC195" s="27"/>
      <c r="BVD195" s="27"/>
      <c r="BVE195" s="27"/>
      <c r="BVF195" s="27"/>
      <c r="BVG195" s="27"/>
      <c r="BVH195" s="27"/>
      <c r="BVI195" s="27"/>
      <c r="BVJ195" s="27"/>
      <c r="BVK195" s="27"/>
      <c r="BVL195" s="27"/>
      <c r="BVM195" s="27"/>
      <c r="BVN195" s="27"/>
      <c r="BVO195" s="27"/>
      <c r="BVP195" s="27"/>
      <c r="BVQ195" s="27"/>
      <c r="BVR195" s="27"/>
      <c r="BVS195" s="27"/>
      <c r="BVT195" s="27"/>
      <c r="BVU195" s="27"/>
      <c r="BVV195" s="27"/>
      <c r="BVW195" s="27"/>
      <c r="BVX195" s="27"/>
      <c r="BVY195" s="27"/>
      <c r="BVZ195" s="27"/>
      <c r="BWA195" s="27"/>
      <c r="BWB195" s="27"/>
      <c r="BWC195" s="27"/>
      <c r="BWD195" s="27"/>
      <c r="BWE195" s="27"/>
      <c r="BWF195" s="27"/>
      <c r="BWG195" s="27"/>
      <c r="BWH195" s="27"/>
      <c r="BWI195" s="27"/>
      <c r="BWJ195" s="27"/>
      <c r="BWK195" s="27"/>
      <c r="BWL195" s="27"/>
      <c r="BWM195" s="27"/>
      <c r="BWN195" s="27"/>
      <c r="BWO195" s="27"/>
      <c r="BWP195" s="27"/>
      <c r="BWQ195" s="27"/>
      <c r="BWR195" s="27"/>
      <c r="BWS195" s="27"/>
      <c r="BWT195" s="27"/>
      <c r="BWU195" s="27"/>
      <c r="BWV195" s="27"/>
      <c r="BWW195" s="27"/>
      <c r="BWX195" s="27"/>
      <c r="BWY195" s="27"/>
      <c r="BWZ195" s="27"/>
      <c r="BXA195" s="27"/>
      <c r="BXB195" s="27"/>
      <c r="BXC195" s="27"/>
      <c r="BXD195" s="27"/>
      <c r="BXE195" s="27"/>
      <c r="BXF195" s="27"/>
      <c r="BXG195" s="27"/>
      <c r="BXH195" s="27"/>
      <c r="BXI195" s="27"/>
      <c r="BXJ195" s="27"/>
      <c r="BXK195" s="27"/>
      <c r="BXL195" s="27"/>
      <c r="BXM195" s="27"/>
      <c r="BXN195" s="27"/>
      <c r="BXO195" s="27"/>
      <c r="BXP195" s="27"/>
      <c r="BXQ195" s="27"/>
      <c r="BXR195" s="27"/>
      <c r="BXS195" s="27"/>
      <c r="BXT195" s="27"/>
      <c r="BXU195" s="27"/>
      <c r="BXV195" s="27"/>
      <c r="BXW195" s="27"/>
      <c r="BXX195" s="27"/>
      <c r="BXY195" s="27"/>
      <c r="BXZ195" s="27"/>
      <c r="BYA195" s="27"/>
      <c r="BYB195" s="27"/>
      <c r="BYC195" s="27"/>
      <c r="BYD195" s="27"/>
      <c r="BYE195" s="27"/>
      <c r="BYF195" s="27"/>
      <c r="BYG195" s="27"/>
      <c r="BYH195" s="27"/>
      <c r="BYI195" s="27"/>
      <c r="BYJ195" s="27"/>
      <c r="BYK195" s="27"/>
      <c r="BYL195" s="27"/>
      <c r="BYM195" s="27"/>
      <c r="BYN195" s="27"/>
      <c r="BYO195" s="27"/>
      <c r="BYP195" s="27"/>
      <c r="BYQ195" s="27"/>
      <c r="BYR195" s="27"/>
      <c r="BYS195" s="27"/>
      <c r="BYT195" s="27"/>
      <c r="BYU195" s="27"/>
      <c r="BYV195" s="27"/>
      <c r="BYW195" s="27"/>
      <c r="BYX195" s="27"/>
      <c r="BYY195" s="27"/>
      <c r="BYZ195" s="27"/>
      <c r="BZA195" s="27"/>
      <c r="BZB195" s="27"/>
      <c r="BZC195" s="27"/>
      <c r="BZD195" s="27"/>
      <c r="BZE195" s="27"/>
      <c r="BZF195" s="27"/>
      <c r="BZG195" s="27"/>
      <c r="BZH195" s="27"/>
      <c r="BZI195" s="27"/>
      <c r="BZJ195" s="27"/>
      <c r="BZK195" s="27"/>
      <c r="BZL195" s="27"/>
      <c r="BZM195" s="27"/>
      <c r="BZN195" s="27"/>
      <c r="BZO195" s="27"/>
      <c r="BZP195" s="27"/>
      <c r="BZQ195" s="27"/>
      <c r="BZR195" s="27"/>
      <c r="BZS195" s="27"/>
      <c r="BZT195" s="27"/>
      <c r="BZU195" s="27"/>
      <c r="BZV195" s="27"/>
      <c r="BZW195" s="27"/>
      <c r="BZX195" s="27"/>
      <c r="BZY195" s="27"/>
      <c r="BZZ195" s="27"/>
      <c r="CAA195" s="27"/>
      <c r="CAB195" s="27"/>
      <c r="CAC195" s="27"/>
      <c r="CAD195" s="27"/>
      <c r="CAE195" s="27"/>
      <c r="CAF195" s="27"/>
      <c r="CAG195" s="27"/>
      <c r="CAH195" s="27"/>
      <c r="CAI195" s="27"/>
      <c r="CAJ195" s="27"/>
      <c r="CAK195" s="27"/>
      <c r="CAL195" s="27"/>
      <c r="CAM195" s="27"/>
      <c r="CAN195" s="27"/>
      <c r="CAO195" s="27"/>
      <c r="CAP195" s="27"/>
      <c r="CAQ195" s="27"/>
      <c r="CAR195" s="27"/>
      <c r="CAS195" s="27"/>
      <c r="CAT195" s="27"/>
      <c r="CAU195" s="27"/>
      <c r="CAV195" s="27"/>
      <c r="CAW195" s="27"/>
      <c r="CAX195" s="27"/>
      <c r="CAY195" s="27"/>
      <c r="CAZ195" s="27"/>
      <c r="CBA195" s="27"/>
      <c r="CBB195" s="27"/>
      <c r="CBC195" s="27"/>
      <c r="CBD195" s="27"/>
      <c r="CBE195" s="27"/>
      <c r="CBF195" s="27"/>
      <c r="CBG195" s="27"/>
      <c r="CBH195" s="27"/>
      <c r="CBI195" s="27"/>
      <c r="CBJ195" s="27"/>
      <c r="CBK195" s="27"/>
      <c r="CBL195" s="27"/>
      <c r="CBM195" s="27"/>
      <c r="CBN195" s="27"/>
      <c r="CBO195" s="27"/>
      <c r="CBP195" s="27"/>
      <c r="CBQ195" s="27"/>
      <c r="CBR195" s="27"/>
      <c r="CBS195" s="27"/>
      <c r="CBT195" s="27"/>
      <c r="CBU195" s="27"/>
      <c r="CBV195" s="27"/>
      <c r="CBW195" s="27"/>
      <c r="CBX195" s="27"/>
      <c r="CBY195" s="27"/>
      <c r="CBZ195" s="27"/>
      <c r="CCA195" s="27"/>
      <c r="CCB195" s="27"/>
      <c r="CCC195" s="27"/>
      <c r="CCD195" s="27"/>
      <c r="CCE195" s="27"/>
      <c r="CCF195" s="27"/>
      <c r="CCG195" s="27"/>
      <c r="CCH195" s="27"/>
      <c r="CCI195" s="27"/>
      <c r="CCJ195" s="27"/>
      <c r="CCK195" s="27"/>
      <c r="CCL195" s="27"/>
      <c r="CCM195" s="27"/>
      <c r="CCN195" s="27"/>
      <c r="CCO195" s="27"/>
      <c r="CCP195" s="27"/>
      <c r="CCQ195" s="27"/>
      <c r="CCR195" s="27"/>
      <c r="CCS195" s="27"/>
      <c r="CCT195" s="27"/>
      <c r="CCU195" s="27"/>
      <c r="CCV195" s="27"/>
      <c r="CCW195" s="27"/>
      <c r="CCX195" s="27"/>
      <c r="CCY195" s="27"/>
      <c r="CCZ195" s="27"/>
      <c r="CDA195" s="27"/>
      <c r="CDB195" s="27"/>
      <c r="CDC195" s="27"/>
      <c r="CDD195" s="27"/>
      <c r="CDE195" s="27"/>
      <c r="CDF195" s="27"/>
      <c r="CDG195" s="27"/>
      <c r="CDH195" s="27"/>
      <c r="CDI195" s="27"/>
      <c r="CDJ195" s="27"/>
      <c r="CDK195" s="27"/>
      <c r="CDL195" s="27"/>
      <c r="CDM195" s="27"/>
      <c r="CDN195" s="27"/>
      <c r="CDO195" s="27"/>
      <c r="CDP195" s="27"/>
      <c r="CDQ195" s="27"/>
      <c r="CDR195" s="27"/>
      <c r="CDS195" s="27"/>
      <c r="CDT195" s="27"/>
      <c r="CDU195" s="27"/>
      <c r="CDV195" s="27"/>
      <c r="CDW195" s="27"/>
      <c r="CDX195" s="27"/>
      <c r="CDY195" s="27"/>
      <c r="CDZ195" s="27"/>
      <c r="CEA195" s="27"/>
      <c r="CEB195" s="27"/>
      <c r="CEC195" s="27"/>
      <c r="CED195" s="27"/>
      <c r="CEE195" s="27"/>
      <c r="CEF195" s="27"/>
      <c r="CEG195" s="27"/>
      <c r="CEH195" s="27"/>
      <c r="CEI195" s="27"/>
      <c r="CEJ195" s="27"/>
      <c r="CEK195" s="27"/>
      <c r="CEL195" s="27"/>
      <c r="CEM195" s="27"/>
      <c r="CEN195" s="27"/>
      <c r="CEO195" s="27"/>
      <c r="CEP195" s="27"/>
      <c r="CEQ195" s="27"/>
      <c r="CER195" s="27"/>
      <c r="CES195" s="27"/>
      <c r="CET195" s="27"/>
      <c r="CEU195" s="27"/>
      <c r="CEV195" s="27"/>
      <c r="CEW195" s="27"/>
      <c r="CEX195" s="27"/>
      <c r="CEY195" s="27"/>
      <c r="CEZ195" s="27"/>
      <c r="CFA195" s="27"/>
      <c r="CFB195" s="27"/>
      <c r="CFC195" s="27"/>
      <c r="CFD195" s="27"/>
      <c r="CFE195" s="27"/>
      <c r="CFF195" s="27"/>
      <c r="CFG195" s="27"/>
      <c r="CFH195" s="27"/>
      <c r="CFI195" s="27"/>
      <c r="CFJ195" s="27"/>
      <c r="CFK195" s="27"/>
      <c r="CFL195" s="27"/>
      <c r="CFM195" s="27"/>
      <c r="CFN195" s="27"/>
      <c r="CFO195" s="27"/>
      <c r="CFP195" s="27"/>
      <c r="CFQ195" s="27"/>
      <c r="CFR195" s="27"/>
      <c r="CFS195" s="27"/>
      <c r="CFT195" s="27"/>
      <c r="CFU195" s="27"/>
      <c r="CFV195" s="27"/>
      <c r="CFW195" s="27"/>
      <c r="CFX195" s="27"/>
      <c r="CFY195" s="27"/>
      <c r="CFZ195" s="27"/>
      <c r="CGA195" s="27"/>
      <c r="CGB195" s="27"/>
      <c r="CGC195" s="27"/>
      <c r="CGD195" s="27"/>
      <c r="CGE195" s="27"/>
      <c r="CGF195" s="27"/>
      <c r="CGG195" s="27"/>
      <c r="CGH195" s="27"/>
      <c r="CGI195" s="27"/>
      <c r="CGJ195" s="27"/>
      <c r="CGK195" s="27"/>
      <c r="CGL195" s="27"/>
      <c r="CGM195" s="27"/>
      <c r="CGN195" s="27"/>
      <c r="CGO195" s="27"/>
      <c r="CGP195" s="27"/>
      <c r="CGQ195" s="27"/>
      <c r="CGR195" s="27"/>
      <c r="CGS195" s="27"/>
      <c r="CGT195" s="27"/>
      <c r="CGU195" s="27"/>
      <c r="CGV195" s="27"/>
      <c r="CGW195" s="27"/>
      <c r="CGX195" s="27"/>
      <c r="CGY195" s="27"/>
      <c r="CGZ195" s="27"/>
      <c r="CHA195" s="27"/>
      <c r="CHB195" s="27"/>
      <c r="CHC195" s="27"/>
      <c r="CHD195" s="27"/>
      <c r="CHE195" s="27"/>
      <c r="CHF195" s="27"/>
      <c r="CHG195" s="27"/>
      <c r="CHH195" s="27"/>
      <c r="CHI195" s="27"/>
      <c r="CHJ195" s="27"/>
      <c r="CHK195" s="27"/>
      <c r="CHL195" s="27"/>
      <c r="CHM195" s="27"/>
      <c r="CHN195" s="27"/>
      <c r="CHO195" s="27"/>
      <c r="CHP195" s="27"/>
      <c r="CHQ195" s="27"/>
      <c r="CHR195" s="27"/>
      <c r="CHS195" s="27"/>
      <c r="CHT195" s="27"/>
      <c r="CHU195" s="27"/>
      <c r="CHV195" s="27"/>
      <c r="CHW195" s="27"/>
      <c r="CHX195" s="27"/>
      <c r="CHY195" s="27"/>
      <c r="CHZ195" s="27"/>
      <c r="CIA195" s="27"/>
      <c r="CIB195" s="27"/>
      <c r="CIC195" s="27"/>
      <c r="CID195" s="27"/>
      <c r="CIE195" s="27"/>
      <c r="CIF195" s="27"/>
      <c r="CIG195" s="27"/>
      <c r="CIH195" s="27"/>
      <c r="CII195" s="27"/>
      <c r="CIJ195" s="27"/>
      <c r="CIK195" s="27"/>
      <c r="CIL195" s="27"/>
      <c r="CIM195" s="27"/>
      <c r="CIN195" s="27"/>
      <c r="CIO195" s="27"/>
      <c r="CIP195" s="27"/>
      <c r="CIQ195" s="27"/>
      <c r="CIR195" s="27"/>
      <c r="CIS195" s="27"/>
      <c r="CIT195" s="27"/>
      <c r="CIU195" s="27"/>
      <c r="CIV195" s="27"/>
      <c r="CIW195" s="27"/>
      <c r="CIX195" s="27"/>
      <c r="CIY195" s="27"/>
      <c r="CIZ195" s="27"/>
      <c r="CJA195" s="27"/>
      <c r="CJB195" s="27"/>
      <c r="CJC195" s="27"/>
      <c r="CJD195" s="27"/>
      <c r="CJE195" s="27"/>
      <c r="CJF195" s="27"/>
      <c r="CJG195" s="27"/>
      <c r="CJH195" s="27"/>
      <c r="CJI195" s="27"/>
      <c r="CJJ195" s="27"/>
      <c r="CJK195" s="27"/>
      <c r="CJL195" s="27"/>
      <c r="CJM195" s="27"/>
      <c r="CJN195" s="27"/>
      <c r="CJO195" s="27"/>
      <c r="CJP195" s="27"/>
      <c r="CJQ195" s="27"/>
      <c r="CJR195" s="27"/>
      <c r="CJS195" s="27"/>
      <c r="CJT195" s="27"/>
      <c r="CJU195" s="27"/>
      <c r="CJV195" s="27"/>
      <c r="CJW195" s="27"/>
      <c r="CJX195" s="27"/>
      <c r="CJY195" s="27"/>
      <c r="CJZ195" s="27"/>
      <c r="CKA195" s="27"/>
      <c r="CKB195" s="27"/>
      <c r="CKC195" s="27"/>
      <c r="CKD195" s="27"/>
      <c r="CKE195" s="27"/>
      <c r="CKF195" s="27"/>
      <c r="CKG195" s="27"/>
      <c r="CKH195" s="27"/>
      <c r="CKI195" s="27"/>
      <c r="CKJ195" s="27"/>
      <c r="CKK195" s="27"/>
      <c r="CKL195" s="27"/>
      <c r="CKM195" s="27"/>
      <c r="CKN195" s="27"/>
      <c r="CKO195" s="27"/>
      <c r="CKP195" s="27"/>
      <c r="CKQ195" s="27"/>
      <c r="CKR195" s="27"/>
      <c r="CKS195" s="27"/>
      <c r="CKT195" s="27"/>
      <c r="CKU195" s="27"/>
      <c r="CKV195" s="27"/>
      <c r="CKW195" s="27"/>
      <c r="CKX195" s="27"/>
      <c r="CKY195" s="27"/>
      <c r="CKZ195" s="27"/>
      <c r="CLA195" s="27"/>
      <c r="CLB195" s="27"/>
      <c r="CLC195" s="27"/>
      <c r="CLD195" s="27"/>
      <c r="CLE195" s="27"/>
      <c r="CLF195" s="27"/>
      <c r="CLG195" s="27"/>
      <c r="CLH195" s="27"/>
      <c r="CLI195" s="27"/>
      <c r="CLJ195" s="27"/>
      <c r="CLK195" s="27"/>
      <c r="CLL195" s="27"/>
      <c r="CLM195" s="27"/>
      <c r="CLN195" s="27"/>
      <c r="CLO195" s="27"/>
      <c r="CLP195" s="27"/>
      <c r="CLQ195" s="27"/>
      <c r="CLR195" s="27"/>
      <c r="CLS195" s="27"/>
      <c r="CLT195" s="27"/>
      <c r="CLU195" s="27"/>
      <c r="CLV195" s="27"/>
      <c r="CLW195" s="27"/>
      <c r="CLX195" s="27"/>
      <c r="CLY195" s="27"/>
      <c r="CLZ195" s="27"/>
      <c r="CMA195" s="27"/>
      <c r="CMB195" s="27"/>
      <c r="CMC195" s="27"/>
      <c r="CMD195" s="27"/>
      <c r="CME195" s="27"/>
      <c r="CMF195" s="27"/>
      <c r="CMG195" s="27"/>
      <c r="CMH195" s="27"/>
      <c r="CMI195" s="27"/>
      <c r="CMJ195" s="27"/>
      <c r="CMK195" s="27"/>
      <c r="CML195" s="27"/>
      <c r="CMM195" s="27"/>
      <c r="CMN195" s="27"/>
      <c r="CMO195" s="27"/>
      <c r="CMP195" s="27"/>
      <c r="CMQ195" s="27"/>
      <c r="CMR195" s="27"/>
      <c r="CMS195" s="27"/>
      <c r="CMT195" s="27"/>
      <c r="CMU195" s="27"/>
      <c r="CMV195" s="27"/>
      <c r="CMW195" s="27"/>
      <c r="CMX195" s="27"/>
      <c r="CMY195" s="27"/>
      <c r="CMZ195" s="27"/>
      <c r="CNA195" s="27"/>
      <c r="CNB195" s="27"/>
      <c r="CNC195" s="27"/>
      <c r="CND195" s="27"/>
      <c r="CNE195" s="27"/>
      <c r="CNF195" s="27"/>
      <c r="CNG195" s="27"/>
      <c r="CNH195" s="27"/>
      <c r="CNI195" s="27"/>
      <c r="CNJ195" s="27"/>
      <c r="CNK195" s="27"/>
      <c r="CNL195" s="27"/>
      <c r="CNM195" s="27"/>
      <c r="CNN195" s="27"/>
      <c r="CNO195" s="27"/>
      <c r="CNP195" s="27"/>
      <c r="CNQ195" s="27"/>
      <c r="CNR195" s="27"/>
      <c r="CNS195" s="27"/>
      <c r="CNT195" s="27"/>
      <c r="CNU195" s="27"/>
      <c r="CNV195" s="27"/>
      <c r="CNW195" s="27"/>
      <c r="CNX195" s="27"/>
      <c r="CNY195" s="27"/>
      <c r="CNZ195" s="27"/>
      <c r="COA195" s="27"/>
      <c r="COB195" s="27"/>
      <c r="COC195" s="27"/>
      <c r="COD195" s="27"/>
      <c r="COE195" s="27"/>
      <c r="COF195" s="27"/>
      <c r="COG195" s="27"/>
      <c r="COH195" s="27"/>
      <c r="COI195" s="27"/>
      <c r="COJ195" s="27"/>
      <c r="COK195" s="27"/>
      <c r="COL195" s="27"/>
      <c r="COM195" s="27"/>
      <c r="CON195" s="27"/>
      <c r="COO195" s="27"/>
      <c r="COP195" s="27"/>
      <c r="COQ195" s="27"/>
      <c r="COR195" s="27"/>
      <c r="COS195" s="27"/>
      <c r="COT195" s="27"/>
      <c r="COU195" s="27"/>
      <c r="COV195" s="27"/>
      <c r="COW195" s="27"/>
      <c r="COX195" s="27"/>
      <c r="COY195" s="27"/>
      <c r="COZ195" s="27"/>
      <c r="CPA195" s="27"/>
      <c r="CPB195" s="27"/>
      <c r="CPC195" s="27"/>
      <c r="CPD195" s="27"/>
      <c r="CPE195" s="27"/>
      <c r="CPF195" s="27"/>
      <c r="CPG195" s="27"/>
      <c r="CPH195" s="27"/>
      <c r="CPI195" s="27"/>
      <c r="CPJ195" s="27"/>
      <c r="CPK195" s="27"/>
      <c r="CPL195" s="27"/>
      <c r="CPM195" s="27"/>
      <c r="CPN195" s="27"/>
      <c r="CPO195" s="27"/>
      <c r="CPP195" s="27"/>
      <c r="CPQ195" s="27"/>
      <c r="CPR195" s="27"/>
      <c r="CPS195" s="27"/>
      <c r="CPT195" s="27"/>
      <c r="CPU195" s="27"/>
      <c r="CPV195" s="27"/>
      <c r="CPW195" s="27"/>
      <c r="CPX195" s="27"/>
      <c r="CPY195" s="27"/>
      <c r="CPZ195" s="27"/>
      <c r="CQA195" s="27"/>
      <c r="CQB195" s="27"/>
      <c r="CQC195" s="27"/>
      <c r="CQD195" s="27"/>
      <c r="CQE195" s="27"/>
      <c r="CQF195" s="27"/>
      <c r="CQG195" s="27"/>
      <c r="CQH195" s="27"/>
      <c r="CQI195" s="27"/>
      <c r="CQJ195" s="27"/>
      <c r="CQK195" s="27"/>
      <c r="CQL195" s="27"/>
      <c r="CQM195" s="27"/>
      <c r="CQN195" s="27"/>
      <c r="CQO195" s="27"/>
      <c r="CQP195" s="27"/>
      <c r="CQQ195" s="27"/>
      <c r="CQR195" s="27"/>
      <c r="CQS195" s="27"/>
      <c r="CQT195" s="27"/>
      <c r="CQU195" s="27"/>
      <c r="CQV195" s="27"/>
      <c r="CQW195" s="27"/>
      <c r="CQX195" s="27"/>
      <c r="CQY195" s="27"/>
      <c r="CQZ195" s="27"/>
      <c r="CRA195" s="27"/>
      <c r="CRB195" s="27"/>
      <c r="CRC195" s="27"/>
      <c r="CRD195" s="27"/>
      <c r="CRE195" s="27"/>
      <c r="CRF195" s="27"/>
      <c r="CRG195" s="27"/>
      <c r="CRH195" s="27"/>
      <c r="CRI195" s="27"/>
      <c r="CRJ195" s="27"/>
      <c r="CRK195" s="27"/>
      <c r="CRL195" s="27"/>
      <c r="CRM195" s="27"/>
      <c r="CRN195" s="27"/>
      <c r="CRO195" s="27"/>
      <c r="CRP195" s="27"/>
      <c r="CRQ195" s="27"/>
      <c r="CRR195" s="27"/>
      <c r="CRS195" s="27"/>
      <c r="CRT195" s="27"/>
      <c r="CRU195" s="27"/>
      <c r="CRV195" s="27"/>
      <c r="CRW195" s="27"/>
      <c r="CRX195" s="27"/>
      <c r="CRY195" s="27"/>
      <c r="CRZ195" s="27"/>
      <c r="CSA195" s="27"/>
      <c r="CSB195" s="27"/>
      <c r="CSC195" s="27"/>
      <c r="CSD195" s="27"/>
      <c r="CSE195" s="27"/>
      <c r="CSF195" s="27"/>
      <c r="CSG195" s="27"/>
      <c r="CSH195" s="27"/>
      <c r="CSI195" s="27"/>
      <c r="CSJ195" s="27"/>
      <c r="CSK195" s="27"/>
      <c r="CSL195" s="27"/>
      <c r="CSM195" s="27"/>
      <c r="CSN195" s="27"/>
      <c r="CSO195" s="27"/>
      <c r="CSP195" s="27"/>
      <c r="CSQ195" s="27"/>
      <c r="CSR195" s="27"/>
      <c r="CSS195" s="27"/>
      <c r="CST195" s="27"/>
      <c r="CSU195" s="27"/>
      <c r="CSV195" s="27"/>
      <c r="CSW195" s="27"/>
      <c r="CSX195" s="27"/>
      <c r="CSY195" s="27"/>
      <c r="CSZ195" s="27"/>
      <c r="CTA195" s="27"/>
      <c r="CTB195" s="27"/>
      <c r="CTC195" s="27"/>
      <c r="CTD195" s="27"/>
      <c r="CTE195" s="27"/>
      <c r="CTF195" s="27"/>
      <c r="CTG195" s="27"/>
      <c r="CTH195" s="27"/>
      <c r="CTI195" s="27"/>
      <c r="CTJ195" s="27"/>
      <c r="CTK195" s="27"/>
      <c r="CTL195" s="27"/>
      <c r="CTM195" s="27"/>
      <c r="CTN195" s="27"/>
      <c r="CTO195" s="27"/>
      <c r="CTP195" s="27"/>
      <c r="CTQ195" s="27"/>
      <c r="CTR195" s="27"/>
      <c r="CTS195" s="27"/>
      <c r="CTT195" s="27"/>
      <c r="CTU195" s="27"/>
      <c r="CTV195" s="27"/>
      <c r="CTW195" s="27"/>
      <c r="CTX195" s="27"/>
      <c r="CTY195" s="27"/>
      <c r="CTZ195" s="27"/>
      <c r="CUA195" s="27"/>
      <c r="CUB195" s="27"/>
      <c r="CUC195" s="27"/>
      <c r="CUD195" s="27"/>
      <c r="CUE195" s="27"/>
      <c r="CUF195" s="27"/>
      <c r="CUG195" s="27"/>
      <c r="CUH195" s="27"/>
      <c r="CUI195" s="27"/>
      <c r="CUJ195" s="27"/>
      <c r="CUK195" s="27"/>
      <c r="CUL195" s="27"/>
      <c r="CUM195" s="27"/>
      <c r="CUN195" s="27"/>
      <c r="CUO195" s="27"/>
      <c r="CUP195" s="27"/>
      <c r="CUQ195" s="27"/>
      <c r="CUR195" s="27"/>
      <c r="CUS195" s="27"/>
      <c r="CUT195" s="27"/>
      <c r="CUU195" s="27"/>
      <c r="CUV195" s="27"/>
      <c r="CUW195" s="27"/>
      <c r="CUX195" s="27"/>
      <c r="CUY195" s="27"/>
      <c r="CUZ195" s="27"/>
      <c r="CVA195" s="27"/>
      <c r="CVB195" s="27"/>
      <c r="CVC195" s="27"/>
      <c r="CVD195" s="27"/>
      <c r="CVE195" s="27"/>
      <c r="CVF195" s="27"/>
      <c r="CVG195" s="27"/>
      <c r="CVH195" s="27"/>
      <c r="CVI195" s="27"/>
      <c r="CVJ195" s="27"/>
      <c r="CVK195" s="27"/>
      <c r="CVL195" s="27"/>
      <c r="CVM195" s="27"/>
      <c r="CVN195" s="27"/>
      <c r="CVO195" s="27"/>
      <c r="CVP195" s="27"/>
      <c r="CVQ195" s="27"/>
      <c r="CVR195" s="27"/>
      <c r="CVS195" s="27"/>
      <c r="CVT195" s="27"/>
      <c r="CVU195" s="27"/>
      <c r="CVV195" s="27"/>
      <c r="CVW195" s="27"/>
      <c r="CVX195" s="27"/>
      <c r="CVY195" s="27"/>
      <c r="CVZ195" s="27"/>
      <c r="CWA195" s="27"/>
      <c r="CWB195" s="27"/>
      <c r="CWC195" s="27"/>
      <c r="CWD195" s="27"/>
      <c r="CWE195" s="27"/>
      <c r="CWF195" s="27"/>
      <c r="CWG195" s="27"/>
      <c r="CWH195" s="27"/>
      <c r="CWI195" s="27"/>
      <c r="CWJ195" s="27"/>
      <c r="CWK195" s="27"/>
      <c r="CWL195" s="27"/>
      <c r="CWM195" s="27"/>
      <c r="CWN195" s="27"/>
      <c r="CWO195" s="27"/>
      <c r="CWP195" s="27"/>
      <c r="CWQ195" s="27"/>
      <c r="CWR195" s="27"/>
      <c r="CWS195" s="27"/>
      <c r="CWT195" s="27"/>
      <c r="CWU195" s="27"/>
      <c r="CWV195" s="27"/>
      <c r="CWW195" s="27"/>
      <c r="CWX195" s="27"/>
      <c r="CWY195" s="27"/>
      <c r="CWZ195" s="27"/>
      <c r="CXA195" s="27"/>
      <c r="CXB195" s="27"/>
      <c r="CXC195" s="27"/>
      <c r="CXD195" s="27"/>
      <c r="CXE195" s="27"/>
      <c r="CXF195" s="27"/>
      <c r="CXG195" s="27"/>
      <c r="CXH195" s="27"/>
      <c r="CXI195" s="27"/>
      <c r="CXJ195" s="27"/>
      <c r="CXK195" s="27"/>
      <c r="CXL195" s="27"/>
      <c r="CXM195" s="27"/>
      <c r="CXN195" s="27"/>
      <c r="CXO195" s="27"/>
      <c r="CXP195" s="27"/>
      <c r="CXQ195" s="27"/>
      <c r="CXR195" s="27"/>
      <c r="CXS195" s="27"/>
      <c r="CXT195" s="27"/>
      <c r="CXU195" s="27"/>
      <c r="CXV195" s="27"/>
      <c r="CXW195" s="27"/>
      <c r="CXX195" s="27"/>
      <c r="CXY195" s="27"/>
      <c r="CXZ195" s="27"/>
      <c r="CYA195" s="27"/>
      <c r="CYB195" s="27"/>
      <c r="CYC195" s="27"/>
      <c r="CYD195" s="27"/>
      <c r="CYE195" s="27"/>
      <c r="CYF195" s="27"/>
      <c r="CYG195" s="27"/>
      <c r="CYH195" s="27"/>
      <c r="CYI195" s="27"/>
      <c r="CYJ195" s="27"/>
      <c r="CYK195" s="27"/>
      <c r="CYL195" s="27"/>
      <c r="CYM195" s="27"/>
      <c r="CYN195" s="27"/>
      <c r="CYO195" s="27"/>
      <c r="CYP195" s="27"/>
      <c r="CYQ195" s="27"/>
      <c r="CYR195" s="27"/>
      <c r="CYS195" s="27"/>
      <c r="CYT195" s="27"/>
      <c r="CYU195" s="27"/>
      <c r="CYV195" s="27"/>
      <c r="CYW195" s="27"/>
      <c r="CYX195" s="27"/>
      <c r="CYY195" s="27"/>
      <c r="CYZ195" s="27"/>
      <c r="CZA195" s="27"/>
      <c r="CZB195" s="27"/>
      <c r="CZC195" s="27"/>
      <c r="CZD195" s="27"/>
      <c r="CZE195" s="27"/>
      <c r="CZF195" s="27"/>
      <c r="CZG195" s="27"/>
      <c r="CZH195" s="27"/>
      <c r="CZI195" s="27"/>
      <c r="CZJ195" s="27"/>
      <c r="CZK195" s="27"/>
      <c r="CZL195" s="27"/>
      <c r="CZM195" s="27"/>
      <c r="CZN195" s="27"/>
      <c r="CZO195" s="27"/>
      <c r="CZP195" s="27"/>
      <c r="CZQ195" s="27"/>
      <c r="CZR195" s="27"/>
      <c r="CZS195" s="27"/>
      <c r="CZT195" s="27"/>
      <c r="CZU195" s="27"/>
      <c r="CZV195" s="27"/>
      <c r="CZW195" s="27"/>
      <c r="CZX195" s="27"/>
      <c r="CZY195" s="27"/>
      <c r="CZZ195" s="27"/>
      <c r="DAA195" s="27"/>
      <c r="DAB195" s="27"/>
      <c r="DAC195" s="27"/>
      <c r="DAD195" s="27"/>
      <c r="DAE195" s="27"/>
      <c r="DAF195" s="27"/>
      <c r="DAG195" s="27"/>
      <c r="DAH195" s="27"/>
      <c r="DAI195" s="27"/>
      <c r="DAJ195" s="27"/>
      <c r="DAK195" s="27"/>
      <c r="DAL195" s="27"/>
      <c r="DAM195" s="27"/>
      <c r="DAN195" s="27"/>
      <c r="DAO195" s="27"/>
      <c r="DAP195" s="27"/>
      <c r="DAQ195" s="27"/>
      <c r="DAR195" s="27"/>
      <c r="DAS195" s="27"/>
      <c r="DAT195" s="27"/>
      <c r="DAU195" s="27"/>
      <c r="DAV195" s="27"/>
      <c r="DAW195" s="27"/>
      <c r="DAX195" s="27"/>
      <c r="DAY195" s="27"/>
      <c r="DAZ195" s="27"/>
      <c r="DBA195" s="27"/>
      <c r="DBB195" s="27"/>
      <c r="DBC195" s="27"/>
      <c r="DBD195" s="27"/>
      <c r="DBE195" s="27"/>
      <c r="DBF195" s="27"/>
      <c r="DBG195" s="27"/>
      <c r="DBH195" s="27"/>
      <c r="DBI195" s="27"/>
      <c r="DBJ195" s="27"/>
      <c r="DBK195" s="27"/>
      <c r="DBL195" s="27"/>
      <c r="DBM195" s="27"/>
      <c r="DBN195" s="27"/>
      <c r="DBO195" s="27"/>
      <c r="DBP195" s="27"/>
      <c r="DBQ195" s="27"/>
      <c r="DBR195" s="27"/>
      <c r="DBS195" s="27"/>
      <c r="DBT195" s="27"/>
      <c r="DBU195" s="27"/>
      <c r="DBV195" s="27"/>
      <c r="DBW195" s="27"/>
      <c r="DBX195" s="27"/>
      <c r="DBY195" s="27"/>
      <c r="DBZ195" s="27"/>
      <c r="DCA195" s="27"/>
      <c r="DCB195" s="27"/>
      <c r="DCC195" s="27"/>
      <c r="DCD195" s="27"/>
      <c r="DCE195" s="27"/>
      <c r="DCF195" s="27"/>
      <c r="DCG195" s="27"/>
      <c r="DCH195" s="27"/>
      <c r="DCI195" s="27"/>
      <c r="DCJ195" s="27"/>
      <c r="DCK195" s="27"/>
      <c r="DCL195" s="27"/>
      <c r="DCM195" s="27"/>
      <c r="DCN195" s="27"/>
      <c r="DCO195" s="27"/>
      <c r="DCP195" s="27"/>
      <c r="DCQ195" s="27"/>
      <c r="DCR195" s="27"/>
      <c r="DCS195" s="27"/>
      <c r="DCT195" s="27"/>
      <c r="DCU195" s="27"/>
      <c r="DCV195" s="27"/>
      <c r="DCW195" s="27"/>
      <c r="DCX195" s="27"/>
      <c r="DCY195" s="27"/>
      <c r="DCZ195" s="27"/>
      <c r="DDA195" s="27"/>
      <c r="DDB195" s="27"/>
      <c r="DDC195" s="27"/>
      <c r="DDD195" s="27"/>
      <c r="DDE195" s="27"/>
      <c r="DDF195" s="27"/>
      <c r="DDG195" s="27"/>
      <c r="DDH195" s="27"/>
      <c r="DDI195" s="27"/>
      <c r="DDJ195" s="27"/>
      <c r="DDK195" s="27"/>
      <c r="DDL195" s="27"/>
      <c r="DDM195" s="27"/>
      <c r="DDN195" s="27"/>
      <c r="DDO195" s="27"/>
      <c r="DDP195" s="27"/>
      <c r="DDQ195" s="27"/>
      <c r="DDR195" s="27"/>
      <c r="DDS195" s="27"/>
      <c r="DDT195" s="27"/>
      <c r="DDU195" s="27"/>
      <c r="DDV195" s="27"/>
      <c r="DDW195" s="27"/>
      <c r="DDX195" s="27"/>
      <c r="DDY195" s="27"/>
      <c r="DDZ195" s="27"/>
      <c r="DEA195" s="27"/>
      <c r="DEB195" s="27"/>
      <c r="DEC195" s="27"/>
      <c r="DED195" s="27"/>
      <c r="DEE195" s="27"/>
      <c r="DEF195" s="27"/>
      <c r="DEG195" s="27"/>
      <c r="DEH195" s="27"/>
      <c r="DEI195" s="27"/>
      <c r="DEJ195" s="27"/>
      <c r="DEK195" s="27"/>
      <c r="DEL195" s="27"/>
      <c r="DEM195" s="27"/>
      <c r="DEN195" s="27"/>
      <c r="DEO195" s="27"/>
      <c r="DEP195" s="27"/>
      <c r="DEQ195" s="27"/>
      <c r="DER195" s="27"/>
      <c r="DES195" s="27"/>
      <c r="DET195" s="27"/>
      <c r="DEU195" s="27"/>
      <c r="DEV195" s="27"/>
      <c r="DEW195" s="27"/>
      <c r="DEX195" s="27"/>
      <c r="DEY195" s="27"/>
      <c r="DEZ195" s="27"/>
      <c r="DFA195" s="27"/>
      <c r="DFB195" s="27"/>
      <c r="DFC195" s="27"/>
      <c r="DFD195" s="27"/>
      <c r="DFE195" s="27"/>
      <c r="DFF195" s="27"/>
      <c r="DFG195" s="27"/>
      <c r="DFH195" s="27"/>
      <c r="DFI195" s="27"/>
      <c r="DFJ195" s="27"/>
      <c r="DFK195" s="27"/>
      <c r="DFL195" s="27"/>
      <c r="DFM195" s="27"/>
      <c r="DFN195" s="27"/>
      <c r="DFO195" s="27"/>
      <c r="DFP195" s="27"/>
      <c r="DFQ195" s="27"/>
      <c r="DFR195" s="27"/>
      <c r="DFS195" s="27"/>
      <c r="DFT195" s="27"/>
      <c r="DFU195" s="27"/>
      <c r="DFV195" s="27"/>
      <c r="DFW195" s="27"/>
      <c r="DFX195" s="27"/>
      <c r="DFY195" s="27"/>
      <c r="DFZ195" s="27"/>
      <c r="DGA195" s="27"/>
      <c r="DGB195" s="27"/>
      <c r="DGC195" s="27"/>
      <c r="DGD195" s="27"/>
      <c r="DGE195" s="27"/>
      <c r="DGF195" s="27"/>
      <c r="DGG195" s="27"/>
      <c r="DGH195" s="27"/>
      <c r="DGI195" s="27"/>
      <c r="DGJ195" s="27"/>
      <c r="DGK195" s="27"/>
      <c r="DGL195" s="27"/>
      <c r="DGM195" s="27"/>
      <c r="DGN195" s="27"/>
      <c r="DGO195" s="27"/>
      <c r="DGP195" s="27"/>
      <c r="DGQ195" s="27"/>
      <c r="DGR195" s="27"/>
      <c r="DGS195" s="27"/>
      <c r="DGT195" s="27"/>
      <c r="DGU195" s="27"/>
      <c r="DGV195" s="27"/>
      <c r="DGW195" s="27"/>
      <c r="DGX195" s="27"/>
      <c r="DGY195" s="27"/>
      <c r="DGZ195" s="27"/>
      <c r="DHA195" s="27"/>
      <c r="DHB195" s="27"/>
      <c r="DHC195" s="27"/>
      <c r="DHD195" s="27"/>
      <c r="DHE195" s="27"/>
      <c r="DHF195" s="27"/>
      <c r="DHG195" s="27"/>
      <c r="DHH195" s="27"/>
      <c r="DHI195" s="27"/>
      <c r="DHJ195" s="27"/>
      <c r="DHK195" s="27"/>
      <c r="DHL195" s="27"/>
      <c r="DHM195" s="27"/>
      <c r="DHN195" s="27"/>
      <c r="DHO195" s="27"/>
      <c r="DHP195" s="27"/>
      <c r="DHQ195" s="27"/>
      <c r="DHR195" s="27"/>
      <c r="DHS195" s="27"/>
      <c r="DHT195" s="27"/>
      <c r="DHU195" s="27"/>
      <c r="DHV195" s="27"/>
      <c r="DHW195" s="27"/>
      <c r="DHX195" s="27"/>
      <c r="DHY195" s="27"/>
      <c r="DHZ195" s="27"/>
      <c r="DIA195" s="27"/>
      <c r="DIB195" s="27"/>
      <c r="DIC195" s="27"/>
      <c r="DID195" s="27"/>
      <c r="DIE195" s="27"/>
      <c r="DIF195" s="27"/>
      <c r="DIG195" s="27"/>
      <c r="DIH195" s="27"/>
      <c r="DII195" s="27"/>
      <c r="DIJ195" s="27"/>
      <c r="DIK195" s="27"/>
      <c r="DIL195" s="27"/>
      <c r="DIM195" s="27"/>
      <c r="DIN195" s="27"/>
      <c r="DIO195" s="27"/>
      <c r="DIP195" s="27"/>
      <c r="DIQ195" s="27"/>
      <c r="DIR195" s="27"/>
      <c r="DIS195" s="27"/>
      <c r="DIT195" s="27"/>
      <c r="DIU195" s="27"/>
      <c r="DIV195" s="27"/>
      <c r="DIW195" s="27"/>
      <c r="DIX195" s="27"/>
      <c r="DIY195" s="27"/>
      <c r="DIZ195" s="27"/>
      <c r="DJA195" s="27"/>
      <c r="DJB195" s="27"/>
      <c r="DJC195" s="27"/>
      <c r="DJD195" s="27"/>
      <c r="DJE195" s="27"/>
      <c r="DJF195" s="27"/>
      <c r="DJG195" s="27"/>
      <c r="DJH195" s="27"/>
      <c r="DJI195" s="27"/>
      <c r="DJJ195" s="27"/>
      <c r="DJK195" s="27"/>
      <c r="DJL195" s="27"/>
      <c r="DJM195" s="27"/>
      <c r="DJN195" s="27"/>
      <c r="DJO195" s="27"/>
      <c r="DJP195" s="27"/>
      <c r="DJQ195" s="27"/>
      <c r="DJR195" s="27"/>
      <c r="DJS195" s="27"/>
      <c r="DJT195" s="27"/>
      <c r="DJU195" s="27"/>
      <c r="DJV195" s="27"/>
      <c r="DJW195" s="27"/>
      <c r="DJX195" s="27"/>
      <c r="DJY195" s="27"/>
      <c r="DJZ195" s="27"/>
      <c r="DKA195" s="27"/>
      <c r="DKB195" s="27"/>
      <c r="DKC195" s="27"/>
      <c r="DKD195" s="27"/>
      <c r="DKE195" s="27"/>
      <c r="DKF195" s="27"/>
      <c r="DKG195" s="27"/>
      <c r="DKH195" s="27"/>
      <c r="DKI195" s="27"/>
      <c r="DKJ195" s="27"/>
      <c r="DKK195" s="27"/>
      <c r="DKL195" s="27"/>
      <c r="DKM195" s="27"/>
      <c r="DKN195" s="27"/>
      <c r="DKO195" s="27"/>
      <c r="DKP195" s="27"/>
      <c r="DKQ195" s="27"/>
      <c r="DKR195" s="27"/>
      <c r="DKS195" s="27"/>
      <c r="DKT195" s="27"/>
      <c r="DKU195" s="27"/>
      <c r="DKV195" s="27"/>
      <c r="DKW195" s="27"/>
      <c r="DKX195" s="27"/>
      <c r="DKY195" s="27"/>
      <c r="DKZ195" s="27"/>
      <c r="DLA195" s="27"/>
      <c r="DLB195" s="27"/>
      <c r="DLC195" s="27"/>
      <c r="DLD195" s="27"/>
      <c r="DLE195" s="27"/>
      <c r="DLF195" s="27"/>
      <c r="DLG195" s="27"/>
      <c r="DLH195" s="27"/>
      <c r="DLI195" s="27"/>
      <c r="DLJ195" s="27"/>
      <c r="DLK195" s="27"/>
      <c r="DLL195" s="27"/>
      <c r="DLM195" s="27"/>
      <c r="DLN195" s="27"/>
      <c r="DLO195" s="27"/>
      <c r="DLP195" s="27"/>
      <c r="DLQ195" s="27"/>
      <c r="DLR195" s="27"/>
      <c r="DLS195" s="27"/>
      <c r="DLT195" s="27"/>
      <c r="DLU195" s="27"/>
      <c r="DLV195" s="27"/>
      <c r="DLW195" s="27"/>
      <c r="DLX195" s="27"/>
      <c r="DLY195" s="27"/>
      <c r="DLZ195" s="27"/>
      <c r="DMA195" s="27"/>
      <c r="DMB195" s="27"/>
      <c r="DMC195" s="27"/>
      <c r="DMD195" s="27"/>
      <c r="DME195" s="27"/>
      <c r="DMF195" s="27"/>
      <c r="DMG195" s="27"/>
      <c r="DMH195" s="27"/>
      <c r="DMI195" s="27"/>
      <c r="DMJ195" s="27"/>
      <c r="DMK195" s="27"/>
      <c r="DML195" s="27"/>
      <c r="DMM195" s="27"/>
      <c r="DMN195" s="27"/>
      <c r="DMO195" s="27"/>
      <c r="DMP195" s="27"/>
      <c r="DMQ195" s="27"/>
      <c r="DMR195" s="27"/>
      <c r="DMS195" s="27"/>
      <c r="DMT195" s="27"/>
      <c r="DMU195" s="27"/>
      <c r="DMV195" s="27"/>
      <c r="DMW195" s="27"/>
      <c r="DMX195" s="27"/>
      <c r="DMY195" s="27"/>
      <c r="DMZ195" s="27"/>
      <c r="DNA195" s="27"/>
      <c r="DNB195" s="27"/>
      <c r="DNC195" s="27"/>
      <c r="DND195" s="27"/>
      <c r="DNE195" s="27"/>
      <c r="DNF195" s="27"/>
      <c r="DNG195" s="27"/>
      <c r="DNH195" s="27"/>
      <c r="DNI195" s="27"/>
      <c r="DNJ195" s="27"/>
      <c r="DNK195" s="27"/>
      <c r="DNL195" s="27"/>
      <c r="DNM195" s="27"/>
      <c r="DNN195" s="27"/>
      <c r="DNO195" s="27"/>
      <c r="DNP195" s="27"/>
      <c r="DNQ195" s="27"/>
      <c r="DNR195" s="27"/>
      <c r="DNS195" s="27"/>
      <c r="DNT195" s="27"/>
      <c r="DNU195" s="27"/>
      <c r="DNV195" s="27"/>
      <c r="DNW195" s="27"/>
      <c r="DNX195" s="27"/>
      <c r="DNY195" s="27"/>
      <c r="DNZ195" s="27"/>
      <c r="DOA195" s="27"/>
      <c r="DOB195" s="27"/>
      <c r="DOC195" s="27"/>
      <c r="DOD195" s="27"/>
      <c r="DOE195" s="27"/>
      <c r="DOF195" s="27"/>
      <c r="DOG195" s="27"/>
      <c r="DOH195" s="27"/>
      <c r="DOI195" s="27"/>
      <c r="DOJ195" s="27"/>
      <c r="DOK195" s="27"/>
      <c r="DOL195" s="27"/>
      <c r="DOM195" s="27"/>
      <c r="DON195" s="27"/>
      <c r="DOO195" s="27"/>
      <c r="DOP195" s="27"/>
      <c r="DOQ195" s="27"/>
      <c r="DOR195" s="27"/>
      <c r="DOS195" s="27"/>
      <c r="DOT195" s="27"/>
      <c r="DOU195" s="27"/>
      <c r="DOV195" s="27"/>
      <c r="DOW195" s="27"/>
      <c r="DOX195" s="27"/>
      <c r="DOY195" s="27"/>
      <c r="DOZ195" s="27"/>
      <c r="DPA195" s="27"/>
      <c r="DPB195" s="27"/>
      <c r="DPC195" s="27"/>
      <c r="DPD195" s="27"/>
      <c r="DPE195" s="27"/>
      <c r="DPF195" s="27"/>
      <c r="DPG195" s="27"/>
      <c r="DPH195" s="27"/>
      <c r="DPI195" s="27"/>
      <c r="DPJ195" s="27"/>
      <c r="DPK195" s="27"/>
      <c r="DPL195" s="27"/>
      <c r="DPM195" s="27"/>
      <c r="DPN195" s="27"/>
      <c r="DPO195" s="27"/>
      <c r="DPP195" s="27"/>
      <c r="DPQ195" s="27"/>
      <c r="DPR195" s="27"/>
      <c r="DPS195" s="27"/>
      <c r="DPT195" s="27"/>
      <c r="DPU195" s="27"/>
      <c r="DPV195" s="27"/>
      <c r="DPW195" s="27"/>
      <c r="DPX195" s="27"/>
      <c r="DPY195" s="27"/>
      <c r="DPZ195" s="27"/>
      <c r="DQA195" s="27"/>
      <c r="DQB195" s="27"/>
      <c r="DQC195" s="27"/>
      <c r="DQD195" s="27"/>
      <c r="DQE195" s="27"/>
      <c r="DQF195" s="27"/>
      <c r="DQG195" s="27"/>
      <c r="DQH195" s="27"/>
      <c r="DQI195" s="27"/>
      <c r="DQJ195" s="27"/>
      <c r="DQK195" s="27"/>
      <c r="DQL195" s="27"/>
      <c r="DQM195" s="27"/>
      <c r="DQN195" s="27"/>
      <c r="DQO195" s="27"/>
      <c r="DQP195" s="27"/>
      <c r="DQQ195" s="27"/>
      <c r="DQR195" s="27"/>
      <c r="DQS195" s="27"/>
      <c r="DQT195" s="27"/>
      <c r="DQU195" s="27"/>
      <c r="DQV195" s="27"/>
      <c r="DQW195" s="27"/>
      <c r="DQX195" s="27"/>
      <c r="DQY195" s="27"/>
      <c r="DQZ195" s="27"/>
      <c r="DRA195" s="27"/>
      <c r="DRB195" s="27"/>
      <c r="DRC195" s="27"/>
      <c r="DRD195" s="27"/>
      <c r="DRE195" s="27"/>
      <c r="DRF195" s="27"/>
      <c r="DRG195" s="27"/>
      <c r="DRH195" s="27"/>
      <c r="DRI195" s="27"/>
      <c r="DRJ195" s="27"/>
      <c r="DRK195" s="27"/>
      <c r="DRL195" s="27"/>
      <c r="DRM195" s="27"/>
      <c r="DRN195" s="27"/>
      <c r="DRO195" s="27"/>
      <c r="DRP195" s="27"/>
      <c r="DRQ195" s="27"/>
      <c r="DRR195" s="27"/>
      <c r="DRS195" s="27"/>
      <c r="DRT195" s="27"/>
      <c r="DRU195" s="27"/>
      <c r="DRV195" s="27"/>
      <c r="DRW195" s="27"/>
      <c r="DRX195" s="27"/>
      <c r="DRY195" s="27"/>
      <c r="DRZ195" s="27"/>
      <c r="DSA195" s="27"/>
      <c r="DSB195" s="27"/>
      <c r="DSC195" s="27"/>
      <c r="DSD195" s="27"/>
      <c r="DSE195" s="27"/>
      <c r="DSF195" s="27"/>
      <c r="DSG195" s="27"/>
      <c r="DSH195" s="27"/>
      <c r="DSI195" s="27"/>
      <c r="DSJ195" s="27"/>
      <c r="DSK195" s="27"/>
      <c r="DSL195" s="27"/>
      <c r="DSM195" s="27"/>
      <c r="DSN195" s="27"/>
      <c r="DSO195" s="27"/>
      <c r="DSP195" s="27"/>
      <c r="DSQ195" s="27"/>
      <c r="DSR195" s="27"/>
      <c r="DSS195" s="27"/>
      <c r="DST195" s="27"/>
      <c r="DSU195" s="27"/>
      <c r="DSV195" s="27"/>
      <c r="DSW195" s="27"/>
      <c r="DSX195" s="27"/>
      <c r="DSY195" s="27"/>
      <c r="DSZ195" s="27"/>
      <c r="DTA195" s="27"/>
      <c r="DTB195" s="27"/>
      <c r="DTC195" s="27"/>
      <c r="DTD195" s="27"/>
      <c r="DTE195" s="27"/>
      <c r="DTF195" s="27"/>
      <c r="DTG195" s="27"/>
      <c r="DTH195" s="27"/>
      <c r="DTI195" s="27"/>
      <c r="DTJ195" s="27"/>
      <c r="DTK195" s="27"/>
      <c r="DTL195" s="27"/>
      <c r="DTM195" s="27"/>
      <c r="DTN195" s="27"/>
      <c r="DTO195" s="27"/>
      <c r="DTP195" s="27"/>
      <c r="DTQ195" s="27"/>
      <c r="DTR195" s="27"/>
      <c r="DTS195" s="27"/>
      <c r="DTT195" s="27"/>
      <c r="DTU195" s="27"/>
      <c r="DTV195" s="27"/>
      <c r="DTW195" s="27"/>
      <c r="DTX195" s="27"/>
      <c r="DTY195" s="27"/>
      <c r="DTZ195" s="27"/>
      <c r="DUA195" s="27"/>
      <c r="DUB195" s="27"/>
      <c r="DUC195" s="27"/>
      <c r="DUD195" s="27"/>
      <c r="DUE195" s="27"/>
      <c r="DUF195" s="27"/>
      <c r="DUG195" s="27"/>
      <c r="DUH195" s="27"/>
      <c r="DUI195" s="27"/>
      <c r="DUJ195" s="27"/>
      <c r="DUK195" s="27"/>
      <c r="DUL195" s="27"/>
      <c r="DUM195" s="27"/>
      <c r="DUN195" s="27"/>
      <c r="DUO195" s="27"/>
      <c r="DUP195" s="27"/>
      <c r="DUQ195" s="27"/>
      <c r="DUR195" s="27"/>
      <c r="DUS195" s="27"/>
      <c r="DUT195" s="27"/>
      <c r="DUU195" s="27"/>
      <c r="DUV195" s="27"/>
      <c r="DUW195" s="27"/>
      <c r="DUX195" s="27"/>
      <c r="DUY195" s="27"/>
      <c r="DUZ195" s="27"/>
      <c r="DVA195" s="27"/>
      <c r="DVB195" s="27"/>
      <c r="DVC195" s="27"/>
      <c r="DVD195" s="27"/>
      <c r="DVE195" s="27"/>
      <c r="DVF195" s="27"/>
      <c r="DVG195" s="27"/>
      <c r="DVH195" s="27"/>
      <c r="DVI195" s="27"/>
      <c r="DVJ195" s="27"/>
      <c r="DVK195" s="27"/>
      <c r="DVL195" s="27"/>
      <c r="DVM195" s="27"/>
      <c r="DVN195" s="27"/>
      <c r="DVO195" s="27"/>
      <c r="DVP195" s="27"/>
      <c r="DVQ195" s="27"/>
      <c r="DVR195" s="27"/>
      <c r="DVS195" s="27"/>
      <c r="DVT195" s="27"/>
      <c r="DVU195" s="27"/>
      <c r="DVV195" s="27"/>
      <c r="DVW195" s="27"/>
      <c r="DVX195" s="27"/>
      <c r="DVY195" s="27"/>
      <c r="DVZ195" s="27"/>
      <c r="DWA195" s="27"/>
      <c r="DWB195" s="27"/>
      <c r="DWC195" s="27"/>
      <c r="DWD195" s="27"/>
      <c r="DWE195" s="27"/>
      <c r="DWF195" s="27"/>
      <c r="DWG195" s="27"/>
      <c r="DWH195" s="27"/>
      <c r="DWI195" s="27"/>
      <c r="DWJ195" s="27"/>
      <c r="DWK195" s="27"/>
      <c r="DWL195" s="27"/>
      <c r="DWM195" s="27"/>
      <c r="DWN195" s="27"/>
      <c r="DWO195" s="27"/>
      <c r="DWP195" s="27"/>
      <c r="DWQ195" s="27"/>
      <c r="DWR195" s="27"/>
      <c r="DWS195" s="27"/>
      <c r="DWT195" s="27"/>
      <c r="DWU195" s="27"/>
      <c r="DWV195" s="27"/>
      <c r="DWW195" s="27"/>
      <c r="DWX195" s="27"/>
      <c r="DWY195" s="27"/>
      <c r="DWZ195" s="27"/>
      <c r="DXA195" s="27"/>
      <c r="DXB195" s="27"/>
      <c r="DXC195" s="27"/>
      <c r="DXD195" s="27"/>
      <c r="DXE195" s="27"/>
      <c r="DXF195" s="27"/>
      <c r="DXG195" s="27"/>
      <c r="DXH195" s="27"/>
      <c r="DXI195" s="27"/>
      <c r="DXJ195" s="27"/>
      <c r="DXK195" s="27"/>
      <c r="DXL195" s="27"/>
      <c r="DXM195" s="27"/>
      <c r="DXN195" s="27"/>
      <c r="DXO195" s="27"/>
      <c r="DXP195" s="27"/>
      <c r="DXQ195" s="27"/>
      <c r="DXR195" s="27"/>
      <c r="DXS195" s="27"/>
      <c r="DXT195" s="27"/>
      <c r="DXU195" s="27"/>
      <c r="DXV195" s="27"/>
      <c r="DXW195" s="27"/>
      <c r="DXX195" s="27"/>
      <c r="DXY195" s="27"/>
      <c r="DXZ195" s="27"/>
      <c r="DYA195" s="27"/>
      <c r="DYB195" s="27"/>
      <c r="DYC195" s="27"/>
      <c r="DYD195" s="27"/>
      <c r="DYE195" s="27"/>
      <c r="DYF195" s="27"/>
      <c r="DYG195" s="27"/>
      <c r="DYH195" s="27"/>
      <c r="DYI195" s="27"/>
      <c r="DYJ195" s="27"/>
      <c r="DYK195" s="27"/>
      <c r="DYL195" s="27"/>
      <c r="DYM195" s="27"/>
      <c r="DYN195" s="27"/>
      <c r="DYO195" s="27"/>
      <c r="DYP195" s="27"/>
      <c r="DYQ195" s="27"/>
      <c r="DYR195" s="27"/>
      <c r="DYS195" s="27"/>
      <c r="DYT195" s="27"/>
      <c r="DYU195" s="27"/>
      <c r="DYV195" s="27"/>
      <c r="DYW195" s="27"/>
      <c r="DYX195" s="27"/>
      <c r="DYY195" s="27"/>
      <c r="DYZ195" s="27"/>
      <c r="DZA195" s="27"/>
      <c r="DZB195" s="27"/>
      <c r="DZC195" s="27"/>
      <c r="DZD195" s="27"/>
      <c r="DZE195" s="27"/>
      <c r="DZF195" s="27"/>
      <c r="DZG195" s="27"/>
      <c r="DZH195" s="27"/>
      <c r="DZI195" s="27"/>
      <c r="DZJ195" s="27"/>
      <c r="DZK195" s="27"/>
      <c r="DZL195" s="27"/>
      <c r="DZM195" s="27"/>
      <c r="DZN195" s="27"/>
      <c r="DZO195" s="27"/>
      <c r="DZP195" s="27"/>
      <c r="DZQ195" s="27"/>
      <c r="DZR195" s="27"/>
      <c r="DZS195" s="27"/>
      <c r="DZT195" s="27"/>
      <c r="DZU195" s="27"/>
      <c r="DZV195" s="27"/>
      <c r="DZW195" s="27"/>
      <c r="DZX195" s="27"/>
      <c r="DZY195" s="27"/>
      <c r="DZZ195" s="27"/>
      <c r="EAA195" s="27"/>
      <c r="EAB195" s="27"/>
      <c r="EAC195" s="27"/>
      <c r="EAD195" s="27"/>
      <c r="EAE195" s="27"/>
      <c r="EAF195" s="27"/>
      <c r="EAG195" s="27"/>
      <c r="EAH195" s="27"/>
      <c r="EAI195" s="27"/>
      <c r="EAJ195" s="27"/>
      <c r="EAK195" s="27"/>
      <c r="EAL195" s="27"/>
      <c r="EAM195" s="27"/>
      <c r="EAN195" s="27"/>
      <c r="EAO195" s="27"/>
      <c r="EAP195" s="27"/>
      <c r="EAQ195" s="27"/>
      <c r="EAR195" s="27"/>
      <c r="EAS195" s="27"/>
      <c r="EAT195" s="27"/>
      <c r="EAU195" s="27"/>
      <c r="EAV195" s="27"/>
      <c r="EAW195" s="27"/>
      <c r="EAX195" s="27"/>
      <c r="EAY195" s="27"/>
      <c r="EAZ195" s="27"/>
      <c r="EBA195" s="27"/>
      <c r="EBB195" s="27"/>
      <c r="EBC195" s="27"/>
      <c r="EBD195" s="27"/>
      <c r="EBE195" s="27"/>
      <c r="EBF195" s="27"/>
      <c r="EBG195" s="27"/>
      <c r="EBH195" s="27"/>
      <c r="EBI195" s="27"/>
      <c r="EBJ195" s="27"/>
      <c r="EBK195" s="27"/>
      <c r="EBL195" s="27"/>
      <c r="EBM195" s="27"/>
      <c r="EBN195" s="27"/>
      <c r="EBO195" s="27"/>
      <c r="EBP195" s="27"/>
      <c r="EBQ195" s="27"/>
      <c r="EBR195" s="27"/>
      <c r="EBS195" s="27"/>
      <c r="EBT195" s="27"/>
      <c r="EBU195" s="27"/>
      <c r="EBV195" s="27"/>
      <c r="EBW195" s="27"/>
      <c r="EBX195" s="27"/>
      <c r="EBY195" s="27"/>
      <c r="EBZ195" s="27"/>
      <c r="ECA195" s="27"/>
      <c r="ECB195" s="27"/>
      <c r="ECC195" s="27"/>
      <c r="ECD195" s="27"/>
      <c r="ECE195" s="27"/>
      <c r="ECF195" s="27"/>
      <c r="ECG195" s="27"/>
      <c r="ECH195" s="27"/>
      <c r="ECI195" s="27"/>
      <c r="ECJ195" s="27"/>
      <c r="ECK195" s="27"/>
      <c r="ECL195" s="27"/>
      <c r="ECM195" s="27"/>
      <c r="ECN195" s="27"/>
      <c r="ECO195" s="27"/>
      <c r="ECP195" s="27"/>
      <c r="ECQ195" s="27"/>
      <c r="ECR195" s="27"/>
      <c r="ECS195" s="27"/>
      <c r="ECT195" s="27"/>
      <c r="ECU195" s="27"/>
      <c r="ECV195" s="27"/>
      <c r="ECW195" s="27"/>
      <c r="ECX195" s="27"/>
      <c r="ECY195" s="27"/>
      <c r="ECZ195" s="27"/>
      <c r="EDA195" s="27"/>
      <c r="EDB195" s="27"/>
      <c r="EDC195" s="27"/>
      <c r="EDD195" s="27"/>
      <c r="EDE195" s="27"/>
      <c r="EDF195" s="27"/>
      <c r="EDG195" s="27"/>
      <c r="EDH195" s="27"/>
      <c r="EDI195" s="27"/>
      <c r="EDJ195" s="27"/>
      <c r="EDK195" s="27"/>
      <c r="EDL195" s="27"/>
      <c r="EDM195" s="27"/>
      <c r="EDN195" s="27"/>
      <c r="EDO195" s="27"/>
      <c r="EDP195" s="27"/>
      <c r="EDQ195" s="27"/>
      <c r="EDR195" s="27"/>
      <c r="EDS195" s="27"/>
      <c r="EDT195" s="27"/>
      <c r="EDU195" s="27"/>
      <c r="EDV195" s="27"/>
      <c r="EDW195" s="27"/>
      <c r="EDX195" s="27"/>
      <c r="EDY195" s="27"/>
      <c r="EDZ195" s="27"/>
      <c r="EEA195" s="27"/>
      <c r="EEB195" s="27"/>
      <c r="EEC195" s="27"/>
      <c r="EED195" s="27"/>
      <c r="EEE195" s="27"/>
      <c r="EEF195" s="27"/>
      <c r="EEG195" s="27"/>
      <c r="EEH195" s="27"/>
      <c r="EEI195" s="27"/>
      <c r="EEJ195" s="27"/>
      <c r="EEK195" s="27"/>
      <c r="EEL195" s="27"/>
      <c r="EEM195" s="27"/>
      <c r="EEN195" s="27"/>
      <c r="EEO195" s="27"/>
      <c r="EEP195" s="27"/>
      <c r="EEQ195" s="27"/>
      <c r="EER195" s="27"/>
      <c r="EES195" s="27"/>
      <c r="EET195" s="27"/>
      <c r="EEU195" s="27"/>
      <c r="EEV195" s="27"/>
      <c r="EEW195" s="27"/>
      <c r="EEX195" s="27"/>
      <c r="EEY195" s="27"/>
      <c r="EEZ195" s="27"/>
      <c r="EFA195" s="27"/>
      <c r="EFB195" s="27"/>
      <c r="EFC195" s="27"/>
      <c r="EFD195" s="27"/>
      <c r="EFE195" s="27"/>
      <c r="EFF195" s="27"/>
      <c r="EFG195" s="27"/>
      <c r="EFH195" s="27"/>
      <c r="EFI195" s="27"/>
      <c r="EFJ195" s="27"/>
      <c r="EFK195" s="27"/>
      <c r="EFL195" s="27"/>
      <c r="EFM195" s="27"/>
      <c r="EFN195" s="27"/>
      <c r="EFO195" s="27"/>
      <c r="EFP195" s="27"/>
      <c r="EFQ195" s="27"/>
      <c r="EFR195" s="27"/>
      <c r="EFS195" s="27"/>
      <c r="EFT195" s="27"/>
      <c r="EFU195" s="27"/>
      <c r="EFV195" s="27"/>
      <c r="EFW195" s="27"/>
      <c r="EFX195" s="27"/>
      <c r="EFY195" s="27"/>
      <c r="EFZ195" s="27"/>
      <c r="EGA195" s="27"/>
      <c r="EGB195" s="27"/>
      <c r="EGC195" s="27"/>
      <c r="EGD195" s="27"/>
      <c r="EGE195" s="27"/>
      <c r="EGF195" s="27"/>
      <c r="EGG195" s="27"/>
      <c r="EGH195" s="27"/>
      <c r="EGI195" s="27"/>
      <c r="EGJ195" s="27"/>
      <c r="EGK195" s="27"/>
      <c r="EGL195" s="27"/>
      <c r="EGM195" s="27"/>
      <c r="EGN195" s="27"/>
      <c r="EGO195" s="27"/>
      <c r="EGP195" s="27"/>
      <c r="EGQ195" s="27"/>
      <c r="EGR195" s="27"/>
      <c r="EGS195" s="27"/>
      <c r="EGT195" s="27"/>
      <c r="EGU195" s="27"/>
      <c r="EGV195" s="27"/>
      <c r="EGW195" s="27"/>
      <c r="EGX195" s="27"/>
      <c r="EGY195" s="27"/>
      <c r="EGZ195" s="27"/>
      <c r="EHA195" s="27"/>
      <c r="EHB195" s="27"/>
      <c r="EHC195" s="27"/>
      <c r="EHD195" s="27"/>
      <c r="EHE195" s="27"/>
      <c r="EHF195" s="27"/>
      <c r="EHG195" s="27"/>
      <c r="EHH195" s="27"/>
      <c r="EHI195" s="27"/>
      <c r="EHJ195" s="27"/>
      <c r="EHK195" s="27"/>
      <c r="EHL195" s="27"/>
      <c r="EHM195" s="27"/>
      <c r="EHN195" s="27"/>
      <c r="EHO195" s="27"/>
      <c r="EHP195" s="27"/>
      <c r="EHQ195" s="27"/>
      <c r="EHR195" s="27"/>
      <c r="EHS195" s="27"/>
      <c r="EHT195" s="27"/>
      <c r="EHU195" s="27"/>
      <c r="EHV195" s="27"/>
      <c r="EHW195" s="27"/>
      <c r="EHX195" s="27"/>
      <c r="EHY195" s="27"/>
      <c r="EHZ195" s="27"/>
      <c r="EIA195" s="27"/>
      <c r="EIB195" s="27"/>
      <c r="EIC195" s="27"/>
      <c r="EID195" s="27"/>
      <c r="EIE195" s="27"/>
      <c r="EIF195" s="27"/>
      <c r="EIG195" s="27"/>
      <c r="EIH195" s="27"/>
      <c r="EII195" s="27"/>
      <c r="EIJ195" s="27"/>
      <c r="EIK195" s="27"/>
      <c r="EIL195" s="27"/>
      <c r="EIM195" s="27"/>
      <c r="EIN195" s="27"/>
      <c r="EIO195" s="27"/>
      <c r="EIP195" s="27"/>
      <c r="EIQ195" s="27"/>
      <c r="EIR195" s="27"/>
      <c r="EIS195" s="27"/>
      <c r="EIT195" s="27"/>
      <c r="EIU195" s="27"/>
      <c r="EIV195" s="27"/>
      <c r="EIW195" s="27"/>
      <c r="EIX195" s="27"/>
      <c r="EIY195" s="27"/>
      <c r="EIZ195" s="27"/>
      <c r="EJA195" s="27"/>
      <c r="EJB195" s="27"/>
      <c r="EJC195" s="27"/>
      <c r="EJD195" s="27"/>
      <c r="EJE195" s="27"/>
      <c r="EJF195" s="27"/>
      <c r="EJG195" s="27"/>
      <c r="EJH195" s="27"/>
      <c r="EJI195" s="27"/>
      <c r="EJJ195" s="27"/>
      <c r="EJK195" s="27"/>
      <c r="EJL195" s="27"/>
      <c r="EJM195" s="27"/>
      <c r="EJN195" s="27"/>
      <c r="EJO195" s="27"/>
      <c r="EJP195" s="27"/>
      <c r="EJQ195" s="27"/>
      <c r="EJR195" s="27"/>
      <c r="EJS195" s="27"/>
      <c r="EJT195" s="27"/>
      <c r="EJU195" s="27"/>
      <c r="EJV195" s="27"/>
      <c r="EJW195" s="27"/>
      <c r="EJX195" s="27"/>
      <c r="EJY195" s="27"/>
      <c r="EJZ195" s="27"/>
      <c r="EKA195" s="27"/>
      <c r="EKB195" s="27"/>
      <c r="EKC195" s="27"/>
      <c r="EKD195" s="27"/>
      <c r="EKE195" s="27"/>
      <c r="EKF195" s="27"/>
      <c r="EKG195" s="27"/>
      <c r="EKH195" s="27"/>
      <c r="EKI195" s="27"/>
      <c r="EKJ195" s="27"/>
      <c r="EKK195" s="27"/>
      <c r="EKL195" s="27"/>
      <c r="EKM195" s="27"/>
      <c r="EKN195" s="27"/>
      <c r="EKO195" s="27"/>
      <c r="EKP195" s="27"/>
      <c r="EKQ195" s="27"/>
      <c r="EKR195" s="27"/>
      <c r="EKS195" s="27"/>
      <c r="EKT195" s="27"/>
      <c r="EKU195" s="27"/>
      <c r="EKV195" s="27"/>
      <c r="EKW195" s="27"/>
      <c r="EKX195" s="27"/>
      <c r="EKY195" s="27"/>
      <c r="EKZ195" s="27"/>
      <c r="ELA195" s="27"/>
      <c r="ELB195" s="27"/>
      <c r="ELC195" s="27"/>
      <c r="ELD195" s="27"/>
      <c r="ELE195" s="27"/>
      <c r="ELF195" s="27"/>
      <c r="ELG195" s="27"/>
      <c r="ELH195" s="27"/>
      <c r="ELI195" s="27"/>
      <c r="ELJ195" s="27"/>
      <c r="ELK195" s="27"/>
      <c r="ELL195" s="27"/>
      <c r="ELM195" s="27"/>
      <c r="ELN195" s="27"/>
      <c r="ELO195" s="27"/>
      <c r="ELP195" s="27"/>
      <c r="ELQ195" s="27"/>
      <c r="ELR195" s="27"/>
      <c r="ELS195" s="27"/>
      <c r="ELT195" s="27"/>
      <c r="ELU195" s="27"/>
      <c r="ELV195" s="27"/>
      <c r="ELW195" s="27"/>
      <c r="ELX195" s="27"/>
      <c r="ELY195" s="27"/>
      <c r="ELZ195" s="27"/>
      <c r="EMA195" s="27"/>
      <c r="EMB195" s="27"/>
      <c r="EMC195" s="27"/>
      <c r="EMD195" s="27"/>
      <c r="EME195" s="27"/>
      <c r="EMF195" s="27"/>
      <c r="EMG195" s="27"/>
      <c r="EMH195" s="27"/>
      <c r="EMI195" s="27"/>
      <c r="EMJ195" s="27"/>
      <c r="EMK195" s="27"/>
      <c r="EML195" s="27"/>
      <c r="EMM195" s="27"/>
      <c r="EMN195" s="27"/>
      <c r="EMO195" s="27"/>
      <c r="EMP195" s="27"/>
      <c r="EMQ195" s="27"/>
      <c r="EMR195" s="27"/>
      <c r="EMS195" s="27"/>
      <c r="EMT195" s="27"/>
      <c r="EMU195" s="27"/>
      <c r="EMV195" s="27"/>
      <c r="EMW195" s="27"/>
      <c r="EMX195" s="27"/>
      <c r="EMY195" s="27"/>
      <c r="EMZ195" s="27"/>
      <c r="ENA195" s="27"/>
      <c r="ENB195" s="27"/>
      <c r="ENC195" s="27"/>
      <c r="END195" s="27"/>
      <c r="ENE195" s="27"/>
      <c r="ENF195" s="27"/>
      <c r="ENG195" s="27"/>
      <c r="ENH195" s="27"/>
      <c r="ENI195" s="27"/>
      <c r="ENJ195" s="27"/>
      <c r="ENK195" s="27"/>
      <c r="ENL195" s="27"/>
      <c r="ENM195" s="27"/>
      <c r="ENN195" s="27"/>
      <c r="ENO195" s="27"/>
      <c r="ENP195" s="27"/>
      <c r="ENQ195" s="27"/>
      <c r="ENR195" s="27"/>
      <c r="ENS195" s="27"/>
      <c r="ENT195" s="27"/>
      <c r="ENU195" s="27"/>
      <c r="ENV195" s="27"/>
      <c r="ENW195" s="27"/>
      <c r="ENX195" s="27"/>
      <c r="ENY195" s="27"/>
      <c r="ENZ195" s="27"/>
      <c r="EOA195" s="27"/>
      <c r="EOB195" s="27"/>
      <c r="EOC195" s="27"/>
      <c r="EOD195" s="27"/>
      <c r="EOE195" s="27"/>
      <c r="EOF195" s="27"/>
      <c r="EOG195" s="27"/>
      <c r="EOH195" s="27"/>
      <c r="EOI195" s="27"/>
      <c r="EOJ195" s="27"/>
      <c r="EOK195" s="27"/>
      <c r="EOL195" s="27"/>
      <c r="EOM195" s="27"/>
      <c r="EON195" s="27"/>
      <c r="EOO195" s="27"/>
      <c r="EOP195" s="27"/>
      <c r="EOQ195" s="27"/>
      <c r="EOR195" s="27"/>
      <c r="EOS195" s="27"/>
      <c r="EOT195" s="27"/>
      <c r="EOU195" s="27"/>
      <c r="EOV195" s="27"/>
      <c r="EOW195" s="27"/>
      <c r="EOX195" s="27"/>
      <c r="EOY195" s="27"/>
      <c r="EOZ195" s="27"/>
      <c r="EPA195" s="27"/>
      <c r="EPB195" s="27"/>
      <c r="EPC195" s="27"/>
      <c r="EPD195" s="27"/>
      <c r="EPE195" s="27"/>
      <c r="EPF195" s="27"/>
      <c r="EPG195" s="27"/>
      <c r="EPH195" s="27"/>
      <c r="EPI195" s="27"/>
      <c r="EPJ195" s="27"/>
      <c r="EPK195" s="27"/>
      <c r="EPL195" s="27"/>
      <c r="EPM195" s="27"/>
      <c r="EPN195" s="27"/>
      <c r="EPO195" s="27"/>
      <c r="EPP195" s="27"/>
      <c r="EPQ195" s="27"/>
      <c r="EPR195" s="27"/>
      <c r="EPS195" s="27"/>
      <c r="EPT195" s="27"/>
      <c r="EPU195" s="27"/>
      <c r="EPV195" s="27"/>
      <c r="EPW195" s="27"/>
      <c r="EPX195" s="27"/>
      <c r="EPY195" s="27"/>
      <c r="EPZ195" s="27"/>
      <c r="EQA195" s="27"/>
      <c r="EQB195" s="27"/>
      <c r="EQC195" s="27"/>
      <c r="EQD195" s="27"/>
      <c r="EQE195" s="27"/>
      <c r="EQF195" s="27"/>
      <c r="EQG195" s="27"/>
      <c r="EQH195" s="27"/>
      <c r="EQI195" s="27"/>
      <c r="EQJ195" s="27"/>
      <c r="EQK195" s="27"/>
      <c r="EQL195" s="27"/>
      <c r="EQM195" s="27"/>
      <c r="EQN195" s="27"/>
      <c r="EQO195" s="27"/>
      <c r="EQP195" s="27"/>
      <c r="EQQ195" s="27"/>
      <c r="EQR195" s="27"/>
      <c r="EQS195" s="27"/>
      <c r="EQT195" s="27"/>
      <c r="EQU195" s="27"/>
      <c r="EQV195" s="27"/>
      <c r="EQW195" s="27"/>
      <c r="EQX195" s="27"/>
      <c r="EQY195" s="27"/>
      <c r="EQZ195" s="27"/>
      <c r="ERA195" s="27"/>
      <c r="ERB195" s="27"/>
      <c r="ERC195" s="27"/>
      <c r="ERD195" s="27"/>
      <c r="ERE195" s="27"/>
      <c r="ERF195" s="27"/>
      <c r="ERG195" s="27"/>
      <c r="ERH195" s="27"/>
      <c r="ERI195" s="27"/>
      <c r="ERJ195" s="27"/>
      <c r="ERK195" s="27"/>
      <c r="ERL195" s="27"/>
      <c r="ERM195" s="27"/>
      <c r="ERN195" s="27"/>
      <c r="ERO195" s="27"/>
      <c r="ERP195" s="27"/>
      <c r="ERQ195" s="27"/>
      <c r="ERR195" s="27"/>
      <c r="ERS195" s="27"/>
      <c r="ERT195" s="27"/>
      <c r="ERU195" s="27"/>
      <c r="ERV195" s="27"/>
      <c r="ERW195" s="27"/>
      <c r="ERX195" s="27"/>
      <c r="ERY195" s="27"/>
      <c r="ERZ195" s="27"/>
      <c r="ESA195" s="27"/>
      <c r="ESB195" s="27"/>
      <c r="ESC195" s="27"/>
      <c r="ESD195" s="27"/>
      <c r="ESE195" s="27"/>
      <c r="ESF195" s="27"/>
      <c r="ESG195" s="27"/>
      <c r="ESH195" s="27"/>
      <c r="ESI195" s="27"/>
      <c r="ESJ195" s="27"/>
      <c r="ESK195" s="27"/>
      <c r="ESL195" s="27"/>
      <c r="ESM195" s="27"/>
      <c r="ESN195" s="27"/>
      <c r="ESO195" s="27"/>
      <c r="ESP195" s="27"/>
      <c r="ESQ195" s="27"/>
      <c r="ESR195" s="27"/>
      <c r="ESS195" s="27"/>
      <c r="EST195" s="27"/>
      <c r="ESU195" s="27"/>
      <c r="ESV195" s="27"/>
      <c r="ESW195" s="27"/>
      <c r="ESX195" s="27"/>
      <c r="ESY195" s="27"/>
      <c r="ESZ195" s="27"/>
      <c r="ETA195" s="27"/>
      <c r="ETB195" s="27"/>
      <c r="ETC195" s="27"/>
      <c r="ETD195" s="27"/>
      <c r="ETE195" s="27"/>
      <c r="ETF195" s="27"/>
      <c r="ETG195" s="27"/>
      <c r="ETH195" s="27"/>
      <c r="ETI195" s="27"/>
      <c r="ETJ195" s="27"/>
      <c r="ETK195" s="27"/>
      <c r="ETL195" s="27"/>
      <c r="ETM195" s="27"/>
      <c r="ETN195" s="27"/>
      <c r="ETO195" s="27"/>
      <c r="ETP195" s="27"/>
      <c r="ETQ195" s="27"/>
      <c r="ETR195" s="27"/>
      <c r="ETS195" s="27"/>
      <c r="ETT195" s="27"/>
      <c r="ETU195" s="27"/>
      <c r="ETV195" s="27"/>
      <c r="ETW195" s="27"/>
      <c r="ETX195" s="27"/>
      <c r="ETY195" s="27"/>
      <c r="ETZ195" s="27"/>
      <c r="EUA195" s="27"/>
      <c r="EUB195" s="27"/>
      <c r="EUC195" s="27"/>
      <c r="EUD195" s="27"/>
      <c r="EUE195" s="27"/>
      <c r="EUF195" s="27"/>
      <c r="EUG195" s="27"/>
      <c r="EUH195" s="27"/>
      <c r="EUI195" s="27"/>
      <c r="EUJ195" s="27"/>
      <c r="EUK195" s="27"/>
      <c r="EUL195" s="27"/>
      <c r="EUM195" s="27"/>
      <c r="EUN195" s="27"/>
      <c r="EUO195" s="27"/>
      <c r="EUP195" s="27"/>
      <c r="EUQ195" s="27"/>
      <c r="EUR195" s="27"/>
      <c r="EUS195" s="27"/>
      <c r="EUT195" s="27"/>
      <c r="EUU195" s="27"/>
      <c r="EUV195" s="27"/>
      <c r="EUW195" s="27"/>
      <c r="EUX195" s="27"/>
      <c r="EUY195" s="27"/>
      <c r="EUZ195" s="27"/>
      <c r="EVA195" s="27"/>
      <c r="EVB195" s="27"/>
      <c r="EVC195" s="27"/>
      <c r="EVD195" s="27"/>
      <c r="EVE195" s="27"/>
      <c r="EVF195" s="27"/>
      <c r="EVG195" s="27"/>
      <c r="EVH195" s="27"/>
      <c r="EVI195" s="27"/>
      <c r="EVJ195" s="27"/>
      <c r="EVK195" s="27"/>
      <c r="EVL195" s="27"/>
      <c r="EVM195" s="27"/>
      <c r="EVN195" s="27"/>
      <c r="EVO195" s="27"/>
      <c r="EVP195" s="27"/>
      <c r="EVQ195" s="27"/>
      <c r="EVR195" s="27"/>
      <c r="EVS195" s="27"/>
      <c r="EVT195" s="27"/>
      <c r="EVU195" s="27"/>
      <c r="EVV195" s="27"/>
      <c r="EVW195" s="27"/>
      <c r="EVX195" s="27"/>
      <c r="EVY195" s="27"/>
      <c r="EVZ195" s="27"/>
      <c r="EWA195" s="27"/>
      <c r="EWB195" s="27"/>
      <c r="EWC195" s="27"/>
      <c r="EWD195" s="27"/>
      <c r="EWE195" s="27"/>
      <c r="EWF195" s="27"/>
      <c r="EWG195" s="27"/>
      <c r="EWH195" s="27"/>
      <c r="EWI195" s="27"/>
      <c r="EWJ195" s="27"/>
      <c r="EWK195" s="27"/>
      <c r="EWL195" s="27"/>
      <c r="EWM195" s="27"/>
      <c r="EWN195" s="27"/>
      <c r="EWO195" s="27"/>
      <c r="EWP195" s="27"/>
      <c r="EWQ195" s="27"/>
      <c r="EWR195" s="27"/>
      <c r="EWS195" s="27"/>
      <c r="EWT195" s="27"/>
      <c r="EWU195" s="27"/>
      <c r="EWV195" s="27"/>
      <c r="EWW195" s="27"/>
      <c r="EWX195" s="27"/>
      <c r="EWY195" s="27"/>
      <c r="EWZ195" s="27"/>
      <c r="EXA195" s="27"/>
      <c r="EXB195" s="27"/>
      <c r="EXC195" s="27"/>
      <c r="EXD195" s="27"/>
      <c r="EXE195" s="27"/>
      <c r="EXF195" s="27"/>
      <c r="EXG195" s="27"/>
      <c r="EXH195" s="27"/>
      <c r="EXI195" s="27"/>
      <c r="EXJ195" s="27"/>
      <c r="EXK195" s="27"/>
      <c r="EXL195" s="27"/>
      <c r="EXM195" s="27"/>
      <c r="EXN195" s="27"/>
      <c r="EXO195" s="27"/>
      <c r="EXP195" s="27"/>
      <c r="EXQ195" s="27"/>
      <c r="EXR195" s="27"/>
      <c r="EXS195" s="27"/>
      <c r="EXT195" s="27"/>
      <c r="EXU195" s="27"/>
      <c r="EXV195" s="27"/>
      <c r="EXW195" s="27"/>
      <c r="EXX195" s="27"/>
      <c r="EXY195" s="27"/>
      <c r="EXZ195" s="27"/>
      <c r="EYA195" s="27"/>
      <c r="EYB195" s="27"/>
      <c r="EYC195" s="27"/>
      <c r="EYD195" s="27"/>
      <c r="EYE195" s="27"/>
      <c r="EYF195" s="27"/>
      <c r="EYG195" s="27"/>
      <c r="EYH195" s="27"/>
      <c r="EYI195" s="27"/>
      <c r="EYJ195" s="27"/>
      <c r="EYK195" s="27"/>
      <c r="EYL195" s="27"/>
      <c r="EYM195" s="27"/>
      <c r="EYN195" s="27"/>
      <c r="EYO195" s="27"/>
      <c r="EYP195" s="27"/>
      <c r="EYQ195" s="27"/>
      <c r="EYR195" s="27"/>
      <c r="EYS195" s="27"/>
      <c r="EYT195" s="27"/>
      <c r="EYU195" s="27"/>
      <c r="EYV195" s="27"/>
      <c r="EYW195" s="27"/>
      <c r="EYX195" s="27"/>
      <c r="EYY195" s="27"/>
      <c r="EYZ195" s="27"/>
      <c r="EZA195" s="27"/>
      <c r="EZB195" s="27"/>
      <c r="EZC195" s="27"/>
      <c r="EZD195" s="27"/>
      <c r="EZE195" s="27"/>
      <c r="EZF195" s="27"/>
      <c r="EZG195" s="27"/>
      <c r="EZH195" s="27"/>
      <c r="EZI195" s="27"/>
      <c r="EZJ195" s="27"/>
      <c r="EZK195" s="27"/>
      <c r="EZL195" s="27"/>
      <c r="EZM195" s="27"/>
      <c r="EZN195" s="27"/>
      <c r="EZO195" s="27"/>
      <c r="EZP195" s="27"/>
      <c r="EZQ195" s="27"/>
      <c r="EZR195" s="27"/>
      <c r="EZS195" s="27"/>
      <c r="EZT195" s="27"/>
      <c r="EZU195" s="27"/>
      <c r="EZV195" s="27"/>
      <c r="EZW195" s="27"/>
      <c r="EZX195" s="27"/>
      <c r="EZY195" s="27"/>
      <c r="EZZ195" s="27"/>
      <c r="FAA195" s="27"/>
      <c r="FAB195" s="27"/>
      <c r="FAC195" s="27"/>
      <c r="FAD195" s="27"/>
      <c r="FAE195" s="27"/>
      <c r="FAF195" s="27"/>
      <c r="FAG195" s="27"/>
      <c r="FAH195" s="27"/>
      <c r="FAI195" s="27"/>
      <c r="FAJ195" s="27"/>
      <c r="FAK195" s="27"/>
      <c r="FAL195" s="27"/>
      <c r="FAM195" s="27"/>
      <c r="FAN195" s="27"/>
      <c r="FAO195" s="27"/>
      <c r="FAP195" s="27"/>
      <c r="FAQ195" s="27"/>
      <c r="FAR195" s="27"/>
      <c r="FAS195" s="27"/>
      <c r="FAT195" s="27"/>
      <c r="FAU195" s="27"/>
      <c r="FAV195" s="27"/>
      <c r="FAW195" s="27"/>
      <c r="FAX195" s="27"/>
      <c r="FAY195" s="27"/>
      <c r="FAZ195" s="27"/>
      <c r="FBA195" s="27"/>
      <c r="FBB195" s="27"/>
      <c r="FBC195" s="27"/>
      <c r="FBD195" s="27"/>
      <c r="FBE195" s="27"/>
      <c r="FBF195" s="27"/>
      <c r="FBG195" s="27"/>
      <c r="FBH195" s="27"/>
      <c r="FBI195" s="27"/>
      <c r="FBJ195" s="27"/>
      <c r="FBK195" s="27"/>
      <c r="FBL195" s="27"/>
      <c r="FBM195" s="27"/>
      <c r="FBN195" s="27"/>
      <c r="FBO195" s="27"/>
      <c r="FBP195" s="27"/>
      <c r="FBQ195" s="27"/>
      <c r="FBR195" s="27"/>
      <c r="FBS195" s="27"/>
      <c r="FBT195" s="27"/>
      <c r="FBU195" s="27"/>
      <c r="FBV195" s="27"/>
      <c r="FBW195" s="27"/>
      <c r="FBX195" s="27"/>
      <c r="FBY195" s="27"/>
      <c r="FBZ195" s="27"/>
      <c r="FCA195" s="27"/>
      <c r="FCB195" s="27"/>
      <c r="FCC195" s="27"/>
      <c r="FCD195" s="27"/>
      <c r="FCE195" s="27"/>
      <c r="FCF195" s="27"/>
      <c r="FCG195" s="27"/>
      <c r="FCH195" s="27"/>
      <c r="FCI195" s="27"/>
      <c r="FCJ195" s="27"/>
      <c r="FCK195" s="27"/>
      <c r="FCL195" s="27"/>
      <c r="FCM195" s="27"/>
      <c r="FCN195" s="27"/>
      <c r="FCO195" s="27"/>
      <c r="FCP195" s="27"/>
      <c r="FCQ195" s="27"/>
      <c r="FCR195" s="27"/>
      <c r="FCS195" s="27"/>
      <c r="FCT195" s="27"/>
      <c r="FCU195" s="27"/>
      <c r="FCV195" s="27"/>
      <c r="FCW195" s="27"/>
      <c r="FCX195" s="27"/>
      <c r="FCY195" s="27"/>
      <c r="FCZ195" s="27"/>
      <c r="FDA195" s="27"/>
      <c r="FDB195" s="27"/>
      <c r="FDC195" s="27"/>
      <c r="FDD195" s="27"/>
      <c r="FDE195" s="27"/>
      <c r="FDF195" s="27"/>
      <c r="FDG195" s="27"/>
      <c r="FDH195" s="27"/>
      <c r="FDI195" s="27"/>
      <c r="FDJ195" s="27"/>
      <c r="FDK195" s="27"/>
      <c r="FDL195" s="27"/>
      <c r="FDM195" s="27"/>
      <c r="FDN195" s="27"/>
      <c r="FDO195" s="27"/>
      <c r="FDP195" s="27"/>
      <c r="FDQ195" s="27"/>
      <c r="FDR195" s="27"/>
      <c r="FDS195" s="27"/>
      <c r="FDT195" s="27"/>
      <c r="FDU195" s="27"/>
      <c r="FDV195" s="27"/>
      <c r="FDW195" s="27"/>
      <c r="FDX195" s="27"/>
      <c r="FDY195" s="27"/>
      <c r="FDZ195" s="27"/>
      <c r="FEA195" s="27"/>
      <c r="FEB195" s="27"/>
      <c r="FEC195" s="27"/>
      <c r="FED195" s="27"/>
      <c r="FEE195" s="27"/>
      <c r="FEF195" s="27"/>
      <c r="FEG195" s="27"/>
      <c r="FEH195" s="27"/>
      <c r="FEI195" s="27"/>
      <c r="FEJ195" s="27"/>
      <c r="FEK195" s="27"/>
      <c r="FEL195" s="27"/>
      <c r="FEM195" s="27"/>
      <c r="FEN195" s="27"/>
      <c r="FEO195" s="27"/>
      <c r="FEP195" s="27"/>
      <c r="FEQ195" s="27"/>
      <c r="FER195" s="27"/>
      <c r="FES195" s="27"/>
      <c r="FET195" s="27"/>
      <c r="FEU195" s="27"/>
      <c r="FEV195" s="27"/>
      <c r="FEW195" s="27"/>
      <c r="FEX195" s="27"/>
      <c r="FEY195" s="27"/>
      <c r="FEZ195" s="27"/>
      <c r="FFA195" s="27"/>
      <c r="FFB195" s="27"/>
      <c r="FFC195" s="27"/>
      <c r="FFD195" s="27"/>
      <c r="FFE195" s="27"/>
      <c r="FFF195" s="27"/>
      <c r="FFG195" s="27"/>
      <c r="FFH195" s="27"/>
      <c r="FFI195" s="27"/>
      <c r="FFJ195" s="27"/>
      <c r="FFK195" s="27"/>
      <c r="FFL195" s="27"/>
      <c r="FFM195" s="27"/>
      <c r="FFN195" s="27"/>
      <c r="FFO195" s="27"/>
      <c r="FFP195" s="27"/>
      <c r="FFQ195" s="27"/>
      <c r="FFR195" s="27"/>
      <c r="FFS195" s="27"/>
      <c r="FFT195" s="27"/>
      <c r="FFU195" s="27"/>
      <c r="FFV195" s="27"/>
      <c r="FFW195" s="27"/>
      <c r="FFX195" s="27"/>
      <c r="FFY195" s="27"/>
      <c r="FFZ195" s="27"/>
      <c r="FGA195" s="27"/>
      <c r="FGB195" s="27"/>
      <c r="FGC195" s="27"/>
      <c r="FGD195" s="27"/>
      <c r="FGE195" s="27"/>
      <c r="FGF195" s="27"/>
      <c r="FGG195" s="27"/>
      <c r="FGH195" s="27"/>
      <c r="FGI195" s="27"/>
      <c r="FGJ195" s="27"/>
      <c r="FGK195" s="27"/>
      <c r="FGL195" s="27"/>
      <c r="FGM195" s="27"/>
      <c r="FGN195" s="27"/>
      <c r="FGO195" s="27"/>
      <c r="FGP195" s="27"/>
      <c r="FGQ195" s="27"/>
      <c r="FGR195" s="27"/>
      <c r="FGS195" s="27"/>
      <c r="FGT195" s="27"/>
      <c r="FGU195" s="27"/>
      <c r="FGV195" s="27"/>
      <c r="FGW195" s="27"/>
      <c r="FGX195" s="27"/>
      <c r="FGY195" s="27"/>
      <c r="FGZ195" s="27"/>
      <c r="FHA195" s="27"/>
      <c r="FHB195" s="27"/>
      <c r="FHC195" s="27"/>
      <c r="FHD195" s="27"/>
      <c r="FHE195" s="27"/>
      <c r="FHF195" s="27"/>
      <c r="FHG195" s="27"/>
      <c r="FHH195" s="27"/>
      <c r="FHI195" s="27"/>
      <c r="FHJ195" s="27"/>
      <c r="FHK195" s="27"/>
      <c r="FHL195" s="27"/>
      <c r="FHM195" s="27"/>
      <c r="FHN195" s="27"/>
      <c r="FHO195" s="27"/>
      <c r="FHP195" s="27"/>
      <c r="FHQ195" s="27"/>
      <c r="FHR195" s="27"/>
      <c r="FHS195" s="27"/>
      <c r="FHT195" s="27"/>
      <c r="FHU195" s="27"/>
      <c r="FHV195" s="27"/>
      <c r="FHW195" s="27"/>
      <c r="FHX195" s="27"/>
      <c r="FHY195" s="27"/>
      <c r="FHZ195" s="27"/>
      <c r="FIA195" s="27"/>
      <c r="FIB195" s="27"/>
      <c r="FIC195" s="27"/>
      <c r="FID195" s="27"/>
      <c r="FIE195" s="27"/>
      <c r="FIF195" s="27"/>
      <c r="FIG195" s="27"/>
      <c r="FIH195" s="27"/>
      <c r="FII195" s="27"/>
      <c r="FIJ195" s="27"/>
      <c r="FIK195" s="27"/>
      <c r="FIL195" s="27"/>
      <c r="FIM195" s="27"/>
      <c r="FIN195" s="27"/>
      <c r="FIO195" s="27"/>
      <c r="FIP195" s="27"/>
      <c r="FIQ195" s="27"/>
      <c r="FIR195" s="27"/>
      <c r="FIS195" s="27"/>
      <c r="FIT195" s="27"/>
      <c r="FIU195" s="27"/>
      <c r="FIV195" s="27"/>
      <c r="FIW195" s="27"/>
      <c r="FIX195" s="27"/>
      <c r="FIY195" s="27"/>
      <c r="FIZ195" s="27"/>
      <c r="FJA195" s="27"/>
      <c r="FJB195" s="27"/>
      <c r="FJC195" s="27"/>
      <c r="FJD195" s="27"/>
      <c r="FJE195" s="27"/>
      <c r="FJF195" s="27"/>
      <c r="FJG195" s="27"/>
      <c r="FJH195" s="27"/>
      <c r="FJI195" s="27"/>
      <c r="FJJ195" s="27"/>
      <c r="FJK195" s="27"/>
      <c r="FJL195" s="27"/>
      <c r="FJM195" s="27"/>
      <c r="FJN195" s="27"/>
      <c r="FJO195" s="27"/>
      <c r="FJP195" s="27"/>
      <c r="FJQ195" s="27"/>
      <c r="FJR195" s="27"/>
      <c r="FJS195" s="27"/>
      <c r="FJT195" s="27"/>
      <c r="FJU195" s="27"/>
      <c r="FJV195" s="27"/>
      <c r="FJW195" s="27"/>
      <c r="FJX195" s="27"/>
      <c r="FJY195" s="27"/>
      <c r="FJZ195" s="27"/>
      <c r="FKA195" s="27"/>
      <c r="FKB195" s="27"/>
      <c r="FKC195" s="27"/>
      <c r="FKD195" s="27"/>
      <c r="FKE195" s="27"/>
      <c r="FKF195" s="27"/>
      <c r="FKG195" s="27"/>
      <c r="FKH195" s="27"/>
      <c r="FKI195" s="27"/>
      <c r="FKJ195" s="27"/>
      <c r="FKK195" s="27"/>
      <c r="FKL195" s="27"/>
      <c r="FKM195" s="27"/>
      <c r="FKN195" s="27"/>
      <c r="FKO195" s="27"/>
      <c r="FKP195" s="27"/>
      <c r="FKQ195" s="27"/>
      <c r="FKR195" s="27"/>
      <c r="FKS195" s="27"/>
      <c r="FKT195" s="27"/>
      <c r="FKU195" s="27"/>
      <c r="FKV195" s="27"/>
      <c r="FKW195" s="27"/>
      <c r="FKX195" s="27"/>
      <c r="FKY195" s="27"/>
      <c r="FKZ195" s="27"/>
      <c r="FLA195" s="27"/>
      <c r="FLB195" s="27"/>
      <c r="FLC195" s="27"/>
      <c r="FLD195" s="27"/>
      <c r="FLE195" s="27"/>
      <c r="FLF195" s="27"/>
      <c r="FLG195" s="27"/>
      <c r="FLH195" s="27"/>
      <c r="FLI195" s="27"/>
      <c r="FLJ195" s="27"/>
      <c r="FLK195" s="27"/>
      <c r="FLL195" s="27"/>
      <c r="FLM195" s="27"/>
      <c r="FLN195" s="27"/>
      <c r="FLO195" s="27"/>
      <c r="FLP195" s="27"/>
      <c r="FLQ195" s="27"/>
      <c r="FLR195" s="27"/>
      <c r="FLS195" s="27"/>
      <c r="FLT195" s="27"/>
      <c r="FLU195" s="27"/>
      <c r="FLV195" s="27"/>
      <c r="FLW195" s="27"/>
      <c r="FLX195" s="27"/>
      <c r="FLY195" s="27"/>
      <c r="FLZ195" s="27"/>
      <c r="FMA195" s="27"/>
      <c r="FMB195" s="27"/>
      <c r="FMC195" s="27"/>
      <c r="FMD195" s="27"/>
      <c r="FME195" s="27"/>
      <c r="FMF195" s="27"/>
      <c r="FMG195" s="27"/>
      <c r="FMH195" s="27"/>
      <c r="FMI195" s="27"/>
      <c r="FMJ195" s="27"/>
      <c r="FMK195" s="27"/>
      <c r="FML195" s="27"/>
      <c r="FMM195" s="27"/>
      <c r="FMN195" s="27"/>
      <c r="FMO195" s="27"/>
      <c r="FMP195" s="27"/>
      <c r="FMQ195" s="27"/>
      <c r="FMR195" s="27"/>
      <c r="FMS195" s="27"/>
      <c r="FMT195" s="27"/>
      <c r="FMU195" s="27"/>
      <c r="FMV195" s="27"/>
      <c r="FMW195" s="27"/>
      <c r="FMX195" s="27"/>
      <c r="FMY195" s="27"/>
      <c r="FMZ195" s="27"/>
      <c r="FNA195" s="27"/>
      <c r="FNB195" s="27"/>
      <c r="FNC195" s="27"/>
      <c r="FND195" s="27"/>
      <c r="FNE195" s="27"/>
      <c r="FNF195" s="27"/>
      <c r="FNG195" s="27"/>
      <c r="FNH195" s="27"/>
      <c r="FNI195" s="27"/>
      <c r="FNJ195" s="27"/>
      <c r="FNK195" s="27"/>
      <c r="FNL195" s="27"/>
      <c r="FNM195" s="27"/>
      <c r="FNN195" s="27"/>
      <c r="FNO195" s="27"/>
      <c r="FNP195" s="27"/>
      <c r="FNQ195" s="27"/>
      <c r="FNR195" s="27"/>
      <c r="FNS195" s="27"/>
      <c r="FNT195" s="27"/>
      <c r="FNU195" s="27"/>
      <c r="FNV195" s="27"/>
      <c r="FNW195" s="27"/>
      <c r="FNX195" s="27"/>
      <c r="FNY195" s="27"/>
      <c r="FNZ195" s="27"/>
      <c r="FOA195" s="27"/>
      <c r="FOB195" s="27"/>
      <c r="FOC195" s="27"/>
      <c r="FOD195" s="27"/>
      <c r="FOE195" s="27"/>
      <c r="FOF195" s="27"/>
      <c r="FOG195" s="27"/>
      <c r="FOH195" s="27"/>
      <c r="FOI195" s="27"/>
      <c r="FOJ195" s="27"/>
      <c r="FOK195" s="27"/>
      <c r="FOL195" s="27"/>
      <c r="FOM195" s="27"/>
      <c r="FON195" s="27"/>
      <c r="FOO195" s="27"/>
      <c r="FOP195" s="27"/>
      <c r="FOQ195" s="27"/>
      <c r="FOR195" s="27"/>
      <c r="FOS195" s="27"/>
      <c r="FOT195" s="27"/>
      <c r="FOU195" s="27"/>
      <c r="FOV195" s="27"/>
      <c r="FOW195" s="27"/>
      <c r="FOX195" s="27"/>
      <c r="FOY195" s="27"/>
      <c r="FOZ195" s="27"/>
      <c r="FPA195" s="27"/>
      <c r="FPB195" s="27"/>
      <c r="FPC195" s="27"/>
      <c r="FPD195" s="27"/>
      <c r="FPE195" s="27"/>
      <c r="FPF195" s="27"/>
      <c r="FPG195" s="27"/>
      <c r="FPH195" s="27"/>
      <c r="FPI195" s="27"/>
      <c r="FPJ195" s="27"/>
      <c r="FPK195" s="27"/>
      <c r="FPL195" s="27"/>
      <c r="FPM195" s="27"/>
      <c r="FPN195" s="27"/>
      <c r="FPO195" s="27"/>
      <c r="FPP195" s="27"/>
      <c r="FPQ195" s="27"/>
      <c r="FPR195" s="27"/>
      <c r="FPS195" s="27"/>
      <c r="FPT195" s="27"/>
      <c r="FPU195" s="27"/>
      <c r="FPV195" s="27"/>
      <c r="FPW195" s="27"/>
      <c r="FPX195" s="27"/>
      <c r="FPY195" s="27"/>
      <c r="FPZ195" s="27"/>
      <c r="FQA195" s="27"/>
      <c r="FQB195" s="27"/>
      <c r="FQC195" s="27"/>
      <c r="FQD195" s="27"/>
      <c r="FQE195" s="27"/>
      <c r="FQF195" s="27"/>
      <c r="FQG195" s="27"/>
      <c r="FQH195" s="27"/>
      <c r="FQI195" s="27"/>
      <c r="FQJ195" s="27"/>
      <c r="FQK195" s="27"/>
      <c r="FQL195" s="27"/>
      <c r="FQM195" s="27"/>
      <c r="FQN195" s="27"/>
      <c r="FQO195" s="27"/>
      <c r="FQP195" s="27"/>
      <c r="FQQ195" s="27"/>
      <c r="FQR195" s="27"/>
      <c r="FQS195" s="27"/>
      <c r="FQT195" s="27"/>
      <c r="FQU195" s="27"/>
      <c r="FQV195" s="27"/>
      <c r="FQW195" s="27"/>
      <c r="FQX195" s="27"/>
      <c r="FQY195" s="27"/>
      <c r="FQZ195" s="27"/>
      <c r="FRA195" s="27"/>
      <c r="FRB195" s="27"/>
      <c r="FRC195" s="27"/>
      <c r="FRD195" s="27"/>
      <c r="FRE195" s="27"/>
      <c r="FRF195" s="27"/>
      <c r="FRG195" s="27"/>
      <c r="FRH195" s="27"/>
      <c r="FRI195" s="27"/>
      <c r="FRJ195" s="27"/>
      <c r="FRK195" s="27"/>
      <c r="FRL195" s="27"/>
      <c r="FRM195" s="27"/>
      <c r="FRN195" s="27"/>
      <c r="FRO195" s="27"/>
      <c r="FRP195" s="27"/>
      <c r="FRQ195" s="27"/>
      <c r="FRR195" s="27"/>
      <c r="FRS195" s="27"/>
      <c r="FRT195" s="27"/>
      <c r="FRU195" s="27"/>
      <c r="FRV195" s="27"/>
      <c r="FRW195" s="27"/>
      <c r="FRX195" s="27"/>
      <c r="FRY195" s="27"/>
      <c r="FRZ195" s="27"/>
      <c r="FSA195" s="27"/>
      <c r="FSB195" s="27"/>
      <c r="FSC195" s="27"/>
      <c r="FSD195" s="27"/>
      <c r="FSE195" s="27"/>
      <c r="FSF195" s="27"/>
      <c r="FSG195" s="27"/>
      <c r="FSH195" s="27"/>
      <c r="FSI195" s="27"/>
      <c r="FSJ195" s="27"/>
      <c r="FSK195" s="27"/>
      <c r="FSL195" s="27"/>
      <c r="FSM195" s="27"/>
      <c r="FSN195" s="27"/>
      <c r="FSO195" s="27"/>
      <c r="FSP195" s="27"/>
      <c r="FSQ195" s="27"/>
      <c r="FSR195" s="27"/>
      <c r="FSS195" s="27"/>
      <c r="FST195" s="27"/>
      <c r="FSU195" s="27"/>
      <c r="FSV195" s="27"/>
      <c r="FSW195" s="27"/>
      <c r="FSX195" s="27"/>
      <c r="FSY195" s="27"/>
      <c r="FSZ195" s="27"/>
      <c r="FTA195" s="27"/>
      <c r="FTB195" s="27"/>
      <c r="FTC195" s="27"/>
      <c r="FTD195" s="27"/>
      <c r="FTE195" s="27"/>
      <c r="FTF195" s="27"/>
      <c r="FTG195" s="27"/>
      <c r="FTH195" s="27"/>
      <c r="FTI195" s="27"/>
      <c r="FTJ195" s="27"/>
      <c r="FTK195" s="27"/>
      <c r="FTL195" s="27"/>
      <c r="FTM195" s="27"/>
      <c r="FTN195" s="27"/>
      <c r="FTO195" s="27"/>
      <c r="FTP195" s="27"/>
      <c r="FTQ195" s="27"/>
      <c r="FTR195" s="27"/>
      <c r="FTS195" s="27"/>
      <c r="FTT195" s="27"/>
      <c r="FTU195" s="27"/>
      <c r="FTV195" s="27"/>
      <c r="FTW195" s="27"/>
      <c r="FTX195" s="27"/>
      <c r="FTY195" s="27"/>
      <c r="FTZ195" s="27"/>
      <c r="FUA195" s="27"/>
      <c r="FUB195" s="27"/>
      <c r="FUC195" s="27"/>
      <c r="FUD195" s="27"/>
      <c r="FUE195" s="27"/>
      <c r="FUF195" s="27"/>
      <c r="FUG195" s="27"/>
      <c r="FUH195" s="27"/>
      <c r="FUI195" s="27"/>
      <c r="FUJ195" s="27"/>
      <c r="FUK195" s="27"/>
      <c r="FUL195" s="27"/>
      <c r="FUM195" s="27"/>
      <c r="FUN195" s="27"/>
      <c r="FUO195" s="27"/>
      <c r="FUP195" s="27"/>
      <c r="FUQ195" s="27"/>
      <c r="FUR195" s="27"/>
      <c r="FUS195" s="27"/>
      <c r="FUT195" s="27"/>
      <c r="FUU195" s="27"/>
      <c r="FUV195" s="27"/>
      <c r="FUW195" s="27"/>
      <c r="FUX195" s="27"/>
      <c r="FUY195" s="27"/>
      <c r="FUZ195" s="27"/>
      <c r="FVA195" s="27"/>
      <c r="FVB195" s="27"/>
      <c r="FVC195" s="27"/>
      <c r="FVD195" s="27"/>
      <c r="FVE195" s="27"/>
      <c r="FVF195" s="27"/>
      <c r="FVG195" s="27"/>
      <c r="FVH195" s="27"/>
      <c r="FVI195" s="27"/>
      <c r="FVJ195" s="27"/>
      <c r="FVK195" s="27"/>
      <c r="FVL195" s="27"/>
      <c r="FVM195" s="27"/>
      <c r="FVN195" s="27"/>
      <c r="FVO195" s="27"/>
      <c r="FVP195" s="27"/>
      <c r="FVQ195" s="27"/>
      <c r="FVR195" s="27"/>
      <c r="FVS195" s="27"/>
      <c r="FVT195" s="27"/>
      <c r="FVU195" s="27"/>
      <c r="FVV195" s="27"/>
      <c r="FVW195" s="27"/>
      <c r="FVX195" s="27"/>
      <c r="FVY195" s="27"/>
      <c r="FVZ195" s="27"/>
      <c r="FWA195" s="27"/>
      <c r="FWB195" s="27"/>
      <c r="FWC195" s="27"/>
      <c r="FWD195" s="27"/>
      <c r="FWE195" s="27"/>
      <c r="FWF195" s="27"/>
      <c r="FWG195" s="27"/>
      <c r="FWH195" s="27"/>
      <c r="FWI195" s="27"/>
      <c r="FWJ195" s="27"/>
      <c r="FWK195" s="27"/>
      <c r="FWL195" s="27"/>
      <c r="FWM195" s="27"/>
      <c r="FWN195" s="27"/>
      <c r="FWO195" s="27"/>
      <c r="FWP195" s="27"/>
      <c r="FWQ195" s="27"/>
      <c r="FWR195" s="27"/>
      <c r="FWS195" s="27"/>
      <c r="FWT195" s="27"/>
      <c r="FWU195" s="27"/>
      <c r="FWV195" s="27"/>
      <c r="FWW195" s="27"/>
      <c r="FWX195" s="27"/>
      <c r="FWY195" s="27"/>
      <c r="FWZ195" s="27"/>
      <c r="FXA195" s="27"/>
      <c r="FXB195" s="27"/>
      <c r="FXC195" s="27"/>
      <c r="FXD195" s="27"/>
      <c r="FXE195" s="27"/>
      <c r="FXF195" s="27"/>
      <c r="FXG195" s="27"/>
      <c r="FXH195" s="27"/>
      <c r="FXI195" s="27"/>
      <c r="FXJ195" s="27"/>
      <c r="FXK195" s="27"/>
      <c r="FXL195" s="27"/>
      <c r="FXM195" s="27"/>
      <c r="FXN195" s="27"/>
      <c r="FXO195" s="27"/>
      <c r="FXP195" s="27"/>
      <c r="FXQ195" s="27"/>
      <c r="FXR195" s="27"/>
      <c r="FXS195" s="27"/>
      <c r="FXT195" s="27"/>
      <c r="FXU195" s="27"/>
      <c r="FXV195" s="27"/>
      <c r="FXW195" s="27"/>
      <c r="FXX195" s="27"/>
      <c r="FXY195" s="27"/>
      <c r="FXZ195" s="27"/>
      <c r="FYA195" s="27"/>
      <c r="FYB195" s="27"/>
      <c r="FYC195" s="27"/>
      <c r="FYD195" s="27"/>
      <c r="FYE195" s="27"/>
      <c r="FYF195" s="27"/>
      <c r="FYG195" s="27"/>
      <c r="FYH195" s="27"/>
      <c r="FYI195" s="27"/>
      <c r="FYJ195" s="27"/>
      <c r="FYK195" s="27"/>
      <c r="FYL195" s="27"/>
      <c r="FYM195" s="27"/>
      <c r="FYN195" s="27"/>
      <c r="FYO195" s="27"/>
      <c r="FYP195" s="27"/>
      <c r="FYQ195" s="27"/>
      <c r="FYR195" s="27"/>
      <c r="FYS195" s="27"/>
      <c r="FYT195" s="27"/>
      <c r="FYU195" s="27"/>
      <c r="FYV195" s="27"/>
      <c r="FYW195" s="27"/>
      <c r="FYX195" s="27"/>
      <c r="FYY195" s="27"/>
      <c r="FYZ195" s="27"/>
      <c r="FZA195" s="27"/>
      <c r="FZB195" s="27"/>
      <c r="FZC195" s="27"/>
      <c r="FZD195" s="27"/>
      <c r="FZE195" s="27"/>
      <c r="FZF195" s="27"/>
      <c r="FZG195" s="27"/>
      <c r="FZH195" s="27"/>
      <c r="FZI195" s="27"/>
      <c r="FZJ195" s="27"/>
      <c r="FZK195" s="27"/>
      <c r="FZL195" s="27"/>
      <c r="FZM195" s="27"/>
      <c r="FZN195" s="27"/>
      <c r="FZO195" s="27"/>
      <c r="FZP195" s="27"/>
      <c r="FZQ195" s="27"/>
      <c r="FZR195" s="27"/>
      <c r="FZS195" s="27"/>
      <c r="FZT195" s="27"/>
      <c r="FZU195" s="27"/>
      <c r="FZV195" s="27"/>
      <c r="FZW195" s="27"/>
      <c r="FZX195" s="27"/>
      <c r="FZY195" s="27"/>
      <c r="FZZ195" s="27"/>
      <c r="GAA195" s="27"/>
      <c r="GAB195" s="27"/>
      <c r="GAC195" s="27"/>
      <c r="GAD195" s="27"/>
      <c r="GAE195" s="27"/>
      <c r="GAF195" s="27"/>
      <c r="GAG195" s="27"/>
      <c r="GAH195" s="27"/>
      <c r="GAI195" s="27"/>
      <c r="GAJ195" s="27"/>
      <c r="GAK195" s="27"/>
      <c r="GAL195" s="27"/>
      <c r="GAM195" s="27"/>
      <c r="GAN195" s="27"/>
      <c r="GAO195" s="27"/>
      <c r="GAP195" s="27"/>
      <c r="GAQ195" s="27"/>
      <c r="GAR195" s="27"/>
      <c r="GAS195" s="27"/>
      <c r="GAT195" s="27"/>
      <c r="GAU195" s="27"/>
      <c r="GAV195" s="27"/>
      <c r="GAW195" s="27"/>
      <c r="GAX195" s="27"/>
      <c r="GAY195" s="27"/>
      <c r="GAZ195" s="27"/>
      <c r="GBA195" s="27"/>
      <c r="GBB195" s="27"/>
      <c r="GBC195" s="27"/>
      <c r="GBD195" s="27"/>
      <c r="GBE195" s="27"/>
      <c r="GBF195" s="27"/>
      <c r="GBG195" s="27"/>
      <c r="GBH195" s="27"/>
      <c r="GBI195" s="27"/>
      <c r="GBJ195" s="27"/>
      <c r="GBK195" s="27"/>
      <c r="GBL195" s="27"/>
      <c r="GBM195" s="27"/>
      <c r="GBN195" s="27"/>
      <c r="GBO195" s="27"/>
      <c r="GBP195" s="27"/>
      <c r="GBQ195" s="27"/>
      <c r="GBR195" s="27"/>
      <c r="GBS195" s="27"/>
      <c r="GBT195" s="27"/>
      <c r="GBU195" s="27"/>
      <c r="GBV195" s="27"/>
      <c r="GBW195" s="27"/>
      <c r="GBX195" s="27"/>
      <c r="GBY195" s="27"/>
      <c r="GBZ195" s="27"/>
      <c r="GCA195" s="27"/>
      <c r="GCB195" s="27"/>
      <c r="GCC195" s="27"/>
      <c r="GCD195" s="27"/>
      <c r="GCE195" s="27"/>
      <c r="GCF195" s="27"/>
      <c r="GCG195" s="27"/>
      <c r="GCH195" s="27"/>
      <c r="GCI195" s="27"/>
      <c r="GCJ195" s="27"/>
      <c r="GCK195" s="27"/>
      <c r="GCL195" s="27"/>
      <c r="GCM195" s="27"/>
      <c r="GCN195" s="27"/>
      <c r="GCO195" s="27"/>
      <c r="GCP195" s="27"/>
      <c r="GCQ195" s="27"/>
      <c r="GCR195" s="27"/>
      <c r="GCS195" s="27"/>
      <c r="GCT195" s="27"/>
      <c r="GCU195" s="27"/>
      <c r="GCV195" s="27"/>
      <c r="GCW195" s="27"/>
      <c r="GCX195" s="27"/>
      <c r="GCY195" s="27"/>
      <c r="GCZ195" s="27"/>
      <c r="GDA195" s="27"/>
      <c r="GDB195" s="27"/>
      <c r="GDC195" s="27"/>
      <c r="GDD195" s="27"/>
      <c r="GDE195" s="27"/>
      <c r="GDF195" s="27"/>
      <c r="GDG195" s="27"/>
      <c r="GDH195" s="27"/>
      <c r="GDI195" s="27"/>
      <c r="GDJ195" s="27"/>
      <c r="GDK195" s="27"/>
      <c r="GDL195" s="27"/>
      <c r="GDM195" s="27"/>
      <c r="GDN195" s="27"/>
      <c r="GDO195" s="27"/>
      <c r="GDP195" s="27"/>
      <c r="GDQ195" s="27"/>
      <c r="GDR195" s="27"/>
      <c r="GDS195" s="27"/>
      <c r="GDT195" s="27"/>
      <c r="GDU195" s="27"/>
      <c r="GDV195" s="27"/>
      <c r="GDW195" s="27"/>
      <c r="GDX195" s="27"/>
      <c r="GDY195" s="27"/>
      <c r="GDZ195" s="27"/>
      <c r="GEA195" s="27"/>
      <c r="GEB195" s="27"/>
      <c r="GEC195" s="27"/>
      <c r="GED195" s="27"/>
      <c r="GEE195" s="27"/>
      <c r="GEF195" s="27"/>
      <c r="GEG195" s="27"/>
      <c r="GEH195" s="27"/>
      <c r="GEI195" s="27"/>
      <c r="GEJ195" s="27"/>
      <c r="GEK195" s="27"/>
      <c r="GEL195" s="27"/>
      <c r="GEM195" s="27"/>
      <c r="GEN195" s="27"/>
      <c r="GEO195" s="27"/>
      <c r="GEP195" s="27"/>
      <c r="GEQ195" s="27"/>
      <c r="GER195" s="27"/>
      <c r="GES195" s="27"/>
      <c r="GET195" s="27"/>
      <c r="GEU195" s="27"/>
      <c r="GEV195" s="27"/>
      <c r="GEW195" s="27"/>
      <c r="GEX195" s="27"/>
      <c r="GEY195" s="27"/>
      <c r="GEZ195" s="27"/>
      <c r="GFA195" s="27"/>
      <c r="GFB195" s="27"/>
      <c r="GFC195" s="27"/>
      <c r="GFD195" s="27"/>
      <c r="GFE195" s="27"/>
      <c r="GFF195" s="27"/>
      <c r="GFG195" s="27"/>
      <c r="GFH195" s="27"/>
      <c r="GFI195" s="27"/>
      <c r="GFJ195" s="27"/>
      <c r="GFK195" s="27"/>
      <c r="GFL195" s="27"/>
      <c r="GFM195" s="27"/>
      <c r="GFN195" s="27"/>
      <c r="GFO195" s="27"/>
      <c r="GFP195" s="27"/>
      <c r="GFQ195" s="27"/>
      <c r="GFR195" s="27"/>
      <c r="GFS195" s="27"/>
      <c r="GFT195" s="27"/>
      <c r="GFU195" s="27"/>
      <c r="GFV195" s="27"/>
      <c r="GFW195" s="27"/>
      <c r="GFX195" s="27"/>
      <c r="GFY195" s="27"/>
      <c r="GFZ195" s="27"/>
      <c r="GGA195" s="27"/>
      <c r="GGB195" s="27"/>
      <c r="GGC195" s="27"/>
      <c r="GGD195" s="27"/>
      <c r="GGE195" s="27"/>
      <c r="GGF195" s="27"/>
      <c r="GGG195" s="27"/>
      <c r="GGH195" s="27"/>
      <c r="GGI195" s="27"/>
      <c r="GGJ195" s="27"/>
      <c r="GGK195" s="27"/>
      <c r="GGL195" s="27"/>
      <c r="GGM195" s="27"/>
      <c r="GGN195" s="27"/>
      <c r="GGO195" s="27"/>
      <c r="GGP195" s="27"/>
      <c r="GGQ195" s="27"/>
      <c r="GGR195" s="27"/>
      <c r="GGS195" s="27"/>
      <c r="GGT195" s="27"/>
      <c r="GGU195" s="27"/>
      <c r="GGV195" s="27"/>
      <c r="GGW195" s="27"/>
      <c r="GGX195" s="27"/>
      <c r="GGY195" s="27"/>
      <c r="GGZ195" s="27"/>
      <c r="GHA195" s="27"/>
      <c r="GHB195" s="27"/>
      <c r="GHC195" s="27"/>
      <c r="GHD195" s="27"/>
      <c r="GHE195" s="27"/>
      <c r="GHF195" s="27"/>
      <c r="GHG195" s="27"/>
      <c r="GHH195" s="27"/>
      <c r="GHI195" s="27"/>
      <c r="GHJ195" s="27"/>
      <c r="GHK195" s="27"/>
      <c r="GHL195" s="27"/>
      <c r="GHM195" s="27"/>
      <c r="GHN195" s="27"/>
      <c r="GHO195" s="27"/>
      <c r="GHP195" s="27"/>
      <c r="GHQ195" s="27"/>
      <c r="GHR195" s="27"/>
      <c r="GHS195" s="27"/>
      <c r="GHT195" s="27"/>
      <c r="GHU195" s="27"/>
      <c r="GHV195" s="27"/>
      <c r="GHW195" s="27"/>
      <c r="GHX195" s="27"/>
      <c r="GHY195" s="27"/>
      <c r="GHZ195" s="27"/>
      <c r="GIA195" s="27"/>
      <c r="GIB195" s="27"/>
      <c r="GIC195" s="27"/>
      <c r="GID195" s="27"/>
      <c r="GIE195" s="27"/>
      <c r="GIF195" s="27"/>
      <c r="GIG195" s="27"/>
      <c r="GIH195" s="27"/>
      <c r="GII195" s="27"/>
      <c r="GIJ195" s="27"/>
      <c r="GIK195" s="27"/>
      <c r="GIL195" s="27"/>
      <c r="GIM195" s="27"/>
      <c r="GIN195" s="27"/>
      <c r="GIO195" s="27"/>
      <c r="GIP195" s="27"/>
      <c r="GIQ195" s="27"/>
      <c r="GIR195" s="27"/>
      <c r="GIS195" s="27"/>
      <c r="GIT195" s="27"/>
      <c r="GIU195" s="27"/>
      <c r="GIV195" s="27"/>
      <c r="GIW195" s="27"/>
      <c r="GIX195" s="27"/>
      <c r="GIY195" s="27"/>
      <c r="GIZ195" s="27"/>
      <c r="GJA195" s="27"/>
      <c r="GJB195" s="27"/>
      <c r="GJC195" s="27"/>
      <c r="GJD195" s="27"/>
      <c r="GJE195" s="27"/>
      <c r="GJF195" s="27"/>
      <c r="GJG195" s="27"/>
      <c r="GJH195" s="27"/>
      <c r="GJI195" s="27"/>
      <c r="GJJ195" s="27"/>
      <c r="GJK195" s="27"/>
      <c r="GJL195" s="27"/>
      <c r="GJM195" s="27"/>
      <c r="GJN195" s="27"/>
      <c r="GJO195" s="27"/>
      <c r="GJP195" s="27"/>
      <c r="GJQ195" s="27"/>
      <c r="GJR195" s="27"/>
      <c r="GJS195" s="27"/>
      <c r="GJT195" s="27"/>
      <c r="GJU195" s="27"/>
      <c r="GJV195" s="27"/>
      <c r="GJW195" s="27"/>
      <c r="GJX195" s="27"/>
      <c r="GJY195" s="27"/>
      <c r="GJZ195" s="27"/>
      <c r="GKA195" s="27"/>
      <c r="GKB195" s="27"/>
      <c r="GKC195" s="27"/>
      <c r="GKD195" s="27"/>
      <c r="GKE195" s="27"/>
      <c r="GKF195" s="27"/>
      <c r="GKG195" s="27"/>
      <c r="GKH195" s="27"/>
      <c r="GKI195" s="27"/>
      <c r="GKJ195" s="27"/>
      <c r="GKK195" s="27"/>
      <c r="GKL195" s="27"/>
      <c r="GKM195" s="27"/>
      <c r="GKN195" s="27"/>
      <c r="GKO195" s="27"/>
      <c r="GKP195" s="27"/>
      <c r="GKQ195" s="27"/>
      <c r="GKR195" s="27"/>
      <c r="GKS195" s="27"/>
      <c r="GKT195" s="27"/>
      <c r="GKU195" s="27"/>
      <c r="GKV195" s="27"/>
      <c r="GKW195" s="27"/>
      <c r="GKX195" s="27"/>
      <c r="GKY195" s="27"/>
      <c r="GKZ195" s="27"/>
      <c r="GLA195" s="27"/>
      <c r="GLB195" s="27"/>
      <c r="GLC195" s="27"/>
      <c r="GLD195" s="27"/>
      <c r="GLE195" s="27"/>
      <c r="GLF195" s="27"/>
      <c r="GLG195" s="27"/>
      <c r="GLH195" s="27"/>
      <c r="GLI195" s="27"/>
      <c r="GLJ195" s="27"/>
      <c r="GLK195" s="27"/>
      <c r="GLL195" s="27"/>
      <c r="GLM195" s="27"/>
      <c r="GLN195" s="27"/>
      <c r="GLO195" s="27"/>
      <c r="GLP195" s="27"/>
      <c r="GLQ195" s="27"/>
      <c r="GLR195" s="27"/>
      <c r="GLS195" s="27"/>
      <c r="GLT195" s="27"/>
      <c r="GLU195" s="27"/>
      <c r="GLV195" s="27"/>
      <c r="GLW195" s="27"/>
      <c r="GLX195" s="27"/>
      <c r="GLY195" s="27"/>
      <c r="GLZ195" s="27"/>
      <c r="GMA195" s="27"/>
      <c r="GMB195" s="27"/>
      <c r="GMC195" s="27"/>
      <c r="GMD195" s="27"/>
      <c r="GME195" s="27"/>
      <c r="GMF195" s="27"/>
      <c r="GMG195" s="27"/>
      <c r="GMH195" s="27"/>
      <c r="GMI195" s="27"/>
      <c r="GMJ195" s="27"/>
      <c r="GMK195" s="27"/>
      <c r="GML195" s="27"/>
      <c r="GMM195" s="27"/>
      <c r="GMN195" s="27"/>
      <c r="GMO195" s="27"/>
      <c r="GMP195" s="27"/>
      <c r="GMQ195" s="27"/>
      <c r="GMR195" s="27"/>
      <c r="GMS195" s="27"/>
      <c r="GMT195" s="27"/>
      <c r="GMU195" s="27"/>
      <c r="GMV195" s="27"/>
      <c r="GMW195" s="27"/>
      <c r="GMX195" s="27"/>
      <c r="GMY195" s="27"/>
      <c r="GMZ195" s="27"/>
      <c r="GNA195" s="27"/>
      <c r="GNB195" s="27"/>
      <c r="GNC195" s="27"/>
      <c r="GND195" s="27"/>
      <c r="GNE195" s="27"/>
      <c r="GNF195" s="27"/>
      <c r="GNG195" s="27"/>
      <c r="GNH195" s="27"/>
      <c r="GNI195" s="27"/>
      <c r="GNJ195" s="27"/>
      <c r="GNK195" s="27"/>
      <c r="GNL195" s="27"/>
      <c r="GNM195" s="27"/>
      <c r="GNN195" s="27"/>
      <c r="GNO195" s="27"/>
      <c r="GNP195" s="27"/>
      <c r="GNQ195" s="27"/>
      <c r="GNR195" s="27"/>
      <c r="GNS195" s="27"/>
      <c r="GNT195" s="27"/>
      <c r="GNU195" s="27"/>
      <c r="GNV195" s="27"/>
      <c r="GNW195" s="27"/>
      <c r="GNX195" s="27"/>
      <c r="GNY195" s="27"/>
      <c r="GNZ195" s="27"/>
      <c r="GOA195" s="27"/>
      <c r="GOB195" s="27"/>
      <c r="GOC195" s="27"/>
      <c r="GOD195" s="27"/>
      <c r="GOE195" s="27"/>
      <c r="GOF195" s="27"/>
      <c r="GOG195" s="27"/>
      <c r="GOH195" s="27"/>
      <c r="GOI195" s="27"/>
      <c r="GOJ195" s="27"/>
      <c r="GOK195" s="27"/>
      <c r="GOL195" s="27"/>
      <c r="GOM195" s="27"/>
      <c r="GON195" s="27"/>
      <c r="GOO195" s="27"/>
      <c r="GOP195" s="27"/>
      <c r="GOQ195" s="27"/>
      <c r="GOR195" s="27"/>
      <c r="GOS195" s="27"/>
      <c r="GOT195" s="27"/>
      <c r="GOU195" s="27"/>
      <c r="GOV195" s="27"/>
      <c r="GOW195" s="27"/>
      <c r="GOX195" s="27"/>
      <c r="GOY195" s="27"/>
      <c r="GOZ195" s="27"/>
      <c r="GPA195" s="27"/>
      <c r="GPB195" s="27"/>
      <c r="GPC195" s="27"/>
      <c r="GPD195" s="27"/>
      <c r="GPE195" s="27"/>
      <c r="GPF195" s="27"/>
      <c r="GPG195" s="27"/>
      <c r="GPH195" s="27"/>
      <c r="GPI195" s="27"/>
      <c r="GPJ195" s="27"/>
      <c r="GPK195" s="27"/>
      <c r="GPL195" s="27"/>
      <c r="GPM195" s="27"/>
      <c r="GPN195" s="27"/>
      <c r="GPO195" s="27"/>
      <c r="GPP195" s="27"/>
      <c r="GPQ195" s="27"/>
      <c r="GPR195" s="27"/>
      <c r="GPS195" s="27"/>
      <c r="GPT195" s="27"/>
      <c r="GPU195" s="27"/>
      <c r="GPV195" s="27"/>
      <c r="GPW195" s="27"/>
      <c r="GPX195" s="27"/>
      <c r="GPY195" s="27"/>
      <c r="GPZ195" s="27"/>
      <c r="GQA195" s="27"/>
      <c r="GQB195" s="27"/>
      <c r="GQC195" s="27"/>
      <c r="GQD195" s="27"/>
      <c r="GQE195" s="27"/>
      <c r="GQF195" s="27"/>
      <c r="GQG195" s="27"/>
      <c r="GQH195" s="27"/>
      <c r="GQI195" s="27"/>
      <c r="GQJ195" s="27"/>
      <c r="GQK195" s="27"/>
      <c r="GQL195" s="27"/>
      <c r="GQM195" s="27"/>
      <c r="GQN195" s="27"/>
      <c r="GQO195" s="27"/>
      <c r="GQP195" s="27"/>
      <c r="GQQ195" s="27"/>
      <c r="GQR195" s="27"/>
      <c r="GQS195" s="27"/>
      <c r="GQT195" s="27"/>
      <c r="GQU195" s="27"/>
      <c r="GQV195" s="27"/>
      <c r="GQW195" s="27"/>
      <c r="GQX195" s="27"/>
      <c r="GQY195" s="27"/>
      <c r="GQZ195" s="27"/>
      <c r="GRA195" s="27"/>
      <c r="GRB195" s="27"/>
      <c r="GRC195" s="27"/>
      <c r="GRD195" s="27"/>
      <c r="GRE195" s="27"/>
      <c r="GRF195" s="27"/>
      <c r="GRG195" s="27"/>
      <c r="GRH195" s="27"/>
      <c r="GRI195" s="27"/>
      <c r="GRJ195" s="27"/>
      <c r="GRK195" s="27"/>
      <c r="GRL195" s="27"/>
      <c r="GRM195" s="27"/>
      <c r="GRN195" s="27"/>
      <c r="GRO195" s="27"/>
      <c r="GRP195" s="27"/>
      <c r="GRQ195" s="27"/>
      <c r="GRR195" s="27"/>
      <c r="GRS195" s="27"/>
      <c r="GRT195" s="27"/>
      <c r="GRU195" s="27"/>
      <c r="GRV195" s="27"/>
      <c r="GRW195" s="27"/>
      <c r="GRX195" s="27"/>
      <c r="GRY195" s="27"/>
      <c r="GRZ195" s="27"/>
      <c r="GSA195" s="27"/>
      <c r="GSB195" s="27"/>
      <c r="GSC195" s="27"/>
      <c r="GSD195" s="27"/>
      <c r="GSE195" s="27"/>
      <c r="GSF195" s="27"/>
      <c r="GSG195" s="27"/>
      <c r="GSH195" s="27"/>
      <c r="GSI195" s="27"/>
      <c r="GSJ195" s="27"/>
      <c r="GSK195" s="27"/>
      <c r="GSL195" s="27"/>
      <c r="GSM195" s="27"/>
      <c r="GSN195" s="27"/>
      <c r="GSO195" s="27"/>
      <c r="GSP195" s="27"/>
      <c r="GSQ195" s="27"/>
      <c r="GSR195" s="27"/>
      <c r="GSS195" s="27"/>
      <c r="GST195" s="27"/>
      <c r="GSU195" s="27"/>
      <c r="GSV195" s="27"/>
      <c r="GSW195" s="27"/>
      <c r="GSX195" s="27"/>
      <c r="GSY195" s="27"/>
      <c r="GSZ195" s="27"/>
      <c r="GTA195" s="27"/>
      <c r="GTB195" s="27"/>
      <c r="GTC195" s="27"/>
      <c r="GTD195" s="27"/>
      <c r="GTE195" s="27"/>
      <c r="GTF195" s="27"/>
      <c r="GTG195" s="27"/>
      <c r="GTH195" s="27"/>
      <c r="GTI195" s="27"/>
      <c r="GTJ195" s="27"/>
      <c r="GTK195" s="27"/>
      <c r="GTL195" s="27"/>
      <c r="GTM195" s="27"/>
      <c r="GTN195" s="27"/>
      <c r="GTO195" s="27"/>
      <c r="GTP195" s="27"/>
      <c r="GTQ195" s="27"/>
      <c r="GTR195" s="27"/>
      <c r="GTS195" s="27"/>
      <c r="GTT195" s="27"/>
      <c r="GTU195" s="27"/>
      <c r="GTV195" s="27"/>
      <c r="GTW195" s="27"/>
      <c r="GTX195" s="27"/>
      <c r="GTY195" s="27"/>
      <c r="GTZ195" s="27"/>
      <c r="GUA195" s="27"/>
      <c r="GUB195" s="27"/>
      <c r="GUC195" s="27"/>
      <c r="GUD195" s="27"/>
      <c r="GUE195" s="27"/>
      <c r="GUF195" s="27"/>
      <c r="GUG195" s="27"/>
      <c r="GUH195" s="27"/>
      <c r="GUI195" s="27"/>
      <c r="GUJ195" s="27"/>
      <c r="GUK195" s="27"/>
      <c r="GUL195" s="27"/>
      <c r="GUM195" s="27"/>
      <c r="GUN195" s="27"/>
      <c r="GUO195" s="27"/>
      <c r="GUP195" s="27"/>
      <c r="GUQ195" s="27"/>
      <c r="GUR195" s="27"/>
      <c r="GUS195" s="27"/>
      <c r="GUT195" s="27"/>
      <c r="GUU195" s="27"/>
      <c r="GUV195" s="27"/>
      <c r="GUW195" s="27"/>
      <c r="GUX195" s="27"/>
      <c r="GUY195" s="27"/>
      <c r="GUZ195" s="27"/>
      <c r="GVA195" s="27"/>
      <c r="GVB195" s="27"/>
      <c r="GVC195" s="27"/>
      <c r="GVD195" s="27"/>
      <c r="GVE195" s="27"/>
      <c r="GVF195" s="27"/>
      <c r="GVG195" s="27"/>
      <c r="GVH195" s="27"/>
      <c r="GVI195" s="27"/>
      <c r="GVJ195" s="27"/>
      <c r="GVK195" s="27"/>
      <c r="GVL195" s="27"/>
      <c r="GVM195" s="27"/>
      <c r="GVN195" s="27"/>
      <c r="GVO195" s="27"/>
      <c r="GVP195" s="27"/>
      <c r="GVQ195" s="27"/>
      <c r="GVR195" s="27"/>
      <c r="GVS195" s="27"/>
      <c r="GVT195" s="27"/>
      <c r="GVU195" s="27"/>
      <c r="GVV195" s="27"/>
      <c r="GVW195" s="27"/>
      <c r="GVX195" s="27"/>
      <c r="GVY195" s="27"/>
      <c r="GVZ195" s="27"/>
      <c r="GWA195" s="27"/>
      <c r="GWB195" s="27"/>
      <c r="GWC195" s="27"/>
      <c r="GWD195" s="27"/>
      <c r="GWE195" s="27"/>
      <c r="GWF195" s="27"/>
      <c r="GWG195" s="27"/>
      <c r="GWH195" s="27"/>
      <c r="GWI195" s="27"/>
      <c r="GWJ195" s="27"/>
      <c r="GWK195" s="27"/>
      <c r="GWL195" s="27"/>
      <c r="GWM195" s="27"/>
      <c r="GWN195" s="27"/>
      <c r="GWO195" s="27"/>
      <c r="GWP195" s="27"/>
      <c r="GWQ195" s="27"/>
      <c r="GWR195" s="27"/>
      <c r="GWS195" s="27"/>
      <c r="GWT195" s="27"/>
      <c r="GWU195" s="27"/>
      <c r="GWV195" s="27"/>
      <c r="GWW195" s="27"/>
      <c r="GWX195" s="27"/>
      <c r="GWY195" s="27"/>
      <c r="GWZ195" s="27"/>
      <c r="GXA195" s="27"/>
      <c r="GXB195" s="27"/>
      <c r="GXC195" s="27"/>
      <c r="GXD195" s="27"/>
      <c r="GXE195" s="27"/>
      <c r="GXF195" s="27"/>
      <c r="GXG195" s="27"/>
      <c r="GXH195" s="27"/>
      <c r="GXI195" s="27"/>
      <c r="GXJ195" s="27"/>
      <c r="GXK195" s="27"/>
      <c r="GXL195" s="27"/>
      <c r="GXM195" s="27"/>
      <c r="GXN195" s="27"/>
      <c r="GXO195" s="27"/>
      <c r="GXP195" s="27"/>
      <c r="GXQ195" s="27"/>
      <c r="GXR195" s="27"/>
      <c r="GXS195" s="27"/>
      <c r="GXT195" s="27"/>
      <c r="GXU195" s="27"/>
      <c r="GXV195" s="27"/>
      <c r="GXW195" s="27"/>
      <c r="GXX195" s="27"/>
      <c r="GXY195" s="27"/>
      <c r="GXZ195" s="27"/>
      <c r="GYA195" s="27"/>
      <c r="GYB195" s="27"/>
      <c r="GYC195" s="27"/>
      <c r="GYD195" s="27"/>
      <c r="GYE195" s="27"/>
      <c r="GYF195" s="27"/>
      <c r="GYG195" s="27"/>
      <c r="GYH195" s="27"/>
      <c r="GYI195" s="27"/>
      <c r="GYJ195" s="27"/>
      <c r="GYK195" s="27"/>
      <c r="GYL195" s="27"/>
      <c r="GYM195" s="27"/>
      <c r="GYN195" s="27"/>
      <c r="GYO195" s="27"/>
      <c r="GYP195" s="27"/>
      <c r="GYQ195" s="27"/>
      <c r="GYR195" s="27"/>
      <c r="GYS195" s="27"/>
      <c r="GYT195" s="27"/>
      <c r="GYU195" s="27"/>
      <c r="GYV195" s="27"/>
      <c r="GYW195" s="27"/>
      <c r="GYX195" s="27"/>
      <c r="GYY195" s="27"/>
      <c r="GYZ195" s="27"/>
      <c r="GZA195" s="27"/>
      <c r="GZB195" s="27"/>
      <c r="GZC195" s="27"/>
      <c r="GZD195" s="27"/>
      <c r="GZE195" s="27"/>
      <c r="GZF195" s="27"/>
      <c r="GZG195" s="27"/>
      <c r="GZH195" s="27"/>
      <c r="GZI195" s="27"/>
      <c r="GZJ195" s="27"/>
      <c r="GZK195" s="27"/>
      <c r="GZL195" s="27"/>
      <c r="GZM195" s="27"/>
      <c r="GZN195" s="27"/>
      <c r="GZO195" s="27"/>
      <c r="GZP195" s="27"/>
      <c r="GZQ195" s="27"/>
      <c r="GZR195" s="27"/>
      <c r="GZS195" s="27"/>
      <c r="GZT195" s="27"/>
      <c r="GZU195" s="27"/>
      <c r="GZV195" s="27"/>
      <c r="GZW195" s="27"/>
      <c r="GZX195" s="27"/>
      <c r="GZY195" s="27"/>
      <c r="GZZ195" s="27"/>
      <c r="HAA195" s="27"/>
      <c r="HAB195" s="27"/>
      <c r="HAC195" s="27"/>
      <c r="HAD195" s="27"/>
      <c r="HAE195" s="27"/>
      <c r="HAF195" s="27"/>
      <c r="HAG195" s="27"/>
      <c r="HAH195" s="27"/>
      <c r="HAI195" s="27"/>
      <c r="HAJ195" s="27"/>
      <c r="HAK195" s="27"/>
      <c r="HAL195" s="27"/>
      <c r="HAM195" s="27"/>
      <c r="HAN195" s="27"/>
      <c r="HAO195" s="27"/>
      <c r="HAP195" s="27"/>
      <c r="HAQ195" s="27"/>
      <c r="HAR195" s="27"/>
      <c r="HAS195" s="27"/>
      <c r="HAT195" s="27"/>
      <c r="HAU195" s="27"/>
      <c r="HAV195" s="27"/>
      <c r="HAW195" s="27"/>
      <c r="HAX195" s="27"/>
      <c r="HAY195" s="27"/>
      <c r="HAZ195" s="27"/>
      <c r="HBA195" s="27"/>
      <c r="HBB195" s="27"/>
      <c r="HBC195" s="27"/>
      <c r="HBD195" s="27"/>
      <c r="HBE195" s="27"/>
      <c r="HBF195" s="27"/>
      <c r="HBG195" s="27"/>
      <c r="HBH195" s="27"/>
      <c r="HBI195" s="27"/>
      <c r="HBJ195" s="27"/>
      <c r="HBK195" s="27"/>
      <c r="HBL195" s="27"/>
      <c r="HBM195" s="27"/>
      <c r="HBN195" s="27"/>
      <c r="HBO195" s="27"/>
      <c r="HBP195" s="27"/>
      <c r="HBQ195" s="27"/>
      <c r="HBR195" s="27"/>
      <c r="HBS195" s="27"/>
      <c r="HBT195" s="27"/>
      <c r="HBU195" s="27"/>
      <c r="HBV195" s="27"/>
      <c r="HBW195" s="27"/>
      <c r="HBX195" s="27"/>
      <c r="HBY195" s="27"/>
      <c r="HBZ195" s="27"/>
      <c r="HCA195" s="27"/>
      <c r="HCB195" s="27"/>
      <c r="HCC195" s="27"/>
      <c r="HCD195" s="27"/>
      <c r="HCE195" s="27"/>
      <c r="HCF195" s="27"/>
      <c r="HCG195" s="27"/>
      <c r="HCH195" s="27"/>
      <c r="HCI195" s="27"/>
      <c r="HCJ195" s="27"/>
      <c r="HCK195" s="27"/>
      <c r="HCL195" s="27"/>
      <c r="HCM195" s="27"/>
      <c r="HCN195" s="27"/>
      <c r="HCO195" s="27"/>
      <c r="HCP195" s="27"/>
      <c r="HCQ195" s="27"/>
      <c r="HCR195" s="27"/>
      <c r="HCS195" s="27"/>
      <c r="HCT195" s="27"/>
      <c r="HCU195" s="27"/>
      <c r="HCV195" s="27"/>
      <c r="HCW195" s="27"/>
      <c r="HCX195" s="27"/>
      <c r="HCY195" s="27"/>
      <c r="HCZ195" s="27"/>
      <c r="HDA195" s="27"/>
      <c r="HDB195" s="27"/>
      <c r="HDC195" s="27"/>
      <c r="HDD195" s="27"/>
      <c r="HDE195" s="27"/>
      <c r="HDF195" s="27"/>
      <c r="HDG195" s="27"/>
      <c r="HDH195" s="27"/>
      <c r="HDI195" s="27"/>
      <c r="HDJ195" s="27"/>
      <c r="HDK195" s="27"/>
      <c r="HDL195" s="27"/>
      <c r="HDM195" s="27"/>
      <c r="HDN195" s="27"/>
      <c r="HDO195" s="27"/>
      <c r="HDP195" s="27"/>
      <c r="HDQ195" s="27"/>
      <c r="HDR195" s="27"/>
      <c r="HDS195" s="27"/>
      <c r="HDT195" s="27"/>
      <c r="HDU195" s="27"/>
      <c r="HDV195" s="27"/>
      <c r="HDW195" s="27"/>
      <c r="HDX195" s="27"/>
      <c r="HDY195" s="27"/>
      <c r="HDZ195" s="27"/>
      <c r="HEA195" s="27"/>
      <c r="HEB195" s="27"/>
      <c r="HEC195" s="27"/>
      <c r="HED195" s="27"/>
      <c r="HEE195" s="27"/>
      <c r="HEF195" s="27"/>
      <c r="HEG195" s="27"/>
      <c r="HEH195" s="27"/>
      <c r="HEI195" s="27"/>
      <c r="HEJ195" s="27"/>
      <c r="HEK195" s="27"/>
      <c r="HEL195" s="27"/>
      <c r="HEM195" s="27"/>
      <c r="HEN195" s="27"/>
      <c r="HEO195" s="27"/>
      <c r="HEP195" s="27"/>
      <c r="HEQ195" s="27"/>
      <c r="HER195" s="27"/>
      <c r="HES195" s="27"/>
      <c r="HET195" s="27"/>
      <c r="HEU195" s="27"/>
      <c r="HEV195" s="27"/>
      <c r="HEW195" s="27"/>
      <c r="HEX195" s="27"/>
      <c r="HEY195" s="27"/>
      <c r="HEZ195" s="27"/>
      <c r="HFA195" s="27"/>
      <c r="HFB195" s="27"/>
      <c r="HFC195" s="27"/>
      <c r="HFD195" s="27"/>
      <c r="HFE195" s="27"/>
      <c r="HFF195" s="27"/>
      <c r="HFG195" s="27"/>
      <c r="HFH195" s="27"/>
      <c r="HFI195" s="27"/>
      <c r="HFJ195" s="27"/>
      <c r="HFK195" s="27"/>
      <c r="HFL195" s="27"/>
      <c r="HFM195" s="27"/>
      <c r="HFN195" s="27"/>
      <c r="HFO195" s="27"/>
      <c r="HFP195" s="27"/>
      <c r="HFQ195" s="27"/>
      <c r="HFR195" s="27"/>
      <c r="HFS195" s="27"/>
      <c r="HFT195" s="27"/>
      <c r="HFU195" s="27"/>
      <c r="HFV195" s="27"/>
      <c r="HFW195" s="27"/>
      <c r="HFX195" s="27"/>
      <c r="HFY195" s="27"/>
      <c r="HFZ195" s="27"/>
      <c r="HGA195" s="27"/>
      <c r="HGB195" s="27"/>
      <c r="HGC195" s="27"/>
      <c r="HGD195" s="27"/>
      <c r="HGE195" s="27"/>
      <c r="HGF195" s="27"/>
      <c r="HGG195" s="27"/>
      <c r="HGH195" s="27"/>
      <c r="HGI195" s="27"/>
      <c r="HGJ195" s="27"/>
      <c r="HGK195" s="27"/>
      <c r="HGL195" s="27"/>
      <c r="HGM195" s="27"/>
      <c r="HGN195" s="27"/>
      <c r="HGO195" s="27"/>
      <c r="HGP195" s="27"/>
      <c r="HGQ195" s="27"/>
      <c r="HGR195" s="27"/>
      <c r="HGS195" s="27"/>
      <c r="HGT195" s="27"/>
      <c r="HGU195" s="27"/>
      <c r="HGV195" s="27"/>
      <c r="HGW195" s="27"/>
      <c r="HGX195" s="27"/>
      <c r="HGY195" s="27"/>
      <c r="HGZ195" s="27"/>
      <c r="HHA195" s="27"/>
      <c r="HHB195" s="27"/>
      <c r="HHC195" s="27"/>
      <c r="HHD195" s="27"/>
      <c r="HHE195" s="27"/>
      <c r="HHF195" s="27"/>
      <c r="HHG195" s="27"/>
      <c r="HHH195" s="27"/>
      <c r="HHI195" s="27"/>
      <c r="HHJ195" s="27"/>
      <c r="HHK195" s="27"/>
      <c r="HHL195" s="27"/>
      <c r="HHM195" s="27"/>
      <c r="HHN195" s="27"/>
      <c r="HHO195" s="27"/>
      <c r="HHP195" s="27"/>
      <c r="HHQ195" s="27"/>
      <c r="HHR195" s="27"/>
      <c r="HHS195" s="27"/>
      <c r="HHT195" s="27"/>
      <c r="HHU195" s="27"/>
      <c r="HHV195" s="27"/>
      <c r="HHW195" s="27"/>
      <c r="HHX195" s="27"/>
      <c r="HHY195" s="27"/>
      <c r="HHZ195" s="27"/>
      <c r="HIA195" s="27"/>
      <c r="HIB195" s="27"/>
      <c r="HIC195" s="27"/>
      <c r="HID195" s="27"/>
      <c r="HIE195" s="27"/>
      <c r="HIF195" s="27"/>
      <c r="HIG195" s="27"/>
      <c r="HIH195" s="27"/>
      <c r="HII195" s="27"/>
      <c r="HIJ195" s="27"/>
      <c r="HIK195" s="27"/>
      <c r="HIL195" s="27"/>
      <c r="HIM195" s="27"/>
      <c r="HIN195" s="27"/>
      <c r="HIO195" s="27"/>
      <c r="HIP195" s="27"/>
      <c r="HIQ195" s="27"/>
      <c r="HIR195" s="27"/>
      <c r="HIS195" s="27"/>
      <c r="HIT195" s="27"/>
      <c r="HIU195" s="27"/>
      <c r="HIV195" s="27"/>
      <c r="HIW195" s="27"/>
      <c r="HIX195" s="27"/>
      <c r="HIY195" s="27"/>
      <c r="HIZ195" s="27"/>
      <c r="HJA195" s="27"/>
      <c r="HJB195" s="27"/>
      <c r="HJC195" s="27"/>
      <c r="HJD195" s="27"/>
      <c r="HJE195" s="27"/>
      <c r="HJF195" s="27"/>
      <c r="HJG195" s="27"/>
      <c r="HJH195" s="27"/>
      <c r="HJI195" s="27"/>
      <c r="HJJ195" s="27"/>
      <c r="HJK195" s="27"/>
      <c r="HJL195" s="27"/>
      <c r="HJM195" s="27"/>
      <c r="HJN195" s="27"/>
      <c r="HJO195" s="27"/>
      <c r="HJP195" s="27"/>
      <c r="HJQ195" s="27"/>
      <c r="HJR195" s="27"/>
      <c r="HJS195" s="27"/>
      <c r="HJT195" s="27"/>
      <c r="HJU195" s="27"/>
      <c r="HJV195" s="27"/>
      <c r="HJW195" s="27"/>
      <c r="HJX195" s="27"/>
      <c r="HJY195" s="27"/>
      <c r="HJZ195" s="27"/>
      <c r="HKA195" s="27"/>
      <c r="HKB195" s="27"/>
      <c r="HKC195" s="27"/>
      <c r="HKD195" s="27"/>
      <c r="HKE195" s="27"/>
      <c r="HKF195" s="27"/>
      <c r="HKG195" s="27"/>
      <c r="HKH195" s="27"/>
      <c r="HKI195" s="27"/>
      <c r="HKJ195" s="27"/>
      <c r="HKK195" s="27"/>
      <c r="HKL195" s="27"/>
      <c r="HKM195" s="27"/>
      <c r="HKN195" s="27"/>
      <c r="HKO195" s="27"/>
      <c r="HKP195" s="27"/>
      <c r="HKQ195" s="27"/>
      <c r="HKR195" s="27"/>
      <c r="HKS195" s="27"/>
      <c r="HKT195" s="27"/>
      <c r="HKU195" s="27"/>
      <c r="HKV195" s="27"/>
      <c r="HKW195" s="27"/>
      <c r="HKX195" s="27"/>
      <c r="HKY195" s="27"/>
      <c r="HKZ195" s="27"/>
      <c r="HLA195" s="27"/>
      <c r="HLB195" s="27"/>
      <c r="HLC195" s="27"/>
      <c r="HLD195" s="27"/>
      <c r="HLE195" s="27"/>
      <c r="HLF195" s="27"/>
      <c r="HLG195" s="27"/>
      <c r="HLH195" s="27"/>
      <c r="HLI195" s="27"/>
      <c r="HLJ195" s="27"/>
      <c r="HLK195" s="27"/>
      <c r="HLL195" s="27"/>
      <c r="HLM195" s="27"/>
      <c r="HLN195" s="27"/>
      <c r="HLO195" s="27"/>
      <c r="HLP195" s="27"/>
      <c r="HLQ195" s="27"/>
      <c r="HLR195" s="27"/>
      <c r="HLS195" s="27"/>
      <c r="HLT195" s="27"/>
      <c r="HLU195" s="27"/>
      <c r="HLV195" s="27"/>
      <c r="HLW195" s="27"/>
      <c r="HLX195" s="27"/>
      <c r="HLY195" s="27"/>
      <c r="HLZ195" s="27"/>
      <c r="HMA195" s="27"/>
      <c r="HMB195" s="27"/>
      <c r="HMC195" s="27"/>
      <c r="HMD195" s="27"/>
      <c r="HME195" s="27"/>
      <c r="HMF195" s="27"/>
      <c r="HMG195" s="27"/>
      <c r="HMH195" s="27"/>
      <c r="HMI195" s="27"/>
      <c r="HMJ195" s="27"/>
      <c r="HMK195" s="27"/>
      <c r="HML195" s="27"/>
      <c r="HMM195" s="27"/>
      <c r="HMN195" s="27"/>
      <c r="HMO195" s="27"/>
      <c r="HMP195" s="27"/>
      <c r="HMQ195" s="27"/>
      <c r="HMR195" s="27"/>
      <c r="HMS195" s="27"/>
      <c r="HMT195" s="27"/>
      <c r="HMU195" s="27"/>
      <c r="HMV195" s="27"/>
      <c r="HMW195" s="27"/>
      <c r="HMX195" s="27"/>
      <c r="HMY195" s="27"/>
      <c r="HMZ195" s="27"/>
      <c r="HNA195" s="27"/>
      <c r="HNB195" s="27"/>
      <c r="HNC195" s="27"/>
      <c r="HND195" s="27"/>
      <c r="HNE195" s="27"/>
      <c r="HNF195" s="27"/>
      <c r="HNG195" s="27"/>
      <c r="HNH195" s="27"/>
      <c r="HNI195" s="27"/>
      <c r="HNJ195" s="27"/>
      <c r="HNK195" s="27"/>
      <c r="HNL195" s="27"/>
      <c r="HNM195" s="27"/>
      <c r="HNN195" s="27"/>
      <c r="HNO195" s="27"/>
      <c r="HNP195" s="27"/>
      <c r="HNQ195" s="27"/>
      <c r="HNR195" s="27"/>
      <c r="HNS195" s="27"/>
      <c r="HNT195" s="27"/>
      <c r="HNU195" s="27"/>
      <c r="HNV195" s="27"/>
      <c r="HNW195" s="27"/>
      <c r="HNX195" s="27"/>
      <c r="HNY195" s="27"/>
      <c r="HNZ195" s="27"/>
      <c r="HOA195" s="27"/>
      <c r="HOB195" s="27"/>
      <c r="HOC195" s="27"/>
      <c r="HOD195" s="27"/>
      <c r="HOE195" s="27"/>
      <c r="HOF195" s="27"/>
      <c r="HOG195" s="27"/>
      <c r="HOH195" s="27"/>
      <c r="HOI195" s="27"/>
      <c r="HOJ195" s="27"/>
      <c r="HOK195" s="27"/>
      <c r="HOL195" s="27"/>
      <c r="HOM195" s="27"/>
      <c r="HON195" s="27"/>
      <c r="HOO195" s="27"/>
      <c r="HOP195" s="27"/>
      <c r="HOQ195" s="27"/>
      <c r="HOR195" s="27"/>
      <c r="HOS195" s="27"/>
      <c r="HOT195" s="27"/>
      <c r="HOU195" s="27"/>
      <c r="HOV195" s="27"/>
      <c r="HOW195" s="27"/>
      <c r="HOX195" s="27"/>
      <c r="HOY195" s="27"/>
      <c r="HOZ195" s="27"/>
      <c r="HPA195" s="27"/>
      <c r="HPB195" s="27"/>
      <c r="HPC195" s="27"/>
      <c r="HPD195" s="27"/>
      <c r="HPE195" s="27"/>
      <c r="HPF195" s="27"/>
      <c r="HPG195" s="27"/>
      <c r="HPH195" s="27"/>
      <c r="HPI195" s="27"/>
      <c r="HPJ195" s="27"/>
      <c r="HPK195" s="27"/>
      <c r="HPL195" s="27"/>
      <c r="HPM195" s="27"/>
      <c r="HPN195" s="27"/>
      <c r="HPO195" s="27"/>
      <c r="HPP195" s="27"/>
      <c r="HPQ195" s="27"/>
      <c r="HPR195" s="27"/>
      <c r="HPS195" s="27"/>
      <c r="HPT195" s="27"/>
      <c r="HPU195" s="27"/>
      <c r="HPV195" s="27"/>
      <c r="HPW195" s="27"/>
      <c r="HPX195" s="27"/>
      <c r="HPY195" s="27"/>
      <c r="HPZ195" s="27"/>
      <c r="HQA195" s="27"/>
      <c r="HQB195" s="27"/>
      <c r="HQC195" s="27"/>
      <c r="HQD195" s="27"/>
      <c r="HQE195" s="27"/>
      <c r="HQF195" s="27"/>
      <c r="HQG195" s="27"/>
      <c r="HQH195" s="27"/>
      <c r="HQI195" s="27"/>
      <c r="HQJ195" s="27"/>
      <c r="HQK195" s="27"/>
      <c r="HQL195" s="27"/>
      <c r="HQM195" s="27"/>
      <c r="HQN195" s="27"/>
      <c r="HQO195" s="27"/>
      <c r="HQP195" s="27"/>
      <c r="HQQ195" s="27"/>
      <c r="HQR195" s="27"/>
      <c r="HQS195" s="27"/>
      <c r="HQT195" s="27"/>
      <c r="HQU195" s="27"/>
      <c r="HQV195" s="27"/>
      <c r="HQW195" s="27"/>
      <c r="HQX195" s="27"/>
      <c r="HQY195" s="27"/>
      <c r="HQZ195" s="27"/>
      <c r="HRA195" s="27"/>
      <c r="HRB195" s="27"/>
      <c r="HRC195" s="27"/>
      <c r="HRD195" s="27"/>
      <c r="HRE195" s="27"/>
      <c r="HRF195" s="27"/>
      <c r="HRG195" s="27"/>
      <c r="HRH195" s="27"/>
      <c r="HRI195" s="27"/>
      <c r="HRJ195" s="27"/>
      <c r="HRK195" s="27"/>
      <c r="HRL195" s="27"/>
      <c r="HRM195" s="27"/>
      <c r="HRN195" s="27"/>
      <c r="HRO195" s="27"/>
      <c r="HRP195" s="27"/>
      <c r="HRQ195" s="27"/>
      <c r="HRR195" s="27"/>
      <c r="HRS195" s="27"/>
      <c r="HRT195" s="27"/>
      <c r="HRU195" s="27"/>
      <c r="HRV195" s="27"/>
      <c r="HRW195" s="27"/>
      <c r="HRX195" s="27"/>
      <c r="HRY195" s="27"/>
      <c r="HRZ195" s="27"/>
      <c r="HSA195" s="27"/>
      <c r="HSB195" s="27"/>
      <c r="HSC195" s="27"/>
      <c r="HSD195" s="27"/>
      <c r="HSE195" s="27"/>
      <c r="HSF195" s="27"/>
      <c r="HSG195" s="27"/>
      <c r="HSH195" s="27"/>
      <c r="HSI195" s="27"/>
      <c r="HSJ195" s="27"/>
      <c r="HSK195" s="27"/>
      <c r="HSL195" s="27"/>
      <c r="HSM195" s="27"/>
      <c r="HSN195" s="27"/>
      <c r="HSO195" s="27"/>
      <c r="HSP195" s="27"/>
      <c r="HSQ195" s="27"/>
      <c r="HSR195" s="27"/>
      <c r="HSS195" s="27"/>
      <c r="HST195" s="27"/>
      <c r="HSU195" s="27"/>
      <c r="HSV195" s="27"/>
      <c r="HSW195" s="27"/>
      <c r="HSX195" s="27"/>
      <c r="HSY195" s="27"/>
      <c r="HSZ195" s="27"/>
      <c r="HTA195" s="27"/>
      <c r="HTB195" s="27"/>
      <c r="HTC195" s="27"/>
      <c r="HTD195" s="27"/>
      <c r="HTE195" s="27"/>
      <c r="HTF195" s="27"/>
      <c r="HTG195" s="27"/>
      <c r="HTH195" s="27"/>
      <c r="HTI195" s="27"/>
      <c r="HTJ195" s="27"/>
      <c r="HTK195" s="27"/>
      <c r="HTL195" s="27"/>
      <c r="HTM195" s="27"/>
      <c r="HTN195" s="27"/>
      <c r="HTO195" s="27"/>
      <c r="HTP195" s="27"/>
      <c r="HTQ195" s="27"/>
      <c r="HTR195" s="27"/>
      <c r="HTS195" s="27"/>
      <c r="HTT195" s="27"/>
      <c r="HTU195" s="27"/>
      <c r="HTV195" s="27"/>
      <c r="HTW195" s="27"/>
      <c r="HTX195" s="27"/>
      <c r="HTY195" s="27"/>
      <c r="HTZ195" s="27"/>
      <c r="HUA195" s="27"/>
      <c r="HUB195" s="27"/>
      <c r="HUC195" s="27"/>
      <c r="HUD195" s="27"/>
      <c r="HUE195" s="27"/>
      <c r="HUF195" s="27"/>
      <c r="HUG195" s="27"/>
      <c r="HUH195" s="27"/>
      <c r="HUI195" s="27"/>
      <c r="HUJ195" s="27"/>
      <c r="HUK195" s="27"/>
      <c r="HUL195" s="27"/>
      <c r="HUM195" s="27"/>
      <c r="HUN195" s="27"/>
      <c r="HUO195" s="27"/>
      <c r="HUP195" s="27"/>
      <c r="HUQ195" s="27"/>
      <c r="HUR195" s="27"/>
      <c r="HUS195" s="27"/>
      <c r="HUT195" s="27"/>
      <c r="HUU195" s="27"/>
      <c r="HUV195" s="27"/>
      <c r="HUW195" s="27"/>
      <c r="HUX195" s="27"/>
      <c r="HUY195" s="27"/>
      <c r="HUZ195" s="27"/>
      <c r="HVA195" s="27"/>
      <c r="HVB195" s="27"/>
      <c r="HVC195" s="27"/>
      <c r="HVD195" s="27"/>
      <c r="HVE195" s="27"/>
      <c r="HVF195" s="27"/>
      <c r="HVG195" s="27"/>
      <c r="HVH195" s="27"/>
      <c r="HVI195" s="27"/>
      <c r="HVJ195" s="27"/>
      <c r="HVK195" s="27"/>
      <c r="HVL195" s="27"/>
      <c r="HVM195" s="27"/>
      <c r="HVN195" s="27"/>
      <c r="HVO195" s="27"/>
      <c r="HVP195" s="27"/>
      <c r="HVQ195" s="27"/>
      <c r="HVR195" s="27"/>
      <c r="HVS195" s="27"/>
      <c r="HVT195" s="27"/>
      <c r="HVU195" s="27"/>
      <c r="HVV195" s="27"/>
      <c r="HVW195" s="27"/>
      <c r="HVX195" s="27"/>
      <c r="HVY195" s="27"/>
      <c r="HVZ195" s="27"/>
      <c r="HWA195" s="27"/>
      <c r="HWB195" s="27"/>
      <c r="HWC195" s="27"/>
      <c r="HWD195" s="27"/>
      <c r="HWE195" s="27"/>
      <c r="HWF195" s="27"/>
      <c r="HWG195" s="27"/>
      <c r="HWH195" s="27"/>
      <c r="HWI195" s="27"/>
      <c r="HWJ195" s="27"/>
      <c r="HWK195" s="27"/>
      <c r="HWL195" s="27"/>
      <c r="HWM195" s="27"/>
      <c r="HWN195" s="27"/>
      <c r="HWO195" s="27"/>
      <c r="HWP195" s="27"/>
      <c r="HWQ195" s="27"/>
      <c r="HWR195" s="27"/>
      <c r="HWS195" s="27"/>
      <c r="HWT195" s="27"/>
      <c r="HWU195" s="27"/>
      <c r="HWV195" s="27"/>
      <c r="HWW195" s="27"/>
      <c r="HWX195" s="27"/>
      <c r="HWY195" s="27"/>
      <c r="HWZ195" s="27"/>
      <c r="HXA195" s="27"/>
      <c r="HXB195" s="27"/>
      <c r="HXC195" s="27"/>
      <c r="HXD195" s="27"/>
      <c r="HXE195" s="27"/>
      <c r="HXF195" s="27"/>
      <c r="HXG195" s="27"/>
      <c r="HXH195" s="27"/>
      <c r="HXI195" s="27"/>
      <c r="HXJ195" s="27"/>
      <c r="HXK195" s="27"/>
      <c r="HXL195" s="27"/>
      <c r="HXM195" s="27"/>
      <c r="HXN195" s="27"/>
      <c r="HXO195" s="27"/>
      <c r="HXP195" s="27"/>
      <c r="HXQ195" s="27"/>
      <c r="HXR195" s="27"/>
      <c r="HXS195" s="27"/>
      <c r="HXT195" s="27"/>
      <c r="HXU195" s="27"/>
      <c r="HXV195" s="27"/>
      <c r="HXW195" s="27"/>
      <c r="HXX195" s="27"/>
      <c r="HXY195" s="27"/>
      <c r="HXZ195" s="27"/>
      <c r="HYA195" s="27"/>
      <c r="HYB195" s="27"/>
      <c r="HYC195" s="27"/>
      <c r="HYD195" s="27"/>
      <c r="HYE195" s="27"/>
      <c r="HYF195" s="27"/>
      <c r="HYG195" s="27"/>
      <c r="HYH195" s="27"/>
      <c r="HYI195" s="27"/>
      <c r="HYJ195" s="27"/>
      <c r="HYK195" s="27"/>
      <c r="HYL195" s="27"/>
      <c r="HYM195" s="27"/>
      <c r="HYN195" s="27"/>
      <c r="HYO195" s="27"/>
      <c r="HYP195" s="27"/>
      <c r="HYQ195" s="27"/>
      <c r="HYR195" s="27"/>
      <c r="HYS195" s="27"/>
      <c r="HYT195" s="27"/>
      <c r="HYU195" s="27"/>
      <c r="HYV195" s="27"/>
      <c r="HYW195" s="27"/>
      <c r="HYX195" s="27"/>
      <c r="HYY195" s="27"/>
      <c r="HYZ195" s="27"/>
      <c r="HZA195" s="27"/>
      <c r="HZB195" s="27"/>
      <c r="HZC195" s="27"/>
      <c r="HZD195" s="27"/>
      <c r="HZE195" s="27"/>
      <c r="HZF195" s="27"/>
      <c r="HZG195" s="27"/>
      <c r="HZH195" s="27"/>
      <c r="HZI195" s="27"/>
      <c r="HZJ195" s="27"/>
      <c r="HZK195" s="27"/>
      <c r="HZL195" s="27"/>
      <c r="HZM195" s="27"/>
      <c r="HZN195" s="27"/>
      <c r="HZO195" s="27"/>
      <c r="HZP195" s="27"/>
      <c r="HZQ195" s="27"/>
      <c r="HZR195" s="27"/>
      <c r="HZS195" s="27"/>
      <c r="HZT195" s="27"/>
      <c r="HZU195" s="27"/>
      <c r="HZV195" s="27"/>
      <c r="HZW195" s="27"/>
      <c r="HZX195" s="27"/>
      <c r="HZY195" s="27"/>
      <c r="HZZ195" s="27"/>
      <c r="IAA195" s="27"/>
      <c r="IAB195" s="27"/>
      <c r="IAC195" s="27"/>
      <c r="IAD195" s="27"/>
      <c r="IAE195" s="27"/>
      <c r="IAF195" s="27"/>
      <c r="IAG195" s="27"/>
      <c r="IAH195" s="27"/>
      <c r="IAI195" s="27"/>
      <c r="IAJ195" s="27"/>
      <c r="IAK195" s="27"/>
      <c r="IAL195" s="27"/>
      <c r="IAM195" s="27"/>
      <c r="IAN195" s="27"/>
      <c r="IAO195" s="27"/>
      <c r="IAP195" s="27"/>
      <c r="IAQ195" s="27"/>
      <c r="IAR195" s="27"/>
      <c r="IAS195" s="27"/>
      <c r="IAT195" s="27"/>
      <c r="IAU195" s="27"/>
      <c r="IAV195" s="27"/>
      <c r="IAW195" s="27"/>
      <c r="IAX195" s="27"/>
      <c r="IAY195" s="27"/>
      <c r="IAZ195" s="27"/>
      <c r="IBA195" s="27"/>
      <c r="IBB195" s="27"/>
      <c r="IBC195" s="27"/>
      <c r="IBD195" s="27"/>
      <c r="IBE195" s="27"/>
      <c r="IBF195" s="27"/>
      <c r="IBG195" s="27"/>
      <c r="IBH195" s="27"/>
      <c r="IBI195" s="27"/>
      <c r="IBJ195" s="27"/>
      <c r="IBK195" s="27"/>
      <c r="IBL195" s="27"/>
      <c r="IBM195" s="27"/>
      <c r="IBN195" s="27"/>
      <c r="IBO195" s="27"/>
      <c r="IBP195" s="27"/>
      <c r="IBQ195" s="27"/>
      <c r="IBR195" s="27"/>
      <c r="IBS195" s="27"/>
      <c r="IBT195" s="27"/>
      <c r="IBU195" s="27"/>
      <c r="IBV195" s="27"/>
      <c r="IBW195" s="27"/>
      <c r="IBX195" s="27"/>
      <c r="IBY195" s="27"/>
      <c r="IBZ195" s="27"/>
      <c r="ICA195" s="27"/>
      <c r="ICB195" s="27"/>
      <c r="ICC195" s="27"/>
      <c r="ICD195" s="27"/>
      <c r="ICE195" s="27"/>
      <c r="ICF195" s="27"/>
      <c r="ICG195" s="27"/>
      <c r="ICH195" s="27"/>
      <c r="ICI195" s="27"/>
      <c r="ICJ195" s="27"/>
      <c r="ICK195" s="27"/>
      <c r="ICL195" s="27"/>
      <c r="ICM195" s="27"/>
      <c r="ICN195" s="27"/>
      <c r="ICO195" s="27"/>
      <c r="ICP195" s="27"/>
      <c r="ICQ195" s="27"/>
      <c r="ICR195" s="27"/>
      <c r="ICS195" s="27"/>
      <c r="ICT195" s="27"/>
      <c r="ICU195" s="27"/>
      <c r="ICV195" s="27"/>
      <c r="ICW195" s="27"/>
      <c r="ICX195" s="27"/>
      <c r="ICY195" s="27"/>
      <c r="ICZ195" s="27"/>
      <c r="IDA195" s="27"/>
      <c r="IDB195" s="27"/>
      <c r="IDC195" s="27"/>
      <c r="IDD195" s="27"/>
      <c r="IDE195" s="27"/>
      <c r="IDF195" s="27"/>
      <c r="IDG195" s="27"/>
      <c r="IDH195" s="27"/>
      <c r="IDI195" s="27"/>
      <c r="IDJ195" s="27"/>
      <c r="IDK195" s="27"/>
      <c r="IDL195" s="27"/>
      <c r="IDM195" s="27"/>
      <c r="IDN195" s="27"/>
      <c r="IDO195" s="27"/>
      <c r="IDP195" s="27"/>
      <c r="IDQ195" s="27"/>
      <c r="IDR195" s="27"/>
      <c r="IDS195" s="27"/>
      <c r="IDT195" s="27"/>
      <c r="IDU195" s="27"/>
      <c r="IDV195" s="27"/>
      <c r="IDW195" s="27"/>
      <c r="IDX195" s="27"/>
      <c r="IDY195" s="27"/>
      <c r="IDZ195" s="27"/>
      <c r="IEA195" s="27"/>
      <c r="IEB195" s="27"/>
      <c r="IEC195" s="27"/>
      <c r="IED195" s="27"/>
      <c r="IEE195" s="27"/>
      <c r="IEF195" s="27"/>
      <c r="IEG195" s="27"/>
      <c r="IEH195" s="27"/>
      <c r="IEI195" s="27"/>
      <c r="IEJ195" s="27"/>
      <c r="IEK195" s="27"/>
      <c r="IEL195" s="27"/>
      <c r="IEM195" s="27"/>
      <c r="IEN195" s="27"/>
      <c r="IEO195" s="27"/>
      <c r="IEP195" s="27"/>
      <c r="IEQ195" s="27"/>
      <c r="IER195" s="27"/>
      <c r="IES195" s="27"/>
      <c r="IET195" s="27"/>
      <c r="IEU195" s="27"/>
      <c r="IEV195" s="27"/>
      <c r="IEW195" s="27"/>
      <c r="IEX195" s="27"/>
      <c r="IEY195" s="27"/>
      <c r="IEZ195" s="27"/>
      <c r="IFA195" s="27"/>
      <c r="IFB195" s="27"/>
      <c r="IFC195" s="27"/>
      <c r="IFD195" s="27"/>
      <c r="IFE195" s="27"/>
      <c r="IFF195" s="27"/>
      <c r="IFG195" s="27"/>
      <c r="IFH195" s="27"/>
      <c r="IFI195" s="27"/>
      <c r="IFJ195" s="27"/>
      <c r="IFK195" s="27"/>
      <c r="IFL195" s="27"/>
      <c r="IFM195" s="27"/>
      <c r="IFN195" s="27"/>
      <c r="IFO195" s="27"/>
      <c r="IFP195" s="27"/>
      <c r="IFQ195" s="27"/>
      <c r="IFR195" s="27"/>
      <c r="IFS195" s="27"/>
      <c r="IFT195" s="27"/>
      <c r="IFU195" s="27"/>
      <c r="IFV195" s="27"/>
      <c r="IFW195" s="27"/>
      <c r="IFX195" s="27"/>
      <c r="IFY195" s="27"/>
      <c r="IFZ195" s="27"/>
      <c r="IGA195" s="27"/>
      <c r="IGB195" s="27"/>
      <c r="IGC195" s="27"/>
      <c r="IGD195" s="27"/>
      <c r="IGE195" s="27"/>
      <c r="IGF195" s="27"/>
      <c r="IGG195" s="27"/>
      <c r="IGH195" s="27"/>
      <c r="IGI195" s="27"/>
      <c r="IGJ195" s="27"/>
      <c r="IGK195" s="27"/>
      <c r="IGL195" s="27"/>
      <c r="IGM195" s="27"/>
      <c r="IGN195" s="27"/>
      <c r="IGO195" s="27"/>
      <c r="IGP195" s="27"/>
      <c r="IGQ195" s="27"/>
      <c r="IGR195" s="27"/>
      <c r="IGS195" s="27"/>
      <c r="IGT195" s="27"/>
      <c r="IGU195" s="27"/>
      <c r="IGV195" s="27"/>
      <c r="IGW195" s="27"/>
      <c r="IGX195" s="27"/>
      <c r="IGY195" s="27"/>
      <c r="IGZ195" s="27"/>
      <c r="IHA195" s="27"/>
      <c r="IHB195" s="27"/>
      <c r="IHC195" s="27"/>
      <c r="IHD195" s="27"/>
      <c r="IHE195" s="27"/>
      <c r="IHF195" s="27"/>
      <c r="IHG195" s="27"/>
      <c r="IHH195" s="27"/>
      <c r="IHI195" s="27"/>
      <c r="IHJ195" s="27"/>
      <c r="IHK195" s="27"/>
      <c r="IHL195" s="27"/>
      <c r="IHM195" s="27"/>
      <c r="IHN195" s="27"/>
      <c r="IHO195" s="27"/>
      <c r="IHP195" s="27"/>
      <c r="IHQ195" s="27"/>
      <c r="IHR195" s="27"/>
      <c r="IHS195" s="27"/>
      <c r="IHT195" s="27"/>
      <c r="IHU195" s="27"/>
      <c r="IHV195" s="27"/>
      <c r="IHW195" s="27"/>
      <c r="IHX195" s="27"/>
      <c r="IHY195" s="27"/>
      <c r="IHZ195" s="27"/>
      <c r="IIA195" s="27"/>
      <c r="IIB195" s="27"/>
      <c r="IIC195" s="27"/>
      <c r="IID195" s="27"/>
      <c r="IIE195" s="27"/>
      <c r="IIF195" s="27"/>
      <c r="IIG195" s="27"/>
      <c r="IIH195" s="27"/>
      <c r="III195" s="27"/>
      <c r="IIJ195" s="27"/>
      <c r="IIK195" s="27"/>
      <c r="IIL195" s="27"/>
      <c r="IIM195" s="27"/>
      <c r="IIN195" s="27"/>
      <c r="IIO195" s="27"/>
      <c r="IIP195" s="27"/>
      <c r="IIQ195" s="27"/>
      <c r="IIR195" s="27"/>
      <c r="IIS195" s="27"/>
      <c r="IIT195" s="27"/>
      <c r="IIU195" s="27"/>
      <c r="IIV195" s="27"/>
      <c r="IIW195" s="27"/>
      <c r="IIX195" s="27"/>
      <c r="IIY195" s="27"/>
      <c r="IIZ195" s="27"/>
      <c r="IJA195" s="27"/>
      <c r="IJB195" s="27"/>
      <c r="IJC195" s="27"/>
      <c r="IJD195" s="27"/>
      <c r="IJE195" s="27"/>
      <c r="IJF195" s="27"/>
      <c r="IJG195" s="27"/>
      <c r="IJH195" s="27"/>
      <c r="IJI195" s="27"/>
      <c r="IJJ195" s="27"/>
      <c r="IJK195" s="27"/>
      <c r="IJL195" s="27"/>
      <c r="IJM195" s="27"/>
      <c r="IJN195" s="27"/>
      <c r="IJO195" s="27"/>
      <c r="IJP195" s="27"/>
      <c r="IJQ195" s="27"/>
      <c r="IJR195" s="27"/>
      <c r="IJS195" s="27"/>
      <c r="IJT195" s="27"/>
      <c r="IJU195" s="27"/>
      <c r="IJV195" s="27"/>
      <c r="IJW195" s="27"/>
      <c r="IJX195" s="27"/>
      <c r="IJY195" s="27"/>
      <c r="IJZ195" s="27"/>
      <c r="IKA195" s="27"/>
      <c r="IKB195" s="27"/>
      <c r="IKC195" s="27"/>
      <c r="IKD195" s="27"/>
      <c r="IKE195" s="27"/>
      <c r="IKF195" s="27"/>
      <c r="IKG195" s="27"/>
      <c r="IKH195" s="27"/>
      <c r="IKI195" s="27"/>
      <c r="IKJ195" s="27"/>
      <c r="IKK195" s="27"/>
      <c r="IKL195" s="27"/>
      <c r="IKM195" s="27"/>
      <c r="IKN195" s="27"/>
      <c r="IKO195" s="27"/>
      <c r="IKP195" s="27"/>
      <c r="IKQ195" s="27"/>
      <c r="IKR195" s="27"/>
      <c r="IKS195" s="27"/>
      <c r="IKT195" s="27"/>
      <c r="IKU195" s="27"/>
      <c r="IKV195" s="27"/>
      <c r="IKW195" s="27"/>
      <c r="IKX195" s="27"/>
      <c r="IKY195" s="27"/>
      <c r="IKZ195" s="27"/>
      <c r="ILA195" s="27"/>
      <c r="ILB195" s="27"/>
      <c r="ILC195" s="27"/>
      <c r="ILD195" s="27"/>
      <c r="ILE195" s="27"/>
      <c r="ILF195" s="27"/>
      <c r="ILG195" s="27"/>
      <c r="ILH195" s="27"/>
      <c r="ILI195" s="27"/>
      <c r="ILJ195" s="27"/>
      <c r="ILK195" s="27"/>
      <c r="ILL195" s="27"/>
      <c r="ILM195" s="27"/>
      <c r="ILN195" s="27"/>
      <c r="ILO195" s="27"/>
      <c r="ILP195" s="27"/>
      <c r="ILQ195" s="27"/>
      <c r="ILR195" s="27"/>
      <c r="ILS195" s="27"/>
      <c r="ILT195" s="27"/>
      <c r="ILU195" s="27"/>
      <c r="ILV195" s="27"/>
      <c r="ILW195" s="27"/>
      <c r="ILX195" s="27"/>
      <c r="ILY195" s="27"/>
      <c r="ILZ195" s="27"/>
      <c r="IMA195" s="27"/>
      <c r="IMB195" s="27"/>
      <c r="IMC195" s="27"/>
      <c r="IMD195" s="27"/>
      <c r="IME195" s="27"/>
      <c r="IMF195" s="27"/>
      <c r="IMG195" s="27"/>
      <c r="IMH195" s="27"/>
      <c r="IMI195" s="27"/>
      <c r="IMJ195" s="27"/>
      <c r="IMK195" s="27"/>
      <c r="IML195" s="27"/>
      <c r="IMM195" s="27"/>
      <c r="IMN195" s="27"/>
      <c r="IMO195" s="27"/>
      <c r="IMP195" s="27"/>
      <c r="IMQ195" s="27"/>
      <c r="IMR195" s="27"/>
      <c r="IMS195" s="27"/>
      <c r="IMT195" s="27"/>
      <c r="IMU195" s="27"/>
      <c r="IMV195" s="27"/>
      <c r="IMW195" s="27"/>
      <c r="IMX195" s="27"/>
      <c r="IMY195" s="27"/>
      <c r="IMZ195" s="27"/>
      <c r="INA195" s="27"/>
      <c r="INB195" s="27"/>
      <c r="INC195" s="27"/>
      <c r="IND195" s="27"/>
      <c r="INE195" s="27"/>
      <c r="INF195" s="27"/>
      <c r="ING195" s="27"/>
      <c r="INH195" s="27"/>
      <c r="INI195" s="27"/>
      <c r="INJ195" s="27"/>
      <c r="INK195" s="27"/>
      <c r="INL195" s="27"/>
      <c r="INM195" s="27"/>
      <c r="INN195" s="27"/>
      <c r="INO195" s="27"/>
      <c r="INP195" s="27"/>
      <c r="INQ195" s="27"/>
      <c r="INR195" s="27"/>
      <c r="INS195" s="27"/>
      <c r="INT195" s="27"/>
      <c r="INU195" s="27"/>
      <c r="INV195" s="27"/>
      <c r="INW195" s="27"/>
      <c r="INX195" s="27"/>
      <c r="INY195" s="27"/>
      <c r="INZ195" s="27"/>
      <c r="IOA195" s="27"/>
      <c r="IOB195" s="27"/>
      <c r="IOC195" s="27"/>
      <c r="IOD195" s="27"/>
      <c r="IOE195" s="27"/>
      <c r="IOF195" s="27"/>
      <c r="IOG195" s="27"/>
      <c r="IOH195" s="27"/>
      <c r="IOI195" s="27"/>
      <c r="IOJ195" s="27"/>
      <c r="IOK195" s="27"/>
      <c r="IOL195" s="27"/>
      <c r="IOM195" s="27"/>
      <c r="ION195" s="27"/>
      <c r="IOO195" s="27"/>
      <c r="IOP195" s="27"/>
      <c r="IOQ195" s="27"/>
      <c r="IOR195" s="27"/>
      <c r="IOS195" s="27"/>
      <c r="IOT195" s="27"/>
      <c r="IOU195" s="27"/>
      <c r="IOV195" s="27"/>
      <c r="IOW195" s="27"/>
      <c r="IOX195" s="27"/>
      <c r="IOY195" s="27"/>
      <c r="IOZ195" s="27"/>
      <c r="IPA195" s="27"/>
      <c r="IPB195" s="27"/>
      <c r="IPC195" s="27"/>
      <c r="IPD195" s="27"/>
      <c r="IPE195" s="27"/>
      <c r="IPF195" s="27"/>
      <c r="IPG195" s="27"/>
      <c r="IPH195" s="27"/>
      <c r="IPI195" s="27"/>
      <c r="IPJ195" s="27"/>
      <c r="IPK195" s="27"/>
      <c r="IPL195" s="27"/>
      <c r="IPM195" s="27"/>
      <c r="IPN195" s="27"/>
      <c r="IPO195" s="27"/>
      <c r="IPP195" s="27"/>
      <c r="IPQ195" s="27"/>
      <c r="IPR195" s="27"/>
      <c r="IPS195" s="27"/>
      <c r="IPT195" s="27"/>
      <c r="IPU195" s="27"/>
      <c r="IPV195" s="27"/>
      <c r="IPW195" s="27"/>
      <c r="IPX195" s="27"/>
      <c r="IPY195" s="27"/>
      <c r="IPZ195" s="27"/>
      <c r="IQA195" s="27"/>
      <c r="IQB195" s="27"/>
      <c r="IQC195" s="27"/>
      <c r="IQD195" s="27"/>
      <c r="IQE195" s="27"/>
      <c r="IQF195" s="27"/>
      <c r="IQG195" s="27"/>
      <c r="IQH195" s="27"/>
      <c r="IQI195" s="27"/>
      <c r="IQJ195" s="27"/>
      <c r="IQK195" s="27"/>
      <c r="IQL195" s="27"/>
      <c r="IQM195" s="27"/>
      <c r="IQN195" s="27"/>
      <c r="IQO195" s="27"/>
      <c r="IQP195" s="27"/>
      <c r="IQQ195" s="27"/>
      <c r="IQR195" s="27"/>
      <c r="IQS195" s="27"/>
      <c r="IQT195" s="27"/>
      <c r="IQU195" s="27"/>
      <c r="IQV195" s="27"/>
      <c r="IQW195" s="27"/>
      <c r="IQX195" s="27"/>
      <c r="IQY195" s="27"/>
      <c r="IQZ195" s="27"/>
      <c r="IRA195" s="27"/>
      <c r="IRB195" s="27"/>
      <c r="IRC195" s="27"/>
      <c r="IRD195" s="27"/>
      <c r="IRE195" s="27"/>
      <c r="IRF195" s="27"/>
      <c r="IRG195" s="27"/>
      <c r="IRH195" s="27"/>
      <c r="IRI195" s="27"/>
      <c r="IRJ195" s="27"/>
      <c r="IRK195" s="27"/>
      <c r="IRL195" s="27"/>
      <c r="IRM195" s="27"/>
      <c r="IRN195" s="27"/>
      <c r="IRO195" s="27"/>
      <c r="IRP195" s="27"/>
      <c r="IRQ195" s="27"/>
      <c r="IRR195" s="27"/>
      <c r="IRS195" s="27"/>
      <c r="IRT195" s="27"/>
      <c r="IRU195" s="27"/>
      <c r="IRV195" s="27"/>
      <c r="IRW195" s="27"/>
      <c r="IRX195" s="27"/>
      <c r="IRY195" s="27"/>
      <c r="IRZ195" s="27"/>
      <c r="ISA195" s="27"/>
      <c r="ISB195" s="27"/>
      <c r="ISC195" s="27"/>
      <c r="ISD195" s="27"/>
      <c r="ISE195" s="27"/>
      <c r="ISF195" s="27"/>
      <c r="ISG195" s="27"/>
      <c r="ISH195" s="27"/>
      <c r="ISI195" s="27"/>
      <c r="ISJ195" s="27"/>
      <c r="ISK195" s="27"/>
      <c r="ISL195" s="27"/>
      <c r="ISM195" s="27"/>
      <c r="ISN195" s="27"/>
      <c r="ISO195" s="27"/>
      <c r="ISP195" s="27"/>
      <c r="ISQ195" s="27"/>
      <c r="ISR195" s="27"/>
      <c r="ISS195" s="27"/>
      <c r="IST195" s="27"/>
      <c r="ISU195" s="27"/>
      <c r="ISV195" s="27"/>
      <c r="ISW195" s="27"/>
      <c r="ISX195" s="27"/>
      <c r="ISY195" s="27"/>
      <c r="ISZ195" s="27"/>
      <c r="ITA195" s="27"/>
      <c r="ITB195" s="27"/>
      <c r="ITC195" s="27"/>
      <c r="ITD195" s="27"/>
      <c r="ITE195" s="27"/>
      <c r="ITF195" s="27"/>
      <c r="ITG195" s="27"/>
      <c r="ITH195" s="27"/>
      <c r="ITI195" s="27"/>
      <c r="ITJ195" s="27"/>
      <c r="ITK195" s="27"/>
      <c r="ITL195" s="27"/>
      <c r="ITM195" s="27"/>
      <c r="ITN195" s="27"/>
      <c r="ITO195" s="27"/>
      <c r="ITP195" s="27"/>
      <c r="ITQ195" s="27"/>
      <c r="ITR195" s="27"/>
      <c r="ITS195" s="27"/>
      <c r="ITT195" s="27"/>
      <c r="ITU195" s="27"/>
      <c r="ITV195" s="27"/>
      <c r="ITW195" s="27"/>
      <c r="ITX195" s="27"/>
      <c r="ITY195" s="27"/>
      <c r="ITZ195" s="27"/>
      <c r="IUA195" s="27"/>
      <c r="IUB195" s="27"/>
      <c r="IUC195" s="27"/>
      <c r="IUD195" s="27"/>
      <c r="IUE195" s="27"/>
      <c r="IUF195" s="27"/>
      <c r="IUG195" s="27"/>
      <c r="IUH195" s="27"/>
      <c r="IUI195" s="27"/>
      <c r="IUJ195" s="27"/>
      <c r="IUK195" s="27"/>
      <c r="IUL195" s="27"/>
      <c r="IUM195" s="27"/>
      <c r="IUN195" s="27"/>
      <c r="IUO195" s="27"/>
      <c r="IUP195" s="27"/>
      <c r="IUQ195" s="27"/>
      <c r="IUR195" s="27"/>
      <c r="IUS195" s="27"/>
      <c r="IUT195" s="27"/>
      <c r="IUU195" s="27"/>
      <c r="IUV195" s="27"/>
      <c r="IUW195" s="27"/>
      <c r="IUX195" s="27"/>
      <c r="IUY195" s="27"/>
      <c r="IUZ195" s="27"/>
      <c r="IVA195" s="27"/>
      <c r="IVB195" s="27"/>
      <c r="IVC195" s="27"/>
      <c r="IVD195" s="27"/>
      <c r="IVE195" s="27"/>
      <c r="IVF195" s="27"/>
      <c r="IVG195" s="27"/>
      <c r="IVH195" s="27"/>
      <c r="IVI195" s="27"/>
      <c r="IVJ195" s="27"/>
      <c r="IVK195" s="27"/>
      <c r="IVL195" s="27"/>
      <c r="IVM195" s="27"/>
      <c r="IVN195" s="27"/>
      <c r="IVO195" s="27"/>
      <c r="IVP195" s="27"/>
      <c r="IVQ195" s="27"/>
      <c r="IVR195" s="27"/>
      <c r="IVS195" s="27"/>
      <c r="IVT195" s="27"/>
      <c r="IVU195" s="27"/>
      <c r="IVV195" s="27"/>
      <c r="IVW195" s="27"/>
      <c r="IVX195" s="27"/>
      <c r="IVY195" s="27"/>
      <c r="IVZ195" s="27"/>
      <c r="IWA195" s="27"/>
      <c r="IWB195" s="27"/>
      <c r="IWC195" s="27"/>
      <c r="IWD195" s="27"/>
      <c r="IWE195" s="27"/>
      <c r="IWF195" s="27"/>
      <c r="IWG195" s="27"/>
      <c r="IWH195" s="27"/>
      <c r="IWI195" s="27"/>
      <c r="IWJ195" s="27"/>
      <c r="IWK195" s="27"/>
      <c r="IWL195" s="27"/>
      <c r="IWM195" s="27"/>
      <c r="IWN195" s="27"/>
      <c r="IWO195" s="27"/>
      <c r="IWP195" s="27"/>
      <c r="IWQ195" s="27"/>
      <c r="IWR195" s="27"/>
      <c r="IWS195" s="27"/>
      <c r="IWT195" s="27"/>
      <c r="IWU195" s="27"/>
      <c r="IWV195" s="27"/>
      <c r="IWW195" s="27"/>
      <c r="IWX195" s="27"/>
      <c r="IWY195" s="27"/>
      <c r="IWZ195" s="27"/>
      <c r="IXA195" s="27"/>
      <c r="IXB195" s="27"/>
      <c r="IXC195" s="27"/>
      <c r="IXD195" s="27"/>
      <c r="IXE195" s="27"/>
      <c r="IXF195" s="27"/>
      <c r="IXG195" s="27"/>
      <c r="IXH195" s="27"/>
      <c r="IXI195" s="27"/>
      <c r="IXJ195" s="27"/>
      <c r="IXK195" s="27"/>
      <c r="IXL195" s="27"/>
      <c r="IXM195" s="27"/>
      <c r="IXN195" s="27"/>
      <c r="IXO195" s="27"/>
      <c r="IXP195" s="27"/>
      <c r="IXQ195" s="27"/>
      <c r="IXR195" s="27"/>
      <c r="IXS195" s="27"/>
      <c r="IXT195" s="27"/>
      <c r="IXU195" s="27"/>
      <c r="IXV195" s="27"/>
      <c r="IXW195" s="27"/>
      <c r="IXX195" s="27"/>
      <c r="IXY195" s="27"/>
      <c r="IXZ195" s="27"/>
      <c r="IYA195" s="27"/>
      <c r="IYB195" s="27"/>
      <c r="IYC195" s="27"/>
      <c r="IYD195" s="27"/>
      <c r="IYE195" s="27"/>
      <c r="IYF195" s="27"/>
      <c r="IYG195" s="27"/>
      <c r="IYH195" s="27"/>
      <c r="IYI195" s="27"/>
      <c r="IYJ195" s="27"/>
      <c r="IYK195" s="27"/>
      <c r="IYL195" s="27"/>
      <c r="IYM195" s="27"/>
      <c r="IYN195" s="27"/>
      <c r="IYO195" s="27"/>
      <c r="IYP195" s="27"/>
      <c r="IYQ195" s="27"/>
      <c r="IYR195" s="27"/>
      <c r="IYS195" s="27"/>
      <c r="IYT195" s="27"/>
      <c r="IYU195" s="27"/>
      <c r="IYV195" s="27"/>
      <c r="IYW195" s="27"/>
      <c r="IYX195" s="27"/>
      <c r="IYY195" s="27"/>
      <c r="IYZ195" s="27"/>
      <c r="IZA195" s="27"/>
      <c r="IZB195" s="27"/>
      <c r="IZC195" s="27"/>
      <c r="IZD195" s="27"/>
      <c r="IZE195" s="27"/>
      <c r="IZF195" s="27"/>
      <c r="IZG195" s="27"/>
      <c r="IZH195" s="27"/>
      <c r="IZI195" s="27"/>
      <c r="IZJ195" s="27"/>
      <c r="IZK195" s="27"/>
      <c r="IZL195" s="27"/>
      <c r="IZM195" s="27"/>
      <c r="IZN195" s="27"/>
      <c r="IZO195" s="27"/>
      <c r="IZP195" s="27"/>
      <c r="IZQ195" s="27"/>
      <c r="IZR195" s="27"/>
      <c r="IZS195" s="27"/>
      <c r="IZT195" s="27"/>
      <c r="IZU195" s="27"/>
      <c r="IZV195" s="27"/>
      <c r="IZW195" s="27"/>
      <c r="IZX195" s="27"/>
      <c r="IZY195" s="27"/>
      <c r="IZZ195" s="27"/>
      <c r="JAA195" s="27"/>
      <c r="JAB195" s="27"/>
      <c r="JAC195" s="27"/>
      <c r="JAD195" s="27"/>
      <c r="JAE195" s="27"/>
      <c r="JAF195" s="27"/>
      <c r="JAG195" s="27"/>
      <c r="JAH195" s="27"/>
      <c r="JAI195" s="27"/>
      <c r="JAJ195" s="27"/>
      <c r="JAK195" s="27"/>
      <c r="JAL195" s="27"/>
      <c r="JAM195" s="27"/>
      <c r="JAN195" s="27"/>
      <c r="JAO195" s="27"/>
      <c r="JAP195" s="27"/>
      <c r="JAQ195" s="27"/>
      <c r="JAR195" s="27"/>
      <c r="JAS195" s="27"/>
      <c r="JAT195" s="27"/>
      <c r="JAU195" s="27"/>
      <c r="JAV195" s="27"/>
      <c r="JAW195" s="27"/>
      <c r="JAX195" s="27"/>
      <c r="JAY195" s="27"/>
      <c r="JAZ195" s="27"/>
      <c r="JBA195" s="27"/>
      <c r="JBB195" s="27"/>
      <c r="JBC195" s="27"/>
      <c r="JBD195" s="27"/>
      <c r="JBE195" s="27"/>
      <c r="JBF195" s="27"/>
      <c r="JBG195" s="27"/>
      <c r="JBH195" s="27"/>
      <c r="JBI195" s="27"/>
      <c r="JBJ195" s="27"/>
      <c r="JBK195" s="27"/>
      <c r="JBL195" s="27"/>
      <c r="JBM195" s="27"/>
      <c r="JBN195" s="27"/>
      <c r="JBO195" s="27"/>
      <c r="JBP195" s="27"/>
      <c r="JBQ195" s="27"/>
      <c r="JBR195" s="27"/>
      <c r="JBS195" s="27"/>
      <c r="JBT195" s="27"/>
      <c r="JBU195" s="27"/>
      <c r="JBV195" s="27"/>
      <c r="JBW195" s="27"/>
      <c r="JBX195" s="27"/>
      <c r="JBY195" s="27"/>
      <c r="JBZ195" s="27"/>
      <c r="JCA195" s="27"/>
      <c r="JCB195" s="27"/>
      <c r="JCC195" s="27"/>
      <c r="JCD195" s="27"/>
      <c r="JCE195" s="27"/>
      <c r="JCF195" s="27"/>
      <c r="JCG195" s="27"/>
      <c r="JCH195" s="27"/>
      <c r="JCI195" s="27"/>
      <c r="JCJ195" s="27"/>
      <c r="JCK195" s="27"/>
      <c r="JCL195" s="27"/>
      <c r="JCM195" s="27"/>
      <c r="JCN195" s="27"/>
      <c r="JCO195" s="27"/>
      <c r="JCP195" s="27"/>
      <c r="JCQ195" s="27"/>
      <c r="JCR195" s="27"/>
      <c r="JCS195" s="27"/>
      <c r="JCT195" s="27"/>
      <c r="JCU195" s="27"/>
      <c r="JCV195" s="27"/>
      <c r="JCW195" s="27"/>
      <c r="JCX195" s="27"/>
      <c r="JCY195" s="27"/>
      <c r="JCZ195" s="27"/>
      <c r="JDA195" s="27"/>
      <c r="JDB195" s="27"/>
      <c r="JDC195" s="27"/>
      <c r="JDD195" s="27"/>
      <c r="JDE195" s="27"/>
      <c r="JDF195" s="27"/>
      <c r="JDG195" s="27"/>
      <c r="JDH195" s="27"/>
      <c r="JDI195" s="27"/>
      <c r="JDJ195" s="27"/>
      <c r="JDK195" s="27"/>
      <c r="JDL195" s="27"/>
      <c r="JDM195" s="27"/>
      <c r="JDN195" s="27"/>
      <c r="JDO195" s="27"/>
      <c r="JDP195" s="27"/>
      <c r="JDQ195" s="27"/>
      <c r="JDR195" s="27"/>
      <c r="JDS195" s="27"/>
      <c r="JDT195" s="27"/>
      <c r="JDU195" s="27"/>
      <c r="JDV195" s="27"/>
      <c r="JDW195" s="27"/>
      <c r="JDX195" s="27"/>
      <c r="JDY195" s="27"/>
      <c r="JDZ195" s="27"/>
      <c r="JEA195" s="27"/>
      <c r="JEB195" s="27"/>
      <c r="JEC195" s="27"/>
      <c r="JED195" s="27"/>
      <c r="JEE195" s="27"/>
      <c r="JEF195" s="27"/>
      <c r="JEG195" s="27"/>
      <c r="JEH195" s="27"/>
      <c r="JEI195" s="27"/>
      <c r="JEJ195" s="27"/>
      <c r="JEK195" s="27"/>
      <c r="JEL195" s="27"/>
      <c r="JEM195" s="27"/>
      <c r="JEN195" s="27"/>
      <c r="JEO195" s="27"/>
      <c r="JEP195" s="27"/>
      <c r="JEQ195" s="27"/>
      <c r="JER195" s="27"/>
      <c r="JES195" s="27"/>
      <c r="JET195" s="27"/>
      <c r="JEU195" s="27"/>
      <c r="JEV195" s="27"/>
      <c r="JEW195" s="27"/>
      <c r="JEX195" s="27"/>
      <c r="JEY195" s="27"/>
      <c r="JEZ195" s="27"/>
      <c r="JFA195" s="27"/>
      <c r="JFB195" s="27"/>
      <c r="JFC195" s="27"/>
      <c r="JFD195" s="27"/>
      <c r="JFE195" s="27"/>
      <c r="JFF195" s="27"/>
      <c r="JFG195" s="27"/>
      <c r="JFH195" s="27"/>
      <c r="JFI195" s="27"/>
      <c r="JFJ195" s="27"/>
      <c r="JFK195" s="27"/>
      <c r="JFL195" s="27"/>
      <c r="JFM195" s="27"/>
      <c r="JFN195" s="27"/>
      <c r="JFO195" s="27"/>
      <c r="JFP195" s="27"/>
      <c r="JFQ195" s="27"/>
      <c r="JFR195" s="27"/>
      <c r="JFS195" s="27"/>
      <c r="JFT195" s="27"/>
      <c r="JFU195" s="27"/>
      <c r="JFV195" s="27"/>
      <c r="JFW195" s="27"/>
      <c r="JFX195" s="27"/>
      <c r="JFY195" s="27"/>
      <c r="JFZ195" s="27"/>
      <c r="JGA195" s="27"/>
      <c r="JGB195" s="27"/>
      <c r="JGC195" s="27"/>
      <c r="JGD195" s="27"/>
      <c r="JGE195" s="27"/>
      <c r="JGF195" s="27"/>
      <c r="JGG195" s="27"/>
      <c r="JGH195" s="27"/>
      <c r="JGI195" s="27"/>
      <c r="JGJ195" s="27"/>
      <c r="JGK195" s="27"/>
      <c r="JGL195" s="27"/>
      <c r="JGM195" s="27"/>
      <c r="JGN195" s="27"/>
      <c r="JGO195" s="27"/>
      <c r="JGP195" s="27"/>
      <c r="JGQ195" s="27"/>
      <c r="JGR195" s="27"/>
      <c r="JGS195" s="27"/>
      <c r="JGT195" s="27"/>
      <c r="JGU195" s="27"/>
      <c r="JGV195" s="27"/>
      <c r="JGW195" s="27"/>
      <c r="JGX195" s="27"/>
      <c r="JGY195" s="27"/>
      <c r="JGZ195" s="27"/>
      <c r="JHA195" s="27"/>
      <c r="JHB195" s="27"/>
      <c r="JHC195" s="27"/>
      <c r="JHD195" s="27"/>
      <c r="JHE195" s="27"/>
      <c r="JHF195" s="27"/>
      <c r="JHG195" s="27"/>
      <c r="JHH195" s="27"/>
      <c r="JHI195" s="27"/>
      <c r="JHJ195" s="27"/>
      <c r="JHK195" s="27"/>
      <c r="JHL195" s="27"/>
      <c r="JHM195" s="27"/>
      <c r="JHN195" s="27"/>
      <c r="JHO195" s="27"/>
      <c r="JHP195" s="27"/>
      <c r="JHQ195" s="27"/>
      <c r="JHR195" s="27"/>
      <c r="JHS195" s="27"/>
      <c r="JHT195" s="27"/>
      <c r="JHU195" s="27"/>
      <c r="JHV195" s="27"/>
      <c r="JHW195" s="27"/>
      <c r="JHX195" s="27"/>
      <c r="JHY195" s="27"/>
      <c r="JHZ195" s="27"/>
      <c r="JIA195" s="27"/>
      <c r="JIB195" s="27"/>
      <c r="JIC195" s="27"/>
      <c r="JID195" s="27"/>
      <c r="JIE195" s="27"/>
      <c r="JIF195" s="27"/>
      <c r="JIG195" s="27"/>
      <c r="JIH195" s="27"/>
      <c r="JII195" s="27"/>
      <c r="JIJ195" s="27"/>
      <c r="JIK195" s="27"/>
      <c r="JIL195" s="27"/>
      <c r="JIM195" s="27"/>
      <c r="JIN195" s="27"/>
      <c r="JIO195" s="27"/>
      <c r="JIP195" s="27"/>
      <c r="JIQ195" s="27"/>
      <c r="JIR195" s="27"/>
      <c r="JIS195" s="27"/>
      <c r="JIT195" s="27"/>
      <c r="JIU195" s="27"/>
      <c r="JIV195" s="27"/>
      <c r="JIW195" s="27"/>
      <c r="JIX195" s="27"/>
      <c r="JIY195" s="27"/>
      <c r="JIZ195" s="27"/>
      <c r="JJA195" s="27"/>
      <c r="JJB195" s="27"/>
      <c r="JJC195" s="27"/>
      <c r="JJD195" s="27"/>
      <c r="JJE195" s="27"/>
      <c r="JJF195" s="27"/>
      <c r="JJG195" s="27"/>
      <c r="JJH195" s="27"/>
      <c r="JJI195" s="27"/>
      <c r="JJJ195" s="27"/>
      <c r="JJK195" s="27"/>
      <c r="JJL195" s="27"/>
      <c r="JJM195" s="27"/>
      <c r="JJN195" s="27"/>
      <c r="JJO195" s="27"/>
      <c r="JJP195" s="27"/>
      <c r="JJQ195" s="27"/>
      <c r="JJR195" s="27"/>
      <c r="JJS195" s="27"/>
      <c r="JJT195" s="27"/>
      <c r="JJU195" s="27"/>
      <c r="JJV195" s="27"/>
      <c r="JJW195" s="27"/>
      <c r="JJX195" s="27"/>
      <c r="JJY195" s="27"/>
      <c r="JJZ195" s="27"/>
      <c r="JKA195" s="27"/>
      <c r="JKB195" s="27"/>
      <c r="JKC195" s="27"/>
      <c r="JKD195" s="27"/>
      <c r="JKE195" s="27"/>
      <c r="JKF195" s="27"/>
      <c r="JKG195" s="27"/>
      <c r="JKH195" s="27"/>
      <c r="JKI195" s="27"/>
      <c r="JKJ195" s="27"/>
      <c r="JKK195" s="27"/>
      <c r="JKL195" s="27"/>
      <c r="JKM195" s="27"/>
      <c r="JKN195" s="27"/>
      <c r="JKO195" s="27"/>
      <c r="JKP195" s="27"/>
      <c r="JKQ195" s="27"/>
      <c r="JKR195" s="27"/>
      <c r="JKS195" s="27"/>
      <c r="JKT195" s="27"/>
      <c r="JKU195" s="27"/>
      <c r="JKV195" s="27"/>
      <c r="JKW195" s="27"/>
      <c r="JKX195" s="27"/>
      <c r="JKY195" s="27"/>
      <c r="JKZ195" s="27"/>
      <c r="JLA195" s="27"/>
      <c r="JLB195" s="27"/>
      <c r="JLC195" s="27"/>
      <c r="JLD195" s="27"/>
      <c r="JLE195" s="27"/>
      <c r="JLF195" s="27"/>
      <c r="JLG195" s="27"/>
      <c r="JLH195" s="27"/>
      <c r="JLI195" s="27"/>
      <c r="JLJ195" s="27"/>
      <c r="JLK195" s="27"/>
      <c r="JLL195" s="27"/>
      <c r="JLM195" s="27"/>
      <c r="JLN195" s="27"/>
      <c r="JLO195" s="27"/>
      <c r="JLP195" s="27"/>
      <c r="JLQ195" s="27"/>
      <c r="JLR195" s="27"/>
      <c r="JLS195" s="27"/>
      <c r="JLT195" s="27"/>
      <c r="JLU195" s="27"/>
      <c r="JLV195" s="27"/>
      <c r="JLW195" s="27"/>
      <c r="JLX195" s="27"/>
      <c r="JLY195" s="27"/>
      <c r="JLZ195" s="27"/>
      <c r="JMA195" s="27"/>
      <c r="JMB195" s="27"/>
      <c r="JMC195" s="27"/>
      <c r="JMD195" s="27"/>
      <c r="JME195" s="27"/>
      <c r="JMF195" s="27"/>
      <c r="JMG195" s="27"/>
      <c r="JMH195" s="27"/>
      <c r="JMI195" s="27"/>
      <c r="JMJ195" s="27"/>
      <c r="JMK195" s="27"/>
      <c r="JML195" s="27"/>
      <c r="JMM195" s="27"/>
      <c r="JMN195" s="27"/>
      <c r="JMO195" s="27"/>
      <c r="JMP195" s="27"/>
      <c r="JMQ195" s="27"/>
      <c r="JMR195" s="27"/>
      <c r="JMS195" s="27"/>
      <c r="JMT195" s="27"/>
      <c r="JMU195" s="27"/>
      <c r="JMV195" s="27"/>
      <c r="JMW195" s="27"/>
      <c r="JMX195" s="27"/>
      <c r="JMY195" s="27"/>
      <c r="JMZ195" s="27"/>
      <c r="JNA195" s="27"/>
      <c r="JNB195" s="27"/>
      <c r="JNC195" s="27"/>
      <c r="JND195" s="27"/>
      <c r="JNE195" s="27"/>
      <c r="JNF195" s="27"/>
      <c r="JNG195" s="27"/>
      <c r="JNH195" s="27"/>
      <c r="JNI195" s="27"/>
      <c r="JNJ195" s="27"/>
      <c r="JNK195" s="27"/>
      <c r="JNL195" s="27"/>
      <c r="JNM195" s="27"/>
      <c r="JNN195" s="27"/>
      <c r="JNO195" s="27"/>
      <c r="JNP195" s="27"/>
      <c r="JNQ195" s="27"/>
      <c r="JNR195" s="27"/>
      <c r="JNS195" s="27"/>
      <c r="JNT195" s="27"/>
      <c r="JNU195" s="27"/>
      <c r="JNV195" s="27"/>
      <c r="JNW195" s="27"/>
      <c r="JNX195" s="27"/>
      <c r="JNY195" s="27"/>
      <c r="JNZ195" s="27"/>
      <c r="JOA195" s="27"/>
      <c r="JOB195" s="27"/>
      <c r="JOC195" s="27"/>
      <c r="JOD195" s="27"/>
      <c r="JOE195" s="27"/>
      <c r="JOF195" s="27"/>
      <c r="JOG195" s="27"/>
      <c r="JOH195" s="27"/>
      <c r="JOI195" s="27"/>
      <c r="JOJ195" s="27"/>
      <c r="JOK195" s="27"/>
      <c r="JOL195" s="27"/>
      <c r="JOM195" s="27"/>
      <c r="JON195" s="27"/>
      <c r="JOO195" s="27"/>
      <c r="JOP195" s="27"/>
      <c r="JOQ195" s="27"/>
      <c r="JOR195" s="27"/>
      <c r="JOS195" s="27"/>
      <c r="JOT195" s="27"/>
      <c r="JOU195" s="27"/>
      <c r="JOV195" s="27"/>
      <c r="JOW195" s="27"/>
      <c r="JOX195" s="27"/>
      <c r="JOY195" s="27"/>
      <c r="JOZ195" s="27"/>
      <c r="JPA195" s="27"/>
      <c r="JPB195" s="27"/>
      <c r="JPC195" s="27"/>
      <c r="JPD195" s="27"/>
      <c r="JPE195" s="27"/>
      <c r="JPF195" s="27"/>
      <c r="JPG195" s="27"/>
      <c r="JPH195" s="27"/>
      <c r="JPI195" s="27"/>
      <c r="JPJ195" s="27"/>
      <c r="JPK195" s="27"/>
      <c r="JPL195" s="27"/>
      <c r="JPM195" s="27"/>
      <c r="JPN195" s="27"/>
      <c r="JPO195" s="27"/>
      <c r="JPP195" s="27"/>
      <c r="JPQ195" s="27"/>
      <c r="JPR195" s="27"/>
      <c r="JPS195" s="27"/>
      <c r="JPT195" s="27"/>
      <c r="JPU195" s="27"/>
      <c r="JPV195" s="27"/>
      <c r="JPW195" s="27"/>
      <c r="JPX195" s="27"/>
      <c r="JPY195" s="27"/>
      <c r="JPZ195" s="27"/>
      <c r="JQA195" s="27"/>
      <c r="JQB195" s="27"/>
      <c r="JQC195" s="27"/>
      <c r="JQD195" s="27"/>
      <c r="JQE195" s="27"/>
      <c r="JQF195" s="27"/>
      <c r="JQG195" s="27"/>
      <c r="JQH195" s="27"/>
      <c r="JQI195" s="27"/>
      <c r="JQJ195" s="27"/>
      <c r="JQK195" s="27"/>
      <c r="JQL195" s="27"/>
      <c r="JQM195" s="27"/>
      <c r="JQN195" s="27"/>
      <c r="JQO195" s="27"/>
      <c r="JQP195" s="27"/>
      <c r="JQQ195" s="27"/>
      <c r="JQR195" s="27"/>
      <c r="JQS195" s="27"/>
      <c r="JQT195" s="27"/>
      <c r="JQU195" s="27"/>
      <c r="JQV195" s="27"/>
      <c r="JQW195" s="27"/>
      <c r="JQX195" s="27"/>
      <c r="JQY195" s="27"/>
      <c r="JQZ195" s="27"/>
      <c r="JRA195" s="27"/>
      <c r="JRB195" s="27"/>
      <c r="JRC195" s="27"/>
      <c r="JRD195" s="27"/>
      <c r="JRE195" s="27"/>
      <c r="JRF195" s="27"/>
      <c r="JRG195" s="27"/>
      <c r="JRH195" s="27"/>
      <c r="JRI195" s="27"/>
      <c r="JRJ195" s="27"/>
      <c r="JRK195" s="27"/>
      <c r="JRL195" s="27"/>
      <c r="JRM195" s="27"/>
      <c r="JRN195" s="27"/>
      <c r="JRO195" s="27"/>
      <c r="JRP195" s="27"/>
      <c r="JRQ195" s="27"/>
      <c r="JRR195" s="27"/>
      <c r="JRS195" s="27"/>
      <c r="JRT195" s="27"/>
      <c r="JRU195" s="27"/>
      <c r="JRV195" s="27"/>
      <c r="JRW195" s="27"/>
      <c r="JRX195" s="27"/>
      <c r="JRY195" s="27"/>
      <c r="JRZ195" s="27"/>
      <c r="JSA195" s="27"/>
      <c r="JSB195" s="27"/>
      <c r="JSC195" s="27"/>
      <c r="JSD195" s="27"/>
      <c r="JSE195" s="27"/>
      <c r="JSF195" s="27"/>
      <c r="JSG195" s="27"/>
      <c r="JSH195" s="27"/>
      <c r="JSI195" s="27"/>
      <c r="JSJ195" s="27"/>
      <c r="JSK195" s="27"/>
      <c r="JSL195" s="27"/>
      <c r="JSM195" s="27"/>
      <c r="JSN195" s="27"/>
      <c r="JSO195" s="27"/>
      <c r="JSP195" s="27"/>
      <c r="JSQ195" s="27"/>
      <c r="JSR195" s="27"/>
      <c r="JSS195" s="27"/>
      <c r="JST195" s="27"/>
      <c r="JSU195" s="27"/>
      <c r="JSV195" s="27"/>
      <c r="JSW195" s="27"/>
      <c r="JSX195" s="27"/>
      <c r="JSY195" s="27"/>
      <c r="JSZ195" s="27"/>
      <c r="JTA195" s="27"/>
      <c r="JTB195" s="27"/>
      <c r="JTC195" s="27"/>
      <c r="JTD195" s="27"/>
      <c r="JTE195" s="27"/>
      <c r="JTF195" s="27"/>
      <c r="JTG195" s="27"/>
      <c r="JTH195" s="27"/>
      <c r="JTI195" s="27"/>
      <c r="JTJ195" s="27"/>
      <c r="JTK195" s="27"/>
      <c r="JTL195" s="27"/>
      <c r="JTM195" s="27"/>
      <c r="JTN195" s="27"/>
      <c r="JTO195" s="27"/>
      <c r="JTP195" s="27"/>
      <c r="JTQ195" s="27"/>
      <c r="JTR195" s="27"/>
      <c r="JTS195" s="27"/>
      <c r="JTT195" s="27"/>
      <c r="JTU195" s="27"/>
      <c r="JTV195" s="27"/>
      <c r="JTW195" s="27"/>
      <c r="JTX195" s="27"/>
      <c r="JTY195" s="27"/>
      <c r="JTZ195" s="27"/>
      <c r="JUA195" s="27"/>
      <c r="JUB195" s="27"/>
      <c r="JUC195" s="27"/>
      <c r="JUD195" s="27"/>
      <c r="JUE195" s="27"/>
      <c r="JUF195" s="27"/>
      <c r="JUG195" s="27"/>
      <c r="JUH195" s="27"/>
      <c r="JUI195" s="27"/>
      <c r="JUJ195" s="27"/>
      <c r="JUK195" s="27"/>
      <c r="JUL195" s="27"/>
      <c r="JUM195" s="27"/>
      <c r="JUN195" s="27"/>
      <c r="JUO195" s="27"/>
      <c r="JUP195" s="27"/>
      <c r="JUQ195" s="27"/>
      <c r="JUR195" s="27"/>
      <c r="JUS195" s="27"/>
      <c r="JUT195" s="27"/>
      <c r="JUU195" s="27"/>
      <c r="JUV195" s="27"/>
      <c r="JUW195" s="27"/>
      <c r="JUX195" s="27"/>
      <c r="JUY195" s="27"/>
      <c r="JUZ195" s="27"/>
      <c r="JVA195" s="27"/>
      <c r="JVB195" s="27"/>
      <c r="JVC195" s="27"/>
      <c r="JVD195" s="27"/>
      <c r="JVE195" s="27"/>
      <c r="JVF195" s="27"/>
      <c r="JVG195" s="27"/>
      <c r="JVH195" s="27"/>
      <c r="JVI195" s="27"/>
      <c r="JVJ195" s="27"/>
      <c r="JVK195" s="27"/>
      <c r="JVL195" s="27"/>
      <c r="JVM195" s="27"/>
      <c r="JVN195" s="27"/>
      <c r="JVO195" s="27"/>
      <c r="JVP195" s="27"/>
      <c r="JVQ195" s="27"/>
      <c r="JVR195" s="27"/>
      <c r="JVS195" s="27"/>
      <c r="JVT195" s="27"/>
      <c r="JVU195" s="27"/>
      <c r="JVV195" s="27"/>
      <c r="JVW195" s="27"/>
      <c r="JVX195" s="27"/>
      <c r="JVY195" s="27"/>
      <c r="JVZ195" s="27"/>
      <c r="JWA195" s="27"/>
      <c r="JWB195" s="27"/>
      <c r="JWC195" s="27"/>
      <c r="JWD195" s="27"/>
      <c r="JWE195" s="27"/>
      <c r="JWF195" s="27"/>
      <c r="JWG195" s="27"/>
      <c r="JWH195" s="27"/>
      <c r="JWI195" s="27"/>
      <c r="JWJ195" s="27"/>
      <c r="JWK195" s="27"/>
      <c r="JWL195" s="27"/>
      <c r="JWM195" s="27"/>
      <c r="JWN195" s="27"/>
      <c r="JWO195" s="27"/>
      <c r="JWP195" s="27"/>
      <c r="JWQ195" s="27"/>
      <c r="JWR195" s="27"/>
      <c r="JWS195" s="27"/>
      <c r="JWT195" s="27"/>
      <c r="JWU195" s="27"/>
      <c r="JWV195" s="27"/>
      <c r="JWW195" s="27"/>
      <c r="JWX195" s="27"/>
      <c r="JWY195" s="27"/>
      <c r="JWZ195" s="27"/>
      <c r="JXA195" s="27"/>
      <c r="JXB195" s="27"/>
      <c r="JXC195" s="27"/>
      <c r="JXD195" s="27"/>
      <c r="JXE195" s="27"/>
      <c r="JXF195" s="27"/>
      <c r="JXG195" s="27"/>
      <c r="JXH195" s="27"/>
      <c r="JXI195" s="27"/>
      <c r="JXJ195" s="27"/>
      <c r="JXK195" s="27"/>
      <c r="JXL195" s="27"/>
      <c r="JXM195" s="27"/>
      <c r="JXN195" s="27"/>
      <c r="JXO195" s="27"/>
      <c r="JXP195" s="27"/>
      <c r="JXQ195" s="27"/>
      <c r="JXR195" s="27"/>
      <c r="JXS195" s="27"/>
      <c r="JXT195" s="27"/>
      <c r="JXU195" s="27"/>
      <c r="JXV195" s="27"/>
      <c r="JXW195" s="27"/>
      <c r="JXX195" s="27"/>
      <c r="JXY195" s="27"/>
      <c r="JXZ195" s="27"/>
      <c r="JYA195" s="27"/>
      <c r="JYB195" s="27"/>
      <c r="JYC195" s="27"/>
      <c r="JYD195" s="27"/>
      <c r="JYE195" s="27"/>
      <c r="JYF195" s="27"/>
      <c r="JYG195" s="27"/>
      <c r="JYH195" s="27"/>
      <c r="JYI195" s="27"/>
      <c r="JYJ195" s="27"/>
      <c r="JYK195" s="27"/>
      <c r="JYL195" s="27"/>
      <c r="JYM195" s="27"/>
      <c r="JYN195" s="27"/>
      <c r="JYO195" s="27"/>
      <c r="JYP195" s="27"/>
      <c r="JYQ195" s="27"/>
      <c r="JYR195" s="27"/>
      <c r="JYS195" s="27"/>
      <c r="JYT195" s="27"/>
      <c r="JYU195" s="27"/>
      <c r="JYV195" s="27"/>
      <c r="JYW195" s="27"/>
      <c r="JYX195" s="27"/>
      <c r="JYY195" s="27"/>
      <c r="JYZ195" s="27"/>
      <c r="JZA195" s="27"/>
      <c r="JZB195" s="27"/>
      <c r="JZC195" s="27"/>
      <c r="JZD195" s="27"/>
      <c r="JZE195" s="27"/>
      <c r="JZF195" s="27"/>
      <c r="JZG195" s="27"/>
      <c r="JZH195" s="27"/>
      <c r="JZI195" s="27"/>
      <c r="JZJ195" s="27"/>
      <c r="JZK195" s="27"/>
      <c r="JZL195" s="27"/>
      <c r="JZM195" s="27"/>
      <c r="JZN195" s="27"/>
      <c r="JZO195" s="27"/>
      <c r="JZP195" s="27"/>
      <c r="JZQ195" s="27"/>
      <c r="JZR195" s="27"/>
      <c r="JZS195" s="27"/>
      <c r="JZT195" s="27"/>
      <c r="JZU195" s="27"/>
      <c r="JZV195" s="27"/>
      <c r="JZW195" s="27"/>
      <c r="JZX195" s="27"/>
      <c r="JZY195" s="27"/>
      <c r="JZZ195" s="27"/>
      <c r="KAA195" s="27"/>
      <c r="KAB195" s="27"/>
      <c r="KAC195" s="27"/>
      <c r="KAD195" s="27"/>
      <c r="KAE195" s="27"/>
      <c r="KAF195" s="27"/>
      <c r="KAG195" s="27"/>
      <c r="KAH195" s="27"/>
      <c r="KAI195" s="27"/>
      <c r="KAJ195" s="27"/>
      <c r="KAK195" s="27"/>
      <c r="KAL195" s="27"/>
      <c r="KAM195" s="27"/>
      <c r="KAN195" s="27"/>
      <c r="KAO195" s="27"/>
      <c r="KAP195" s="27"/>
      <c r="KAQ195" s="27"/>
      <c r="KAR195" s="27"/>
      <c r="KAS195" s="27"/>
      <c r="KAT195" s="27"/>
      <c r="KAU195" s="27"/>
      <c r="KAV195" s="27"/>
      <c r="KAW195" s="27"/>
      <c r="KAX195" s="27"/>
      <c r="KAY195" s="27"/>
      <c r="KAZ195" s="27"/>
      <c r="KBA195" s="27"/>
      <c r="KBB195" s="27"/>
      <c r="KBC195" s="27"/>
      <c r="KBD195" s="27"/>
      <c r="KBE195" s="27"/>
      <c r="KBF195" s="27"/>
      <c r="KBG195" s="27"/>
      <c r="KBH195" s="27"/>
      <c r="KBI195" s="27"/>
      <c r="KBJ195" s="27"/>
      <c r="KBK195" s="27"/>
      <c r="KBL195" s="27"/>
      <c r="KBM195" s="27"/>
      <c r="KBN195" s="27"/>
      <c r="KBO195" s="27"/>
      <c r="KBP195" s="27"/>
      <c r="KBQ195" s="27"/>
      <c r="KBR195" s="27"/>
      <c r="KBS195" s="27"/>
      <c r="KBT195" s="27"/>
      <c r="KBU195" s="27"/>
      <c r="KBV195" s="27"/>
      <c r="KBW195" s="27"/>
      <c r="KBX195" s="27"/>
      <c r="KBY195" s="27"/>
      <c r="KBZ195" s="27"/>
      <c r="KCA195" s="27"/>
      <c r="KCB195" s="27"/>
      <c r="KCC195" s="27"/>
      <c r="KCD195" s="27"/>
      <c r="KCE195" s="27"/>
      <c r="KCF195" s="27"/>
      <c r="KCG195" s="27"/>
      <c r="KCH195" s="27"/>
      <c r="KCI195" s="27"/>
      <c r="KCJ195" s="27"/>
      <c r="KCK195" s="27"/>
      <c r="KCL195" s="27"/>
      <c r="KCM195" s="27"/>
      <c r="KCN195" s="27"/>
      <c r="KCO195" s="27"/>
      <c r="KCP195" s="27"/>
      <c r="KCQ195" s="27"/>
      <c r="KCR195" s="27"/>
      <c r="KCS195" s="27"/>
      <c r="KCT195" s="27"/>
      <c r="KCU195" s="27"/>
      <c r="KCV195" s="27"/>
      <c r="KCW195" s="27"/>
      <c r="KCX195" s="27"/>
      <c r="KCY195" s="27"/>
      <c r="KCZ195" s="27"/>
      <c r="KDA195" s="27"/>
      <c r="KDB195" s="27"/>
      <c r="KDC195" s="27"/>
      <c r="KDD195" s="27"/>
      <c r="KDE195" s="27"/>
      <c r="KDF195" s="27"/>
      <c r="KDG195" s="27"/>
      <c r="KDH195" s="27"/>
      <c r="KDI195" s="27"/>
      <c r="KDJ195" s="27"/>
      <c r="KDK195" s="27"/>
      <c r="KDL195" s="27"/>
      <c r="KDM195" s="27"/>
      <c r="KDN195" s="27"/>
      <c r="KDO195" s="27"/>
      <c r="KDP195" s="27"/>
      <c r="KDQ195" s="27"/>
      <c r="KDR195" s="27"/>
      <c r="KDS195" s="27"/>
      <c r="KDT195" s="27"/>
      <c r="KDU195" s="27"/>
      <c r="KDV195" s="27"/>
      <c r="KDW195" s="27"/>
      <c r="KDX195" s="27"/>
      <c r="KDY195" s="27"/>
      <c r="KDZ195" s="27"/>
      <c r="KEA195" s="27"/>
      <c r="KEB195" s="27"/>
      <c r="KEC195" s="27"/>
      <c r="KED195" s="27"/>
      <c r="KEE195" s="27"/>
      <c r="KEF195" s="27"/>
      <c r="KEG195" s="27"/>
      <c r="KEH195" s="27"/>
      <c r="KEI195" s="27"/>
      <c r="KEJ195" s="27"/>
      <c r="KEK195" s="27"/>
      <c r="KEL195" s="27"/>
      <c r="KEM195" s="27"/>
      <c r="KEN195" s="27"/>
      <c r="KEO195" s="27"/>
      <c r="KEP195" s="27"/>
      <c r="KEQ195" s="27"/>
      <c r="KER195" s="27"/>
      <c r="KES195" s="27"/>
      <c r="KET195" s="27"/>
      <c r="KEU195" s="27"/>
      <c r="KEV195" s="27"/>
      <c r="KEW195" s="27"/>
      <c r="KEX195" s="27"/>
      <c r="KEY195" s="27"/>
      <c r="KEZ195" s="27"/>
      <c r="KFA195" s="27"/>
      <c r="KFB195" s="27"/>
      <c r="KFC195" s="27"/>
      <c r="KFD195" s="27"/>
      <c r="KFE195" s="27"/>
      <c r="KFF195" s="27"/>
      <c r="KFG195" s="27"/>
      <c r="KFH195" s="27"/>
      <c r="KFI195" s="27"/>
      <c r="KFJ195" s="27"/>
      <c r="KFK195" s="27"/>
      <c r="KFL195" s="27"/>
      <c r="KFM195" s="27"/>
      <c r="KFN195" s="27"/>
      <c r="KFO195" s="27"/>
      <c r="KFP195" s="27"/>
      <c r="KFQ195" s="27"/>
      <c r="KFR195" s="27"/>
      <c r="KFS195" s="27"/>
      <c r="KFT195" s="27"/>
      <c r="KFU195" s="27"/>
      <c r="KFV195" s="27"/>
      <c r="KFW195" s="27"/>
      <c r="KFX195" s="27"/>
      <c r="KFY195" s="27"/>
      <c r="KFZ195" s="27"/>
      <c r="KGA195" s="27"/>
      <c r="KGB195" s="27"/>
      <c r="KGC195" s="27"/>
      <c r="KGD195" s="27"/>
      <c r="KGE195" s="27"/>
      <c r="KGF195" s="27"/>
      <c r="KGG195" s="27"/>
      <c r="KGH195" s="27"/>
      <c r="KGI195" s="27"/>
      <c r="KGJ195" s="27"/>
      <c r="KGK195" s="27"/>
      <c r="KGL195" s="27"/>
      <c r="KGM195" s="27"/>
      <c r="KGN195" s="27"/>
      <c r="KGO195" s="27"/>
      <c r="KGP195" s="27"/>
      <c r="KGQ195" s="27"/>
      <c r="KGR195" s="27"/>
      <c r="KGS195" s="27"/>
      <c r="KGT195" s="27"/>
      <c r="KGU195" s="27"/>
      <c r="KGV195" s="27"/>
      <c r="KGW195" s="27"/>
      <c r="KGX195" s="27"/>
      <c r="KGY195" s="27"/>
      <c r="KGZ195" s="27"/>
      <c r="KHA195" s="27"/>
      <c r="KHB195" s="27"/>
      <c r="KHC195" s="27"/>
      <c r="KHD195" s="27"/>
      <c r="KHE195" s="27"/>
      <c r="KHF195" s="27"/>
      <c r="KHG195" s="27"/>
      <c r="KHH195" s="27"/>
      <c r="KHI195" s="27"/>
      <c r="KHJ195" s="27"/>
      <c r="KHK195" s="27"/>
      <c r="KHL195" s="27"/>
      <c r="KHM195" s="27"/>
      <c r="KHN195" s="27"/>
      <c r="KHO195" s="27"/>
      <c r="KHP195" s="27"/>
      <c r="KHQ195" s="27"/>
      <c r="KHR195" s="27"/>
      <c r="KHS195" s="27"/>
      <c r="KHT195" s="27"/>
      <c r="KHU195" s="27"/>
      <c r="KHV195" s="27"/>
      <c r="KHW195" s="27"/>
      <c r="KHX195" s="27"/>
      <c r="KHY195" s="27"/>
      <c r="KHZ195" s="27"/>
      <c r="KIA195" s="27"/>
      <c r="KIB195" s="27"/>
      <c r="KIC195" s="27"/>
      <c r="KID195" s="27"/>
      <c r="KIE195" s="27"/>
      <c r="KIF195" s="27"/>
      <c r="KIG195" s="27"/>
      <c r="KIH195" s="27"/>
      <c r="KII195" s="27"/>
      <c r="KIJ195" s="27"/>
      <c r="KIK195" s="27"/>
      <c r="KIL195" s="27"/>
      <c r="KIM195" s="27"/>
      <c r="KIN195" s="27"/>
      <c r="KIO195" s="27"/>
      <c r="KIP195" s="27"/>
      <c r="KIQ195" s="27"/>
      <c r="KIR195" s="27"/>
      <c r="KIS195" s="27"/>
      <c r="KIT195" s="27"/>
      <c r="KIU195" s="27"/>
      <c r="KIV195" s="27"/>
      <c r="KIW195" s="27"/>
      <c r="KIX195" s="27"/>
      <c r="KIY195" s="27"/>
      <c r="KIZ195" s="27"/>
      <c r="KJA195" s="27"/>
      <c r="KJB195" s="27"/>
      <c r="KJC195" s="27"/>
      <c r="KJD195" s="27"/>
      <c r="KJE195" s="27"/>
      <c r="KJF195" s="27"/>
      <c r="KJG195" s="27"/>
      <c r="KJH195" s="27"/>
      <c r="KJI195" s="27"/>
      <c r="KJJ195" s="27"/>
      <c r="KJK195" s="27"/>
      <c r="KJL195" s="27"/>
      <c r="KJM195" s="27"/>
      <c r="KJN195" s="27"/>
      <c r="KJO195" s="27"/>
      <c r="KJP195" s="27"/>
      <c r="KJQ195" s="27"/>
      <c r="KJR195" s="27"/>
      <c r="KJS195" s="27"/>
      <c r="KJT195" s="27"/>
      <c r="KJU195" s="27"/>
      <c r="KJV195" s="27"/>
      <c r="KJW195" s="27"/>
      <c r="KJX195" s="27"/>
      <c r="KJY195" s="27"/>
      <c r="KJZ195" s="27"/>
      <c r="KKA195" s="27"/>
      <c r="KKB195" s="27"/>
      <c r="KKC195" s="27"/>
      <c r="KKD195" s="27"/>
      <c r="KKE195" s="27"/>
      <c r="KKF195" s="27"/>
      <c r="KKG195" s="27"/>
      <c r="KKH195" s="27"/>
      <c r="KKI195" s="27"/>
      <c r="KKJ195" s="27"/>
      <c r="KKK195" s="27"/>
      <c r="KKL195" s="27"/>
      <c r="KKM195" s="27"/>
      <c r="KKN195" s="27"/>
      <c r="KKO195" s="27"/>
      <c r="KKP195" s="27"/>
      <c r="KKQ195" s="27"/>
      <c r="KKR195" s="27"/>
      <c r="KKS195" s="27"/>
      <c r="KKT195" s="27"/>
      <c r="KKU195" s="27"/>
      <c r="KKV195" s="27"/>
      <c r="KKW195" s="27"/>
      <c r="KKX195" s="27"/>
      <c r="KKY195" s="27"/>
      <c r="KKZ195" s="27"/>
      <c r="KLA195" s="27"/>
      <c r="KLB195" s="27"/>
      <c r="KLC195" s="27"/>
      <c r="KLD195" s="27"/>
      <c r="KLE195" s="27"/>
      <c r="KLF195" s="27"/>
      <c r="KLG195" s="27"/>
      <c r="KLH195" s="27"/>
      <c r="KLI195" s="27"/>
      <c r="KLJ195" s="27"/>
      <c r="KLK195" s="27"/>
      <c r="KLL195" s="27"/>
      <c r="KLM195" s="27"/>
      <c r="KLN195" s="27"/>
      <c r="KLO195" s="27"/>
      <c r="KLP195" s="27"/>
      <c r="KLQ195" s="27"/>
      <c r="KLR195" s="27"/>
      <c r="KLS195" s="27"/>
      <c r="KLT195" s="27"/>
      <c r="KLU195" s="27"/>
      <c r="KLV195" s="27"/>
      <c r="KLW195" s="27"/>
      <c r="KLX195" s="27"/>
      <c r="KLY195" s="27"/>
      <c r="KLZ195" s="27"/>
      <c r="KMA195" s="27"/>
      <c r="KMB195" s="27"/>
      <c r="KMC195" s="27"/>
      <c r="KMD195" s="27"/>
      <c r="KME195" s="27"/>
      <c r="KMF195" s="27"/>
      <c r="KMG195" s="27"/>
      <c r="KMH195" s="27"/>
      <c r="KMI195" s="27"/>
      <c r="KMJ195" s="27"/>
      <c r="KMK195" s="27"/>
      <c r="KML195" s="27"/>
      <c r="KMM195" s="27"/>
      <c r="KMN195" s="27"/>
      <c r="KMO195" s="27"/>
      <c r="KMP195" s="27"/>
      <c r="KMQ195" s="27"/>
      <c r="KMR195" s="27"/>
      <c r="KMS195" s="27"/>
      <c r="KMT195" s="27"/>
      <c r="KMU195" s="27"/>
      <c r="KMV195" s="27"/>
      <c r="KMW195" s="27"/>
      <c r="KMX195" s="27"/>
      <c r="KMY195" s="27"/>
      <c r="KMZ195" s="27"/>
      <c r="KNA195" s="27"/>
      <c r="KNB195" s="27"/>
      <c r="KNC195" s="27"/>
      <c r="KND195" s="27"/>
      <c r="KNE195" s="27"/>
      <c r="KNF195" s="27"/>
      <c r="KNG195" s="27"/>
      <c r="KNH195" s="27"/>
      <c r="KNI195" s="27"/>
      <c r="KNJ195" s="27"/>
      <c r="KNK195" s="27"/>
      <c r="KNL195" s="27"/>
      <c r="KNM195" s="27"/>
      <c r="KNN195" s="27"/>
      <c r="KNO195" s="27"/>
      <c r="KNP195" s="27"/>
      <c r="KNQ195" s="27"/>
      <c r="KNR195" s="27"/>
      <c r="KNS195" s="27"/>
      <c r="KNT195" s="27"/>
      <c r="KNU195" s="27"/>
      <c r="KNV195" s="27"/>
      <c r="KNW195" s="27"/>
      <c r="KNX195" s="27"/>
      <c r="KNY195" s="27"/>
      <c r="KNZ195" s="27"/>
      <c r="KOA195" s="27"/>
      <c r="KOB195" s="27"/>
      <c r="KOC195" s="27"/>
      <c r="KOD195" s="27"/>
      <c r="KOE195" s="27"/>
      <c r="KOF195" s="27"/>
      <c r="KOG195" s="27"/>
      <c r="KOH195" s="27"/>
      <c r="KOI195" s="27"/>
      <c r="KOJ195" s="27"/>
      <c r="KOK195" s="27"/>
      <c r="KOL195" s="27"/>
      <c r="KOM195" s="27"/>
      <c r="KON195" s="27"/>
      <c r="KOO195" s="27"/>
      <c r="KOP195" s="27"/>
      <c r="KOQ195" s="27"/>
      <c r="KOR195" s="27"/>
      <c r="KOS195" s="27"/>
      <c r="KOT195" s="27"/>
      <c r="KOU195" s="27"/>
      <c r="KOV195" s="27"/>
      <c r="KOW195" s="27"/>
      <c r="KOX195" s="27"/>
      <c r="KOY195" s="27"/>
      <c r="KOZ195" s="27"/>
      <c r="KPA195" s="27"/>
      <c r="KPB195" s="27"/>
      <c r="KPC195" s="27"/>
      <c r="KPD195" s="27"/>
      <c r="KPE195" s="27"/>
      <c r="KPF195" s="27"/>
      <c r="KPG195" s="27"/>
      <c r="KPH195" s="27"/>
      <c r="KPI195" s="27"/>
      <c r="KPJ195" s="27"/>
      <c r="KPK195" s="27"/>
      <c r="KPL195" s="27"/>
      <c r="KPM195" s="27"/>
      <c r="KPN195" s="27"/>
      <c r="KPO195" s="27"/>
      <c r="KPP195" s="27"/>
      <c r="KPQ195" s="27"/>
      <c r="KPR195" s="27"/>
      <c r="KPS195" s="27"/>
      <c r="KPT195" s="27"/>
      <c r="KPU195" s="27"/>
      <c r="KPV195" s="27"/>
      <c r="KPW195" s="27"/>
      <c r="KPX195" s="27"/>
      <c r="KPY195" s="27"/>
      <c r="KPZ195" s="27"/>
      <c r="KQA195" s="27"/>
      <c r="KQB195" s="27"/>
      <c r="KQC195" s="27"/>
      <c r="KQD195" s="27"/>
      <c r="KQE195" s="27"/>
      <c r="KQF195" s="27"/>
      <c r="KQG195" s="27"/>
      <c r="KQH195" s="27"/>
      <c r="KQI195" s="27"/>
      <c r="KQJ195" s="27"/>
      <c r="KQK195" s="27"/>
      <c r="KQL195" s="27"/>
      <c r="KQM195" s="27"/>
      <c r="KQN195" s="27"/>
      <c r="KQO195" s="27"/>
      <c r="KQP195" s="27"/>
      <c r="KQQ195" s="27"/>
      <c r="KQR195" s="27"/>
      <c r="KQS195" s="27"/>
      <c r="KQT195" s="27"/>
      <c r="KQU195" s="27"/>
      <c r="KQV195" s="27"/>
      <c r="KQW195" s="27"/>
      <c r="KQX195" s="27"/>
      <c r="KQY195" s="27"/>
      <c r="KQZ195" s="27"/>
      <c r="KRA195" s="27"/>
      <c r="KRB195" s="27"/>
      <c r="KRC195" s="27"/>
      <c r="KRD195" s="27"/>
      <c r="KRE195" s="27"/>
      <c r="KRF195" s="27"/>
      <c r="KRG195" s="27"/>
      <c r="KRH195" s="27"/>
      <c r="KRI195" s="27"/>
      <c r="KRJ195" s="27"/>
      <c r="KRK195" s="27"/>
      <c r="KRL195" s="27"/>
      <c r="KRM195" s="27"/>
      <c r="KRN195" s="27"/>
      <c r="KRO195" s="27"/>
      <c r="KRP195" s="27"/>
      <c r="KRQ195" s="27"/>
      <c r="KRR195" s="27"/>
      <c r="KRS195" s="27"/>
      <c r="KRT195" s="27"/>
      <c r="KRU195" s="27"/>
      <c r="KRV195" s="27"/>
      <c r="KRW195" s="27"/>
      <c r="KRX195" s="27"/>
      <c r="KRY195" s="27"/>
      <c r="KRZ195" s="27"/>
      <c r="KSA195" s="27"/>
      <c r="KSB195" s="27"/>
      <c r="KSC195" s="27"/>
      <c r="KSD195" s="27"/>
      <c r="KSE195" s="27"/>
      <c r="KSF195" s="27"/>
      <c r="KSG195" s="27"/>
      <c r="KSH195" s="27"/>
      <c r="KSI195" s="27"/>
      <c r="KSJ195" s="27"/>
      <c r="KSK195" s="27"/>
      <c r="KSL195" s="27"/>
      <c r="KSM195" s="27"/>
      <c r="KSN195" s="27"/>
      <c r="KSO195" s="27"/>
      <c r="KSP195" s="27"/>
      <c r="KSQ195" s="27"/>
      <c r="KSR195" s="27"/>
      <c r="KSS195" s="27"/>
      <c r="KST195" s="27"/>
      <c r="KSU195" s="27"/>
      <c r="KSV195" s="27"/>
      <c r="KSW195" s="27"/>
      <c r="KSX195" s="27"/>
      <c r="KSY195" s="27"/>
      <c r="KSZ195" s="27"/>
      <c r="KTA195" s="27"/>
      <c r="KTB195" s="27"/>
      <c r="KTC195" s="27"/>
      <c r="KTD195" s="27"/>
      <c r="KTE195" s="27"/>
      <c r="KTF195" s="27"/>
      <c r="KTG195" s="27"/>
      <c r="KTH195" s="27"/>
      <c r="KTI195" s="27"/>
      <c r="KTJ195" s="27"/>
      <c r="KTK195" s="27"/>
      <c r="KTL195" s="27"/>
      <c r="KTM195" s="27"/>
      <c r="KTN195" s="27"/>
      <c r="KTO195" s="27"/>
      <c r="KTP195" s="27"/>
      <c r="KTQ195" s="27"/>
      <c r="KTR195" s="27"/>
      <c r="KTS195" s="27"/>
      <c r="KTT195" s="27"/>
      <c r="KTU195" s="27"/>
      <c r="KTV195" s="27"/>
      <c r="KTW195" s="27"/>
      <c r="KTX195" s="27"/>
      <c r="KTY195" s="27"/>
      <c r="KTZ195" s="27"/>
      <c r="KUA195" s="27"/>
      <c r="KUB195" s="27"/>
      <c r="KUC195" s="27"/>
      <c r="KUD195" s="27"/>
      <c r="KUE195" s="27"/>
      <c r="KUF195" s="27"/>
      <c r="KUG195" s="27"/>
      <c r="KUH195" s="27"/>
      <c r="KUI195" s="27"/>
      <c r="KUJ195" s="27"/>
      <c r="KUK195" s="27"/>
      <c r="KUL195" s="27"/>
      <c r="KUM195" s="27"/>
      <c r="KUN195" s="27"/>
      <c r="KUO195" s="27"/>
      <c r="KUP195" s="27"/>
      <c r="KUQ195" s="27"/>
      <c r="KUR195" s="27"/>
      <c r="KUS195" s="27"/>
      <c r="KUT195" s="27"/>
      <c r="KUU195" s="27"/>
      <c r="KUV195" s="27"/>
      <c r="KUW195" s="27"/>
      <c r="KUX195" s="27"/>
      <c r="KUY195" s="27"/>
      <c r="KUZ195" s="27"/>
      <c r="KVA195" s="27"/>
      <c r="KVB195" s="27"/>
      <c r="KVC195" s="27"/>
      <c r="KVD195" s="27"/>
      <c r="KVE195" s="27"/>
      <c r="KVF195" s="27"/>
      <c r="KVG195" s="27"/>
      <c r="KVH195" s="27"/>
      <c r="KVI195" s="27"/>
      <c r="KVJ195" s="27"/>
      <c r="KVK195" s="27"/>
      <c r="KVL195" s="27"/>
      <c r="KVM195" s="27"/>
      <c r="KVN195" s="27"/>
      <c r="KVO195" s="27"/>
      <c r="KVP195" s="27"/>
      <c r="KVQ195" s="27"/>
      <c r="KVR195" s="27"/>
      <c r="KVS195" s="27"/>
      <c r="KVT195" s="27"/>
      <c r="KVU195" s="27"/>
      <c r="KVV195" s="27"/>
      <c r="KVW195" s="27"/>
      <c r="KVX195" s="27"/>
      <c r="KVY195" s="27"/>
      <c r="KVZ195" s="27"/>
      <c r="KWA195" s="27"/>
      <c r="KWB195" s="27"/>
      <c r="KWC195" s="27"/>
      <c r="KWD195" s="27"/>
      <c r="KWE195" s="27"/>
      <c r="KWF195" s="27"/>
      <c r="KWG195" s="27"/>
      <c r="KWH195" s="27"/>
      <c r="KWI195" s="27"/>
      <c r="KWJ195" s="27"/>
      <c r="KWK195" s="27"/>
      <c r="KWL195" s="27"/>
      <c r="KWM195" s="27"/>
      <c r="KWN195" s="27"/>
      <c r="KWO195" s="27"/>
      <c r="KWP195" s="27"/>
      <c r="KWQ195" s="27"/>
      <c r="KWR195" s="27"/>
      <c r="KWS195" s="27"/>
      <c r="KWT195" s="27"/>
      <c r="KWU195" s="27"/>
      <c r="KWV195" s="27"/>
      <c r="KWW195" s="27"/>
      <c r="KWX195" s="27"/>
      <c r="KWY195" s="27"/>
      <c r="KWZ195" s="27"/>
      <c r="KXA195" s="27"/>
      <c r="KXB195" s="27"/>
      <c r="KXC195" s="27"/>
      <c r="KXD195" s="27"/>
      <c r="KXE195" s="27"/>
      <c r="KXF195" s="27"/>
      <c r="KXG195" s="27"/>
      <c r="KXH195" s="27"/>
      <c r="KXI195" s="27"/>
      <c r="KXJ195" s="27"/>
      <c r="KXK195" s="27"/>
      <c r="KXL195" s="27"/>
      <c r="KXM195" s="27"/>
      <c r="KXN195" s="27"/>
      <c r="KXO195" s="27"/>
      <c r="KXP195" s="27"/>
      <c r="KXQ195" s="27"/>
      <c r="KXR195" s="27"/>
      <c r="KXS195" s="27"/>
      <c r="KXT195" s="27"/>
      <c r="KXU195" s="27"/>
      <c r="KXV195" s="27"/>
      <c r="KXW195" s="27"/>
      <c r="KXX195" s="27"/>
      <c r="KXY195" s="27"/>
      <c r="KXZ195" s="27"/>
      <c r="KYA195" s="27"/>
      <c r="KYB195" s="27"/>
      <c r="KYC195" s="27"/>
      <c r="KYD195" s="27"/>
      <c r="KYE195" s="27"/>
      <c r="KYF195" s="27"/>
    </row>
    <row r="196" spans="2:8092" s="24" customFormat="1" ht="30" customHeight="1" x14ac:dyDescent="0.35">
      <c r="B196" s="12"/>
      <c r="C196" s="12"/>
      <c r="D196" s="12"/>
      <c r="E196" s="12"/>
      <c r="F196" s="12"/>
      <c r="G196" s="35"/>
      <c r="H196" s="12"/>
      <c r="I196" s="9"/>
      <c r="J196" s="9"/>
      <c r="K196" s="9"/>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c r="LF196" s="27"/>
      <c r="LG196" s="27"/>
      <c r="LH196" s="27"/>
      <c r="LI196" s="27"/>
      <c r="LJ196" s="27"/>
      <c r="LK196" s="27"/>
      <c r="LL196" s="27"/>
      <c r="LM196" s="27"/>
      <c r="LN196" s="27"/>
      <c r="LO196" s="27"/>
      <c r="LP196" s="27"/>
      <c r="LQ196" s="27"/>
      <c r="LR196" s="27"/>
      <c r="LS196" s="27"/>
      <c r="LT196" s="27"/>
      <c r="LU196" s="27"/>
      <c r="LV196" s="27"/>
      <c r="LW196" s="27"/>
      <c r="LX196" s="27"/>
      <c r="LY196" s="27"/>
      <c r="LZ196" s="27"/>
      <c r="MA196" s="27"/>
      <c r="MB196" s="27"/>
      <c r="MC196" s="27"/>
      <c r="MD196" s="27"/>
      <c r="ME196" s="27"/>
      <c r="MF196" s="27"/>
      <c r="MG196" s="27"/>
      <c r="MH196" s="27"/>
      <c r="MI196" s="27"/>
      <c r="MJ196" s="27"/>
      <c r="MK196" s="27"/>
      <c r="ML196" s="27"/>
      <c r="MM196" s="27"/>
      <c r="MN196" s="27"/>
      <c r="MO196" s="27"/>
      <c r="MP196" s="27"/>
      <c r="MQ196" s="27"/>
      <c r="MR196" s="27"/>
      <c r="MS196" s="27"/>
      <c r="MT196" s="27"/>
      <c r="MU196" s="27"/>
      <c r="MV196" s="27"/>
      <c r="MW196" s="27"/>
      <c r="MX196" s="27"/>
      <c r="MY196" s="27"/>
      <c r="MZ196" s="27"/>
      <c r="NA196" s="27"/>
      <c r="NB196" s="27"/>
      <c r="NC196" s="27"/>
      <c r="ND196" s="27"/>
      <c r="NE196" s="27"/>
      <c r="NF196" s="27"/>
      <c r="NG196" s="27"/>
      <c r="NH196" s="27"/>
      <c r="NI196" s="27"/>
      <c r="NJ196" s="27"/>
      <c r="NK196" s="27"/>
      <c r="NL196" s="27"/>
      <c r="NM196" s="27"/>
      <c r="NN196" s="27"/>
      <c r="NO196" s="27"/>
      <c r="NP196" s="27"/>
      <c r="NQ196" s="27"/>
      <c r="NR196" s="27"/>
      <c r="NS196" s="27"/>
      <c r="NT196" s="27"/>
      <c r="NU196" s="27"/>
      <c r="NV196" s="27"/>
      <c r="NW196" s="27"/>
      <c r="NX196" s="27"/>
      <c r="NY196" s="27"/>
      <c r="NZ196" s="27"/>
      <c r="OA196" s="27"/>
      <c r="OB196" s="27"/>
      <c r="OC196" s="27"/>
      <c r="OD196" s="27"/>
      <c r="OE196" s="27"/>
      <c r="OF196" s="27"/>
      <c r="OG196" s="27"/>
      <c r="OH196" s="27"/>
      <c r="OI196" s="27"/>
      <c r="OJ196" s="27"/>
      <c r="OK196" s="27"/>
      <c r="OL196" s="27"/>
      <c r="OM196" s="27"/>
      <c r="ON196" s="27"/>
      <c r="OO196" s="27"/>
      <c r="OP196" s="27"/>
      <c r="OQ196" s="27"/>
      <c r="OR196" s="27"/>
      <c r="OS196" s="27"/>
      <c r="OT196" s="27"/>
      <c r="OU196" s="27"/>
      <c r="OV196" s="27"/>
      <c r="OW196" s="27"/>
      <c r="OX196" s="27"/>
      <c r="OY196" s="27"/>
      <c r="OZ196" s="27"/>
      <c r="PA196" s="27"/>
      <c r="PB196" s="27"/>
      <c r="PC196" s="27"/>
      <c r="PD196" s="27"/>
      <c r="PE196" s="27"/>
      <c r="PF196" s="27"/>
      <c r="PG196" s="27"/>
      <c r="PH196" s="27"/>
      <c r="PI196" s="27"/>
      <c r="PJ196" s="27"/>
      <c r="PK196" s="27"/>
      <c r="PL196" s="27"/>
      <c r="PM196" s="27"/>
      <c r="PN196" s="27"/>
      <c r="PO196" s="27"/>
      <c r="PP196" s="27"/>
      <c r="PQ196" s="27"/>
      <c r="PR196" s="27"/>
      <c r="PS196" s="27"/>
      <c r="PT196" s="27"/>
      <c r="PU196" s="27"/>
      <c r="PV196" s="27"/>
      <c r="PW196" s="27"/>
      <c r="PX196" s="27"/>
      <c r="PY196" s="27"/>
      <c r="PZ196" s="27"/>
      <c r="QA196" s="27"/>
      <c r="QB196" s="27"/>
      <c r="QC196" s="27"/>
      <c r="QD196" s="27"/>
      <c r="QE196" s="27"/>
      <c r="QF196" s="27"/>
      <c r="QG196" s="27"/>
      <c r="QH196" s="27"/>
      <c r="QI196" s="27"/>
      <c r="QJ196" s="27"/>
      <c r="QK196" s="27"/>
      <c r="QL196" s="27"/>
      <c r="QM196" s="27"/>
      <c r="QN196" s="27"/>
      <c r="QO196" s="27"/>
      <c r="QP196" s="27"/>
      <c r="QQ196" s="27"/>
      <c r="QR196" s="27"/>
      <c r="QS196" s="27"/>
      <c r="QT196" s="27"/>
      <c r="QU196" s="27"/>
      <c r="QV196" s="27"/>
      <c r="QW196" s="27"/>
      <c r="QX196" s="27"/>
      <c r="QY196" s="27"/>
      <c r="QZ196" s="27"/>
      <c r="RA196" s="27"/>
      <c r="RB196" s="27"/>
      <c r="RC196" s="27"/>
      <c r="RD196" s="27"/>
      <c r="RE196" s="27"/>
      <c r="RF196" s="27"/>
      <c r="RG196" s="27"/>
      <c r="RH196" s="27"/>
      <c r="RI196" s="27"/>
      <c r="RJ196" s="27"/>
      <c r="RK196" s="27"/>
      <c r="RL196" s="27"/>
      <c r="RM196" s="27"/>
      <c r="RN196" s="27"/>
      <c r="RO196" s="27"/>
      <c r="RP196" s="27"/>
      <c r="RQ196" s="27"/>
      <c r="RR196" s="27"/>
      <c r="RS196" s="27"/>
      <c r="RT196" s="27"/>
      <c r="RU196" s="27"/>
      <c r="RV196" s="27"/>
      <c r="RW196" s="27"/>
      <c r="RX196" s="27"/>
      <c r="RY196" s="27"/>
      <c r="RZ196" s="27"/>
      <c r="SA196" s="27"/>
      <c r="SB196" s="27"/>
      <c r="SC196" s="27"/>
      <c r="SD196" s="27"/>
      <c r="SE196" s="27"/>
      <c r="SF196" s="27"/>
      <c r="SG196" s="27"/>
      <c r="SH196" s="27"/>
      <c r="SI196" s="27"/>
      <c r="SJ196" s="27"/>
      <c r="SK196" s="27"/>
      <c r="SL196" s="27"/>
      <c r="SM196" s="27"/>
      <c r="SN196" s="27"/>
      <c r="SO196" s="27"/>
      <c r="SP196" s="27"/>
      <c r="SQ196" s="27"/>
      <c r="SR196" s="27"/>
      <c r="SS196" s="27"/>
      <c r="ST196" s="27"/>
      <c r="SU196" s="27"/>
      <c r="SV196" s="27"/>
      <c r="SW196" s="27"/>
      <c r="SX196" s="27"/>
      <c r="SY196" s="27"/>
      <c r="SZ196" s="27"/>
      <c r="TA196" s="27"/>
      <c r="TB196" s="27"/>
      <c r="TC196" s="27"/>
      <c r="TD196" s="27"/>
      <c r="TE196" s="27"/>
      <c r="TF196" s="27"/>
      <c r="TG196" s="27"/>
      <c r="TH196" s="27"/>
      <c r="TI196" s="27"/>
      <c r="TJ196" s="27"/>
      <c r="TK196" s="27"/>
      <c r="TL196" s="27"/>
      <c r="TM196" s="27"/>
      <c r="TN196" s="27"/>
      <c r="TO196" s="27"/>
      <c r="TP196" s="27"/>
      <c r="TQ196" s="27"/>
      <c r="TR196" s="27"/>
      <c r="TS196" s="27"/>
      <c r="TT196" s="27"/>
      <c r="TU196" s="27"/>
      <c r="TV196" s="27"/>
      <c r="TW196" s="27"/>
      <c r="TX196" s="27"/>
      <c r="TY196" s="27"/>
      <c r="TZ196" s="27"/>
      <c r="UA196" s="27"/>
      <c r="UB196" s="27"/>
      <c r="UC196" s="27"/>
      <c r="UD196" s="27"/>
      <c r="UE196" s="27"/>
      <c r="UF196" s="27"/>
      <c r="UG196" s="27"/>
      <c r="UH196" s="27"/>
      <c r="UI196" s="27"/>
      <c r="UJ196" s="27"/>
      <c r="UK196" s="27"/>
      <c r="UL196" s="27"/>
      <c r="UM196" s="27"/>
      <c r="UN196" s="27"/>
      <c r="UO196" s="27"/>
      <c r="UP196" s="27"/>
      <c r="UQ196" s="27"/>
      <c r="UR196" s="27"/>
      <c r="US196" s="27"/>
      <c r="UT196" s="27"/>
      <c r="UU196" s="27"/>
      <c r="UV196" s="27"/>
      <c r="UW196" s="27"/>
      <c r="UX196" s="27"/>
      <c r="UY196" s="27"/>
      <c r="UZ196" s="27"/>
      <c r="VA196" s="27"/>
      <c r="VB196" s="27"/>
      <c r="VC196" s="27"/>
      <c r="VD196" s="27"/>
      <c r="VE196" s="27"/>
      <c r="VF196" s="27"/>
      <c r="VG196" s="27"/>
      <c r="VH196" s="27"/>
      <c r="VI196" s="27"/>
      <c r="VJ196" s="27"/>
      <c r="VK196" s="27"/>
      <c r="VL196" s="27"/>
      <c r="VM196" s="27"/>
      <c r="VN196" s="27"/>
      <c r="VO196" s="27"/>
      <c r="VP196" s="27"/>
      <c r="VQ196" s="27"/>
      <c r="VR196" s="27"/>
      <c r="VS196" s="27"/>
      <c r="VT196" s="27"/>
      <c r="VU196" s="27"/>
      <c r="VV196" s="27"/>
      <c r="VW196" s="27"/>
      <c r="VX196" s="27"/>
      <c r="VY196" s="27"/>
      <c r="VZ196" s="27"/>
      <c r="WA196" s="27"/>
      <c r="WB196" s="27"/>
      <c r="WC196" s="27"/>
      <c r="WD196" s="27"/>
      <c r="WE196" s="27"/>
      <c r="WF196" s="27"/>
      <c r="WG196" s="27"/>
      <c r="WH196" s="27"/>
      <c r="WI196" s="27"/>
      <c r="WJ196" s="27"/>
      <c r="WK196" s="27"/>
      <c r="WL196" s="27"/>
      <c r="WM196" s="27"/>
      <c r="WN196" s="27"/>
      <c r="WO196" s="27"/>
      <c r="WP196" s="27"/>
      <c r="WQ196" s="27"/>
      <c r="WR196" s="27"/>
      <c r="WS196" s="27"/>
      <c r="WT196" s="27"/>
      <c r="WU196" s="27"/>
      <c r="WV196" s="27"/>
      <c r="WW196" s="27"/>
      <c r="WX196" s="27"/>
      <c r="WY196" s="27"/>
      <c r="WZ196" s="27"/>
      <c r="XA196" s="27"/>
      <c r="XB196" s="27"/>
      <c r="XC196" s="27"/>
      <c r="XD196" s="27"/>
      <c r="XE196" s="27"/>
      <c r="XF196" s="27"/>
      <c r="XG196" s="27"/>
      <c r="XH196" s="27"/>
      <c r="XI196" s="27"/>
      <c r="XJ196" s="27"/>
      <c r="XK196" s="27"/>
      <c r="XL196" s="27"/>
      <c r="XM196" s="27"/>
      <c r="XN196" s="27"/>
      <c r="XO196" s="27"/>
      <c r="XP196" s="27"/>
      <c r="XQ196" s="27"/>
      <c r="XR196" s="27"/>
      <c r="XS196" s="27"/>
      <c r="XT196" s="27"/>
      <c r="XU196" s="27"/>
      <c r="XV196" s="27"/>
      <c r="XW196" s="27"/>
      <c r="XX196" s="27"/>
      <c r="XY196" s="27"/>
      <c r="XZ196" s="27"/>
      <c r="YA196" s="27"/>
      <c r="YB196" s="27"/>
      <c r="YC196" s="27"/>
      <c r="YD196" s="27"/>
      <c r="YE196" s="27"/>
      <c r="YF196" s="27"/>
      <c r="YG196" s="27"/>
      <c r="YH196" s="27"/>
      <c r="YI196" s="27"/>
      <c r="YJ196" s="27"/>
      <c r="YK196" s="27"/>
      <c r="YL196" s="27"/>
      <c r="YM196" s="27"/>
      <c r="YN196" s="27"/>
      <c r="YO196" s="27"/>
      <c r="YP196" s="27"/>
      <c r="YQ196" s="27"/>
      <c r="YR196" s="27"/>
      <c r="YS196" s="27"/>
      <c r="YT196" s="27"/>
      <c r="YU196" s="27"/>
      <c r="YV196" s="27"/>
      <c r="YW196" s="27"/>
      <c r="YX196" s="27"/>
      <c r="YY196" s="27"/>
      <c r="YZ196" s="27"/>
      <c r="ZA196" s="27"/>
      <c r="ZB196" s="27"/>
      <c r="ZC196" s="27"/>
      <c r="ZD196" s="27"/>
      <c r="ZE196" s="27"/>
      <c r="ZF196" s="27"/>
      <c r="ZG196" s="27"/>
      <c r="ZH196" s="27"/>
      <c r="ZI196" s="27"/>
      <c r="ZJ196" s="27"/>
      <c r="ZK196" s="27"/>
      <c r="ZL196" s="27"/>
      <c r="ZM196" s="27"/>
      <c r="ZN196" s="27"/>
      <c r="ZO196" s="27"/>
      <c r="ZP196" s="27"/>
      <c r="ZQ196" s="27"/>
      <c r="ZR196" s="27"/>
      <c r="ZS196" s="27"/>
      <c r="ZT196" s="27"/>
      <c r="ZU196" s="27"/>
      <c r="ZV196" s="27"/>
      <c r="ZW196" s="27"/>
      <c r="ZX196" s="27"/>
      <c r="ZY196" s="27"/>
      <c r="ZZ196" s="27"/>
      <c r="AAA196" s="27"/>
      <c r="AAB196" s="27"/>
      <c r="AAC196" s="27"/>
      <c r="AAD196" s="27"/>
      <c r="AAE196" s="27"/>
      <c r="AAF196" s="27"/>
      <c r="AAG196" s="27"/>
      <c r="AAH196" s="27"/>
      <c r="AAI196" s="27"/>
      <c r="AAJ196" s="27"/>
      <c r="AAK196" s="27"/>
      <c r="AAL196" s="27"/>
      <c r="AAM196" s="27"/>
      <c r="AAN196" s="27"/>
      <c r="AAO196" s="27"/>
      <c r="AAP196" s="27"/>
      <c r="AAQ196" s="27"/>
      <c r="AAR196" s="27"/>
      <c r="AAS196" s="27"/>
      <c r="AAT196" s="27"/>
      <c r="AAU196" s="27"/>
      <c r="AAV196" s="27"/>
      <c r="AAW196" s="27"/>
      <c r="AAX196" s="27"/>
      <c r="AAY196" s="27"/>
      <c r="AAZ196" s="27"/>
      <c r="ABA196" s="27"/>
      <c r="ABB196" s="27"/>
      <c r="ABC196" s="27"/>
      <c r="ABD196" s="27"/>
      <c r="ABE196" s="27"/>
      <c r="ABF196" s="27"/>
      <c r="ABG196" s="27"/>
      <c r="ABH196" s="27"/>
      <c r="ABI196" s="27"/>
      <c r="ABJ196" s="27"/>
      <c r="ABK196" s="27"/>
      <c r="ABL196" s="27"/>
      <c r="ABM196" s="27"/>
      <c r="ABN196" s="27"/>
      <c r="ABO196" s="27"/>
      <c r="ABP196" s="27"/>
      <c r="ABQ196" s="27"/>
      <c r="ABR196" s="27"/>
      <c r="ABS196" s="27"/>
      <c r="ABT196" s="27"/>
      <c r="ABU196" s="27"/>
      <c r="ABV196" s="27"/>
      <c r="ABW196" s="27"/>
      <c r="ABX196" s="27"/>
      <c r="ABY196" s="27"/>
      <c r="ABZ196" s="27"/>
      <c r="ACA196" s="27"/>
      <c r="ACB196" s="27"/>
      <c r="ACC196" s="27"/>
      <c r="ACD196" s="27"/>
      <c r="ACE196" s="27"/>
      <c r="ACF196" s="27"/>
      <c r="ACG196" s="27"/>
      <c r="ACH196" s="27"/>
      <c r="ACI196" s="27"/>
      <c r="ACJ196" s="27"/>
      <c r="ACK196" s="27"/>
      <c r="ACL196" s="27"/>
      <c r="ACM196" s="27"/>
      <c r="ACN196" s="27"/>
      <c r="ACO196" s="27"/>
      <c r="ACP196" s="27"/>
      <c r="ACQ196" s="27"/>
      <c r="ACR196" s="27"/>
      <c r="ACS196" s="27"/>
      <c r="ACT196" s="27"/>
      <c r="ACU196" s="27"/>
      <c r="ACV196" s="27"/>
      <c r="ACW196" s="27"/>
      <c r="ACX196" s="27"/>
      <c r="ACY196" s="27"/>
      <c r="ACZ196" s="27"/>
      <c r="ADA196" s="27"/>
      <c r="ADB196" s="27"/>
      <c r="ADC196" s="27"/>
      <c r="ADD196" s="27"/>
      <c r="ADE196" s="27"/>
      <c r="ADF196" s="27"/>
      <c r="ADG196" s="27"/>
      <c r="ADH196" s="27"/>
      <c r="ADI196" s="27"/>
      <c r="ADJ196" s="27"/>
      <c r="ADK196" s="27"/>
      <c r="ADL196" s="27"/>
      <c r="ADM196" s="27"/>
      <c r="ADN196" s="27"/>
      <c r="ADO196" s="27"/>
      <c r="ADP196" s="27"/>
      <c r="ADQ196" s="27"/>
      <c r="ADR196" s="27"/>
      <c r="ADS196" s="27"/>
      <c r="ADT196" s="27"/>
      <c r="ADU196" s="27"/>
      <c r="ADV196" s="27"/>
      <c r="ADW196" s="27"/>
      <c r="ADX196" s="27"/>
      <c r="ADY196" s="27"/>
      <c r="ADZ196" s="27"/>
      <c r="AEA196" s="27"/>
      <c r="AEB196" s="27"/>
      <c r="AEC196" s="27"/>
      <c r="AED196" s="27"/>
      <c r="AEE196" s="27"/>
      <c r="AEF196" s="27"/>
      <c r="AEG196" s="27"/>
      <c r="AEH196" s="27"/>
      <c r="AEI196" s="27"/>
      <c r="AEJ196" s="27"/>
      <c r="AEK196" s="27"/>
      <c r="AEL196" s="27"/>
      <c r="AEM196" s="27"/>
      <c r="AEN196" s="27"/>
      <c r="AEO196" s="27"/>
      <c r="AEP196" s="27"/>
      <c r="AEQ196" s="27"/>
      <c r="AER196" s="27"/>
      <c r="AES196" s="27"/>
      <c r="AET196" s="27"/>
      <c r="AEU196" s="27"/>
      <c r="AEV196" s="27"/>
      <c r="AEW196" s="27"/>
      <c r="AEX196" s="27"/>
      <c r="AEY196" s="27"/>
      <c r="AEZ196" s="27"/>
      <c r="AFA196" s="27"/>
      <c r="AFB196" s="27"/>
      <c r="AFC196" s="27"/>
      <c r="AFD196" s="27"/>
      <c r="AFE196" s="27"/>
      <c r="AFF196" s="27"/>
      <c r="AFG196" s="27"/>
      <c r="AFH196" s="27"/>
      <c r="AFI196" s="27"/>
      <c r="AFJ196" s="27"/>
      <c r="AFK196" s="27"/>
      <c r="AFL196" s="27"/>
      <c r="AFM196" s="27"/>
      <c r="AFN196" s="27"/>
      <c r="AFO196" s="27"/>
      <c r="AFP196" s="27"/>
      <c r="AFQ196" s="27"/>
      <c r="AFR196" s="27"/>
      <c r="AFS196" s="27"/>
      <c r="AFT196" s="27"/>
      <c r="AFU196" s="27"/>
      <c r="AFV196" s="27"/>
      <c r="AFW196" s="27"/>
      <c r="AFX196" s="27"/>
      <c r="AFY196" s="27"/>
      <c r="AFZ196" s="27"/>
      <c r="AGA196" s="27"/>
      <c r="AGB196" s="27"/>
      <c r="AGC196" s="27"/>
      <c r="AGD196" s="27"/>
      <c r="AGE196" s="27"/>
      <c r="AGF196" s="27"/>
      <c r="AGG196" s="27"/>
      <c r="AGH196" s="27"/>
      <c r="AGI196" s="27"/>
      <c r="AGJ196" s="27"/>
      <c r="AGK196" s="27"/>
      <c r="AGL196" s="27"/>
      <c r="AGM196" s="27"/>
      <c r="AGN196" s="27"/>
      <c r="AGO196" s="27"/>
      <c r="AGP196" s="27"/>
      <c r="AGQ196" s="27"/>
      <c r="AGR196" s="27"/>
      <c r="AGS196" s="27"/>
      <c r="AGT196" s="27"/>
      <c r="AGU196" s="27"/>
      <c r="AGV196" s="27"/>
      <c r="AGW196" s="27"/>
      <c r="AGX196" s="27"/>
      <c r="AGY196" s="27"/>
      <c r="AGZ196" s="27"/>
      <c r="AHA196" s="27"/>
      <c r="AHB196" s="27"/>
      <c r="AHC196" s="27"/>
      <c r="AHD196" s="27"/>
      <c r="AHE196" s="27"/>
      <c r="AHF196" s="27"/>
      <c r="AHG196" s="27"/>
      <c r="AHH196" s="27"/>
      <c r="AHI196" s="27"/>
      <c r="AHJ196" s="27"/>
      <c r="AHK196" s="27"/>
      <c r="AHL196" s="27"/>
      <c r="AHM196" s="27"/>
      <c r="AHN196" s="27"/>
      <c r="AHO196" s="27"/>
      <c r="AHP196" s="27"/>
      <c r="AHQ196" s="27"/>
      <c r="AHR196" s="27"/>
      <c r="AHS196" s="27"/>
      <c r="AHT196" s="27"/>
      <c r="AHU196" s="27"/>
      <c r="AHV196" s="27"/>
      <c r="AHW196" s="27"/>
      <c r="AHX196" s="27"/>
      <c r="AHY196" s="27"/>
      <c r="AHZ196" s="27"/>
      <c r="AIA196" s="27"/>
      <c r="AIB196" s="27"/>
      <c r="AIC196" s="27"/>
      <c r="AID196" s="27"/>
      <c r="AIE196" s="27"/>
      <c r="AIF196" s="27"/>
      <c r="AIG196" s="27"/>
      <c r="AIH196" s="27"/>
      <c r="AII196" s="27"/>
      <c r="AIJ196" s="27"/>
      <c r="AIK196" s="27"/>
      <c r="AIL196" s="27"/>
      <c r="AIM196" s="27"/>
      <c r="AIN196" s="27"/>
      <c r="AIO196" s="27"/>
      <c r="AIP196" s="27"/>
      <c r="AIQ196" s="27"/>
      <c r="AIR196" s="27"/>
      <c r="AIS196" s="27"/>
      <c r="AIT196" s="27"/>
      <c r="AIU196" s="27"/>
      <c r="AIV196" s="27"/>
      <c r="AIW196" s="27"/>
      <c r="AIX196" s="27"/>
      <c r="AIY196" s="27"/>
      <c r="AIZ196" s="27"/>
      <c r="AJA196" s="27"/>
      <c r="AJB196" s="27"/>
      <c r="AJC196" s="27"/>
      <c r="AJD196" s="27"/>
      <c r="AJE196" s="27"/>
      <c r="AJF196" s="27"/>
      <c r="AJG196" s="27"/>
      <c r="AJH196" s="27"/>
      <c r="AJI196" s="27"/>
      <c r="AJJ196" s="27"/>
      <c r="AJK196" s="27"/>
      <c r="AJL196" s="27"/>
      <c r="AJM196" s="27"/>
      <c r="AJN196" s="27"/>
      <c r="AJO196" s="27"/>
      <c r="AJP196" s="27"/>
      <c r="AJQ196" s="27"/>
      <c r="AJR196" s="27"/>
      <c r="AJS196" s="27"/>
      <c r="AJT196" s="27"/>
      <c r="AJU196" s="27"/>
      <c r="AJV196" s="27"/>
      <c r="AJW196" s="27"/>
      <c r="AJX196" s="27"/>
      <c r="AJY196" s="27"/>
      <c r="AJZ196" s="27"/>
      <c r="AKA196" s="27"/>
      <c r="AKB196" s="27"/>
      <c r="AKC196" s="27"/>
      <c r="AKD196" s="27"/>
      <c r="AKE196" s="27"/>
      <c r="AKF196" s="27"/>
      <c r="AKG196" s="27"/>
      <c r="AKH196" s="27"/>
      <c r="AKI196" s="27"/>
      <c r="AKJ196" s="27"/>
      <c r="AKK196" s="27"/>
      <c r="AKL196" s="27"/>
      <c r="AKM196" s="27"/>
      <c r="AKN196" s="27"/>
      <c r="AKO196" s="27"/>
      <c r="AKP196" s="27"/>
      <c r="AKQ196" s="27"/>
      <c r="AKR196" s="27"/>
      <c r="AKS196" s="27"/>
      <c r="AKT196" s="27"/>
      <c r="AKU196" s="27"/>
      <c r="AKV196" s="27"/>
      <c r="AKW196" s="27"/>
      <c r="AKX196" s="27"/>
      <c r="AKY196" s="27"/>
      <c r="AKZ196" s="27"/>
      <c r="ALA196" s="27"/>
      <c r="ALB196" s="27"/>
      <c r="ALC196" s="27"/>
      <c r="ALD196" s="27"/>
      <c r="ALE196" s="27"/>
      <c r="ALF196" s="27"/>
      <c r="ALG196" s="27"/>
      <c r="ALH196" s="27"/>
      <c r="ALI196" s="27"/>
      <c r="ALJ196" s="27"/>
      <c r="ALK196" s="27"/>
      <c r="ALL196" s="27"/>
      <c r="ALM196" s="27"/>
      <c r="ALN196" s="27"/>
      <c r="ALO196" s="27"/>
      <c r="ALP196" s="27"/>
      <c r="ALQ196" s="27"/>
      <c r="ALR196" s="27"/>
      <c r="ALS196" s="27"/>
      <c r="ALT196" s="27"/>
      <c r="ALU196" s="27"/>
      <c r="ALV196" s="27"/>
      <c r="ALW196" s="27"/>
      <c r="ALX196" s="27"/>
      <c r="ALY196" s="27"/>
      <c r="ALZ196" s="27"/>
      <c r="AMA196" s="27"/>
      <c r="AMB196" s="27"/>
      <c r="AMC196" s="27"/>
      <c r="AMD196" s="27"/>
      <c r="AME196" s="27"/>
      <c r="AMF196" s="27"/>
      <c r="AMG196" s="27"/>
      <c r="AMH196" s="27"/>
      <c r="AMI196" s="27"/>
      <c r="AMJ196" s="27"/>
      <c r="AMK196" s="27"/>
      <c r="AML196" s="27"/>
      <c r="AMM196" s="27"/>
      <c r="AMN196" s="27"/>
      <c r="AMO196" s="27"/>
      <c r="AMP196" s="27"/>
      <c r="AMQ196" s="27"/>
      <c r="AMR196" s="27"/>
      <c r="AMS196" s="27"/>
      <c r="AMT196" s="27"/>
      <c r="AMU196" s="27"/>
      <c r="AMV196" s="27"/>
      <c r="AMW196" s="27"/>
      <c r="AMX196" s="27"/>
      <c r="AMY196" s="27"/>
      <c r="AMZ196" s="27"/>
      <c r="ANA196" s="27"/>
      <c r="ANB196" s="27"/>
      <c r="ANC196" s="27"/>
      <c r="AND196" s="27"/>
      <c r="ANE196" s="27"/>
      <c r="ANF196" s="27"/>
      <c r="ANG196" s="27"/>
      <c r="ANH196" s="27"/>
      <c r="ANI196" s="27"/>
      <c r="ANJ196" s="27"/>
      <c r="ANK196" s="27"/>
      <c r="ANL196" s="27"/>
      <c r="ANM196" s="27"/>
      <c r="ANN196" s="27"/>
      <c r="ANO196" s="27"/>
      <c r="ANP196" s="27"/>
      <c r="ANQ196" s="27"/>
      <c r="ANR196" s="27"/>
      <c r="ANS196" s="27"/>
      <c r="ANT196" s="27"/>
      <c r="ANU196" s="27"/>
      <c r="ANV196" s="27"/>
      <c r="ANW196" s="27"/>
      <c r="ANX196" s="27"/>
      <c r="ANY196" s="27"/>
      <c r="ANZ196" s="27"/>
      <c r="AOA196" s="27"/>
      <c r="AOB196" s="27"/>
      <c r="AOC196" s="27"/>
      <c r="AOD196" s="27"/>
      <c r="AOE196" s="27"/>
      <c r="AOF196" s="27"/>
      <c r="AOG196" s="27"/>
      <c r="AOH196" s="27"/>
      <c r="AOI196" s="27"/>
      <c r="AOJ196" s="27"/>
      <c r="AOK196" s="27"/>
      <c r="AOL196" s="27"/>
      <c r="AOM196" s="27"/>
      <c r="AON196" s="27"/>
      <c r="AOO196" s="27"/>
      <c r="AOP196" s="27"/>
      <c r="AOQ196" s="27"/>
      <c r="AOR196" s="27"/>
      <c r="AOS196" s="27"/>
      <c r="AOT196" s="27"/>
      <c r="AOU196" s="27"/>
      <c r="AOV196" s="27"/>
      <c r="AOW196" s="27"/>
      <c r="AOX196" s="27"/>
      <c r="AOY196" s="27"/>
      <c r="AOZ196" s="27"/>
      <c r="APA196" s="27"/>
      <c r="APB196" s="27"/>
      <c r="APC196" s="27"/>
      <c r="APD196" s="27"/>
      <c r="APE196" s="27"/>
      <c r="APF196" s="27"/>
      <c r="APG196" s="27"/>
      <c r="APH196" s="27"/>
      <c r="API196" s="27"/>
      <c r="APJ196" s="27"/>
      <c r="APK196" s="27"/>
      <c r="APL196" s="27"/>
      <c r="APM196" s="27"/>
      <c r="APN196" s="27"/>
      <c r="APO196" s="27"/>
      <c r="APP196" s="27"/>
      <c r="APQ196" s="27"/>
      <c r="APR196" s="27"/>
      <c r="APS196" s="27"/>
      <c r="APT196" s="27"/>
      <c r="APU196" s="27"/>
      <c r="APV196" s="27"/>
      <c r="APW196" s="27"/>
      <c r="APX196" s="27"/>
      <c r="APY196" s="27"/>
      <c r="APZ196" s="27"/>
      <c r="AQA196" s="27"/>
      <c r="AQB196" s="27"/>
      <c r="AQC196" s="27"/>
      <c r="AQD196" s="27"/>
      <c r="AQE196" s="27"/>
      <c r="AQF196" s="27"/>
      <c r="AQG196" s="27"/>
      <c r="AQH196" s="27"/>
      <c r="AQI196" s="27"/>
      <c r="AQJ196" s="27"/>
      <c r="AQK196" s="27"/>
      <c r="AQL196" s="27"/>
      <c r="AQM196" s="27"/>
      <c r="AQN196" s="27"/>
      <c r="AQO196" s="27"/>
      <c r="AQP196" s="27"/>
      <c r="AQQ196" s="27"/>
      <c r="AQR196" s="27"/>
      <c r="AQS196" s="27"/>
      <c r="AQT196" s="27"/>
      <c r="AQU196" s="27"/>
      <c r="AQV196" s="27"/>
      <c r="AQW196" s="27"/>
      <c r="AQX196" s="27"/>
      <c r="AQY196" s="27"/>
      <c r="AQZ196" s="27"/>
      <c r="ARA196" s="27"/>
      <c r="ARB196" s="27"/>
      <c r="ARC196" s="27"/>
      <c r="ARD196" s="27"/>
      <c r="ARE196" s="27"/>
      <c r="ARF196" s="27"/>
      <c r="ARG196" s="27"/>
      <c r="ARH196" s="27"/>
      <c r="ARI196" s="27"/>
      <c r="ARJ196" s="27"/>
      <c r="ARK196" s="27"/>
      <c r="ARL196" s="27"/>
      <c r="ARM196" s="27"/>
      <c r="ARN196" s="27"/>
      <c r="ARO196" s="27"/>
      <c r="ARP196" s="27"/>
      <c r="ARQ196" s="27"/>
      <c r="ARR196" s="27"/>
      <c r="ARS196" s="27"/>
      <c r="ART196" s="27"/>
      <c r="ARU196" s="27"/>
      <c r="ARV196" s="27"/>
      <c r="ARW196" s="27"/>
      <c r="ARX196" s="27"/>
      <c r="ARY196" s="27"/>
      <c r="ARZ196" s="27"/>
      <c r="ASA196" s="27"/>
      <c r="ASB196" s="27"/>
      <c r="ASC196" s="27"/>
      <c r="ASD196" s="27"/>
      <c r="ASE196" s="27"/>
      <c r="ASF196" s="27"/>
      <c r="ASG196" s="27"/>
      <c r="ASH196" s="27"/>
      <c r="ASI196" s="27"/>
      <c r="ASJ196" s="27"/>
      <c r="ASK196" s="27"/>
      <c r="ASL196" s="27"/>
      <c r="ASM196" s="27"/>
      <c r="ASN196" s="27"/>
      <c r="ASO196" s="27"/>
      <c r="ASP196" s="27"/>
      <c r="ASQ196" s="27"/>
      <c r="ASR196" s="27"/>
      <c r="ASS196" s="27"/>
      <c r="AST196" s="27"/>
      <c r="ASU196" s="27"/>
      <c r="ASV196" s="27"/>
      <c r="ASW196" s="27"/>
      <c r="ASX196" s="27"/>
      <c r="ASY196" s="27"/>
      <c r="ASZ196" s="27"/>
      <c r="ATA196" s="27"/>
      <c r="ATB196" s="27"/>
      <c r="ATC196" s="27"/>
      <c r="ATD196" s="27"/>
      <c r="ATE196" s="27"/>
      <c r="ATF196" s="27"/>
      <c r="ATG196" s="27"/>
      <c r="ATH196" s="27"/>
      <c r="ATI196" s="27"/>
      <c r="ATJ196" s="27"/>
      <c r="ATK196" s="27"/>
      <c r="ATL196" s="27"/>
      <c r="ATM196" s="27"/>
      <c r="ATN196" s="27"/>
      <c r="ATO196" s="27"/>
      <c r="ATP196" s="27"/>
      <c r="ATQ196" s="27"/>
      <c r="ATR196" s="27"/>
      <c r="ATS196" s="27"/>
      <c r="ATT196" s="27"/>
      <c r="ATU196" s="27"/>
      <c r="ATV196" s="27"/>
      <c r="ATW196" s="27"/>
      <c r="ATX196" s="27"/>
      <c r="ATY196" s="27"/>
      <c r="ATZ196" s="27"/>
      <c r="AUA196" s="27"/>
      <c r="AUB196" s="27"/>
      <c r="AUC196" s="27"/>
      <c r="AUD196" s="27"/>
      <c r="AUE196" s="27"/>
      <c r="AUF196" s="27"/>
      <c r="AUG196" s="27"/>
      <c r="AUH196" s="27"/>
      <c r="AUI196" s="27"/>
      <c r="AUJ196" s="27"/>
      <c r="AUK196" s="27"/>
      <c r="AUL196" s="27"/>
      <c r="AUM196" s="27"/>
      <c r="AUN196" s="27"/>
      <c r="AUO196" s="27"/>
      <c r="AUP196" s="27"/>
      <c r="AUQ196" s="27"/>
      <c r="AUR196" s="27"/>
      <c r="AUS196" s="27"/>
      <c r="AUT196" s="27"/>
      <c r="AUU196" s="27"/>
      <c r="AUV196" s="27"/>
      <c r="AUW196" s="27"/>
      <c r="AUX196" s="27"/>
      <c r="AUY196" s="27"/>
      <c r="AUZ196" s="27"/>
      <c r="AVA196" s="27"/>
      <c r="AVB196" s="27"/>
      <c r="AVC196" s="27"/>
      <c r="AVD196" s="27"/>
      <c r="AVE196" s="27"/>
      <c r="AVF196" s="27"/>
      <c r="AVG196" s="27"/>
      <c r="AVH196" s="27"/>
      <c r="AVI196" s="27"/>
      <c r="AVJ196" s="27"/>
      <c r="AVK196" s="27"/>
      <c r="AVL196" s="27"/>
      <c r="AVM196" s="27"/>
      <c r="AVN196" s="27"/>
      <c r="AVO196" s="27"/>
      <c r="AVP196" s="27"/>
      <c r="AVQ196" s="27"/>
      <c r="AVR196" s="27"/>
      <c r="AVS196" s="27"/>
      <c r="AVT196" s="27"/>
      <c r="AVU196" s="27"/>
      <c r="AVV196" s="27"/>
      <c r="AVW196" s="27"/>
      <c r="AVX196" s="27"/>
      <c r="AVY196" s="27"/>
      <c r="AVZ196" s="27"/>
      <c r="AWA196" s="27"/>
      <c r="AWB196" s="27"/>
      <c r="AWC196" s="27"/>
      <c r="AWD196" s="27"/>
      <c r="AWE196" s="27"/>
      <c r="AWF196" s="27"/>
      <c r="AWG196" s="27"/>
      <c r="AWH196" s="27"/>
      <c r="AWI196" s="27"/>
      <c r="AWJ196" s="27"/>
      <c r="AWK196" s="27"/>
      <c r="AWL196" s="27"/>
      <c r="AWM196" s="27"/>
      <c r="AWN196" s="27"/>
      <c r="AWO196" s="27"/>
      <c r="AWP196" s="27"/>
      <c r="AWQ196" s="27"/>
      <c r="AWR196" s="27"/>
      <c r="AWS196" s="27"/>
      <c r="AWT196" s="27"/>
      <c r="AWU196" s="27"/>
      <c r="AWV196" s="27"/>
      <c r="AWW196" s="27"/>
      <c r="AWX196" s="27"/>
      <c r="AWY196" s="27"/>
      <c r="AWZ196" s="27"/>
      <c r="AXA196" s="27"/>
      <c r="AXB196" s="27"/>
      <c r="AXC196" s="27"/>
      <c r="AXD196" s="27"/>
      <c r="AXE196" s="27"/>
      <c r="AXF196" s="27"/>
      <c r="AXG196" s="27"/>
      <c r="AXH196" s="27"/>
      <c r="AXI196" s="27"/>
      <c r="AXJ196" s="27"/>
      <c r="AXK196" s="27"/>
      <c r="AXL196" s="27"/>
      <c r="AXM196" s="27"/>
      <c r="AXN196" s="27"/>
      <c r="AXO196" s="27"/>
      <c r="AXP196" s="27"/>
      <c r="AXQ196" s="27"/>
      <c r="AXR196" s="27"/>
      <c r="AXS196" s="27"/>
      <c r="AXT196" s="27"/>
      <c r="AXU196" s="27"/>
      <c r="AXV196" s="27"/>
      <c r="AXW196" s="27"/>
      <c r="AXX196" s="27"/>
      <c r="AXY196" s="27"/>
      <c r="AXZ196" s="27"/>
      <c r="AYA196" s="27"/>
      <c r="AYB196" s="27"/>
      <c r="AYC196" s="27"/>
      <c r="AYD196" s="27"/>
      <c r="AYE196" s="27"/>
      <c r="AYF196" s="27"/>
      <c r="AYG196" s="27"/>
      <c r="AYH196" s="27"/>
      <c r="AYI196" s="27"/>
      <c r="AYJ196" s="27"/>
      <c r="AYK196" s="27"/>
      <c r="AYL196" s="27"/>
      <c r="AYM196" s="27"/>
      <c r="AYN196" s="27"/>
      <c r="AYO196" s="27"/>
      <c r="AYP196" s="27"/>
      <c r="AYQ196" s="27"/>
      <c r="AYR196" s="27"/>
      <c r="AYS196" s="27"/>
      <c r="AYT196" s="27"/>
      <c r="AYU196" s="27"/>
      <c r="AYV196" s="27"/>
      <c r="AYW196" s="27"/>
      <c r="AYX196" s="27"/>
      <c r="AYY196" s="27"/>
      <c r="AYZ196" s="27"/>
      <c r="AZA196" s="27"/>
      <c r="AZB196" s="27"/>
      <c r="AZC196" s="27"/>
      <c r="AZD196" s="27"/>
      <c r="AZE196" s="27"/>
      <c r="AZF196" s="27"/>
      <c r="AZG196" s="27"/>
      <c r="AZH196" s="27"/>
      <c r="AZI196" s="27"/>
      <c r="AZJ196" s="27"/>
      <c r="AZK196" s="27"/>
      <c r="AZL196" s="27"/>
      <c r="AZM196" s="27"/>
      <c r="AZN196" s="27"/>
      <c r="AZO196" s="27"/>
      <c r="AZP196" s="27"/>
      <c r="AZQ196" s="27"/>
      <c r="AZR196" s="27"/>
      <c r="AZS196" s="27"/>
      <c r="AZT196" s="27"/>
      <c r="AZU196" s="27"/>
      <c r="AZV196" s="27"/>
      <c r="AZW196" s="27"/>
      <c r="AZX196" s="27"/>
      <c r="AZY196" s="27"/>
      <c r="AZZ196" s="27"/>
      <c r="BAA196" s="27"/>
      <c r="BAB196" s="27"/>
      <c r="BAC196" s="27"/>
      <c r="BAD196" s="27"/>
      <c r="BAE196" s="27"/>
      <c r="BAF196" s="27"/>
      <c r="BAG196" s="27"/>
      <c r="BAH196" s="27"/>
      <c r="BAI196" s="27"/>
      <c r="BAJ196" s="27"/>
      <c r="BAK196" s="27"/>
      <c r="BAL196" s="27"/>
      <c r="BAM196" s="27"/>
      <c r="BAN196" s="27"/>
      <c r="BAO196" s="27"/>
      <c r="BAP196" s="27"/>
      <c r="BAQ196" s="27"/>
      <c r="BAR196" s="27"/>
      <c r="BAS196" s="27"/>
      <c r="BAT196" s="27"/>
      <c r="BAU196" s="27"/>
      <c r="BAV196" s="27"/>
      <c r="BAW196" s="27"/>
      <c r="BAX196" s="27"/>
      <c r="BAY196" s="27"/>
      <c r="BAZ196" s="27"/>
      <c r="BBA196" s="27"/>
      <c r="BBB196" s="27"/>
      <c r="BBC196" s="27"/>
      <c r="BBD196" s="27"/>
      <c r="BBE196" s="27"/>
      <c r="BBF196" s="27"/>
      <c r="BBG196" s="27"/>
      <c r="BBH196" s="27"/>
      <c r="BBI196" s="27"/>
      <c r="BBJ196" s="27"/>
      <c r="BBK196" s="27"/>
      <c r="BBL196" s="27"/>
      <c r="BBM196" s="27"/>
      <c r="BBN196" s="27"/>
      <c r="BBO196" s="27"/>
      <c r="BBP196" s="27"/>
      <c r="BBQ196" s="27"/>
      <c r="BBR196" s="27"/>
      <c r="BBS196" s="27"/>
      <c r="BBT196" s="27"/>
      <c r="BBU196" s="27"/>
      <c r="BBV196" s="27"/>
      <c r="BBW196" s="27"/>
      <c r="BBX196" s="27"/>
      <c r="BBY196" s="27"/>
      <c r="BBZ196" s="27"/>
      <c r="BCA196" s="27"/>
      <c r="BCB196" s="27"/>
      <c r="BCC196" s="27"/>
      <c r="BCD196" s="27"/>
      <c r="BCE196" s="27"/>
      <c r="BCF196" s="27"/>
      <c r="BCG196" s="27"/>
      <c r="BCH196" s="27"/>
      <c r="BCI196" s="27"/>
      <c r="BCJ196" s="27"/>
      <c r="BCK196" s="27"/>
      <c r="BCL196" s="27"/>
      <c r="BCM196" s="27"/>
      <c r="BCN196" s="27"/>
      <c r="BCO196" s="27"/>
      <c r="BCP196" s="27"/>
      <c r="BCQ196" s="27"/>
      <c r="BCR196" s="27"/>
      <c r="BCS196" s="27"/>
      <c r="BCT196" s="27"/>
      <c r="BCU196" s="27"/>
      <c r="BCV196" s="27"/>
      <c r="BCW196" s="27"/>
      <c r="BCX196" s="27"/>
      <c r="BCY196" s="27"/>
      <c r="BCZ196" s="27"/>
      <c r="BDA196" s="27"/>
      <c r="BDB196" s="27"/>
      <c r="BDC196" s="27"/>
      <c r="BDD196" s="27"/>
      <c r="BDE196" s="27"/>
      <c r="BDF196" s="27"/>
      <c r="BDG196" s="27"/>
      <c r="BDH196" s="27"/>
      <c r="BDI196" s="27"/>
      <c r="BDJ196" s="27"/>
      <c r="BDK196" s="27"/>
      <c r="BDL196" s="27"/>
      <c r="BDM196" s="27"/>
      <c r="BDN196" s="27"/>
      <c r="BDO196" s="27"/>
      <c r="BDP196" s="27"/>
      <c r="BDQ196" s="27"/>
      <c r="BDR196" s="27"/>
      <c r="BDS196" s="27"/>
      <c r="BDT196" s="27"/>
      <c r="BDU196" s="27"/>
      <c r="BDV196" s="27"/>
      <c r="BDW196" s="27"/>
      <c r="BDX196" s="27"/>
      <c r="BDY196" s="27"/>
      <c r="BDZ196" s="27"/>
      <c r="BEA196" s="27"/>
      <c r="BEB196" s="27"/>
      <c r="BEC196" s="27"/>
      <c r="BED196" s="27"/>
      <c r="BEE196" s="27"/>
      <c r="BEF196" s="27"/>
      <c r="BEG196" s="27"/>
      <c r="BEH196" s="27"/>
      <c r="BEI196" s="27"/>
      <c r="BEJ196" s="27"/>
      <c r="BEK196" s="27"/>
      <c r="BEL196" s="27"/>
      <c r="BEM196" s="27"/>
      <c r="BEN196" s="27"/>
      <c r="BEO196" s="27"/>
      <c r="BEP196" s="27"/>
      <c r="BEQ196" s="27"/>
      <c r="BER196" s="27"/>
      <c r="BES196" s="27"/>
      <c r="BET196" s="27"/>
      <c r="BEU196" s="27"/>
      <c r="BEV196" s="27"/>
      <c r="BEW196" s="27"/>
      <c r="BEX196" s="27"/>
      <c r="BEY196" s="27"/>
      <c r="BEZ196" s="27"/>
      <c r="BFA196" s="27"/>
      <c r="BFB196" s="27"/>
      <c r="BFC196" s="27"/>
      <c r="BFD196" s="27"/>
      <c r="BFE196" s="27"/>
      <c r="BFF196" s="27"/>
      <c r="BFG196" s="27"/>
      <c r="BFH196" s="27"/>
      <c r="BFI196" s="27"/>
      <c r="BFJ196" s="27"/>
      <c r="BFK196" s="27"/>
      <c r="BFL196" s="27"/>
      <c r="BFM196" s="27"/>
      <c r="BFN196" s="27"/>
      <c r="BFO196" s="27"/>
      <c r="BFP196" s="27"/>
      <c r="BFQ196" s="27"/>
      <c r="BFR196" s="27"/>
      <c r="BFS196" s="27"/>
      <c r="BFT196" s="27"/>
      <c r="BFU196" s="27"/>
      <c r="BFV196" s="27"/>
      <c r="BFW196" s="27"/>
      <c r="BFX196" s="27"/>
      <c r="BFY196" s="27"/>
      <c r="BFZ196" s="27"/>
      <c r="BGA196" s="27"/>
      <c r="BGB196" s="27"/>
      <c r="BGC196" s="27"/>
      <c r="BGD196" s="27"/>
      <c r="BGE196" s="27"/>
      <c r="BGF196" s="27"/>
      <c r="BGG196" s="27"/>
      <c r="BGH196" s="27"/>
      <c r="BGI196" s="27"/>
      <c r="BGJ196" s="27"/>
      <c r="BGK196" s="27"/>
      <c r="BGL196" s="27"/>
      <c r="BGM196" s="27"/>
      <c r="BGN196" s="27"/>
      <c r="BGO196" s="27"/>
      <c r="BGP196" s="27"/>
      <c r="BGQ196" s="27"/>
      <c r="BGR196" s="27"/>
      <c r="BGS196" s="27"/>
      <c r="BGT196" s="27"/>
      <c r="BGU196" s="27"/>
      <c r="BGV196" s="27"/>
      <c r="BGW196" s="27"/>
      <c r="BGX196" s="27"/>
      <c r="BGY196" s="27"/>
      <c r="BGZ196" s="27"/>
      <c r="BHA196" s="27"/>
      <c r="BHB196" s="27"/>
      <c r="BHC196" s="27"/>
      <c r="BHD196" s="27"/>
      <c r="BHE196" s="27"/>
      <c r="BHF196" s="27"/>
      <c r="BHG196" s="27"/>
      <c r="BHH196" s="27"/>
      <c r="BHI196" s="27"/>
      <c r="BHJ196" s="27"/>
      <c r="BHK196" s="27"/>
      <c r="BHL196" s="27"/>
      <c r="BHM196" s="27"/>
      <c r="BHN196" s="27"/>
      <c r="BHO196" s="27"/>
      <c r="BHP196" s="27"/>
      <c r="BHQ196" s="27"/>
      <c r="BHR196" s="27"/>
      <c r="BHS196" s="27"/>
      <c r="BHT196" s="27"/>
      <c r="BHU196" s="27"/>
      <c r="BHV196" s="27"/>
      <c r="BHW196" s="27"/>
      <c r="BHX196" s="27"/>
      <c r="BHY196" s="27"/>
      <c r="BHZ196" s="27"/>
      <c r="BIA196" s="27"/>
      <c r="BIB196" s="27"/>
      <c r="BIC196" s="27"/>
      <c r="BID196" s="27"/>
      <c r="BIE196" s="27"/>
      <c r="BIF196" s="27"/>
      <c r="BIG196" s="27"/>
      <c r="BIH196" s="27"/>
      <c r="BII196" s="27"/>
      <c r="BIJ196" s="27"/>
      <c r="BIK196" s="27"/>
      <c r="BIL196" s="27"/>
      <c r="BIM196" s="27"/>
      <c r="BIN196" s="27"/>
      <c r="BIO196" s="27"/>
      <c r="BIP196" s="27"/>
      <c r="BIQ196" s="27"/>
      <c r="BIR196" s="27"/>
      <c r="BIS196" s="27"/>
      <c r="BIT196" s="27"/>
      <c r="BIU196" s="27"/>
      <c r="BIV196" s="27"/>
      <c r="BIW196" s="27"/>
      <c r="BIX196" s="27"/>
      <c r="BIY196" s="27"/>
      <c r="BIZ196" s="27"/>
      <c r="BJA196" s="27"/>
      <c r="BJB196" s="27"/>
      <c r="BJC196" s="27"/>
      <c r="BJD196" s="27"/>
      <c r="BJE196" s="27"/>
      <c r="BJF196" s="27"/>
      <c r="BJG196" s="27"/>
      <c r="BJH196" s="27"/>
      <c r="BJI196" s="27"/>
      <c r="BJJ196" s="27"/>
      <c r="BJK196" s="27"/>
      <c r="BJL196" s="27"/>
      <c r="BJM196" s="27"/>
      <c r="BJN196" s="27"/>
      <c r="BJO196" s="27"/>
      <c r="BJP196" s="27"/>
      <c r="BJQ196" s="27"/>
      <c r="BJR196" s="27"/>
      <c r="BJS196" s="27"/>
      <c r="BJT196" s="27"/>
      <c r="BJU196" s="27"/>
      <c r="BJV196" s="27"/>
      <c r="BJW196" s="27"/>
      <c r="BJX196" s="27"/>
      <c r="BJY196" s="27"/>
      <c r="BJZ196" s="27"/>
      <c r="BKA196" s="27"/>
      <c r="BKB196" s="27"/>
      <c r="BKC196" s="27"/>
      <c r="BKD196" s="27"/>
      <c r="BKE196" s="27"/>
      <c r="BKF196" s="27"/>
      <c r="BKG196" s="27"/>
      <c r="BKH196" s="27"/>
      <c r="BKI196" s="27"/>
      <c r="BKJ196" s="27"/>
      <c r="BKK196" s="27"/>
      <c r="BKL196" s="27"/>
      <c r="BKM196" s="27"/>
      <c r="BKN196" s="27"/>
      <c r="BKO196" s="27"/>
      <c r="BKP196" s="27"/>
      <c r="BKQ196" s="27"/>
      <c r="BKR196" s="27"/>
      <c r="BKS196" s="27"/>
      <c r="BKT196" s="27"/>
      <c r="BKU196" s="27"/>
      <c r="BKV196" s="27"/>
      <c r="BKW196" s="27"/>
      <c r="BKX196" s="27"/>
      <c r="BKY196" s="27"/>
      <c r="BKZ196" s="27"/>
      <c r="BLA196" s="27"/>
      <c r="BLB196" s="27"/>
      <c r="BLC196" s="27"/>
      <c r="BLD196" s="27"/>
      <c r="BLE196" s="27"/>
      <c r="BLF196" s="27"/>
      <c r="BLG196" s="27"/>
      <c r="BLH196" s="27"/>
      <c r="BLI196" s="27"/>
      <c r="BLJ196" s="27"/>
      <c r="BLK196" s="27"/>
      <c r="BLL196" s="27"/>
      <c r="BLM196" s="27"/>
      <c r="BLN196" s="27"/>
      <c r="BLO196" s="27"/>
      <c r="BLP196" s="27"/>
      <c r="BLQ196" s="27"/>
      <c r="BLR196" s="27"/>
      <c r="BLS196" s="27"/>
      <c r="BLT196" s="27"/>
      <c r="BLU196" s="27"/>
      <c r="BLV196" s="27"/>
      <c r="BLW196" s="27"/>
      <c r="BLX196" s="27"/>
      <c r="BLY196" s="27"/>
      <c r="BLZ196" s="27"/>
      <c r="BMA196" s="27"/>
      <c r="BMB196" s="27"/>
      <c r="BMC196" s="27"/>
      <c r="BMD196" s="27"/>
      <c r="BME196" s="27"/>
      <c r="BMF196" s="27"/>
      <c r="BMG196" s="27"/>
      <c r="BMH196" s="27"/>
      <c r="BMI196" s="27"/>
      <c r="BMJ196" s="27"/>
      <c r="BMK196" s="27"/>
      <c r="BML196" s="27"/>
      <c r="BMM196" s="27"/>
      <c r="BMN196" s="27"/>
      <c r="BMO196" s="27"/>
      <c r="BMP196" s="27"/>
      <c r="BMQ196" s="27"/>
      <c r="BMR196" s="27"/>
      <c r="BMS196" s="27"/>
      <c r="BMT196" s="27"/>
      <c r="BMU196" s="27"/>
      <c r="BMV196" s="27"/>
      <c r="BMW196" s="27"/>
      <c r="BMX196" s="27"/>
      <c r="BMY196" s="27"/>
      <c r="BMZ196" s="27"/>
      <c r="BNA196" s="27"/>
      <c r="BNB196" s="27"/>
      <c r="BNC196" s="27"/>
      <c r="BND196" s="27"/>
      <c r="BNE196" s="27"/>
      <c r="BNF196" s="27"/>
      <c r="BNG196" s="27"/>
      <c r="BNH196" s="27"/>
      <c r="BNI196" s="27"/>
      <c r="BNJ196" s="27"/>
      <c r="BNK196" s="27"/>
      <c r="BNL196" s="27"/>
      <c r="BNM196" s="27"/>
      <c r="BNN196" s="27"/>
      <c r="BNO196" s="27"/>
      <c r="BNP196" s="27"/>
      <c r="BNQ196" s="27"/>
      <c r="BNR196" s="27"/>
      <c r="BNS196" s="27"/>
      <c r="BNT196" s="27"/>
      <c r="BNU196" s="27"/>
      <c r="BNV196" s="27"/>
      <c r="BNW196" s="27"/>
      <c r="BNX196" s="27"/>
      <c r="BNY196" s="27"/>
      <c r="BNZ196" s="27"/>
      <c r="BOA196" s="27"/>
      <c r="BOB196" s="27"/>
      <c r="BOC196" s="27"/>
      <c r="BOD196" s="27"/>
      <c r="BOE196" s="27"/>
      <c r="BOF196" s="27"/>
      <c r="BOG196" s="27"/>
      <c r="BOH196" s="27"/>
      <c r="BOI196" s="27"/>
      <c r="BOJ196" s="27"/>
      <c r="BOK196" s="27"/>
      <c r="BOL196" s="27"/>
      <c r="BOM196" s="27"/>
      <c r="BON196" s="27"/>
      <c r="BOO196" s="27"/>
      <c r="BOP196" s="27"/>
      <c r="BOQ196" s="27"/>
      <c r="BOR196" s="27"/>
      <c r="BOS196" s="27"/>
      <c r="BOT196" s="27"/>
      <c r="BOU196" s="27"/>
      <c r="BOV196" s="27"/>
      <c r="BOW196" s="27"/>
      <c r="BOX196" s="27"/>
      <c r="BOY196" s="27"/>
      <c r="BOZ196" s="27"/>
      <c r="BPA196" s="27"/>
      <c r="BPB196" s="27"/>
      <c r="BPC196" s="27"/>
      <c r="BPD196" s="27"/>
      <c r="BPE196" s="27"/>
      <c r="BPF196" s="27"/>
      <c r="BPG196" s="27"/>
      <c r="BPH196" s="27"/>
      <c r="BPI196" s="27"/>
      <c r="BPJ196" s="27"/>
      <c r="BPK196" s="27"/>
      <c r="BPL196" s="27"/>
      <c r="BPM196" s="27"/>
      <c r="BPN196" s="27"/>
      <c r="BPO196" s="27"/>
      <c r="BPP196" s="27"/>
      <c r="BPQ196" s="27"/>
      <c r="BPR196" s="27"/>
      <c r="BPS196" s="27"/>
      <c r="BPT196" s="27"/>
      <c r="BPU196" s="27"/>
      <c r="BPV196" s="27"/>
      <c r="BPW196" s="27"/>
      <c r="BPX196" s="27"/>
      <c r="BPY196" s="27"/>
      <c r="BPZ196" s="27"/>
      <c r="BQA196" s="27"/>
      <c r="BQB196" s="27"/>
      <c r="BQC196" s="27"/>
      <c r="BQD196" s="27"/>
      <c r="BQE196" s="27"/>
      <c r="BQF196" s="27"/>
      <c r="BQG196" s="27"/>
      <c r="BQH196" s="27"/>
      <c r="BQI196" s="27"/>
      <c r="BQJ196" s="27"/>
      <c r="BQK196" s="27"/>
      <c r="BQL196" s="27"/>
      <c r="BQM196" s="27"/>
      <c r="BQN196" s="27"/>
      <c r="BQO196" s="27"/>
      <c r="BQP196" s="27"/>
      <c r="BQQ196" s="27"/>
      <c r="BQR196" s="27"/>
      <c r="BQS196" s="27"/>
      <c r="BQT196" s="27"/>
      <c r="BQU196" s="27"/>
      <c r="BQV196" s="27"/>
      <c r="BQW196" s="27"/>
      <c r="BQX196" s="27"/>
      <c r="BQY196" s="27"/>
      <c r="BQZ196" s="27"/>
      <c r="BRA196" s="27"/>
      <c r="BRB196" s="27"/>
      <c r="BRC196" s="27"/>
      <c r="BRD196" s="27"/>
      <c r="BRE196" s="27"/>
      <c r="BRF196" s="27"/>
      <c r="BRG196" s="27"/>
      <c r="BRH196" s="27"/>
      <c r="BRI196" s="27"/>
      <c r="BRJ196" s="27"/>
      <c r="BRK196" s="27"/>
      <c r="BRL196" s="27"/>
      <c r="BRM196" s="27"/>
      <c r="BRN196" s="27"/>
      <c r="BRO196" s="27"/>
      <c r="BRP196" s="27"/>
      <c r="BRQ196" s="27"/>
      <c r="BRR196" s="27"/>
      <c r="BRS196" s="27"/>
      <c r="BRT196" s="27"/>
      <c r="BRU196" s="27"/>
      <c r="BRV196" s="27"/>
      <c r="BRW196" s="27"/>
      <c r="BRX196" s="27"/>
      <c r="BRY196" s="27"/>
      <c r="BRZ196" s="27"/>
      <c r="BSA196" s="27"/>
      <c r="BSB196" s="27"/>
      <c r="BSC196" s="27"/>
      <c r="BSD196" s="27"/>
      <c r="BSE196" s="27"/>
      <c r="BSF196" s="27"/>
      <c r="BSG196" s="27"/>
      <c r="BSH196" s="27"/>
      <c r="BSI196" s="27"/>
      <c r="BSJ196" s="27"/>
      <c r="BSK196" s="27"/>
      <c r="BSL196" s="27"/>
      <c r="BSM196" s="27"/>
      <c r="BSN196" s="27"/>
      <c r="BSO196" s="27"/>
      <c r="BSP196" s="27"/>
      <c r="BSQ196" s="27"/>
      <c r="BSR196" s="27"/>
      <c r="BSS196" s="27"/>
      <c r="BST196" s="27"/>
      <c r="BSU196" s="27"/>
      <c r="BSV196" s="27"/>
      <c r="BSW196" s="27"/>
      <c r="BSX196" s="27"/>
      <c r="BSY196" s="27"/>
      <c r="BSZ196" s="27"/>
      <c r="BTA196" s="27"/>
      <c r="BTB196" s="27"/>
      <c r="BTC196" s="27"/>
      <c r="BTD196" s="27"/>
      <c r="BTE196" s="27"/>
      <c r="BTF196" s="27"/>
      <c r="BTG196" s="27"/>
      <c r="BTH196" s="27"/>
      <c r="BTI196" s="27"/>
      <c r="BTJ196" s="27"/>
      <c r="BTK196" s="27"/>
      <c r="BTL196" s="27"/>
      <c r="BTM196" s="27"/>
      <c r="BTN196" s="27"/>
      <c r="BTO196" s="27"/>
      <c r="BTP196" s="27"/>
      <c r="BTQ196" s="27"/>
      <c r="BTR196" s="27"/>
      <c r="BTS196" s="27"/>
      <c r="BTT196" s="27"/>
      <c r="BTU196" s="27"/>
      <c r="BTV196" s="27"/>
      <c r="BTW196" s="27"/>
      <c r="BTX196" s="27"/>
      <c r="BTY196" s="27"/>
      <c r="BTZ196" s="27"/>
      <c r="BUA196" s="27"/>
      <c r="BUB196" s="27"/>
      <c r="BUC196" s="27"/>
      <c r="BUD196" s="27"/>
      <c r="BUE196" s="27"/>
      <c r="BUF196" s="27"/>
      <c r="BUG196" s="27"/>
      <c r="BUH196" s="27"/>
      <c r="BUI196" s="27"/>
      <c r="BUJ196" s="27"/>
      <c r="BUK196" s="27"/>
      <c r="BUL196" s="27"/>
      <c r="BUM196" s="27"/>
      <c r="BUN196" s="27"/>
      <c r="BUO196" s="27"/>
      <c r="BUP196" s="27"/>
      <c r="BUQ196" s="27"/>
      <c r="BUR196" s="27"/>
      <c r="BUS196" s="27"/>
      <c r="BUT196" s="27"/>
      <c r="BUU196" s="27"/>
      <c r="BUV196" s="27"/>
      <c r="BUW196" s="27"/>
      <c r="BUX196" s="27"/>
      <c r="BUY196" s="27"/>
      <c r="BUZ196" s="27"/>
      <c r="BVA196" s="27"/>
      <c r="BVB196" s="27"/>
      <c r="BVC196" s="27"/>
      <c r="BVD196" s="27"/>
      <c r="BVE196" s="27"/>
      <c r="BVF196" s="27"/>
      <c r="BVG196" s="27"/>
      <c r="BVH196" s="27"/>
      <c r="BVI196" s="27"/>
      <c r="BVJ196" s="27"/>
      <c r="BVK196" s="27"/>
      <c r="BVL196" s="27"/>
      <c r="BVM196" s="27"/>
      <c r="BVN196" s="27"/>
      <c r="BVO196" s="27"/>
      <c r="BVP196" s="27"/>
      <c r="BVQ196" s="27"/>
      <c r="BVR196" s="27"/>
      <c r="BVS196" s="27"/>
      <c r="BVT196" s="27"/>
      <c r="BVU196" s="27"/>
      <c r="BVV196" s="27"/>
      <c r="BVW196" s="27"/>
      <c r="BVX196" s="27"/>
      <c r="BVY196" s="27"/>
      <c r="BVZ196" s="27"/>
      <c r="BWA196" s="27"/>
      <c r="BWB196" s="27"/>
      <c r="BWC196" s="27"/>
      <c r="BWD196" s="27"/>
      <c r="BWE196" s="27"/>
      <c r="BWF196" s="27"/>
      <c r="BWG196" s="27"/>
      <c r="BWH196" s="27"/>
      <c r="BWI196" s="27"/>
      <c r="BWJ196" s="27"/>
      <c r="BWK196" s="27"/>
      <c r="BWL196" s="27"/>
      <c r="BWM196" s="27"/>
      <c r="BWN196" s="27"/>
      <c r="BWO196" s="27"/>
      <c r="BWP196" s="27"/>
      <c r="BWQ196" s="27"/>
      <c r="BWR196" s="27"/>
      <c r="BWS196" s="27"/>
      <c r="BWT196" s="27"/>
      <c r="BWU196" s="27"/>
      <c r="BWV196" s="27"/>
      <c r="BWW196" s="27"/>
      <c r="BWX196" s="27"/>
      <c r="BWY196" s="27"/>
      <c r="BWZ196" s="27"/>
      <c r="BXA196" s="27"/>
      <c r="BXB196" s="27"/>
      <c r="BXC196" s="27"/>
      <c r="BXD196" s="27"/>
      <c r="BXE196" s="27"/>
      <c r="BXF196" s="27"/>
      <c r="BXG196" s="27"/>
      <c r="BXH196" s="27"/>
      <c r="BXI196" s="27"/>
      <c r="BXJ196" s="27"/>
      <c r="BXK196" s="27"/>
      <c r="BXL196" s="27"/>
      <c r="BXM196" s="27"/>
      <c r="BXN196" s="27"/>
      <c r="BXO196" s="27"/>
      <c r="BXP196" s="27"/>
      <c r="BXQ196" s="27"/>
      <c r="BXR196" s="27"/>
      <c r="BXS196" s="27"/>
      <c r="BXT196" s="27"/>
      <c r="BXU196" s="27"/>
      <c r="BXV196" s="27"/>
      <c r="BXW196" s="27"/>
      <c r="BXX196" s="27"/>
      <c r="BXY196" s="27"/>
      <c r="BXZ196" s="27"/>
      <c r="BYA196" s="27"/>
      <c r="BYB196" s="27"/>
      <c r="BYC196" s="27"/>
      <c r="BYD196" s="27"/>
      <c r="BYE196" s="27"/>
      <c r="BYF196" s="27"/>
      <c r="BYG196" s="27"/>
      <c r="BYH196" s="27"/>
      <c r="BYI196" s="27"/>
      <c r="BYJ196" s="27"/>
      <c r="BYK196" s="27"/>
      <c r="BYL196" s="27"/>
      <c r="BYM196" s="27"/>
      <c r="BYN196" s="27"/>
      <c r="BYO196" s="27"/>
      <c r="BYP196" s="27"/>
      <c r="BYQ196" s="27"/>
      <c r="BYR196" s="27"/>
      <c r="BYS196" s="27"/>
      <c r="BYT196" s="27"/>
      <c r="BYU196" s="27"/>
      <c r="BYV196" s="27"/>
      <c r="BYW196" s="27"/>
      <c r="BYX196" s="27"/>
      <c r="BYY196" s="27"/>
      <c r="BYZ196" s="27"/>
      <c r="BZA196" s="27"/>
      <c r="BZB196" s="27"/>
      <c r="BZC196" s="27"/>
      <c r="BZD196" s="27"/>
      <c r="BZE196" s="27"/>
      <c r="BZF196" s="27"/>
      <c r="BZG196" s="27"/>
      <c r="BZH196" s="27"/>
      <c r="BZI196" s="27"/>
      <c r="BZJ196" s="27"/>
      <c r="BZK196" s="27"/>
      <c r="BZL196" s="27"/>
      <c r="BZM196" s="27"/>
      <c r="BZN196" s="27"/>
      <c r="BZO196" s="27"/>
      <c r="BZP196" s="27"/>
      <c r="BZQ196" s="27"/>
      <c r="BZR196" s="27"/>
      <c r="BZS196" s="27"/>
      <c r="BZT196" s="27"/>
      <c r="BZU196" s="27"/>
      <c r="BZV196" s="27"/>
      <c r="BZW196" s="27"/>
      <c r="BZX196" s="27"/>
      <c r="BZY196" s="27"/>
      <c r="BZZ196" s="27"/>
      <c r="CAA196" s="27"/>
      <c r="CAB196" s="27"/>
      <c r="CAC196" s="27"/>
      <c r="CAD196" s="27"/>
      <c r="CAE196" s="27"/>
      <c r="CAF196" s="27"/>
      <c r="CAG196" s="27"/>
      <c r="CAH196" s="27"/>
      <c r="CAI196" s="27"/>
      <c r="CAJ196" s="27"/>
      <c r="CAK196" s="27"/>
      <c r="CAL196" s="27"/>
      <c r="CAM196" s="27"/>
      <c r="CAN196" s="27"/>
      <c r="CAO196" s="27"/>
      <c r="CAP196" s="27"/>
      <c r="CAQ196" s="27"/>
      <c r="CAR196" s="27"/>
      <c r="CAS196" s="27"/>
      <c r="CAT196" s="27"/>
      <c r="CAU196" s="27"/>
      <c r="CAV196" s="27"/>
      <c r="CAW196" s="27"/>
      <c r="CAX196" s="27"/>
      <c r="CAY196" s="27"/>
      <c r="CAZ196" s="27"/>
      <c r="CBA196" s="27"/>
      <c r="CBB196" s="27"/>
      <c r="CBC196" s="27"/>
      <c r="CBD196" s="27"/>
      <c r="CBE196" s="27"/>
      <c r="CBF196" s="27"/>
      <c r="CBG196" s="27"/>
      <c r="CBH196" s="27"/>
      <c r="CBI196" s="27"/>
      <c r="CBJ196" s="27"/>
      <c r="CBK196" s="27"/>
      <c r="CBL196" s="27"/>
      <c r="CBM196" s="27"/>
      <c r="CBN196" s="27"/>
      <c r="CBO196" s="27"/>
      <c r="CBP196" s="27"/>
      <c r="CBQ196" s="27"/>
      <c r="CBR196" s="27"/>
      <c r="CBS196" s="27"/>
      <c r="CBT196" s="27"/>
      <c r="CBU196" s="27"/>
      <c r="CBV196" s="27"/>
      <c r="CBW196" s="27"/>
      <c r="CBX196" s="27"/>
      <c r="CBY196" s="27"/>
      <c r="CBZ196" s="27"/>
      <c r="CCA196" s="27"/>
      <c r="CCB196" s="27"/>
      <c r="CCC196" s="27"/>
      <c r="CCD196" s="27"/>
      <c r="CCE196" s="27"/>
      <c r="CCF196" s="27"/>
      <c r="CCG196" s="27"/>
      <c r="CCH196" s="27"/>
      <c r="CCI196" s="27"/>
      <c r="CCJ196" s="27"/>
      <c r="CCK196" s="27"/>
      <c r="CCL196" s="27"/>
      <c r="CCM196" s="27"/>
      <c r="CCN196" s="27"/>
      <c r="CCO196" s="27"/>
      <c r="CCP196" s="27"/>
      <c r="CCQ196" s="27"/>
      <c r="CCR196" s="27"/>
      <c r="CCS196" s="27"/>
      <c r="CCT196" s="27"/>
      <c r="CCU196" s="27"/>
      <c r="CCV196" s="27"/>
      <c r="CCW196" s="27"/>
      <c r="CCX196" s="27"/>
      <c r="CCY196" s="27"/>
      <c r="CCZ196" s="27"/>
      <c r="CDA196" s="27"/>
      <c r="CDB196" s="27"/>
      <c r="CDC196" s="27"/>
      <c r="CDD196" s="27"/>
      <c r="CDE196" s="27"/>
      <c r="CDF196" s="27"/>
      <c r="CDG196" s="27"/>
      <c r="CDH196" s="27"/>
      <c r="CDI196" s="27"/>
      <c r="CDJ196" s="27"/>
      <c r="CDK196" s="27"/>
      <c r="CDL196" s="27"/>
      <c r="CDM196" s="27"/>
      <c r="CDN196" s="27"/>
      <c r="CDO196" s="27"/>
      <c r="CDP196" s="27"/>
      <c r="CDQ196" s="27"/>
      <c r="CDR196" s="27"/>
      <c r="CDS196" s="27"/>
      <c r="CDT196" s="27"/>
      <c r="CDU196" s="27"/>
      <c r="CDV196" s="27"/>
      <c r="CDW196" s="27"/>
      <c r="CDX196" s="27"/>
      <c r="CDY196" s="27"/>
      <c r="CDZ196" s="27"/>
      <c r="CEA196" s="27"/>
      <c r="CEB196" s="27"/>
      <c r="CEC196" s="27"/>
      <c r="CED196" s="27"/>
      <c r="CEE196" s="27"/>
      <c r="CEF196" s="27"/>
      <c r="CEG196" s="27"/>
      <c r="CEH196" s="27"/>
      <c r="CEI196" s="27"/>
      <c r="CEJ196" s="27"/>
      <c r="CEK196" s="27"/>
      <c r="CEL196" s="27"/>
      <c r="CEM196" s="27"/>
      <c r="CEN196" s="27"/>
      <c r="CEO196" s="27"/>
      <c r="CEP196" s="27"/>
      <c r="CEQ196" s="27"/>
      <c r="CER196" s="27"/>
      <c r="CES196" s="27"/>
      <c r="CET196" s="27"/>
      <c r="CEU196" s="27"/>
      <c r="CEV196" s="27"/>
      <c r="CEW196" s="27"/>
      <c r="CEX196" s="27"/>
      <c r="CEY196" s="27"/>
      <c r="CEZ196" s="27"/>
      <c r="CFA196" s="27"/>
      <c r="CFB196" s="27"/>
      <c r="CFC196" s="27"/>
      <c r="CFD196" s="27"/>
      <c r="CFE196" s="27"/>
      <c r="CFF196" s="27"/>
      <c r="CFG196" s="27"/>
      <c r="CFH196" s="27"/>
      <c r="CFI196" s="27"/>
      <c r="CFJ196" s="27"/>
      <c r="CFK196" s="27"/>
      <c r="CFL196" s="27"/>
      <c r="CFM196" s="27"/>
      <c r="CFN196" s="27"/>
      <c r="CFO196" s="27"/>
      <c r="CFP196" s="27"/>
      <c r="CFQ196" s="27"/>
      <c r="CFR196" s="27"/>
      <c r="CFS196" s="27"/>
      <c r="CFT196" s="27"/>
      <c r="CFU196" s="27"/>
      <c r="CFV196" s="27"/>
      <c r="CFW196" s="27"/>
      <c r="CFX196" s="27"/>
      <c r="CFY196" s="27"/>
      <c r="CFZ196" s="27"/>
      <c r="CGA196" s="27"/>
      <c r="CGB196" s="27"/>
      <c r="CGC196" s="27"/>
      <c r="CGD196" s="27"/>
      <c r="CGE196" s="27"/>
      <c r="CGF196" s="27"/>
      <c r="CGG196" s="27"/>
      <c r="CGH196" s="27"/>
      <c r="CGI196" s="27"/>
      <c r="CGJ196" s="27"/>
      <c r="CGK196" s="27"/>
      <c r="CGL196" s="27"/>
      <c r="CGM196" s="27"/>
      <c r="CGN196" s="27"/>
      <c r="CGO196" s="27"/>
      <c r="CGP196" s="27"/>
      <c r="CGQ196" s="27"/>
      <c r="CGR196" s="27"/>
      <c r="CGS196" s="27"/>
      <c r="CGT196" s="27"/>
      <c r="CGU196" s="27"/>
      <c r="CGV196" s="27"/>
      <c r="CGW196" s="27"/>
      <c r="CGX196" s="27"/>
      <c r="CGY196" s="27"/>
      <c r="CGZ196" s="27"/>
      <c r="CHA196" s="27"/>
      <c r="CHB196" s="27"/>
      <c r="CHC196" s="27"/>
      <c r="CHD196" s="27"/>
      <c r="CHE196" s="27"/>
      <c r="CHF196" s="27"/>
      <c r="CHG196" s="27"/>
      <c r="CHH196" s="27"/>
      <c r="CHI196" s="27"/>
      <c r="CHJ196" s="27"/>
      <c r="CHK196" s="27"/>
      <c r="CHL196" s="27"/>
      <c r="CHM196" s="27"/>
      <c r="CHN196" s="27"/>
      <c r="CHO196" s="27"/>
      <c r="CHP196" s="27"/>
      <c r="CHQ196" s="27"/>
      <c r="CHR196" s="27"/>
      <c r="CHS196" s="27"/>
      <c r="CHT196" s="27"/>
      <c r="CHU196" s="27"/>
      <c r="CHV196" s="27"/>
      <c r="CHW196" s="27"/>
      <c r="CHX196" s="27"/>
      <c r="CHY196" s="27"/>
      <c r="CHZ196" s="27"/>
      <c r="CIA196" s="27"/>
      <c r="CIB196" s="27"/>
      <c r="CIC196" s="27"/>
      <c r="CID196" s="27"/>
      <c r="CIE196" s="27"/>
      <c r="CIF196" s="27"/>
      <c r="CIG196" s="27"/>
      <c r="CIH196" s="27"/>
      <c r="CII196" s="27"/>
      <c r="CIJ196" s="27"/>
      <c r="CIK196" s="27"/>
      <c r="CIL196" s="27"/>
      <c r="CIM196" s="27"/>
      <c r="CIN196" s="27"/>
      <c r="CIO196" s="27"/>
      <c r="CIP196" s="27"/>
      <c r="CIQ196" s="27"/>
      <c r="CIR196" s="27"/>
      <c r="CIS196" s="27"/>
      <c r="CIT196" s="27"/>
      <c r="CIU196" s="27"/>
      <c r="CIV196" s="27"/>
      <c r="CIW196" s="27"/>
      <c r="CIX196" s="27"/>
      <c r="CIY196" s="27"/>
      <c r="CIZ196" s="27"/>
      <c r="CJA196" s="27"/>
      <c r="CJB196" s="27"/>
      <c r="CJC196" s="27"/>
      <c r="CJD196" s="27"/>
      <c r="CJE196" s="27"/>
      <c r="CJF196" s="27"/>
      <c r="CJG196" s="27"/>
      <c r="CJH196" s="27"/>
      <c r="CJI196" s="27"/>
      <c r="CJJ196" s="27"/>
      <c r="CJK196" s="27"/>
      <c r="CJL196" s="27"/>
      <c r="CJM196" s="27"/>
      <c r="CJN196" s="27"/>
      <c r="CJO196" s="27"/>
      <c r="CJP196" s="27"/>
      <c r="CJQ196" s="27"/>
      <c r="CJR196" s="27"/>
      <c r="CJS196" s="27"/>
      <c r="CJT196" s="27"/>
      <c r="CJU196" s="27"/>
      <c r="CJV196" s="27"/>
      <c r="CJW196" s="27"/>
      <c r="CJX196" s="27"/>
      <c r="CJY196" s="27"/>
      <c r="CJZ196" s="27"/>
      <c r="CKA196" s="27"/>
      <c r="CKB196" s="27"/>
      <c r="CKC196" s="27"/>
      <c r="CKD196" s="27"/>
      <c r="CKE196" s="27"/>
      <c r="CKF196" s="27"/>
      <c r="CKG196" s="27"/>
      <c r="CKH196" s="27"/>
      <c r="CKI196" s="27"/>
      <c r="CKJ196" s="27"/>
      <c r="CKK196" s="27"/>
      <c r="CKL196" s="27"/>
      <c r="CKM196" s="27"/>
      <c r="CKN196" s="27"/>
      <c r="CKO196" s="27"/>
      <c r="CKP196" s="27"/>
      <c r="CKQ196" s="27"/>
      <c r="CKR196" s="27"/>
      <c r="CKS196" s="27"/>
      <c r="CKT196" s="27"/>
      <c r="CKU196" s="27"/>
      <c r="CKV196" s="27"/>
      <c r="CKW196" s="27"/>
      <c r="CKX196" s="27"/>
      <c r="CKY196" s="27"/>
      <c r="CKZ196" s="27"/>
      <c r="CLA196" s="27"/>
      <c r="CLB196" s="27"/>
      <c r="CLC196" s="27"/>
      <c r="CLD196" s="27"/>
      <c r="CLE196" s="27"/>
      <c r="CLF196" s="27"/>
      <c r="CLG196" s="27"/>
      <c r="CLH196" s="27"/>
      <c r="CLI196" s="27"/>
      <c r="CLJ196" s="27"/>
      <c r="CLK196" s="27"/>
      <c r="CLL196" s="27"/>
      <c r="CLM196" s="27"/>
      <c r="CLN196" s="27"/>
      <c r="CLO196" s="27"/>
      <c r="CLP196" s="27"/>
      <c r="CLQ196" s="27"/>
      <c r="CLR196" s="27"/>
      <c r="CLS196" s="27"/>
      <c r="CLT196" s="27"/>
      <c r="CLU196" s="27"/>
      <c r="CLV196" s="27"/>
      <c r="CLW196" s="27"/>
      <c r="CLX196" s="27"/>
      <c r="CLY196" s="27"/>
      <c r="CLZ196" s="27"/>
      <c r="CMA196" s="27"/>
      <c r="CMB196" s="27"/>
      <c r="CMC196" s="27"/>
      <c r="CMD196" s="27"/>
      <c r="CME196" s="27"/>
      <c r="CMF196" s="27"/>
      <c r="CMG196" s="27"/>
      <c r="CMH196" s="27"/>
      <c r="CMI196" s="27"/>
      <c r="CMJ196" s="27"/>
      <c r="CMK196" s="27"/>
      <c r="CML196" s="27"/>
      <c r="CMM196" s="27"/>
      <c r="CMN196" s="27"/>
      <c r="CMO196" s="27"/>
      <c r="CMP196" s="27"/>
      <c r="CMQ196" s="27"/>
      <c r="CMR196" s="27"/>
      <c r="CMS196" s="27"/>
      <c r="CMT196" s="27"/>
      <c r="CMU196" s="27"/>
      <c r="CMV196" s="27"/>
      <c r="CMW196" s="27"/>
      <c r="CMX196" s="27"/>
      <c r="CMY196" s="27"/>
      <c r="CMZ196" s="27"/>
      <c r="CNA196" s="27"/>
      <c r="CNB196" s="27"/>
      <c r="CNC196" s="27"/>
      <c r="CND196" s="27"/>
      <c r="CNE196" s="27"/>
      <c r="CNF196" s="27"/>
      <c r="CNG196" s="27"/>
      <c r="CNH196" s="27"/>
      <c r="CNI196" s="27"/>
      <c r="CNJ196" s="27"/>
      <c r="CNK196" s="27"/>
      <c r="CNL196" s="27"/>
      <c r="CNM196" s="27"/>
      <c r="CNN196" s="27"/>
      <c r="CNO196" s="27"/>
      <c r="CNP196" s="27"/>
      <c r="CNQ196" s="27"/>
      <c r="CNR196" s="27"/>
      <c r="CNS196" s="27"/>
      <c r="CNT196" s="27"/>
      <c r="CNU196" s="27"/>
      <c r="CNV196" s="27"/>
      <c r="CNW196" s="27"/>
      <c r="CNX196" s="27"/>
      <c r="CNY196" s="27"/>
      <c r="CNZ196" s="27"/>
      <c r="COA196" s="27"/>
      <c r="COB196" s="27"/>
      <c r="COC196" s="27"/>
      <c r="COD196" s="27"/>
      <c r="COE196" s="27"/>
      <c r="COF196" s="27"/>
      <c r="COG196" s="27"/>
      <c r="COH196" s="27"/>
      <c r="COI196" s="27"/>
      <c r="COJ196" s="27"/>
      <c r="COK196" s="27"/>
      <c r="COL196" s="27"/>
      <c r="COM196" s="27"/>
      <c r="CON196" s="27"/>
      <c r="COO196" s="27"/>
      <c r="COP196" s="27"/>
      <c r="COQ196" s="27"/>
      <c r="COR196" s="27"/>
      <c r="COS196" s="27"/>
      <c r="COT196" s="27"/>
      <c r="COU196" s="27"/>
      <c r="COV196" s="27"/>
      <c r="COW196" s="27"/>
      <c r="COX196" s="27"/>
      <c r="COY196" s="27"/>
      <c r="COZ196" s="27"/>
      <c r="CPA196" s="27"/>
      <c r="CPB196" s="27"/>
      <c r="CPC196" s="27"/>
      <c r="CPD196" s="27"/>
      <c r="CPE196" s="27"/>
      <c r="CPF196" s="27"/>
      <c r="CPG196" s="27"/>
      <c r="CPH196" s="27"/>
      <c r="CPI196" s="27"/>
      <c r="CPJ196" s="27"/>
      <c r="CPK196" s="27"/>
      <c r="CPL196" s="27"/>
      <c r="CPM196" s="27"/>
      <c r="CPN196" s="27"/>
      <c r="CPO196" s="27"/>
      <c r="CPP196" s="27"/>
      <c r="CPQ196" s="27"/>
      <c r="CPR196" s="27"/>
      <c r="CPS196" s="27"/>
      <c r="CPT196" s="27"/>
      <c r="CPU196" s="27"/>
      <c r="CPV196" s="27"/>
      <c r="CPW196" s="27"/>
      <c r="CPX196" s="27"/>
      <c r="CPY196" s="27"/>
      <c r="CPZ196" s="27"/>
      <c r="CQA196" s="27"/>
      <c r="CQB196" s="27"/>
      <c r="CQC196" s="27"/>
      <c r="CQD196" s="27"/>
      <c r="CQE196" s="27"/>
      <c r="CQF196" s="27"/>
      <c r="CQG196" s="27"/>
      <c r="CQH196" s="27"/>
      <c r="CQI196" s="27"/>
      <c r="CQJ196" s="27"/>
      <c r="CQK196" s="27"/>
      <c r="CQL196" s="27"/>
      <c r="CQM196" s="27"/>
      <c r="CQN196" s="27"/>
      <c r="CQO196" s="27"/>
      <c r="CQP196" s="27"/>
      <c r="CQQ196" s="27"/>
      <c r="CQR196" s="27"/>
      <c r="CQS196" s="27"/>
      <c r="CQT196" s="27"/>
      <c r="CQU196" s="27"/>
      <c r="CQV196" s="27"/>
      <c r="CQW196" s="27"/>
      <c r="CQX196" s="27"/>
      <c r="CQY196" s="27"/>
      <c r="CQZ196" s="27"/>
      <c r="CRA196" s="27"/>
      <c r="CRB196" s="27"/>
      <c r="CRC196" s="27"/>
      <c r="CRD196" s="27"/>
      <c r="CRE196" s="27"/>
      <c r="CRF196" s="27"/>
      <c r="CRG196" s="27"/>
      <c r="CRH196" s="27"/>
      <c r="CRI196" s="27"/>
      <c r="CRJ196" s="27"/>
      <c r="CRK196" s="27"/>
      <c r="CRL196" s="27"/>
      <c r="CRM196" s="27"/>
      <c r="CRN196" s="27"/>
      <c r="CRO196" s="27"/>
      <c r="CRP196" s="27"/>
      <c r="CRQ196" s="27"/>
      <c r="CRR196" s="27"/>
      <c r="CRS196" s="27"/>
      <c r="CRT196" s="27"/>
      <c r="CRU196" s="27"/>
      <c r="CRV196" s="27"/>
      <c r="CRW196" s="27"/>
      <c r="CRX196" s="27"/>
      <c r="CRY196" s="27"/>
      <c r="CRZ196" s="27"/>
      <c r="CSA196" s="27"/>
      <c r="CSB196" s="27"/>
      <c r="CSC196" s="27"/>
      <c r="CSD196" s="27"/>
      <c r="CSE196" s="27"/>
      <c r="CSF196" s="27"/>
      <c r="CSG196" s="27"/>
      <c r="CSH196" s="27"/>
      <c r="CSI196" s="27"/>
      <c r="CSJ196" s="27"/>
      <c r="CSK196" s="27"/>
      <c r="CSL196" s="27"/>
      <c r="CSM196" s="27"/>
      <c r="CSN196" s="27"/>
      <c r="CSO196" s="27"/>
      <c r="CSP196" s="27"/>
      <c r="CSQ196" s="27"/>
      <c r="CSR196" s="27"/>
      <c r="CSS196" s="27"/>
      <c r="CST196" s="27"/>
      <c r="CSU196" s="27"/>
      <c r="CSV196" s="27"/>
      <c r="CSW196" s="27"/>
      <c r="CSX196" s="27"/>
      <c r="CSY196" s="27"/>
      <c r="CSZ196" s="27"/>
      <c r="CTA196" s="27"/>
      <c r="CTB196" s="27"/>
      <c r="CTC196" s="27"/>
      <c r="CTD196" s="27"/>
      <c r="CTE196" s="27"/>
      <c r="CTF196" s="27"/>
      <c r="CTG196" s="27"/>
      <c r="CTH196" s="27"/>
      <c r="CTI196" s="27"/>
      <c r="CTJ196" s="27"/>
      <c r="CTK196" s="27"/>
      <c r="CTL196" s="27"/>
      <c r="CTM196" s="27"/>
      <c r="CTN196" s="27"/>
      <c r="CTO196" s="27"/>
      <c r="CTP196" s="27"/>
      <c r="CTQ196" s="27"/>
      <c r="CTR196" s="27"/>
      <c r="CTS196" s="27"/>
      <c r="CTT196" s="27"/>
      <c r="CTU196" s="27"/>
      <c r="CTV196" s="27"/>
      <c r="CTW196" s="27"/>
      <c r="CTX196" s="27"/>
      <c r="CTY196" s="27"/>
      <c r="CTZ196" s="27"/>
      <c r="CUA196" s="27"/>
      <c r="CUB196" s="27"/>
      <c r="CUC196" s="27"/>
      <c r="CUD196" s="27"/>
      <c r="CUE196" s="27"/>
      <c r="CUF196" s="27"/>
      <c r="CUG196" s="27"/>
      <c r="CUH196" s="27"/>
      <c r="CUI196" s="27"/>
      <c r="CUJ196" s="27"/>
      <c r="CUK196" s="27"/>
      <c r="CUL196" s="27"/>
      <c r="CUM196" s="27"/>
      <c r="CUN196" s="27"/>
      <c r="CUO196" s="27"/>
      <c r="CUP196" s="27"/>
      <c r="CUQ196" s="27"/>
      <c r="CUR196" s="27"/>
      <c r="CUS196" s="27"/>
      <c r="CUT196" s="27"/>
      <c r="CUU196" s="27"/>
      <c r="CUV196" s="27"/>
      <c r="CUW196" s="27"/>
      <c r="CUX196" s="27"/>
      <c r="CUY196" s="27"/>
      <c r="CUZ196" s="27"/>
      <c r="CVA196" s="27"/>
      <c r="CVB196" s="27"/>
      <c r="CVC196" s="27"/>
      <c r="CVD196" s="27"/>
      <c r="CVE196" s="27"/>
      <c r="CVF196" s="27"/>
      <c r="CVG196" s="27"/>
      <c r="CVH196" s="27"/>
      <c r="CVI196" s="27"/>
      <c r="CVJ196" s="27"/>
      <c r="CVK196" s="27"/>
      <c r="CVL196" s="27"/>
      <c r="CVM196" s="27"/>
      <c r="CVN196" s="27"/>
      <c r="CVO196" s="27"/>
      <c r="CVP196" s="27"/>
      <c r="CVQ196" s="27"/>
      <c r="CVR196" s="27"/>
      <c r="CVS196" s="27"/>
      <c r="CVT196" s="27"/>
      <c r="CVU196" s="27"/>
      <c r="CVV196" s="27"/>
      <c r="CVW196" s="27"/>
      <c r="CVX196" s="27"/>
      <c r="CVY196" s="27"/>
      <c r="CVZ196" s="27"/>
      <c r="CWA196" s="27"/>
      <c r="CWB196" s="27"/>
      <c r="CWC196" s="27"/>
      <c r="CWD196" s="27"/>
      <c r="CWE196" s="27"/>
      <c r="CWF196" s="27"/>
      <c r="CWG196" s="27"/>
      <c r="CWH196" s="27"/>
      <c r="CWI196" s="27"/>
      <c r="CWJ196" s="27"/>
      <c r="CWK196" s="27"/>
      <c r="CWL196" s="27"/>
      <c r="CWM196" s="27"/>
      <c r="CWN196" s="27"/>
      <c r="CWO196" s="27"/>
      <c r="CWP196" s="27"/>
      <c r="CWQ196" s="27"/>
      <c r="CWR196" s="27"/>
      <c r="CWS196" s="27"/>
      <c r="CWT196" s="27"/>
      <c r="CWU196" s="27"/>
      <c r="CWV196" s="27"/>
      <c r="CWW196" s="27"/>
      <c r="CWX196" s="27"/>
      <c r="CWY196" s="27"/>
      <c r="CWZ196" s="27"/>
      <c r="CXA196" s="27"/>
      <c r="CXB196" s="27"/>
      <c r="CXC196" s="27"/>
      <c r="CXD196" s="27"/>
      <c r="CXE196" s="27"/>
      <c r="CXF196" s="27"/>
      <c r="CXG196" s="27"/>
      <c r="CXH196" s="27"/>
      <c r="CXI196" s="27"/>
      <c r="CXJ196" s="27"/>
      <c r="CXK196" s="27"/>
      <c r="CXL196" s="27"/>
      <c r="CXM196" s="27"/>
      <c r="CXN196" s="27"/>
      <c r="CXO196" s="27"/>
      <c r="CXP196" s="27"/>
      <c r="CXQ196" s="27"/>
      <c r="CXR196" s="27"/>
      <c r="CXS196" s="27"/>
      <c r="CXT196" s="27"/>
      <c r="CXU196" s="27"/>
      <c r="CXV196" s="27"/>
      <c r="CXW196" s="27"/>
      <c r="CXX196" s="27"/>
      <c r="CXY196" s="27"/>
      <c r="CXZ196" s="27"/>
      <c r="CYA196" s="27"/>
      <c r="CYB196" s="27"/>
      <c r="CYC196" s="27"/>
      <c r="CYD196" s="27"/>
      <c r="CYE196" s="27"/>
      <c r="CYF196" s="27"/>
      <c r="CYG196" s="27"/>
      <c r="CYH196" s="27"/>
      <c r="CYI196" s="27"/>
      <c r="CYJ196" s="27"/>
      <c r="CYK196" s="27"/>
      <c r="CYL196" s="27"/>
      <c r="CYM196" s="27"/>
      <c r="CYN196" s="27"/>
      <c r="CYO196" s="27"/>
      <c r="CYP196" s="27"/>
      <c r="CYQ196" s="27"/>
      <c r="CYR196" s="27"/>
      <c r="CYS196" s="27"/>
      <c r="CYT196" s="27"/>
      <c r="CYU196" s="27"/>
      <c r="CYV196" s="27"/>
      <c r="CYW196" s="27"/>
      <c r="CYX196" s="27"/>
      <c r="CYY196" s="27"/>
      <c r="CYZ196" s="27"/>
      <c r="CZA196" s="27"/>
      <c r="CZB196" s="27"/>
      <c r="CZC196" s="27"/>
      <c r="CZD196" s="27"/>
      <c r="CZE196" s="27"/>
      <c r="CZF196" s="27"/>
      <c r="CZG196" s="27"/>
      <c r="CZH196" s="27"/>
      <c r="CZI196" s="27"/>
      <c r="CZJ196" s="27"/>
      <c r="CZK196" s="27"/>
      <c r="CZL196" s="27"/>
      <c r="CZM196" s="27"/>
      <c r="CZN196" s="27"/>
      <c r="CZO196" s="27"/>
      <c r="CZP196" s="27"/>
      <c r="CZQ196" s="27"/>
      <c r="CZR196" s="27"/>
      <c r="CZS196" s="27"/>
      <c r="CZT196" s="27"/>
      <c r="CZU196" s="27"/>
      <c r="CZV196" s="27"/>
      <c r="CZW196" s="27"/>
      <c r="CZX196" s="27"/>
      <c r="CZY196" s="27"/>
      <c r="CZZ196" s="27"/>
      <c r="DAA196" s="27"/>
      <c r="DAB196" s="27"/>
      <c r="DAC196" s="27"/>
      <c r="DAD196" s="27"/>
      <c r="DAE196" s="27"/>
      <c r="DAF196" s="27"/>
      <c r="DAG196" s="27"/>
      <c r="DAH196" s="27"/>
      <c r="DAI196" s="27"/>
      <c r="DAJ196" s="27"/>
      <c r="DAK196" s="27"/>
      <c r="DAL196" s="27"/>
      <c r="DAM196" s="27"/>
      <c r="DAN196" s="27"/>
      <c r="DAO196" s="27"/>
      <c r="DAP196" s="27"/>
      <c r="DAQ196" s="27"/>
      <c r="DAR196" s="27"/>
      <c r="DAS196" s="27"/>
      <c r="DAT196" s="27"/>
      <c r="DAU196" s="27"/>
      <c r="DAV196" s="27"/>
      <c r="DAW196" s="27"/>
      <c r="DAX196" s="27"/>
      <c r="DAY196" s="27"/>
      <c r="DAZ196" s="27"/>
      <c r="DBA196" s="27"/>
      <c r="DBB196" s="27"/>
      <c r="DBC196" s="27"/>
      <c r="DBD196" s="27"/>
      <c r="DBE196" s="27"/>
      <c r="DBF196" s="27"/>
      <c r="DBG196" s="27"/>
      <c r="DBH196" s="27"/>
      <c r="DBI196" s="27"/>
      <c r="DBJ196" s="27"/>
      <c r="DBK196" s="27"/>
      <c r="DBL196" s="27"/>
      <c r="DBM196" s="27"/>
      <c r="DBN196" s="27"/>
      <c r="DBO196" s="27"/>
      <c r="DBP196" s="27"/>
      <c r="DBQ196" s="27"/>
      <c r="DBR196" s="27"/>
      <c r="DBS196" s="27"/>
      <c r="DBT196" s="27"/>
      <c r="DBU196" s="27"/>
      <c r="DBV196" s="27"/>
      <c r="DBW196" s="27"/>
      <c r="DBX196" s="27"/>
      <c r="DBY196" s="27"/>
      <c r="DBZ196" s="27"/>
      <c r="DCA196" s="27"/>
      <c r="DCB196" s="27"/>
      <c r="DCC196" s="27"/>
      <c r="DCD196" s="27"/>
      <c r="DCE196" s="27"/>
      <c r="DCF196" s="27"/>
      <c r="DCG196" s="27"/>
      <c r="DCH196" s="27"/>
      <c r="DCI196" s="27"/>
      <c r="DCJ196" s="27"/>
      <c r="DCK196" s="27"/>
      <c r="DCL196" s="27"/>
      <c r="DCM196" s="27"/>
      <c r="DCN196" s="27"/>
      <c r="DCO196" s="27"/>
      <c r="DCP196" s="27"/>
      <c r="DCQ196" s="27"/>
      <c r="DCR196" s="27"/>
      <c r="DCS196" s="27"/>
      <c r="DCT196" s="27"/>
      <c r="DCU196" s="27"/>
      <c r="DCV196" s="27"/>
      <c r="DCW196" s="27"/>
      <c r="DCX196" s="27"/>
      <c r="DCY196" s="27"/>
      <c r="DCZ196" s="27"/>
      <c r="DDA196" s="27"/>
      <c r="DDB196" s="27"/>
      <c r="DDC196" s="27"/>
      <c r="DDD196" s="27"/>
      <c r="DDE196" s="27"/>
      <c r="DDF196" s="27"/>
      <c r="DDG196" s="27"/>
      <c r="DDH196" s="27"/>
      <c r="DDI196" s="27"/>
      <c r="DDJ196" s="27"/>
      <c r="DDK196" s="27"/>
      <c r="DDL196" s="27"/>
      <c r="DDM196" s="27"/>
      <c r="DDN196" s="27"/>
      <c r="DDO196" s="27"/>
      <c r="DDP196" s="27"/>
      <c r="DDQ196" s="27"/>
      <c r="DDR196" s="27"/>
      <c r="DDS196" s="27"/>
      <c r="DDT196" s="27"/>
      <c r="DDU196" s="27"/>
      <c r="DDV196" s="27"/>
      <c r="DDW196" s="27"/>
      <c r="DDX196" s="27"/>
      <c r="DDY196" s="27"/>
      <c r="DDZ196" s="27"/>
      <c r="DEA196" s="27"/>
      <c r="DEB196" s="27"/>
      <c r="DEC196" s="27"/>
      <c r="DED196" s="27"/>
      <c r="DEE196" s="27"/>
      <c r="DEF196" s="27"/>
      <c r="DEG196" s="27"/>
      <c r="DEH196" s="27"/>
      <c r="DEI196" s="27"/>
      <c r="DEJ196" s="27"/>
      <c r="DEK196" s="27"/>
      <c r="DEL196" s="27"/>
      <c r="DEM196" s="27"/>
      <c r="DEN196" s="27"/>
      <c r="DEO196" s="27"/>
      <c r="DEP196" s="27"/>
      <c r="DEQ196" s="27"/>
      <c r="DER196" s="27"/>
      <c r="DES196" s="27"/>
      <c r="DET196" s="27"/>
      <c r="DEU196" s="27"/>
      <c r="DEV196" s="27"/>
      <c r="DEW196" s="27"/>
      <c r="DEX196" s="27"/>
      <c r="DEY196" s="27"/>
      <c r="DEZ196" s="27"/>
      <c r="DFA196" s="27"/>
      <c r="DFB196" s="27"/>
      <c r="DFC196" s="27"/>
      <c r="DFD196" s="27"/>
      <c r="DFE196" s="27"/>
      <c r="DFF196" s="27"/>
      <c r="DFG196" s="27"/>
      <c r="DFH196" s="27"/>
      <c r="DFI196" s="27"/>
      <c r="DFJ196" s="27"/>
      <c r="DFK196" s="27"/>
      <c r="DFL196" s="27"/>
      <c r="DFM196" s="27"/>
      <c r="DFN196" s="27"/>
      <c r="DFO196" s="27"/>
      <c r="DFP196" s="27"/>
      <c r="DFQ196" s="27"/>
      <c r="DFR196" s="27"/>
      <c r="DFS196" s="27"/>
      <c r="DFT196" s="27"/>
      <c r="DFU196" s="27"/>
      <c r="DFV196" s="27"/>
      <c r="DFW196" s="27"/>
      <c r="DFX196" s="27"/>
      <c r="DFY196" s="27"/>
      <c r="DFZ196" s="27"/>
      <c r="DGA196" s="27"/>
      <c r="DGB196" s="27"/>
      <c r="DGC196" s="27"/>
      <c r="DGD196" s="27"/>
      <c r="DGE196" s="27"/>
      <c r="DGF196" s="27"/>
      <c r="DGG196" s="27"/>
      <c r="DGH196" s="27"/>
      <c r="DGI196" s="27"/>
      <c r="DGJ196" s="27"/>
      <c r="DGK196" s="27"/>
      <c r="DGL196" s="27"/>
      <c r="DGM196" s="27"/>
      <c r="DGN196" s="27"/>
      <c r="DGO196" s="27"/>
      <c r="DGP196" s="27"/>
      <c r="DGQ196" s="27"/>
      <c r="DGR196" s="27"/>
      <c r="DGS196" s="27"/>
      <c r="DGT196" s="27"/>
      <c r="DGU196" s="27"/>
      <c r="DGV196" s="27"/>
      <c r="DGW196" s="27"/>
      <c r="DGX196" s="27"/>
      <c r="DGY196" s="27"/>
      <c r="DGZ196" s="27"/>
      <c r="DHA196" s="27"/>
      <c r="DHB196" s="27"/>
      <c r="DHC196" s="27"/>
      <c r="DHD196" s="27"/>
      <c r="DHE196" s="27"/>
      <c r="DHF196" s="27"/>
      <c r="DHG196" s="27"/>
      <c r="DHH196" s="27"/>
      <c r="DHI196" s="27"/>
      <c r="DHJ196" s="27"/>
      <c r="DHK196" s="27"/>
      <c r="DHL196" s="27"/>
      <c r="DHM196" s="27"/>
      <c r="DHN196" s="27"/>
      <c r="DHO196" s="27"/>
      <c r="DHP196" s="27"/>
      <c r="DHQ196" s="27"/>
      <c r="DHR196" s="27"/>
      <c r="DHS196" s="27"/>
      <c r="DHT196" s="27"/>
      <c r="DHU196" s="27"/>
      <c r="DHV196" s="27"/>
      <c r="DHW196" s="27"/>
      <c r="DHX196" s="27"/>
      <c r="DHY196" s="27"/>
      <c r="DHZ196" s="27"/>
      <c r="DIA196" s="27"/>
      <c r="DIB196" s="27"/>
      <c r="DIC196" s="27"/>
      <c r="DID196" s="27"/>
      <c r="DIE196" s="27"/>
      <c r="DIF196" s="27"/>
      <c r="DIG196" s="27"/>
      <c r="DIH196" s="27"/>
      <c r="DII196" s="27"/>
      <c r="DIJ196" s="27"/>
      <c r="DIK196" s="27"/>
      <c r="DIL196" s="27"/>
      <c r="DIM196" s="27"/>
      <c r="DIN196" s="27"/>
      <c r="DIO196" s="27"/>
      <c r="DIP196" s="27"/>
      <c r="DIQ196" s="27"/>
      <c r="DIR196" s="27"/>
      <c r="DIS196" s="27"/>
      <c r="DIT196" s="27"/>
      <c r="DIU196" s="27"/>
      <c r="DIV196" s="27"/>
      <c r="DIW196" s="27"/>
      <c r="DIX196" s="27"/>
      <c r="DIY196" s="27"/>
      <c r="DIZ196" s="27"/>
      <c r="DJA196" s="27"/>
      <c r="DJB196" s="27"/>
      <c r="DJC196" s="27"/>
      <c r="DJD196" s="27"/>
      <c r="DJE196" s="27"/>
      <c r="DJF196" s="27"/>
      <c r="DJG196" s="27"/>
      <c r="DJH196" s="27"/>
      <c r="DJI196" s="27"/>
      <c r="DJJ196" s="27"/>
      <c r="DJK196" s="27"/>
      <c r="DJL196" s="27"/>
      <c r="DJM196" s="27"/>
      <c r="DJN196" s="27"/>
      <c r="DJO196" s="27"/>
      <c r="DJP196" s="27"/>
      <c r="DJQ196" s="27"/>
      <c r="DJR196" s="27"/>
      <c r="DJS196" s="27"/>
      <c r="DJT196" s="27"/>
      <c r="DJU196" s="27"/>
      <c r="DJV196" s="27"/>
      <c r="DJW196" s="27"/>
      <c r="DJX196" s="27"/>
      <c r="DJY196" s="27"/>
      <c r="DJZ196" s="27"/>
      <c r="DKA196" s="27"/>
      <c r="DKB196" s="27"/>
      <c r="DKC196" s="27"/>
      <c r="DKD196" s="27"/>
      <c r="DKE196" s="27"/>
      <c r="DKF196" s="27"/>
      <c r="DKG196" s="27"/>
      <c r="DKH196" s="27"/>
      <c r="DKI196" s="27"/>
      <c r="DKJ196" s="27"/>
      <c r="DKK196" s="27"/>
      <c r="DKL196" s="27"/>
      <c r="DKM196" s="27"/>
      <c r="DKN196" s="27"/>
      <c r="DKO196" s="27"/>
      <c r="DKP196" s="27"/>
      <c r="DKQ196" s="27"/>
      <c r="DKR196" s="27"/>
      <c r="DKS196" s="27"/>
      <c r="DKT196" s="27"/>
      <c r="DKU196" s="27"/>
      <c r="DKV196" s="27"/>
      <c r="DKW196" s="27"/>
      <c r="DKX196" s="27"/>
      <c r="DKY196" s="27"/>
      <c r="DKZ196" s="27"/>
      <c r="DLA196" s="27"/>
      <c r="DLB196" s="27"/>
      <c r="DLC196" s="27"/>
      <c r="DLD196" s="27"/>
      <c r="DLE196" s="27"/>
      <c r="DLF196" s="27"/>
      <c r="DLG196" s="27"/>
      <c r="DLH196" s="27"/>
      <c r="DLI196" s="27"/>
      <c r="DLJ196" s="27"/>
      <c r="DLK196" s="27"/>
      <c r="DLL196" s="27"/>
      <c r="DLM196" s="27"/>
      <c r="DLN196" s="27"/>
      <c r="DLO196" s="27"/>
      <c r="DLP196" s="27"/>
      <c r="DLQ196" s="27"/>
      <c r="DLR196" s="27"/>
      <c r="DLS196" s="27"/>
      <c r="DLT196" s="27"/>
      <c r="DLU196" s="27"/>
      <c r="DLV196" s="27"/>
      <c r="DLW196" s="27"/>
      <c r="DLX196" s="27"/>
      <c r="DLY196" s="27"/>
      <c r="DLZ196" s="27"/>
      <c r="DMA196" s="27"/>
      <c r="DMB196" s="27"/>
      <c r="DMC196" s="27"/>
      <c r="DMD196" s="27"/>
      <c r="DME196" s="27"/>
      <c r="DMF196" s="27"/>
      <c r="DMG196" s="27"/>
      <c r="DMH196" s="27"/>
      <c r="DMI196" s="27"/>
      <c r="DMJ196" s="27"/>
      <c r="DMK196" s="27"/>
      <c r="DML196" s="27"/>
      <c r="DMM196" s="27"/>
      <c r="DMN196" s="27"/>
      <c r="DMO196" s="27"/>
      <c r="DMP196" s="27"/>
      <c r="DMQ196" s="27"/>
      <c r="DMR196" s="27"/>
      <c r="DMS196" s="27"/>
      <c r="DMT196" s="27"/>
      <c r="DMU196" s="27"/>
      <c r="DMV196" s="27"/>
      <c r="DMW196" s="27"/>
      <c r="DMX196" s="27"/>
      <c r="DMY196" s="27"/>
      <c r="DMZ196" s="27"/>
      <c r="DNA196" s="27"/>
      <c r="DNB196" s="27"/>
      <c r="DNC196" s="27"/>
      <c r="DND196" s="27"/>
      <c r="DNE196" s="27"/>
      <c r="DNF196" s="27"/>
      <c r="DNG196" s="27"/>
      <c r="DNH196" s="27"/>
      <c r="DNI196" s="27"/>
      <c r="DNJ196" s="27"/>
      <c r="DNK196" s="27"/>
      <c r="DNL196" s="27"/>
      <c r="DNM196" s="27"/>
      <c r="DNN196" s="27"/>
      <c r="DNO196" s="27"/>
      <c r="DNP196" s="27"/>
      <c r="DNQ196" s="27"/>
      <c r="DNR196" s="27"/>
      <c r="DNS196" s="27"/>
      <c r="DNT196" s="27"/>
      <c r="DNU196" s="27"/>
      <c r="DNV196" s="27"/>
      <c r="DNW196" s="27"/>
      <c r="DNX196" s="27"/>
      <c r="DNY196" s="27"/>
      <c r="DNZ196" s="27"/>
      <c r="DOA196" s="27"/>
      <c r="DOB196" s="27"/>
      <c r="DOC196" s="27"/>
      <c r="DOD196" s="27"/>
      <c r="DOE196" s="27"/>
      <c r="DOF196" s="27"/>
      <c r="DOG196" s="27"/>
      <c r="DOH196" s="27"/>
      <c r="DOI196" s="27"/>
      <c r="DOJ196" s="27"/>
      <c r="DOK196" s="27"/>
      <c r="DOL196" s="27"/>
      <c r="DOM196" s="27"/>
      <c r="DON196" s="27"/>
      <c r="DOO196" s="27"/>
      <c r="DOP196" s="27"/>
      <c r="DOQ196" s="27"/>
      <c r="DOR196" s="27"/>
      <c r="DOS196" s="27"/>
      <c r="DOT196" s="27"/>
      <c r="DOU196" s="27"/>
      <c r="DOV196" s="27"/>
      <c r="DOW196" s="27"/>
      <c r="DOX196" s="27"/>
      <c r="DOY196" s="27"/>
      <c r="DOZ196" s="27"/>
      <c r="DPA196" s="27"/>
      <c r="DPB196" s="27"/>
      <c r="DPC196" s="27"/>
      <c r="DPD196" s="27"/>
      <c r="DPE196" s="27"/>
      <c r="DPF196" s="27"/>
      <c r="DPG196" s="27"/>
      <c r="DPH196" s="27"/>
      <c r="DPI196" s="27"/>
      <c r="DPJ196" s="27"/>
      <c r="DPK196" s="27"/>
      <c r="DPL196" s="27"/>
      <c r="DPM196" s="27"/>
      <c r="DPN196" s="27"/>
      <c r="DPO196" s="27"/>
      <c r="DPP196" s="27"/>
      <c r="DPQ196" s="27"/>
      <c r="DPR196" s="27"/>
      <c r="DPS196" s="27"/>
      <c r="DPT196" s="27"/>
      <c r="DPU196" s="27"/>
      <c r="DPV196" s="27"/>
      <c r="DPW196" s="27"/>
      <c r="DPX196" s="27"/>
      <c r="DPY196" s="27"/>
      <c r="DPZ196" s="27"/>
      <c r="DQA196" s="27"/>
      <c r="DQB196" s="27"/>
      <c r="DQC196" s="27"/>
      <c r="DQD196" s="27"/>
      <c r="DQE196" s="27"/>
      <c r="DQF196" s="27"/>
      <c r="DQG196" s="27"/>
      <c r="DQH196" s="27"/>
      <c r="DQI196" s="27"/>
      <c r="DQJ196" s="27"/>
      <c r="DQK196" s="27"/>
      <c r="DQL196" s="27"/>
      <c r="DQM196" s="27"/>
      <c r="DQN196" s="27"/>
      <c r="DQO196" s="27"/>
      <c r="DQP196" s="27"/>
      <c r="DQQ196" s="27"/>
      <c r="DQR196" s="27"/>
      <c r="DQS196" s="27"/>
      <c r="DQT196" s="27"/>
      <c r="DQU196" s="27"/>
      <c r="DQV196" s="27"/>
      <c r="DQW196" s="27"/>
      <c r="DQX196" s="27"/>
      <c r="DQY196" s="27"/>
      <c r="DQZ196" s="27"/>
      <c r="DRA196" s="27"/>
      <c r="DRB196" s="27"/>
      <c r="DRC196" s="27"/>
      <c r="DRD196" s="27"/>
      <c r="DRE196" s="27"/>
      <c r="DRF196" s="27"/>
      <c r="DRG196" s="27"/>
      <c r="DRH196" s="27"/>
      <c r="DRI196" s="27"/>
      <c r="DRJ196" s="27"/>
      <c r="DRK196" s="27"/>
      <c r="DRL196" s="27"/>
      <c r="DRM196" s="27"/>
      <c r="DRN196" s="27"/>
      <c r="DRO196" s="27"/>
      <c r="DRP196" s="27"/>
      <c r="DRQ196" s="27"/>
      <c r="DRR196" s="27"/>
      <c r="DRS196" s="27"/>
      <c r="DRT196" s="27"/>
      <c r="DRU196" s="27"/>
      <c r="DRV196" s="27"/>
      <c r="DRW196" s="27"/>
      <c r="DRX196" s="27"/>
      <c r="DRY196" s="27"/>
      <c r="DRZ196" s="27"/>
      <c r="DSA196" s="27"/>
      <c r="DSB196" s="27"/>
      <c r="DSC196" s="27"/>
      <c r="DSD196" s="27"/>
      <c r="DSE196" s="27"/>
      <c r="DSF196" s="27"/>
      <c r="DSG196" s="27"/>
      <c r="DSH196" s="27"/>
      <c r="DSI196" s="27"/>
      <c r="DSJ196" s="27"/>
      <c r="DSK196" s="27"/>
      <c r="DSL196" s="27"/>
      <c r="DSM196" s="27"/>
      <c r="DSN196" s="27"/>
      <c r="DSO196" s="27"/>
      <c r="DSP196" s="27"/>
      <c r="DSQ196" s="27"/>
      <c r="DSR196" s="27"/>
      <c r="DSS196" s="27"/>
      <c r="DST196" s="27"/>
      <c r="DSU196" s="27"/>
      <c r="DSV196" s="27"/>
      <c r="DSW196" s="27"/>
      <c r="DSX196" s="27"/>
      <c r="DSY196" s="27"/>
      <c r="DSZ196" s="27"/>
      <c r="DTA196" s="27"/>
      <c r="DTB196" s="27"/>
      <c r="DTC196" s="27"/>
      <c r="DTD196" s="27"/>
      <c r="DTE196" s="27"/>
      <c r="DTF196" s="27"/>
      <c r="DTG196" s="27"/>
      <c r="DTH196" s="27"/>
      <c r="DTI196" s="27"/>
      <c r="DTJ196" s="27"/>
      <c r="DTK196" s="27"/>
      <c r="DTL196" s="27"/>
      <c r="DTM196" s="27"/>
      <c r="DTN196" s="27"/>
      <c r="DTO196" s="27"/>
      <c r="DTP196" s="27"/>
      <c r="DTQ196" s="27"/>
      <c r="DTR196" s="27"/>
      <c r="DTS196" s="27"/>
      <c r="DTT196" s="27"/>
      <c r="DTU196" s="27"/>
      <c r="DTV196" s="27"/>
      <c r="DTW196" s="27"/>
      <c r="DTX196" s="27"/>
      <c r="DTY196" s="27"/>
      <c r="DTZ196" s="27"/>
      <c r="DUA196" s="27"/>
      <c r="DUB196" s="27"/>
      <c r="DUC196" s="27"/>
      <c r="DUD196" s="27"/>
      <c r="DUE196" s="27"/>
      <c r="DUF196" s="27"/>
      <c r="DUG196" s="27"/>
      <c r="DUH196" s="27"/>
      <c r="DUI196" s="27"/>
      <c r="DUJ196" s="27"/>
      <c r="DUK196" s="27"/>
      <c r="DUL196" s="27"/>
      <c r="DUM196" s="27"/>
      <c r="DUN196" s="27"/>
      <c r="DUO196" s="27"/>
      <c r="DUP196" s="27"/>
      <c r="DUQ196" s="27"/>
      <c r="DUR196" s="27"/>
      <c r="DUS196" s="27"/>
      <c r="DUT196" s="27"/>
      <c r="DUU196" s="27"/>
      <c r="DUV196" s="27"/>
      <c r="DUW196" s="27"/>
      <c r="DUX196" s="27"/>
      <c r="DUY196" s="27"/>
      <c r="DUZ196" s="27"/>
      <c r="DVA196" s="27"/>
      <c r="DVB196" s="27"/>
      <c r="DVC196" s="27"/>
      <c r="DVD196" s="27"/>
      <c r="DVE196" s="27"/>
      <c r="DVF196" s="27"/>
      <c r="DVG196" s="27"/>
      <c r="DVH196" s="27"/>
      <c r="DVI196" s="27"/>
      <c r="DVJ196" s="27"/>
      <c r="DVK196" s="27"/>
      <c r="DVL196" s="27"/>
      <c r="DVM196" s="27"/>
      <c r="DVN196" s="27"/>
      <c r="DVO196" s="27"/>
      <c r="DVP196" s="27"/>
      <c r="DVQ196" s="27"/>
      <c r="DVR196" s="27"/>
      <c r="DVS196" s="27"/>
      <c r="DVT196" s="27"/>
      <c r="DVU196" s="27"/>
      <c r="DVV196" s="27"/>
      <c r="DVW196" s="27"/>
      <c r="DVX196" s="27"/>
      <c r="DVY196" s="27"/>
      <c r="DVZ196" s="27"/>
      <c r="DWA196" s="27"/>
      <c r="DWB196" s="27"/>
      <c r="DWC196" s="27"/>
      <c r="DWD196" s="27"/>
      <c r="DWE196" s="27"/>
      <c r="DWF196" s="27"/>
      <c r="DWG196" s="27"/>
      <c r="DWH196" s="27"/>
      <c r="DWI196" s="27"/>
      <c r="DWJ196" s="27"/>
      <c r="DWK196" s="27"/>
      <c r="DWL196" s="27"/>
      <c r="DWM196" s="27"/>
      <c r="DWN196" s="27"/>
      <c r="DWO196" s="27"/>
      <c r="DWP196" s="27"/>
      <c r="DWQ196" s="27"/>
      <c r="DWR196" s="27"/>
      <c r="DWS196" s="27"/>
      <c r="DWT196" s="27"/>
      <c r="DWU196" s="27"/>
      <c r="DWV196" s="27"/>
      <c r="DWW196" s="27"/>
      <c r="DWX196" s="27"/>
      <c r="DWY196" s="27"/>
      <c r="DWZ196" s="27"/>
      <c r="DXA196" s="27"/>
      <c r="DXB196" s="27"/>
      <c r="DXC196" s="27"/>
      <c r="DXD196" s="27"/>
      <c r="DXE196" s="27"/>
      <c r="DXF196" s="27"/>
      <c r="DXG196" s="27"/>
      <c r="DXH196" s="27"/>
      <c r="DXI196" s="27"/>
      <c r="DXJ196" s="27"/>
      <c r="DXK196" s="27"/>
      <c r="DXL196" s="27"/>
      <c r="DXM196" s="27"/>
      <c r="DXN196" s="27"/>
      <c r="DXO196" s="27"/>
      <c r="DXP196" s="27"/>
      <c r="DXQ196" s="27"/>
      <c r="DXR196" s="27"/>
      <c r="DXS196" s="27"/>
      <c r="DXT196" s="27"/>
      <c r="DXU196" s="27"/>
      <c r="DXV196" s="27"/>
      <c r="DXW196" s="27"/>
      <c r="DXX196" s="27"/>
      <c r="DXY196" s="27"/>
      <c r="DXZ196" s="27"/>
      <c r="DYA196" s="27"/>
      <c r="DYB196" s="27"/>
      <c r="DYC196" s="27"/>
      <c r="DYD196" s="27"/>
      <c r="DYE196" s="27"/>
      <c r="DYF196" s="27"/>
      <c r="DYG196" s="27"/>
      <c r="DYH196" s="27"/>
      <c r="DYI196" s="27"/>
      <c r="DYJ196" s="27"/>
      <c r="DYK196" s="27"/>
      <c r="DYL196" s="27"/>
      <c r="DYM196" s="27"/>
      <c r="DYN196" s="27"/>
      <c r="DYO196" s="27"/>
      <c r="DYP196" s="27"/>
      <c r="DYQ196" s="27"/>
      <c r="DYR196" s="27"/>
      <c r="DYS196" s="27"/>
      <c r="DYT196" s="27"/>
      <c r="DYU196" s="27"/>
      <c r="DYV196" s="27"/>
      <c r="DYW196" s="27"/>
      <c r="DYX196" s="27"/>
      <c r="DYY196" s="27"/>
      <c r="DYZ196" s="27"/>
      <c r="DZA196" s="27"/>
      <c r="DZB196" s="27"/>
      <c r="DZC196" s="27"/>
      <c r="DZD196" s="27"/>
      <c r="DZE196" s="27"/>
      <c r="DZF196" s="27"/>
      <c r="DZG196" s="27"/>
      <c r="DZH196" s="27"/>
      <c r="DZI196" s="27"/>
      <c r="DZJ196" s="27"/>
      <c r="DZK196" s="27"/>
      <c r="DZL196" s="27"/>
      <c r="DZM196" s="27"/>
      <c r="DZN196" s="27"/>
      <c r="DZO196" s="27"/>
      <c r="DZP196" s="27"/>
      <c r="DZQ196" s="27"/>
      <c r="DZR196" s="27"/>
      <c r="DZS196" s="27"/>
      <c r="DZT196" s="27"/>
      <c r="DZU196" s="27"/>
      <c r="DZV196" s="27"/>
      <c r="DZW196" s="27"/>
      <c r="DZX196" s="27"/>
      <c r="DZY196" s="27"/>
      <c r="DZZ196" s="27"/>
      <c r="EAA196" s="27"/>
      <c r="EAB196" s="27"/>
      <c r="EAC196" s="27"/>
      <c r="EAD196" s="27"/>
      <c r="EAE196" s="27"/>
      <c r="EAF196" s="27"/>
      <c r="EAG196" s="27"/>
      <c r="EAH196" s="27"/>
      <c r="EAI196" s="27"/>
      <c r="EAJ196" s="27"/>
      <c r="EAK196" s="27"/>
      <c r="EAL196" s="27"/>
      <c r="EAM196" s="27"/>
      <c r="EAN196" s="27"/>
      <c r="EAO196" s="27"/>
      <c r="EAP196" s="27"/>
      <c r="EAQ196" s="27"/>
      <c r="EAR196" s="27"/>
      <c r="EAS196" s="27"/>
      <c r="EAT196" s="27"/>
      <c r="EAU196" s="27"/>
      <c r="EAV196" s="27"/>
      <c r="EAW196" s="27"/>
      <c r="EAX196" s="27"/>
      <c r="EAY196" s="27"/>
      <c r="EAZ196" s="27"/>
      <c r="EBA196" s="27"/>
      <c r="EBB196" s="27"/>
      <c r="EBC196" s="27"/>
      <c r="EBD196" s="27"/>
      <c r="EBE196" s="27"/>
      <c r="EBF196" s="27"/>
      <c r="EBG196" s="27"/>
      <c r="EBH196" s="27"/>
      <c r="EBI196" s="27"/>
      <c r="EBJ196" s="27"/>
      <c r="EBK196" s="27"/>
      <c r="EBL196" s="27"/>
      <c r="EBM196" s="27"/>
      <c r="EBN196" s="27"/>
      <c r="EBO196" s="27"/>
      <c r="EBP196" s="27"/>
      <c r="EBQ196" s="27"/>
      <c r="EBR196" s="27"/>
      <c r="EBS196" s="27"/>
      <c r="EBT196" s="27"/>
      <c r="EBU196" s="27"/>
      <c r="EBV196" s="27"/>
      <c r="EBW196" s="27"/>
      <c r="EBX196" s="27"/>
      <c r="EBY196" s="27"/>
      <c r="EBZ196" s="27"/>
      <c r="ECA196" s="27"/>
      <c r="ECB196" s="27"/>
      <c r="ECC196" s="27"/>
      <c r="ECD196" s="27"/>
      <c r="ECE196" s="27"/>
      <c r="ECF196" s="27"/>
      <c r="ECG196" s="27"/>
      <c r="ECH196" s="27"/>
      <c r="ECI196" s="27"/>
      <c r="ECJ196" s="27"/>
      <c r="ECK196" s="27"/>
      <c r="ECL196" s="27"/>
      <c r="ECM196" s="27"/>
      <c r="ECN196" s="27"/>
      <c r="ECO196" s="27"/>
      <c r="ECP196" s="27"/>
      <c r="ECQ196" s="27"/>
      <c r="ECR196" s="27"/>
      <c r="ECS196" s="27"/>
      <c r="ECT196" s="27"/>
      <c r="ECU196" s="27"/>
      <c r="ECV196" s="27"/>
      <c r="ECW196" s="27"/>
      <c r="ECX196" s="27"/>
      <c r="ECY196" s="27"/>
      <c r="ECZ196" s="27"/>
      <c r="EDA196" s="27"/>
      <c r="EDB196" s="27"/>
      <c r="EDC196" s="27"/>
      <c r="EDD196" s="27"/>
      <c r="EDE196" s="27"/>
      <c r="EDF196" s="27"/>
      <c r="EDG196" s="27"/>
      <c r="EDH196" s="27"/>
      <c r="EDI196" s="27"/>
      <c r="EDJ196" s="27"/>
      <c r="EDK196" s="27"/>
      <c r="EDL196" s="27"/>
      <c r="EDM196" s="27"/>
      <c r="EDN196" s="27"/>
      <c r="EDO196" s="27"/>
      <c r="EDP196" s="27"/>
      <c r="EDQ196" s="27"/>
      <c r="EDR196" s="27"/>
      <c r="EDS196" s="27"/>
      <c r="EDT196" s="27"/>
      <c r="EDU196" s="27"/>
      <c r="EDV196" s="27"/>
      <c r="EDW196" s="27"/>
      <c r="EDX196" s="27"/>
      <c r="EDY196" s="27"/>
      <c r="EDZ196" s="27"/>
      <c r="EEA196" s="27"/>
      <c r="EEB196" s="27"/>
      <c r="EEC196" s="27"/>
      <c r="EED196" s="27"/>
      <c r="EEE196" s="27"/>
      <c r="EEF196" s="27"/>
      <c r="EEG196" s="27"/>
      <c r="EEH196" s="27"/>
      <c r="EEI196" s="27"/>
      <c r="EEJ196" s="27"/>
      <c r="EEK196" s="27"/>
      <c r="EEL196" s="27"/>
      <c r="EEM196" s="27"/>
      <c r="EEN196" s="27"/>
      <c r="EEO196" s="27"/>
      <c r="EEP196" s="27"/>
      <c r="EEQ196" s="27"/>
      <c r="EER196" s="27"/>
      <c r="EES196" s="27"/>
      <c r="EET196" s="27"/>
      <c r="EEU196" s="27"/>
      <c r="EEV196" s="27"/>
      <c r="EEW196" s="27"/>
      <c r="EEX196" s="27"/>
      <c r="EEY196" s="27"/>
      <c r="EEZ196" s="27"/>
      <c r="EFA196" s="27"/>
      <c r="EFB196" s="27"/>
      <c r="EFC196" s="27"/>
      <c r="EFD196" s="27"/>
      <c r="EFE196" s="27"/>
      <c r="EFF196" s="27"/>
      <c r="EFG196" s="27"/>
      <c r="EFH196" s="27"/>
      <c r="EFI196" s="27"/>
      <c r="EFJ196" s="27"/>
      <c r="EFK196" s="27"/>
      <c r="EFL196" s="27"/>
      <c r="EFM196" s="27"/>
      <c r="EFN196" s="27"/>
      <c r="EFO196" s="27"/>
      <c r="EFP196" s="27"/>
      <c r="EFQ196" s="27"/>
      <c r="EFR196" s="27"/>
      <c r="EFS196" s="27"/>
      <c r="EFT196" s="27"/>
      <c r="EFU196" s="27"/>
      <c r="EFV196" s="27"/>
      <c r="EFW196" s="27"/>
      <c r="EFX196" s="27"/>
      <c r="EFY196" s="27"/>
      <c r="EFZ196" s="27"/>
      <c r="EGA196" s="27"/>
      <c r="EGB196" s="27"/>
      <c r="EGC196" s="27"/>
      <c r="EGD196" s="27"/>
      <c r="EGE196" s="27"/>
      <c r="EGF196" s="27"/>
      <c r="EGG196" s="27"/>
      <c r="EGH196" s="27"/>
      <c r="EGI196" s="27"/>
      <c r="EGJ196" s="27"/>
      <c r="EGK196" s="27"/>
      <c r="EGL196" s="27"/>
      <c r="EGM196" s="27"/>
      <c r="EGN196" s="27"/>
      <c r="EGO196" s="27"/>
      <c r="EGP196" s="27"/>
      <c r="EGQ196" s="27"/>
      <c r="EGR196" s="27"/>
      <c r="EGS196" s="27"/>
      <c r="EGT196" s="27"/>
      <c r="EGU196" s="27"/>
      <c r="EGV196" s="27"/>
      <c r="EGW196" s="27"/>
      <c r="EGX196" s="27"/>
      <c r="EGY196" s="27"/>
      <c r="EGZ196" s="27"/>
      <c r="EHA196" s="27"/>
      <c r="EHB196" s="27"/>
      <c r="EHC196" s="27"/>
      <c r="EHD196" s="27"/>
      <c r="EHE196" s="27"/>
      <c r="EHF196" s="27"/>
      <c r="EHG196" s="27"/>
      <c r="EHH196" s="27"/>
      <c r="EHI196" s="27"/>
      <c r="EHJ196" s="27"/>
      <c r="EHK196" s="27"/>
      <c r="EHL196" s="27"/>
      <c r="EHM196" s="27"/>
      <c r="EHN196" s="27"/>
      <c r="EHO196" s="27"/>
      <c r="EHP196" s="27"/>
      <c r="EHQ196" s="27"/>
      <c r="EHR196" s="27"/>
      <c r="EHS196" s="27"/>
      <c r="EHT196" s="27"/>
      <c r="EHU196" s="27"/>
      <c r="EHV196" s="27"/>
      <c r="EHW196" s="27"/>
      <c r="EHX196" s="27"/>
      <c r="EHY196" s="27"/>
      <c r="EHZ196" s="27"/>
      <c r="EIA196" s="27"/>
      <c r="EIB196" s="27"/>
      <c r="EIC196" s="27"/>
      <c r="EID196" s="27"/>
      <c r="EIE196" s="27"/>
      <c r="EIF196" s="27"/>
      <c r="EIG196" s="27"/>
      <c r="EIH196" s="27"/>
      <c r="EII196" s="27"/>
      <c r="EIJ196" s="27"/>
      <c r="EIK196" s="27"/>
      <c r="EIL196" s="27"/>
      <c r="EIM196" s="27"/>
      <c r="EIN196" s="27"/>
      <c r="EIO196" s="27"/>
      <c r="EIP196" s="27"/>
      <c r="EIQ196" s="27"/>
      <c r="EIR196" s="27"/>
      <c r="EIS196" s="27"/>
      <c r="EIT196" s="27"/>
      <c r="EIU196" s="27"/>
      <c r="EIV196" s="27"/>
      <c r="EIW196" s="27"/>
      <c r="EIX196" s="27"/>
      <c r="EIY196" s="27"/>
      <c r="EIZ196" s="27"/>
      <c r="EJA196" s="27"/>
      <c r="EJB196" s="27"/>
      <c r="EJC196" s="27"/>
      <c r="EJD196" s="27"/>
      <c r="EJE196" s="27"/>
      <c r="EJF196" s="27"/>
      <c r="EJG196" s="27"/>
      <c r="EJH196" s="27"/>
      <c r="EJI196" s="27"/>
      <c r="EJJ196" s="27"/>
      <c r="EJK196" s="27"/>
      <c r="EJL196" s="27"/>
      <c r="EJM196" s="27"/>
      <c r="EJN196" s="27"/>
      <c r="EJO196" s="27"/>
      <c r="EJP196" s="27"/>
      <c r="EJQ196" s="27"/>
      <c r="EJR196" s="27"/>
      <c r="EJS196" s="27"/>
      <c r="EJT196" s="27"/>
      <c r="EJU196" s="27"/>
      <c r="EJV196" s="27"/>
      <c r="EJW196" s="27"/>
      <c r="EJX196" s="27"/>
      <c r="EJY196" s="27"/>
      <c r="EJZ196" s="27"/>
      <c r="EKA196" s="27"/>
      <c r="EKB196" s="27"/>
      <c r="EKC196" s="27"/>
      <c r="EKD196" s="27"/>
      <c r="EKE196" s="27"/>
      <c r="EKF196" s="27"/>
      <c r="EKG196" s="27"/>
      <c r="EKH196" s="27"/>
      <c r="EKI196" s="27"/>
      <c r="EKJ196" s="27"/>
      <c r="EKK196" s="27"/>
      <c r="EKL196" s="27"/>
      <c r="EKM196" s="27"/>
      <c r="EKN196" s="27"/>
      <c r="EKO196" s="27"/>
      <c r="EKP196" s="27"/>
      <c r="EKQ196" s="27"/>
      <c r="EKR196" s="27"/>
      <c r="EKS196" s="27"/>
      <c r="EKT196" s="27"/>
      <c r="EKU196" s="27"/>
      <c r="EKV196" s="27"/>
      <c r="EKW196" s="27"/>
      <c r="EKX196" s="27"/>
      <c r="EKY196" s="27"/>
      <c r="EKZ196" s="27"/>
      <c r="ELA196" s="27"/>
      <c r="ELB196" s="27"/>
      <c r="ELC196" s="27"/>
      <c r="ELD196" s="27"/>
      <c r="ELE196" s="27"/>
      <c r="ELF196" s="27"/>
      <c r="ELG196" s="27"/>
      <c r="ELH196" s="27"/>
      <c r="ELI196" s="27"/>
      <c r="ELJ196" s="27"/>
      <c r="ELK196" s="27"/>
      <c r="ELL196" s="27"/>
      <c r="ELM196" s="27"/>
      <c r="ELN196" s="27"/>
      <c r="ELO196" s="27"/>
      <c r="ELP196" s="27"/>
      <c r="ELQ196" s="27"/>
      <c r="ELR196" s="27"/>
      <c r="ELS196" s="27"/>
      <c r="ELT196" s="27"/>
      <c r="ELU196" s="27"/>
      <c r="ELV196" s="27"/>
      <c r="ELW196" s="27"/>
      <c r="ELX196" s="27"/>
      <c r="ELY196" s="27"/>
      <c r="ELZ196" s="27"/>
      <c r="EMA196" s="27"/>
      <c r="EMB196" s="27"/>
      <c r="EMC196" s="27"/>
      <c r="EMD196" s="27"/>
      <c r="EME196" s="27"/>
      <c r="EMF196" s="27"/>
      <c r="EMG196" s="27"/>
      <c r="EMH196" s="27"/>
      <c r="EMI196" s="27"/>
      <c r="EMJ196" s="27"/>
      <c r="EMK196" s="27"/>
      <c r="EML196" s="27"/>
      <c r="EMM196" s="27"/>
      <c r="EMN196" s="27"/>
      <c r="EMO196" s="27"/>
      <c r="EMP196" s="27"/>
      <c r="EMQ196" s="27"/>
      <c r="EMR196" s="27"/>
      <c r="EMS196" s="27"/>
      <c r="EMT196" s="27"/>
      <c r="EMU196" s="27"/>
      <c r="EMV196" s="27"/>
      <c r="EMW196" s="27"/>
      <c r="EMX196" s="27"/>
      <c r="EMY196" s="27"/>
      <c r="EMZ196" s="27"/>
      <c r="ENA196" s="27"/>
      <c r="ENB196" s="27"/>
      <c r="ENC196" s="27"/>
      <c r="END196" s="27"/>
      <c r="ENE196" s="27"/>
      <c r="ENF196" s="27"/>
      <c r="ENG196" s="27"/>
      <c r="ENH196" s="27"/>
      <c r="ENI196" s="27"/>
      <c r="ENJ196" s="27"/>
      <c r="ENK196" s="27"/>
      <c r="ENL196" s="27"/>
      <c r="ENM196" s="27"/>
      <c r="ENN196" s="27"/>
      <c r="ENO196" s="27"/>
      <c r="ENP196" s="27"/>
      <c r="ENQ196" s="27"/>
      <c r="ENR196" s="27"/>
      <c r="ENS196" s="27"/>
      <c r="ENT196" s="27"/>
      <c r="ENU196" s="27"/>
      <c r="ENV196" s="27"/>
      <c r="ENW196" s="27"/>
      <c r="ENX196" s="27"/>
      <c r="ENY196" s="27"/>
      <c r="ENZ196" s="27"/>
      <c r="EOA196" s="27"/>
      <c r="EOB196" s="27"/>
      <c r="EOC196" s="27"/>
      <c r="EOD196" s="27"/>
      <c r="EOE196" s="27"/>
      <c r="EOF196" s="27"/>
      <c r="EOG196" s="27"/>
      <c r="EOH196" s="27"/>
      <c r="EOI196" s="27"/>
      <c r="EOJ196" s="27"/>
      <c r="EOK196" s="27"/>
      <c r="EOL196" s="27"/>
      <c r="EOM196" s="27"/>
      <c r="EON196" s="27"/>
      <c r="EOO196" s="27"/>
      <c r="EOP196" s="27"/>
      <c r="EOQ196" s="27"/>
      <c r="EOR196" s="27"/>
      <c r="EOS196" s="27"/>
      <c r="EOT196" s="27"/>
      <c r="EOU196" s="27"/>
      <c r="EOV196" s="27"/>
      <c r="EOW196" s="27"/>
      <c r="EOX196" s="27"/>
      <c r="EOY196" s="27"/>
      <c r="EOZ196" s="27"/>
      <c r="EPA196" s="27"/>
      <c r="EPB196" s="27"/>
      <c r="EPC196" s="27"/>
      <c r="EPD196" s="27"/>
      <c r="EPE196" s="27"/>
      <c r="EPF196" s="27"/>
      <c r="EPG196" s="27"/>
      <c r="EPH196" s="27"/>
      <c r="EPI196" s="27"/>
      <c r="EPJ196" s="27"/>
      <c r="EPK196" s="27"/>
      <c r="EPL196" s="27"/>
      <c r="EPM196" s="27"/>
      <c r="EPN196" s="27"/>
      <c r="EPO196" s="27"/>
      <c r="EPP196" s="27"/>
      <c r="EPQ196" s="27"/>
      <c r="EPR196" s="27"/>
      <c r="EPS196" s="27"/>
      <c r="EPT196" s="27"/>
      <c r="EPU196" s="27"/>
      <c r="EPV196" s="27"/>
      <c r="EPW196" s="27"/>
      <c r="EPX196" s="27"/>
      <c r="EPY196" s="27"/>
      <c r="EPZ196" s="27"/>
      <c r="EQA196" s="27"/>
      <c r="EQB196" s="27"/>
      <c r="EQC196" s="27"/>
      <c r="EQD196" s="27"/>
      <c r="EQE196" s="27"/>
      <c r="EQF196" s="27"/>
      <c r="EQG196" s="27"/>
      <c r="EQH196" s="27"/>
      <c r="EQI196" s="27"/>
      <c r="EQJ196" s="27"/>
      <c r="EQK196" s="27"/>
      <c r="EQL196" s="27"/>
      <c r="EQM196" s="27"/>
      <c r="EQN196" s="27"/>
      <c r="EQO196" s="27"/>
      <c r="EQP196" s="27"/>
      <c r="EQQ196" s="27"/>
      <c r="EQR196" s="27"/>
      <c r="EQS196" s="27"/>
      <c r="EQT196" s="27"/>
      <c r="EQU196" s="27"/>
      <c r="EQV196" s="27"/>
      <c r="EQW196" s="27"/>
      <c r="EQX196" s="27"/>
      <c r="EQY196" s="27"/>
      <c r="EQZ196" s="27"/>
      <c r="ERA196" s="27"/>
      <c r="ERB196" s="27"/>
      <c r="ERC196" s="27"/>
      <c r="ERD196" s="27"/>
      <c r="ERE196" s="27"/>
      <c r="ERF196" s="27"/>
      <c r="ERG196" s="27"/>
      <c r="ERH196" s="27"/>
      <c r="ERI196" s="27"/>
      <c r="ERJ196" s="27"/>
      <c r="ERK196" s="27"/>
      <c r="ERL196" s="27"/>
      <c r="ERM196" s="27"/>
      <c r="ERN196" s="27"/>
      <c r="ERO196" s="27"/>
      <c r="ERP196" s="27"/>
      <c r="ERQ196" s="27"/>
      <c r="ERR196" s="27"/>
      <c r="ERS196" s="27"/>
      <c r="ERT196" s="27"/>
      <c r="ERU196" s="27"/>
      <c r="ERV196" s="27"/>
      <c r="ERW196" s="27"/>
      <c r="ERX196" s="27"/>
      <c r="ERY196" s="27"/>
      <c r="ERZ196" s="27"/>
      <c r="ESA196" s="27"/>
      <c r="ESB196" s="27"/>
      <c r="ESC196" s="27"/>
      <c r="ESD196" s="27"/>
      <c r="ESE196" s="27"/>
      <c r="ESF196" s="27"/>
      <c r="ESG196" s="27"/>
      <c r="ESH196" s="27"/>
      <c r="ESI196" s="27"/>
      <c r="ESJ196" s="27"/>
      <c r="ESK196" s="27"/>
      <c r="ESL196" s="27"/>
      <c r="ESM196" s="27"/>
      <c r="ESN196" s="27"/>
      <c r="ESO196" s="27"/>
      <c r="ESP196" s="27"/>
      <c r="ESQ196" s="27"/>
      <c r="ESR196" s="27"/>
      <c r="ESS196" s="27"/>
      <c r="EST196" s="27"/>
      <c r="ESU196" s="27"/>
      <c r="ESV196" s="27"/>
      <c r="ESW196" s="27"/>
      <c r="ESX196" s="27"/>
      <c r="ESY196" s="27"/>
      <c r="ESZ196" s="27"/>
      <c r="ETA196" s="27"/>
      <c r="ETB196" s="27"/>
      <c r="ETC196" s="27"/>
      <c r="ETD196" s="27"/>
      <c r="ETE196" s="27"/>
      <c r="ETF196" s="27"/>
      <c r="ETG196" s="27"/>
      <c r="ETH196" s="27"/>
      <c r="ETI196" s="27"/>
      <c r="ETJ196" s="27"/>
      <c r="ETK196" s="27"/>
      <c r="ETL196" s="27"/>
      <c r="ETM196" s="27"/>
      <c r="ETN196" s="27"/>
      <c r="ETO196" s="27"/>
      <c r="ETP196" s="27"/>
      <c r="ETQ196" s="27"/>
      <c r="ETR196" s="27"/>
      <c r="ETS196" s="27"/>
      <c r="ETT196" s="27"/>
      <c r="ETU196" s="27"/>
      <c r="ETV196" s="27"/>
      <c r="ETW196" s="27"/>
      <c r="ETX196" s="27"/>
      <c r="ETY196" s="27"/>
      <c r="ETZ196" s="27"/>
      <c r="EUA196" s="27"/>
      <c r="EUB196" s="27"/>
      <c r="EUC196" s="27"/>
      <c r="EUD196" s="27"/>
      <c r="EUE196" s="27"/>
      <c r="EUF196" s="27"/>
      <c r="EUG196" s="27"/>
      <c r="EUH196" s="27"/>
      <c r="EUI196" s="27"/>
      <c r="EUJ196" s="27"/>
      <c r="EUK196" s="27"/>
      <c r="EUL196" s="27"/>
      <c r="EUM196" s="27"/>
      <c r="EUN196" s="27"/>
      <c r="EUO196" s="27"/>
      <c r="EUP196" s="27"/>
      <c r="EUQ196" s="27"/>
      <c r="EUR196" s="27"/>
      <c r="EUS196" s="27"/>
      <c r="EUT196" s="27"/>
      <c r="EUU196" s="27"/>
      <c r="EUV196" s="27"/>
      <c r="EUW196" s="27"/>
      <c r="EUX196" s="27"/>
      <c r="EUY196" s="27"/>
      <c r="EUZ196" s="27"/>
      <c r="EVA196" s="27"/>
      <c r="EVB196" s="27"/>
      <c r="EVC196" s="27"/>
      <c r="EVD196" s="27"/>
      <c r="EVE196" s="27"/>
      <c r="EVF196" s="27"/>
      <c r="EVG196" s="27"/>
      <c r="EVH196" s="27"/>
      <c r="EVI196" s="27"/>
      <c r="EVJ196" s="27"/>
      <c r="EVK196" s="27"/>
      <c r="EVL196" s="27"/>
      <c r="EVM196" s="27"/>
      <c r="EVN196" s="27"/>
      <c r="EVO196" s="27"/>
      <c r="EVP196" s="27"/>
      <c r="EVQ196" s="27"/>
      <c r="EVR196" s="27"/>
      <c r="EVS196" s="27"/>
      <c r="EVT196" s="27"/>
      <c r="EVU196" s="27"/>
      <c r="EVV196" s="27"/>
      <c r="EVW196" s="27"/>
      <c r="EVX196" s="27"/>
      <c r="EVY196" s="27"/>
      <c r="EVZ196" s="27"/>
      <c r="EWA196" s="27"/>
      <c r="EWB196" s="27"/>
      <c r="EWC196" s="27"/>
      <c r="EWD196" s="27"/>
      <c r="EWE196" s="27"/>
      <c r="EWF196" s="27"/>
      <c r="EWG196" s="27"/>
      <c r="EWH196" s="27"/>
      <c r="EWI196" s="27"/>
      <c r="EWJ196" s="27"/>
      <c r="EWK196" s="27"/>
      <c r="EWL196" s="27"/>
      <c r="EWM196" s="27"/>
      <c r="EWN196" s="27"/>
      <c r="EWO196" s="27"/>
      <c r="EWP196" s="27"/>
      <c r="EWQ196" s="27"/>
      <c r="EWR196" s="27"/>
      <c r="EWS196" s="27"/>
      <c r="EWT196" s="27"/>
      <c r="EWU196" s="27"/>
      <c r="EWV196" s="27"/>
      <c r="EWW196" s="27"/>
      <c r="EWX196" s="27"/>
      <c r="EWY196" s="27"/>
      <c r="EWZ196" s="27"/>
      <c r="EXA196" s="27"/>
      <c r="EXB196" s="27"/>
      <c r="EXC196" s="27"/>
      <c r="EXD196" s="27"/>
      <c r="EXE196" s="27"/>
      <c r="EXF196" s="27"/>
      <c r="EXG196" s="27"/>
      <c r="EXH196" s="27"/>
      <c r="EXI196" s="27"/>
      <c r="EXJ196" s="27"/>
      <c r="EXK196" s="27"/>
      <c r="EXL196" s="27"/>
      <c r="EXM196" s="27"/>
      <c r="EXN196" s="27"/>
      <c r="EXO196" s="27"/>
      <c r="EXP196" s="27"/>
      <c r="EXQ196" s="27"/>
      <c r="EXR196" s="27"/>
      <c r="EXS196" s="27"/>
      <c r="EXT196" s="27"/>
      <c r="EXU196" s="27"/>
      <c r="EXV196" s="27"/>
      <c r="EXW196" s="27"/>
      <c r="EXX196" s="27"/>
      <c r="EXY196" s="27"/>
      <c r="EXZ196" s="27"/>
      <c r="EYA196" s="27"/>
      <c r="EYB196" s="27"/>
      <c r="EYC196" s="27"/>
      <c r="EYD196" s="27"/>
      <c r="EYE196" s="27"/>
      <c r="EYF196" s="27"/>
      <c r="EYG196" s="27"/>
      <c r="EYH196" s="27"/>
      <c r="EYI196" s="27"/>
      <c r="EYJ196" s="27"/>
      <c r="EYK196" s="27"/>
      <c r="EYL196" s="27"/>
      <c r="EYM196" s="27"/>
      <c r="EYN196" s="27"/>
      <c r="EYO196" s="27"/>
      <c r="EYP196" s="27"/>
      <c r="EYQ196" s="27"/>
      <c r="EYR196" s="27"/>
      <c r="EYS196" s="27"/>
      <c r="EYT196" s="27"/>
      <c r="EYU196" s="27"/>
      <c r="EYV196" s="27"/>
      <c r="EYW196" s="27"/>
      <c r="EYX196" s="27"/>
      <c r="EYY196" s="27"/>
      <c r="EYZ196" s="27"/>
      <c r="EZA196" s="27"/>
      <c r="EZB196" s="27"/>
      <c r="EZC196" s="27"/>
      <c r="EZD196" s="27"/>
      <c r="EZE196" s="27"/>
      <c r="EZF196" s="27"/>
      <c r="EZG196" s="27"/>
      <c r="EZH196" s="27"/>
      <c r="EZI196" s="27"/>
      <c r="EZJ196" s="27"/>
      <c r="EZK196" s="27"/>
      <c r="EZL196" s="27"/>
      <c r="EZM196" s="27"/>
      <c r="EZN196" s="27"/>
      <c r="EZO196" s="27"/>
      <c r="EZP196" s="27"/>
      <c r="EZQ196" s="27"/>
      <c r="EZR196" s="27"/>
      <c r="EZS196" s="27"/>
      <c r="EZT196" s="27"/>
      <c r="EZU196" s="27"/>
      <c r="EZV196" s="27"/>
      <c r="EZW196" s="27"/>
      <c r="EZX196" s="27"/>
      <c r="EZY196" s="27"/>
      <c r="EZZ196" s="27"/>
      <c r="FAA196" s="27"/>
      <c r="FAB196" s="27"/>
      <c r="FAC196" s="27"/>
      <c r="FAD196" s="27"/>
      <c r="FAE196" s="27"/>
      <c r="FAF196" s="27"/>
      <c r="FAG196" s="27"/>
      <c r="FAH196" s="27"/>
      <c r="FAI196" s="27"/>
      <c r="FAJ196" s="27"/>
      <c r="FAK196" s="27"/>
      <c r="FAL196" s="27"/>
      <c r="FAM196" s="27"/>
      <c r="FAN196" s="27"/>
      <c r="FAO196" s="27"/>
      <c r="FAP196" s="27"/>
      <c r="FAQ196" s="27"/>
      <c r="FAR196" s="27"/>
      <c r="FAS196" s="27"/>
      <c r="FAT196" s="27"/>
      <c r="FAU196" s="27"/>
      <c r="FAV196" s="27"/>
      <c r="FAW196" s="27"/>
      <c r="FAX196" s="27"/>
      <c r="FAY196" s="27"/>
      <c r="FAZ196" s="27"/>
      <c r="FBA196" s="27"/>
      <c r="FBB196" s="27"/>
      <c r="FBC196" s="27"/>
      <c r="FBD196" s="27"/>
      <c r="FBE196" s="27"/>
      <c r="FBF196" s="27"/>
      <c r="FBG196" s="27"/>
      <c r="FBH196" s="27"/>
      <c r="FBI196" s="27"/>
      <c r="FBJ196" s="27"/>
      <c r="FBK196" s="27"/>
      <c r="FBL196" s="27"/>
      <c r="FBM196" s="27"/>
      <c r="FBN196" s="27"/>
      <c r="FBO196" s="27"/>
      <c r="FBP196" s="27"/>
      <c r="FBQ196" s="27"/>
      <c r="FBR196" s="27"/>
      <c r="FBS196" s="27"/>
      <c r="FBT196" s="27"/>
      <c r="FBU196" s="27"/>
      <c r="FBV196" s="27"/>
      <c r="FBW196" s="27"/>
      <c r="FBX196" s="27"/>
      <c r="FBY196" s="27"/>
      <c r="FBZ196" s="27"/>
      <c r="FCA196" s="27"/>
      <c r="FCB196" s="27"/>
      <c r="FCC196" s="27"/>
      <c r="FCD196" s="27"/>
      <c r="FCE196" s="27"/>
      <c r="FCF196" s="27"/>
      <c r="FCG196" s="27"/>
      <c r="FCH196" s="27"/>
      <c r="FCI196" s="27"/>
      <c r="FCJ196" s="27"/>
      <c r="FCK196" s="27"/>
      <c r="FCL196" s="27"/>
      <c r="FCM196" s="27"/>
      <c r="FCN196" s="27"/>
      <c r="FCO196" s="27"/>
      <c r="FCP196" s="27"/>
      <c r="FCQ196" s="27"/>
      <c r="FCR196" s="27"/>
      <c r="FCS196" s="27"/>
      <c r="FCT196" s="27"/>
      <c r="FCU196" s="27"/>
      <c r="FCV196" s="27"/>
      <c r="FCW196" s="27"/>
      <c r="FCX196" s="27"/>
      <c r="FCY196" s="27"/>
      <c r="FCZ196" s="27"/>
      <c r="FDA196" s="27"/>
      <c r="FDB196" s="27"/>
      <c r="FDC196" s="27"/>
      <c r="FDD196" s="27"/>
      <c r="FDE196" s="27"/>
      <c r="FDF196" s="27"/>
      <c r="FDG196" s="27"/>
      <c r="FDH196" s="27"/>
      <c r="FDI196" s="27"/>
      <c r="FDJ196" s="27"/>
      <c r="FDK196" s="27"/>
      <c r="FDL196" s="27"/>
      <c r="FDM196" s="27"/>
      <c r="FDN196" s="27"/>
      <c r="FDO196" s="27"/>
      <c r="FDP196" s="27"/>
      <c r="FDQ196" s="27"/>
      <c r="FDR196" s="27"/>
      <c r="FDS196" s="27"/>
      <c r="FDT196" s="27"/>
      <c r="FDU196" s="27"/>
      <c r="FDV196" s="27"/>
      <c r="FDW196" s="27"/>
      <c r="FDX196" s="27"/>
      <c r="FDY196" s="27"/>
      <c r="FDZ196" s="27"/>
      <c r="FEA196" s="27"/>
      <c r="FEB196" s="27"/>
      <c r="FEC196" s="27"/>
      <c r="FED196" s="27"/>
      <c r="FEE196" s="27"/>
      <c r="FEF196" s="27"/>
      <c r="FEG196" s="27"/>
      <c r="FEH196" s="27"/>
      <c r="FEI196" s="27"/>
      <c r="FEJ196" s="27"/>
      <c r="FEK196" s="27"/>
      <c r="FEL196" s="27"/>
      <c r="FEM196" s="27"/>
      <c r="FEN196" s="27"/>
      <c r="FEO196" s="27"/>
      <c r="FEP196" s="27"/>
      <c r="FEQ196" s="27"/>
      <c r="FER196" s="27"/>
      <c r="FES196" s="27"/>
      <c r="FET196" s="27"/>
      <c r="FEU196" s="27"/>
      <c r="FEV196" s="27"/>
      <c r="FEW196" s="27"/>
      <c r="FEX196" s="27"/>
      <c r="FEY196" s="27"/>
      <c r="FEZ196" s="27"/>
      <c r="FFA196" s="27"/>
      <c r="FFB196" s="27"/>
      <c r="FFC196" s="27"/>
      <c r="FFD196" s="27"/>
      <c r="FFE196" s="27"/>
      <c r="FFF196" s="27"/>
      <c r="FFG196" s="27"/>
      <c r="FFH196" s="27"/>
      <c r="FFI196" s="27"/>
      <c r="FFJ196" s="27"/>
      <c r="FFK196" s="27"/>
      <c r="FFL196" s="27"/>
      <c r="FFM196" s="27"/>
      <c r="FFN196" s="27"/>
      <c r="FFO196" s="27"/>
      <c r="FFP196" s="27"/>
      <c r="FFQ196" s="27"/>
      <c r="FFR196" s="27"/>
      <c r="FFS196" s="27"/>
      <c r="FFT196" s="27"/>
      <c r="FFU196" s="27"/>
      <c r="FFV196" s="27"/>
      <c r="FFW196" s="27"/>
      <c r="FFX196" s="27"/>
      <c r="FFY196" s="27"/>
      <c r="FFZ196" s="27"/>
      <c r="FGA196" s="27"/>
      <c r="FGB196" s="27"/>
      <c r="FGC196" s="27"/>
      <c r="FGD196" s="27"/>
      <c r="FGE196" s="27"/>
      <c r="FGF196" s="27"/>
      <c r="FGG196" s="27"/>
      <c r="FGH196" s="27"/>
      <c r="FGI196" s="27"/>
      <c r="FGJ196" s="27"/>
      <c r="FGK196" s="27"/>
      <c r="FGL196" s="27"/>
      <c r="FGM196" s="27"/>
      <c r="FGN196" s="27"/>
      <c r="FGO196" s="27"/>
      <c r="FGP196" s="27"/>
      <c r="FGQ196" s="27"/>
      <c r="FGR196" s="27"/>
      <c r="FGS196" s="27"/>
      <c r="FGT196" s="27"/>
      <c r="FGU196" s="27"/>
      <c r="FGV196" s="27"/>
      <c r="FGW196" s="27"/>
      <c r="FGX196" s="27"/>
      <c r="FGY196" s="27"/>
      <c r="FGZ196" s="27"/>
      <c r="FHA196" s="27"/>
      <c r="FHB196" s="27"/>
      <c r="FHC196" s="27"/>
      <c r="FHD196" s="27"/>
      <c r="FHE196" s="27"/>
      <c r="FHF196" s="27"/>
      <c r="FHG196" s="27"/>
      <c r="FHH196" s="27"/>
      <c r="FHI196" s="27"/>
      <c r="FHJ196" s="27"/>
      <c r="FHK196" s="27"/>
      <c r="FHL196" s="27"/>
      <c r="FHM196" s="27"/>
      <c r="FHN196" s="27"/>
      <c r="FHO196" s="27"/>
      <c r="FHP196" s="27"/>
      <c r="FHQ196" s="27"/>
      <c r="FHR196" s="27"/>
      <c r="FHS196" s="27"/>
      <c r="FHT196" s="27"/>
      <c r="FHU196" s="27"/>
      <c r="FHV196" s="27"/>
      <c r="FHW196" s="27"/>
      <c r="FHX196" s="27"/>
      <c r="FHY196" s="27"/>
      <c r="FHZ196" s="27"/>
      <c r="FIA196" s="27"/>
      <c r="FIB196" s="27"/>
      <c r="FIC196" s="27"/>
      <c r="FID196" s="27"/>
      <c r="FIE196" s="27"/>
      <c r="FIF196" s="27"/>
      <c r="FIG196" s="27"/>
      <c r="FIH196" s="27"/>
      <c r="FII196" s="27"/>
      <c r="FIJ196" s="27"/>
      <c r="FIK196" s="27"/>
      <c r="FIL196" s="27"/>
      <c r="FIM196" s="27"/>
      <c r="FIN196" s="27"/>
      <c r="FIO196" s="27"/>
      <c r="FIP196" s="27"/>
      <c r="FIQ196" s="27"/>
      <c r="FIR196" s="27"/>
      <c r="FIS196" s="27"/>
      <c r="FIT196" s="27"/>
      <c r="FIU196" s="27"/>
      <c r="FIV196" s="27"/>
      <c r="FIW196" s="27"/>
      <c r="FIX196" s="27"/>
      <c r="FIY196" s="27"/>
      <c r="FIZ196" s="27"/>
      <c r="FJA196" s="27"/>
      <c r="FJB196" s="27"/>
      <c r="FJC196" s="27"/>
      <c r="FJD196" s="27"/>
      <c r="FJE196" s="27"/>
      <c r="FJF196" s="27"/>
      <c r="FJG196" s="27"/>
      <c r="FJH196" s="27"/>
      <c r="FJI196" s="27"/>
      <c r="FJJ196" s="27"/>
      <c r="FJK196" s="27"/>
      <c r="FJL196" s="27"/>
      <c r="FJM196" s="27"/>
      <c r="FJN196" s="27"/>
      <c r="FJO196" s="27"/>
      <c r="FJP196" s="27"/>
      <c r="FJQ196" s="27"/>
      <c r="FJR196" s="27"/>
      <c r="FJS196" s="27"/>
      <c r="FJT196" s="27"/>
      <c r="FJU196" s="27"/>
      <c r="FJV196" s="27"/>
      <c r="FJW196" s="27"/>
      <c r="FJX196" s="27"/>
      <c r="FJY196" s="27"/>
      <c r="FJZ196" s="27"/>
      <c r="FKA196" s="27"/>
      <c r="FKB196" s="27"/>
      <c r="FKC196" s="27"/>
      <c r="FKD196" s="27"/>
      <c r="FKE196" s="27"/>
      <c r="FKF196" s="27"/>
      <c r="FKG196" s="27"/>
      <c r="FKH196" s="27"/>
      <c r="FKI196" s="27"/>
      <c r="FKJ196" s="27"/>
      <c r="FKK196" s="27"/>
      <c r="FKL196" s="27"/>
      <c r="FKM196" s="27"/>
      <c r="FKN196" s="27"/>
      <c r="FKO196" s="27"/>
      <c r="FKP196" s="27"/>
      <c r="FKQ196" s="27"/>
      <c r="FKR196" s="27"/>
      <c r="FKS196" s="27"/>
      <c r="FKT196" s="27"/>
      <c r="FKU196" s="27"/>
      <c r="FKV196" s="27"/>
      <c r="FKW196" s="27"/>
      <c r="FKX196" s="27"/>
      <c r="FKY196" s="27"/>
      <c r="FKZ196" s="27"/>
      <c r="FLA196" s="27"/>
      <c r="FLB196" s="27"/>
      <c r="FLC196" s="27"/>
      <c r="FLD196" s="27"/>
      <c r="FLE196" s="27"/>
      <c r="FLF196" s="27"/>
      <c r="FLG196" s="27"/>
      <c r="FLH196" s="27"/>
      <c r="FLI196" s="27"/>
      <c r="FLJ196" s="27"/>
      <c r="FLK196" s="27"/>
      <c r="FLL196" s="27"/>
      <c r="FLM196" s="27"/>
      <c r="FLN196" s="27"/>
      <c r="FLO196" s="27"/>
      <c r="FLP196" s="27"/>
      <c r="FLQ196" s="27"/>
      <c r="FLR196" s="27"/>
      <c r="FLS196" s="27"/>
      <c r="FLT196" s="27"/>
      <c r="FLU196" s="27"/>
      <c r="FLV196" s="27"/>
      <c r="FLW196" s="27"/>
      <c r="FLX196" s="27"/>
      <c r="FLY196" s="27"/>
      <c r="FLZ196" s="27"/>
      <c r="FMA196" s="27"/>
      <c r="FMB196" s="27"/>
      <c r="FMC196" s="27"/>
      <c r="FMD196" s="27"/>
      <c r="FME196" s="27"/>
      <c r="FMF196" s="27"/>
      <c r="FMG196" s="27"/>
      <c r="FMH196" s="27"/>
      <c r="FMI196" s="27"/>
      <c r="FMJ196" s="27"/>
      <c r="FMK196" s="27"/>
      <c r="FML196" s="27"/>
      <c r="FMM196" s="27"/>
      <c r="FMN196" s="27"/>
      <c r="FMO196" s="27"/>
      <c r="FMP196" s="27"/>
      <c r="FMQ196" s="27"/>
      <c r="FMR196" s="27"/>
      <c r="FMS196" s="27"/>
      <c r="FMT196" s="27"/>
      <c r="FMU196" s="27"/>
      <c r="FMV196" s="27"/>
      <c r="FMW196" s="27"/>
      <c r="FMX196" s="27"/>
      <c r="FMY196" s="27"/>
      <c r="FMZ196" s="27"/>
      <c r="FNA196" s="27"/>
      <c r="FNB196" s="27"/>
      <c r="FNC196" s="27"/>
      <c r="FND196" s="27"/>
      <c r="FNE196" s="27"/>
      <c r="FNF196" s="27"/>
      <c r="FNG196" s="27"/>
      <c r="FNH196" s="27"/>
      <c r="FNI196" s="27"/>
      <c r="FNJ196" s="27"/>
      <c r="FNK196" s="27"/>
      <c r="FNL196" s="27"/>
      <c r="FNM196" s="27"/>
      <c r="FNN196" s="27"/>
      <c r="FNO196" s="27"/>
      <c r="FNP196" s="27"/>
      <c r="FNQ196" s="27"/>
      <c r="FNR196" s="27"/>
      <c r="FNS196" s="27"/>
      <c r="FNT196" s="27"/>
      <c r="FNU196" s="27"/>
      <c r="FNV196" s="27"/>
      <c r="FNW196" s="27"/>
      <c r="FNX196" s="27"/>
      <c r="FNY196" s="27"/>
      <c r="FNZ196" s="27"/>
      <c r="FOA196" s="27"/>
      <c r="FOB196" s="27"/>
      <c r="FOC196" s="27"/>
      <c r="FOD196" s="27"/>
      <c r="FOE196" s="27"/>
      <c r="FOF196" s="27"/>
      <c r="FOG196" s="27"/>
      <c r="FOH196" s="27"/>
      <c r="FOI196" s="27"/>
      <c r="FOJ196" s="27"/>
      <c r="FOK196" s="27"/>
      <c r="FOL196" s="27"/>
      <c r="FOM196" s="27"/>
      <c r="FON196" s="27"/>
      <c r="FOO196" s="27"/>
      <c r="FOP196" s="27"/>
      <c r="FOQ196" s="27"/>
      <c r="FOR196" s="27"/>
      <c r="FOS196" s="27"/>
      <c r="FOT196" s="27"/>
      <c r="FOU196" s="27"/>
      <c r="FOV196" s="27"/>
      <c r="FOW196" s="27"/>
      <c r="FOX196" s="27"/>
      <c r="FOY196" s="27"/>
      <c r="FOZ196" s="27"/>
      <c r="FPA196" s="27"/>
      <c r="FPB196" s="27"/>
      <c r="FPC196" s="27"/>
      <c r="FPD196" s="27"/>
      <c r="FPE196" s="27"/>
      <c r="FPF196" s="27"/>
      <c r="FPG196" s="27"/>
      <c r="FPH196" s="27"/>
      <c r="FPI196" s="27"/>
      <c r="FPJ196" s="27"/>
      <c r="FPK196" s="27"/>
      <c r="FPL196" s="27"/>
      <c r="FPM196" s="27"/>
      <c r="FPN196" s="27"/>
      <c r="FPO196" s="27"/>
      <c r="FPP196" s="27"/>
      <c r="FPQ196" s="27"/>
      <c r="FPR196" s="27"/>
      <c r="FPS196" s="27"/>
      <c r="FPT196" s="27"/>
      <c r="FPU196" s="27"/>
      <c r="FPV196" s="27"/>
      <c r="FPW196" s="27"/>
      <c r="FPX196" s="27"/>
      <c r="FPY196" s="27"/>
      <c r="FPZ196" s="27"/>
      <c r="FQA196" s="27"/>
      <c r="FQB196" s="27"/>
      <c r="FQC196" s="27"/>
      <c r="FQD196" s="27"/>
      <c r="FQE196" s="27"/>
      <c r="FQF196" s="27"/>
      <c r="FQG196" s="27"/>
      <c r="FQH196" s="27"/>
      <c r="FQI196" s="27"/>
      <c r="FQJ196" s="27"/>
      <c r="FQK196" s="27"/>
      <c r="FQL196" s="27"/>
      <c r="FQM196" s="27"/>
      <c r="FQN196" s="27"/>
      <c r="FQO196" s="27"/>
      <c r="FQP196" s="27"/>
      <c r="FQQ196" s="27"/>
      <c r="FQR196" s="27"/>
      <c r="FQS196" s="27"/>
      <c r="FQT196" s="27"/>
      <c r="FQU196" s="27"/>
      <c r="FQV196" s="27"/>
      <c r="FQW196" s="27"/>
      <c r="FQX196" s="27"/>
      <c r="FQY196" s="27"/>
      <c r="FQZ196" s="27"/>
      <c r="FRA196" s="27"/>
      <c r="FRB196" s="27"/>
      <c r="FRC196" s="27"/>
      <c r="FRD196" s="27"/>
      <c r="FRE196" s="27"/>
      <c r="FRF196" s="27"/>
      <c r="FRG196" s="27"/>
      <c r="FRH196" s="27"/>
      <c r="FRI196" s="27"/>
      <c r="FRJ196" s="27"/>
      <c r="FRK196" s="27"/>
      <c r="FRL196" s="27"/>
      <c r="FRM196" s="27"/>
      <c r="FRN196" s="27"/>
      <c r="FRO196" s="27"/>
      <c r="FRP196" s="27"/>
      <c r="FRQ196" s="27"/>
      <c r="FRR196" s="27"/>
      <c r="FRS196" s="27"/>
      <c r="FRT196" s="27"/>
      <c r="FRU196" s="27"/>
      <c r="FRV196" s="27"/>
      <c r="FRW196" s="27"/>
      <c r="FRX196" s="27"/>
      <c r="FRY196" s="27"/>
      <c r="FRZ196" s="27"/>
      <c r="FSA196" s="27"/>
      <c r="FSB196" s="27"/>
      <c r="FSC196" s="27"/>
      <c r="FSD196" s="27"/>
      <c r="FSE196" s="27"/>
      <c r="FSF196" s="27"/>
      <c r="FSG196" s="27"/>
      <c r="FSH196" s="27"/>
      <c r="FSI196" s="27"/>
      <c r="FSJ196" s="27"/>
      <c r="FSK196" s="27"/>
      <c r="FSL196" s="27"/>
      <c r="FSM196" s="27"/>
      <c r="FSN196" s="27"/>
      <c r="FSO196" s="27"/>
      <c r="FSP196" s="27"/>
      <c r="FSQ196" s="27"/>
      <c r="FSR196" s="27"/>
      <c r="FSS196" s="27"/>
      <c r="FST196" s="27"/>
      <c r="FSU196" s="27"/>
      <c r="FSV196" s="27"/>
      <c r="FSW196" s="27"/>
      <c r="FSX196" s="27"/>
      <c r="FSY196" s="27"/>
      <c r="FSZ196" s="27"/>
      <c r="FTA196" s="27"/>
      <c r="FTB196" s="27"/>
      <c r="FTC196" s="27"/>
      <c r="FTD196" s="27"/>
      <c r="FTE196" s="27"/>
      <c r="FTF196" s="27"/>
      <c r="FTG196" s="27"/>
      <c r="FTH196" s="27"/>
      <c r="FTI196" s="27"/>
      <c r="FTJ196" s="27"/>
      <c r="FTK196" s="27"/>
      <c r="FTL196" s="27"/>
      <c r="FTM196" s="27"/>
      <c r="FTN196" s="27"/>
      <c r="FTO196" s="27"/>
      <c r="FTP196" s="27"/>
      <c r="FTQ196" s="27"/>
      <c r="FTR196" s="27"/>
      <c r="FTS196" s="27"/>
      <c r="FTT196" s="27"/>
      <c r="FTU196" s="27"/>
      <c r="FTV196" s="27"/>
      <c r="FTW196" s="27"/>
      <c r="FTX196" s="27"/>
      <c r="FTY196" s="27"/>
      <c r="FTZ196" s="27"/>
      <c r="FUA196" s="27"/>
      <c r="FUB196" s="27"/>
      <c r="FUC196" s="27"/>
      <c r="FUD196" s="27"/>
      <c r="FUE196" s="27"/>
      <c r="FUF196" s="27"/>
      <c r="FUG196" s="27"/>
      <c r="FUH196" s="27"/>
      <c r="FUI196" s="27"/>
      <c r="FUJ196" s="27"/>
      <c r="FUK196" s="27"/>
      <c r="FUL196" s="27"/>
      <c r="FUM196" s="27"/>
      <c r="FUN196" s="27"/>
      <c r="FUO196" s="27"/>
      <c r="FUP196" s="27"/>
      <c r="FUQ196" s="27"/>
      <c r="FUR196" s="27"/>
      <c r="FUS196" s="27"/>
      <c r="FUT196" s="27"/>
      <c r="FUU196" s="27"/>
      <c r="FUV196" s="27"/>
      <c r="FUW196" s="27"/>
      <c r="FUX196" s="27"/>
      <c r="FUY196" s="27"/>
      <c r="FUZ196" s="27"/>
      <c r="FVA196" s="27"/>
      <c r="FVB196" s="27"/>
      <c r="FVC196" s="27"/>
      <c r="FVD196" s="27"/>
      <c r="FVE196" s="27"/>
      <c r="FVF196" s="27"/>
      <c r="FVG196" s="27"/>
      <c r="FVH196" s="27"/>
      <c r="FVI196" s="27"/>
      <c r="FVJ196" s="27"/>
      <c r="FVK196" s="27"/>
      <c r="FVL196" s="27"/>
      <c r="FVM196" s="27"/>
      <c r="FVN196" s="27"/>
      <c r="FVO196" s="27"/>
      <c r="FVP196" s="27"/>
      <c r="FVQ196" s="27"/>
      <c r="FVR196" s="27"/>
      <c r="FVS196" s="27"/>
      <c r="FVT196" s="27"/>
      <c r="FVU196" s="27"/>
      <c r="FVV196" s="27"/>
      <c r="FVW196" s="27"/>
      <c r="FVX196" s="27"/>
      <c r="FVY196" s="27"/>
      <c r="FVZ196" s="27"/>
      <c r="FWA196" s="27"/>
      <c r="FWB196" s="27"/>
      <c r="FWC196" s="27"/>
      <c r="FWD196" s="27"/>
      <c r="FWE196" s="27"/>
      <c r="FWF196" s="27"/>
      <c r="FWG196" s="27"/>
      <c r="FWH196" s="27"/>
      <c r="FWI196" s="27"/>
      <c r="FWJ196" s="27"/>
      <c r="FWK196" s="27"/>
      <c r="FWL196" s="27"/>
      <c r="FWM196" s="27"/>
      <c r="FWN196" s="27"/>
      <c r="FWO196" s="27"/>
      <c r="FWP196" s="27"/>
      <c r="FWQ196" s="27"/>
      <c r="FWR196" s="27"/>
      <c r="FWS196" s="27"/>
      <c r="FWT196" s="27"/>
      <c r="FWU196" s="27"/>
      <c r="FWV196" s="27"/>
      <c r="FWW196" s="27"/>
      <c r="FWX196" s="27"/>
      <c r="FWY196" s="27"/>
      <c r="FWZ196" s="27"/>
      <c r="FXA196" s="27"/>
      <c r="FXB196" s="27"/>
      <c r="FXC196" s="27"/>
      <c r="FXD196" s="27"/>
      <c r="FXE196" s="27"/>
      <c r="FXF196" s="27"/>
      <c r="FXG196" s="27"/>
      <c r="FXH196" s="27"/>
      <c r="FXI196" s="27"/>
      <c r="FXJ196" s="27"/>
      <c r="FXK196" s="27"/>
      <c r="FXL196" s="27"/>
      <c r="FXM196" s="27"/>
      <c r="FXN196" s="27"/>
      <c r="FXO196" s="27"/>
      <c r="FXP196" s="27"/>
      <c r="FXQ196" s="27"/>
      <c r="FXR196" s="27"/>
      <c r="FXS196" s="27"/>
      <c r="FXT196" s="27"/>
      <c r="FXU196" s="27"/>
      <c r="FXV196" s="27"/>
      <c r="FXW196" s="27"/>
      <c r="FXX196" s="27"/>
      <c r="FXY196" s="27"/>
      <c r="FXZ196" s="27"/>
      <c r="FYA196" s="27"/>
      <c r="FYB196" s="27"/>
      <c r="FYC196" s="27"/>
      <c r="FYD196" s="27"/>
      <c r="FYE196" s="27"/>
      <c r="FYF196" s="27"/>
      <c r="FYG196" s="27"/>
      <c r="FYH196" s="27"/>
      <c r="FYI196" s="27"/>
      <c r="FYJ196" s="27"/>
      <c r="FYK196" s="27"/>
      <c r="FYL196" s="27"/>
      <c r="FYM196" s="27"/>
      <c r="FYN196" s="27"/>
      <c r="FYO196" s="27"/>
      <c r="FYP196" s="27"/>
      <c r="FYQ196" s="27"/>
      <c r="FYR196" s="27"/>
      <c r="FYS196" s="27"/>
      <c r="FYT196" s="27"/>
      <c r="FYU196" s="27"/>
      <c r="FYV196" s="27"/>
      <c r="FYW196" s="27"/>
      <c r="FYX196" s="27"/>
      <c r="FYY196" s="27"/>
      <c r="FYZ196" s="27"/>
      <c r="FZA196" s="27"/>
      <c r="FZB196" s="27"/>
      <c r="FZC196" s="27"/>
      <c r="FZD196" s="27"/>
      <c r="FZE196" s="27"/>
      <c r="FZF196" s="27"/>
      <c r="FZG196" s="27"/>
      <c r="FZH196" s="27"/>
      <c r="FZI196" s="27"/>
      <c r="FZJ196" s="27"/>
      <c r="FZK196" s="27"/>
      <c r="FZL196" s="27"/>
      <c r="FZM196" s="27"/>
      <c r="FZN196" s="27"/>
      <c r="FZO196" s="27"/>
      <c r="FZP196" s="27"/>
      <c r="FZQ196" s="27"/>
      <c r="FZR196" s="27"/>
      <c r="FZS196" s="27"/>
      <c r="FZT196" s="27"/>
      <c r="FZU196" s="27"/>
      <c r="FZV196" s="27"/>
      <c r="FZW196" s="27"/>
      <c r="FZX196" s="27"/>
      <c r="FZY196" s="27"/>
      <c r="FZZ196" s="27"/>
      <c r="GAA196" s="27"/>
      <c r="GAB196" s="27"/>
      <c r="GAC196" s="27"/>
      <c r="GAD196" s="27"/>
      <c r="GAE196" s="27"/>
      <c r="GAF196" s="27"/>
      <c r="GAG196" s="27"/>
      <c r="GAH196" s="27"/>
      <c r="GAI196" s="27"/>
      <c r="GAJ196" s="27"/>
      <c r="GAK196" s="27"/>
      <c r="GAL196" s="27"/>
      <c r="GAM196" s="27"/>
      <c r="GAN196" s="27"/>
      <c r="GAO196" s="27"/>
      <c r="GAP196" s="27"/>
      <c r="GAQ196" s="27"/>
      <c r="GAR196" s="27"/>
      <c r="GAS196" s="27"/>
      <c r="GAT196" s="27"/>
      <c r="GAU196" s="27"/>
      <c r="GAV196" s="27"/>
      <c r="GAW196" s="27"/>
      <c r="GAX196" s="27"/>
      <c r="GAY196" s="27"/>
      <c r="GAZ196" s="27"/>
      <c r="GBA196" s="27"/>
      <c r="GBB196" s="27"/>
      <c r="GBC196" s="27"/>
      <c r="GBD196" s="27"/>
      <c r="GBE196" s="27"/>
      <c r="GBF196" s="27"/>
      <c r="GBG196" s="27"/>
      <c r="GBH196" s="27"/>
      <c r="GBI196" s="27"/>
      <c r="GBJ196" s="27"/>
      <c r="GBK196" s="27"/>
      <c r="GBL196" s="27"/>
      <c r="GBM196" s="27"/>
      <c r="GBN196" s="27"/>
      <c r="GBO196" s="27"/>
      <c r="GBP196" s="27"/>
      <c r="GBQ196" s="27"/>
      <c r="GBR196" s="27"/>
      <c r="GBS196" s="27"/>
      <c r="GBT196" s="27"/>
      <c r="GBU196" s="27"/>
      <c r="GBV196" s="27"/>
      <c r="GBW196" s="27"/>
      <c r="GBX196" s="27"/>
      <c r="GBY196" s="27"/>
      <c r="GBZ196" s="27"/>
      <c r="GCA196" s="27"/>
      <c r="GCB196" s="27"/>
      <c r="GCC196" s="27"/>
      <c r="GCD196" s="27"/>
      <c r="GCE196" s="27"/>
      <c r="GCF196" s="27"/>
      <c r="GCG196" s="27"/>
      <c r="GCH196" s="27"/>
      <c r="GCI196" s="27"/>
      <c r="GCJ196" s="27"/>
      <c r="GCK196" s="27"/>
      <c r="GCL196" s="27"/>
      <c r="GCM196" s="27"/>
      <c r="GCN196" s="27"/>
      <c r="GCO196" s="27"/>
      <c r="GCP196" s="27"/>
      <c r="GCQ196" s="27"/>
      <c r="GCR196" s="27"/>
      <c r="GCS196" s="27"/>
      <c r="GCT196" s="27"/>
      <c r="GCU196" s="27"/>
      <c r="GCV196" s="27"/>
      <c r="GCW196" s="27"/>
      <c r="GCX196" s="27"/>
      <c r="GCY196" s="27"/>
      <c r="GCZ196" s="27"/>
      <c r="GDA196" s="27"/>
      <c r="GDB196" s="27"/>
      <c r="GDC196" s="27"/>
      <c r="GDD196" s="27"/>
      <c r="GDE196" s="27"/>
      <c r="GDF196" s="27"/>
      <c r="GDG196" s="27"/>
      <c r="GDH196" s="27"/>
      <c r="GDI196" s="27"/>
      <c r="GDJ196" s="27"/>
      <c r="GDK196" s="27"/>
      <c r="GDL196" s="27"/>
      <c r="GDM196" s="27"/>
      <c r="GDN196" s="27"/>
      <c r="GDO196" s="27"/>
      <c r="GDP196" s="27"/>
      <c r="GDQ196" s="27"/>
      <c r="GDR196" s="27"/>
      <c r="GDS196" s="27"/>
      <c r="GDT196" s="27"/>
      <c r="GDU196" s="27"/>
      <c r="GDV196" s="27"/>
      <c r="GDW196" s="27"/>
      <c r="GDX196" s="27"/>
      <c r="GDY196" s="27"/>
      <c r="GDZ196" s="27"/>
      <c r="GEA196" s="27"/>
      <c r="GEB196" s="27"/>
      <c r="GEC196" s="27"/>
      <c r="GED196" s="27"/>
      <c r="GEE196" s="27"/>
      <c r="GEF196" s="27"/>
      <c r="GEG196" s="27"/>
      <c r="GEH196" s="27"/>
      <c r="GEI196" s="27"/>
      <c r="GEJ196" s="27"/>
      <c r="GEK196" s="27"/>
      <c r="GEL196" s="27"/>
      <c r="GEM196" s="27"/>
      <c r="GEN196" s="27"/>
      <c r="GEO196" s="27"/>
      <c r="GEP196" s="27"/>
      <c r="GEQ196" s="27"/>
      <c r="GER196" s="27"/>
      <c r="GES196" s="27"/>
      <c r="GET196" s="27"/>
      <c r="GEU196" s="27"/>
      <c r="GEV196" s="27"/>
      <c r="GEW196" s="27"/>
      <c r="GEX196" s="27"/>
      <c r="GEY196" s="27"/>
      <c r="GEZ196" s="27"/>
      <c r="GFA196" s="27"/>
      <c r="GFB196" s="27"/>
      <c r="GFC196" s="27"/>
      <c r="GFD196" s="27"/>
      <c r="GFE196" s="27"/>
      <c r="GFF196" s="27"/>
      <c r="GFG196" s="27"/>
      <c r="GFH196" s="27"/>
      <c r="GFI196" s="27"/>
      <c r="GFJ196" s="27"/>
      <c r="GFK196" s="27"/>
      <c r="GFL196" s="27"/>
      <c r="GFM196" s="27"/>
      <c r="GFN196" s="27"/>
      <c r="GFO196" s="27"/>
      <c r="GFP196" s="27"/>
      <c r="GFQ196" s="27"/>
      <c r="GFR196" s="27"/>
      <c r="GFS196" s="27"/>
      <c r="GFT196" s="27"/>
      <c r="GFU196" s="27"/>
      <c r="GFV196" s="27"/>
      <c r="GFW196" s="27"/>
      <c r="GFX196" s="27"/>
      <c r="GFY196" s="27"/>
      <c r="GFZ196" s="27"/>
      <c r="GGA196" s="27"/>
      <c r="GGB196" s="27"/>
      <c r="GGC196" s="27"/>
      <c r="GGD196" s="27"/>
      <c r="GGE196" s="27"/>
      <c r="GGF196" s="27"/>
      <c r="GGG196" s="27"/>
      <c r="GGH196" s="27"/>
      <c r="GGI196" s="27"/>
      <c r="GGJ196" s="27"/>
      <c r="GGK196" s="27"/>
      <c r="GGL196" s="27"/>
      <c r="GGM196" s="27"/>
      <c r="GGN196" s="27"/>
      <c r="GGO196" s="27"/>
      <c r="GGP196" s="27"/>
      <c r="GGQ196" s="27"/>
      <c r="GGR196" s="27"/>
      <c r="GGS196" s="27"/>
      <c r="GGT196" s="27"/>
      <c r="GGU196" s="27"/>
      <c r="GGV196" s="27"/>
      <c r="GGW196" s="27"/>
      <c r="GGX196" s="27"/>
      <c r="GGY196" s="27"/>
      <c r="GGZ196" s="27"/>
      <c r="GHA196" s="27"/>
      <c r="GHB196" s="27"/>
      <c r="GHC196" s="27"/>
      <c r="GHD196" s="27"/>
      <c r="GHE196" s="27"/>
      <c r="GHF196" s="27"/>
      <c r="GHG196" s="27"/>
      <c r="GHH196" s="27"/>
      <c r="GHI196" s="27"/>
      <c r="GHJ196" s="27"/>
      <c r="GHK196" s="27"/>
      <c r="GHL196" s="27"/>
      <c r="GHM196" s="27"/>
      <c r="GHN196" s="27"/>
      <c r="GHO196" s="27"/>
      <c r="GHP196" s="27"/>
      <c r="GHQ196" s="27"/>
      <c r="GHR196" s="27"/>
      <c r="GHS196" s="27"/>
      <c r="GHT196" s="27"/>
      <c r="GHU196" s="27"/>
      <c r="GHV196" s="27"/>
      <c r="GHW196" s="27"/>
      <c r="GHX196" s="27"/>
      <c r="GHY196" s="27"/>
      <c r="GHZ196" s="27"/>
      <c r="GIA196" s="27"/>
      <c r="GIB196" s="27"/>
      <c r="GIC196" s="27"/>
      <c r="GID196" s="27"/>
      <c r="GIE196" s="27"/>
      <c r="GIF196" s="27"/>
      <c r="GIG196" s="27"/>
      <c r="GIH196" s="27"/>
      <c r="GII196" s="27"/>
      <c r="GIJ196" s="27"/>
      <c r="GIK196" s="27"/>
      <c r="GIL196" s="27"/>
      <c r="GIM196" s="27"/>
      <c r="GIN196" s="27"/>
      <c r="GIO196" s="27"/>
      <c r="GIP196" s="27"/>
      <c r="GIQ196" s="27"/>
      <c r="GIR196" s="27"/>
      <c r="GIS196" s="27"/>
      <c r="GIT196" s="27"/>
      <c r="GIU196" s="27"/>
      <c r="GIV196" s="27"/>
      <c r="GIW196" s="27"/>
      <c r="GIX196" s="27"/>
      <c r="GIY196" s="27"/>
      <c r="GIZ196" s="27"/>
      <c r="GJA196" s="27"/>
      <c r="GJB196" s="27"/>
      <c r="GJC196" s="27"/>
      <c r="GJD196" s="27"/>
      <c r="GJE196" s="27"/>
      <c r="GJF196" s="27"/>
      <c r="GJG196" s="27"/>
      <c r="GJH196" s="27"/>
      <c r="GJI196" s="27"/>
      <c r="GJJ196" s="27"/>
      <c r="GJK196" s="27"/>
      <c r="GJL196" s="27"/>
      <c r="GJM196" s="27"/>
      <c r="GJN196" s="27"/>
      <c r="GJO196" s="27"/>
      <c r="GJP196" s="27"/>
      <c r="GJQ196" s="27"/>
      <c r="GJR196" s="27"/>
      <c r="GJS196" s="27"/>
      <c r="GJT196" s="27"/>
      <c r="GJU196" s="27"/>
      <c r="GJV196" s="27"/>
      <c r="GJW196" s="27"/>
      <c r="GJX196" s="27"/>
      <c r="GJY196" s="27"/>
      <c r="GJZ196" s="27"/>
      <c r="GKA196" s="27"/>
      <c r="GKB196" s="27"/>
      <c r="GKC196" s="27"/>
      <c r="GKD196" s="27"/>
      <c r="GKE196" s="27"/>
      <c r="GKF196" s="27"/>
      <c r="GKG196" s="27"/>
      <c r="GKH196" s="27"/>
      <c r="GKI196" s="27"/>
      <c r="GKJ196" s="27"/>
      <c r="GKK196" s="27"/>
      <c r="GKL196" s="27"/>
      <c r="GKM196" s="27"/>
      <c r="GKN196" s="27"/>
      <c r="GKO196" s="27"/>
      <c r="GKP196" s="27"/>
      <c r="GKQ196" s="27"/>
      <c r="GKR196" s="27"/>
      <c r="GKS196" s="27"/>
      <c r="GKT196" s="27"/>
      <c r="GKU196" s="27"/>
      <c r="GKV196" s="27"/>
      <c r="GKW196" s="27"/>
      <c r="GKX196" s="27"/>
      <c r="GKY196" s="27"/>
      <c r="GKZ196" s="27"/>
      <c r="GLA196" s="27"/>
      <c r="GLB196" s="27"/>
      <c r="GLC196" s="27"/>
      <c r="GLD196" s="27"/>
      <c r="GLE196" s="27"/>
      <c r="GLF196" s="27"/>
      <c r="GLG196" s="27"/>
      <c r="GLH196" s="27"/>
      <c r="GLI196" s="27"/>
      <c r="GLJ196" s="27"/>
      <c r="GLK196" s="27"/>
      <c r="GLL196" s="27"/>
      <c r="GLM196" s="27"/>
      <c r="GLN196" s="27"/>
      <c r="GLO196" s="27"/>
      <c r="GLP196" s="27"/>
      <c r="GLQ196" s="27"/>
      <c r="GLR196" s="27"/>
      <c r="GLS196" s="27"/>
      <c r="GLT196" s="27"/>
      <c r="GLU196" s="27"/>
      <c r="GLV196" s="27"/>
      <c r="GLW196" s="27"/>
      <c r="GLX196" s="27"/>
      <c r="GLY196" s="27"/>
      <c r="GLZ196" s="27"/>
      <c r="GMA196" s="27"/>
      <c r="GMB196" s="27"/>
      <c r="GMC196" s="27"/>
      <c r="GMD196" s="27"/>
      <c r="GME196" s="27"/>
      <c r="GMF196" s="27"/>
      <c r="GMG196" s="27"/>
      <c r="GMH196" s="27"/>
      <c r="GMI196" s="27"/>
      <c r="GMJ196" s="27"/>
      <c r="GMK196" s="27"/>
      <c r="GML196" s="27"/>
      <c r="GMM196" s="27"/>
      <c r="GMN196" s="27"/>
      <c r="GMO196" s="27"/>
      <c r="GMP196" s="27"/>
      <c r="GMQ196" s="27"/>
      <c r="GMR196" s="27"/>
      <c r="GMS196" s="27"/>
      <c r="GMT196" s="27"/>
      <c r="GMU196" s="27"/>
      <c r="GMV196" s="27"/>
      <c r="GMW196" s="27"/>
      <c r="GMX196" s="27"/>
      <c r="GMY196" s="27"/>
      <c r="GMZ196" s="27"/>
      <c r="GNA196" s="27"/>
      <c r="GNB196" s="27"/>
      <c r="GNC196" s="27"/>
      <c r="GND196" s="27"/>
      <c r="GNE196" s="27"/>
      <c r="GNF196" s="27"/>
      <c r="GNG196" s="27"/>
      <c r="GNH196" s="27"/>
      <c r="GNI196" s="27"/>
      <c r="GNJ196" s="27"/>
      <c r="GNK196" s="27"/>
      <c r="GNL196" s="27"/>
      <c r="GNM196" s="27"/>
      <c r="GNN196" s="27"/>
      <c r="GNO196" s="27"/>
      <c r="GNP196" s="27"/>
      <c r="GNQ196" s="27"/>
      <c r="GNR196" s="27"/>
      <c r="GNS196" s="27"/>
      <c r="GNT196" s="27"/>
      <c r="GNU196" s="27"/>
      <c r="GNV196" s="27"/>
      <c r="GNW196" s="27"/>
      <c r="GNX196" s="27"/>
      <c r="GNY196" s="27"/>
      <c r="GNZ196" s="27"/>
      <c r="GOA196" s="27"/>
      <c r="GOB196" s="27"/>
      <c r="GOC196" s="27"/>
      <c r="GOD196" s="27"/>
      <c r="GOE196" s="27"/>
      <c r="GOF196" s="27"/>
      <c r="GOG196" s="27"/>
      <c r="GOH196" s="27"/>
      <c r="GOI196" s="27"/>
      <c r="GOJ196" s="27"/>
      <c r="GOK196" s="27"/>
      <c r="GOL196" s="27"/>
      <c r="GOM196" s="27"/>
      <c r="GON196" s="27"/>
      <c r="GOO196" s="27"/>
      <c r="GOP196" s="27"/>
      <c r="GOQ196" s="27"/>
      <c r="GOR196" s="27"/>
      <c r="GOS196" s="27"/>
      <c r="GOT196" s="27"/>
      <c r="GOU196" s="27"/>
      <c r="GOV196" s="27"/>
      <c r="GOW196" s="27"/>
      <c r="GOX196" s="27"/>
      <c r="GOY196" s="27"/>
      <c r="GOZ196" s="27"/>
      <c r="GPA196" s="27"/>
      <c r="GPB196" s="27"/>
      <c r="GPC196" s="27"/>
      <c r="GPD196" s="27"/>
      <c r="GPE196" s="27"/>
      <c r="GPF196" s="27"/>
      <c r="GPG196" s="27"/>
      <c r="GPH196" s="27"/>
      <c r="GPI196" s="27"/>
      <c r="GPJ196" s="27"/>
      <c r="GPK196" s="27"/>
      <c r="GPL196" s="27"/>
      <c r="GPM196" s="27"/>
      <c r="GPN196" s="27"/>
      <c r="GPO196" s="27"/>
      <c r="GPP196" s="27"/>
      <c r="GPQ196" s="27"/>
      <c r="GPR196" s="27"/>
      <c r="GPS196" s="27"/>
      <c r="GPT196" s="27"/>
      <c r="GPU196" s="27"/>
      <c r="GPV196" s="27"/>
      <c r="GPW196" s="27"/>
      <c r="GPX196" s="27"/>
      <c r="GPY196" s="27"/>
      <c r="GPZ196" s="27"/>
      <c r="GQA196" s="27"/>
      <c r="GQB196" s="27"/>
      <c r="GQC196" s="27"/>
      <c r="GQD196" s="27"/>
      <c r="GQE196" s="27"/>
      <c r="GQF196" s="27"/>
      <c r="GQG196" s="27"/>
      <c r="GQH196" s="27"/>
      <c r="GQI196" s="27"/>
      <c r="GQJ196" s="27"/>
      <c r="GQK196" s="27"/>
      <c r="GQL196" s="27"/>
      <c r="GQM196" s="27"/>
      <c r="GQN196" s="27"/>
      <c r="GQO196" s="27"/>
      <c r="GQP196" s="27"/>
      <c r="GQQ196" s="27"/>
      <c r="GQR196" s="27"/>
      <c r="GQS196" s="27"/>
      <c r="GQT196" s="27"/>
      <c r="GQU196" s="27"/>
      <c r="GQV196" s="27"/>
      <c r="GQW196" s="27"/>
      <c r="GQX196" s="27"/>
      <c r="GQY196" s="27"/>
      <c r="GQZ196" s="27"/>
      <c r="GRA196" s="27"/>
      <c r="GRB196" s="27"/>
      <c r="GRC196" s="27"/>
      <c r="GRD196" s="27"/>
      <c r="GRE196" s="27"/>
      <c r="GRF196" s="27"/>
      <c r="GRG196" s="27"/>
      <c r="GRH196" s="27"/>
      <c r="GRI196" s="27"/>
      <c r="GRJ196" s="27"/>
      <c r="GRK196" s="27"/>
      <c r="GRL196" s="27"/>
      <c r="GRM196" s="27"/>
      <c r="GRN196" s="27"/>
      <c r="GRO196" s="27"/>
      <c r="GRP196" s="27"/>
      <c r="GRQ196" s="27"/>
      <c r="GRR196" s="27"/>
      <c r="GRS196" s="27"/>
      <c r="GRT196" s="27"/>
      <c r="GRU196" s="27"/>
      <c r="GRV196" s="27"/>
      <c r="GRW196" s="27"/>
      <c r="GRX196" s="27"/>
      <c r="GRY196" s="27"/>
      <c r="GRZ196" s="27"/>
      <c r="GSA196" s="27"/>
      <c r="GSB196" s="27"/>
      <c r="GSC196" s="27"/>
      <c r="GSD196" s="27"/>
      <c r="GSE196" s="27"/>
      <c r="GSF196" s="27"/>
      <c r="GSG196" s="27"/>
      <c r="GSH196" s="27"/>
      <c r="GSI196" s="27"/>
      <c r="GSJ196" s="27"/>
      <c r="GSK196" s="27"/>
      <c r="GSL196" s="27"/>
      <c r="GSM196" s="27"/>
      <c r="GSN196" s="27"/>
      <c r="GSO196" s="27"/>
      <c r="GSP196" s="27"/>
      <c r="GSQ196" s="27"/>
      <c r="GSR196" s="27"/>
      <c r="GSS196" s="27"/>
      <c r="GST196" s="27"/>
      <c r="GSU196" s="27"/>
      <c r="GSV196" s="27"/>
      <c r="GSW196" s="27"/>
      <c r="GSX196" s="27"/>
      <c r="GSY196" s="27"/>
      <c r="GSZ196" s="27"/>
      <c r="GTA196" s="27"/>
      <c r="GTB196" s="27"/>
      <c r="GTC196" s="27"/>
      <c r="GTD196" s="27"/>
      <c r="GTE196" s="27"/>
      <c r="GTF196" s="27"/>
      <c r="GTG196" s="27"/>
      <c r="GTH196" s="27"/>
      <c r="GTI196" s="27"/>
      <c r="GTJ196" s="27"/>
      <c r="GTK196" s="27"/>
      <c r="GTL196" s="27"/>
      <c r="GTM196" s="27"/>
      <c r="GTN196" s="27"/>
      <c r="GTO196" s="27"/>
      <c r="GTP196" s="27"/>
      <c r="GTQ196" s="27"/>
      <c r="GTR196" s="27"/>
      <c r="GTS196" s="27"/>
      <c r="GTT196" s="27"/>
      <c r="GTU196" s="27"/>
      <c r="GTV196" s="27"/>
      <c r="GTW196" s="27"/>
      <c r="GTX196" s="27"/>
      <c r="GTY196" s="27"/>
      <c r="GTZ196" s="27"/>
      <c r="GUA196" s="27"/>
      <c r="GUB196" s="27"/>
      <c r="GUC196" s="27"/>
      <c r="GUD196" s="27"/>
      <c r="GUE196" s="27"/>
      <c r="GUF196" s="27"/>
      <c r="GUG196" s="27"/>
      <c r="GUH196" s="27"/>
      <c r="GUI196" s="27"/>
      <c r="GUJ196" s="27"/>
      <c r="GUK196" s="27"/>
      <c r="GUL196" s="27"/>
      <c r="GUM196" s="27"/>
      <c r="GUN196" s="27"/>
      <c r="GUO196" s="27"/>
      <c r="GUP196" s="27"/>
      <c r="GUQ196" s="27"/>
      <c r="GUR196" s="27"/>
      <c r="GUS196" s="27"/>
      <c r="GUT196" s="27"/>
      <c r="GUU196" s="27"/>
      <c r="GUV196" s="27"/>
      <c r="GUW196" s="27"/>
      <c r="GUX196" s="27"/>
      <c r="GUY196" s="27"/>
      <c r="GUZ196" s="27"/>
      <c r="GVA196" s="27"/>
      <c r="GVB196" s="27"/>
      <c r="GVC196" s="27"/>
      <c r="GVD196" s="27"/>
      <c r="GVE196" s="27"/>
      <c r="GVF196" s="27"/>
      <c r="GVG196" s="27"/>
      <c r="GVH196" s="27"/>
      <c r="GVI196" s="27"/>
      <c r="GVJ196" s="27"/>
      <c r="GVK196" s="27"/>
      <c r="GVL196" s="27"/>
      <c r="GVM196" s="27"/>
      <c r="GVN196" s="27"/>
      <c r="GVO196" s="27"/>
      <c r="GVP196" s="27"/>
      <c r="GVQ196" s="27"/>
      <c r="GVR196" s="27"/>
      <c r="GVS196" s="27"/>
      <c r="GVT196" s="27"/>
      <c r="GVU196" s="27"/>
      <c r="GVV196" s="27"/>
      <c r="GVW196" s="27"/>
      <c r="GVX196" s="27"/>
      <c r="GVY196" s="27"/>
      <c r="GVZ196" s="27"/>
      <c r="GWA196" s="27"/>
      <c r="GWB196" s="27"/>
      <c r="GWC196" s="27"/>
      <c r="GWD196" s="27"/>
      <c r="GWE196" s="27"/>
      <c r="GWF196" s="27"/>
      <c r="GWG196" s="27"/>
      <c r="GWH196" s="27"/>
      <c r="GWI196" s="27"/>
      <c r="GWJ196" s="27"/>
      <c r="GWK196" s="27"/>
      <c r="GWL196" s="27"/>
      <c r="GWM196" s="27"/>
      <c r="GWN196" s="27"/>
      <c r="GWO196" s="27"/>
      <c r="GWP196" s="27"/>
      <c r="GWQ196" s="27"/>
      <c r="GWR196" s="27"/>
      <c r="GWS196" s="27"/>
      <c r="GWT196" s="27"/>
      <c r="GWU196" s="27"/>
      <c r="GWV196" s="27"/>
      <c r="GWW196" s="27"/>
      <c r="GWX196" s="27"/>
      <c r="GWY196" s="27"/>
      <c r="GWZ196" s="27"/>
      <c r="GXA196" s="27"/>
      <c r="GXB196" s="27"/>
      <c r="GXC196" s="27"/>
      <c r="GXD196" s="27"/>
      <c r="GXE196" s="27"/>
      <c r="GXF196" s="27"/>
      <c r="GXG196" s="27"/>
      <c r="GXH196" s="27"/>
      <c r="GXI196" s="27"/>
      <c r="GXJ196" s="27"/>
      <c r="GXK196" s="27"/>
      <c r="GXL196" s="27"/>
      <c r="GXM196" s="27"/>
      <c r="GXN196" s="27"/>
      <c r="GXO196" s="27"/>
      <c r="GXP196" s="27"/>
      <c r="GXQ196" s="27"/>
      <c r="GXR196" s="27"/>
      <c r="GXS196" s="27"/>
      <c r="GXT196" s="27"/>
      <c r="GXU196" s="27"/>
      <c r="GXV196" s="27"/>
      <c r="GXW196" s="27"/>
      <c r="GXX196" s="27"/>
      <c r="GXY196" s="27"/>
      <c r="GXZ196" s="27"/>
      <c r="GYA196" s="27"/>
      <c r="GYB196" s="27"/>
      <c r="GYC196" s="27"/>
      <c r="GYD196" s="27"/>
      <c r="GYE196" s="27"/>
      <c r="GYF196" s="27"/>
      <c r="GYG196" s="27"/>
      <c r="GYH196" s="27"/>
      <c r="GYI196" s="27"/>
      <c r="GYJ196" s="27"/>
      <c r="GYK196" s="27"/>
      <c r="GYL196" s="27"/>
      <c r="GYM196" s="27"/>
      <c r="GYN196" s="27"/>
      <c r="GYO196" s="27"/>
      <c r="GYP196" s="27"/>
      <c r="GYQ196" s="27"/>
      <c r="GYR196" s="27"/>
      <c r="GYS196" s="27"/>
      <c r="GYT196" s="27"/>
      <c r="GYU196" s="27"/>
      <c r="GYV196" s="27"/>
      <c r="GYW196" s="27"/>
      <c r="GYX196" s="27"/>
      <c r="GYY196" s="27"/>
      <c r="GYZ196" s="27"/>
      <c r="GZA196" s="27"/>
      <c r="GZB196" s="27"/>
      <c r="GZC196" s="27"/>
      <c r="GZD196" s="27"/>
      <c r="GZE196" s="27"/>
      <c r="GZF196" s="27"/>
      <c r="GZG196" s="27"/>
      <c r="GZH196" s="27"/>
      <c r="GZI196" s="27"/>
      <c r="GZJ196" s="27"/>
      <c r="GZK196" s="27"/>
      <c r="GZL196" s="27"/>
      <c r="GZM196" s="27"/>
      <c r="GZN196" s="27"/>
      <c r="GZO196" s="27"/>
      <c r="GZP196" s="27"/>
      <c r="GZQ196" s="27"/>
      <c r="GZR196" s="27"/>
      <c r="GZS196" s="27"/>
      <c r="GZT196" s="27"/>
      <c r="GZU196" s="27"/>
      <c r="GZV196" s="27"/>
      <c r="GZW196" s="27"/>
      <c r="GZX196" s="27"/>
      <c r="GZY196" s="27"/>
      <c r="GZZ196" s="27"/>
      <c r="HAA196" s="27"/>
      <c r="HAB196" s="27"/>
      <c r="HAC196" s="27"/>
      <c r="HAD196" s="27"/>
      <c r="HAE196" s="27"/>
      <c r="HAF196" s="27"/>
      <c r="HAG196" s="27"/>
      <c r="HAH196" s="27"/>
      <c r="HAI196" s="27"/>
      <c r="HAJ196" s="27"/>
      <c r="HAK196" s="27"/>
      <c r="HAL196" s="27"/>
      <c r="HAM196" s="27"/>
      <c r="HAN196" s="27"/>
      <c r="HAO196" s="27"/>
      <c r="HAP196" s="27"/>
      <c r="HAQ196" s="27"/>
      <c r="HAR196" s="27"/>
      <c r="HAS196" s="27"/>
      <c r="HAT196" s="27"/>
      <c r="HAU196" s="27"/>
      <c r="HAV196" s="27"/>
      <c r="HAW196" s="27"/>
      <c r="HAX196" s="27"/>
      <c r="HAY196" s="27"/>
      <c r="HAZ196" s="27"/>
      <c r="HBA196" s="27"/>
      <c r="HBB196" s="27"/>
      <c r="HBC196" s="27"/>
      <c r="HBD196" s="27"/>
      <c r="HBE196" s="27"/>
      <c r="HBF196" s="27"/>
      <c r="HBG196" s="27"/>
      <c r="HBH196" s="27"/>
      <c r="HBI196" s="27"/>
      <c r="HBJ196" s="27"/>
      <c r="HBK196" s="27"/>
      <c r="HBL196" s="27"/>
      <c r="HBM196" s="27"/>
      <c r="HBN196" s="27"/>
      <c r="HBO196" s="27"/>
      <c r="HBP196" s="27"/>
      <c r="HBQ196" s="27"/>
      <c r="HBR196" s="27"/>
      <c r="HBS196" s="27"/>
      <c r="HBT196" s="27"/>
      <c r="HBU196" s="27"/>
      <c r="HBV196" s="27"/>
      <c r="HBW196" s="27"/>
      <c r="HBX196" s="27"/>
      <c r="HBY196" s="27"/>
      <c r="HBZ196" s="27"/>
      <c r="HCA196" s="27"/>
      <c r="HCB196" s="27"/>
      <c r="HCC196" s="27"/>
      <c r="HCD196" s="27"/>
      <c r="HCE196" s="27"/>
      <c r="HCF196" s="27"/>
      <c r="HCG196" s="27"/>
      <c r="HCH196" s="27"/>
      <c r="HCI196" s="27"/>
      <c r="HCJ196" s="27"/>
      <c r="HCK196" s="27"/>
      <c r="HCL196" s="27"/>
      <c r="HCM196" s="27"/>
      <c r="HCN196" s="27"/>
      <c r="HCO196" s="27"/>
      <c r="HCP196" s="27"/>
      <c r="HCQ196" s="27"/>
      <c r="HCR196" s="27"/>
      <c r="HCS196" s="27"/>
      <c r="HCT196" s="27"/>
      <c r="HCU196" s="27"/>
      <c r="HCV196" s="27"/>
      <c r="HCW196" s="27"/>
      <c r="HCX196" s="27"/>
      <c r="HCY196" s="27"/>
      <c r="HCZ196" s="27"/>
      <c r="HDA196" s="27"/>
      <c r="HDB196" s="27"/>
      <c r="HDC196" s="27"/>
      <c r="HDD196" s="27"/>
      <c r="HDE196" s="27"/>
      <c r="HDF196" s="27"/>
      <c r="HDG196" s="27"/>
      <c r="HDH196" s="27"/>
      <c r="HDI196" s="27"/>
      <c r="HDJ196" s="27"/>
      <c r="HDK196" s="27"/>
      <c r="HDL196" s="27"/>
      <c r="HDM196" s="27"/>
      <c r="HDN196" s="27"/>
      <c r="HDO196" s="27"/>
      <c r="HDP196" s="27"/>
      <c r="HDQ196" s="27"/>
      <c r="HDR196" s="27"/>
      <c r="HDS196" s="27"/>
      <c r="HDT196" s="27"/>
      <c r="HDU196" s="27"/>
      <c r="HDV196" s="27"/>
      <c r="HDW196" s="27"/>
      <c r="HDX196" s="27"/>
      <c r="HDY196" s="27"/>
      <c r="HDZ196" s="27"/>
      <c r="HEA196" s="27"/>
      <c r="HEB196" s="27"/>
      <c r="HEC196" s="27"/>
      <c r="HED196" s="27"/>
      <c r="HEE196" s="27"/>
      <c r="HEF196" s="27"/>
      <c r="HEG196" s="27"/>
      <c r="HEH196" s="27"/>
      <c r="HEI196" s="27"/>
      <c r="HEJ196" s="27"/>
      <c r="HEK196" s="27"/>
      <c r="HEL196" s="27"/>
      <c r="HEM196" s="27"/>
      <c r="HEN196" s="27"/>
      <c r="HEO196" s="27"/>
      <c r="HEP196" s="27"/>
      <c r="HEQ196" s="27"/>
      <c r="HER196" s="27"/>
      <c r="HES196" s="27"/>
      <c r="HET196" s="27"/>
      <c r="HEU196" s="27"/>
      <c r="HEV196" s="27"/>
      <c r="HEW196" s="27"/>
      <c r="HEX196" s="27"/>
      <c r="HEY196" s="27"/>
      <c r="HEZ196" s="27"/>
      <c r="HFA196" s="27"/>
      <c r="HFB196" s="27"/>
      <c r="HFC196" s="27"/>
      <c r="HFD196" s="27"/>
      <c r="HFE196" s="27"/>
      <c r="HFF196" s="27"/>
      <c r="HFG196" s="27"/>
      <c r="HFH196" s="27"/>
      <c r="HFI196" s="27"/>
      <c r="HFJ196" s="27"/>
      <c r="HFK196" s="27"/>
      <c r="HFL196" s="27"/>
      <c r="HFM196" s="27"/>
      <c r="HFN196" s="27"/>
      <c r="HFO196" s="27"/>
      <c r="HFP196" s="27"/>
      <c r="HFQ196" s="27"/>
      <c r="HFR196" s="27"/>
      <c r="HFS196" s="27"/>
      <c r="HFT196" s="27"/>
      <c r="HFU196" s="27"/>
      <c r="HFV196" s="27"/>
      <c r="HFW196" s="27"/>
      <c r="HFX196" s="27"/>
      <c r="HFY196" s="27"/>
      <c r="HFZ196" s="27"/>
      <c r="HGA196" s="27"/>
      <c r="HGB196" s="27"/>
      <c r="HGC196" s="27"/>
      <c r="HGD196" s="27"/>
      <c r="HGE196" s="27"/>
      <c r="HGF196" s="27"/>
      <c r="HGG196" s="27"/>
      <c r="HGH196" s="27"/>
      <c r="HGI196" s="27"/>
      <c r="HGJ196" s="27"/>
      <c r="HGK196" s="27"/>
      <c r="HGL196" s="27"/>
      <c r="HGM196" s="27"/>
      <c r="HGN196" s="27"/>
      <c r="HGO196" s="27"/>
      <c r="HGP196" s="27"/>
      <c r="HGQ196" s="27"/>
      <c r="HGR196" s="27"/>
      <c r="HGS196" s="27"/>
      <c r="HGT196" s="27"/>
      <c r="HGU196" s="27"/>
      <c r="HGV196" s="27"/>
      <c r="HGW196" s="27"/>
      <c r="HGX196" s="27"/>
      <c r="HGY196" s="27"/>
      <c r="HGZ196" s="27"/>
      <c r="HHA196" s="27"/>
      <c r="HHB196" s="27"/>
      <c r="HHC196" s="27"/>
      <c r="HHD196" s="27"/>
      <c r="HHE196" s="27"/>
      <c r="HHF196" s="27"/>
      <c r="HHG196" s="27"/>
      <c r="HHH196" s="27"/>
      <c r="HHI196" s="27"/>
      <c r="HHJ196" s="27"/>
      <c r="HHK196" s="27"/>
      <c r="HHL196" s="27"/>
      <c r="HHM196" s="27"/>
      <c r="HHN196" s="27"/>
      <c r="HHO196" s="27"/>
      <c r="HHP196" s="27"/>
      <c r="HHQ196" s="27"/>
      <c r="HHR196" s="27"/>
      <c r="HHS196" s="27"/>
      <c r="HHT196" s="27"/>
      <c r="HHU196" s="27"/>
      <c r="HHV196" s="27"/>
      <c r="HHW196" s="27"/>
      <c r="HHX196" s="27"/>
      <c r="HHY196" s="27"/>
      <c r="HHZ196" s="27"/>
      <c r="HIA196" s="27"/>
      <c r="HIB196" s="27"/>
      <c r="HIC196" s="27"/>
      <c r="HID196" s="27"/>
      <c r="HIE196" s="27"/>
      <c r="HIF196" s="27"/>
      <c r="HIG196" s="27"/>
      <c r="HIH196" s="27"/>
      <c r="HII196" s="27"/>
      <c r="HIJ196" s="27"/>
      <c r="HIK196" s="27"/>
      <c r="HIL196" s="27"/>
      <c r="HIM196" s="27"/>
      <c r="HIN196" s="27"/>
      <c r="HIO196" s="27"/>
      <c r="HIP196" s="27"/>
      <c r="HIQ196" s="27"/>
      <c r="HIR196" s="27"/>
      <c r="HIS196" s="27"/>
      <c r="HIT196" s="27"/>
      <c r="HIU196" s="27"/>
      <c r="HIV196" s="27"/>
      <c r="HIW196" s="27"/>
      <c r="HIX196" s="27"/>
      <c r="HIY196" s="27"/>
      <c r="HIZ196" s="27"/>
      <c r="HJA196" s="27"/>
      <c r="HJB196" s="27"/>
      <c r="HJC196" s="27"/>
      <c r="HJD196" s="27"/>
      <c r="HJE196" s="27"/>
      <c r="HJF196" s="27"/>
      <c r="HJG196" s="27"/>
      <c r="HJH196" s="27"/>
      <c r="HJI196" s="27"/>
      <c r="HJJ196" s="27"/>
      <c r="HJK196" s="27"/>
      <c r="HJL196" s="27"/>
      <c r="HJM196" s="27"/>
      <c r="HJN196" s="27"/>
      <c r="HJO196" s="27"/>
      <c r="HJP196" s="27"/>
      <c r="HJQ196" s="27"/>
      <c r="HJR196" s="27"/>
      <c r="HJS196" s="27"/>
      <c r="HJT196" s="27"/>
      <c r="HJU196" s="27"/>
      <c r="HJV196" s="27"/>
      <c r="HJW196" s="27"/>
      <c r="HJX196" s="27"/>
      <c r="HJY196" s="27"/>
      <c r="HJZ196" s="27"/>
      <c r="HKA196" s="27"/>
      <c r="HKB196" s="27"/>
      <c r="HKC196" s="27"/>
      <c r="HKD196" s="27"/>
      <c r="HKE196" s="27"/>
      <c r="HKF196" s="27"/>
      <c r="HKG196" s="27"/>
      <c r="HKH196" s="27"/>
      <c r="HKI196" s="27"/>
      <c r="HKJ196" s="27"/>
      <c r="HKK196" s="27"/>
      <c r="HKL196" s="27"/>
      <c r="HKM196" s="27"/>
      <c r="HKN196" s="27"/>
      <c r="HKO196" s="27"/>
      <c r="HKP196" s="27"/>
      <c r="HKQ196" s="27"/>
      <c r="HKR196" s="27"/>
      <c r="HKS196" s="27"/>
      <c r="HKT196" s="27"/>
      <c r="HKU196" s="27"/>
      <c r="HKV196" s="27"/>
      <c r="HKW196" s="27"/>
      <c r="HKX196" s="27"/>
      <c r="HKY196" s="27"/>
      <c r="HKZ196" s="27"/>
      <c r="HLA196" s="27"/>
      <c r="HLB196" s="27"/>
      <c r="HLC196" s="27"/>
      <c r="HLD196" s="27"/>
      <c r="HLE196" s="27"/>
      <c r="HLF196" s="27"/>
      <c r="HLG196" s="27"/>
      <c r="HLH196" s="27"/>
      <c r="HLI196" s="27"/>
      <c r="HLJ196" s="27"/>
      <c r="HLK196" s="27"/>
      <c r="HLL196" s="27"/>
      <c r="HLM196" s="27"/>
      <c r="HLN196" s="27"/>
      <c r="HLO196" s="27"/>
      <c r="HLP196" s="27"/>
      <c r="HLQ196" s="27"/>
      <c r="HLR196" s="27"/>
      <c r="HLS196" s="27"/>
      <c r="HLT196" s="27"/>
      <c r="HLU196" s="27"/>
      <c r="HLV196" s="27"/>
      <c r="HLW196" s="27"/>
      <c r="HLX196" s="27"/>
      <c r="HLY196" s="27"/>
      <c r="HLZ196" s="27"/>
      <c r="HMA196" s="27"/>
      <c r="HMB196" s="27"/>
      <c r="HMC196" s="27"/>
      <c r="HMD196" s="27"/>
      <c r="HME196" s="27"/>
      <c r="HMF196" s="27"/>
      <c r="HMG196" s="27"/>
      <c r="HMH196" s="27"/>
      <c r="HMI196" s="27"/>
      <c r="HMJ196" s="27"/>
      <c r="HMK196" s="27"/>
      <c r="HML196" s="27"/>
      <c r="HMM196" s="27"/>
      <c r="HMN196" s="27"/>
      <c r="HMO196" s="27"/>
      <c r="HMP196" s="27"/>
      <c r="HMQ196" s="27"/>
      <c r="HMR196" s="27"/>
      <c r="HMS196" s="27"/>
      <c r="HMT196" s="27"/>
      <c r="HMU196" s="27"/>
      <c r="HMV196" s="27"/>
      <c r="HMW196" s="27"/>
      <c r="HMX196" s="27"/>
      <c r="HMY196" s="27"/>
      <c r="HMZ196" s="27"/>
      <c r="HNA196" s="27"/>
      <c r="HNB196" s="27"/>
      <c r="HNC196" s="27"/>
      <c r="HND196" s="27"/>
      <c r="HNE196" s="27"/>
      <c r="HNF196" s="27"/>
      <c r="HNG196" s="27"/>
      <c r="HNH196" s="27"/>
      <c r="HNI196" s="27"/>
      <c r="HNJ196" s="27"/>
      <c r="HNK196" s="27"/>
      <c r="HNL196" s="27"/>
      <c r="HNM196" s="27"/>
      <c r="HNN196" s="27"/>
      <c r="HNO196" s="27"/>
      <c r="HNP196" s="27"/>
      <c r="HNQ196" s="27"/>
      <c r="HNR196" s="27"/>
      <c r="HNS196" s="27"/>
      <c r="HNT196" s="27"/>
      <c r="HNU196" s="27"/>
      <c r="HNV196" s="27"/>
      <c r="HNW196" s="27"/>
      <c r="HNX196" s="27"/>
      <c r="HNY196" s="27"/>
      <c r="HNZ196" s="27"/>
      <c r="HOA196" s="27"/>
      <c r="HOB196" s="27"/>
      <c r="HOC196" s="27"/>
      <c r="HOD196" s="27"/>
      <c r="HOE196" s="27"/>
      <c r="HOF196" s="27"/>
      <c r="HOG196" s="27"/>
      <c r="HOH196" s="27"/>
      <c r="HOI196" s="27"/>
      <c r="HOJ196" s="27"/>
      <c r="HOK196" s="27"/>
      <c r="HOL196" s="27"/>
      <c r="HOM196" s="27"/>
      <c r="HON196" s="27"/>
      <c r="HOO196" s="27"/>
      <c r="HOP196" s="27"/>
      <c r="HOQ196" s="27"/>
      <c r="HOR196" s="27"/>
      <c r="HOS196" s="27"/>
      <c r="HOT196" s="27"/>
      <c r="HOU196" s="27"/>
      <c r="HOV196" s="27"/>
      <c r="HOW196" s="27"/>
      <c r="HOX196" s="27"/>
      <c r="HOY196" s="27"/>
      <c r="HOZ196" s="27"/>
      <c r="HPA196" s="27"/>
      <c r="HPB196" s="27"/>
      <c r="HPC196" s="27"/>
      <c r="HPD196" s="27"/>
      <c r="HPE196" s="27"/>
      <c r="HPF196" s="27"/>
      <c r="HPG196" s="27"/>
      <c r="HPH196" s="27"/>
      <c r="HPI196" s="27"/>
      <c r="HPJ196" s="27"/>
      <c r="HPK196" s="27"/>
      <c r="HPL196" s="27"/>
      <c r="HPM196" s="27"/>
      <c r="HPN196" s="27"/>
      <c r="HPO196" s="27"/>
      <c r="HPP196" s="27"/>
      <c r="HPQ196" s="27"/>
      <c r="HPR196" s="27"/>
      <c r="HPS196" s="27"/>
      <c r="HPT196" s="27"/>
      <c r="HPU196" s="27"/>
      <c r="HPV196" s="27"/>
      <c r="HPW196" s="27"/>
      <c r="HPX196" s="27"/>
      <c r="HPY196" s="27"/>
      <c r="HPZ196" s="27"/>
      <c r="HQA196" s="27"/>
      <c r="HQB196" s="27"/>
      <c r="HQC196" s="27"/>
      <c r="HQD196" s="27"/>
      <c r="HQE196" s="27"/>
      <c r="HQF196" s="27"/>
      <c r="HQG196" s="27"/>
      <c r="HQH196" s="27"/>
      <c r="HQI196" s="27"/>
      <c r="HQJ196" s="27"/>
      <c r="HQK196" s="27"/>
      <c r="HQL196" s="27"/>
      <c r="HQM196" s="27"/>
      <c r="HQN196" s="27"/>
      <c r="HQO196" s="27"/>
      <c r="HQP196" s="27"/>
      <c r="HQQ196" s="27"/>
      <c r="HQR196" s="27"/>
      <c r="HQS196" s="27"/>
      <c r="HQT196" s="27"/>
      <c r="HQU196" s="27"/>
      <c r="HQV196" s="27"/>
      <c r="HQW196" s="27"/>
      <c r="HQX196" s="27"/>
      <c r="HQY196" s="27"/>
      <c r="HQZ196" s="27"/>
      <c r="HRA196" s="27"/>
      <c r="HRB196" s="27"/>
      <c r="HRC196" s="27"/>
      <c r="HRD196" s="27"/>
      <c r="HRE196" s="27"/>
      <c r="HRF196" s="27"/>
      <c r="HRG196" s="27"/>
      <c r="HRH196" s="27"/>
      <c r="HRI196" s="27"/>
      <c r="HRJ196" s="27"/>
      <c r="HRK196" s="27"/>
      <c r="HRL196" s="27"/>
      <c r="HRM196" s="27"/>
      <c r="HRN196" s="27"/>
      <c r="HRO196" s="27"/>
      <c r="HRP196" s="27"/>
      <c r="HRQ196" s="27"/>
      <c r="HRR196" s="27"/>
      <c r="HRS196" s="27"/>
      <c r="HRT196" s="27"/>
      <c r="HRU196" s="27"/>
      <c r="HRV196" s="27"/>
      <c r="HRW196" s="27"/>
      <c r="HRX196" s="27"/>
      <c r="HRY196" s="27"/>
      <c r="HRZ196" s="27"/>
      <c r="HSA196" s="27"/>
      <c r="HSB196" s="27"/>
      <c r="HSC196" s="27"/>
      <c r="HSD196" s="27"/>
      <c r="HSE196" s="27"/>
      <c r="HSF196" s="27"/>
      <c r="HSG196" s="27"/>
      <c r="HSH196" s="27"/>
      <c r="HSI196" s="27"/>
      <c r="HSJ196" s="27"/>
      <c r="HSK196" s="27"/>
      <c r="HSL196" s="27"/>
      <c r="HSM196" s="27"/>
      <c r="HSN196" s="27"/>
      <c r="HSO196" s="27"/>
      <c r="HSP196" s="27"/>
      <c r="HSQ196" s="27"/>
      <c r="HSR196" s="27"/>
      <c r="HSS196" s="27"/>
      <c r="HST196" s="27"/>
      <c r="HSU196" s="27"/>
      <c r="HSV196" s="27"/>
      <c r="HSW196" s="27"/>
      <c r="HSX196" s="27"/>
      <c r="HSY196" s="27"/>
      <c r="HSZ196" s="27"/>
      <c r="HTA196" s="27"/>
      <c r="HTB196" s="27"/>
      <c r="HTC196" s="27"/>
      <c r="HTD196" s="27"/>
      <c r="HTE196" s="27"/>
      <c r="HTF196" s="27"/>
      <c r="HTG196" s="27"/>
      <c r="HTH196" s="27"/>
      <c r="HTI196" s="27"/>
      <c r="HTJ196" s="27"/>
      <c r="HTK196" s="27"/>
      <c r="HTL196" s="27"/>
      <c r="HTM196" s="27"/>
      <c r="HTN196" s="27"/>
      <c r="HTO196" s="27"/>
      <c r="HTP196" s="27"/>
      <c r="HTQ196" s="27"/>
      <c r="HTR196" s="27"/>
      <c r="HTS196" s="27"/>
      <c r="HTT196" s="27"/>
      <c r="HTU196" s="27"/>
      <c r="HTV196" s="27"/>
      <c r="HTW196" s="27"/>
      <c r="HTX196" s="27"/>
      <c r="HTY196" s="27"/>
      <c r="HTZ196" s="27"/>
      <c r="HUA196" s="27"/>
      <c r="HUB196" s="27"/>
      <c r="HUC196" s="27"/>
      <c r="HUD196" s="27"/>
      <c r="HUE196" s="27"/>
      <c r="HUF196" s="27"/>
      <c r="HUG196" s="27"/>
      <c r="HUH196" s="27"/>
      <c r="HUI196" s="27"/>
      <c r="HUJ196" s="27"/>
      <c r="HUK196" s="27"/>
      <c r="HUL196" s="27"/>
      <c r="HUM196" s="27"/>
      <c r="HUN196" s="27"/>
      <c r="HUO196" s="27"/>
      <c r="HUP196" s="27"/>
      <c r="HUQ196" s="27"/>
      <c r="HUR196" s="27"/>
      <c r="HUS196" s="27"/>
      <c r="HUT196" s="27"/>
      <c r="HUU196" s="27"/>
      <c r="HUV196" s="27"/>
      <c r="HUW196" s="27"/>
      <c r="HUX196" s="27"/>
      <c r="HUY196" s="27"/>
      <c r="HUZ196" s="27"/>
      <c r="HVA196" s="27"/>
      <c r="HVB196" s="27"/>
      <c r="HVC196" s="27"/>
      <c r="HVD196" s="27"/>
      <c r="HVE196" s="27"/>
      <c r="HVF196" s="27"/>
      <c r="HVG196" s="27"/>
      <c r="HVH196" s="27"/>
      <c r="HVI196" s="27"/>
      <c r="HVJ196" s="27"/>
      <c r="HVK196" s="27"/>
      <c r="HVL196" s="27"/>
      <c r="HVM196" s="27"/>
      <c r="HVN196" s="27"/>
      <c r="HVO196" s="27"/>
      <c r="HVP196" s="27"/>
      <c r="HVQ196" s="27"/>
      <c r="HVR196" s="27"/>
      <c r="HVS196" s="27"/>
      <c r="HVT196" s="27"/>
      <c r="HVU196" s="27"/>
      <c r="HVV196" s="27"/>
      <c r="HVW196" s="27"/>
      <c r="HVX196" s="27"/>
      <c r="HVY196" s="27"/>
      <c r="HVZ196" s="27"/>
      <c r="HWA196" s="27"/>
      <c r="HWB196" s="27"/>
      <c r="HWC196" s="27"/>
      <c r="HWD196" s="27"/>
      <c r="HWE196" s="27"/>
      <c r="HWF196" s="27"/>
      <c r="HWG196" s="27"/>
      <c r="HWH196" s="27"/>
      <c r="HWI196" s="27"/>
      <c r="HWJ196" s="27"/>
      <c r="HWK196" s="27"/>
      <c r="HWL196" s="27"/>
      <c r="HWM196" s="27"/>
      <c r="HWN196" s="27"/>
      <c r="HWO196" s="27"/>
      <c r="HWP196" s="27"/>
      <c r="HWQ196" s="27"/>
      <c r="HWR196" s="27"/>
      <c r="HWS196" s="27"/>
      <c r="HWT196" s="27"/>
      <c r="HWU196" s="27"/>
      <c r="HWV196" s="27"/>
      <c r="HWW196" s="27"/>
      <c r="HWX196" s="27"/>
      <c r="HWY196" s="27"/>
      <c r="HWZ196" s="27"/>
      <c r="HXA196" s="27"/>
      <c r="HXB196" s="27"/>
      <c r="HXC196" s="27"/>
      <c r="HXD196" s="27"/>
      <c r="HXE196" s="27"/>
      <c r="HXF196" s="27"/>
      <c r="HXG196" s="27"/>
      <c r="HXH196" s="27"/>
      <c r="HXI196" s="27"/>
      <c r="HXJ196" s="27"/>
      <c r="HXK196" s="27"/>
      <c r="HXL196" s="27"/>
      <c r="HXM196" s="27"/>
      <c r="HXN196" s="27"/>
      <c r="HXO196" s="27"/>
      <c r="HXP196" s="27"/>
      <c r="HXQ196" s="27"/>
      <c r="HXR196" s="27"/>
      <c r="HXS196" s="27"/>
      <c r="HXT196" s="27"/>
      <c r="HXU196" s="27"/>
      <c r="HXV196" s="27"/>
      <c r="HXW196" s="27"/>
      <c r="HXX196" s="27"/>
      <c r="HXY196" s="27"/>
      <c r="HXZ196" s="27"/>
      <c r="HYA196" s="27"/>
      <c r="HYB196" s="27"/>
      <c r="HYC196" s="27"/>
      <c r="HYD196" s="27"/>
      <c r="HYE196" s="27"/>
      <c r="HYF196" s="27"/>
      <c r="HYG196" s="27"/>
      <c r="HYH196" s="27"/>
      <c r="HYI196" s="27"/>
      <c r="HYJ196" s="27"/>
      <c r="HYK196" s="27"/>
      <c r="HYL196" s="27"/>
      <c r="HYM196" s="27"/>
      <c r="HYN196" s="27"/>
      <c r="HYO196" s="27"/>
      <c r="HYP196" s="27"/>
      <c r="HYQ196" s="27"/>
      <c r="HYR196" s="27"/>
      <c r="HYS196" s="27"/>
      <c r="HYT196" s="27"/>
      <c r="HYU196" s="27"/>
      <c r="HYV196" s="27"/>
      <c r="HYW196" s="27"/>
      <c r="HYX196" s="27"/>
      <c r="HYY196" s="27"/>
      <c r="HYZ196" s="27"/>
      <c r="HZA196" s="27"/>
      <c r="HZB196" s="27"/>
      <c r="HZC196" s="27"/>
      <c r="HZD196" s="27"/>
      <c r="HZE196" s="27"/>
      <c r="HZF196" s="27"/>
      <c r="HZG196" s="27"/>
      <c r="HZH196" s="27"/>
      <c r="HZI196" s="27"/>
      <c r="HZJ196" s="27"/>
      <c r="HZK196" s="27"/>
      <c r="HZL196" s="27"/>
      <c r="HZM196" s="27"/>
      <c r="HZN196" s="27"/>
      <c r="HZO196" s="27"/>
      <c r="HZP196" s="27"/>
      <c r="HZQ196" s="27"/>
      <c r="HZR196" s="27"/>
      <c r="HZS196" s="27"/>
      <c r="HZT196" s="27"/>
      <c r="HZU196" s="27"/>
      <c r="HZV196" s="27"/>
      <c r="HZW196" s="27"/>
      <c r="HZX196" s="27"/>
      <c r="HZY196" s="27"/>
      <c r="HZZ196" s="27"/>
      <c r="IAA196" s="27"/>
      <c r="IAB196" s="27"/>
      <c r="IAC196" s="27"/>
      <c r="IAD196" s="27"/>
      <c r="IAE196" s="27"/>
      <c r="IAF196" s="27"/>
      <c r="IAG196" s="27"/>
      <c r="IAH196" s="27"/>
      <c r="IAI196" s="27"/>
      <c r="IAJ196" s="27"/>
      <c r="IAK196" s="27"/>
      <c r="IAL196" s="27"/>
      <c r="IAM196" s="27"/>
      <c r="IAN196" s="27"/>
      <c r="IAO196" s="27"/>
      <c r="IAP196" s="27"/>
      <c r="IAQ196" s="27"/>
      <c r="IAR196" s="27"/>
      <c r="IAS196" s="27"/>
      <c r="IAT196" s="27"/>
      <c r="IAU196" s="27"/>
      <c r="IAV196" s="27"/>
      <c r="IAW196" s="27"/>
      <c r="IAX196" s="27"/>
      <c r="IAY196" s="27"/>
      <c r="IAZ196" s="27"/>
      <c r="IBA196" s="27"/>
      <c r="IBB196" s="27"/>
      <c r="IBC196" s="27"/>
      <c r="IBD196" s="27"/>
      <c r="IBE196" s="27"/>
      <c r="IBF196" s="27"/>
      <c r="IBG196" s="27"/>
      <c r="IBH196" s="27"/>
      <c r="IBI196" s="27"/>
      <c r="IBJ196" s="27"/>
      <c r="IBK196" s="27"/>
      <c r="IBL196" s="27"/>
      <c r="IBM196" s="27"/>
      <c r="IBN196" s="27"/>
      <c r="IBO196" s="27"/>
      <c r="IBP196" s="27"/>
      <c r="IBQ196" s="27"/>
      <c r="IBR196" s="27"/>
      <c r="IBS196" s="27"/>
      <c r="IBT196" s="27"/>
      <c r="IBU196" s="27"/>
      <c r="IBV196" s="27"/>
      <c r="IBW196" s="27"/>
      <c r="IBX196" s="27"/>
      <c r="IBY196" s="27"/>
      <c r="IBZ196" s="27"/>
      <c r="ICA196" s="27"/>
      <c r="ICB196" s="27"/>
      <c r="ICC196" s="27"/>
      <c r="ICD196" s="27"/>
      <c r="ICE196" s="27"/>
      <c r="ICF196" s="27"/>
      <c r="ICG196" s="27"/>
      <c r="ICH196" s="27"/>
      <c r="ICI196" s="27"/>
      <c r="ICJ196" s="27"/>
      <c r="ICK196" s="27"/>
      <c r="ICL196" s="27"/>
      <c r="ICM196" s="27"/>
      <c r="ICN196" s="27"/>
      <c r="ICO196" s="27"/>
      <c r="ICP196" s="27"/>
      <c r="ICQ196" s="27"/>
      <c r="ICR196" s="27"/>
      <c r="ICS196" s="27"/>
      <c r="ICT196" s="27"/>
      <c r="ICU196" s="27"/>
      <c r="ICV196" s="27"/>
      <c r="ICW196" s="27"/>
      <c r="ICX196" s="27"/>
      <c r="ICY196" s="27"/>
      <c r="ICZ196" s="27"/>
      <c r="IDA196" s="27"/>
      <c r="IDB196" s="27"/>
      <c r="IDC196" s="27"/>
      <c r="IDD196" s="27"/>
      <c r="IDE196" s="27"/>
      <c r="IDF196" s="27"/>
      <c r="IDG196" s="27"/>
      <c r="IDH196" s="27"/>
      <c r="IDI196" s="27"/>
      <c r="IDJ196" s="27"/>
      <c r="IDK196" s="27"/>
      <c r="IDL196" s="27"/>
      <c r="IDM196" s="27"/>
      <c r="IDN196" s="27"/>
      <c r="IDO196" s="27"/>
      <c r="IDP196" s="27"/>
      <c r="IDQ196" s="27"/>
      <c r="IDR196" s="27"/>
      <c r="IDS196" s="27"/>
      <c r="IDT196" s="27"/>
      <c r="IDU196" s="27"/>
      <c r="IDV196" s="27"/>
      <c r="IDW196" s="27"/>
      <c r="IDX196" s="27"/>
      <c r="IDY196" s="27"/>
      <c r="IDZ196" s="27"/>
      <c r="IEA196" s="27"/>
      <c r="IEB196" s="27"/>
      <c r="IEC196" s="27"/>
      <c r="IED196" s="27"/>
      <c r="IEE196" s="27"/>
      <c r="IEF196" s="27"/>
      <c r="IEG196" s="27"/>
      <c r="IEH196" s="27"/>
      <c r="IEI196" s="27"/>
      <c r="IEJ196" s="27"/>
      <c r="IEK196" s="27"/>
      <c r="IEL196" s="27"/>
      <c r="IEM196" s="27"/>
      <c r="IEN196" s="27"/>
      <c r="IEO196" s="27"/>
      <c r="IEP196" s="27"/>
      <c r="IEQ196" s="27"/>
      <c r="IER196" s="27"/>
      <c r="IES196" s="27"/>
      <c r="IET196" s="27"/>
      <c r="IEU196" s="27"/>
      <c r="IEV196" s="27"/>
      <c r="IEW196" s="27"/>
      <c r="IEX196" s="27"/>
      <c r="IEY196" s="27"/>
      <c r="IEZ196" s="27"/>
      <c r="IFA196" s="27"/>
      <c r="IFB196" s="27"/>
      <c r="IFC196" s="27"/>
      <c r="IFD196" s="27"/>
      <c r="IFE196" s="27"/>
      <c r="IFF196" s="27"/>
      <c r="IFG196" s="27"/>
      <c r="IFH196" s="27"/>
      <c r="IFI196" s="27"/>
      <c r="IFJ196" s="27"/>
      <c r="IFK196" s="27"/>
      <c r="IFL196" s="27"/>
      <c r="IFM196" s="27"/>
      <c r="IFN196" s="27"/>
      <c r="IFO196" s="27"/>
      <c r="IFP196" s="27"/>
      <c r="IFQ196" s="27"/>
      <c r="IFR196" s="27"/>
      <c r="IFS196" s="27"/>
      <c r="IFT196" s="27"/>
      <c r="IFU196" s="27"/>
      <c r="IFV196" s="27"/>
      <c r="IFW196" s="27"/>
      <c r="IFX196" s="27"/>
      <c r="IFY196" s="27"/>
      <c r="IFZ196" s="27"/>
      <c r="IGA196" s="27"/>
      <c r="IGB196" s="27"/>
      <c r="IGC196" s="27"/>
      <c r="IGD196" s="27"/>
      <c r="IGE196" s="27"/>
      <c r="IGF196" s="27"/>
      <c r="IGG196" s="27"/>
      <c r="IGH196" s="27"/>
      <c r="IGI196" s="27"/>
      <c r="IGJ196" s="27"/>
      <c r="IGK196" s="27"/>
      <c r="IGL196" s="27"/>
      <c r="IGM196" s="27"/>
      <c r="IGN196" s="27"/>
      <c r="IGO196" s="27"/>
      <c r="IGP196" s="27"/>
      <c r="IGQ196" s="27"/>
      <c r="IGR196" s="27"/>
      <c r="IGS196" s="27"/>
      <c r="IGT196" s="27"/>
      <c r="IGU196" s="27"/>
      <c r="IGV196" s="27"/>
      <c r="IGW196" s="27"/>
      <c r="IGX196" s="27"/>
      <c r="IGY196" s="27"/>
      <c r="IGZ196" s="27"/>
      <c r="IHA196" s="27"/>
      <c r="IHB196" s="27"/>
      <c r="IHC196" s="27"/>
      <c r="IHD196" s="27"/>
      <c r="IHE196" s="27"/>
      <c r="IHF196" s="27"/>
      <c r="IHG196" s="27"/>
      <c r="IHH196" s="27"/>
      <c r="IHI196" s="27"/>
      <c r="IHJ196" s="27"/>
      <c r="IHK196" s="27"/>
      <c r="IHL196" s="27"/>
      <c r="IHM196" s="27"/>
      <c r="IHN196" s="27"/>
      <c r="IHO196" s="27"/>
      <c r="IHP196" s="27"/>
      <c r="IHQ196" s="27"/>
      <c r="IHR196" s="27"/>
      <c r="IHS196" s="27"/>
      <c r="IHT196" s="27"/>
      <c r="IHU196" s="27"/>
      <c r="IHV196" s="27"/>
      <c r="IHW196" s="27"/>
      <c r="IHX196" s="27"/>
      <c r="IHY196" s="27"/>
      <c r="IHZ196" s="27"/>
      <c r="IIA196" s="27"/>
      <c r="IIB196" s="27"/>
      <c r="IIC196" s="27"/>
      <c r="IID196" s="27"/>
      <c r="IIE196" s="27"/>
      <c r="IIF196" s="27"/>
      <c r="IIG196" s="27"/>
      <c r="IIH196" s="27"/>
      <c r="III196" s="27"/>
      <c r="IIJ196" s="27"/>
      <c r="IIK196" s="27"/>
      <c r="IIL196" s="27"/>
      <c r="IIM196" s="27"/>
      <c r="IIN196" s="27"/>
      <c r="IIO196" s="27"/>
      <c r="IIP196" s="27"/>
      <c r="IIQ196" s="27"/>
      <c r="IIR196" s="27"/>
      <c r="IIS196" s="27"/>
      <c r="IIT196" s="27"/>
      <c r="IIU196" s="27"/>
      <c r="IIV196" s="27"/>
      <c r="IIW196" s="27"/>
      <c r="IIX196" s="27"/>
      <c r="IIY196" s="27"/>
      <c r="IIZ196" s="27"/>
      <c r="IJA196" s="27"/>
      <c r="IJB196" s="27"/>
      <c r="IJC196" s="27"/>
      <c r="IJD196" s="27"/>
      <c r="IJE196" s="27"/>
      <c r="IJF196" s="27"/>
      <c r="IJG196" s="27"/>
      <c r="IJH196" s="27"/>
      <c r="IJI196" s="27"/>
      <c r="IJJ196" s="27"/>
      <c r="IJK196" s="27"/>
      <c r="IJL196" s="27"/>
      <c r="IJM196" s="27"/>
      <c r="IJN196" s="27"/>
      <c r="IJO196" s="27"/>
      <c r="IJP196" s="27"/>
      <c r="IJQ196" s="27"/>
      <c r="IJR196" s="27"/>
      <c r="IJS196" s="27"/>
      <c r="IJT196" s="27"/>
      <c r="IJU196" s="27"/>
      <c r="IJV196" s="27"/>
      <c r="IJW196" s="27"/>
      <c r="IJX196" s="27"/>
      <c r="IJY196" s="27"/>
      <c r="IJZ196" s="27"/>
      <c r="IKA196" s="27"/>
      <c r="IKB196" s="27"/>
      <c r="IKC196" s="27"/>
      <c r="IKD196" s="27"/>
      <c r="IKE196" s="27"/>
      <c r="IKF196" s="27"/>
      <c r="IKG196" s="27"/>
      <c r="IKH196" s="27"/>
      <c r="IKI196" s="27"/>
      <c r="IKJ196" s="27"/>
      <c r="IKK196" s="27"/>
      <c r="IKL196" s="27"/>
      <c r="IKM196" s="27"/>
      <c r="IKN196" s="27"/>
      <c r="IKO196" s="27"/>
      <c r="IKP196" s="27"/>
      <c r="IKQ196" s="27"/>
      <c r="IKR196" s="27"/>
      <c r="IKS196" s="27"/>
      <c r="IKT196" s="27"/>
      <c r="IKU196" s="27"/>
      <c r="IKV196" s="27"/>
      <c r="IKW196" s="27"/>
      <c r="IKX196" s="27"/>
      <c r="IKY196" s="27"/>
      <c r="IKZ196" s="27"/>
      <c r="ILA196" s="27"/>
      <c r="ILB196" s="27"/>
      <c r="ILC196" s="27"/>
      <c r="ILD196" s="27"/>
      <c r="ILE196" s="27"/>
      <c r="ILF196" s="27"/>
      <c r="ILG196" s="27"/>
      <c r="ILH196" s="27"/>
      <c r="ILI196" s="27"/>
      <c r="ILJ196" s="27"/>
      <c r="ILK196" s="27"/>
      <c r="ILL196" s="27"/>
      <c r="ILM196" s="27"/>
      <c r="ILN196" s="27"/>
      <c r="ILO196" s="27"/>
      <c r="ILP196" s="27"/>
      <c r="ILQ196" s="27"/>
      <c r="ILR196" s="27"/>
      <c r="ILS196" s="27"/>
      <c r="ILT196" s="27"/>
      <c r="ILU196" s="27"/>
      <c r="ILV196" s="27"/>
      <c r="ILW196" s="27"/>
      <c r="ILX196" s="27"/>
      <c r="ILY196" s="27"/>
      <c r="ILZ196" s="27"/>
      <c r="IMA196" s="27"/>
      <c r="IMB196" s="27"/>
      <c r="IMC196" s="27"/>
      <c r="IMD196" s="27"/>
      <c r="IME196" s="27"/>
      <c r="IMF196" s="27"/>
      <c r="IMG196" s="27"/>
      <c r="IMH196" s="27"/>
      <c r="IMI196" s="27"/>
      <c r="IMJ196" s="27"/>
      <c r="IMK196" s="27"/>
      <c r="IML196" s="27"/>
      <c r="IMM196" s="27"/>
      <c r="IMN196" s="27"/>
      <c r="IMO196" s="27"/>
      <c r="IMP196" s="27"/>
      <c r="IMQ196" s="27"/>
      <c r="IMR196" s="27"/>
      <c r="IMS196" s="27"/>
      <c r="IMT196" s="27"/>
      <c r="IMU196" s="27"/>
      <c r="IMV196" s="27"/>
      <c r="IMW196" s="27"/>
      <c r="IMX196" s="27"/>
      <c r="IMY196" s="27"/>
      <c r="IMZ196" s="27"/>
      <c r="INA196" s="27"/>
      <c r="INB196" s="27"/>
      <c r="INC196" s="27"/>
      <c r="IND196" s="27"/>
      <c r="INE196" s="27"/>
      <c r="INF196" s="27"/>
      <c r="ING196" s="27"/>
      <c r="INH196" s="27"/>
      <c r="INI196" s="27"/>
      <c r="INJ196" s="27"/>
      <c r="INK196" s="27"/>
      <c r="INL196" s="27"/>
      <c r="INM196" s="27"/>
      <c r="INN196" s="27"/>
      <c r="INO196" s="27"/>
      <c r="INP196" s="27"/>
      <c r="INQ196" s="27"/>
      <c r="INR196" s="27"/>
      <c r="INS196" s="27"/>
      <c r="INT196" s="27"/>
      <c r="INU196" s="27"/>
      <c r="INV196" s="27"/>
      <c r="INW196" s="27"/>
      <c r="INX196" s="27"/>
      <c r="INY196" s="27"/>
      <c r="INZ196" s="27"/>
      <c r="IOA196" s="27"/>
      <c r="IOB196" s="27"/>
      <c r="IOC196" s="27"/>
      <c r="IOD196" s="27"/>
      <c r="IOE196" s="27"/>
      <c r="IOF196" s="27"/>
      <c r="IOG196" s="27"/>
      <c r="IOH196" s="27"/>
      <c r="IOI196" s="27"/>
      <c r="IOJ196" s="27"/>
      <c r="IOK196" s="27"/>
      <c r="IOL196" s="27"/>
      <c r="IOM196" s="27"/>
      <c r="ION196" s="27"/>
      <c r="IOO196" s="27"/>
      <c r="IOP196" s="27"/>
      <c r="IOQ196" s="27"/>
      <c r="IOR196" s="27"/>
      <c r="IOS196" s="27"/>
      <c r="IOT196" s="27"/>
      <c r="IOU196" s="27"/>
      <c r="IOV196" s="27"/>
      <c r="IOW196" s="27"/>
      <c r="IOX196" s="27"/>
      <c r="IOY196" s="27"/>
      <c r="IOZ196" s="27"/>
      <c r="IPA196" s="27"/>
      <c r="IPB196" s="27"/>
      <c r="IPC196" s="27"/>
      <c r="IPD196" s="27"/>
      <c r="IPE196" s="27"/>
      <c r="IPF196" s="27"/>
      <c r="IPG196" s="27"/>
      <c r="IPH196" s="27"/>
      <c r="IPI196" s="27"/>
      <c r="IPJ196" s="27"/>
      <c r="IPK196" s="27"/>
      <c r="IPL196" s="27"/>
      <c r="IPM196" s="27"/>
      <c r="IPN196" s="27"/>
      <c r="IPO196" s="27"/>
      <c r="IPP196" s="27"/>
      <c r="IPQ196" s="27"/>
      <c r="IPR196" s="27"/>
      <c r="IPS196" s="27"/>
      <c r="IPT196" s="27"/>
      <c r="IPU196" s="27"/>
      <c r="IPV196" s="27"/>
      <c r="IPW196" s="27"/>
      <c r="IPX196" s="27"/>
      <c r="IPY196" s="27"/>
      <c r="IPZ196" s="27"/>
      <c r="IQA196" s="27"/>
      <c r="IQB196" s="27"/>
      <c r="IQC196" s="27"/>
      <c r="IQD196" s="27"/>
      <c r="IQE196" s="27"/>
      <c r="IQF196" s="27"/>
      <c r="IQG196" s="27"/>
      <c r="IQH196" s="27"/>
      <c r="IQI196" s="27"/>
      <c r="IQJ196" s="27"/>
      <c r="IQK196" s="27"/>
      <c r="IQL196" s="27"/>
      <c r="IQM196" s="27"/>
      <c r="IQN196" s="27"/>
      <c r="IQO196" s="27"/>
      <c r="IQP196" s="27"/>
      <c r="IQQ196" s="27"/>
      <c r="IQR196" s="27"/>
      <c r="IQS196" s="27"/>
      <c r="IQT196" s="27"/>
      <c r="IQU196" s="27"/>
      <c r="IQV196" s="27"/>
      <c r="IQW196" s="27"/>
      <c r="IQX196" s="27"/>
      <c r="IQY196" s="27"/>
      <c r="IQZ196" s="27"/>
      <c r="IRA196" s="27"/>
      <c r="IRB196" s="27"/>
      <c r="IRC196" s="27"/>
      <c r="IRD196" s="27"/>
      <c r="IRE196" s="27"/>
      <c r="IRF196" s="27"/>
      <c r="IRG196" s="27"/>
      <c r="IRH196" s="27"/>
      <c r="IRI196" s="27"/>
      <c r="IRJ196" s="27"/>
      <c r="IRK196" s="27"/>
      <c r="IRL196" s="27"/>
      <c r="IRM196" s="27"/>
      <c r="IRN196" s="27"/>
      <c r="IRO196" s="27"/>
      <c r="IRP196" s="27"/>
      <c r="IRQ196" s="27"/>
      <c r="IRR196" s="27"/>
      <c r="IRS196" s="27"/>
      <c r="IRT196" s="27"/>
      <c r="IRU196" s="27"/>
      <c r="IRV196" s="27"/>
      <c r="IRW196" s="27"/>
      <c r="IRX196" s="27"/>
      <c r="IRY196" s="27"/>
      <c r="IRZ196" s="27"/>
      <c r="ISA196" s="27"/>
      <c r="ISB196" s="27"/>
      <c r="ISC196" s="27"/>
      <c r="ISD196" s="27"/>
      <c r="ISE196" s="27"/>
      <c r="ISF196" s="27"/>
      <c r="ISG196" s="27"/>
      <c r="ISH196" s="27"/>
      <c r="ISI196" s="27"/>
      <c r="ISJ196" s="27"/>
      <c r="ISK196" s="27"/>
      <c r="ISL196" s="27"/>
      <c r="ISM196" s="27"/>
      <c r="ISN196" s="27"/>
      <c r="ISO196" s="27"/>
      <c r="ISP196" s="27"/>
      <c r="ISQ196" s="27"/>
      <c r="ISR196" s="27"/>
      <c r="ISS196" s="27"/>
      <c r="IST196" s="27"/>
      <c r="ISU196" s="27"/>
      <c r="ISV196" s="27"/>
      <c r="ISW196" s="27"/>
      <c r="ISX196" s="27"/>
      <c r="ISY196" s="27"/>
      <c r="ISZ196" s="27"/>
      <c r="ITA196" s="27"/>
      <c r="ITB196" s="27"/>
      <c r="ITC196" s="27"/>
      <c r="ITD196" s="27"/>
      <c r="ITE196" s="27"/>
      <c r="ITF196" s="27"/>
      <c r="ITG196" s="27"/>
      <c r="ITH196" s="27"/>
      <c r="ITI196" s="27"/>
      <c r="ITJ196" s="27"/>
      <c r="ITK196" s="27"/>
      <c r="ITL196" s="27"/>
      <c r="ITM196" s="27"/>
      <c r="ITN196" s="27"/>
      <c r="ITO196" s="27"/>
      <c r="ITP196" s="27"/>
      <c r="ITQ196" s="27"/>
      <c r="ITR196" s="27"/>
      <c r="ITS196" s="27"/>
      <c r="ITT196" s="27"/>
      <c r="ITU196" s="27"/>
      <c r="ITV196" s="27"/>
      <c r="ITW196" s="27"/>
      <c r="ITX196" s="27"/>
      <c r="ITY196" s="27"/>
      <c r="ITZ196" s="27"/>
      <c r="IUA196" s="27"/>
      <c r="IUB196" s="27"/>
      <c r="IUC196" s="27"/>
      <c r="IUD196" s="27"/>
      <c r="IUE196" s="27"/>
      <c r="IUF196" s="27"/>
      <c r="IUG196" s="27"/>
      <c r="IUH196" s="27"/>
      <c r="IUI196" s="27"/>
      <c r="IUJ196" s="27"/>
      <c r="IUK196" s="27"/>
      <c r="IUL196" s="27"/>
      <c r="IUM196" s="27"/>
      <c r="IUN196" s="27"/>
      <c r="IUO196" s="27"/>
      <c r="IUP196" s="27"/>
      <c r="IUQ196" s="27"/>
      <c r="IUR196" s="27"/>
      <c r="IUS196" s="27"/>
      <c r="IUT196" s="27"/>
      <c r="IUU196" s="27"/>
      <c r="IUV196" s="27"/>
      <c r="IUW196" s="27"/>
      <c r="IUX196" s="27"/>
      <c r="IUY196" s="27"/>
      <c r="IUZ196" s="27"/>
      <c r="IVA196" s="27"/>
      <c r="IVB196" s="27"/>
      <c r="IVC196" s="27"/>
      <c r="IVD196" s="27"/>
      <c r="IVE196" s="27"/>
      <c r="IVF196" s="27"/>
      <c r="IVG196" s="27"/>
      <c r="IVH196" s="27"/>
      <c r="IVI196" s="27"/>
      <c r="IVJ196" s="27"/>
      <c r="IVK196" s="27"/>
      <c r="IVL196" s="27"/>
      <c r="IVM196" s="27"/>
      <c r="IVN196" s="27"/>
      <c r="IVO196" s="27"/>
      <c r="IVP196" s="27"/>
      <c r="IVQ196" s="27"/>
      <c r="IVR196" s="27"/>
      <c r="IVS196" s="27"/>
      <c r="IVT196" s="27"/>
      <c r="IVU196" s="27"/>
      <c r="IVV196" s="27"/>
      <c r="IVW196" s="27"/>
      <c r="IVX196" s="27"/>
      <c r="IVY196" s="27"/>
      <c r="IVZ196" s="27"/>
      <c r="IWA196" s="27"/>
      <c r="IWB196" s="27"/>
      <c r="IWC196" s="27"/>
      <c r="IWD196" s="27"/>
      <c r="IWE196" s="27"/>
      <c r="IWF196" s="27"/>
      <c r="IWG196" s="27"/>
      <c r="IWH196" s="27"/>
      <c r="IWI196" s="27"/>
      <c r="IWJ196" s="27"/>
      <c r="IWK196" s="27"/>
      <c r="IWL196" s="27"/>
      <c r="IWM196" s="27"/>
      <c r="IWN196" s="27"/>
      <c r="IWO196" s="27"/>
      <c r="IWP196" s="27"/>
      <c r="IWQ196" s="27"/>
      <c r="IWR196" s="27"/>
      <c r="IWS196" s="27"/>
      <c r="IWT196" s="27"/>
      <c r="IWU196" s="27"/>
      <c r="IWV196" s="27"/>
      <c r="IWW196" s="27"/>
      <c r="IWX196" s="27"/>
      <c r="IWY196" s="27"/>
      <c r="IWZ196" s="27"/>
      <c r="IXA196" s="27"/>
      <c r="IXB196" s="27"/>
      <c r="IXC196" s="27"/>
      <c r="IXD196" s="27"/>
      <c r="IXE196" s="27"/>
      <c r="IXF196" s="27"/>
      <c r="IXG196" s="27"/>
      <c r="IXH196" s="27"/>
      <c r="IXI196" s="27"/>
      <c r="IXJ196" s="27"/>
      <c r="IXK196" s="27"/>
      <c r="IXL196" s="27"/>
      <c r="IXM196" s="27"/>
      <c r="IXN196" s="27"/>
      <c r="IXO196" s="27"/>
      <c r="IXP196" s="27"/>
      <c r="IXQ196" s="27"/>
      <c r="IXR196" s="27"/>
      <c r="IXS196" s="27"/>
      <c r="IXT196" s="27"/>
      <c r="IXU196" s="27"/>
      <c r="IXV196" s="27"/>
      <c r="IXW196" s="27"/>
      <c r="IXX196" s="27"/>
      <c r="IXY196" s="27"/>
      <c r="IXZ196" s="27"/>
      <c r="IYA196" s="27"/>
      <c r="IYB196" s="27"/>
      <c r="IYC196" s="27"/>
      <c r="IYD196" s="27"/>
      <c r="IYE196" s="27"/>
      <c r="IYF196" s="27"/>
      <c r="IYG196" s="27"/>
      <c r="IYH196" s="27"/>
      <c r="IYI196" s="27"/>
      <c r="IYJ196" s="27"/>
      <c r="IYK196" s="27"/>
      <c r="IYL196" s="27"/>
      <c r="IYM196" s="27"/>
      <c r="IYN196" s="27"/>
      <c r="IYO196" s="27"/>
      <c r="IYP196" s="27"/>
      <c r="IYQ196" s="27"/>
      <c r="IYR196" s="27"/>
      <c r="IYS196" s="27"/>
      <c r="IYT196" s="27"/>
      <c r="IYU196" s="27"/>
      <c r="IYV196" s="27"/>
      <c r="IYW196" s="27"/>
      <c r="IYX196" s="27"/>
      <c r="IYY196" s="27"/>
      <c r="IYZ196" s="27"/>
      <c r="IZA196" s="27"/>
      <c r="IZB196" s="27"/>
      <c r="IZC196" s="27"/>
      <c r="IZD196" s="27"/>
      <c r="IZE196" s="27"/>
      <c r="IZF196" s="27"/>
      <c r="IZG196" s="27"/>
      <c r="IZH196" s="27"/>
      <c r="IZI196" s="27"/>
      <c r="IZJ196" s="27"/>
      <c r="IZK196" s="27"/>
      <c r="IZL196" s="27"/>
      <c r="IZM196" s="27"/>
      <c r="IZN196" s="27"/>
      <c r="IZO196" s="27"/>
      <c r="IZP196" s="27"/>
      <c r="IZQ196" s="27"/>
      <c r="IZR196" s="27"/>
      <c r="IZS196" s="27"/>
      <c r="IZT196" s="27"/>
      <c r="IZU196" s="27"/>
      <c r="IZV196" s="27"/>
      <c r="IZW196" s="27"/>
      <c r="IZX196" s="27"/>
      <c r="IZY196" s="27"/>
      <c r="IZZ196" s="27"/>
      <c r="JAA196" s="27"/>
      <c r="JAB196" s="27"/>
      <c r="JAC196" s="27"/>
      <c r="JAD196" s="27"/>
      <c r="JAE196" s="27"/>
      <c r="JAF196" s="27"/>
      <c r="JAG196" s="27"/>
      <c r="JAH196" s="27"/>
      <c r="JAI196" s="27"/>
      <c r="JAJ196" s="27"/>
      <c r="JAK196" s="27"/>
      <c r="JAL196" s="27"/>
      <c r="JAM196" s="27"/>
      <c r="JAN196" s="27"/>
      <c r="JAO196" s="27"/>
      <c r="JAP196" s="27"/>
      <c r="JAQ196" s="27"/>
      <c r="JAR196" s="27"/>
      <c r="JAS196" s="27"/>
      <c r="JAT196" s="27"/>
      <c r="JAU196" s="27"/>
      <c r="JAV196" s="27"/>
      <c r="JAW196" s="27"/>
      <c r="JAX196" s="27"/>
      <c r="JAY196" s="27"/>
      <c r="JAZ196" s="27"/>
      <c r="JBA196" s="27"/>
      <c r="JBB196" s="27"/>
      <c r="JBC196" s="27"/>
      <c r="JBD196" s="27"/>
      <c r="JBE196" s="27"/>
      <c r="JBF196" s="27"/>
      <c r="JBG196" s="27"/>
      <c r="JBH196" s="27"/>
      <c r="JBI196" s="27"/>
      <c r="JBJ196" s="27"/>
      <c r="JBK196" s="27"/>
      <c r="JBL196" s="27"/>
      <c r="JBM196" s="27"/>
      <c r="JBN196" s="27"/>
      <c r="JBO196" s="27"/>
      <c r="JBP196" s="27"/>
      <c r="JBQ196" s="27"/>
      <c r="JBR196" s="27"/>
      <c r="JBS196" s="27"/>
      <c r="JBT196" s="27"/>
      <c r="JBU196" s="27"/>
      <c r="JBV196" s="27"/>
      <c r="JBW196" s="27"/>
      <c r="JBX196" s="27"/>
      <c r="JBY196" s="27"/>
      <c r="JBZ196" s="27"/>
      <c r="JCA196" s="27"/>
      <c r="JCB196" s="27"/>
      <c r="JCC196" s="27"/>
      <c r="JCD196" s="27"/>
      <c r="JCE196" s="27"/>
      <c r="JCF196" s="27"/>
      <c r="JCG196" s="27"/>
      <c r="JCH196" s="27"/>
      <c r="JCI196" s="27"/>
      <c r="JCJ196" s="27"/>
      <c r="JCK196" s="27"/>
      <c r="JCL196" s="27"/>
      <c r="JCM196" s="27"/>
      <c r="JCN196" s="27"/>
      <c r="JCO196" s="27"/>
      <c r="JCP196" s="27"/>
      <c r="JCQ196" s="27"/>
      <c r="JCR196" s="27"/>
      <c r="JCS196" s="27"/>
      <c r="JCT196" s="27"/>
      <c r="JCU196" s="27"/>
      <c r="JCV196" s="27"/>
      <c r="JCW196" s="27"/>
      <c r="JCX196" s="27"/>
      <c r="JCY196" s="27"/>
      <c r="JCZ196" s="27"/>
      <c r="JDA196" s="27"/>
      <c r="JDB196" s="27"/>
      <c r="JDC196" s="27"/>
      <c r="JDD196" s="27"/>
      <c r="JDE196" s="27"/>
      <c r="JDF196" s="27"/>
      <c r="JDG196" s="27"/>
      <c r="JDH196" s="27"/>
      <c r="JDI196" s="27"/>
      <c r="JDJ196" s="27"/>
      <c r="JDK196" s="27"/>
      <c r="JDL196" s="27"/>
      <c r="JDM196" s="27"/>
      <c r="JDN196" s="27"/>
      <c r="JDO196" s="27"/>
      <c r="JDP196" s="27"/>
      <c r="JDQ196" s="27"/>
      <c r="JDR196" s="27"/>
      <c r="JDS196" s="27"/>
      <c r="JDT196" s="27"/>
      <c r="JDU196" s="27"/>
      <c r="JDV196" s="27"/>
      <c r="JDW196" s="27"/>
      <c r="JDX196" s="27"/>
      <c r="JDY196" s="27"/>
      <c r="JDZ196" s="27"/>
      <c r="JEA196" s="27"/>
      <c r="JEB196" s="27"/>
      <c r="JEC196" s="27"/>
      <c r="JED196" s="27"/>
      <c r="JEE196" s="27"/>
      <c r="JEF196" s="27"/>
      <c r="JEG196" s="27"/>
      <c r="JEH196" s="27"/>
      <c r="JEI196" s="27"/>
      <c r="JEJ196" s="27"/>
      <c r="JEK196" s="27"/>
      <c r="JEL196" s="27"/>
      <c r="JEM196" s="27"/>
      <c r="JEN196" s="27"/>
      <c r="JEO196" s="27"/>
      <c r="JEP196" s="27"/>
      <c r="JEQ196" s="27"/>
      <c r="JER196" s="27"/>
      <c r="JES196" s="27"/>
      <c r="JET196" s="27"/>
      <c r="JEU196" s="27"/>
      <c r="JEV196" s="27"/>
      <c r="JEW196" s="27"/>
      <c r="JEX196" s="27"/>
      <c r="JEY196" s="27"/>
      <c r="JEZ196" s="27"/>
      <c r="JFA196" s="27"/>
      <c r="JFB196" s="27"/>
      <c r="JFC196" s="27"/>
      <c r="JFD196" s="27"/>
      <c r="JFE196" s="27"/>
      <c r="JFF196" s="27"/>
      <c r="JFG196" s="27"/>
      <c r="JFH196" s="27"/>
      <c r="JFI196" s="27"/>
      <c r="JFJ196" s="27"/>
      <c r="JFK196" s="27"/>
      <c r="JFL196" s="27"/>
      <c r="JFM196" s="27"/>
      <c r="JFN196" s="27"/>
      <c r="JFO196" s="27"/>
      <c r="JFP196" s="27"/>
      <c r="JFQ196" s="27"/>
      <c r="JFR196" s="27"/>
      <c r="JFS196" s="27"/>
      <c r="JFT196" s="27"/>
      <c r="JFU196" s="27"/>
      <c r="JFV196" s="27"/>
      <c r="JFW196" s="27"/>
      <c r="JFX196" s="27"/>
      <c r="JFY196" s="27"/>
      <c r="JFZ196" s="27"/>
      <c r="JGA196" s="27"/>
      <c r="JGB196" s="27"/>
      <c r="JGC196" s="27"/>
      <c r="JGD196" s="27"/>
      <c r="JGE196" s="27"/>
      <c r="JGF196" s="27"/>
      <c r="JGG196" s="27"/>
      <c r="JGH196" s="27"/>
      <c r="JGI196" s="27"/>
      <c r="JGJ196" s="27"/>
      <c r="JGK196" s="27"/>
      <c r="JGL196" s="27"/>
      <c r="JGM196" s="27"/>
      <c r="JGN196" s="27"/>
      <c r="JGO196" s="27"/>
      <c r="JGP196" s="27"/>
      <c r="JGQ196" s="27"/>
      <c r="JGR196" s="27"/>
      <c r="JGS196" s="27"/>
      <c r="JGT196" s="27"/>
      <c r="JGU196" s="27"/>
      <c r="JGV196" s="27"/>
      <c r="JGW196" s="27"/>
      <c r="JGX196" s="27"/>
      <c r="JGY196" s="27"/>
      <c r="JGZ196" s="27"/>
      <c r="JHA196" s="27"/>
      <c r="JHB196" s="27"/>
      <c r="JHC196" s="27"/>
      <c r="JHD196" s="27"/>
      <c r="JHE196" s="27"/>
      <c r="JHF196" s="27"/>
      <c r="JHG196" s="27"/>
      <c r="JHH196" s="27"/>
      <c r="JHI196" s="27"/>
      <c r="JHJ196" s="27"/>
      <c r="JHK196" s="27"/>
      <c r="JHL196" s="27"/>
      <c r="JHM196" s="27"/>
      <c r="JHN196" s="27"/>
      <c r="JHO196" s="27"/>
      <c r="JHP196" s="27"/>
      <c r="JHQ196" s="27"/>
      <c r="JHR196" s="27"/>
      <c r="JHS196" s="27"/>
      <c r="JHT196" s="27"/>
      <c r="JHU196" s="27"/>
      <c r="JHV196" s="27"/>
      <c r="JHW196" s="27"/>
      <c r="JHX196" s="27"/>
      <c r="JHY196" s="27"/>
      <c r="JHZ196" s="27"/>
      <c r="JIA196" s="27"/>
      <c r="JIB196" s="27"/>
      <c r="JIC196" s="27"/>
      <c r="JID196" s="27"/>
      <c r="JIE196" s="27"/>
      <c r="JIF196" s="27"/>
      <c r="JIG196" s="27"/>
      <c r="JIH196" s="27"/>
      <c r="JII196" s="27"/>
      <c r="JIJ196" s="27"/>
      <c r="JIK196" s="27"/>
      <c r="JIL196" s="27"/>
      <c r="JIM196" s="27"/>
      <c r="JIN196" s="27"/>
      <c r="JIO196" s="27"/>
      <c r="JIP196" s="27"/>
      <c r="JIQ196" s="27"/>
      <c r="JIR196" s="27"/>
      <c r="JIS196" s="27"/>
      <c r="JIT196" s="27"/>
      <c r="JIU196" s="27"/>
      <c r="JIV196" s="27"/>
      <c r="JIW196" s="27"/>
      <c r="JIX196" s="27"/>
      <c r="JIY196" s="27"/>
      <c r="JIZ196" s="27"/>
      <c r="JJA196" s="27"/>
      <c r="JJB196" s="27"/>
      <c r="JJC196" s="27"/>
      <c r="JJD196" s="27"/>
      <c r="JJE196" s="27"/>
      <c r="JJF196" s="27"/>
      <c r="JJG196" s="27"/>
      <c r="JJH196" s="27"/>
      <c r="JJI196" s="27"/>
      <c r="JJJ196" s="27"/>
      <c r="JJK196" s="27"/>
      <c r="JJL196" s="27"/>
      <c r="JJM196" s="27"/>
      <c r="JJN196" s="27"/>
      <c r="JJO196" s="27"/>
      <c r="JJP196" s="27"/>
      <c r="JJQ196" s="27"/>
      <c r="JJR196" s="27"/>
      <c r="JJS196" s="27"/>
      <c r="JJT196" s="27"/>
      <c r="JJU196" s="27"/>
      <c r="JJV196" s="27"/>
      <c r="JJW196" s="27"/>
      <c r="JJX196" s="27"/>
      <c r="JJY196" s="27"/>
      <c r="JJZ196" s="27"/>
      <c r="JKA196" s="27"/>
      <c r="JKB196" s="27"/>
      <c r="JKC196" s="27"/>
      <c r="JKD196" s="27"/>
      <c r="JKE196" s="27"/>
      <c r="JKF196" s="27"/>
      <c r="JKG196" s="27"/>
      <c r="JKH196" s="27"/>
      <c r="JKI196" s="27"/>
      <c r="JKJ196" s="27"/>
      <c r="JKK196" s="27"/>
      <c r="JKL196" s="27"/>
      <c r="JKM196" s="27"/>
      <c r="JKN196" s="27"/>
      <c r="JKO196" s="27"/>
      <c r="JKP196" s="27"/>
      <c r="JKQ196" s="27"/>
      <c r="JKR196" s="27"/>
      <c r="JKS196" s="27"/>
      <c r="JKT196" s="27"/>
      <c r="JKU196" s="27"/>
      <c r="JKV196" s="27"/>
      <c r="JKW196" s="27"/>
      <c r="JKX196" s="27"/>
      <c r="JKY196" s="27"/>
      <c r="JKZ196" s="27"/>
      <c r="JLA196" s="27"/>
      <c r="JLB196" s="27"/>
      <c r="JLC196" s="27"/>
      <c r="JLD196" s="27"/>
      <c r="JLE196" s="27"/>
      <c r="JLF196" s="27"/>
      <c r="JLG196" s="27"/>
      <c r="JLH196" s="27"/>
      <c r="JLI196" s="27"/>
      <c r="JLJ196" s="27"/>
      <c r="JLK196" s="27"/>
      <c r="JLL196" s="27"/>
      <c r="JLM196" s="27"/>
      <c r="JLN196" s="27"/>
      <c r="JLO196" s="27"/>
      <c r="JLP196" s="27"/>
      <c r="JLQ196" s="27"/>
      <c r="JLR196" s="27"/>
      <c r="JLS196" s="27"/>
      <c r="JLT196" s="27"/>
      <c r="JLU196" s="27"/>
      <c r="JLV196" s="27"/>
      <c r="JLW196" s="27"/>
      <c r="JLX196" s="27"/>
      <c r="JLY196" s="27"/>
      <c r="JLZ196" s="27"/>
      <c r="JMA196" s="27"/>
      <c r="JMB196" s="27"/>
      <c r="JMC196" s="27"/>
      <c r="JMD196" s="27"/>
      <c r="JME196" s="27"/>
      <c r="JMF196" s="27"/>
      <c r="JMG196" s="27"/>
      <c r="JMH196" s="27"/>
      <c r="JMI196" s="27"/>
      <c r="JMJ196" s="27"/>
      <c r="JMK196" s="27"/>
      <c r="JML196" s="27"/>
      <c r="JMM196" s="27"/>
      <c r="JMN196" s="27"/>
      <c r="JMO196" s="27"/>
      <c r="JMP196" s="27"/>
      <c r="JMQ196" s="27"/>
      <c r="JMR196" s="27"/>
      <c r="JMS196" s="27"/>
      <c r="JMT196" s="27"/>
      <c r="JMU196" s="27"/>
      <c r="JMV196" s="27"/>
      <c r="JMW196" s="27"/>
      <c r="JMX196" s="27"/>
      <c r="JMY196" s="27"/>
      <c r="JMZ196" s="27"/>
      <c r="JNA196" s="27"/>
      <c r="JNB196" s="27"/>
      <c r="JNC196" s="27"/>
      <c r="JND196" s="27"/>
      <c r="JNE196" s="27"/>
      <c r="JNF196" s="27"/>
      <c r="JNG196" s="27"/>
      <c r="JNH196" s="27"/>
      <c r="JNI196" s="27"/>
      <c r="JNJ196" s="27"/>
      <c r="JNK196" s="27"/>
      <c r="JNL196" s="27"/>
      <c r="JNM196" s="27"/>
      <c r="JNN196" s="27"/>
      <c r="JNO196" s="27"/>
      <c r="JNP196" s="27"/>
      <c r="JNQ196" s="27"/>
      <c r="JNR196" s="27"/>
      <c r="JNS196" s="27"/>
      <c r="JNT196" s="27"/>
      <c r="JNU196" s="27"/>
      <c r="JNV196" s="27"/>
      <c r="JNW196" s="27"/>
      <c r="JNX196" s="27"/>
      <c r="JNY196" s="27"/>
      <c r="JNZ196" s="27"/>
      <c r="JOA196" s="27"/>
      <c r="JOB196" s="27"/>
      <c r="JOC196" s="27"/>
      <c r="JOD196" s="27"/>
      <c r="JOE196" s="27"/>
      <c r="JOF196" s="27"/>
      <c r="JOG196" s="27"/>
      <c r="JOH196" s="27"/>
      <c r="JOI196" s="27"/>
      <c r="JOJ196" s="27"/>
      <c r="JOK196" s="27"/>
      <c r="JOL196" s="27"/>
      <c r="JOM196" s="27"/>
      <c r="JON196" s="27"/>
      <c r="JOO196" s="27"/>
      <c r="JOP196" s="27"/>
      <c r="JOQ196" s="27"/>
      <c r="JOR196" s="27"/>
      <c r="JOS196" s="27"/>
      <c r="JOT196" s="27"/>
      <c r="JOU196" s="27"/>
      <c r="JOV196" s="27"/>
      <c r="JOW196" s="27"/>
      <c r="JOX196" s="27"/>
      <c r="JOY196" s="27"/>
      <c r="JOZ196" s="27"/>
      <c r="JPA196" s="27"/>
      <c r="JPB196" s="27"/>
      <c r="JPC196" s="27"/>
      <c r="JPD196" s="27"/>
      <c r="JPE196" s="27"/>
      <c r="JPF196" s="27"/>
      <c r="JPG196" s="27"/>
      <c r="JPH196" s="27"/>
      <c r="JPI196" s="27"/>
      <c r="JPJ196" s="27"/>
      <c r="JPK196" s="27"/>
      <c r="JPL196" s="27"/>
      <c r="JPM196" s="27"/>
      <c r="JPN196" s="27"/>
      <c r="JPO196" s="27"/>
      <c r="JPP196" s="27"/>
      <c r="JPQ196" s="27"/>
      <c r="JPR196" s="27"/>
      <c r="JPS196" s="27"/>
      <c r="JPT196" s="27"/>
      <c r="JPU196" s="27"/>
      <c r="JPV196" s="27"/>
      <c r="JPW196" s="27"/>
      <c r="JPX196" s="27"/>
      <c r="JPY196" s="27"/>
      <c r="JPZ196" s="27"/>
      <c r="JQA196" s="27"/>
      <c r="JQB196" s="27"/>
      <c r="JQC196" s="27"/>
      <c r="JQD196" s="27"/>
      <c r="JQE196" s="27"/>
      <c r="JQF196" s="27"/>
      <c r="JQG196" s="27"/>
      <c r="JQH196" s="27"/>
      <c r="JQI196" s="27"/>
      <c r="JQJ196" s="27"/>
      <c r="JQK196" s="27"/>
      <c r="JQL196" s="27"/>
      <c r="JQM196" s="27"/>
      <c r="JQN196" s="27"/>
      <c r="JQO196" s="27"/>
      <c r="JQP196" s="27"/>
      <c r="JQQ196" s="27"/>
      <c r="JQR196" s="27"/>
      <c r="JQS196" s="27"/>
      <c r="JQT196" s="27"/>
      <c r="JQU196" s="27"/>
      <c r="JQV196" s="27"/>
      <c r="JQW196" s="27"/>
      <c r="JQX196" s="27"/>
      <c r="JQY196" s="27"/>
      <c r="JQZ196" s="27"/>
      <c r="JRA196" s="27"/>
      <c r="JRB196" s="27"/>
      <c r="JRC196" s="27"/>
      <c r="JRD196" s="27"/>
      <c r="JRE196" s="27"/>
      <c r="JRF196" s="27"/>
      <c r="JRG196" s="27"/>
      <c r="JRH196" s="27"/>
      <c r="JRI196" s="27"/>
      <c r="JRJ196" s="27"/>
      <c r="JRK196" s="27"/>
      <c r="JRL196" s="27"/>
      <c r="JRM196" s="27"/>
      <c r="JRN196" s="27"/>
      <c r="JRO196" s="27"/>
      <c r="JRP196" s="27"/>
      <c r="JRQ196" s="27"/>
      <c r="JRR196" s="27"/>
      <c r="JRS196" s="27"/>
      <c r="JRT196" s="27"/>
      <c r="JRU196" s="27"/>
      <c r="JRV196" s="27"/>
      <c r="JRW196" s="27"/>
      <c r="JRX196" s="27"/>
      <c r="JRY196" s="27"/>
      <c r="JRZ196" s="27"/>
      <c r="JSA196" s="27"/>
      <c r="JSB196" s="27"/>
      <c r="JSC196" s="27"/>
      <c r="JSD196" s="27"/>
      <c r="JSE196" s="27"/>
      <c r="JSF196" s="27"/>
      <c r="JSG196" s="27"/>
      <c r="JSH196" s="27"/>
      <c r="JSI196" s="27"/>
      <c r="JSJ196" s="27"/>
      <c r="JSK196" s="27"/>
      <c r="JSL196" s="27"/>
      <c r="JSM196" s="27"/>
      <c r="JSN196" s="27"/>
      <c r="JSO196" s="27"/>
      <c r="JSP196" s="27"/>
      <c r="JSQ196" s="27"/>
      <c r="JSR196" s="27"/>
      <c r="JSS196" s="27"/>
      <c r="JST196" s="27"/>
      <c r="JSU196" s="27"/>
      <c r="JSV196" s="27"/>
      <c r="JSW196" s="27"/>
      <c r="JSX196" s="27"/>
      <c r="JSY196" s="27"/>
      <c r="JSZ196" s="27"/>
      <c r="JTA196" s="27"/>
      <c r="JTB196" s="27"/>
      <c r="JTC196" s="27"/>
      <c r="JTD196" s="27"/>
      <c r="JTE196" s="27"/>
      <c r="JTF196" s="27"/>
      <c r="JTG196" s="27"/>
      <c r="JTH196" s="27"/>
      <c r="JTI196" s="27"/>
      <c r="JTJ196" s="27"/>
      <c r="JTK196" s="27"/>
      <c r="JTL196" s="27"/>
      <c r="JTM196" s="27"/>
      <c r="JTN196" s="27"/>
      <c r="JTO196" s="27"/>
      <c r="JTP196" s="27"/>
      <c r="JTQ196" s="27"/>
      <c r="JTR196" s="27"/>
      <c r="JTS196" s="27"/>
      <c r="JTT196" s="27"/>
      <c r="JTU196" s="27"/>
      <c r="JTV196" s="27"/>
      <c r="JTW196" s="27"/>
      <c r="JTX196" s="27"/>
      <c r="JTY196" s="27"/>
      <c r="JTZ196" s="27"/>
      <c r="JUA196" s="27"/>
      <c r="JUB196" s="27"/>
      <c r="JUC196" s="27"/>
      <c r="JUD196" s="27"/>
      <c r="JUE196" s="27"/>
      <c r="JUF196" s="27"/>
      <c r="JUG196" s="27"/>
      <c r="JUH196" s="27"/>
      <c r="JUI196" s="27"/>
      <c r="JUJ196" s="27"/>
      <c r="JUK196" s="27"/>
      <c r="JUL196" s="27"/>
      <c r="JUM196" s="27"/>
      <c r="JUN196" s="27"/>
      <c r="JUO196" s="27"/>
      <c r="JUP196" s="27"/>
      <c r="JUQ196" s="27"/>
      <c r="JUR196" s="27"/>
      <c r="JUS196" s="27"/>
      <c r="JUT196" s="27"/>
      <c r="JUU196" s="27"/>
      <c r="JUV196" s="27"/>
      <c r="JUW196" s="27"/>
      <c r="JUX196" s="27"/>
      <c r="JUY196" s="27"/>
      <c r="JUZ196" s="27"/>
      <c r="JVA196" s="27"/>
      <c r="JVB196" s="27"/>
      <c r="JVC196" s="27"/>
      <c r="JVD196" s="27"/>
      <c r="JVE196" s="27"/>
      <c r="JVF196" s="27"/>
      <c r="JVG196" s="27"/>
      <c r="JVH196" s="27"/>
      <c r="JVI196" s="27"/>
      <c r="JVJ196" s="27"/>
      <c r="JVK196" s="27"/>
      <c r="JVL196" s="27"/>
      <c r="JVM196" s="27"/>
      <c r="JVN196" s="27"/>
      <c r="JVO196" s="27"/>
      <c r="JVP196" s="27"/>
      <c r="JVQ196" s="27"/>
      <c r="JVR196" s="27"/>
      <c r="JVS196" s="27"/>
      <c r="JVT196" s="27"/>
      <c r="JVU196" s="27"/>
      <c r="JVV196" s="27"/>
      <c r="JVW196" s="27"/>
      <c r="JVX196" s="27"/>
      <c r="JVY196" s="27"/>
      <c r="JVZ196" s="27"/>
      <c r="JWA196" s="27"/>
      <c r="JWB196" s="27"/>
      <c r="JWC196" s="27"/>
      <c r="JWD196" s="27"/>
      <c r="JWE196" s="27"/>
      <c r="JWF196" s="27"/>
      <c r="JWG196" s="27"/>
      <c r="JWH196" s="27"/>
      <c r="JWI196" s="27"/>
      <c r="JWJ196" s="27"/>
      <c r="JWK196" s="27"/>
      <c r="JWL196" s="27"/>
      <c r="JWM196" s="27"/>
      <c r="JWN196" s="27"/>
      <c r="JWO196" s="27"/>
      <c r="JWP196" s="27"/>
      <c r="JWQ196" s="27"/>
      <c r="JWR196" s="27"/>
      <c r="JWS196" s="27"/>
      <c r="JWT196" s="27"/>
      <c r="JWU196" s="27"/>
      <c r="JWV196" s="27"/>
      <c r="JWW196" s="27"/>
      <c r="JWX196" s="27"/>
      <c r="JWY196" s="27"/>
      <c r="JWZ196" s="27"/>
      <c r="JXA196" s="27"/>
      <c r="JXB196" s="27"/>
      <c r="JXC196" s="27"/>
      <c r="JXD196" s="27"/>
      <c r="JXE196" s="27"/>
      <c r="JXF196" s="27"/>
      <c r="JXG196" s="27"/>
      <c r="JXH196" s="27"/>
      <c r="JXI196" s="27"/>
      <c r="JXJ196" s="27"/>
      <c r="JXK196" s="27"/>
      <c r="JXL196" s="27"/>
      <c r="JXM196" s="27"/>
      <c r="JXN196" s="27"/>
      <c r="JXO196" s="27"/>
      <c r="JXP196" s="27"/>
      <c r="JXQ196" s="27"/>
      <c r="JXR196" s="27"/>
      <c r="JXS196" s="27"/>
      <c r="JXT196" s="27"/>
      <c r="JXU196" s="27"/>
      <c r="JXV196" s="27"/>
      <c r="JXW196" s="27"/>
      <c r="JXX196" s="27"/>
      <c r="JXY196" s="27"/>
      <c r="JXZ196" s="27"/>
      <c r="JYA196" s="27"/>
      <c r="JYB196" s="27"/>
      <c r="JYC196" s="27"/>
      <c r="JYD196" s="27"/>
      <c r="JYE196" s="27"/>
      <c r="JYF196" s="27"/>
      <c r="JYG196" s="27"/>
      <c r="JYH196" s="27"/>
      <c r="JYI196" s="27"/>
      <c r="JYJ196" s="27"/>
      <c r="JYK196" s="27"/>
      <c r="JYL196" s="27"/>
      <c r="JYM196" s="27"/>
      <c r="JYN196" s="27"/>
      <c r="JYO196" s="27"/>
      <c r="JYP196" s="27"/>
      <c r="JYQ196" s="27"/>
      <c r="JYR196" s="27"/>
      <c r="JYS196" s="27"/>
      <c r="JYT196" s="27"/>
      <c r="JYU196" s="27"/>
      <c r="JYV196" s="27"/>
      <c r="JYW196" s="27"/>
      <c r="JYX196" s="27"/>
      <c r="JYY196" s="27"/>
      <c r="JYZ196" s="27"/>
      <c r="JZA196" s="27"/>
      <c r="JZB196" s="27"/>
      <c r="JZC196" s="27"/>
      <c r="JZD196" s="27"/>
      <c r="JZE196" s="27"/>
      <c r="JZF196" s="27"/>
      <c r="JZG196" s="27"/>
      <c r="JZH196" s="27"/>
      <c r="JZI196" s="27"/>
      <c r="JZJ196" s="27"/>
      <c r="JZK196" s="27"/>
      <c r="JZL196" s="27"/>
      <c r="JZM196" s="27"/>
      <c r="JZN196" s="27"/>
      <c r="JZO196" s="27"/>
      <c r="JZP196" s="27"/>
      <c r="JZQ196" s="27"/>
      <c r="JZR196" s="27"/>
      <c r="JZS196" s="27"/>
      <c r="JZT196" s="27"/>
      <c r="JZU196" s="27"/>
      <c r="JZV196" s="27"/>
      <c r="JZW196" s="27"/>
      <c r="JZX196" s="27"/>
      <c r="JZY196" s="27"/>
      <c r="JZZ196" s="27"/>
      <c r="KAA196" s="27"/>
      <c r="KAB196" s="27"/>
      <c r="KAC196" s="27"/>
      <c r="KAD196" s="27"/>
      <c r="KAE196" s="27"/>
      <c r="KAF196" s="27"/>
      <c r="KAG196" s="27"/>
      <c r="KAH196" s="27"/>
      <c r="KAI196" s="27"/>
      <c r="KAJ196" s="27"/>
      <c r="KAK196" s="27"/>
      <c r="KAL196" s="27"/>
      <c r="KAM196" s="27"/>
      <c r="KAN196" s="27"/>
      <c r="KAO196" s="27"/>
      <c r="KAP196" s="27"/>
      <c r="KAQ196" s="27"/>
      <c r="KAR196" s="27"/>
      <c r="KAS196" s="27"/>
      <c r="KAT196" s="27"/>
      <c r="KAU196" s="27"/>
      <c r="KAV196" s="27"/>
      <c r="KAW196" s="27"/>
      <c r="KAX196" s="27"/>
      <c r="KAY196" s="27"/>
      <c r="KAZ196" s="27"/>
      <c r="KBA196" s="27"/>
      <c r="KBB196" s="27"/>
      <c r="KBC196" s="27"/>
      <c r="KBD196" s="27"/>
      <c r="KBE196" s="27"/>
      <c r="KBF196" s="27"/>
      <c r="KBG196" s="27"/>
      <c r="KBH196" s="27"/>
      <c r="KBI196" s="27"/>
      <c r="KBJ196" s="27"/>
      <c r="KBK196" s="27"/>
      <c r="KBL196" s="27"/>
      <c r="KBM196" s="27"/>
      <c r="KBN196" s="27"/>
      <c r="KBO196" s="27"/>
      <c r="KBP196" s="27"/>
      <c r="KBQ196" s="27"/>
      <c r="KBR196" s="27"/>
      <c r="KBS196" s="27"/>
      <c r="KBT196" s="27"/>
      <c r="KBU196" s="27"/>
      <c r="KBV196" s="27"/>
      <c r="KBW196" s="27"/>
      <c r="KBX196" s="27"/>
      <c r="KBY196" s="27"/>
      <c r="KBZ196" s="27"/>
      <c r="KCA196" s="27"/>
      <c r="KCB196" s="27"/>
      <c r="KCC196" s="27"/>
      <c r="KCD196" s="27"/>
      <c r="KCE196" s="27"/>
      <c r="KCF196" s="27"/>
      <c r="KCG196" s="27"/>
      <c r="KCH196" s="27"/>
      <c r="KCI196" s="27"/>
      <c r="KCJ196" s="27"/>
      <c r="KCK196" s="27"/>
      <c r="KCL196" s="27"/>
      <c r="KCM196" s="27"/>
      <c r="KCN196" s="27"/>
      <c r="KCO196" s="27"/>
      <c r="KCP196" s="27"/>
      <c r="KCQ196" s="27"/>
      <c r="KCR196" s="27"/>
      <c r="KCS196" s="27"/>
      <c r="KCT196" s="27"/>
      <c r="KCU196" s="27"/>
      <c r="KCV196" s="27"/>
      <c r="KCW196" s="27"/>
      <c r="KCX196" s="27"/>
      <c r="KCY196" s="27"/>
      <c r="KCZ196" s="27"/>
      <c r="KDA196" s="27"/>
      <c r="KDB196" s="27"/>
      <c r="KDC196" s="27"/>
      <c r="KDD196" s="27"/>
      <c r="KDE196" s="27"/>
      <c r="KDF196" s="27"/>
      <c r="KDG196" s="27"/>
      <c r="KDH196" s="27"/>
      <c r="KDI196" s="27"/>
      <c r="KDJ196" s="27"/>
      <c r="KDK196" s="27"/>
      <c r="KDL196" s="27"/>
      <c r="KDM196" s="27"/>
      <c r="KDN196" s="27"/>
      <c r="KDO196" s="27"/>
      <c r="KDP196" s="27"/>
      <c r="KDQ196" s="27"/>
      <c r="KDR196" s="27"/>
      <c r="KDS196" s="27"/>
      <c r="KDT196" s="27"/>
      <c r="KDU196" s="27"/>
      <c r="KDV196" s="27"/>
      <c r="KDW196" s="27"/>
      <c r="KDX196" s="27"/>
      <c r="KDY196" s="27"/>
      <c r="KDZ196" s="27"/>
      <c r="KEA196" s="27"/>
      <c r="KEB196" s="27"/>
      <c r="KEC196" s="27"/>
      <c r="KED196" s="27"/>
      <c r="KEE196" s="27"/>
      <c r="KEF196" s="27"/>
      <c r="KEG196" s="27"/>
      <c r="KEH196" s="27"/>
      <c r="KEI196" s="27"/>
      <c r="KEJ196" s="27"/>
      <c r="KEK196" s="27"/>
      <c r="KEL196" s="27"/>
      <c r="KEM196" s="27"/>
      <c r="KEN196" s="27"/>
      <c r="KEO196" s="27"/>
      <c r="KEP196" s="27"/>
      <c r="KEQ196" s="27"/>
      <c r="KER196" s="27"/>
      <c r="KES196" s="27"/>
      <c r="KET196" s="27"/>
      <c r="KEU196" s="27"/>
      <c r="KEV196" s="27"/>
      <c r="KEW196" s="27"/>
      <c r="KEX196" s="27"/>
      <c r="KEY196" s="27"/>
      <c r="KEZ196" s="27"/>
      <c r="KFA196" s="27"/>
      <c r="KFB196" s="27"/>
      <c r="KFC196" s="27"/>
      <c r="KFD196" s="27"/>
      <c r="KFE196" s="27"/>
      <c r="KFF196" s="27"/>
      <c r="KFG196" s="27"/>
      <c r="KFH196" s="27"/>
      <c r="KFI196" s="27"/>
      <c r="KFJ196" s="27"/>
      <c r="KFK196" s="27"/>
      <c r="KFL196" s="27"/>
      <c r="KFM196" s="27"/>
      <c r="KFN196" s="27"/>
      <c r="KFO196" s="27"/>
      <c r="KFP196" s="27"/>
      <c r="KFQ196" s="27"/>
      <c r="KFR196" s="27"/>
      <c r="KFS196" s="27"/>
      <c r="KFT196" s="27"/>
      <c r="KFU196" s="27"/>
      <c r="KFV196" s="27"/>
      <c r="KFW196" s="27"/>
      <c r="KFX196" s="27"/>
      <c r="KFY196" s="27"/>
      <c r="KFZ196" s="27"/>
      <c r="KGA196" s="27"/>
      <c r="KGB196" s="27"/>
      <c r="KGC196" s="27"/>
      <c r="KGD196" s="27"/>
      <c r="KGE196" s="27"/>
      <c r="KGF196" s="27"/>
      <c r="KGG196" s="27"/>
      <c r="KGH196" s="27"/>
      <c r="KGI196" s="27"/>
      <c r="KGJ196" s="27"/>
      <c r="KGK196" s="27"/>
      <c r="KGL196" s="27"/>
      <c r="KGM196" s="27"/>
      <c r="KGN196" s="27"/>
      <c r="KGO196" s="27"/>
      <c r="KGP196" s="27"/>
      <c r="KGQ196" s="27"/>
      <c r="KGR196" s="27"/>
      <c r="KGS196" s="27"/>
      <c r="KGT196" s="27"/>
      <c r="KGU196" s="27"/>
      <c r="KGV196" s="27"/>
      <c r="KGW196" s="27"/>
      <c r="KGX196" s="27"/>
      <c r="KGY196" s="27"/>
      <c r="KGZ196" s="27"/>
      <c r="KHA196" s="27"/>
      <c r="KHB196" s="27"/>
      <c r="KHC196" s="27"/>
      <c r="KHD196" s="27"/>
      <c r="KHE196" s="27"/>
      <c r="KHF196" s="27"/>
      <c r="KHG196" s="27"/>
      <c r="KHH196" s="27"/>
      <c r="KHI196" s="27"/>
      <c r="KHJ196" s="27"/>
      <c r="KHK196" s="27"/>
      <c r="KHL196" s="27"/>
      <c r="KHM196" s="27"/>
      <c r="KHN196" s="27"/>
      <c r="KHO196" s="27"/>
      <c r="KHP196" s="27"/>
      <c r="KHQ196" s="27"/>
      <c r="KHR196" s="27"/>
      <c r="KHS196" s="27"/>
      <c r="KHT196" s="27"/>
      <c r="KHU196" s="27"/>
      <c r="KHV196" s="27"/>
      <c r="KHW196" s="27"/>
      <c r="KHX196" s="27"/>
      <c r="KHY196" s="27"/>
      <c r="KHZ196" s="27"/>
      <c r="KIA196" s="27"/>
      <c r="KIB196" s="27"/>
      <c r="KIC196" s="27"/>
      <c r="KID196" s="27"/>
      <c r="KIE196" s="27"/>
      <c r="KIF196" s="27"/>
      <c r="KIG196" s="27"/>
      <c r="KIH196" s="27"/>
      <c r="KII196" s="27"/>
      <c r="KIJ196" s="27"/>
      <c r="KIK196" s="27"/>
      <c r="KIL196" s="27"/>
      <c r="KIM196" s="27"/>
      <c r="KIN196" s="27"/>
      <c r="KIO196" s="27"/>
      <c r="KIP196" s="27"/>
      <c r="KIQ196" s="27"/>
      <c r="KIR196" s="27"/>
      <c r="KIS196" s="27"/>
      <c r="KIT196" s="27"/>
      <c r="KIU196" s="27"/>
      <c r="KIV196" s="27"/>
      <c r="KIW196" s="27"/>
      <c r="KIX196" s="27"/>
      <c r="KIY196" s="27"/>
      <c r="KIZ196" s="27"/>
      <c r="KJA196" s="27"/>
      <c r="KJB196" s="27"/>
      <c r="KJC196" s="27"/>
      <c r="KJD196" s="27"/>
      <c r="KJE196" s="27"/>
      <c r="KJF196" s="27"/>
      <c r="KJG196" s="27"/>
      <c r="KJH196" s="27"/>
      <c r="KJI196" s="27"/>
      <c r="KJJ196" s="27"/>
      <c r="KJK196" s="27"/>
      <c r="KJL196" s="27"/>
      <c r="KJM196" s="27"/>
      <c r="KJN196" s="27"/>
      <c r="KJO196" s="27"/>
      <c r="KJP196" s="27"/>
      <c r="KJQ196" s="27"/>
      <c r="KJR196" s="27"/>
      <c r="KJS196" s="27"/>
      <c r="KJT196" s="27"/>
      <c r="KJU196" s="27"/>
      <c r="KJV196" s="27"/>
      <c r="KJW196" s="27"/>
      <c r="KJX196" s="27"/>
      <c r="KJY196" s="27"/>
      <c r="KJZ196" s="27"/>
      <c r="KKA196" s="27"/>
      <c r="KKB196" s="27"/>
      <c r="KKC196" s="27"/>
      <c r="KKD196" s="27"/>
      <c r="KKE196" s="27"/>
      <c r="KKF196" s="27"/>
      <c r="KKG196" s="27"/>
      <c r="KKH196" s="27"/>
      <c r="KKI196" s="27"/>
      <c r="KKJ196" s="27"/>
      <c r="KKK196" s="27"/>
      <c r="KKL196" s="27"/>
      <c r="KKM196" s="27"/>
      <c r="KKN196" s="27"/>
      <c r="KKO196" s="27"/>
      <c r="KKP196" s="27"/>
      <c r="KKQ196" s="27"/>
      <c r="KKR196" s="27"/>
      <c r="KKS196" s="27"/>
      <c r="KKT196" s="27"/>
      <c r="KKU196" s="27"/>
      <c r="KKV196" s="27"/>
      <c r="KKW196" s="27"/>
      <c r="KKX196" s="27"/>
      <c r="KKY196" s="27"/>
      <c r="KKZ196" s="27"/>
      <c r="KLA196" s="27"/>
      <c r="KLB196" s="27"/>
      <c r="KLC196" s="27"/>
      <c r="KLD196" s="27"/>
      <c r="KLE196" s="27"/>
      <c r="KLF196" s="27"/>
      <c r="KLG196" s="27"/>
      <c r="KLH196" s="27"/>
      <c r="KLI196" s="27"/>
      <c r="KLJ196" s="27"/>
      <c r="KLK196" s="27"/>
      <c r="KLL196" s="27"/>
      <c r="KLM196" s="27"/>
      <c r="KLN196" s="27"/>
      <c r="KLO196" s="27"/>
      <c r="KLP196" s="27"/>
      <c r="KLQ196" s="27"/>
      <c r="KLR196" s="27"/>
      <c r="KLS196" s="27"/>
      <c r="KLT196" s="27"/>
      <c r="KLU196" s="27"/>
      <c r="KLV196" s="27"/>
      <c r="KLW196" s="27"/>
      <c r="KLX196" s="27"/>
      <c r="KLY196" s="27"/>
      <c r="KLZ196" s="27"/>
      <c r="KMA196" s="27"/>
      <c r="KMB196" s="27"/>
      <c r="KMC196" s="27"/>
      <c r="KMD196" s="27"/>
      <c r="KME196" s="27"/>
      <c r="KMF196" s="27"/>
      <c r="KMG196" s="27"/>
      <c r="KMH196" s="27"/>
      <c r="KMI196" s="27"/>
      <c r="KMJ196" s="27"/>
      <c r="KMK196" s="27"/>
      <c r="KML196" s="27"/>
      <c r="KMM196" s="27"/>
      <c r="KMN196" s="27"/>
      <c r="KMO196" s="27"/>
      <c r="KMP196" s="27"/>
      <c r="KMQ196" s="27"/>
      <c r="KMR196" s="27"/>
      <c r="KMS196" s="27"/>
      <c r="KMT196" s="27"/>
      <c r="KMU196" s="27"/>
      <c r="KMV196" s="27"/>
      <c r="KMW196" s="27"/>
      <c r="KMX196" s="27"/>
      <c r="KMY196" s="27"/>
      <c r="KMZ196" s="27"/>
      <c r="KNA196" s="27"/>
      <c r="KNB196" s="27"/>
      <c r="KNC196" s="27"/>
      <c r="KND196" s="27"/>
      <c r="KNE196" s="27"/>
      <c r="KNF196" s="27"/>
      <c r="KNG196" s="27"/>
      <c r="KNH196" s="27"/>
      <c r="KNI196" s="27"/>
      <c r="KNJ196" s="27"/>
      <c r="KNK196" s="27"/>
      <c r="KNL196" s="27"/>
      <c r="KNM196" s="27"/>
      <c r="KNN196" s="27"/>
      <c r="KNO196" s="27"/>
      <c r="KNP196" s="27"/>
      <c r="KNQ196" s="27"/>
      <c r="KNR196" s="27"/>
      <c r="KNS196" s="27"/>
      <c r="KNT196" s="27"/>
      <c r="KNU196" s="27"/>
      <c r="KNV196" s="27"/>
      <c r="KNW196" s="27"/>
      <c r="KNX196" s="27"/>
      <c r="KNY196" s="27"/>
      <c r="KNZ196" s="27"/>
      <c r="KOA196" s="27"/>
      <c r="KOB196" s="27"/>
      <c r="KOC196" s="27"/>
      <c r="KOD196" s="27"/>
      <c r="KOE196" s="27"/>
      <c r="KOF196" s="27"/>
      <c r="KOG196" s="27"/>
      <c r="KOH196" s="27"/>
      <c r="KOI196" s="27"/>
      <c r="KOJ196" s="27"/>
      <c r="KOK196" s="27"/>
      <c r="KOL196" s="27"/>
      <c r="KOM196" s="27"/>
      <c r="KON196" s="27"/>
      <c r="KOO196" s="27"/>
      <c r="KOP196" s="27"/>
      <c r="KOQ196" s="27"/>
      <c r="KOR196" s="27"/>
      <c r="KOS196" s="27"/>
      <c r="KOT196" s="27"/>
      <c r="KOU196" s="27"/>
      <c r="KOV196" s="27"/>
      <c r="KOW196" s="27"/>
      <c r="KOX196" s="27"/>
      <c r="KOY196" s="27"/>
      <c r="KOZ196" s="27"/>
      <c r="KPA196" s="27"/>
      <c r="KPB196" s="27"/>
      <c r="KPC196" s="27"/>
      <c r="KPD196" s="27"/>
      <c r="KPE196" s="27"/>
      <c r="KPF196" s="27"/>
      <c r="KPG196" s="27"/>
      <c r="KPH196" s="27"/>
      <c r="KPI196" s="27"/>
      <c r="KPJ196" s="27"/>
      <c r="KPK196" s="27"/>
      <c r="KPL196" s="27"/>
      <c r="KPM196" s="27"/>
      <c r="KPN196" s="27"/>
      <c r="KPO196" s="27"/>
      <c r="KPP196" s="27"/>
      <c r="KPQ196" s="27"/>
      <c r="KPR196" s="27"/>
      <c r="KPS196" s="27"/>
      <c r="KPT196" s="27"/>
      <c r="KPU196" s="27"/>
      <c r="KPV196" s="27"/>
      <c r="KPW196" s="27"/>
      <c r="KPX196" s="27"/>
      <c r="KPY196" s="27"/>
      <c r="KPZ196" s="27"/>
      <c r="KQA196" s="27"/>
      <c r="KQB196" s="27"/>
      <c r="KQC196" s="27"/>
      <c r="KQD196" s="27"/>
      <c r="KQE196" s="27"/>
      <c r="KQF196" s="27"/>
      <c r="KQG196" s="27"/>
      <c r="KQH196" s="27"/>
      <c r="KQI196" s="27"/>
      <c r="KQJ196" s="27"/>
      <c r="KQK196" s="27"/>
      <c r="KQL196" s="27"/>
      <c r="KQM196" s="27"/>
      <c r="KQN196" s="27"/>
      <c r="KQO196" s="27"/>
      <c r="KQP196" s="27"/>
      <c r="KQQ196" s="27"/>
      <c r="KQR196" s="27"/>
      <c r="KQS196" s="27"/>
      <c r="KQT196" s="27"/>
      <c r="KQU196" s="27"/>
      <c r="KQV196" s="27"/>
      <c r="KQW196" s="27"/>
      <c r="KQX196" s="27"/>
      <c r="KQY196" s="27"/>
      <c r="KQZ196" s="27"/>
      <c r="KRA196" s="27"/>
      <c r="KRB196" s="27"/>
      <c r="KRC196" s="27"/>
      <c r="KRD196" s="27"/>
      <c r="KRE196" s="27"/>
      <c r="KRF196" s="27"/>
      <c r="KRG196" s="27"/>
      <c r="KRH196" s="27"/>
      <c r="KRI196" s="27"/>
      <c r="KRJ196" s="27"/>
      <c r="KRK196" s="27"/>
      <c r="KRL196" s="27"/>
      <c r="KRM196" s="27"/>
      <c r="KRN196" s="27"/>
      <c r="KRO196" s="27"/>
      <c r="KRP196" s="27"/>
      <c r="KRQ196" s="27"/>
      <c r="KRR196" s="27"/>
      <c r="KRS196" s="27"/>
      <c r="KRT196" s="27"/>
      <c r="KRU196" s="27"/>
      <c r="KRV196" s="27"/>
      <c r="KRW196" s="27"/>
      <c r="KRX196" s="27"/>
      <c r="KRY196" s="27"/>
      <c r="KRZ196" s="27"/>
      <c r="KSA196" s="27"/>
      <c r="KSB196" s="27"/>
      <c r="KSC196" s="27"/>
      <c r="KSD196" s="27"/>
      <c r="KSE196" s="27"/>
      <c r="KSF196" s="27"/>
      <c r="KSG196" s="27"/>
      <c r="KSH196" s="27"/>
      <c r="KSI196" s="27"/>
      <c r="KSJ196" s="27"/>
      <c r="KSK196" s="27"/>
      <c r="KSL196" s="27"/>
      <c r="KSM196" s="27"/>
      <c r="KSN196" s="27"/>
      <c r="KSO196" s="27"/>
      <c r="KSP196" s="27"/>
      <c r="KSQ196" s="27"/>
      <c r="KSR196" s="27"/>
      <c r="KSS196" s="27"/>
      <c r="KST196" s="27"/>
      <c r="KSU196" s="27"/>
      <c r="KSV196" s="27"/>
      <c r="KSW196" s="27"/>
      <c r="KSX196" s="27"/>
      <c r="KSY196" s="27"/>
      <c r="KSZ196" s="27"/>
      <c r="KTA196" s="27"/>
      <c r="KTB196" s="27"/>
      <c r="KTC196" s="27"/>
      <c r="KTD196" s="27"/>
      <c r="KTE196" s="27"/>
      <c r="KTF196" s="27"/>
      <c r="KTG196" s="27"/>
      <c r="KTH196" s="27"/>
      <c r="KTI196" s="27"/>
      <c r="KTJ196" s="27"/>
      <c r="KTK196" s="27"/>
      <c r="KTL196" s="27"/>
      <c r="KTM196" s="27"/>
      <c r="KTN196" s="27"/>
      <c r="KTO196" s="27"/>
      <c r="KTP196" s="27"/>
      <c r="KTQ196" s="27"/>
      <c r="KTR196" s="27"/>
      <c r="KTS196" s="27"/>
      <c r="KTT196" s="27"/>
      <c r="KTU196" s="27"/>
      <c r="KTV196" s="27"/>
      <c r="KTW196" s="27"/>
      <c r="KTX196" s="27"/>
      <c r="KTY196" s="27"/>
      <c r="KTZ196" s="27"/>
      <c r="KUA196" s="27"/>
      <c r="KUB196" s="27"/>
      <c r="KUC196" s="27"/>
      <c r="KUD196" s="27"/>
      <c r="KUE196" s="27"/>
      <c r="KUF196" s="27"/>
      <c r="KUG196" s="27"/>
      <c r="KUH196" s="27"/>
      <c r="KUI196" s="27"/>
      <c r="KUJ196" s="27"/>
      <c r="KUK196" s="27"/>
      <c r="KUL196" s="27"/>
      <c r="KUM196" s="27"/>
      <c r="KUN196" s="27"/>
      <c r="KUO196" s="27"/>
      <c r="KUP196" s="27"/>
      <c r="KUQ196" s="27"/>
      <c r="KUR196" s="27"/>
      <c r="KUS196" s="27"/>
      <c r="KUT196" s="27"/>
      <c r="KUU196" s="27"/>
      <c r="KUV196" s="27"/>
      <c r="KUW196" s="27"/>
      <c r="KUX196" s="27"/>
      <c r="KUY196" s="27"/>
      <c r="KUZ196" s="27"/>
      <c r="KVA196" s="27"/>
      <c r="KVB196" s="27"/>
      <c r="KVC196" s="27"/>
      <c r="KVD196" s="27"/>
      <c r="KVE196" s="27"/>
      <c r="KVF196" s="27"/>
      <c r="KVG196" s="27"/>
      <c r="KVH196" s="27"/>
      <c r="KVI196" s="27"/>
      <c r="KVJ196" s="27"/>
      <c r="KVK196" s="27"/>
      <c r="KVL196" s="27"/>
      <c r="KVM196" s="27"/>
      <c r="KVN196" s="27"/>
      <c r="KVO196" s="27"/>
      <c r="KVP196" s="27"/>
      <c r="KVQ196" s="27"/>
      <c r="KVR196" s="27"/>
      <c r="KVS196" s="27"/>
      <c r="KVT196" s="27"/>
      <c r="KVU196" s="27"/>
      <c r="KVV196" s="27"/>
      <c r="KVW196" s="27"/>
      <c r="KVX196" s="27"/>
      <c r="KVY196" s="27"/>
      <c r="KVZ196" s="27"/>
      <c r="KWA196" s="27"/>
      <c r="KWB196" s="27"/>
      <c r="KWC196" s="27"/>
      <c r="KWD196" s="27"/>
      <c r="KWE196" s="27"/>
      <c r="KWF196" s="27"/>
      <c r="KWG196" s="27"/>
      <c r="KWH196" s="27"/>
      <c r="KWI196" s="27"/>
      <c r="KWJ196" s="27"/>
      <c r="KWK196" s="27"/>
      <c r="KWL196" s="27"/>
      <c r="KWM196" s="27"/>
      <c r="KWN196" s="27"/>
      <c r="KWO196" s="27"/>
      <c r="KWP196" s="27"/>
      <c r="KWQ196" s="27"/>
      <c r="KWR196" s="27"/>
      <c r="KWS196" s="27"/>
      <c r="KWT196" s="27"/>
      <c r="KWU196" s="27"/>
      <c r="KWV196" s="27"/>
      <c r="KWW196" s="27"/>
      <c r="KWX196" s="27"/>
      <c r="KWY196" s="27"/>
      <c r="KWZ196" s="27"/>
      <c r="KXA196" s="27"/>
      <c r="KXB196" s="27"/>
      <c r="KXC196" s="27"/>
      <c r="KXD196" s="27"/>
      <c r="KXE196" s="27"/>
      <c r="KXF196" s="27"/>
      <c r="KXG196" s="27"/>
      <c r="KXH196" s="27"/>
      <c r="KXI196" s="27"/>
      <c r="KXJ196" s="27"/>
      <c r="KXK196" s="27"/>
      <c r="KXL196" s="27"/>
      <c r="KXM196" s="27"/>
      <c r="KXN196" s="27"/>
      <c r="KXO196" s="27"/>
      <c r="KXP196" s="27"/>
      <c r="KXQ196" s="27"/>
      <c r="KXR196" s="27"/>
      <c r="KXS196" s="27"/>
      <c r="KXT196" s="27"/>
      <c r="KXU196" s="27"/>
      <c r="KXV196" s="27"/>
      <c r="KXW196" s="27"/>
      <c r="KXX196" s="27"/>
      <c r="KXY196" s="27"/>
      <c r="KXZ196" s="27"/>
      <c r="KYA196" s="27"/>
      <c r="KYB196" s="27"/>
      <c r="KYC196" s="27"/>
      <c r="KYD196" s="27"/>
      <c r="KYE196" s="27"/>
      <c r="KYF196" s="27"/>
    </row>
  </sheetData>
  <sheetProtection algorithmName="SHA-512" hashValue="oXSRodQT/qhb8HlUOyv5fzF0TO9JlomNJk8iYrmmY6lTIm2KfvpqpLJjF1AzCR5lVqV4Fx5KvMa76O7TsNxsRg==" saltValue="ylH9I5bE2LxKtRlz0MN8hg==" spinCount="100000" sheet="1"/>
  <protectedRanges>
    <protectedRange sqref="B106 B98:B99 B29 K164:K165 E59:J59 A59:B59 C159:D159 C138:D138 C131:D131 C101:D101 C28:D28 C74 C60:D60 C46:D46 C34:D34" name="Range3"/>
    <protectedRange sqref="C13:F13 K52 K76 K60:K62 K45:K46 K36 K174 B21:F22 K29 E50:F51 K92 J34 B159 J100 C94:F94 C97:D97 J94 C54:H58 C40:I44 C38:I38 G51:J51 G138:K138 G131:J131 G74:J74 G60:J60 G46:J46 G28:J28 G101:J101 G159:J159 B34 B46 B60 B74 C24:F27 B101 B131 B138 C104:F105 J134 C134:F134 E97:F100 E136:F136 B28 J54:J58 J87:J88 C158:D158 C136:D137 C130:D130 C100:D100 C73:D73 C59:D59 C45:D45 C33:F33 C16:F17 B25:B26 B15:B17 C96:F96 J96:J97 E106:F106 C87:F88 C108:F116 J104:J116 C157:F157 J136:J137" name="Range2"/>
    <protectedRange sqref="B19 C18:F19" name="Range2_1"/>
    <protectedRange sqref="B20:F20" name="Range2_2_1"/>
    <protectedRange sqref="C23:F23" name="Range2_2"/>
    <protectedRange sqref="A57:A58" name="Range3_2"/>
    <protectedRange sqref="C90:D90" name="Range3_2_5_1"/>
    <protectedRange sqref="K77 C80:H81 G90:J90 B90 E82:F83 C78:F79 C89:D89" name="Range2_3_5_1"/>
    <protectedRange sqref="C93:F93 J93" name="Range2_4"/>
    <protectedRange sqref="C95:F95 J95" name="Range2_5"/>
    <protectedRange sqref="J135 C135:F135" name="Range2_6"/>
    <protectedRange sqref="C154:D154" name="Range3_3_1"/>
    <protectedRange sqref="E155:J155 G154:J154 C151:J151 B154 E152:F152 C141:F141 E142:F142 C153:D153 C143:H143 J145:J150 C145:H150" name="Range2_6_1"/>
    <protectedRange sqref="C118:F120 J118:J120" name="Range2_4_2"/>
    <protectedRange sqref="C127:F129" name="Range2_1_2"/>
    <protectedRange sqref="C121:F126 J121:J122" name="Range2_5_1"/>
    <protectedRange sqref="J117 C117:F117" name="Range2_7"/>
    <protectedRange sqref="J53 G53:H53" name="Range2_4_1"/>
    <protectedRange sqref="E53:F53" name="Range2_3_1_1"/>
    <protectedRange sqref="C53:D53" name="Range2_5_1_1"/>
    <protectedRange sqref="C82:D86" name="Range2_3_5"/>
    <protectedRange sqref="I80:I81 J78:J86" name="Range2_3_5_4"/>
    <protectedRange sqref="J127:J129" name="Range2_1_2_2_1"/>
    <protectedRange sqref="J123:J126" name="Range2_5_1_3_1"/>
    <protectedRange sqref="J141:J143" name="Range2_6_1_1"/>
    <protectedRange sqref="J157" name="Range2_5_2"/>
    <protectedRange sqref="B23:B24" name="Range2_1_1_1"/>
    <protectedRange sqref="B18" name="Range2_1_1_2"/>
    <protectedRange sqref="K63:K64" name="Range3_1"/>
    <protectedRange sqref="D65:D67 D69:D70 J65:J72 E65:H72 C65:C72" name="Range2_1_6_1"/>
    <protectedRange sqref="D74" name="Range3_3"/>
    <protectedRange sqref="C31:F32" name="Range2_9"/>
    <protectedRange sqref="E85:F85" name="Range2_3_5_1_1"/>
    <protectedRange sqref="E86:F86" name="Range2_3_5_2"/>
    <protectedRange sqref="E84:F84" name="Range2_3_5_3"/>
  </protectedRanges>
  <mergeCells count="21">
    <mergeCell ref="A182:G182"/>
    <mergeCell ref="A4:B4"/>
    <mergeCell ref="A5:B5"/>
    <mergeCell ref="E178:F178"/>
    <mergeCell ref="E167:F167"/>
    <mergeCell ref="E168:F168"/>
    <mergeCell ref="E169:F169"/>
    <mergeCell ref="E170:F170"/>
    <mergeCell ref="E171:F171"/>
    <mergeCell ref="E172:F172"/>
    <mergeCell ref="E173:F173"/>
    <mergeCell ref="E174:F174"/>
    <mergeCell ref="E175:F175"/>
    <mergeCell ref="A3:B3"/>
    <mergeCell ref="A1:G1"/>
    <mergeCell ref="C2:D2"/>
    <mergeCell ref="E2:F2"/>
    <mergeCell ref="A181:G181"/>
    <mergeCell ref="E176:F176"/>
    <mergeCell ref="E177:F177"/>
    <mergeCell ref="E179:F179"/>
  </mergeCells>
  <conditionalFormatting sqref="D4">
    <cfRule type="expression" dxfId="112" priority="25">
      <formula>D4&gt;=0.8</formula>
    </cfRule>
    <cfRule type="expression" dxfId="111" priority="26">
      <formula>AND(D4&gt;=0.7, D4&lt;0.8)</formula>
    </cfRule>
    <cfRule type="expression" dxfId="110" priority="27">
      <formula>AND(D4&gt;=0.6, D4&lt;0.7)</formula>
    </cfRule>
    <cfRule type="expression" dxfId="109" priority="28">
      <formula>AND(D4&gt;=0.5, D4&lt;0.6)</formula>
    </cfRule>
    <cfRule type="expression" dxfId="108" priority="29">
      <formula>AND(D4&gt;=0.4, D4&lt;0.5)</formula>
    </cfRule>
    <cfRule type="expression" dxfId="107" priority="30">
      <formula>AND(D4&gt;=0, D4&lt;0.4)</formula>
    </cfRule>
  </conditionalFormatting>
  <conditionalFormatting sqref="E167:E178">
    <cfRule type="expression" dxfId="106" priority="13" stopIfTrue="1">
      <formula>ROUND($E167,2)&gt;=0.8</formula>
    </cfRule>
    <cfRule type="expression" dxfId="105" priority="14" stopIfTrue="1">
      <formula>AND(ROUND($E167,2)&gt;=0.7,ROUND( $E167,2)&lt;0.8)</formula>
    </cfRule>
    <cfRule type="expression" dxfId="104" priority="15" stopIfTrue="1">
      <formula>AND(ROUND($E167,2)&gt;=0.6,ROUND( $E167,2)&lt;0.7)</formula>
    </cfRule>
    <cfRule type="expression" dxfId="103" priority="16" stopIfTrue="1">
      <formula>AND(ROUND($E167,2)&gt;=0.5,ROUND( $E167,2)&lt;0.6)</formula>
    </cfRule>
    <cfRule type="expression" dxfId="102" priority="17" stopIfTrue="1">
      <formula>AND(ROUND($E167,2)&gt;=0.4,ROUND( $E167,2)&lt;0.5)</formula>
    </cfRule>
    <cfRule type="expression" dxfId="101" priority="18" stopIfTrue="1">
      <formula>AND(ROUND($E167,2)&gt;=0,ROUND($E167,2)&lt;0.4)</formula>
    </cfRule>
  </conditionalFormatting>
  <conditionalFormatting sqref="E179:F179">
    <cfRule type="cellIs" dxfId="100" priority="1" operator="equal">
      <formula>"F"</formula>
    </cfRule>
    <cfRule type="cellIs" dxfId="99" priority="2" operator="equal">
      <formula>"E"</formula>
    </cfRule>
    <cfRule type="cellIs" dxfId="98" priority="3" operator="equal">
      <formula>"D"</formula>
    </cfRule>
    <cfRule type="cellIs" dxfId="97" priority="4" operator="equal">
      <formula>"C"</formula>
    </cfRule>
    <cfRule type="cellIs" dxfId="96" priority="5" operator="equal">
      <formula>"B"</formula>
    </cfRule>
    <cfRule type="cellIs" dxfId="95" priority="6" operator="equal">
      <formula>"A"</formula>
    </cfRule>
  </conditionalFormatting>
  <dataValidations count="12">
    <dataValidation showInputMessage="1" showErrorMessage="1" sqref="B15 B23:B24 B18" xr:uid="{52A28075-4FEE-4B57-9918-E3CAC6A59183}"/>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K34:K35 J38:J44 J33" xr:uid="{16641BA2-D19C-426D-BCD6-B08E71FFFA03}"/>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B33E1D14-268C-489E-994B-2BF2B536B97B}"/>
    <dataValidation allowBlank="1" showInputMessage="1" showErrorMessage="1" promptTitle="Flood Risk" prompt="Please see accompanying Guidance document for links to maps indicating Flood Risk Zones in the Borough" sqref="K155 A141 H141:I141 I142" xr:uid="{3EC1D282-FA1C-45B4-B2E3-C8CA24CAAB5A}"/>
    <dataValidation allowBlank="1" showInputMessage="1" showErrorMessage="1" promptTitle="Flood Risk Assessment" prompt="Required for sites in high risk flood zones only" sqref="A142:A143 H142" xr:uid="{755FB241-D188-42CA-BE4C-FDBB4CDBE032}"/>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30" xr:uid="{BD11BDB0-BF61-412B-A848-0D60747DE5D4}"/>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31" xr:uid="{FEA197A6-5E87-4D46-B5B3-CE9C3A81EE23}"/>
    <dataValidation allowBlank="1" showInputMessage="1" showErrorMessage="1" promptTitle="Rainwater harvesting" prompt="This refers to using collected rainwater for internal water consumption, such as for flushing toilets or providing water to run a washing machine." sqref="A42" xr:uid="{20850813-1E0F-403C-BFA3-BD8943526A8F}"/>
    <dataValidation allowBlank="1" showInputMessage="1" showErrorMessage="1" promptTitle="Drainage Hierarchy" prompt="For links to further information on these measures please refer to the accompanying Guidance." sqref="B144 E144:F144 H144:J144" xr:uid="{1B8B6D09-6BBD-4842-BCAC-359C56A4E8D6}"/>
    <dataValidation allowBlank="1" showInputMessage="1" showErrorMessage="1" promptTitle="Transport statements" prompt="Please see DM DPD policy on Transport and Parking which provides guideline information for what is required in Transport Statements." sqref="K103" xr:uid="{AD95F7BE-EAFB-4A8B-AFC6-672C90B27D8E}"/>
    <dataValidation allowBlank="1" showInputMessage="1" showErrorMessage="1" promptTitle="Cycle storage space" prompt="Standard space requirements are set out in the Council's Parking Standards DM DPD Appendix 4" sqref="I97 A97" xr:uid="{38B163C6-E951-41CA-A237-4913494CA7F0}"/>
    <dataValidation allowBlank="1" showInputMessage="1" showErrorMessage="1" promptTitle="Biomass information form" prompt="Please see the linked guidance for further details on LBRUT's policy on biomass boilers, and for further information about the operation of this technology." sqref="K89 H79 I78:I79" xr:uid="{B6E7F519-D58F-458F-A75D-BA374101D2A6}"/>
  </dataValidations>
  <pageMargins left="0.7" right="0.7" top="0.75" bottom="0.75" header="0.3" footer="0.3"/>
  <pageSetup scale="30"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77826" r:id="rId5" name="Check Box 2">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77827" r:id="rId6" name="Check Box 3">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77828" r:id="rId7" name="Check Box 4">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77829" r:id="rId8" name="Check Box 5">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77830" r:id="rId9" name="Check Box 6">
              <controlPr locked="0" defaultSize="0" autoFill="0" autoLine="0" autoPict="0">
                <anchor moveWithCells="1">
                  <from>
                    <xdr:col>11</xdr:col>
                    <xdr:colOff>0</xdr:colOff>
                    <xdr:row>74</xdr:row>
                    <xdr:rowOff>146050</xdr:rowOff>
                  </from>
                  <to>
                    <xdr:col>11</xdr:col>
                    <xdr:colOff>381000</xdr:colOff>
                    <xdr:row>74</xdr:row>
                    <xdr:rowOff>158750</xdr:rowOff>
                  </to>
                </anchor>
              </controlPr>
            </control>
          </mc:Choice>
        </mc:AlternateContent>
        <mc:AlternateContent xmlns:mc="http://schemas.openxmlformats.org/markup-compatibility/2006">
          <mc:Choice Requires="x14">
            <control shapeId="77831"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32" r:id="rId11" name="Check Box 8">
              <controlPr locked="0" defaultSize="0" autoFill="0" autoLine="0" autoPict="0">
                <anchor moveWithCells="1">
                  <from>
                    <xdr:col>11</xdr:col>
                    <xdr:colOff>0</xdr:colOff>
                    <xdr:row>77</xdr:row>
                    <xdr:rowOff>0</xdr:rowOff>
                  </from>
                  <to>
                    <xdr:col>11</xdr:col>
                    <xdr:colOff>311150</xdr:colOff>
                    <xdr:row>77</xdr:row>
                    <xdr:rowOff>31750</xdr:rowOff>
                  </to>
                </anchor>
              </controlPr>
            </control>
          </mc:Choice>
        </mc:AlternateContent>
        <mc:AlternateContent xmlns:mc="http://schemas.openxmlformats.org/markup-compatibility/2006">
          <mc:Choice Requires="x14">
            <control shapeId="77833" r:id="rId12" name="Check Box 9">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34"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35"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36" r:id="rId15" name="Check Box 12">
              <controlPr locked="0" defaultSize="0" autoFill="0" autoLine="0" autoPict="0">
                <anchor moveWithCells="1">
                  <from>
                    <xdr:col>11</xdr:col>
                    <xdr:colOff>0</xdr:colOff>
                    <xdr:row>106</xdr:row>
                    <xdr:rowOff>0</xdr:rowOff>
                  </from>
                  <to>
                    <xdr:col>12</xdr:col>
                    <xdr:colOff>254000</xdr:colOff>
                    <xdr:row>106</xdr:row>
                    <xdr:rowOff>0</xdr:rowOff>
                  </to>
                </anchor>
              </controlPr>
            </control>
          </mc:Choice>
        </mc:AlternateContent>
        <mc:AlternateContent xmlns:mc="http://schemas.openxmlformats.org/markup-compatibility/2006">
          <mc:Choice Requires="x14">
            <control shapeId="77837" r:id="rId16" name="Check Box 13">
              <controlPr locked="0" defaultSize="0" autoFill="0" autoLine="0" autoPict="0">
                <anchor moveWithCells="1">
                  <from>
                    <xdr:col>11</xdr:col>
                    <xdr:colOff>0</xdr:colOff>
                    <xdr:row>106</xdr:row>
                    <xdr:rowOff>0</xdr:rowOff>
                  </from>
                  <to>
                    <xdr:col>12</xdr:col>
                    <xdr:colOff>254000</xdr:colOff>
                    <xdr:row>106</xdr:row>
                    <xdr:rowOff>0</xdr:rowOff>
                  </to>
                </anchor>
              </controlPr>
            </control>
          </mc:Choice>
        </mc:AlternateContent>
        <mc:AlternateContent xmlns:mc="http://schemas.openxmlformats.org/markup-compatibility/2006">
          <mc:Choice Requires="x14">
            <control shapeId="77838" r:id="rId17" name="Check Box 14">
              <controlPr locked="0" defaultSize="0" autoFill="0" autoLine="0" autoPict="0">
                <anchor moveWithCells="1">
                  <from>
                    <xdr:col>11</xdr:col>
                    <xdr:colOff>0</xdr:colOff>
                    <xdr:row>106</xdr:row>
                    <xdr:rowOff>0</xdr:rowOff>
                  </from>
                  <to>
                    <xdr:col>11</xdr:col>
                    <xdr:colOff>571500</xdr:colOff>
                    <xdr:row>106</xdr:row>
                    <xdr:rowOff>0</xdr:rowOff>
                  </to>
                </anchor>
              </controlPr>
            </control>
          </mc:Choice>
        </mc:AlternateContent>
        <mc:AlternateContent xmlns:mc="http://schemas.openxmlformats.org/markup-compatibility/2006">
          <mc:Choice Requires="x14">
            <control shapeId="77839" r:id="rId18" name="Check Box 15">
              <controlPr locked="0" defaultSize="0" autoFill="0" autoLine="0" autoPict="0">
                <anchor moveWithCells="1">
                  <from>
                    <xdr:col>11</xdr:col>
                    <xdr:colOff>0</xdr:colOff>
                    <xdr:row>106</xdr:row>
                    <xdr:rowOff>0</xdr:rowOff>
                  </from>
                  <to>
                    <xdr:col>12</xdr:col>
                    <xdr:colOff>38100</xdr:colOff>
                    <xdr:row>106</xdr:row>
                    <xdr:rowOff>0</xdr:rowOff>
                  </to>
                </anchor>
              </controlPr>
            </control>
          </mc:Choice>
        </mc:AlternateContent>
        <mc:AlternateContent xmlns:mc="http://schemas.openxmlformats.org/markup-compatibility/2006">
          <mc:Choice Requires="x14">
            <control shapeId="77840" r:id="rId19" name="Check Box 16">
              <controlPr locked="0" defaultSize="0" autoFill="0" autoLine="0" autoPict="0">
                <anchor moveWithCells="1">
                  <from>
                    <xdr:col>11</xdr:col>
                    <xdr:colOff>0</xdr:colOff>
                    <xdr:row>106</xdr:row>
                    <xdr:rowOff>0</xdr:rowOff>
                  </from>
                  <to>
                    <xdr:col>12</xdr:col>
                    <xdr:colOff>254000</xdr:colOff>
                    <xdr:row>106</xdr:row>
                    <xdr:rowOff>0</xdr:rowOff>
                  </to>
                </anchor>
              </controlPr>
            </control>
          </mc:Choice>
        </mc:AlternateContent>
        <mc:AlternateContent xmlns:mc="http://schemas.openxmlformats.org/markup-compatibility/2006">
          <mc:Choice Requires="x14">
            <control shapeId="77841" r:id="rId20" name="Check Box 17">
              <controlPr locked="0" defaultSize="0" autoFill="0" autoLine="0" autoPict="0">
                <anchor moveWithCells="1">
                  <from>
                    <xdr:col>11</xdr:col>
                    <xdr:colOff>0</xdr:colOff>
                    <xdr:row>36</xdr:row>
                    <xdr:rowOff>0</xdr:rowOff>
                  </from>
                  <to>
                    <xdr:col>12</xdr:col>
                    <xdr:colOff>260350</xdr:colOff>
                    <xdr:row>36</xdr:row>
                    <xdr:rowOff>0</xdr:rowOff>
                  </to>
                </anchor>
              </controlPr>
            </control>
          </mc:Choice>
        </mc:AlternateContent>
        <mc:AlternateContent xmlns:mc="http://schemas.openxmlformats.org/markup-compatibility/2006">
          <mc:Choice Requires="x14">
            <control shapeId="77842" r:id="rId21" name="Check Box 18">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77843" r:id="rId22" name="Check Box 19">
              <controlPr locked="0" defaultSize="0" autoFill="0" autoLine="0" autoPict="0">
                <anchor moveWithCells="1">
                  <from>
                    <xdr:col>11</xdr:col>
                    <xdr:colOff>0</xdr:colOff>
                    <xdr:row>80</xdr:row>
                    <xdr:rowOff>0</xdr:rowOff>
                  </from>
                  <to>
                    <xdr:col>11</xdr:col>
                    <xdr:colOff>311150</xdr:colOff>
                    <xdr:row>80</xdr:row>
                    <xdr:rowOff>0</xdr:rowOff>
                  </to>
                </anchor>
              </controlPr>
            </control>
          </mc:Choice>
        </mc:AlternateContent>
        <mc:AlternateContent xmlns:mc="http://schemas.openxmlformats.org/markup-compatibility/2006">
          <mc:Choice Requires="x14">
            <control shapeId="77844"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45"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46"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47"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48"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49"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7853" r:id="rId29" name="Check Box 29">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77854" r:id="rId30" name="Check Box 30">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55" r:id="rId31" name="Check Box 31">
              <controlPr locked="0" defaultSize="0" autoFill="0" autoLine="0" autoPict="0">
                <anchor moveWithCells="1">
                  <from>
                    <xdr:col>11</xdr:col>
                    <xdr:colOff>0</xdr:colOff>
                    <xdr:row>78</xdr:row>
                    <xdr:rowOff>0</xdr:rowOff>
                  </from>
                  <to>
                    <xdr:col>11</xdr:col>
                    <xdr:colOff>336550</xdr:colOff>
                    <xdr:row>78</xdr:row>
                    <xdr:rowOff>0</xdr:rowOff>
                  </to>
                </anchor>
              </controlPr>
            </control>
          </mc:Choice>
        </mc:AlternateContent>
        <mc:AlternateContent xmlns:mc="http://schemas.openxmlformats.org/markup-compatibility/2006">
          <mc:Choice Requires="x14">
            <control shapeId="77856" r:id="rId32" name="Check Box 32">
              <controlPr locked="0" defaultSize="0" autoFill="0" autoLine="0" autoPict="0">
                <anchor moveWithCells="1">
                  <from>
                    <xdr:col>11</xdr:col>
                    <xdr:colOff>0</xdr:colOff>
                    <xdr:row>77</xdr:row>
                    <xdr:rowOff>0</xdr:rowOff>
                  </from>
                  <to>
                    <xdr:col>11</xdr:col>
                    <xdr:colOff>311150</xdr:colOff>
                    <xdr:row>77</xdr:row>
                    <xdr:rowOff>0</xdr:rowOff>
                  </to>
                </anchor>
              </controlPr>
            </control>
          </mc:Choice>
        </mc:AlternateContent>
        <mc:AlternateContent xmlns:mc="http://schemas.openxmlformats.org/markup-compatibility/2006">
          <mc:Choice Requires="x14">
            <control shapeId="77857" r:id="rId33" name="Check Box 33">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58" r:id="rId34" name="Check Box 34">
              <controlPr locked="0" defaultSize="0" autoFill="0" autoLine="0" autoPict="0">
                <anchor moveWithCells="1">
                  <from>
                    <xdr:col>11</xdr:col>
                    <xdr:colOff>0</xdr:colOff>
                    <xdr:row>79</xdr:row>
                    <xdr:rowOff>0</xdr:rowOff>
                  </from>
                  <to>
                    <xdr:col>11</xdr:col>
                    <xdr:colOff>311150</xdr:colOff>
                    <xdr:row>79</xdr:row>
                    <xdr:rowOff>0</xdr:rowOff>
                  </to>
                </anchor>
              </controlPr>
            </control>
          </mc:Choice>
        </mc:AlternateContent>
        <mc:AlternateContent xmlns:mc="http://schemas.openxmlformats.org/markup-compatibility/2006">
          <mc:Choice Requires="x14">
            <control shapeId="77859" r:id="rId35" name="Check Box 35">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77860" r:id="rId36" name="Check Box 36">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61" r:id="rId37" name="Check Box 37">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77862" r:id="rId38" name="Check Box 38">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77863" r:id="rId39" name="Check Box 39">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64" r:id="rId40" name="Check Box 40">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77865" r:id="rId41" name="Check Box 41">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77866" r:id="rId42" name="Check Box 42">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77867" r:id="rId43" name="Check Box 43">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77868" r:id="rId44" name="Check Box 44">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77869" r:id="rId45" name="Check Box 45">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77870" r:id="rId46" name="Check Box 46">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77871" r:id="rId47" name="Check Box 47">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77872" r:id="rId48" name="Check Box 48">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77873" r:id="rId49" name="Check Box 49">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7" id="{B69FD5CD-5B62-482A-979F-7B99EC2986EA}">
            <xm:f>Introduction!$C$23="No"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8">
        <x14:dataValidation type="list" allowBlank="1" showInputMessage="1" showErrorMessage="1" xr:uid="{D7B5F7B1-2F71-4582-BCE7-8F3533BCEA7C}">
          <x14:formula1>
            <xm:f>'drop down options'!$H$15:$H$19</xm:f>
          </x14:formula1>
          <xm:sqref>B104</xm:sqref>
        </x14:dataValidation>
        <x14:dataValidation type="list" showInputMessage="1" showErrorMessage="1" xr:uid="{17962C32-AA38-4864-B54F-B3A023474DC9}">
          <x14:formula1>
            <xm:f>'drop down options'!$T$3:$T$8</xm:f>
          </x14:formula1>
          <xm:sqref>B17</xm:sqref>
        </x14:dataValidation>
        <x14:dataValidation type="list" allowBlank="1" showInputMessage="1" showErrorMessage="1" xr:uid="{1D055A88-4626-4A50-8909-9A50DB45A01E}">
          <x14:formula1>
            <xm:f>'drop down options'!$B$3:$B$6</xm:f>
          </x14:formula1>
          <xm:sqref>B13 B96:B97 B111:B113 B108:B109 B20 B40:B44 B38 B105 B93:B94 B127 B115:B122 B79:B80 B141:B142 B82:B83 B87:B88 B134:B135</xm:sqref>
        </x14:dataValidation>
        <x14:dataValidation type="list" allowBlank="1" showInputMessage="1" showErrorMessage="1" xr:uid="{7D5658C9-46ED-4302-944F-F0562C5AC22C}">
          <x14:formula1>
            <xm:f>'drop down options'!$F$3:$F$7</xm:f>
          </x14:formula1>
          <xm:sqref>B146:B150 B54:B58</xm:sqref>
        </x14:dataValidation>
        <x14:dataValidation type="list" allowBlank="1" showInputMessage="1" showErrorMessage="1" xr:uid="{7CC0A958-EC17-4695-A4B4-00727EAB8171}">
          <x14:formula1>
            <xm:f>'drop down options'!$H$3:$H$6</xm:f>
          </x14:formula1>
          <xm:sqref>B145 B53</xm:sqref>
        </x14:dataValidation>
        <x14:dataValidation type="list" showInputMessage="1" showErrorMessage="1" xr:uid="{1CAB3A52-98DE-4856-997D-4BF35FBB884A}">
          <x14:formula1>
            <xm:f>'drop down options'!$R$3:$R$8</xm:f>
          </x14:formula1>
          <xm:sqref>B16</xm:sqref>
        </x14:dataValidation>
        <x14:dataValidation type="list" allowBlank="1" showInputMessage="1" showErrorMessage="1" xr:uid="{64A0EDBC-CADB-4803-B708-5E1E6E368F6A}">
          <x14:formula1>
            <xm:f>'drop down options'!$B$3:$B$5</xm:f>
          </x14:formula1>
          <xm:sqref>B136 B157 B50:B51 B100 B65:B67 B70:B72 B85 B87:B88</xm:sqref>
        </x14:dataValidation>
        <x14:dataValidation type="list" allowBlank="1" showInputMessage="1" showErrorMessage="1" xr:uid="{E2D20F6D-C532-45CC-8E2B-C66AD433139A}">
          <x14:formula1>
            <xm:f>'drop down options'!$N$2:$N$5</xm:f>
          </x14:formula1>
          <xm:sqref>B151</xm:sqref>
        </x14:dataValidation>
        <x14:dataValidation type="list" allowBlank="1" showInputMessage="1" showErrorMessage="1" xr:uid="{1A21A422-A135-4869-AC80-043B3AB174B6}">
          <x14:formula1>
            <xm:f>'drop down options'!$F$10:$F$13</xm:f>
          </x14:formula1>
          <xm:sqref>B19</xm:sqref>
        </x14:dataValidation>
        <x14:dataValidation type="list" allowBlank="1" showInputMessage="1" showErrorMessage="1" xr:uid="{AD21AA6C-45A6-4019-AD9D-3310AA2833D4}">
          <x14:formula1>
            <xm:f>'drop down options'!$H$28:$H$32</xm:f>
          </x14:formula1>
          <xm:sqref>B32</xm:sqref>
        </x14:dataValidation>
        <x14:dataValidation type="list" allowBlank="1" showInputMessage="1" showErrorMessage="1" xr:uid="{EB99B6C5-0307-4943-9ABE-265CA7A41973}">
          <x14:formula1>
            <xm:f>'drop down options'!$F$15:$F$18</xm:f>
          </x14:formula1>
          <xm:sqref>B95</xm:sqref>
        </x14:dataValidation>
        <x14:dataValidation type="list" allowBlank="1" showInputMessage="1" showErrorMessage="1" xr:uid="{288803D3-10C0-4E7F-88E4-F54B2D22EEF5}">
          <x14:formula1>
            <xm:f>'drop down options'!$O$13:$O$17</xm:f>
          </x14:formula1>
          <xm:sqref>B143</xm:sqref>
        </x14:dataValidation>
        <x14:dataValidation type="list" allowBlank="1" showInputMessage="1" showErrorMessage="1" xr:uid="{FAFF9F0E-DE69-4C6E-893B-EEE9E47FED0C}">
          <x14:formula1>
            <xm:f>'drop down options'!$B$32:$B$37</xm:f>
          </x14:formula1>
          <xm:sqref>B123</xm:sqref>
        </x14:dataValidation>
        <x14:dataValidation type="list" allowBlank="1" showInputMessage="1" showErrorMessage="1" xr:uid="{2B6C3ED3-8D8C-4AD6-A7EE-D2C06202A1D1}">
          <x14:formula1>
            <xm:f>'drop down options'!$B$39:$B$42</xm:f>
          </x14:formula1>
          <xm:sqref>B125</xm:sqref>
        </x14:dataValidation>
        <x14:dataValidation type="list" allowBlank="1" showInputMessage="1" showErrorMessage="1" xr:uid="{20CDC541-87FF-4ED8-B3C7-976800EA8ADF}">
          <x14:formula1>
            <xm:f>'drop down options'!$B$44:$B$47</xm:f>
          </x14:formula1>
          <xm:sqref>B129</xm:sqref>
        </x14:dataValidation>
        <x14:dataValidation type="list" allowBlank="1" showInputMessage="1" showErrorMessage="1" xr:uid="{5DBFF78F-3870-4F21-9DBB-D946C7E6F0A0}">
          <x14:formula1>
            <xm:f>'drop down options'!$F$30:$F$33</xm:f>
          </x14:formula1>
          <xm:sqref>B78</xm:sqref>
        </x14:dataValidation>
        <x14:dataValidation type="list" allowBlank="1" showInputMessage="1" showErrorMessage="1" xr:uid="{E1122F27-AC07-4E06-AD4C-5CF352FE13D3}">
          <x14:formula1>
            <xm:f>'drop down options'!$E$9:$E$14</xm:f>
          </x14:formula1>
          <xm:sqref>B68</xm:sqref>
        </x14:dataValidation>
        <x14:dataValidation type="list" allowBlank="1" showInputMessage="1" showErrorMessage="1" xr:uid="{0887EF63-ACA1-49C8-B6D6-C3EDDEC4EE93}">
          <x14:formula1>
            <xm:f>'drop down options'!$J$28:$J$32</xm:f>
          </x14:formula1>
          <xm:sqref>B31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DF678-688E-48E6-87DC-A87B91D3DA90}">
  <sheetPr codeName="Sheet6">
    <tabColor theme="9"/>
    <pageSetUpPr fitToPage="1"/>
  </sheetPr>
  <dimension ref="A1:KYF195"/>
  <sheetViews>
    <sheetView showGridLines="0" zoomScale="70" zoomScaleNormal="70" workbookViewId="0">
      <pane ySplit="4" topLeftCell="A5" activePane="bottomLeft" state="frozen"/>
      <selection pane="bottomLeft" activeCell="G142" sqref="G142"/>
    </sheetView>
  </sheetViews>
  <sheetFormatPr defaultColWidth="8.90625" defaultRowHeight="15.5" x14ac:dyDescent="0.35"/>
  <cols>
    <col min="1" max="1" width="137" style="24" bestFit="1" customWidth="1"/>
    <col min="2" max="2" width="60.6328125" style="12" customWidth="1"/>
    <col min="3" max="4" width="14.6328125" style="12" customWidth="1"/>
    <col min="5" max="6" width="18.6328125" style="12" customWidth="1"/>
    <col min="7" max="7" width="80.6328125" style="35" customWidth="1"/>
    <col min="8" max="8" width="33.453125" style="12" customWidth="1"/>
    <col min="9" max="11" width="14.6328125" style="9" hidden="1" customWidth="1"/>
    <col min="12" max="16384" width="8.90625" style="27"/>
  </cols>
  <sheetData>
    <row r="1" spans="1:11" ht="30" customHeight="1" thickBot="1" x14ac:dyDescent="0.4">
      <c r="A1" s="579" t="s">
        <v>376</v>
      </c>
      <c r="B1" s="580"/>
      <c r="C1" s="580"/>
      <c r="D1" s="580"/>
      <c r="E1" s="580"/>
      <c r="F1" s="580"/>
      <c r="G1" s="581"/>
      <c r="H1" s="9"/>
    </row>
    <row r="2" spans="1:11" ht="40.25" customHeight="1" x14ac:dyDescent="0.35">
      <c r="A2" s="108" t="s">
        <v>56</v>
      </c>
      <c r="B2" s="131" t="s">
        <v>57</v>
      </c>
      <c r="C2" s="554" t="s">
        <v>58</v>
      </c>
      <c r="D2" s="555"/>
      <c r="E2" s="556" t="s">
        <v>59</v>
      </c>
      <c r="F2" s="557"/>
      <c r="G2" s="132" t="s">
        <v>60</v>
      </c>
      <c r="H2" s="36"/>
      <c r="I2" s="86" t="s">
        <v>61</v>
      </c>
      <c r="J2" s="86" t="s">
        <v>62</v>
      </c>
      <c r="K2" s="88" t="s">
        <v>63</v>
      </c>
    </row>
    <row r="3" spans="1:11" s="125" customFormat="1" ht="30" customHeight="1" thickBot="1" x14ac:dyDescent="0.4">
      <c r="A3" s="549"/>
      <c r="B3" s="550"/>
      <c r="C3" s="117" t="s">
        <v>64</v>
      </c>
      <c r="D3" s="118" t="s">
        <v>65</v>
      </c>
      <c r="E3" s="119" t="s">
        <v>66</v>
      </c>
      <c r="F3" s="120" t="s">
        <v>67</v>
      </c>
      <c r="G3" s="446"/>
      <c r="H3" s="122"/>
      <c r="I3" s="123"/>
      <c r="J3" s="123"/>
      <c r="K3" s="124"/>
    </row>
    <row r="4" spans="1:11" ht="30" customHeight="1" thickBot="1" x14ac:dyDescent="0.4">
      <c r="A4" s="566"/>
      <c r="B4" s="567"/>
      <c r="C4" s="103" t="s">
        <v>68</v>
      </c>
      <c r="D4" s="163">
        <f>E177</f>
        <v>0</v>
      </c>
      <c r="E4" s="21"/>
      <c r="F4" s="47"/>
      <c r="G4" s="10"/>
      <c r="H4" s="37"/>
      <c r="I4" s="87"/>
      <c r="J4" s="87"/>
      <c r="K4" s="88"/>
    </row>
    <row r="5" spans="1:11" ht="50" customHeight="1" x14ac:dyDescent="0.35">
      <c r="A5" s="568" t="s">
        <v>69</v>
      </c>
      <c r="B5" s="569"/>
      <c r="C5" s="70"/>
      <c r="D5" s="71"/>
      <c r="E5" s="469"/>
      <c r="F5" s="470"/>
      <c r="G5" s="447"/>
      <c r="H5" s="9"/>
      <c r="I5" s="88"/>
      <c r="J5" s="88"/>
      <c r="K5" s="86"/>
    </row>
    <row r="6" spans="1:11" ht="26" customHeight="1" x14ac:dyDescent="0.35">
      <c r="A6" s="182" t="s">
        <v>70</v>
      </c>
      <c r="B6" s="252"/>
      <c r="C6" s="50"/>
      <c r="D6" s="23"/>
      <c r="E6" s="260"/>
      <c r="F6" s="261"/>
      <c r="G6" s="341"/>
      <c r="I6" s="88"/>
      <c r="J6" s="88"/>
      <c r="K6" s="88"/>
    </row>
    <row r="7" spans="1:11" ht="26" customHeight="1" x14ac:dyDescent="0.35">
      <c r="A7" s="182" t="s">
        <v>71</v>
      </c>
      <c r="B7" s="252"/>
      <c r="C7" s="50"/>
      <c r="D7" s="23"/>
      <c r="E7" s="260"/>
      <c r="F7" s="261"/>
      <c r="G7" s="341"/>
      <c r="I7" s="88"/>
      <c r="J7" s="88"/>
      <c r="K7" s="88"/>
    </row>
    <row r="8" spans="1:11" ht="72.650000000000006" customHeight="1" x14ac:dyDescent="0.35">
      <c r="A8" s="182" t="s">
        <v>72</v>
      </c>
      <c r="B8" s="252"/>
      <c r="C8" s="50"/>
      <c r="D8" s="23"/>
      <c r="E8" s="260"/>
      <c r="F8" s="261"/>
      <c r="G8" s="341"/>
      <c r="I8" s="88"/>
      <c r="J8" s="88"/>
      <c r="K8" s="88"/>
    </row>
    <row r="9" spans="1:11" ht="26" customHeight="1" x14ac:dyDescent="0.35">
      <c r="A9" s="182" t="s">
        <v>73</v>
      </c>
      <c r="B9" s="252"/>
      <c r="C9" s="50"/>
      <c r="D9" s="23"/>
      <c r="E9" s="260"/>
      <c r="F9" s="261"/>
      <c r="G9" s="341"/>
      <c r="I9" s="88"/>
      <c r="J9" s="88"/>
      <c r="K9" s="88"/>
    </row>
    <row r="10" spans="1:11" s="148" customFormat="1" ht="26" customHeight="1" thickBot="1" x14ac:dyDescent="0.4">
      <c r="A10" s="183" t="s">
        <v>74</v>
      </c>
      <c r="B10" s="252"/>
      <c r="C10" s="144"/>
      <c r="D10" s="145"/>
      <c r="E10" s="296"/>
      <c r="F10" s="297"/>
      <c r="G10" s="448"/>
      <c r="H10" s="146"/>
      <c r="I10" s="147"/>
      <c r="J10" s="147"/>
      <c r="K10" s="147"/>
    </row>
    <row r="11" spans="1:11" ht="40.25" customHeight="1" x14ac:dyDescent="0.35">
      <c r="A11" s="172" t="s">
        <v>75</v>
      </c>
      <c r="B11" s="241"/>
      <c r="C11" s="97"/>
      <c r="D11" s="98"/>
      <c r="E11" s="471"/>
      <c r="F11" s="472"/>
      <c r="G11" s="449"/>
      <c r="H11" s="9"/>
      <c r="I11" s="88"/>
      <c r="J11" s="88"/>
      <c r="K11" s="88"/>
    </row>
    <row r="12" spans="1:11" ht="26" customHeight="1" x14ac:dyDescent="0.35">
      <c r="A12" s="16" t="s">
        <v>76</v>
      </c>
      <c r="B12" s="245"/>
      <c r="C12" s="53"/>
      <c r="D12" s="54"/>
      <c r="E12" s="260"/>
      <c r="F12" s="261"/>
      <c r="G12" s="341"/>
      <c r="H12" s="38"/>
      <c r="I12" s="85"/>
      <c r="J12" s="85"/>
      <c r="K12" s="85"/>
    </row>
    <row r="13" spans="1:11" ht="50.4" customHeight="1" x14ac:dyDescent="0.35">
      <c r="A13" s="185" t="s">
        <v>388</v>
      </c>
      <c r="B13" s="246" t="s">
        <v>17</v>
      </c>
      <c r="C13" s="55"/>
      <c r="D13" s="56"/>
      <c r="E13" s="262"/>
      <c r="F13" s="263"/>
      <c r="G13" s="338" t="s">
        <v>329</v>
      </c>
      <c r="H13" s="39"/>
      <c r="I13" s="85"/>
      <c r="J13" s="85"/>
      <c r="K13" s="85"/>
    </row>
    <row r="14" spans="1:11" ht="26" customHeight="1" x14ac:dyDescent="0.35">
      <c r="A14" s="17" t="s">
        <v>77</v>
      </c>
      <c r="B14" s="238"/>
      <c r="C14" s="57"/>
      <c r="D14" s="58"/>
      <c r="E14" s="473"/>
      <c r="F14" s="474"/>
      <c r="G14" s="341"/>
      <c r="H14" s="39"/>
      <c r="I14" s="85"/>
      <c r="J14" s="85"/>
      <c r="K14" s="85"/>
    </row>
    <row r="15" spans="1:11" ht="46.5" x14ac:dyDescent="0.35">
      <c r="A15" s="209" t="s">
        <v>192</v>
      </c>
      <c r="B15" s="281">
        <v>0</v>
      </c>
      <c r="C15" s="57"/>
      <c r="D15" s="58"/>
      <c r="E15" s="475"/>
      <c r="F15" s="476"/>
      <c r="G15" s="340" t="s">
        <v>361</v>
      </c>
      <c r="H15" s="39"/>
      <c r="I15" s="85"/>
      <c r="J15" s="85"/>
      <c r="K15" s="85"/>
    </row>
    <row r="16" spans="1:11" ht="26" customHeight="1" x14ac:dyDescent="0.35">
      <c r="A16" s="188" t="s">
        <v>79</v>
      </c>
      <c r="B16" s="281" t="s">
        <v>17</v>
      </c>
      <c r="C16" s="55">
        <f>J16</f>
        <v>40</v>
      </c>
      <c r="D16" s="56">
        <f>MIN(J16:K16)</f>
        <v>0</v>
      </c>
      <c r="E16" s="262"/>
      <c r="F16" s="263"/>
      <c r="G16" s="340"/>
      <c r="H16" s="39"/>
      <c r="I16" s="85">
        <v>40</v>
      </c>
      <c r="J16" s="85" cm="1">
        <f t="array" ref="J16">_xlfn.IFS(B17="Select from dropdown menu",40, B17="&gt;=100% achievable",40,B17="&gt;=60% achievable",30,B17="&gt;=50% achievable",20,B17="&gt;=35% achievable",10,B17="&lt;35% achievable",0)</f>
        <v>40</v>
      </c>
      <c r="K16" s="85" cm="1">
        <f t="array" ref="K16">_xlfn.IFS(B16="&gt;=100%",40,B16="&gt;=60%",30,B16="&gt;=50%",20,B16="&gt;=35%",10,B16="&lt;35%",0,B16="Select from dropdown menu",0)</f>
        <v>0</v>
      </c>
    </row>
    <row r="17" spans="1:8092" ht="31" x14ac:dyDescent="0.35">
      <c r="A17" s="188" t="s">
        <v>80</v>
      </c>
      <c r="B17" s="281" t="s">
        <v>17</v>
      </c>
      <c r="C17" s="55"/>
      <c r="D17" s="56"/>
      <c r="E17" s="262"/>
      <c r="F17" s="263"/>
      <c r="G17" s="340"/>
      <c r="H17" s="39"/>
      <c r="I17" s="85"/>
      <c r="J17" s="85"/>
      <c r="K17" s="85"/>
    </row>
    <row r="18" spans="1:8092" ht="26" customHeight="1" x14ac:dyDescent="0.35">
      <c r="A18" s="188" t="s">
        <v>82</v>
      </c>
      <c r="B18" s="236">
        <v>0</v>
      </c>
      <c r="C18" s="55"/>
      <c r="D18" s="56"/>
      <c r="E18" s="262"/>
      <c r="F18" s="263"/>
      <c r="G18" s="340"/>
      <c r="H18" s="39"/>
      <c r="I18" s="85"/>
      <c r="J18" s="85"/>
      <c r="K18" s="85"/>
    </row>
    <row r="19" spans="1:8092" ht="31" x14ac:dyDescent="0.35">
      <c r="A19" s="189" t="s">
        <v>83</v>
      </c>
      <c r="B19" s="246" t="s">
        <v>17</v>
      </c>
      <c r="C19" s="55">
        <f>J19</f>
        <v>10</v>
      </c>
      <c r="D19" s="56">
        <f>MIN(J19:K19)</f>
        <v>0</v>
      </c>
      <c r="E19" s="262"/>
      <c r="F19" s="263"/>
      <c r="G19" s="341" t="s">
        <v>363</v>
      </c>
      <c r="H19" s="27"/>
      <c r="I19" s="85">
        <v>10</v>
      </c>
      <c r="J19" s="85" cm="1">
        <f t="array" ref="J19">_xlfn.IFS(B19="&gt;=15% Be Lean Achieved",10,B19="&gt;=10% Be Lean Achieved",10,B19="&lt;15% Be Lean Achieved",I19,B19="&lt;10% Be Lean Achieved",10,B19="Select from dropdown menu",10,B19="N/A (10% not technically achivable)",0,B19="N/A (15% not technically achievable)",0)</f>
        <v>10</v>
      </c>
      <c r="K19" s="85" cm="1">
        <f t="array" ref="K19">_xlfn.IFS(B19="&gt;=15% Be Lean Achieved",10,B19="&gt;=10% Be Lean Achieved",10,B19="&lt;15% Be Lean Achieved",0,B19="&lt;10% Be Lean Achieved",0,B19="Select from dropdown menu",0,B19="N/A (10% not technically achivable)",0,B19="N/A (15% not technically achievable)",0)</f>
        <v>0</v>
      </c>
    </row>
    <row r="20" spans="1:8092" x14ac:dyDescent="0.35">
      <c r="A20" s="188" t="s">
        <v>84</v>
      </c>
      <c r="B20" s="246" t="s">
        <v>17</v>
      </c>
      <c r="C20" s="55">
        <f>J20</f>
        <v>1</v>
      </c>
      <c r="D20" s="56">
        <f>MIN(J20:K20)</f>
        <v>0</v>
      </c>
      <c r="E20" s="262"/>
      <c r="F20" s="263"/>
      <c r="G20" s="341" t="s">
        <v>330</v>
      </c>
      <c r="H20" s="27"/>
      <c r="I20" s="88">
        <v>1</v>
      </c>
      <c r="J20" s="85">
        <f>IF(B20="N/A",0,I20)</f>
        <v>1</v>
      </c>
      <c r="K20" s="85">
        <f>IF(B20="Yes",J20,0)</f>
        <v>0</v>
      </c>
    </row>
    <row r="21" spans="1:8092" ht="26" customHeight="1" x14ac:dyDescent="0.35">
      <c r="A21" s="188" t="s">
        <v>85</v>
      </c>
      <c r="B21" s="246" t="s">
        <v>86</v>
      </c>
      <c r="C21" s="55"/>
      <c r="D21" s="56"/>
      <c r="E21" s="262"/>
      <c r="F21" s="263"/>
      <c r="G21" s="341"/>
      <c r="H21" s="27"/>
      <c r="I21" s="85"/>
      <c r="J21" s="85"/>
      <c r="K21" s="85"/>
    </row>
    <row r="22" spans="1:8092" ht="26" customHeight="1" x14ac:dyDescent="0.35">
      <c r="A22" s="188" t="s">
        <v>87</v>
      </c>
      <c r="B22" s="246" t="s">
        <v>86</v>
      </c>
      <c r="C22" s="55"/>
      <c r="D22" s="56"/>
      <c r="E22" s="262"/>
      <c r="F22" s="263"/>
      <c r="G22" s="341"/>
      <c r="H22" s="27"/>
      <c r="I22" s="85"/>
      <c r="J22" s="85"/>
      <c r="K22" s="85"/>
    </row>
    <row r="23" spans="1:8092" ht="26" customHeight="1" x14ac:dyDescent="0.35">
      <c r="A23" s="188" t="s">
        <v>88</v>
      </c>
      <c r="B23" s="236">
        <v>0</v>
      </c>
      <c r="C23" s="55"/>
      <c r="D23" s="56"/>
      <c r="E23" s="262"/>
      <c r="F23" s="263"/>
      <c r="G23" s="341"/>
      <c r="H23" s="27"/>
      <c r="I23" s="85"/>
      <c r="J23" s="85"/>
      <c r="K23" s="85"/>
    </row>
    <row r="24" spans="1:8092" ht="26" customHeight="1" x14ac:dyDescent="0.35">
      <c r="A24" s="188" t="s">
        <v>89</v>
      </c>
      <c r="B24" s="236">
        <v>0</v>
      </c>
      <c r="C24" s="55"/>
      <c r="D24" s="56"/>
      <c r="E24" s="262"/>
      <c r="F24" s="263"/>
      <c r="G24" s="356"/>
      <c r="H24" s="38"/>
      <c r="I24" s="85"/>
      <c r="J24" s="85"/>
      <c r="K24" s="85"/>
    </row>
    <row r="25" spans="1:8092" ht="26" customHeight="1" x14ac:dyDescent="0.35">
      <c r="A25" s="182" t="s">
        <v>90</v>
      </c>
      <c r="B25" s="246" t="s">
        <v>86</v>
      </c>
      <c r="C25" s="55"/>
      <c r="D25" s="56"/>
      <c r="E25" s="262"/>
      <c r="F25" s="263"/>
      <c r="G25" s="343"/>
      <c r="H25" s="38"/>
      <c r="I25" s="85"/>
      <c r="J25" s="85"/>
      <c r="K25" s="85"/>
    </row>
    <row r="26" spans="1:8092" ht="47" thickBot="1" x14ac:dyDescent="0.4">
      <c r="A26" s="190" t="s">
        <v>91</v>
      </c>
      <c r="B26" s="282">
        <v>0</v>
      </c>
      <c r="C26" s="55"/>
      <c r="D26" s="56"/>
      <c r="E26" s="262"/>
      <c r="F26" s="263"/>
      <c r="G26" s="341" t="s">
        <v>331</v>
      </c>
      <c r="I26" s="88"/>
      <c r="J26" s="88"/>
      <c r="K26" s="88"/>
    </row>
    <row r="27" spans="1:8092" ht="15" customHeight="1" x14ac:dyDescent="0.35">
      <c r="A27" s="15"/>
      <c r="B27" s="238"/>
      <c r="C27" s="137" t="s">
        <v>92</v>
      </c>
      <c r="D27" s="138"/>
      <c r="E27" s="266"/>
      <c r="F27" s="267"/>
      <c r="G27" s="341"/>
      <c r="I27" s="88"/>
      <c r="J27" s="88"/>
      <c r="K27" s="88"/>
    </row>
    <row r="28" spans="1:8092" ht="40.25" customHeight="1" x14ac:dyDescent="0.35">
      <c r="A28" s="191" t="s">
        <v>93</v>
      </c>
      <c r="B28" s="239" t="s">
        <v>94</v>
      </c>
      <c r="C28" s="139">
        <f>SUM(C13:C26)</f>
        <v>51</v>
      </c>
      <c r="D28" s="140">
        <f>SUM(D13:D27)</f>
        <v>0</v>
      </c>
      <c r="E28" s="260"/>
      <c r="F28" s="261"/>
      <c r="G28" s="356"/>
      <c r="H28" s="27"/>
      <c r="I28" s="88"/>
      <c r="J28" s="88"/>
      <c r="K28" s="88"/>
    </row>
    <row r="29" spans="1:8092" ht="15" customHeight="1" thickBot="1" x14ac:dyDescent="0.4">
      <c r="A29" s="75"/>
      <c r="B29" s="240"/>
      <c r="C29" s="141" t="s">
        <v>95</v>
      </c>
      <c r="D29" s="162">
        <f>_xlfn.PERCENTOF(D28,C28)</f>
        <v>0</v>
      </c>
      <c r="E29" s="268"/>
      <c r="F29" s="269"/>
      <c r="G29" s="344"/>
      <c r="H29" s="35"/>
      <c r="I29" s="85"/>
      <c r="J29" s="85"/>
      <c r="K29" s="88"/>
    </row>
    <row r="30" spans="1:8092" ht="40.25" customHeight="1" x14ac:dyDescent="0.35">
      <c r="A30" s="109" t="s">
        <v>96</v>
      </c>
      <c r="B30" s="241"/>
      <c r="C30" s="76"/>
      <c r="D30" s="77"/>
      <c r="E30" s="471"/>
      <c r="F30" s="472"/>
      <c r="G30" s="449"/>
      <c r="H30" s="9"/>
      <c r="I30" s="88"/>
      <c r="J30" s="88"/>
      <c r="K30" s="85"/>
    </row>
    <row r="31" spans="1:8092" s="29" customFormat="1" ht="26" customHeight="1" x14ac:dyDescent="0.35">
      <c r="A31" s="213" t="s">
        <v>97</v>
      </c>
      <c r="B31" s="252" t="s">
        <v>17</v>
      </c>
      <c r="C31" s="55">
        <f>J31</f>
        <v>16</v>
      </c>
      <c r="D31" s="56">
        <f>MIN(J31:K31)</f>
        <v>0</v>
      </c>
      <c r="E31" s="262"/>
      <c r="F31" s="263"/>
      <c r="G31" s="341" t="s">
        <v>354</v>
      </c>
      <c r="H31" s="38"/>
      <c r="I31" s="85">
        <v>16</v>
      </c>
      <c r="J31" s="85" cm="1">
        <f t="array" ref="J31">_xlfn.IFS(B32="N/A",0,B32="Outstanding Achievable",16,B32="Excellent Achievable",8,B32="Very Good Achievable",4,B32="Good Achievable",0,B32="Select from dropdown menu",16,B32="5 Stars achievable",16,B32="4 Stars achievable",8,B32="3 Stars achievable",4,B32="2 Stars achievable",0)</f>
        <v>16</v>
      </c>
      <c r="K31" s="88"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34.25" customHeight="1" thickBot="1" x14ac:dyDescent="0.4">
      <c r="A32" s="212" t="s">
        <v>193</v>
      </c>
      <c r="B32" s="242" t="s">
        <v>17</v>
      </c>
      <c r="C32" s="55"/>
      <c r="D32" s="56"/>
      <c r="E32" s="262"/>
      <c r="F32" s="263"/>
      <c r="G32" s="356"/>
      <c r="H32" s="38"/>
      <c r="I32" s="85"/>
      <c r="J32" s="85"/>
      <c r="K32" s="88"/>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x14ac:dyDescent="0.35">
      <c r="A33" s="15"/>
      <c r="B33" s="238"/>
      <c r="C33" s="137" t="s">
        <v>92</v>
      </c>
      <c r="D33" s="138"/>
      <c r="E33" s="266"/>
      <c r="F33" s="267"/>
      <c r="G33" s="343"/>
      <c r="I33" s="88"/>
      <c r="J33" s="88"/>
      <c r="K33" s="85"/>
    </row>
    <row r="34" spans="1:8092" ht="40.25" customHeight="1" x14ac:dyDescent="0.35">
      <c r="A34" s="191" t="s">
        <v>93</v>
      </c>
      <c r="B34" s="239" t="s">
        <v>94</v>
      </c>
      <c r="C34" s="139">
        <f>SUM(C31:C32)</f>
        <v>16</v>
      </c>
      <c r="D34" s="140">
        <f>SUM(D31:D33)</f>
        <v>0</v>
      </c>
      <c r="E34" s="260"/>
      <c r="F34" s="261"/>
      <c r="G34" s="349"/>
      <c r="H34" s="9"/>
      <c r="I34" s="88"/>
      <c r="J34" s="88"/>
      <c r="K34" s="88"/>
    </row>
    <row r="35" spans="1:8092" ht="15" customHeight="1" thickBot="1" x14ac:dyDescent="0.4">
      <c r="A35" s="78"/>
      <c r="B35" s="244"/>
      <c r="C35" s="141" t="s">
        <v>95</v>
      </c>
      <c r="D35" s="162">
        <f>_xlfn.PERCENTOF(D34,C34)</f>
        <v>0</v>
      </c>
      <c r="E35" s="270"/>
      <c r="F35" s="271"/>
      <c r="G35" s="346"/>
      <c r="H35" s="40"/>
      <c r="I35" s="89"/>
      <c r="J35" s="89"/>
      <c r="K35" s="88"/>
    </row>
    <row r="36" spans="1:8092" ht="40.25" customHeight="1" x14ac:dyDescent="0.35">
      <c r="A36" s="109" t="s">
        <v>99</v>
      </c>
      <c r="B36" s="241"/>
      <c r="C36" s="79"/>
      <c r="D36" s="77"/>
      <c r="E36" s="471"/>
      <c r="F36" s="472"/>
      <c r="G36" s="449"/>
      <c r="H36" s="9"/>
      <c r="I36" s="88"/>
      <c r="J36" s="88"/>
      <c r="K36" s="88"/>
    </row>
    <row r="37" spans="1:8092" s="29" customFormat="1" ht="26" customHeight="1" x14ac:dyDescent="0.35">
      <c r="A37" s="16" t="s">
        <v>100</v>
      </c>
      <c r="B37" s="245"/>
      <c r="C37" s="59"/>
      <c r="D37" s="60"/>
      <c r="E37" s="260"/>
      <c r="F37" s="261"/>
      <c r="G37" s="356"/>
      <c r="H37" s="39"/>
      <c r="I37" s="85"/>
      <c r="J37" s="85"/>
      <c r="K37" s="88"/>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1" x14ac:dyDescent="0.35">
      <c r="A38" s="193" t="s">
        <v>101</v>
      </c>
      <c r="B38" s="246" t="s">
        <v>17</v>
      </c>
      <c r="C38" s="55">
        <f>J38</f>
        <v>4</v>
      </c>
      <c r="D38" s="56">
        <f>K38</f>
        <v>0</v>
      </c>
      <c r="E38" s="262"/>
      <c r="F38" s="263"/>
      <c r="G38" s="249" t="s">
        <v>407</v>
      </c>
      <c r="H38" s="27"/>
      <c r="I38" s="88">
        <v>4</v>
      </c>
      <c r="J38" s="88">
        <f>IF(B38="N/A",0,I38)</f>
        <v>4</v>
      </c>
      <c r="K38" s="85">
        <f>IF(B38="Yes",J38,0)</f>
        <v>0</v>
      </c>
    </row>
    <row r="39" spans="1:8092" ht="26" customHeight="1" x14ac:dyDescent="0.35">
      <c r="A39" s="105" t="s">
        <v>102</v>
      </c>
      <c r="B39" s="247"/>
      <c r="C39" s="51"/>
      <c r="D39" s="52"/>
      <c r="E39" s="260"/>
      <c r="F39" s="261"/>
      <c r="G39" s="341"/>
      <c r="I39" s="88"/>
      <c r="J39" s="88"/>
      <c r="K39" s="85"/>
    </row>
    <row r="40" spans="1:8092" ht="26" customHeight="1" x14ac:dyDescent="0.35">
      <c r="A40" s="194" t="s">
        <v>103</v>
      </c>
      <c r="B40" s="246" t="s">
        <v>17</v>
      </c>
      <c r="C40" s="55">
        <f>J40</f>
        <v>1</v>
      </c>
      <c r="D40" s="56">
        <f>K40</f>
        <v>0</v>
      </c>
      <c r="E40" s="262"/>
      <c r="F40" s="263"/>
      <c r="G40" s="356"/>
      <c r="H40" s="27"/>
      <c r="I40" s="88">
        <v>1</v>
      </c>
      <c r="J40" s="88">
        <f>IF(B40="N/A",0,I40)</f>
        <v>1</v>
      </c>
      <c r="K40" s="85">
        <f>IF(B40="Yes",J40,0)</f>
        <v>0</v>
      </c>
    </row>
    <row r="41" spans="1:8092" ht="26" customHeight="1" x14ac:dyDescent="0.35">
      <c r="A41" s="194" t="s">
        <v>104</v>
      </c>
      <c r="B41" s="246" t="s">
        <v>17</v>
      </c>
      <c r="C41" s="55">
        <f t="shared" ref="C41:D44" si="0">J41</f>
        <v>1</v>
      </c>
      <c r="D41" s="56">
        <f t="shared" si="0"/>
        <v>0</v>
      </c>
      <c r="E41" s="262"/>
      <c r="F41" s="263"/>
      <c r="G41" s="356"/>
      <c r="H41" s="27"/>
      <c r="I41" s="88">
        <v>1</v>
      </c>
      <c r="J41" s="88">
        <f>IF(B41="N/A",0,I41)</f>
        <v>1</v>
      </c>
      <c r="K41" s="85">
        <f>IF(B41="Yes",J41,0)</f>
        <v>0</v>
      </c>
    </row>
    <row r="42" spans="1:8092" ht="26" customHeight="1" x14ac:dyDescent="0.35">
      <c r="A42" s="194" t="s">
        <v>105</v>
      </c>
      <c r="B42" s="246" t="s">
        <v>17</v>
      </c>
      <c r="C42" s="55">
        <f t="shared" si="0"/>
        <v>2</v>
      </c>
      <c r="D42" s="56">
        <f t="shared" si="0"/>
        <v>0</v>
      </c>
      <c r="E42" s="262"/>
      <c r="F42" s="263"/>
      <c r="G42" s="356"/>
      <c r="H42" s="27"/>
      <c r="I42" s="88">
        <v>2</v>
      </c>
      <c r="J42" s="88">
        <f>IF(B42="N/A",0,I42)</f>
        <v>2</v>
      </c>
      <c r="K42" s="85">
        <f>IF(B42="Yes",J42,0)</f>
        <v>0</v>
      </c>
    </row>
    <row r="43" spans="1:8092" ht="26" customHeight="1" x14ac:dyDescent="0.35">
      <c r="A43" s="194" t="s">
        <v>106</v>
      </c>
      <c r="B43" s="246" t="s">
        <v>17</v>
      </c>
      <c r="C43" s="55">
        <f t="shared" si="0"/>
        <v>2</v>
      </c>
      <c r="D43" s="56">
        <f t="shared" si="0"/>
        <v>0</v>
      </c>
      <c r="E43" s="262"/>
      <c r="F43" s="263"/>
      <c r="G43" s="356"/>
      <c r="H43" s="27"/>
      <c r="I43" s="88">
        <v>2</v>
      </c>
      <c r="J43" s="88">
        <f>IF(B43="N/A",0,I43)</f>
        <v>2</v>
      </c>
      <c r="K43" s="85">
        <f>IF(B43="Yes",J43,0)</f>
        <v>0</v>
      </c>
    </row>
    <row r="44" spans="1:8092" ht="26" customHeight="1" thickBot="1" x14ac:dyDescent="0.4">
      <c r="A44" s="194" t="s">
        <v>107</v>
      </c>
      <c r="B44" s="246" t="s">
        <v>17</v>
      </c>
      <c r="C44" s="55">
        <f t="shared" si="0"/>
        <v>1</v>
      </c>
      <c r="D44" s="56">
        <f t="shared" si="0"/>
        <v>0</v>
      </c>
      <c r="E44" s="262"/>
      <c r="F44" s="263"/>
      <c r="G44" s="356"/>
      <c r="H44" s="27"/>
      <c r="I44" s="88">
        <v>1</v>
      </c>
      <c r="J44" s="88">
        <f>IF(B44="N/A",0,I44)</f>
        <v>1</v>
      </c>
      <c r="K44" s="85">
        <f>IF(B44="Yes",J44,0)</f>
        <v>0</v>
      </c>
    </row>
    <row r="45" spans="1:8092" ht="15" customHeight="1" x14ac:dyDescent="0.35">
      <c r="A45" s="15"/>
      <c r="B45" s="247"/>
      <c r="C45" s="137" t="s">
        <v>92</v>
      </c>
      <c r="D45" s="138"/>
      <c r="E45" s="260"/>
      <c r="F45" s="261"/>
      <c r="G45" s="341"/>
      <c r="I45" s="88"/>
      <c r="J45" s="88"/>
      <c r="K45" s="88"/>
    </row>
    <row r="46" spans="1:8092" ht="40.25" customHeight="1" x14ac:dyDescent="0.35">
      <c r="A46" s="191" t="s">
        <v>93</v>
      </c>
      <c r="B46" s="239" t="s">
        <v>94</v>
      </c>
      <c r="C46" s="139">
        <f>SUM(C38:C44)</f>
        <v>11</v>
      </c>
      <c r="D46" s="140">
        <f>SUM(D38:D45)</f>
        <v>0</v>
      </c>
      <c r="E46" s="260"/>
      <c r="F46" s="261"/>
      <c r="G46" s="356"/>
      <c r="H46" s="27"/>
      <c r="I46" s="88"/>
      <c r="J46" s="88"/>
      <c r="K46" s="88"/>
    </row>
    <row r="47" spans="1:8092" ht="15" customHeight="1" thickBot="1" x14ac:dyDescent="0.4">
      <c r="A47" s="72"/>
      <c r="B47" s="240"/>
      <c r="C47" s="141" t="s">
        <v>95</v>
      </c>
      <c r="D47" s="162">
        <f>_xlfn.PERCENTOF(D46,C46)</f>
        <v>0</v>
      </c>
      <c r="E47" s="272"/>
      <c r="F47" s="273"/>
      <c r="G47" s="344"/>
      <c r="I47" s="88"/>
      <c r="J47" s="88"/>
      <c r="K47" s="88"/>
    </row>
    <row r="48" spans="1:8092" ht="40.25" customHeight="1" x14ac:dyDescent="0.35">
      <c r="A48" s="109" t="s">
        <v>108</v>
      </c>
      <c r="B48" s="241"/>
      <c r="C48" s="79"/>
      <c r="D48" s="77"/>
      <c r="E48" s="471"/>
      <c r="F48" s="472"/>
      <c r="G48" s="449"/>
      <c r="H48" s="9"/>
      <c r="I48" s="88"/>
      <c r="J48" s="88"/>
      <c r="K48" s="88"/>
    </row>
    <row r="49" spans="1:8092" ht="26" customHeight="1" x14ac:dyDescent="0.35">
      <c r="A49" s="22" t="s">
        <v>195</v>
      </c>
      <c r="B49" s="238"/>
      <c r="C49" s="51"/>
      <c r="D49" s="52"/>
      <c r="E49" s="473"/>
      <c r="F49" s="474"/>
      <c r="G49" s="341" t="s">
        <v>367</v>
      </c>
      <c r="H49" s="25"/>
      <c r="I49" s="91"/>
      <c r="J49" s="91"/>
      <c r="K49" s="88"/>
    </row>
    <row r="50" spans="1:8092" s="29" customFormat="1" ht="26" customHeight="1" x14ac:dyDescent="0.35">
      <c r="A50" s="197" t="s">
        <v>196</v>
      </c>
      <c r="B50" s="242" t="s">
        <v>17</v>
      </c>
      <c r="C50" s="133"/>
      <c r="D50" s="134"/>
      <c r="E50" s="262"/>
      <c r="F50" s="263"/>
      <c r="G50" s="355"/>
      <c r="H50" s="41"/>
      <c r="I50" s="92">
        <v>0</v>
      </c>
      <c r="J50" s="92"/>
      <c r="K50" s="88"/>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row>
    <row r="51" spans="1:8092" ht="26" customHeight="1" x14ac:dyDescent="0.35">
      <c r="A51" s="212" t="s">
        <v>197</v>
      </c>
      <c r="B51" s="242" t="s">
        <v>17</v>
      </c>
      <c r="C51" s="133"/>
      <c r="D51" s="134"/>
      <c r="E51" s="262"/>
      <c r="F51" s="263"/>
      <c r="G51" s="356"/>
      <c r="H51" s="27"/>
      <c r="I51" s="88">
        <v>0</v>
      </c>
      <c r="J51" s="88"/>
      <c r="K51" s="90"/>
    </row>
    <row r="52" spans="1:8092" ht="62" x14ac:dyDescent="0.35">
      <c r="A52" s="195" t="s">
        <v>109</v>
      </c>
      <c r="B52" s="249"/>
      <c r="C52" s="133"/>
      <c r="D52" s="134"/>
      <c r="E52" s="274"/>
      <c r="F52" s="275"/>
      <c r="G52" s="341" t="s">
        <v>333</v>
      </c>
      <c r="H52" s="35"/>
      <c r="I52" s="85"/>
      <c r="J52" s="85"/>
      <c r="K52" s="88"/>
    </row>
    <row r="53" spans="1:8092" ht="32.4" customHeight="1" x14ac:dyDescent="0.35">
      <c r="A53" s="227" t="s">
        <v>110</v>
      </c>
      <c r="B53" s="239" t="s">
        <v>17</v>
      </c>
      <c r="C53" s="135">
        <f>J53</f>
        <v>5</v>
      </c>
      <c r="D53" s="136">
        <f>K53</f>
        <v>0</v>
      </c>
      <c r="E53" s="262"/>
      <c r="F53" s="263"/>
      <c r="G53" s="356"/>
      <c r="H53" s="27"/>
      <c r="I53" s="93">
        <v>5</v>
      </c>
      <c r="J53" s="88">
        <f t="shared" ref="J53:J58" si="1">IF(B53="N/A (Provide explanation in further information option below)",0,I53)</f>
        <v>5</v>
      </c>
      <c r="K53" s="90" cm="1">
        <f t="array" ref="K53">_xlfn.IFS(B53="Not implemented as all targets are met higher up the hierarchy",J53,B53="Implemented",J53,B53="Select from dropdown menu",0,B53="not implemented",0,B53="N/A (Provide explanation in further information option below)",0)</f>
        <v>0</v>
      </c>
    </row>
    <row r="54" spans="1:8092" ht="26" customHeight="1" x14ac:dyDescent="0.35">
      <c r="A54" s="227" t="s">
        <v>111</v>
      </c>
      <c r="B54" s="239" t="s">
        <v>17</v>
      </c>
      <c r="C54" s="135">
        <f t="shared" ref="C54:D58" si="2">J54</f>
        <v>4</v>
      </c>
      <c r="D54" s="136">
        <f>K54</f>
        <v>0</v>
      </c>
      <c r="E54" s="262"/>
      <c r="F54" s="263"/>
      <c r="G54" s="356"/>
      <c r="H54" s="27"/>
      <c r="I54" s="93">
        <v>4</v>
      </c>
      <c r="J54" s="88">
        <f t="shared" si="1"/>
        <v>4</v>
      </c>
      <c r="K54" s="90"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8092" ht="26" customHeight="1" x14ac:dyDescent="0.35">
      <c r="A55" s="227" t="s">
        <v>112</v>
      </c>
      <c r="B55" s="239" t="s">
        <v>17</v>
      </c>
      <c r="C55" s="135">
        <f t="shared" si="2"/>
        <v>3</v>
      </c>
      <c r="D55" s="136">
        <f t="shared" si="2"/>
        <v>0</v>
      </c>
      <c r="E55" s="262"/>
      <c r="F55" s="263"/>
      <c r="G55" s="356"/>
      <c r="H55" s="27"/>
      <c r="I55" s="93">
        <v>3</v>
      </c>
      <c r="J55" s="88">
        <f t="shared" si="1"/>
        <v>3</v>
      </c>
      <c r="K55" s="90"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8092" ht="26" customHeight="1" x14ac:dyDescent="0.35">
      <c r="A56" s="227" t="s">
        <v>113</v>
      </c>
      <c r="B56" s="239" t="s">
        <v>17</v>
      </c>
      <c r="C56" s="135">
        <f t="shared" si="2"/>
        <v>2</v>
      </c>
      <c r="D56" s="136">
        <f t="shared" si="2"/>
        <v>0</v>
      </c>
      <c r="E56" s="262"/>
      <c r="F56" s="263"/>
      <c r="G56" s="356"/>
      <c r="H56" s="27"/>
      <c r="I56" s="93">
        <v>2</v>
      </c>
      <c r="J56" s="88">
        <f t="shared" si="1"/>
        <v>2</v>
      </c>
      <c r="K56" s="90" cm="1">
        <f t="array" ref="K56">_xlfn.IFS(B56="Not implemented as all targets are met higher up the hierarchy",J56,B56="Implemented",J56,B56="Select from dropdown menu",0,B56="Not implemented (without all targets being met higher up the hierarchy)",0,B56="N/A (Provide explanation in further information option below)",0)</f>
        <v>0</v>
      </c>
    </row>
    <row r="57" spans="1:8092" ht="26" customHeight="1" x14ac:dyDescent="0.35">
      <c r="A57" s="230" t="s">
        <v>114</v>
      </c>
      <c r="B57" s="239" t="s">
        <v>17</v>
      </c>
      <c r="C57" s="135">
        <f t="shared" si="2"/>
        <v>1</v>
      </c>
      <c r="D57" s="136">
        <f t="shared" si="2"/>
        <v>0</v>
      </c>
      <c r="E57" s="262"/>
      <c r="F57" s="263"/>
      <c r="G57" s="356"/>
      <c r="H57" s="27"/>
      <c r="I57" s="93">
        <v>1</v>
      </c>
      <c r="J57" s="88">
        <f t="shared" si="1"/>
        <v>1</v>
      </c>
      <c r="K57" s="90" cm="1">
        <f t="array" ref="K57">_xlfn.IFS(B57="Not implemented as all targets are met higher up the hierarchy",J57,B57="Implemented",J57,B57="Select from dropdown menu",0,B57="Not implemented (without all targets being met higher up the hierarchy)",0,B57="N/A (Provide explanation in further information option below)",0)</f>
        <v>0</v>
      </c>
    </row>
    <row r="58" spans="1:8092" ht="26" customHeight="1" thickBot="1" x14ac:dyDescent="0.4">
      <c r="A58" s="227" t="s">
        <v>115</v>
      </c>
      <c r="B58" s="239" t="s">
        <v>17</v>
      </c>
      <c r="C58" s="135">
        <f t="shared" si="2"/>
        <v>0</v>
      </c>
      <c r="D58" s="136">
        <f t="shared" si="2"/>
        <v>0</v>
      </c>
      <c r="E58" s="262"/>
      <c r="F58" s="263"/>
      <c r="G58" s="356"/>
      <c r="H58" s="27"/>
      <c r="I58" s="93">
        <v>0</v>
      </c>
      <c r="J58" s="88">
        <f t="shared" si="1"/>
        <v>0</v>
      </c>
      <c r="K58" s="90" cm="1">
        <f t="array" ref="K58">_xlfn.IFS(B58="Not implemented as all targets are met higher up the hierarchy",J58,B58="Implemented",J58,B58="Select from dropdown menu",0,B58="Not implemented (without all targets being met higher up the hierarchy)",0,B58="N/A (Provide explanation in further information option below)",0)</f>
        <v>0</v>
      </c>
    </row>
    <row r="59" spans="1:8092" ht="15" customHeight="1" x14ac:dyDescent="0.35">
      <c r="A59" s="15"/>
      <c r="B59" s="247"/>
      <c r="C59" s="137" t="s">
        <v>92</v>
      </c>
      <c r="D59" s="138"/>
      <c r="E59" s="260"/>
      <c r="F59" s="261"/>
      <c r="G59" s="341"/>
      <c r="I59" s="88"/>
      <c r="J59" s="88"/>
      <c r="K59" s="90"/>
    </row>
    <row r="60" spans="1:8092" ht="39.65" customHeight="1" x14ac:dyDescent="0.35">
      <c r="A60" s="199" t="s">
        <v>93</v>
      </c>
      <c r="B60" s="248" t="s">
        <v>94</v>
      </c>
      <c r="C60" s="139">
        <f>SUM(C53:C58)</f>
        <v>15</v>
      </c>
      <c r="D60" s="140">
        <f>SUM(D53:D59)</f>
        <v>0</v>
      </c>
      <c r="E60" s="260"/>
      <c r="F60" s="261"/>
      <c r="G60" s="356"/>
      <c r="H60" s="27"/>
      <c r="I60" s="88"/>
      <c r="J60" s="88"/>
      <c r="K60" s="88"/>
    </row>
    <row r="61" spans="1:8092" ht="15" customHeight="1" thickBot="1" x14ac:dyDescent="0.4">
      <c r="A61" s="72"/>
      <c r="B61" s="240"/>
      <c r="C61" s="141" t="s">
        <v>95</v>
      </c>
      <c r="D61" s="162">
        <f>_xlfn.PERCENTOF(D60,C60)</f>
        <v>0</v>
      </c>
      <c r="E61" s="272"/>
      <c r="F61" s="273"/>
      <c r="G61" s="344"/>
      <c r="I61" s="88"/>
      <c r="J61" s="88"/>
      <c r="K61" s="88"/>
    </row>
    <row r="62" spans="1:8092" ht="40.25" customHeight="1" x14ac:dyDescent="0.35">
      <c r="A62" s="109" t="s">
        <v>116</v>
      </c>
      <c r="B62" s="241"/>
      <c r="C62" s="79"/>
      <c r="D62" s="77"/>
      <c r="E62" s="471"/>
      <c r="F62" s="472"/>
      <c r="G62" s="449"/>
      <c r="H62" s="9"/>
      <c r="I62" s="88"/>
      <c r="J62" s="88"/>
      <c r="K62" s="88"/>
    </row>
    <row r="63" spans="1:8092" ht="26" customHeight="1" x14ac:dyDescent="0.35">
      <c r="A63" s="224" t="s">
        <v>117</v>
      </c>
      <c r="B63" s="249"/>
      <c r="C63" s="51"/>
      <c r="D63" s="428"/>
      <c r="E63" s="274"/>
      <c r="F63" s="275"/>
      <c r="G63" s="341" t="s">
        <v>334</v>
      </c>
      <c r="H63" s="41"/>
      <c r="I63" s="311"/>
      <c r="J63" s="311"/>
      <c r="K63" s="302"/>
      <c r="L63" s="100"/>
    </row>
    <row r="64" spans="1:8092" ht="26" customHeight="1" x14ac:dyDescent="0.35">
      <c r="A64" s="433" t="s">
        <v>118</v>
      </c>
      <c r="B64" s="249"/>
      <c r="C64" s="51"/>
      <c r="D64" s="428"/>
      <c r="E64" s="274"/>
      <c r="F64" s="275"/>
      <c r="G64" s="341"/>
      <c r="H64" s="41"/>
      <c r="I64" s="311"/>
      <c r="J64" s="311"/>
      <c r="K64" s="302"/>
      <c r="L64" s="100"/>
    </row>
    <row r="65" spans="1:12" ht="26" customHeight="1" x14ac:dyDescent="0.35">
      <c r="A65" s="429" t="s">
        <v>119</v>
      </c>
      <c r="B65" s="283" t="s">
        <v>17</v>
      </c>
      <c r="C65" s="99">
        <f>J65</f>
        <v>10</v>
      </c>
      <c r="D65" s="487">
        <f>K65</f>
        <v>0</v>
      </c>
      <c r="E65" s="262"/>
      <c r="F65" s="263"/>
      <c r="G65" s="356"/>
      <c r="H65" s="27"/>
      <c r="I65" s="309">
        <v>10</v>
      </c>
      <c r="J65" s="302">
        <f>IF(COUNTIF(B65:B68,"Select from dropdown menu")&gt;0,
     10,
     IF(COUNTIF(B65:B68,"Yes")&gt;0,
          10,
          IF(COUNTIF(B65:B67,"No")=3,0,0)))</f>
        <v>10</v>
      </c>
      <c r="K65" s="311">
        <f>IF(B65="Yes",J65,0)</f>
        <v>0</v>
      </c>
      <c r="L65" s="100"/>
    </row>
    <row r="66" spans="1:12" ht="26" customHeight="1" x14ac:dyDescent="0.35">
      <c r="A66" s="429" t="s">
        <v>120</v>
      </c>
      <c r="B66" s="283" t="s">
        <v>17</v>
      </c>
      <c r="C66" s="99"/>
      <c r="D66" s="487">
        <f>K66</f>
        <v>0</v>
      </c>
      <c r="E66" s="262"/>
      <c r="F66" s="263"/>
      <c r="G66" s="356"/>
      <c r="H66" s="27"/>
      <c r="I66" s="309">
        <v>5</v>
      </c>
      <c r="J66" s="302">
        <v>5</v>
      </c>
      <c r="K66" s="311">
        <f>IF(B65="Yes",0,IF(B66="Yes",J66,0))</f>
        <v>0</v>
      </c>
      <c r="L66" s="100"/>
    </row>
    <row r="67" spans="1:12" ht="26" customHeight="1" x14ac:dyDescent="0.35">
      <c r="A67" s="430" t="s">
        <v>389</v>
      </c>
      <c r="B67" s="283" t="s">
        <v>17</v>
      </c>
      <c r="C67" s="100"/>
      <c r="D67" s="487">
        <f>K67</f>
        <v>0</v>
      </c>
      <c r="E67" s="262"/>
      <c r="F67" s="263"/>
      <c r="G67" s="356"/>
      <c r="H67" s="27"/>
      <c r="I67" s="309">
        <v>0</v>
      </c>
      <c r="J67" s="302">
        <v>0</v>
      </c>
      <c r="K67" s="311">
        <f>J67</f>
        <v>0</v>
      </c>
      <c r="L67" s="100"/>
    </row>
    <row r="68" spans="1:12" ht="31" x14ac:dyDescent="0.35">
      <c r="A68" s="435" t="s">
        <v>121</v>
      </c>
      <c r="B68" s="248" t="s">
        <v>17</v>
      </c>
      <c r="C68" s="55">
        <f>J68</f>
        <v>2</v>
      </c>
      <c r="D68" s="431">
        <f>K68</f>
        <v>0</v>
      </c>
      <c r="E68" s="262"/>
      <c r="F68" s="263"/>
      <c r="G68" s="356" t="s">
        <v>366</v>
      </c>
      <c r="H68" s="27"/>
      <c r="I68" s="309">
        <v>2</v>
      </c>
      <c r="J68" s="302">
        <v>2</v>
      </c>
      <c r="K68" s="311">
        <f>IF(B68="Select from dropdown menu",0,
IF(B68="Yes - connection not currently feasible, but provision will be made for a future connection.",2,
IF(B68="Yes - connection not currently feasible, and no provision will be made for a future connection.",0,
IF(B68="Yes - connection is feasible, but the development will not be connected.",-5,
IF(OR(B68="N/A - connection feasible as selected above.",
       B68="N/A - Minor Residential Development"),2,
IF(B68="No - feasibility not assessed.",-5,""))))))</f>
        <v>0</v>
      </c>
      <c r="L68" s="100"/>
    </row>
    <row r="69" spans="1:12" ht="26" customHeight="1" x14ac:dyDescent="0.35">
      <c r="A69" s="434" t="s">
        <v>122</v>
      </c>
      <c r="B69" s="432"/>
      <c r="C69" s="55"/>
      <c r="D69" s="176"/>
      <c r="E69" s="262"/>
      <c r="F69" s="263"/>
      <c r="G69" s="356"/>
      <c r="H69" s="27"/>
      <c r="I69" s="309"/>
      <c r="J69" s="302"/>
      <c r="K69" s="311"/>
      <c r="L69" s="100"/>
    </row>
    <row r="70" spans="1:12" ht="26" customHeight="1" x14ac:dyDescent="0.35">
      <c r="A70" s="429" t="s">
        <v>123</v>
      </c>
      <c r="B70" s="283" t="s">
        <v>17</v>
      </c>
      <c r="C70" s="55">
        <f>IF(C65=10,0,IF(C65=0,10,""))</f>
        <v>0</v>
      </c>
      <c r="D70" s="99">
        <f>K70</f>
        <v>0</v>
      </c>
      <c r="E70" s="262"/>
      <c r="F70" s="263"/>
      <c r="G70" s="356"/>
      <c r="H70" s="27"/>
      <c r="I70" s="309">
        <v>10</v>
      </c>
      <c r="J70" s="302">
        <v>10</v>
      </c>
      <c r="K70" s="311">
        <f>IF(OR(B65="Yes",B66="Yes",B67="Yes"),0,IF(B70="Yes",J70,0))</f>
        <v>0</v>
      </c>
      <c r="L70" s="100"/>
    </row>
    <row r="71" spans="1:12" ht="26" customHeight="1" x14ac:dyDescent="0.35">
      <c r="A71" s="429" t="s">
        <v>124</v>
      </c>
      <c r="B71" s="283" t="s">
        <v>17</v>
      </c>
      <c r="C71" s="55"/>
      <c r="D71" s="100">
        <f>K71</f>
        <v>0</v>
      </c>
      <c r="E71" s="262"/>
      <c r="F71" s="263"/>
      <c r="G71" s="356"/>
      <c r="H71" s="27"/>
      <c r="I71" s="309">
        <v>5</v>
      </c>
      <c r="J71" s="302">
        <v>5</v>
      </c>
      <c r="K71" s="311">
        <f>IF(OR(B66="Yes",B67="Yes",B68="Yes",B70="Yes"),0,IF(B71="Yes",J71,0))</f>
        <v>0</v>
      </c>
      <c r="L71" s="100"/>
    </row>
    <row r="72" spans="1:12" ht="26" customHeight="1" thickBot="1" x14ac:dyDescent="0.4">
      <c r="A72" s="429" t="s">
        <v>125</v>
      </c>
      <c r="B72" s="283" t="s">
        <v>17</v>
      </c>
      <c r="C72" s="55"/>
      <c r="D72" s="99">
        <f>K72</f>
        <v>0</v>
      </c>
      <c r="E72" s="262"/>
      <c r="F72" s="263"/>
      <c r="G72" s="356"/>
      <c r="H72" s="27"/>
      <c r="I72" s="309">
        <v>0</v>
      </c>
      <c r="J72" s="302">
        <v>0</v>
      </c>
      <c r="K72" s="311">
        <f>J72</f>
        <v>0</v>
      </c>
      <c r="L72" s="100"/>
    </row>
    <row r="73" spans="1:12" ht="15" customHeight="1" x14ac:dyDescent="0.35">
      <c r="A73" s="19"/>
      <c r="B73" s="245"/>
      <c r="C73" s="137" t="s">
        <v>92</v>
      </c>
      <c r="D73" s="138"/>
      <c r="E73" s="260"/>
      <c r="F73" s="261"/>
      <c r="G73" s="349"/>
      <c r="H73" s="9"/>
      <c r="I73" s="88"/>
      <c r="J73" s="88"/>
      <c r="K73" s="92"/>
    </row>
    <row r="74" spans="1:12" ht="40.25" customHeight="1" x14ac:dyDescent="0.35">
      <c r="A74" s="191" t="s">
        <v>93</v>
      </c>
      <c r="B74" s="239" t="s">
        <v>94</v>
      </c>
      <c r="C74" s="139">
        <v>12</v>
      </c>
      <c r="D74" s="140">
        <f>MIN(SUM(D64:D73), 12)</f>
        <v>0</v>
      </c>
      <c r="E74" s="260"/>
      <c r="F74" s="261"/>
      <c r="G74" s="356"/>
      <c r="H74" s="27"/>
      <c r="I74" s="88"/>
      <c r="J74" s="88"/>
      <c r="K74" s="92"/>
    </row>
    <row r="75" spans="1:12" ht="15" customHeight="1" thickBot="1" x14ac:dyDescent="0.4">
      <c r="A75" s="72"/>
      <c r="B75" s="250"/>
      <c r="C75" s="141" t="s">
        <v>95</v>
      </c>
      <c r="D75" s="162">
        <f>_xlfn.PERCENTOF(D74,C74)</f>
        <v>0</v>
      </c>
      <c r="E75" s="272"/>
      <c r="F75" s="273"/>
      <c r="G75" s="344"/>
      <c r="I75" s="88"/>
      <c r="J75" s="88"/>
      <c r="K75" s="85"/>
    </row>
    <row r="76" spans="1:12" ht="40.25" customHeight="1" x14ac:dyDescent="0.35">
      <c r="A76" s="109" t="s">
        <v>126</v>
      </c>
      <c r="B76" s="241"/>
      <c r="C76" s="79"/>
      <c r="D76" s="77"/>
      <c r="E76" s="471"/>
      <c r="F76" s="472"/>
      <c r="G76" s="449"/>
      <c r="H76" s="9"/>
      <c r="I76" s="88"/>
      <c r="J76" s="88"/>
      <c r="K76" s="88"/>
    </row>
    <row r="77" spans="1:12" ht="26" customHeight="1" x14ac:dyDescent="0.35">
      <c r="A77" s="32" t="s">
        <v>127</v>
      </c>
      <c r="B77" s="251"/>
      <c r="C77" s="51"/>
      <c r="D77" s="52"/>
      <c r="E77" s="477"/>
      <c r="F77" s="478"/>
      <c r="G77" s="347" t="s">
        <v>337</v>
      </c>
      <c r="H77" s="33"/>
      <c r="I77" s="90"/>
      <c r="J77" s="90"/>
      <c r="K77" s="88"/>
    </row>
    <row r="78" spans="1:12" ht="32" customHeight="1" x14ac:dyDescent="0.35">
      <c r="A78" s="315" t="s">
        <v>391</v>
      </c>
      <c r="B78" s="242" t="s">
        <v>17</v>
      </c>
      <c r="C78" s="55">
        <f t="shared" ref="C78:D80" si="3">J78</f>
        <v>3</v>
      </c>
      <c r="D78" s="56">
        <f t="shared" si="3"/>
        <v>0</v>
      </c>
      <c r="E78" s="262"/>
      <c r="F78" s="263"/>
      <c r="G78" s="341" t="s">
        <v>335</v>
      </c>
      <c r="H78" s="35"/>
      <c r="I78" s="306">
        <v>3</v>
      </c>
      <c r="J78" s="302">
        <f>IF(B78="N/A",0,I78)</f>
        <v>3</v>
      </c>
      <c r="K78" s="306">
        <f>IF(B78="Yes",J78,0)</f>
        <v>0</v>
      </c>
    </row>
    <row r="79" spans="1:12" ht="26" customHeight="1" x14ac:dyDescent="0.35">
      <c r="A79" s="316" t="s">
        <v>129</v>
      </c>
      <c r="B79" s="242" t="s">
        <v>17</v>
      </c>
      <c r="C79" s="55">
        <f t="shared" si="3"/>
        <v>2</v>
      </c>
      <c r="D79" s="56">
        <f t="shared" si="3"/>
        <v>0</v>
      </c>
      <c r="E79" s="262"/>
      <c r="F79" s="263"/>
      <c r="G79" s="450"/>
      <c r="H79" s="35"/>
      <c r="I79" s="306">
        <v>2</v>
      </c>
      <c r="J79" s="302">
        <f>IF(B79="N/A",0,I79)</f>
        <v>2</v>
      </c>
      <c r="K79" s="306">
        <f>IF(B79="Yes",J79,0)</f>
        <v>0</v>
      </c>
    </row>
    <row r="80" spans="1:12" ht="32" customHeight="1" x14ac:dyDescent="0.35">
      <c r="A80" s="315" t="s">
        <v>198</v>
      </c>
      <c r="B80" s="242" t="s">
        <v>17</v>
      </c>
      <c r="C80" s="55">
        <f t="shared" si="3"/>
        <v>2</v>
      </c>
      <c r="D80" s="56">
        <f t="shared" si="3"/>
        <v>0</v>
      </c>
      <c r="E80" s="262"/>
      <c r="F80" s="263"/>
      <c r="G80" s="356" t="s">
        <v>339</v>
      </c>
      <c r="H80" s="27"/>
      <c r="I80" s="302">
        <v>2</v>
      </c>
      <c r="J80" s="302">
        <f>IF(B80="N/A",0,I80)</f>
        <v>2</v>
      </c>
      <c r="K80" s="94">
        <f>IF(B80="Yes",J80,0)</f>
        <v>0</v>
      </c>
    </row>
    <row r="81" spans="1:11" ht="26" customHeight="1" x14ac:dyDescent="0.35">
      <c r="A81" s="200" t="s">
        <v>131</v>
      </c>
      <c r="B81" s="251"/>
      <c r="C81" s="55"/>
      <c r="D81" s="56"/>
      <c r="E81" s="276"/>
      <c r="F81" s="277"/>
      <c r="G81" s="356"/>
      <c r="H81" s="27"/>
      <c r="I81" s="302"/>
      <c r="J81" s="302"/>
      <c r="K81" s="94"/>
    </row>
    <row r="82" spans="1:11" ht="30" customHeight="1" x14ac:dyDescent="0.35">
      <c r="A82" s="318" t="s">
        <v>132</v>
      </c>
      <c r="B82" s="252" t="s">
        <v>17</v>
      </c>
      <c r="C82" s="55">
        <f>J82</f>
        <v>2</v>
      </c>
      <c r="D82" s="56">
        <f>K82</f>
        <v>0</v>
      </c>
      <c r="E82" s="262"/>
      <c r="F82" s="263"/>
      <c r="G82" s="341" t="s">
        <v>338</v>
      </c>
      <c r="H82" s="35"/>
      <c r="I82" s="306">
        <v>2</v>
      </c>
      <c r="J82" s="302">
        <f>IF(B82="N/A",0,I82)</f>
        <v>2</v>
      </c>
      <c r="K82" s="306">
        <f>IF(B82="Yes",J82,0)</f>
        <v>0</v>
      </c>
    </row>
    <row r="83" spans="1:11" ht="30" customHeight="1" x14ac:dyDescent="0.35">
      <c r="A83" s="222" t="s">
        <v>133</v>
      </c>
      <c r="B83" s="252" t="s">
        <v>17</v>
      </c>
      <c r="C83" s="55">
        <f>J83</f>
        <v>2</v>
      </c>
      <c r="D83" s="56">
        <f>K83</f>
        <v>0</v>
      </c>
      <c r="E83" s="262"/>
      <c r="F83" s="263"/>
      <c r="G83" s="341" t="s">
        <v>336</v>
      </c>
      <c r="H83" s="35"/>
      <c r="I83" s="306">
        <v>2</v>
      </c>
      <c r="J83" s="302">
        <f>IF(B83="N/A",0,I83)</f>
        <v>2</v>
      </c>
      <c r="K83" s="306">
        <f>IF(B83="Yes",J83,0)</f>
        <v>0</v>
      </c>
    </row>
    <row r="84" spans="1:11" ht="30" customHeight="1" x14ac:dyDescent="0.35">
      <c r="A84" s="464" t="s">
        <v>397</v>
      </c>
      <c r="B84" s="251"/>
      <c r="C84" s="55"/>
      <c r="E84" s="276"/>
      <c r="F84" s="277"/>
      <c r="G84" s="341"/>
      <c r="H84" s="35"/>
      <c r="I84" s="306"/>
      <c r="J84" s="302"/>
      <c r="K84" s="306"/>
    </row>
    <row r="85" spans="1:11" ht="30" customHeight="1" x14ac:dyDescent="0.35">
      <c r="A85" s="315" t="s">
        <v>398</v>
      </c>
      <c r="B85" s="252" t="s">
        <v>17</v>
      </c>
      <c r="C85" s="55">
        <f t="shared" ref="C85" si="4">J85</f>
        <v>1</v>
      </c>
      <c r="D85" s="56">
        <f t="shared" ref="D85" si="5">K85</f>
        <v>0</v>
      </c>
      <c r="E85" s="262"/>
      <c r="F85" s="263"/>
      <c r="G85" s="341"/>
      <c r="H85" s="35"/>
      <c r="I85" s="306">
        <v>1</v>
      </c>
      <c r="J85" s="302">
        <f>IF(B85="N/A",0,I85)</f>
        <v>1</v>
      </c>
      <c r="K85" s="306">
        <f>IF(B85="Yes",J85,0)</f>
        <v>0</v>
      </c>
    </row>
    <row r="86" spans="1:11" ht="30" customHeight="1" x14ac:dyDescent="0.35">
      <c r="A86" s="464" t="s">
        <v>399</v>
      </c>
      <c r="B86" s="251"/>
      <c r="C86" s="55"/>
      <c r="D86" s="420"/>
      <c r="E86" s="276"/>
      <c r="F86" s="277"/>
      <c r="G86" s="341"/>
      <c r="H86" s="35"/>
      <c r="I86" s="306"/>
      <c r="J86" s="302"/>
      <c r="K86" s="306"/>
    </row>
    <row r="87" spans="1:11" ht="26" customHeight="1" x14ac:dyDescent="0.35">
      <c r="A87" s="465" t="s">
        <v>166</v>
      </c>
      <c r="B87" s="252" t="s">
        <v>17</v>
      </c>
      <c r="C87" s="55">
        <f>J87</f>
        <v>1</v>
      </c>
      <c r="D87" s="56">
        <f>K87</f>
        <v>0</v>
      </c>
      <c r="E87" s="262"/>
      <c r="F87" s="263"/>
      <c r="G87" s="341" t="s">
        <v>349</v>
      </c>
      <c r="I87" s="88">
        <v>1</v>
      </c>
      <c r="J87" s="88">
        <f>IF(B87="N/A",0,I87)</f>
        <v>1</v>
      </c>
      <c r="K87" s="85">
        <f>IF(B87="Yes",J87,0)</f>
        <v>0</v>
      </c>
    </row>
    <row r="88" spans="1:11" ht="26" customHeight="1" thickBot="1" x14ac:dyDescent="0.4">
      <c r="A88" s="466" t="s">
        <v>167</v>
      </c>
      <c r="B88" s="252" t="s">
        <v>17</v>
      </c>
      <c r="C88" s="55"/>
      <c r="D88" s="56"/>
      <c r="E88" s="262"/>
      <c r="F88" s="263"/>
      <c r="G88" s="341"/>
      <c r="I88" s="88">
        <v>2</v>
      </c>
      <c r="J88" s="88">
        <f>IF(B88="N/A",0,I88)</f>
        <v>2</v>
      </c>
      <c r="K88" s="85">
        <f>IF(B88="Yes",J88,0)</f>
        <v>0</v>
      </c>
    </row>
    <row r="89" spans="1:11" ht="15" customHeight="1" x14ac:dyDescent="0.35">
      <c r="A89" s="14"/>
      <c r="B89" s="247"/>
      <c r="C89" s="137" t="s">
        <v>92</v>
      </c>
      <c r="D89" s="138"/>
      <c r="E89" s="274"/>
      <c r="F89" s="275"/>
      <c r="G89" s="341"/>
      <c r="H89" s="35"/>
      <c r="I89" s="85"/>
      <c r="J89" s="85"/>
      <c r="K89" s="95"/>
    </row>
    <row r="90" spans="1:11" ht="40.25" customHeight="1" x14ac:dyDescent="0.35">
      <c r="A90" s="191" t="s">
        <v>93</v>
      </c>
      <c r="B90" s="239" t="s">
        <v>94</v>
      </c>
      <c r="C90" s="139">
        <f>SUM(C78:C87)</f>
        <v>13</v>
      </c>
      <c r="D90" s="140">
        <f>SUM(D78:D89)</f>
        <v>0</v>
      </c>
      <c r="E90" s="260"/>
      <c r="F90" s="261"/>
      <c r="G90" s="356"/>
      <c r="H90" s="27"/>
      <c r="I90" s="88"/>
      <c r="J90" s="88"/>
      <c r="K90" s="85"/>
    </row>
    <row r="91" spans="1:11" ht="15" customHeight="1" thickBot="1" x14ac:dyDescent="0.4">
      <c r="A91" s="72"/>
      <c r="B91" s="240"/>
      <c r="C91" s="141" t="s">
        <v>95</v>
      </c>
      <c r="D91" s="162">
        <f>_xlfn.PERCENTOF(D90,C90)</f>
        <v>0</v>
      </c>
      <c r="E91" s="272"/>
      <c r="F91" s="273"/>
      <c r="G91" s="344"/>
      <c r="I91" s="88"/>
      <c r="J91" s="88"/>
      <c r="K91" s="88"/>
    </row>
    <row r="92" spans="1:11" s="67" customFormat="1" ht="40.25" customHeight="1" x14ac:dyDescent="0.35">
      <c r="A92" s="109" t="s">
        <v>134</v>
      </c>
      <c r="B92" s="241"/>
      <c r="C92" s="79"/>
      <c r="D92" s="77"/>
      <c r="E92" s="471"/>
      <c r="F92" s="472"/>
      <c r="G92" s="449"/>
      <c r="H92" s="9"/>
      <c r="I92" s="88"/>
      <c r="J92" s="88"/>
      <c r="K92" s="88"/>
    </row>
    <row r="93" spans="1:11" ht="31" x14ac:dyDescent="0.35">
      <c r="A93" s="222" t="s">
        <v>135</v>
      </c>
      <c r="B93" s="252" t="s">
        <v>17</v>
      </c>
      <c r="C93" s="55">
        <f>J93</f>
        <v>2</v>
      </c>
      <c r="D93" s="56">
        <f>K93</f>
        <v>0</v>
      </c>
      <c r="E93" s="262"/>
      <c r="F93" s="263"/>
      <c r="G93" s="341" t="s">
        <v>343</v>
      </c>
      <c r="H93" s="35"/>
      <c r="I93" s="85">
        <v>2</v>
      </c>
      <c r="J93" s="88">
        <f>IF(B93="N/A",0,I93)</f>
        <v>2</v>
      </c>
      <c r="K93" s="85">
        <f>IF(B93="Yes",J93,0)</f>
        <v>0</v>
      </c>
    </row>
    <row r="94" spans="1:11" ht="31" x14ac:dyDescent="0.35">
      <c r="A94" s="315" t="s">
        <v>136</v>
      </c>
      <c r="B94" s="252" t="s">
        <v>17</v>
      </c>
      <c r="C94" s="55">
        <f t="shared" ref="C94:D97" si="6">J94</f>
        <v>2</v>
      </c>
      <c r="D94" s="56">
        <f t="shared" si="6"/>
        <v>0</v>
      </c>
      <c r="E94" s="262"/>
      <c r="F94" s="263"/>
      <c r="G94" s="341"/>
      <c r="H94" s="35"/>
      <c r="I94" s="85">
        <v>2</v>
      </c>
      <c r="J94" s="88">
        <f>IF(B94="N/A",0,I94)</f>
        <v>2</v>
      </c>
      <c r="K94" s="85">
        <f>IF(B94="Yes",J94,0)</f>
        <v>0</v>
      </c>
    </row>
    <row r="95" spans="1:11" ht="26" customHeight="1" x14ac:dyDescent="0.35">
      <c r="A95" s="201" t="s">
        <v>199</v>
      </c>
      <c r="B95" s="252" t="s">
        <v>17</v>
      </c>
      <c r="C95" s="55">
        <f>J95</f>
        <v>2</v>
      </c>
      <c r="D95" s="56">
        <f>K95</f>
        <v>0</v>
      </c>
      <c r="E95" s="262"/>
      <c r="F95" s="263"/>
      <c r="G95" s="341" t="s">
        <v>355</v>
      </c>
      <c r="H95" s="35"/>
      <c r="I95" s="85">
        <v>2</v>
      </c>
      <c r="J95" s="88">
        <v>2</v>
      </c>
      <c r="K95" s="85" cm="1">
        <f t="array" ref="K95">_xlfn.IFS(B95="Select from dropdown menu",0,B95="PTAL 0 to 2",0,B95="PTAL 3",1,B95="PTAL 4 to 6",2)</f>
        <v>0</v>
      </c>
    </row>
    <row r="96" spans="1:11" ht="31" x14ac:dyDescent="0.35">
      <c r="A96" s="30" t="s">
        <v>137</v>
      </c>
      <c r="B96" s="252" t="s">
        <v>17</v>
      </c>
      <c r="C96" s="55">
        <f t="shared" si="6"/>
        <v>2</v>
      </c>
      <c r="D96" s="56">
        <f t="shared" si="6"/>
        <v>0</v>
      </c>
      <c r="E96" s="262"/>
      <c r="F96" s="263"/>
      <c r="G96" s="349" t="s">
        <v>340</v>
      </c>
      <c r="H96" s="42"/>
      <c r="I96" s="85">
        <v>3</v>
      </c>
      <c r="J96" s="88">
        <f>IF(B96="N/A",0,I94)</f>
        <v>2</v>
      </c>
      <c r="K96" s="85">
        <f>IF(B96="Yes",J96,0)</f>
        <v>0</v>
      </c>
    </row>
    <row r="97" spans="1:8092" ht="26" customHeight="1" x14ac:dyDescent="0.35">
      <c r="A97" s="185" t="s">
        <v>138</v>
      </c>
      <c r="B97" s="252" t="s">
        <v>17</v>
      </c>
      <c r="C97" s="55">
        <f t="shared" si="6"/>
        <v>2</v>
      </c>
      <c r="D97" s="56">
        <f t="shared" si="6"/>
        <v>0</v>
      </c>
      <c r="E97" s="262"/>
      <c r="F97" s="263"/>
      <c r="G97" s="341" t="s">
        <v>342</v>
      </c>
      <c r="H97" s="35"/>
      <c r="I97" s="85">
        <v>2</v>
      </c>
      <c r="J97" s="88">
        <f>IF(B97="N/A",0,I94)</f>
        <v>2</v>
      </c>
      <c r="K97" s="85">
        <f>IF(B97="Yes",J97,0)</f>
        <v>0</v>
      </c>
    </row>
    <row r="98" spans="1:8092" ht="26" customHeight="1" x14ac:dyDescent="0.35">
      <c r="A98" s="194" t="s">
        <v>200</v>
      </c>
      <c r="B98" s="252" t="s">
        <v>86</v>
      </c>
      <c r="C98" s="51"/>
      <c r="D98" s="52"/>
      <c r="E98" s="262"/>
      <c r="F98" s="263"/>
      <c r="G98" s="341"/>
      <c r="I98" s="88"/>
      <c r="J98" s="88"/>
      <c r="K98" s="88"/>
    </row>
    <row r="99" spans="1:8092" ht="26" customHeight="1" thickBot="1" x14ac:dyDescent="0.4">
      <c r="A99" s="194" t="s">
        <v>201</v>
      </c>
      <c r="B99" s="252" t="s">
        <v>86</v>
      </c>
      <c r="C99" s="51"/>
      <c r="D99" s="52"/>
      <c r="E99" s="262"/>
      <c r="F99" s="263"/>
      <c r="G99" s="341"/>
      <c r="I99" s="88"/>
      <c r="J99" s="88"/>
      <c r="K99" s="88"/>
    </row>
    <row r="100" spans="1:8092" s="30" customFormat="1" ht="15" customHeight="1" x14ac:dyDescent="0.35">
      <c r="A100" s="14"/>
      <c r="B100" s="253"/>
      <c r="C100" s="137" t="s">
        <v>92</v>
      </c>
      <c r="D100" s="138"/>
      <c r="E100" s="276"/>
      <c r="F100" s="277"/>
      <c r="G100" s="341"/>
      <c r="H100" s="35"/>
      <c r="I100" s="85"/>
      <c r="J100" s="88"/>
      <c r="K100" s="85"/>
    </row>
    <row r="101" spans="1:8092" ht="40.25" customHeight="1" x14ac:dyDescent="0.35">
      <c r="A101" s="191" t="s">
        <v>93</v>
      </c>
      <c r="B101" s="239" t="s">
        <v>94</v>
      </c>
      <c r="C101" s="139">
        <f>SUM(C93:C99)</f>
        <v>10</v>
      </c>
      <c r="D101" s="140">
        <f>SUM(D93:D100)</f>
        <v>0</v>
      </c>
      <c r="E101" s="260"/>
      <c r="F101" s="261"/>
      <c r="G101" s="356"/>
      <c r="H101" s="27"/>
      <c r="I101" s="88"/>
      <c r="J101" s="88"/>
      <c r="K101" s="85"/>
    </row>
    <row r="102" spans="1:8092" ht="15" customHeight="1" thickBot="1" x14ac:dyDescent="0.4">
      <c r="A102" s="72"/>
      <c r="B102" s="240"/>
      <c r="C102" s="141" t="s">
        <v>95</v>
      </c>
      <c r="D102" s="162">
        <f>_xlfn.PERCENTOF(D101,C101)</f>
        <v>0</v>
      </c>
      <c r="E102" s="272"/>
      <c r="F102" s="273"/>
      <c r="G102" s="344"/>
      <c r="I102" s="88"/>
      <c r="J102" s="88"/>
      <c r="K102" s="88"/>
    </row>
    <row r="103" spans="1:8092" ht="40.25" customHeight="1" x14ac:dyDescent="0.35">
      <c r="A103" s="109" t="s">
        <v>139</v>
      </c>
      <c r="B103" s="241"/>
      <c r="C103" s="79"/>
      <c r="D103" s="77"/>
      <c r="E103" s="471"/>
      <c r="F103" s="472"/>
      <c r="G103" s="449"/>
      <c r="H103" s="9"/>
      <c r="I103" s="88"/>
      <c r="J103" s="88"/>
      <c r="K103" s="85"/>
    </row>
    <row r="104" spans="1:8092" ht="26" customHeight="1" x14ac:dyDescent="0.35">
      <c r="A104" s="185" t="s">
        <v>140</v>
      </c>
      <c r="B104" s="252" t="s">
        <v>17</v>
      </c>
      <c r="C104" s="55">
        <f>J104</f>
        <v>2</v>
      </c>
      <c r="D104" s="56">
        <f>K104</f>
        <v>0</v>
      </c>
      <c r="E104" s="262"/>
      <c r="F104" s="263"/>
      <c r="G104" s="341" t="s">
        <v>344</v>
      </c>
      <c r="I104" s="85">
        <v>2</v>
      </c>
      <c r="J104" s="88">
        <f>IF(B104="N/A / Exempt",0,I104)</f>
        <v>2</v>
      </c>
      <c r="K104" s="306" cm="1">
        <f t="array" ref="K104">_xlfn.IFS(B104="20% or higher",J104,B104="Between 10% and 19.9% ",1,B104="Less than 10%",0,B104="N/A / Exempt",0,B104="Select from dropdown menu",0)</f>
        <v>0</v>
      </c>
    </row>
    <row r="105" spans="1:8092" ht="26" customHeight="1" x14ac:dyDescent="0.35">
      <c r="A105" s="185" t="s">
        <v>141</v>
      </c>
      <c r="B105" s="252" t="s">
        <v>17</v>
      </c>
      <c r="C105" s="55">
        <f>J105</f>
        <v>2</v>
      </c>
      <c r="D105" s="56">
        <f>K105</f>
        <v>0</v>
      </c>
      <c r="E105" s="262"/>
      <c r="F105" s="263"/>
      <c r="G105" s="341"/>
      <c r="H105" s="35"/>
      <c r="I105" s="85">
        <v>2</v>
      </c>
      <c r="J105" s="88">
        <f>IF(B105="N/A",0,I105)</f>
        <v>2</v>
      </c>
      <c r="K105" s="85">
        <f>IF(B105="Yes",J105,0)</f>
        <v>0</v>
      </c>
    </row>
    <row r="106" spans="1:8092" ht="26" customHeight="1" x14ac:dyDescent="0.35">
      <c r="A106" s="194" t="s">
        <v>142</v>
      </c>
      <c r="B106" s="252" t="s">
        <v>86</v>
      </c>
      <c r="C106" s="51"/>
      <c r="D106" s="52"/>
      <c r="E106" s="262"/>
      <c r="F106" s="263"/>
      <c r="G106" s="341"/>
      <c r="I106" s="88"/>
      <c r="J106" s="88">
        <f t="shared" ref="J106:J117" si="7">IF(B106="N/A",0,I106)</f>
        <v>0</v>
      </c>
      <c r="K106" s="88"/>
    </row>
    <row r="107" spans="1:8092" s="29" customFormat="1" ht="26" customHeight="1" x14ac:dyDescent="0.35">
      <c r="A107" s="105" t="s">
        <v>143</v>
      </c>
      <c r="B107" s="254"/>
      <c r="C107" s="51"/>
      <c r="D107" s="52"/>
      <c r="E107" s="260"/>
      <c r="F107" s="261"/>
      <c r="G107" s="341" t="s">
        <v>409</v>
      </c>
      <c r="H107" s="12"/>
      <c r="I107" s="93"/>
      <c r="J107" s="88">
        <f t="shared" si="7"/>
        <v>0</v>
      </c>
      <c r="K107" s="85"/>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c r="ON107" s="27"/>
      <c r="OO107" s="27"/>
      <c r="OP107" s="27"/>
      <c r="OQ107" s="27"/>
      <c r="OR107" s="27"/>
      <c r="OS107" s="27"/>
      <c r="OT107" s="27"/>
      <c r="OU107" s="27"/>
      <c r="OV107" s="27"/>
      <c r="OW107" s="27"/>
      <c r="OX107" s="27"/>
      <c r="OY107" s="27"/>
      <c r="OZ107" s="27"/>
      <c r="PA107" s="27"/>
      <c r="PB107" s="27"/>
      <c r="PC107" s="27"/>
      <c r="PD107" s="27"/>
      <c r="PE107" s="27"/>
      <c r="PF107" s="27"/>
      <c r="PG107" s="27"/>
      <c r="PH107" s="27"/>
      <c r="PI107" s="27"/>
      <c r="PJ107" s="27"/>
      <c r="PK107" s="27"/>
      <c r="PL107" s="27"/>
      <c r="PM107" s="27"/>
      <c r="PN107" s="27"/>
      <c r="PO107" s="27"/>
      <c r="PP107" s="27"/>
      <c r="PQ107" s="27"/>
      <c r="PR107" s="27"/>
      <c r="PS107" s="27"/>
      <c r="PT107" s="27"/>
      <c r="PU107" s="27"/>
      <c r="PV107" s="27"/>
      <c r="PW107" s="27"/>
      <c r="PX107" s="27"/>
      <c r="PY107" s="27"/>
      <c r="PZ107" s="27"/>
      <c r="QA107" s="27"/>
      <c r="QB107" s="27"/>
      <c r="QC107" s="27"/>
      <c r="QD107" s="27"/>
      <c r="QE107" s="27"/>
      <c r="QF107" s="27"/>
      <c r="QG107" s="27"/>
      <c r="QH107" s="27"/>
      <c r="QI107" s="27"/>
      <c r="QJ107" s="27"/>
      <c r="QK107" s="27"/>
      <c r="QL107" s="27"/>
      <c r="QM107" s="27"/>
      <c r="QN107" s="27"/>
      <c r="QO107" s="27"/>
      <c r="QP107" s="27"/>
      <c r="QQ107" s="27"/>
      <c r="QR107" s="27"/>
      <c r="QS107" s="27"/>
      <c r="QT107" s="27"/>
      <c r="QU107" s="27"/>
      <c r="QV107" s="27"/>
      <c r="QW107" s="27"/>
      <c r="QX107" s="27"/>
      <c r="QY107" s="27"/>
      <c r="QZ107" s="27"/>
      <c r="RA107" s="27"/>
      <c r="RB107" s="27"/>
      <c r="RC107" s="27"/>
      <c r="RD107" s="27"/>
      <c r="RE107" s="27"/>
      <c r="RF107" s="27"/>
      <c r="RG107" s="27"/>
      <c r="RH107" s="27"/>
      <c r="RI107" s="27"/>
      <c r="RJ107" s="27"/>
      <c r="RK107" s="27"/>
      <c r="RL107" s="27"/>
      <c r="RM107" s="27"/>
      <c r="RN107" s="27"/>
      <c r="RO107" s="27"/>
      <c r="RP107" s="27"/>
      <c r="RQ107" s="27"/>
      <c r="RR107" s="27"/>
      <c r="RS107" s="27"/>
      <c r="RT107" s="27"/>
      <c r="RU107" s="27"/>
      <c r="RV107" s="27"/>
      <c r="RW107" s="27"/>
      <c r="RX107" s="27"/>
      <c r="RY107" s="27"/>
      <c r="RZ107" s="27"/>
      <c r="SA107" s="27"/>
      <c r="SB107" s="27"/>
      <c r="SC107" s="27"/>
      <c r="SD107" s="27"/>
      <c r="SE107" s="27"/>
      <c r="SF107" s="27"/>
      <c r="SG107" s="27"/>
      <c r="SH107" s="27"/>
      <c r="SI107" s="27"/>
      <c r="SJ107" s="27"/>
      <c r="SK107" s="27"/>
      <c r="SL107" s="27"/>
      <c r="SM107" s="27"/>
      <c r="SN107" s="27"/>
      <c r="SO107" s="27"/>
      <c r="SP107" s="27"/>
      <c r="SQ107" s="27"/>
      <c r="SR107" s="27"/>
      <c r="SS107" s="27"/>
      <c r="ST107" s="27"/>
      <c r="SU107" s="27"/>
      <c r="SV107" s="27"/>
      <c r="SW107" s="27"/>
      <c r="SX107" s="27"/>
      <c r="SY107" s="27"/>
      <c r="SZ107" s="27"/>
      <c r="TA107" s="27"/>
      <c r="TB107" s="27"/>
      <c r="TC107" s="27"/>
      <c r="TD107" s="27"/>
      <c r="TE107" s="27"/>
      <c r="TF107" s="27"/>
      <c r="TG107" s="27"/>
      <c r="TH107" s="27"/>
      <c r="TI107" s="27"/>
      <c r="TJ107" s="27"/>
      <c r="TK107" s="27"/>
      <c r="TL107" s="27"/>
      <c r="TM107" s="27"/>
      <c r="TN107" s="27"/>
      <c r="TO107" s="27"/>
      <c r="TP107" s="27"/>
      <c r="TQ107" s="27"/>
      <c r="TR107" s="27"/>
      <c r="TS107" s="27"/>
      <c r="TT107" s="27"/>
      <c r="TU107" s="27"/>
      <c r="TV107" s="27"/>
      <c r="TW107" s="27"/>
      <c r="TX107" s="27"/>
      <c r="TY107" s="27"/>
      <c r="TZ107" s="27"/>
      <c r="UA107" s="27"/>
      <c r="UB107" s="27"/>
      <c r="UC107" s="27"/>
      <c r="UD107" s="27"/>
      <c r="UE107" s="27"/>
      <c r="UF107" s="27"/>
      <c r="UG107" s="27"/>
      <c r="UH107" s="27"/>
      <c r="UI107" s="27"/>
      <c r="UJ107" s="27"/>
      <c r="UK107" s="27"/>
      <c r="UL107" s="27"/>
      <c r="UM107" s="27"/>
      <c r="UN107" s="27"/>
      <c r="UO107" s="27"/>
      <c r="UP107" s="27"/>
      <c r="UQ107" s="27"/>
      <c r="UR107" s="27"/>
      <c r="US107" s="27"/>
      <c r="UT107" s="27"/>
      <c r="UU107" s="27"/>
      <c r="UV107" s="27"/>
      <c r="UW107" s="27"/>
      <c r="UX107" s="27"/>
      <c r="UY107" s="27"/>
      <c r="UZ107" s="27"/>
      <c r="VA107" s="27"/>
      <c r="VB107" s="27"/>
      <c r="VC107" s="27"/>
      <c r="VD107" s="27"/>
      <c r="VE107" s="27"/>
      <c r="VF107" s="27"/>
      <c r="VG107" s="27"/>
      <c r="VH107" s="27"/>
      <c r="VI107" s="27"/>
      <c r="VJ107" s="27"/>
      <c r="VK107" s="27"/>
      <c r="VL107" s="27"/>
      <c r="VM107" s="27"/>
      <c r="VN107" s="27"/>
      <c r="VO107" s="27"/>
      <c r="VP107" s="27"/>
      <c r="VQ107" s="27"/>
      <c r="VR107" s="27"/>
      <c r="VS107" s="27"/>
      <c r="VT107" s="27"/>
      <c r="VU107" s="27"/>
      <c r="VV107" s="27"/>
      <c r="VW107" s="27"/>
      <c r="VX107" s="27"/>
      <c r="VY107" s="27"/>
      <c r="VZ107" s="27"/>
      <c r="WA107" s="27"/>
      <c r="WB107" s="27"/>
      <c r="WC107" s="27"/>
      <c r="WD107" s="27"/>
      <c r="WE107" s="27"/>
      <c r="WF107" s="27"/>
      <c r="WG107" s="27"/>
      <c r="WH107" s="27"/>
      <c r="WI107" s="27"/>
      <c r="WJ107" s="27"/>
      <c r="WK107" s="27"/>
      <c r="WL107" s="27"/>
      <c r="WM107" s="27"/>
      <c r="WN107" s="27"/>
      <c r="WO107" s="27"/>
      <c r="WP107" s="27"/>
      <c r="WQ107" s="27"/>
      <c r="WR107" s="27"/>
      <c r="WS107" s="27"/>
      <c r="WT107" s="27"/>
      <c r="WU107" s="27"/>
      <c r="WV107" s="27"/>
      <c r="WW107" s="27"/>
      <c r="WX107" s="27"/>
      <c r="WY107" s="27"/>
      <c r="WZ107" s="27"/>
      <c r="XA107" s="27"/>
      <c r="XB107" s="27"/>
      <c r="XC107" s="27"/>
      <c r="XD107" s="27"/>
      <c r="XE107" s="27"/>
      <c r="XF107" s="27"/>
      <c r="XG107" s="27"/>
      <c r="XH107" s="27"/>
      <c r="XI107" s="27"/>
      <c r="XJ107" s="27"/>
      <c r="XK107" s="27"/>
      <c r="XL107" s="27"/>
      <c r="XM107" s="27"/>
      <c r="XN107" s="27"/>
      <c r="XO107" s="27"/>
      <c r="XP107" s="27"/>
      <c r="XQ107" s="27"/>
      <c r="XR107" s="27"/>
      <c r="XS107" s="27"/>
      <c r="XT107" s="27"/>
      <c r="XU107" s="27"/>
      <c r="XV107" s="27"/>
      <c r="XW107" s="27"/>
      <c r="XX107" s="27"/>
      <c r="XY107" s="27"/>
      <c r="XZ107" s="27"/>
      <c r="YA107" s="27"/>
      <c r="YB107" s="27"/>
      <c r="YC107" s="27"/>
      <c r="YD107" s="27"/>
      <c r="YE107" s="27"/>
      <c r="YF107" s="27"/>
      <c r="YG107" s="27"/>
      <c r="YH107" s="27"/>
      <c r="YI107" s="27"/>
      <c r="YJ107" s="27"/>
      <c r="YK107" s="27"/>
      <c r="YL107" s="27"/>
      <c r="YM107" s="27"/>
      <c r="YN107" s="27"/>
      <c r="YO107" s="27"/>
      <c r="YP107" s="27"/>
      <c r="YQ107" s="27"/>
      <c r="YR107" s="27"/>
      <c r="YS107" s="27"/>
      <c r="YT107" s="27"/>
      <c r="YU107" s="27"/>
      <c r="YV107" s="27"/>
      <c r="YW107" s="27"/>
      <c r="YX107" s="27"/>
      <c r="YY107" s="27"/>
      <c r="YZ107" s="27"/>
      <c r="ZA107" s="27"/>
      <c r="ZB107" s="27"/>
      <c r="ZC107" s="27"/>
      <c r="ZD107" s="27"/>
      <c r="ZE107" s="27"/>
      <c r="ZF107" s="27"/>
      <c r="ZG107" s="27"/>
      <c r="ZH107" s="27"/>
      <c r="ZI107" s="27"/>
      <c r="ZJ107" s="27"/>
      <c r="ZK107" s="27"/>
      <c r="ZL107" s="27"/>
      <c r="ZM107" s="27"/>
      <c r="ZN107" s="27"/>
      <c r="ZO107" s="27"/>
      <c r="ZP107" s="27"/>
      <c r="ZQ107" s="27"/>
      <c r="ZR107" s="27"/>
      <c r="ZS107" s="27"/>
      <c r="ZT107" s="27"/>
      <c r="ZU107" s="27"/>
      <c r="ZV107" s="27"/>
      <c r="ZW107" s="27"/>
      <c r="ZX107" s="27"/>
      <c r="ZY107" s="27"/>
      <c r="ZZ107" s="27"/>
      <c r="AAA107" s="27"/>
      <c r="AAB107" s="27"/>
      <c r="AAC107" s="27"/>
      <c r="AAD107" s="27"/>
      <c r="AAE107" s="27"/>
      <c r="AAF107" s="27"/>
      <c r="AAG107" s="27"/>
      <c r="AAH107" s="27"/>
      <c r="AAI107" s="27"/>
      <c r="AAJ107" s="27"/>
      <c r="AAK107" s="27"/>
      <c r="AAL107" s="27"/>
      <c r="AAM107" s="27"/>
      <c r="AAN107" s="27"/>
      <c r="AAO107" s="27"/>
      <c r="AAP107" s="27"/>
      <c r="AAQ107" s="27"/>
      <c r="AAR107" s="27"/>
      <c r="AAS107" s="27"/>
      <c r="AAT107" s="27"/>
      <c r="AAU107" s="27"/>
      <c r="AAV107" s="27"/>
      <c r="AAW107" s="27"/>
      <c r="AAX107" s="27"/>
      <c r="AAY107" s="27"/>
      <c r="AAZ107" s="27"/>
      <c r="ABA107" s="27"/>
      <c r="ABB107" s="27"/>
      <c r="ABC107" s="27"/>
      <c r="ABD107" s="27"/>
      <c r="ABE107" s="27"/>
      <c r="ABF107" s="27"/>
      <c r="ABG107" s="27"/>
      <c r="ABH107" s="27"/>
      <c r="ABI107" s="27"/>
      <c r="ABJ107" s="27"/>
      <c r="ABK107" s="27"/>
      <c r="ABL107" s="27"/>
      <c r="ABM107" s="27"/>
      <c r="ABN107" s="27"/>
      <c r="ABO107" s="27"/>
      <c r="ABP107" s="27"/>
      <c r="ABQ107" s="27"/>
      <c r="ABR107" s="27"/>
      <c r="ABS107" s="27"/>
      <c r="ABT107" s="27"/>
      <c r="ABU107" s="27"/>
      <c r="ABV107" s="27"/>
      <c r="ABW107" s="27"/>
      <c r="ABX107" s="27"/>
      <c r="ABY107" s="27"/>
      <c r="ABZ107" s="27"/>
      <c r="ACA107" s="27"/>
      <c r="ACB107" s="27"/>
      <c r="ACC107" s="27"/>
      <c r="ACD107" s="27"/>
      <c r="ACE107" s="27"/>
      <c r="ACF107" s="27"/>
      <c r="ACG107" s="27"/>
      <c r="ACH107" s="27"/>
      <c r="ACI107" s="27"/>
      <c r="ACJ107" s="27"/>
      <c r="ACK107" s="27"/>
      <c r="ACL107" s="27"/>
      <c r="ACM107" s="27"/>
      <c r="ACN107" s="27"/>
      <c r="ACO107" s="27"/>
      <c r="ACP107" s="27"/>
      <c r="ACQ107" s="27"/>
      <c r="ACR107" s="27"/>
      <c r="ACS107" s="27"/>
      <c r="ACT107" s="27"/>
      <c r="ACU107" s="27"/>
      <c r="ACV107" s="27"/>
      <c r="ACW107" s="27"/>
      <c r="ACX107" s="27"/>
      <c r="ACY107" s="27"/>
      <c r="ACZ107" s="27"/>
      <c r="ADA107" s="27"/>
      <c r="ADB107" s="27"/>
      <c r="ADC107" s="27"/>
      <c r="ADD107" s="27"/>
      <c r="ADE107" s="27"/>
      <c r="ADF107" s="27"/>
      <c r="ADG107" s="27"/>
      <c r="ADH107" s="27"/>
      <c r="ADI107" s="27"/>
      <c r="ADJ107" s="27"/>
      <c r="ADK107" s="27"/>
      <c r="ADL107" s="27"/>
      <c r="ADM107" s="27"/>
      <c r="ADN107" s="27"/>
      <c r="ADO107" s="27"/>
      <c r="ADP107" s="27"/>
      <c r="ADQ107" s="27"/>
      <c r="ADR107" s="27"/>
      <c r="ADS107" s="27"/>
      <c r="ADT107" s="27"/>
      <c r="ADU107" s="27"/>
      <c r="ADV107" s="27"/>
      <c r="ADW107" s="27"/>
      <c r="ADX107" s="27"/>
      <c r="ADY107" s="27"/>
      <c r="ADZ107" s="27"/>
      <c r="AEA107" s="27"/>
      <c r="AEB107" s="27"/>
      <c r="AEC107" s="27"/>
      <c r="AED107" s="27"/>
      <c r="AEE107" s="27"/>
      <c r="AEF107" s="27"/>
      <c r="AEG107" s="27"/>
      <c r="AEH107" s="27"/>
      <c r="AEI107" s="27"/>
      <c r="AEJ107" s="27"/>
      <c r="AEK107" s="27"/>
      <c r="AEL107" s="27"/>
      <c r="AEM107" s="27"/>
      <c r="AEN107" s="27"/>
      <c r="AEO107" s="27"/>
      <c r="AEP107" s="27"/>
      <c r="AEQ107" s="27"/>
      <c r="AER107" s="27"/>
      <c r="AES107" s="27"/>
      <c r="AET107" s="27"/>
      <c r="AEU107" s="27"/>
      <c r="AEV107" s="27"/>
      <c r="AEW107" s="27"/>
      <c r="AEX107" s="27"/>
      <c r="AEY107" s="27"/>
      <c r="AEZ107" s="27"/>
      <c r="AFA107" s="27"/>
      <c r="AFB107" s="27"/>
      <c r="AFC107" s="27"/>
      <c r="AFD107" s="27"/>
      <c r="AFE107" s="27"/>
      <c r="AFF107" s="27"/>
      <c r="AFG107" s="27"/>
      <c r="AFH107" s="27"/>
      <c r="AFI107" s="27"/>
      <c r="AFJ107" s="27"/>
      <c r="AFK107" s="27"/>
      <c r="AFL107" s="27"/>
      <c r="AFM107" s="27"/>
      <c r="AFN107" s="27"/>
      <c r="AFO107" s="27"/>
      <c r="AFP107" s="27"/>
      <c r="AFQ107" s="27"/>
      <c r="AFR107" s="27"/>
      <c r="AFS107" s="27"/>
      <c r="AFT107" s="27"/>
      <c r="AFU107" s="27"/>
      <c r="AFV107" s="27"/>
      <c r="AFW107" s="27"/>
      <c r="AFX107" s="27"/>
      <c r="AFY107" s="27"/>
      <c r="AFZ107" s="27"/>
      <c r="AGA107" s="27"/>
      <c r="AGB107" s="27"/>
      <c r="AGC107" s="27"/>
      <c r="AGD107" s="27"/>
      <c r="AGE107" s="27"/>
      <c r="AGF107" s="27"/>
      <c r="AGG107" s="27"/>
      <c r="AGH107" s="27"/>
      <c r="AGI107" s="27"/>
      <c r="AGJ107" s="27"/>
      <c r="AGK107" s="27"/>
      <c r="AGL107" s="27"/>
      <c r="AGM107" s="27"/>
      <c r="AGN107" s="27"/>
      <c r="AGO107" s="27"/>
      <c r="AGP107" s="27"/>
      <c r="AGQ107" s="27"/>
      <c r="AGR107" s="27"/>
      <c r="AGS107" s="27"/>
      <c r="AGT107" s="27"/>
      <c r="AGU107" s="27"/>
      <c r="AGV107" s="27"/>
      <c r="AGW107" s="27"/>
      <c r="AGX107" s="27"/>
      <c r="AGY107" s="27"/>
      <c r="AGZ107" s="27"/>
      <c r="AHA107" s="27"/>
      <c r="AHB107" s="27"/>
      <c r="AHC107" s="27"/>
      <c r="AHD107" s="27"/>
      <c r="AHE107" s="27"/>
      <c r="AHF107" s="27"/>
      <c r="AHG107" s="27"/>
      <c r="AHH107" s="27"/>
      <c r="AHI107" s="27"/>
      <c r="AHJ107" s="27"/>
      <c r="AHK107" s="27"/>
      <c r="AHL107" s="27"/>
      <c r="AHM107" s="27"/>
      <c r="AHN107" s="27"/>
      <c r="AHO107" s="27"/>
      <c r="AHP107" s="27"/>
      <c r="AHQ107" s="27"/>
      <c r="AHR107" s="27"/>
      <c r="AHS107" s="27"/>
      <c r="AHT107" s="27"/>
      <c r="AHU107" s="27"/>
      <c r="AHV107" s="27"/>
      <c r="AHW107" s="27"/>
      <c r="AHX107" s="27"/>
      <c r="AHY107" s="27"/>
      <c r="AHZ107" s="27"/>
      <c r="AIA107" s="27"/>
      <c r="AIB107" s="27"/>
      <c r="AIC107" s="27"/>
      <c r="AID107" s="27"/>
      <c r="AIE107" s="27"/>
      <c r="AIF107" s="27"/>
      <c r="AIG107" s="27"/>
      <c r="AIH107" s="27"/>
      <c r="AII107" s="27"/>
      <c r="AIJ107" s="27"/>
      <c r="AIK107" s="27"/>
      <c r="AIL107" s="27"/>
      <c r="AIM107" s="27"/>
      <c r="AIN107" s="27"/>
      <c r="AIO107" s="27"/>
      <c r="AIP107" s="27"/>
      <c r="AIQ107" s="27"/>
      <c r="AIR107" s="27"/>
      <c r="AIS107" s="27"/>
      <c r="AIT107" s="27"/>
      <c r="AIU107" s="27"/>
      <c r="AIV107" s="27"/>
      <c r="AIW107" s="27"/>
      <c r="AIX107" s="27"/>
      <c r="AIY107" s="27"/>
      <c r="AIZ107" s="27"/>
      <c r="AJA107" s="27"/>
      <c r="AJB107" s="27"/>
      <c r="AJC107" s="27"/>
      <c r="AJD107" s="27"/>
      <c r="AJE107" s="27"/>
      <c r="AJF107" s="27"/>
      <c r="AJG107" s="27"/>
      <c r="AJH107" s="27"/>
      <c r="AJI107" s="27"/>
      <c r="AJJ107" s="27"/>
      <c r="AJK107" s="27"/>
      <c r="AJL107" s="27"/>
      <c r="AJM107" s="27"/>
      <c r="AJN107" s="27"/>
      <c r="AJO107" s="27"/>
      <c r="AJP107" s="27"/>
      <c r="AJQ107" s="27"/>
      <c r="AJR107" s="27"/>
      <c r="AJS107" s="27"/>
      <c r="AJT107" s="27"/>
      <c r="AJU107" s="27"/>
      <c r="AJV107" s="27"/>
      <c r="AJW107" s="27"/>
      <c r="AJX107" s="27"/>
      <c r="AJY107" s="27"/>
      <c r="AJZ107" s="27"/>
      <c r="AKA107" s="27"/>
      <c r="AKB107" s="27"/>
      <c r="AKC107" s="27"/>
      <c r="AKD107" s="27"/>
      <c r="AKE107" s="27"/>
      <c r="AKF107" s="27"/>
      <c r="AKG107" s="27"/>
      <c r="AKH107" s="27"/>
      <c r="AKI107" s="27"/>
      <c r="AKJ107" s="27"/>
      <c r="AKK107" s="27"/>
      <c r="AKL107" s="27"/>
      <c r="AKM107" s="27"/>
      <c r="AKN107" s="27"/>
      <c r="AKO107" s="27"/>
      <c r="AKP107" s="27"/>
      <c r="AKQ107" s="27"/>
      <c r="AKR107" s="27"/>
      <c r="AKS107" s="27"/>
      <c r="AKT107" s="27"/>
      <c r="AKU107" s="27"/>
      <c r="AKV107" s="27"/>
      <c r="AKW107" s="27"/>
      <c r="AKX107" s="27"/>
      <c r="AKY107" s="27"/>
      <c r="AKZ107" s="27"/>
      <c r="ALA107" s="27"/>
      <c r="ALB107" s="27"/>
      <c r="ALC107" s="27"/>
      <c r="ALD107" s="27"/>
      <c r="ALE107" s="27"/>
      <c r="ALF107" s="27"/>
      <c r="ALG107" s="27"/>
      <c r="ALH107" s="27"/>
      <c r="ALI107" s="27"/>
      <c r="ALJ107" s="27"/>
      <c r="ALK107" s="27"/>
      <c r="ALL107" s="27"/>
      <c r="ALM107" s="27"/>
      <c r="ALN107" s="27"/>
      <c r="ALO107" s="27"/>
      <c r="ALP107" s="27"/>
      <c r="ALQ107" s="27"/>
      <c r="ALR107" s="27"/>
      <c r="ALS107" s="27"/>
      <c r="ALT107" s="27"/>
      <c r="ALU107" s="27"/>
      <c r="ALV107" s="27"/>
      <c r="ALW107" s="27"/>
      <c r="ALX107" s="27"/>
      <c r="ALY107" s="27"/>
      <c r="ALZ107" s="27"/>
      <c r="AMA107" s="27"/>
      <c r="AMB107" s="27"/>
      <c r="AMC107" s="27"/>
      <c r="AMD107" s="27"/>
      <c r="AME107" s="27"/>
      <c r="AMF107" s="27"/>
      <c r="AMG107" s="27"/>
      <c r="AMH107" s="27"/>
      <c r="AMI107" s="27"/>
      <c r="AMJ107" s="27"/>
      <c r="AMK107" s="27"/>
      <c r="AML107" s="27"/>
      <c r="AMM107" s="27"/>
      <c r="AMN107" s="27"/>
      <c r="AMO107" s="27"/>
      <c r="AMP107" s="27"/>
      <c r="AMQ107" s="27"/>
      <c r="AMR107" s="27"/>
      <c r="AMS107" s="27"/>
      <c r="AMT107" s="27"/>
      <c r="AMU107" s="27"/>
      <c r="AMV107" s="27"/>
      <c r="AMW107" s="27"/>
      <c r="AMX107" s="27"/>
      <c r="AMY107" s="27"/>
      <c r="AMZ107" s="27"/>
      <c r="ANA107" s="27"/>
      <c r="ANB107" s="27"/>
      <c r="ANC107" s="27"/>
      <c r="AND107" s="27"/>
      <c r="ANE107" s="27"/>
      <c r="ANF107" s="27"/>
      <c r="ANG107" s="27"/>
      <c r="ANH107" s="27"/>
      <c r="ANI107" s="27"/>
      <c r="ANJ107" s="27"/>
      <c r="ANK107" s="27"/>
      <c r="ANL107" s="27"/>
      <c r="ANM107" s="27"/>
      <c r="ANN107" s="27"/>
      <c r="ANO107" s="27"/>
      <c r="ANP107" s="27"/>
      <c r="ANQ107" s="27"/>
      <c r="ANR107" s="27"/>
      <c r="ANS107" s="27"/>
      <c r="ANT107" s="27"/>
      <c r="ANU107" s="27"/>
      <c r="ANV107" s="27"/>
      <c r="ANW107" s="27"/>
      <c r="ANX107" s="27"/>
      <c r="ANY107" s="27"/>
      <c r="ANZ107" s="27"/>
      <c r="AOA107" s="27"/>
      <c r="AOB107" s="27"/>
      <c r="AOC107" s="27"/>
      <c r="AOD107" s="27"/>
      <c r="AOE107" s="27"/>
      <c r="AOF107" s="27"/>
      <c r="AOG107" s="27"/>
      <c r="AOH107" s="27"/>
      <c r="AOI107" s="27"/>
      <c r="AOJ107" s="27"/>
      <c r="AOK107" s="27"/>
      <c r="AOL107" s="27"/>
      <c r="AOM107" s="27"/>
      <c r="AON107" s="27"/>
      <c r="AOO107" s="27"/>
      <c r="AOP107" s="27"/>
      <c r="AOQ107" s="27"/>
      <c r="AOR107" s="27"/>
      <c r="AOS107" s="27"/>
      <c r="AOT107" s="27"/>
      <c r="AOU107" s="27"/>
      <c r="AOV107" s="27"/>
      <c r="AOW107" s="27"/>
      <c r="AOX107" s="27"/>
      <c r="AOY107" s="27"/>
      <c r="AOZ107" s="27"/>
      <c r="APA107" s="27"/>
      <c r="APB107" s="27"/>
      <c r="APC107" s="27"/>
      <c r="APD107" s="27"/>
      <c r="APE107" s="27"/>
      <c r="APF107" s="27"/>
      <c r="APG107" s="27"/>
      <c r="APH107" s="27"/>
      <c r="API107" s="27"/>
      <c r="APJ107" s="27"/>
      <c r="APK107" s="27"/>
      <c r="APL107" s="27"/>
      <c r="APM107" s="27"/>
      <c r="APN107" s="27"/>
      <c r="APO107" s="27"/>
      <c r="APP107" s="27"/>
      <c r="APQ107" s="27"/>
      <c r="APR107" s="27"/>
      <c r="APS107" s="27"/>
      <c r="APT107" s="27"/>
      <c r="APU107" s="27"/>
      <c r="APV107" s="27"/>
      <c r="APW107" s="27"/>
      <c r="APX107" s="27"/>
      <c r="APY107" s="27"/>
      <c r="APZ107" s="27"/>
      <c r="AQA107" s="27"/>
      <c r="AQB107" s="27"/>
      <c r="AQC107" s="27"/>
      <c r="AQD107" s="27"/>
      <c r="AQE107" s="27"/>
      <c r="AQF107" s="27"/>
      <c r="AQG107" s="27"/>
      <c r="AQH107" s="27"/>
      <c r="AQI107" s="27"/>
      <c r="AQJ107" s="27"/>
      <c r="AQK107" s="27"/>
      <c r="AQL107" s="27"/>
      <c r="AQM107" s="27"/>
      <c r="AQN107" s="27"/>
      <c r="AQO107" s="27"/>
      <c r="AQP107" s="27"/>
      <c r="AQQ107" s="27"/>
      <c r="AQR107" s="27"/>
      <c r="AQS107" s="27"/>
      <c r="AQT107" s="27"/>
      <c r="AQU107" s="27"/>
      <c r="AQV107" s="27"/>
      <c r="AQW107" s="27"/>
      <c r="AQX107" s="27"/>
      <c r="AQY107" s="27"/>
      <c r="AQZ107" s="27"/>
      <c r="ARA107" s="27"/>
      <c r="ARB107" s="27"/>
      <c r="ARC107" s="27"/>
      <c r="ARD107" s="27"/>
      <c r="ARE107" s="27"/>
      <c r="ARF107" s="27"/>
      <c r="ARG107" s="27"/>
      <c r="ARH107" s="27"/>
      <c r="ARI107" s="27"/>
      <c r="ARJ107" s="27"/>
      <c r="ARK107" s="27"/>
      <c r="ARL107" s="27"/>
      <c r="ARM107" s="27"/>
      <c r="ARN107" s="27"/>
      <c r="ARO107" s="27"/>
      <c r="ARP107" s="27"/>
      <c r="ARQ107" s="27"/>
      <c r="ARR107" s="27"/>
      <c r="ARS107" s="27"/>
      <c r="ART107" s="27"/>
      <c r="ARU107" s="27"/>
      <c r="ARV107" s="27"/>
      <c r="ARW107" s="27"/>
      <c r="ARX107" s="27"/>
      <c r="ARY107" s="27"/>
      <c r="ARZ107" s="27"/>
      <c r="ASA107" s="27"/>
      <c r="ASB107" s="27"/>
      <c r="ASC107" s="27"/>
      <c r="ASD107" s="27"/>
      <c r="ASE107" s="27"/>
      <c r="ASF107" s="27"/>
      <c r="ASG107" s="27"/>
      <c r="ASH107" s="27"/>
      <c r="ASI107" s="27"/>
      <c r="ASJ107" s="27"/>
      <c r="ASK107" s="27"/>
      <c r="ASL107" s="27"/>
      <c r="ASM107" s="27"/>
      <c r="ASN107" s="27"/>
      <c r="ASO107" s="27"/>
      <c r="ASP107" s="27"/>
      <c r="ASQ107" s="27"/>
      <c r="ASR107" s="27"/>
      <c r="ASS107" s="27"/>
      <c r="AST107" s="27"/>
      <c r="ASU107" s="27"/>
      <c r="ASV107" s="27"/>
      <c r="ASW107" s="27"/>
      <c r="ASX107" s="27"/>
      <c r="ASY107" s="27"/>
      <c r="ASZ107" s="27"/>
      <c r="ATA107" s="27"/>
      <c r="ATB107" s="27"/>
      <c r="ATC107" s="27"/>
      <c r="ATD107" s="27"/>
      <c r="ATE107" s="27"/>
      <c r="ATF107" s="27"/>
      <c r="ATG107" s="27"/>
      <c r="ATH107" s="27"/>
      <c r="ATI107" s="27"/>
      <c r="ATJ107" s="27"/>
      <c r="ATK107" s="27"/>
      <c r="ATL107" s="27"/>
      <c r="ATM107" s="27"/>
      <c r="ATN107" s="27"/>
      <c r="ATO107" s="27"/>
      <c r="ATP107" s="27"/>
      <c r="ATQ107" s="27"/>
      <c r="ATR107" s="27"/>
      <c r="ATS107" s="27"/>
      <c r="ATT107" s="27"/>
      <c r="ATU107" s="27"/>
      <c r="ATV107" s="27"/>
      <c r="ATW107" s="27"/>
      <c r="ATX107" s="27"/>
      <c r="ATY107" s="27"/>
      <c r="ATZ107" s="27"/>
      <c r="AUA107" s="27"/>
      <c r="AUB107" s="27"/>
      <c r="AUC107" s="27"/>
      <c r="AUD107" s="27"/>
      <c r="AUE107" s="27"/>
      <c r="AUF107" s="27"/>
      <c r="AUG107" s="27"/>
      <c r="AUH107" s="27"/>
      <c r="AUI107" s="27"/>
      <c r="AUJ107" s="27"/>
      <c r="AUK107" s="27"/>
      <c r="AUL107" s="27"/>
      <c r="AUM107" s="27"/>
      <c r="AUN107" s="27"/>
      <c r="AUO107" s="27"/>
      <c r="AUP107" s="27"/>
      <c r="AUQ107" s="27"/>
      <c r="AUR107" s="27"/>
      <c r="AUS107" s="27"/>
      <c r="AUT107" s="27"/>
      <c r="AUU107" s="27"/>
      <c r="AUV107" s="27"/>
      <c r="AUW107" s="27"/>
      <c r="AUX107" s="27"/>
      <c r="AUY107" s="27"/>
      <c r="AUZ107" s="27"/>
      <c r="AVA107" s="27"/>
      <c r="AVB107" s="27"/>
      <c r="AVC107" s="27"/>
      <c r="AVD107" s="27"/>
      <c r="AVE107" s="27"/>
      <c r="AVF107" s="27"/>
      <c r="AVG107" s="27"/>
      <c r="AVH107" s="27"/>
      <c r="AVI107" s="27"/>
      <c r="AVJ107" s="27"/>
      <c r="AVK107" s="27"/>
      <c r="AVL107" s="27"/>
      <c r="AVM107" s="27"/>
      <c r="AVN107" s="27"/>
      <c r="AVO107" s="27"/>
      <c r="AVP107" s="27"/>
      <c r="AVQ107" s="27"/>
      <c r="AVR107" s="27"/>
      <c r="AVS107" s="27"/>
      <c r="AVT107" s="27"/>
      <c r="AVU107" s="27"/>
      <c r="AVV107" s="27"/>
      <c r="AVW107" s="27"/>
      <c r="AVX107" s="27"/>
      <c r="AVY107" s="27"/>
      <c r="AVZ107" s="27"/>
      <c r="AWA107" s="27"/>
      <c r="AWB107" s="27"/>
      <c r="AWC107" s="27"/>
      <c r="AWD107" s="27"/>
      <c r="AWE107" s="27"/>
      <c r="AWF107" s="27"/>
      <c r="AWG107" s="27"/>
      <c r="AWH107" s="27"/>
      <c r="AWI107" s="27"/>
      <c r="AWJ107" s="27"/>
      <c r="AWK107" s="27"/>
      <c r="AWL107" s="27"/>
      <c r="AWM107" s="27"/>
      <c r="AWN107" s="27"/>
      <c r="AWO107" s="27"/>
      <c r="AWP107" s="27"/>
      <c r="AWQ107" s="27"/>
      <c r="AWR107" s="27"/>
      <c r="AWS107" s="27"/>
      <c r="AWT107" s="27"/>
      <c r="AWU107" s="27"/>
      <c r="AWV107" s="27"/>
      <c r="AWW107" s="27"/>
      <c r="AWX107" s="27"/>
      <c r="AWY107" s="27"/>
      <c r="AWZ107" s="27"/>
      <c r="AXA107" s="27"/>
      <c r="AXB107" s="27"/>
      <c r="AXC107" s="27"/>
      <c r="AXD107" s="27"/>
      <c r="AXE107" s="27"/>
      <c r="AXF107" s="27"/>
      <c r="AXG107" s="27"/>
      <c r="AXH107" s="27"/>
      <c r="AXI107" s="27"/>
      <c r="AXJ107" s="27"/>
      <c r="AXK107" s="27"/>
      <c r="AXL107" s="27"/>
      <c r="AXM107" s="27"/>
      <c r="AXN107" s="27"/>
      <c r="AXO107" s="27"/>
      <c r="AXP107" s="27"/>
      <c r="AXQ107" s="27"/>
      <c r="AXR107" s="27"/>
      <c r="AXS107" s="27"/>
      <c r="AXT107" s="27"/>
      <c r="AXU107" s="27"/>
      <c r="AXV107" s="27"/>
      <c r="AXW107" s="27"/>
      <c r="AXX107" s="27"/>
      <c r="AXY107" s="27"/>
      <c r="AXZ107" s="27"/>
      <c r="AYA107" s="27"/>
      <c r="AYB107" s="27"/>
      <c r="AYC107" s="27"/>
      <c r="AYD107" s="27"/>
      <c r="AYE107" s="27"/>
      <c r="AYF107" s="27"/>
      <c r="AYG107" s="27"/>
      <c r="AYH107" s="27"/>
      <c r="AYI107" s="27"/>
      <c r="AYJ107" s="27"/>
      <c r="AYK107" s="27"/>
      <c r="AYL107" s="27"/>
      <c r="AYM107" s="27"/>
      <c r="AYN107" s="27"/>
      <c r="AYO107" s="27"/>
      <c r="AYP107" s="27"/>
      <c r="AYQ107" s="27"/>
      <c r="AYR107" s="27"/>
      <c r="AYS107" s="27"/>
      <c r="AYT107" s="27"/>
      <c r="AYU107" s="27"/>
      <c r="AYV107" s="27"/>
      <c r="AYW107" s="27"/>
      <c r="AYX107" s="27"/>
      <c r="AYY107" s="27"/>
      <c r="AYZ107" s="27"/>
      <c r="AZA107" s="27"/>
      <c r="AZB107" s="27"/>
      <c r="AZC107" s="27"/>
      <c r="AZD107" s="27"/>
      <c r="AZE107" s="27"/>
      <c r="AZF107" s="27"/>
      <c r="AZG107" s="27"/>
      <c r="AZH107" s="27"/>
      <c r="AZI107" s="27"/>
      <c r="AZJ107" s="27"/>
      <c r="AZK107" s="27"/>
      <c r="AZL107" s="27"/>
      <c r="AZM107" s="27"/>
      <c r="AZN107" s="27"/>
      <c r="AZO107" s="27"/>
      <c r="AZP107" s="27"/>
      <c r="AZQ107" s="27"/>
      <c r="AZR107" s="27"/>
      <c r="AZS107" s="27"/>
      <c r="AZT107" s="27"/>
      <c r="AZU107" s="27"/>
      <c r="AZV107" s="27"/>
      <c r="AZW107" s="27"/>
      <c r="AZX107" s="27"/>
      <c r="AZY107" s="27"/>
      <c r="AZZ107" s="27"/>
      <c r="BAA107" s="27"/>
      <c r="BAB107" s="27"/>
      <c r="BAC107" s="27"/>
      <c r="BAD107" s="27"/>
      <c r="BAE107" s="27"/>
      <c r="BAF107" s="27"/>
      <c r="BAG107" s="27"/>
      <c r="BAH107" s="27"/>
      <c r="BAI107" s="27"/>
      <c r="BAJ107" s="27"/>
      <c r="BAK107" s="27"/>
      <c r="BAL107" s="27"/>
      <c r="BAM107" s="27"/>
      <c r="BAN107" s="27"/>
      <c r="BAO107" s="27"/>
      <c r="BAP107" s="27"/>
      <c r="BAQ107" s="27"/>
      <c r="BAR107" s="27"/>
      <c r="BAS107" s="27"/>
      <c r="BAT107" s="27"/>
      <c r="BAU107" s="27"/>
      <c r="BAV107" s="27"/>
      <c r="BAW107" s="27"/>
      <c r="BAX107" s="27"/>
      <c r="BAY107" s="27"/>
      <c r="BAZ107" s="27"/>
      <c r="BBA107" s="27"/>
      <c r="BBB107" s="27"/>
      <c r="BBC107" s="27"/>
      <c r="BBD107" s="27"/>
      <c r="BBE107" s="27"/>
      <c r="BBF107" s="27"/>
      <c r="BBG107" s="27"/>
      <c r="BBH107" s="27"/>
      <c r="BBI107" s="27"/>
      <c r="BBJ107" s="27"/>
      <c r="BBK107" s="27"/>
      <c r="BBL107" s="27"/>
      <c r="BBM107" s="27"/>
      <c r="BBN107" s="27"/>
      <c r="BBO107" s="27"/>
      <c r="BBP107" s="27"/>
      <c r="BBQ107" s="27"/>
      <c r="BBR107" s="27"/>
      <c r="BBS107" s="27"/>
      <c r="BBT107" s="27"/>
      <c r="BBU107" s="27"/>
      <c r="BBV107" s="27"/>
      <c r="BBW107" s="27"/>
      <c r="BBX107" s="27"/>
      <c r="BBY107" s="27"/>
      <c r="BBZ107" s="27"/>
      <c r="BCA107" s="27"/>
      <c r="BCB107" s="27"/>
      <c r="BCC107" s="27"/>
      <c r="BCD107" s="27"/>
      <c r="BCE107" s="27"/>
      <c r="BCF107" s="27"/>
      <c r="BCG107" s="27"/>
      <c r="BCH107" s="27"/>
      <c r="BCI107" s="27"/>
      <c r="BCJ107" s="27"/>
      <c r="BCK107" s="27"/>
      <c r="BCL107" s="27"/>
      <c r="BCM107" s="27"/>
      <c r="BCN107" s="27"/>
      <c r="BCO107" s="27"/>
      <c r="BCP107" s="27"/>
      <c r="BCQ107" s="27"/>
      <c r="BCR107" s="27"/>
      <c r="BCS107" s="27"/>
      <c r="BCT107" s="27"/>
      <c r="BCU107" s="27"/>
      <c r="BCV107" s="27"/>
      <c r="BCW107" s="27"/>
      <c r="BCX107" s="27"/>
      <c r="BCY107" s="27"/>
      <c r="BCZ107" s="27"/>
      <c r="BDA107" s="27"/>
      <c r="BDB107" s="27"/>
      <c r="BDC107" s="27"/>
      <c r="BDD107" s="27"/>
      <c r="BDE107" s="27"/>
      <c r="BDF107" s="27"/>
      <c r="BDG107" s="27"/>
      <c r="BDH107" s="27"/>
      <c r="BDI107" s="27"/>
      <c r="BDJ107" s="27"/>
      <c r="BDK107" s="27"/>
      <c r="BDL107" s="27"/>
      <c r="BDM107" s="27"/>
      <c r="BDN107" s="27"/>
      <c r="BDO107" s="27"/>
      <c r="BDP107" s="27"/>
      <c r="BDQ107" s="27"/>
      <c r="BDR107" s="27"/>
      <c r="BDS107" s="27"/>
      <c r="BDT107" s="27"/>
      <c r="BDU107" s="27"/>
      <c r="BDV107" s="27"/>
      <c r="BDW107" s="27"/>
      <c r="BDX107" s="27"/>
      <c r="BDY107" s="27"/>
      <c r="BDZ107" s="27"/>
      <c r="BEA107" s="27"/>
      <c r="BEB107" s="27"/>
      <c r="BEC107" s="27"/>
      <c r="BED107" s="27"/>
      <c r="BEE107" s="27"/>
      <c r="BEF107" s="27"/>
      <c r="BEG107" s="27"/>
      <c r="BEH107" s="27"/>
      <c r="BEI107" s="27"/>
      <c r="BEJ107" s="27"/>
      <c r="BEK107" s="27"/>
      <c r="BEL107" s="27"/>
      <c r="BEM107" s="27"/>
      <c r="BEN107" s="27"/>
      <c r="BEO107" s="27"/>
      <c r="BEP107" s="27"/>
      <c r="BEQ107" s="27"/>
      <c r="BER107" s="27"/>
      <c r="BES107" s="27"/>
      <c r="BET107" s="27"/>
      <c r="BEU107" s="27"/>
      <c r="BEV107" s="27"/>
      <c r="BEW107" s="27"/>
      <c r="BEX107" s="27"/>
      <c r="BEY107" s="27"/>
      <c r="BEZ107" s="27"/>
      <c r="BFA107" s="27"/>
      <c r="BFB107" s="27"/>
      <c r="BFC107" s="27"/>
      <c r="BFD107" s="27"/>
      <c r="BFE107" s="27"/>
      <c r="BFF107" s="27"/>
      <c r="BFG107" s="27"/>
      <c r="BFH107" s="27"/>
      <c r="BFI107" s="27"/>
      <c r="BFJ107" s="27"/>
      <c r="BFK107" s="27"/>
      <c r="BFL107" s="27"/>
      <c r="BFM107" s="27"/>
      <c r="BFN107" s="27"/>
      <c r="BFO107" s="27"/>
      <c r="BFP107" s="27"/>
      <c r="BFQ107" s="27"/>
      <c r="BFR107" s="27"/>
      <c r="BFS107" s="27"/>
      <c r="BFT107" s="27"/>
      <c r="BFU107" s="27"/>
      <c r="BFV107" s="27"/>
      <c r="BFW107" s="27"/>
      <c r="BFX107" s="27"/>
      <c r="BFY107" s="27"/>
      <c r="BFZ107" s="27"/>
      <c r="BGA107" s="27"/>
      <c r="BGB107" s="27"/>
      <c r="BGC107" s="27"/>
      <c r="BGD107" s="27"/>
      <c r="BGE107" s="27"/>
      <c r="BGF107" s="27"/>
      <c r="BGG107" s="27"/>
      <c r="BGH107" s="27"/>
      <c r="BGI107" s="27"/>
      <c r="BGJ107" s="27"/>
      <c r="BGK107" s="27"/>
      <c r="BGL107" s="27"/>
      <c r="BGM107" s="27"/>
      <c r="BGN107" s="27"/>
      <c r="BGO107" s="27"/>
      <c r="BGP107" s="27"/>
      <c r="BGQ107" s="27"/>
      <c r="BGR107" s="27"/>
      <c r="BGS107" s="27"/>
      <c r="BGT107" s="27"/>
      <c r="BGU107" s="27"/>
      <c r="BGV107" s="27"/>
      <c r="BGW107" s="27"/>
      <c r="BGX107" s="27"/>
      <c r="BGY107" s="27"/>
      <c r="BGZ107" s="27"/>
      <c r="BHA107" s="27"/>
      <c r="BHB107" s="27"/>
      <c r="BHC107" s="27"/>
      <c r="BHD107" s="27"/>
      <c r="BHE107" s="27"/>
      <c r="BHF107" s="27"/>
      <c r="BHG107" s="27"/>
      <c r="BHH107" s="27"/>
      <c r="BHI107" s="27"/>
      <c r="BHJ107" s="27"/>
      <c r="BHK107" s="27"/>
      <c r="BHL107" s="27"/>
      <c r="BHM107" s="27"/>
      <c r="BHN107" s="27"/>
      <c r="BHO107" s="27"/>
      <c r="BHP107" s="27"/>
      <c r="BHQ107" s="27"/>
      <c r="BHR107" s="27"/>
      <c r="BHS107" s="27"/>
      <c r="BHT107" s="27"/>
      <c r="BHU107" s="27"/>
      <c r="BHV107" s="27"/>
      <c r="BHW107" s="27"/>
      <c r="BHX107" s="27"/>
      <c r="BHY107" s="27"/>
      <c r="BHZ107" s="27"/>
      <c r="BIA107" s="27"/>
      <c r="BIB107" s="27"/>
      <c r="BIC107" s="27"/>
      <c r="BID107" s="27"/>
      <c r="BIE107" s="27"/>
      <c r="BIF107" s="27"/>
      <c r="BIG107" s="27"/>
      <c r="BIH107" s="27"/>
      <c r="BII107" s="27"/>
      <c r="BIJ107" s="27"/>
      <c r="BIK107" s="27"/>
      <c r="BIL107" s="27"/>
      <c r="BIM107" s="27"/>
      <c r="BIN107" s="27"/>
      <c r="BIO107" s="27"/>
      <c r="BIP107" s="27"/>
      <c r="BIQ107" s="27"/>
      <c r="BIR107" s="27"/>
      <c r="BIS107" s="27"/>
      <c r="BIT107" s="27"/>
      <c r="BIU107" s="27"/>
      <c r="BIV107" s="27"/>
      <c r="BIW107" s="27"/>
      <c r="BIX107" s="27"/>
      <c r="BIY107" s="27"/>
      <c r="BIZ107" s="27"/>
      <c r="BJA107" s="27"/>
      <c r="BJB107" s="27"/>
      <c r="BJC107" s="27"/>
      <c r="BJD107" s="27"/>
      <c r="BJE107" s="27"/>
      <c r="BJF107" s="27"/>
      <c r="BJG107" s="27"/>
      <c r="BJH107" s="27"/>
      <c r="BJI107" s="27"/>
      <c r="BJJ107" s="27"/>
      <c r="BJK107" s="27"/>
      <c r="BJL107" s="27"/>
      <c r="BJM107" s="27"/>
      <c r="BJN107" s="27"/>
      <c r="BJO107" s="27"/>
      <c r="BJP107" s="27"/>
      <c r="BJQ107" s="27"/>
      <c r="BJR107" s="27"/>
      <c r="BJS107" s="27"/>
      <c r="BJT107" s="27"/>
      <c r="BJU107" s="27"/>
      <c r="BJV107" s="27"/>
      <c r="BJW107" s="27"/>
      <c r="BJX107" s="27"/>
      <c r="BJY107" s="27"/>
      <c r="BJZ107" s="27"/>
      <c r="BKA107" s="27"/>
      <c r="BKB107" s="27"/>
      <c r="BKC107" s="27"/>
      <c r="BKD107" s="27"/>
      <c r="BKE107" s="27"/>
      <c r="BKF107" s="27"/>
      <c r="BKG107" s="27"/>
      <c r="BKH107" s="27"/>
      <c r="BKI107" s="27"/>
      <c r="BKJ107" s="27"/>
      <c r="BKK107" s="27"/>
      <c r="BKL107" s="27"/>
      <c r="BKM107" s="27"/>
      <c r="BKN107" s="27"/>
      <c r="BKO107" s="27"/>
      <c r="BKP107" s="27"/>
      <c r="BKQ107" s="27"/>
      <c r="BKR107" s="27"/>
      <c r="BKS107" s="27"/>
      <c r="BKT107" s="27"/>
      <c r="BKU107" s="27"/>
      <c r="BKV107" s="27"/>
      <c r="BKW107" s="27"/>
      <c r="BKX107" s="27"/>
      <c r="BKY107" s="27"/>
      <c r="BKZ107" s="27"/>
      <c r="BLA107" s="27"/>
      <c r="BLB107" s="27"/>
      <c r="BLC107" s="27"/>
      <c r="BLD107" s="27"/>
      <c r="BLE107" s="27"/>
      <c r="BLF107" s="27"/>
      <c r="BLG107" s="27"/>
      <c r="BLH107" s="27"/>
      <c r="BLI107" s="27"/>
      <c r="BLJ107" s="27"/>
      <c r="BLK107" s="27"/>
      <c r="BLL107" s="27"/>
      <c r="BLM107" s="27"/>
      <c r="BLN107" s="27"/>
      <c r="BLO107" s="27"/>
      <c r="BLP107" s="27"/>
      <c r="BLQ107" s="27"/>
      <c r="BLR107" s="27"/>
      <c r="BLS107" s="27"/>
      <c r="BLT107" s="27"/>
      <c r="BLU107" s="27"/>
      <c r="BLV107" s="27"/>
      <c r="BLW107" s="27"/>
      <c r="BLX107" s="27"/>
      <c r="BLY107" s="27"/>
      <c r="BLZ107" s="27"/>
      <c r="BMA107" s="27"/>
      <c r="BMB107" s="27"/>
      <c r="BMC107" s="27"/>
      <c r="BMD107" s="27"/>
      <c r="BME107" s="27"/>
      <c r="BMF107" s="27"/>
      <c r="BMG107" s="27"/>
      <c r="BMH107" s="27"/>
      <c r="BMI107" s="27"/>
      <c r="BMJ107" s="27"/>
      <c r="BMK107" s="27"/>
      <c r="BML107" s="27"/>
      <c r="BMM107" s="27"/>
      <c r="BMN107" s="27"/>
      <c r="BMO107" s="27"/>
      <c r="BMP107" s="27"/>
      <c r="BMQ107" s="27"/>
      <c r="BMR107" s="27"/>
      <c r="BMS107" s="27"/>
      <c r="BMT107" s="27"/>
      <c r="BMU107" s="27"/>
      <c r="BMV107" s="27"/>
      <c r="BMW107" s="27"/>
      <c r="BMX107" s="27"/>
      <c r="BMY107" s="27"/>
      <c r="BMZ107" s="27"/>
      <c r="BNA107" s="27"/>
      <c r="BNB107" s="27"/>
      <c r="BNC107" s="27"/>
      <c r="BND107" s="27"/>
      <c r="BNE107" s="27"/>
      <c r="BNF107" s="27"/>
      <c r="BNG107" s="27"/>
      <c r="BNH107" s="27"/>
      <c r="BNI107" s="27"/>
      <c r="BNJ107" s="27"/>
      <c r="BNK107" s="27"/>
      <c r="BNL107" s="27"/>
      <c r="BNM107" s="27"/>
      <c r="BNN107" s="27"/>
      <c r="BNO107" s="27"/>
      <c r="BNP107" s="27"/>
      <c r="BNQ107" s="27"/>
      <c r="BNR107" s="27"/>
      <c r="BNS107" s="27"/>
      <c r="BNT107" s="27"/>
      <c r="BNU107" s="27"/>
      <c r="BNV107" s="27"/>
      <c r="BNW107" s="27"/>
      <c r="BNX107" s="27"/>
      <c r="BNY107" s="27"/>
      <c r="BNZ107" s="27"/>
      <c r="BOA107" s="27"/>
      <c r="BOB107" s="27"/>
      <c r="BOC107" s="27"/>
      <c r="BOD107" s="27"/>
      <c r="BOE107" s="27"/>
      <c r="BOF107" s="27"/>
      <c r="BOG107" s="27"/>
      <c r="BOH107" s="27"/>
      <c r="BOI107" s="27"/>
      <c r="BOJ107" s="27"/>
      <c r="BOK107" s="27"/>
      <c r="BOL107" s="27"/>
      <c r="BOM107" s="27"/>
      <c r="BON107" s="27"/>
      <c r="BOO107" s="27"/>
      <c r="BOP107" s="27"/>
      <c r="BOQ107" s="27"/>
      <c r="BOR107" s="27"/>
      <c r="BOS107" s="27"/>
      <c r="BOT107" s="27"/>
      <c r="BOU107" s="27"/>
      <c r="BOV107" s="27"/>
      <c r="BOW107" s="27"/>
      <c r="BOX107" s="27"/>
      <c r="BOY107" s="27"/>
      <c r="BOZ107" s="27"/>
      <c r="BPA107" s="27"/>
      <c r="BPB107" s="27"/>
      <c r="BPC107" s="27"/>
      <c r="BPD107" s="27"/>
      <c r="BPE107" s="27"/>
      <c r="BPF107" s="27"/>
      <c r="BPG107" s="27"/>
      <c r="BPH107" s="27"/>
      <c r="BPI107" s="27"/>
      <c r="BPJ107" s="27"/>
      <c r="BPK107" s="27"/>
      <c r="BPL107" s="27"/>
      <c r="BPM107" s="27"/>
      <c r="BPN107" s="27"/>
      <c r="BPO107" s="27"/>
      <c r="BPP107" s="27"/>
      <c r="BPQ107" s="27"/>
      <c r="BPR107" s="27"/>
      <c r="BPS107" s="27"/>
      <c r="BPT107" s="27"/>
      <c r="BPU107" s="27"/>
      <c r="BPV107" s="27"/>
      <c r="BPW107" s="27"/>
      <c r="BPX107" s="27"/>
      <c r="BPY107" s="27"/>
      <c r="BPZ107" s="27"/>
      <c r="BQA107" s="27"/>
      <c r="BQB107" s="27"/>
      <c r="BQC107" s="27"/>
      <c r="BQD107" s="27"/>
      <c r="BQE107" s="27"/>
      <c r="BQF107" s="27"/>
      <c r="BQG107" s="27"/>
      <c r="BQH107" s="27"/>
      <c r="BQI107" s="27"/>
      <c r="BQJ107" s="27"/>
      <c r="BQK107" s="27"/>
      <c r="BQL107" s="27"/>
      <c r="BQM107" s="27"/>
      <c r="BQN107" s="27"/>
      <c r="BQO107" s="27"/>
      <c r="BQP107" s="27"/>
      <c r="BQQ107" s="27"/>
      <c r="BQR107" s="27"/>
      <c r="BQS107" s="27"/>
      <c r="BQT107" s="27"/>
      <c r="BQU107" s="27"/>
      <c r="BQV107" s="27"/>
      <c r="BQW107" s="27"/>
      <c r="BQX107" s="27"/>
      <c r="BQY107" s="27"/>
      <c r="BQZ107" s="27"/>
      <c r="BRA107" s="27"/>
      <c r="BRB107" s="27"/>
      <c r="BRC107" s="27"/>
      <c r="BRD107" s="27"/>
      <c r="BRE107" s="27"/>
      <c r="BRF107" s="27"/>
      <c r="BRG107" s="27"/>
      <c r="BRH107" s="27"/>
      <c r="BRI107" s="27"/>
      <c r="BRJ107" s="27"/>
      <c r="BRK107" s="27"/>
      <c r="BRL107" s="27"/>
      <c r="BRM107" s="27"/>
      <c r="BRN107" s="27"/>
      <c r="BRO107" s="27"/>
      <c r="BRP107" s="27"/>
      <c r="BRQ107" s="27"/>
      <c r="BRR107" s="27"/>
      <c r="BRS107" s="27"/>
      <c r="BRT107" s="27"/>
      <c r="BRU107" s="27"/>
      <c r="BRV107" s="27"/>
      <c r="BRW107" s="27"/>
      <c r="BRX107" s="27"/>
      <c r="BRY107" s="27"/>
      <c r="BRZ107" s="27"/>
      <c r="BSA107" s="27"/>
      <c r="BSB107" s="27"/>
      <c r="BSC107" s="27"/>
      <c r="BSD107" s="27"/>
      <c r="BSE107" s="27"/>
      <c r="BSF107" s="27"/>
      <c r="BSG107" s="27"/>
      <c r="BSH107" s="27"/>
      <c r="BSI107" s="27"/>
      <c r="BSJ107" s="27"/>
      <c r="BSK107" s="27"/>
      <c r="BSL107" s="27"/>
      <c r="BSM107" s="27"/>
      <c r="BSN107" s="27"/>
      <c r="BSO107" s="27"/>
      <c r="BSP107" s="27"/>
      <c r="BSQ107" s="27"/>
      <c r="BSR107" s="27"/>
      <c r="BSS107" s="27"/>
      <c r="BST107" s="27"/>
      <c r="BSU107" s="27"/>
      <c r="BSV107" s="27"/>
      <c r="BSW107" s="27"/>
      <c r="BSX107" s="27"/>
      <c r="BSY107" s="27"/>
      <c r="BSZ107" s="27"/>
      <c r="BTA107" s="27"/>
      <c r="BTB107" s="27"/>
      <c r="BTC107" s="27"/>
      <c r="BTD107" s="27"/>
      <c r="BTE107" s="27"/>
      <c r="BTF107" s="27"/>
      <c r="BTG107" s="27"/>
      <c r="BTH107" s="27"/>
      <c r="BTI107" s="27"/>
      <c r="BTJ107" s="27"/>
      <c r="BTK107" s="27"/>
      <c r="BTL107" s="27"/>
      <c r="BTM107" s="27"/>
      <c r="BTN107" s="27"/>
      <c r="BTO107" s="27"/>
      <c r="BTP107" s="27"/>
      <c r="BTQ107" s="27"/>
      <c r="BTR107" s="27"/>
      <c r="BTS107" s="27"/>
      <c r="BTT107" s="27"/>
      <c r="BTU107" s="27"/>
      <c r="BTV107" s="27"/>
      <c r="BTW107" s="27"/>
      <c r="BTX107" s="27"/>
      <c r="BTY107" s="27"/>
      <c r="BTZ107" s="27"/>
      <c r="BUA107" s="27"/>
      <c r="BUB107" s="27"/>
      <c r="BUC107" s="27"/>
      <c r="BUD107" s="27"/>
      <c r="BUE107" s="27"/>
      <c r="BUF107" s="27"/>
      <c r="BUG107" s="27"/>
      <c r="BUH107" s="27"/>
      <c r="BUI107" s="27"/>
      <c r="BUJ107" s="27"/>
      <c r="BUK107" s="27"/>
      <c r="BUL107" s="27"/>
      <c r="BUM107" s="27"/>
      <c r="BUN107" s="27"/>
      <c r="BUO107" s="27"/>
      <c r="BUP107" s="27"/>
      <c r="BUQ107" s="27"/>
      <c r="BUR107" s="27"/>
      <c r="BUS107" s="27"/>
      <c r="BUT107" s="27"/>
      <c r="BUU107" s="27"/>
      <c r="BUV107" s="27"/>
      <c r="BUW107" s="27"/>
      <c r="BUX107" s="27"/>
      <c r="BUY107" s="27"/>
      <c r="BUZ107" s="27"/>
      <c r="BVA107" s="27"/>
      <c r="BVB107" s="27"/>
      <c r="BVC107" s="27"/>
      <c r="BVD107" s="27"/>
      <c r="BVE107" s="27"/>
      <c r="BVF107" s="27"/>
      <c r="BVG107" s="27"/>
      <c r="BVH107" s="27"/>
      <c r="BVI107" s="27"/>
      <c r="BVJ107" s="27"/>
      <c r="BVK107" s="27"/>
      <c r="BVL107" s="27"/>
      <c r="BVM107" s="27"/>
      <c r="BVN107" s="27"/>
      <c r="BVO107" s="27"/>
      <c r="BVP107" s="27"/>
      <c r="BVQ107" s="27"/>
      <c r="BVR107" s="27"/>
      <c r="BVS107" s="27"/>
      <c r="BVT107" s="27"/>
      <c r="BVU107" s="27"/>
      <c r="BVV107" s="27"/>
      <c r="BVW107" s="27"/>
      <c r="BVX107" s="27"/>
      <c r="BVY107" s="27"/>
      <c r="BVZ107" s="27"/>
      <c r="BWA107" s="27"/>
      <c r="BWB107" s="27"/>
      <c r="BWC107" s="27"/>
      <c r="BWD107" s="27"/>
      <c r="BWE107" s="27"/>
      <c r="BWF107" s="27"/>
      <c r="BWG107" s="27"/>
      <c r="BWH107" s="27"/>
      <c r="BWI107" s="27"/>
      <c r="BWJ107" s="27"/>
      <c r="BWK107" s="27"/>
      <c r="BWL107" s="27"/>
      <c r="BWM107" s="27"/>
      <c r="BWN107" s="27"/>
      <c r="BWO107" s="27"/>
      <c r="BWP107" s="27"/>
      <c r="BWQ107" s="27"/>
      <c r="BWR107" s="27"/>
      <c r="BWS107" s="27"/>
      <c r="BWT107" s="27"/>
      <c r="BWU107" s="27"/>
      <c r="BWV107" s="27"/>
      <c r="BWW107" s="27"/>
      <c r="BWX107" s="27"/>
      <c r="BWY107" s="27"/>
      <c r="BWZ107" s="27"/>
      <c r="BXA107" s="27"/>
      <c r="BXB107" s="27"/>
      <c r="BXC107" s="27"/>
      <c r="BXD107" s="27"/>
      <c r="BXE107" s="27"/>
      <c r="BXF107" s="27"/>
      <c r="BXG107" s="27"/>
      <c r="BXH107" s="27"/>
      <c r="BXI107" s="27"/>
      <c r="BXJ107" s="27"/>
      <c r="BXK107" s="27"/>
      <c r="BXL107" s="27"/>
      <c r="BXM107" s="27"/>
      <c r="BXN107" s="27"/>
      <c r="BXO107" s="27"/>
      <c r="BXP107" s="27"/>
      <c r="BXQ107" s="27"/>
      <c r="BXR107" s="27"/>
      <c r="BXS107" s="27"/>
      <c r="BXT107" s="27"/>
      <c r="BXU107" s="27"/>
      <c r="BXV107" s="27"/>
      <c r="BXW107" s="27"/>
      <c r="BXX107" s="27"/>
      <c r="BXY107" s="27"/>
      <c r="BXZ107" s="27"/>
      <c r="BYA107" s="27"/>
      <c r="BYB107" s="27"/>
      <c r="BYC107" s="27"/>
      <c r="BYD107" s="27"/>
      <c r="BYE107" s="27"/>
      <c r="BYF107" s="27"/>
      <c r="BYG107" s="27"/>
      <c r="BYH107" s="27"/>
      <c r="BYI107" s="27"/>
      <c r="BYJ107" s="27"/>
      <c r="BYK107" s="27"/>
      <c r="BYL107" s="27"/>
      <c r="BYM107" s="27"/>
      <c r="BYN107" s="27"/>
      <c r="BYO107" s="27"/>
      <c r="BYP107" s="27"/>
      <c r="BYQ107" s="27"/>
      <c r="BYR107" s="27"/>
      <c r="BYS107" s="27"/>
      <c r="BYT107" s="27"/>
      <c r="BYU107" s="27"/>
      <c r="BYV107" s="27"/>
      <c r="BYW107" s="27"/>
      <c r="BYX107" s="27"/>
      <c r="BYY107" s="27"/>
      <c r="BYZ107" s="27"/>
      <c r="BZA107" s="27"/>
      <c r="BZB107" s="27"/>
      <c r="BZC107" s="27"/>
      <c r="BZD107" s="27"/>
      <c r="BZE107" s="27"/>
      <c r="BZF107" s="27"/>
      <c r="BZG107" s="27"/>
      <c r="BZH107" s="27"/>
      <c r="BZI107" s="27"/>
      <c r="BZJ107" s="27"/>
      <c r="BZK107" s="27"/>
      <c r="BZL107" s="27"/>
      <c r="BZM107" s="27"/>
      <c r="BZN107" s="27"/>
      <c r="BZO107" s="27"/>
      <c r="BZP107" s="27"/>
      <c r="BZQ107" s="27"/>
      <c r="BZR107" s="27"/>
      <c r="BZS107" s="27"/>
      <c r="BZT107" s="27"/>
      <c r="BZU107" s="27"/>
      <c r="BZV107" s="27"/>
      <c r="BZW107" s="27"/>
      <c r="BZX107" s="27"/>
      <c r="BZY107" s="27"/>
      <c r="BZZ107" s="27"/>
      <c r="CAA107" s="27"/>
      <c r="CAB107" s="27"/>
      <c r="CAC107" s="27"/>
      <c r="CAD107" s="27"/>
      <c r="CAE107" s="27"/>
      <c r="CAF107" s="27"/>
      <c r="CAG107" s="27"/>
      <c r="CAH107" s="27"/>
      <c r="CAI107" s="27"/>
      <c r="CAJ107" s="27"/>
      <c r="CAK107" s="27"/>
      <c r="CAL107" s="27"/>
      <c r="CAM107" s="27"/>
      <c r="CAN107" s="27"/>
      <c r="CAO107" s="27"/>
      <c r="CAP107" s="27"/>
      <c r="CAQ107" s="27"/>
      <c r="CAR107" s="27"/>
      <c r="CAS107" s="27"/>
      <c r="CAT107" s="27"/>
      <c r="CAU107" s="27"/>
      <c r="CAV107" s="27"/>
      <c r="CAW107" s="27"/>
      <c r="CAX107" s="27"/>
      <c r="CAY107" s="27"/>
      <c r="CAZ107" s="27"/>
      <c r="CBA107" s="27"/>
      <c r="CBB107" s="27"/>
      <c r="CBC107" s="27"/>
      <c r="CBD107" s="27"/>
      <c r="CBE107" s="27"/>
      <c r="CBF107" s="27"/>
      <c r="CBG107" s="27"/>
      <c r="CBH107" s="27"/>
      <c r="CBI107" s="27"/>
      <c r="CBJ107" s="27"/>
      <c r="CBK107" s="27"/>
      <c r="CBL107" s="27"/>
      <c r="CBM107" s="27"/>
      <c r="CBN107" s="27"/>
      <c r="CBO107" s="27"/>
      <c r="CBP107" s="27"/>
      <c r="CBQ107" s="27"/>
      <c r="CBR107" s="27"/>
      <c r="CBS107" s="27"/>
      <c r="CBT107" s="27"/>
      <c r="CBU107" s="27"/>
      <c r="CBV107" s="27"/>
      <c r="CBW107" s="27"/>
      <c r="CBX107" s="27"/>
      <c r="CBY107" s="27"/>
      <c r="CBZ107" s="27"/>
      <c r="CCA107" s="27"/>
      <c r="CCB107" s="27"/>
      <c r="CCC107" s="27"/>
      <c r="CCD107" s="27"/>
      <c r="CCE107" s="27"/>
      <c r="CCF107" s="27"/>
      <c r="CCG107" s="27"/>
      <c r="CCH107" s="27"/>
      <c r="CCI107" s="27"/>
      <c r="CCJ107" s="27"/>
      <c r="CCK107" s="27"/>
      <c r="CCL107" s="27"/>
      <c r="CCM107" s="27"/>
      <c r="CCN107" s="27"/>
      <c r="CCO107" s="27"/>
      <c r="CCP107" s="27"/>
      <c r="CCQ107" s="27"/>
      <c r="CCR107" s="27"/>
      <c r="CCS107" s="27"/>
      <c r="CCT107" s="27"/>
      <c r="CCU107" s="27"/>
      <c r="CCV107" s="27"/>
      <c r="CCW107" s="27"/>
      <c r="CCX107" s="27"/>
      <c r="CCY107" s="27"/>
      <c r="CCZ107" s="27"/>
      <c r="CDA107" s="27"/>
      <c r="CDB107" s="27"/>
      <c r="CDC107" s="27"/>
      <c r="CDD107" s="27"/>
      <c r="CDE107" s="27"/>
      <c r="CDF107" s="27"/>
      <c r="CDG107" s="27"/>
      <c r="CDH107" s="27"/>
      <c r="CDI107" s="27"/>
      <c r="CDJ107" s="27"/>
      <c r="CDK107" s="27"/>
      <c r="CDL107" s="27"/>
      <c r="CDM107" s="27"/>
      <c r="CDN107" s="27"/>
      <c r="CDO107" s="27"/>
      <c r="CDP107" s="27"/>
      <c r="CDQ107" s="27"/>
      <c r="CDR107" s="27"/>
      <c r="CDS107" s="27"/>
      <c r="CDT107" s="27"/>
      <c r="CDU107" s="27"/>
      <c r="CDV107" s="27"/>
      <c r="CDW107" s="27"/>
      <c r="CDX107" s="27"/>
      <c r="CDY107" s="27"/>
      <c r="CDZ107" s="27"/>
      <c r="CEA107" s="27"/>
      <c r="CEB107" s="27"/>
      <c r="CEC107" s="27"/>
      <c r="CED107" s="27"/>
      <c r="CEE107" s="27"/>
      <c r="CEF107" s="27"/>
      <c r="CEG107" s="27"/>
      <c r="CEH107" s="27"/>
      <c r="CEI107" s="27"/>
      <c r="CEJ107" s="27"/>
      <c r="CEK107" s="27"/>
      <c r="CEL107" s="27"/>
      <c r="CEM107" s="27"/>
      <c r="CEN107" s="27"/>
      <c r="CEO107" s="27"/>
      <c r="CEP107" s="27"/>
      <c r="CEQ107" s="27"/>
      <c r="CER107" s="27"/>
      <c r="CES107" s="27"/>
      <c r="CET107" s="27"/>
      <c r="CEU107" s="27"/>
      <c r="CEV107" s="27"/>
      <c r="CEW107" s="27"/>
      <c r="CEX107" s="27"/>
      <c r="CEY107" s="27"/>
      <c r="CEZ107" s="27"/>
      <c r="CFA107" s="27"/>
      <c r="CFB107" s="27"/>
      <c r="CFC107" s="27"/>
      <c r="CFD107" s="27"/>
      <c r="CFE107" s="27"/>
      <c r="CFF107" s="27"/>
      <c r="CFG107" s="27"/>
      <c r="CFH107" s="27"/>
      <c r="CFI107" s="27"/>
      <c r="CFJ107" s="27"/>
      <c r="CFK107" s="27"/>
      <c r="CFL107" s="27"/>
      <c r="CFM107" s="27"/>
      <c r="CFN107" s="27"/>
      <c r="CFO107" s="27"/>
      <c r="CFP107" s="27"/>
      <c r="CFQ107" s="27"/>
      <c r="CFR107" s="27"/>
      <c r="CFS107" s="27"/>
      <c r="CFT107" s="27"/>
      <c r="CFU107" s="27"/>
      <c r="CFV107" s="27"/>
      <c r="CFW107" s="27"/>
      <c r="CFX107" s="27"/>
      <c r="CFY107" s="27"/>
      <c r="CFZ107" s="27"/>
      <c r="CGA107" s="27"/>
      <c r="CGB107" s="27"/>
      <c r="CGC107" s="27"/>
      <c r="CGD107" s="27"/>
      <c r="CGE107" s="27"/>
      <c r="CGF107" s="27"/>
      <c r="CGG107" s="27"/>
      <c r="CGH107" s="27"/>
      <c r="CGI107" s="27"/>
      <c r="CGJ107" s="27"/>
      <c r="CGK107" s="27"/>
      <c r="CGL107" s="27"/>
      <c r="CGM107" s="27"/>
      <c r="CGN107" s="27"/>
      <c r="CGO107" s="27"/>
      <c r="CGP107" s="27"/>
      <c r="CGQ107" s="27"/>
      <c r="CGR107" s="27"/>
      <c r="CGS107" s="27"/>
      <c r="CGT107" s="27"/>
      <c r="CGU107" s="27"/>
      <c r="CGV107" s="27"/>
      <c r="CGW107" s="27"/>
      <c r="CGX107" s="27"/>
      <c r="CGY107" s="27"/>
      <c r="CGZ107" s="27"/>
      <c r="CHA107" s="27"/>
      <c r="CHB107" s="27"/>
      <c r="CHC107" s="27"/>
      <c r="CHD107" s="27"/>
      <c r="CHE107" s="27"/>
      <c r="CHF107" s="27"/>
      <c r="CHG107" s="27"/>
      <c r="CHH107" s="27"/>
      <c r="CHI107" s="27"/>
      <c r="CHJ107" s="27"/>
      <c r="CHK107" s="27"/>
      <c r="CHL107" s="27"/>
      <c r="CHM107" s="27"/>
      <c r="CHN107" s="27"/>
      <c r="CHO107" s="27"/>
      <c r="CHP107" s="27"/>
      <c r="CHQ107" s="27"/>
      <c r="CHR107" s="27"/>
      <c r="CHS107" s="27"/>
      <c r="CHT107" s="27"/>
      <c r="CHU107" s="27"/>
      <c r="CHV107" s="27"/>
      <c r="CHW107" s="27"/>
      <c r="CHX107" s="27"/>
      <c r="CHY107" s="27"/>
      <c r="CHZ107" s="27"/>
      <c r="CIA107" s="27"/>
      <c r="CIB107" s="27"/>
      <c r="CIC107" s="27"/>
      <c r="CID107" s="27"/>
      <c r="CIE107" s="27"/>
      <c r="CIF107" s="27"/>
      <c r="CIG107" s="27"/>
      <c r="CIH107" s="27"/>
      <c r="CII107" s="27"/>
      <c r="CIJ107" s="27"/>
      <c r="CIK107" s="27"/>
      <c r="CIL107" s="27"/>
      <c r="CIM107" s="27"/>
      <c r="CIN107" s="27"/>
      <c r="CIO107" s="27"/>
      <c r="CIP107" s="27"/>
      <c r="CIQ107" s="27"/>
      <c r="CIR107" s="27"/>
      <c r="CIS107" s="27"/>
      <c r="CIT107" s="27"/>
      <c r="CIU107" s="27"/>
      <c r="CIV107" s="27"/>
      <c r="CIW107" s="27"/>
      <c r="CIX107" s="27"/>
      <c r="CIY107" s="27"/>
      <c r="CIZ107" s="27"/>
      <c r="CJA107" s="27"/>
      <c r="CJB107" s="27"/>
      <c r="CJC107" s="27"/>
      <c r="CJD107" s="27"/>
      <c r="CJE107" s="27"/>
      <c r="CJF107" s="27"/>
      <c r="CJG107" s="27"/>
      <c r="CJH107" s="27"/>
      <c r="CJI107" s="27"/>
      <c r="CJJ107" s="27"/>
      <c r="CJK107" s="27"/>
      <c r="CJL107" s="27"/>
      <c r="CJM107" s="27"/>
      <c r="CJN107" s="27"/>
      <c r="CJO107" s="27"/>
      <c r="CJP107" s="27"/>
      <c r="CJQ107" s="27"/>
      <c r="CJR107" s="27"/>
      <c r="CJS107" s="27"/>
      <c r="CJT107" s="27"/>
      <c r="CJU107" s="27"/>
      <c r="CJV107" s="27"/>
      <c r="CJW107" s="27"/>
      <c r="CJX107" s="27"/>
      <c r="CJY107" s="27"/>
      <c r="CJZ107" s="27"/>
      <c r="CKA107" s="27"/>
      <c r="CKB107" s="27"/>
      <c r="CKC107" s="27"/>
      <c r="CKD107" s="27"/>
      <c r="CKE107" s="27"/>
      <c r="CKF107" s="27"/>
      <c r="CKG107" s="27"/>
      <c r="CKH107" s="27"/>
      <c r="CKI107" s="27"/>
      <c r="CKJ107" s="27"/>
      <c r="CKK107" s="27"/>
      <c r="CKL107" s="27"/>
      <c r="CKM107" s="27"/>
      <c r="CKN107" s="27"/>
      <c r="CKO107" s="27"/>
      <c r="CKP107" s="27"/>
      <c r="CKQ107" s="27"/>
      <c r="CKR107" s="27"/>
      <c r="CKS107" s="27"/>
      <c r="CKT107" s="27"/>
      <c r="CKU107" s="27"/>
      <c r="CKV107" s="27"/>
      <c r="CKW107" s="27"/>
      <c r="CKX107" s="27"/>
      <c r="CKY107" s="27"/>
      <c r="CKZ107" s="27"/>
      <c r="CLA107" s="27"/>
      <c r="CLB107" s="27"/>
      <c r="CLC107" s="27"/>
      <c r="CLD107" s="27"/>
      <c r="CLE107" s="27"/>
      <c r="CLF107" s="27"/>
      <c r="CLG107" s="27"/>
      <c r="CLH107" s="27"/>
      <c r="CLI107" s="27"/>
      <c r="CLJ107" s="27"/>
      <c r="CLK107" s="27"/>
      <c r="CLL107" s="27"/>
      <c r="CLM107" s="27"/>
      <c r="CLN107" s="27"/>
      <c r="CLO107" s="27"/>
      <c r="CLP107" s="27"/>
      <c r="CLQ107" s="27"/>
      <c r="CLR107" s="27"/>
      <c r="CLS107" s="27"/>
      <c r="CLT107" s="27"/>
      <c r="CLU107" s="27"/>
      <c r="CLV107" s="27"/>
      <c r="CLW107" s="27"/>
      <c r="CLX107" s="27"/>
      <c r="CLY107" s="27"/>
      <c r="CLZ107" s="27"/>
      <c r="CMA107" s="27"/>
      <c r="CMB107" s="27"/>
      <c r="CMC107" s="27"/>
      <c r="CMD107" s="27"/>
      <c r="CME107" s="27"/>
      <c r="CMF107" s="27"/>
      <c r="CMG107" s="27"/>
      <c r="CMH107" s="27"/>
      <c r="CMI107" s="27"/>
      <c r="CMJ107" s="27"/>
      <c r="CMK107" s="27"/>
      <c r="CML107" s="27"/>
      <c r="CMM107" s="27"/>
      <c r="CMN107" s="27"/>
      <c r="CMO107" s="27"/>
      <c r="CMP107" s="27"/>
      <c r="CMQ107" s="27"/>
      <c r="CMR107" s="27"/>
      <c r="CMS107" s="27"/>
      <c r="CMT107" s="27"/>
      <c r="CMU107" s="27"/>
      <c r="CMV107" s="27"/>
      <c r="CMW107" s="27"/>
      <c r="CMX107" s="27"/>
      <c r="CMY107" s="27"/>
      <c r="CMZ107" s="27"/>
      <c r="CNA107" s="27"/>
      <c r="CNB107" s="27"/>
      <c r="CNC107" s="27"/>
      <c r="CND107" s="27"/>
      <c r="CNE107" s="27"/>
      <c r="CNF107" s="27"/>
      <c r="CNG107" s="27"/>
      <c r="CNH107" s="27"/>
      <c r="CNI107" s="27"/>
      <c r="CNJ107" s="27"/>
      <c r="CNK107" s="27"/>
      <c r="CNL107" s="27"/>
      <c r="CNM107" s="27"/>
      <c r="CNN107" s="27"/>
      <c r="CNO107" s="27"/>
      <c r="CNP107" s="27"/>
      <c r="CNQ107" s="27"/>
      <c r="CNR107" s="27"/>
      <c r="CNS107" s="27"/>
      <c r="CNT107" s="27"/>
      <c r="CNU107" s="27"/>
      <c r="CNV107" s="27"/>
      <c r="CNW107" s="27"/>
      <c r="CNX107" s="27"/>
      <c r="CNY107" s="27"/>
      <c r="CNZ107" s="27"/>
      <c r="COA107" s="27"/>
      <c r="COB107" s="27"/>
      <c r="COC107" s="27"/>
      <c r="COD107" s="27"/>
      <c r="COE107" s="27"/>
      <c r="COF107" s="27"/>
      <c r="COG107" s="27"/>
      <c r="COH107" s="27"/>
      <c r="COI107" s="27"/>
      <c r="COJ107" s="27"/>
      <c r="COK107" s="27"/>
      <c r="COL107" s="27"/>
      <c r="COM107" s="27"/>
      <c r="CON107" s="27"/>
      <c r="COO107" s="27"/>
      <c r="COP107" s="27"/>
      <c r="COQ107" s="27"/>
      <c r="COR107" s="27"/>
      <c r="COS107" s="27"/>
      <c r="COT107" s="27"/>
      <c r="COU107" s="27"/>
      <c r="COV107" s="27"/>
      <c r="COW107" s="27"/>
      <c r="COX107" s="27"/>
      <c r="COY107" s="27"/>
      <c r="COZ107" s="27"/>
      <c r="CPA107" s="27"/>
      <c r="CPB107" s="27"/>
      <c r="CPC107" s="27"/>
      <c r="CPD107" s="27"/>
      <c r="CPE107" s="27"/>
      <c r="CPF107" s="27"/>
      <c r="CPG107" s="27"/>
      <c r="CPH107" s="27"/>
      <c r="CPI107" s="27"/>
      <c r="CPJ107" s="27"/>
      <c r="CPK107" s="27"/>
      <c r="CPL107" s="27"/>
      <c r="CPM107" s="27"/>
      <c r="CPN107" s="27"/>
      <c r="CPO107" s="27"/>
      <c r="CPP107" s="27"/>
      <c r="CPQ107" s="27"/>
      <c r="CPR107" s="27"/>
      <c r="CPS107" s="27"/>
      <c r="CPT107" s="27"/>
      <c r="CPU107" s="27"/>
      <c r="CPV107" s="27"/>
      <c r="CPW107" s="27"/>
      <c r="CPX107" s="27"/>
      <c r="CPY107" s="27"/>
      <c r="CPZ107" s="27"/>
      <c r="CQA107" s="27"/>
      <c r="CQB107" s="27"/>
      <c r="CQC107" s="27"/>
      <c r="CQD107" s="27"/>
      <c r="CQE107" s="27"/>
      <c r="CQF107" s="27"/>
      <c r="CQG107" s="27"/>
      <c r="CQH107" s="27"/>
      <c r="CQI107" s="27"/>
      <c r="CQJ107" s="27"/>
      <c r="CQK107" s="27"/>
      <c r="CQL107" s="27"/>
      <c r="CQM107" s="27"/>
      <c r="CQN107" s="27"/>
      <c r="CQO107" s="27"/>
      <c r="CQP107" s="27"/>
      <c r="CQQ107" s="27"/>
      <c r="CQR107" s="27"/>
      <c r="CQS107" s="27"/>
      <c r="CQT107" s="27"/>
      <c r="CQU107" s="27"/>
      <c r="CQV107" s="27"/>
      <c r="CQW107" s="27"/>
      <c r="CQX107" s="27"/>
      <c r="CQY107" s="27"/>
      <c r="CQZ107" s="27"/>
      <c r="CRA107" s="27"/>
      <c r="CRB107" s="27"/>
      <c r="CRC107" s="27"/>
      <c r="CRD107" s="27"/>
      <c r="CRE107" s="27"/>
      <c r="CRF107" s="27"/>
      <c r="CRG107" s="27"/>
      <c r="CRH107" s="27"/>
      <c r="CRI107" s="27"/>
      <c r="CRJ107" s="27"/>
      <c r="CRK107" s="27"/>
      <c r="CRL107" s="27"/>
      <c r="CRM107" s="27"/>
      <c r="CRN107" s="27"/>
      <c r="CRO107" s="27"/>
      <c r="CRP107" s="27"/>
      <c r="CRQ107" s="27"/>
      <c r="CRR107" s="27"/>
      <c r="CRS107" s="27"/>
      <c r="CRT107" s="27"/>
      <c r="CRU107" s="27"/>
      <c r="CRV107" s="27"/>
      <c r="CRW107" s="27"/>
      <c r="CRX107" s="27"/>
      <c r="CRY107" s="27"/>
      <c r="CRZ107" s="27"/>
      <c r="CSA107" s="27"/>
      <c r="CSB107" s="27"/>
      <c r="CSC107" s="27"/>
      <c r="CSD107" s="27"/>
      <c r="CSE107" s="27"/>
      <c r="CSF107" s="27"/>
      <c r="CSG107" s="27"/>
      <c r="CSH107" s="27"/>
      <c r="CSI107" s="27"/>
      <c r="CSJ107" s="27"/>
      <c r="CSK107" s="27"/>
      <c r="CSL107" s="27"/>
      <c r="CSM107" s="27"/>
      <c r="CSN107" s="27"/>
      <c r="CSO107" s="27"/>
      <c r="CSP107" s="27"/>
      <c r="CSQ107" s="27"/>
      <c r="CSR107" s="27"/>
      <c r="CSS107" s="27"/>
      <c r="CST107" s="27"/>
      <c r="CSU107" s="27"/>
      <c r="CSV107" s="27"/>
      <c r="CSW107" s="27"/>
      <c r="CSX107" s="27"/>
      <c r="CSY107" s="27"/>
      <c r="CSZ107" s="27"/>
      <c r="CTA107" s="27"/>
      <c r="CTB107" s="27"/>
      <c r="CTC107" s="27"/>
      <c r="CTD107" s="27"/>
      <c r="CTE107" s="27"/>
      <c r="CTF107" s="27"/>
      <c r="CTG107" s="27"/>
      <c r="CTH107" s="27"/>
      <c r="CTI107" s="27"/>
      <c r="CTJ107" s="27"/>
      <c r="CTK107" s="27"/>
      <c r="CTL107" s="27"/>
      <c r="CTM107" s="27"/>
      <c r="CTN107" s="27"/>
      <c r="CTO107" s="27"/>
      <c r="CTP107" s="27"/>
      <c r="CTQ107" s="27"/>
      <c r="CTR107" s="27"/>
      <c r="CTS107" s="27"/>
      <c r="CTT107" s="27"/>
      <c r="CTU107" s="27"/>
      <c r="CTV107" s="27"/>
      <c r="CTW107" s="27"/>
      <c r="CTX107" s="27"/>
      <c r="CTY107" s="27"/>
      <c r="CTZ107" s="27"/>
      <c r="CUA107" s="27"/>
      <c r="CUB107" s="27"/>
      <c r="CUC107" s="27"/>
      <c r="CUD107" s="27"/>
      <c r="CUE107" s="27"/>
      <c r="CUF107" s="27"/>
      <c r="CUG107" s="27"/>
      <c r="CUH107" s="27"/>
      <c r="CUI107" s="27"/>
      <c r="CUJ107" s="27"/>
      <c r="CUK107" s="27"/>
      <c r="CUL107" s="27"/>
      <c r="CUM107" s="27"/>
      <c r="CUN107" s="27"/>
      <c r="CUO107" s="27"/>
      <c r="CUP107" s="27"/>
      <c r="CUQ107" s="27"/>
      <c r="CUR107" s="27"/>
      <c r="CUS107" s="27"/>
      <c r="CUT107" s="27"/>
      <c r="CUU107" s="27"/>
      <c r="CUV107" s="27"/>
      <c r="CUW107" s="27"/>
      <c r="CUX107" s="27"/>
      <c r="CUY107" s="27"/>
      <c r="CUZ107" s="27"/>
      <c r="CVA107" s="27"/>
      <c r="CVB107" s="27"/>
      <c r="CVC107" s="27"/>
      <c r="CVD107" s="27"/>
      <c r="CVE107" s="27"/>
      <c r="CVF107" s="27"/>
      <c r="CVG107" s="27"/>
      <c r="CVH107" s="27"/>
      <c r="CVI107" s="27"/>
      <c r="CVJ107" s="27"/>
      <c r="CVK107" s="27"/>
      <c r="CVL107" s="27"/>
      <c r="CVM107" s="27"/>
      <c r="CVN107" s="27"/>
      <c r="CVO107" s="27"/>
      <c r="CVP107" s="27"/>
      <c r="CVQ107" s="27"/>
      <c r="CVR107" s="27"/>
      <c r="CVS107" s="27"/>
      <c r="CVT107" s="27"/>
      <c r="CVU107" s="27"/>
      <c r="CVV107" s="27"/>
      <c r="CVW107" s="27"/>
      <c r="CVX107" s="27"/>
      <c r="CVY107" s="27"/>
      <c r="CVZ107" s="27"/>
      <c r="CWA107" s="27"/>
      <c r="CWB107" s="27"/>
      <c r="CWC107" s="27"/>
      <c r="CWD107" s="27"/>
      <c r="CWE107" s="27"/>
      <c r="CWF107" s="27"/>
      <c r="CWG107" s="27"/>
      <c r="CWH107" s="27"/>
      <c r="CWI107" s="27"/>
      <c r="CWJ107" s="27"/>
      <c r="CWK107" s="27"/>
      <c r="CWL107" s="27"/>
      <c r="CWM107" s="27"/>
      <c r="CWN107" s="27"/>
      <c r="CWO107" s="27"/>
      <c r="CWP107" s="27"/>
      <c r="CWQ107" s="27"/>
      <c r="CWR107" s="27"/>
      <c r="CWS107" s="27"/>
      <c r="CWT107" s="27"/>
      <c r="CWU107" s="27"/>
      <c r="CWV107" s="27"/>
      <c r="CWW107" s="27"/>
      <c r="CWX107" s="27"/>
      <c r="CWY107" s="27"/>
      <c r="CWZ107" s="27"/>
      <c r="CXA107" s="27"/>
      <c r="CXB107" s="27"/>
      <c r="CXC107" s="27"/>
      <c r="CXD107" s="27"/>
      <c r="CXE107" s="27"/>
      <c r="CXF107" s="27"/>
      <c r="CXG107" s="27"/>
      <c r="CXH107" s="27"/>
      <c r="CXI107" s="27"/>
      <c r="CXJ107" s="27"/>
      <c r="CXK107" s="27"/>
      <c r="CXL107" s="27"/>
      <c r="CXM107" s="27"/>
      <c r="CXN107" s="27"/>
      <c r="CXO107" s="27"/>
      <c r="CXP107" s="27"/>
      <c r="CXQ107" s="27"/>
      <c r="CXR107" s="27"/>
      <c r="CXS107" s="27"/>
      <c r="CXT107" s="27"/>
      <c r="CXU107" s="27"/>
      <c r="CXV107" s="27"/>
      <c r="CXW107" s="27"/>
      <c r="CXX107" s="27"/>
      <c r="CXY107" s="27"/>
      <c r="CXZ107" s="27"/>
      <c r="CYA107" s="27"/>
      <c r="CYB107" s="27"/>
      <c r="CYC107" s="27"/>
      <c r="CYD107" s="27"/>
      <c r="CYE107" s="27"/>
      <c r="CYF107" s="27"/>
      <c r="CYG107" s="27"/>
      <c r="CYH107" s="27"/>
      <c r="CYI107" s="27"/>
      <c r="CYJ107" s="27"/>
      <c r="CYK107" s="27"/>
      <c r="CYL107" s="27"/>
      <c r="CYM107" s="27"/>
      <c r="CYN107" s="27"/>
      <c r="CYO107" s="27"/>
      <c r="CYP107" s="27"/>
      <c r="CYQ107" s="27"/>
      <c r="CYR107" s="27"/>
      <c r="CYS107" s="27"/>
      <c r="CYT107" s="27"/>
      <c r="CYU107" s="27"/>
      <c r="CYV107" s="27"/>
      <c r="CYW107" s="27"/>
      <c r="CYX107" s="27"/>
      <c r="CYY107" s="27"/>
      <c r="CYZ107" s="27"/>
      <c r="CZA107" s="27"/>
      <c r="CZB107" s="27"/>
      <c r="CZC107" s="27"/>
      <c r="CZD107" s="27"/>
      <c r="CZE107" s="27"/>
      <c r="CZF107" s="27"/>
      <c r="CZG107" s="27"/>
      <c r="CZH107" s="27"/>
      <c r="CZI107" s="27"/>
      <c r="CZJ107" s="27"/>
      <c r="CZK107" s="27"/>
      <c r="CZL107" s="27"/>
      <c r="CZM107" s="27"/>
      <c r="CZN107" s="27"/>
      <c r="CZO107" s="27"/>
      <c r="CZP107" s="27"/>
      <c r="CZQ107" s="27"/>
      <c r="CZR107" s="27"/>
      <c r="CZS107" s="27"/>
      <c r="CZT107" s="27"/>
      <c r="CZU107" s="27"/>
      <c r="CZV107" s="27"/>
      <c r="CZW107" s="27"/>
      <c r="CZX107" s="27"/>
      <c r="CZY107" s="27"/>
      <c r="CZZ107" s="27"/>
      <c r="DAA107" s="27"/>
      <c r="DAB107" s="27"/>
      <c r="DAC107" s="27"/>
      <c r="DAD107" s="27"/>
      <c r="DAE107" s="27"/>
      <c r="DAF107" s="27"/>
      <c r="DAG107" s="27"/>
      <c r="DAH107" s="27"/>
      <c r="DAI107" s="27"/>
      <c r="DAJ107" s="27"/>
      <c r="DAK107" s="27"/>
      <c r="DAL107" s="27"/>
      <c r="DAM107" s="27"/>
      <c r="DAN107" s="27"/>
      <c r="DAO107" s="27"/>
      <c r="DAP107" s="27"/>
      <c r="DAQ107" s="27"/>
      <c r="DAR107" s="27"/>
      <c r="DAS107" s="27"/>
      <c r="DAT107" s="27"/>
      <c r="DAU107" s="27"/>
      <c r="DAV107" s="27"/>
      <c r="DAW107" s="27"/>
      <c r="DAX107" s="27"/>
      <c r="DAY107" s="27"/>
      <c r="DAZ107" s="27"/>
      <c r="DBA107" s="27"/>
      <c r="DBB107" s="27"/>
      <c r="DBC107" s="27"/>
      <c r="DBD107" s="27"/>
      <c r="DBE107" s="27"/>
      <c r="DBF107" s="27"/>
      <c r="DBG107" s="27"/>
      <c r="DBH107" s="27"/>
      <c r="DBI107" s="27"/>
      <c r="DBJ107" s="27"/>
      <c r="DBK107" s="27"/>
      <c r="DBL107" s="27"/>
      <c r="DBM107" s="27"/>
      <c r="DBN107" s="27"/>
      <c r="DBO107" s="27"/>
      <c r="DBP107" s="27"/>
      <c r="DBQ107" s="27"/>
      <c r="DBR107" s="27"/>
      <c r="DBS107" s="27"/>
      <c r="DBT107" s="27"/>
      <c r="DBU107" s="27"/>
      <c r="DBV107" s="27"/>
      <c r="DBW107" s="27"/>
      <c r="DBX107" s="27"/>
      <c r="DBY107" s="27"/>
      <c r="DBZ107" s="27"/>
      <c r="DCA107" s="27"/>
      <c r="DCB107" s="27"/>
      <c r="DCC107" s="27"/>
      <c r="DCD107" s="27"/>
      <c r="DCE107" s="27"/>
      <c r="DCF107" s="27"/>
      <c r="DCG107" s="27"/>
      <c r="DCH107" s="27"/>
      <c r="DCI107" s="27"/>
      <c r="DCJ107" s="27"/>
      <c r="DCK107" s="27"/>
      <c r="DCL107" s="27"/>
      <c r="DCM107" s="27"/>
      <c r="DCN107" s="27"/>
      <c r="DCO107" s="27"/>
      <c r="DCP107" s="27"/>
      <c r="DCQ107" s="27"/>
      <c r="DCR107" s="27"/>
      <c r="DCS107" s="27"/>
      <c r="DCT107" s="27"/>
      <c r="DCU107" s="27"/>
      <c r="DCV107" s="27"/>
      <c r="DCW107" s="27"/>
      <c r="DCX107" s="27"/>
      <c r="DCY107" s="27"/>
      <c r="DCZ107" s="27"/>
      <c r="DDA107" s="27"/>
      <c r="DDB107" s="27"/>
      <c r="DDC107" s="27"/>
      <c r="DDD107" s="27"/>
      <c r="DDE107" s="27"/>
      <c r="DDF107" s="27"/>
      <c r="DDG107" s="27"/>
      <c r="DDH107" s="27"/>
      <c r="DDI107" s="27"/>
      <c r="DDJ107" s="27"/>
      <c r="DDK107" s="27"/>
      <c r="DDL107" s="27"/>
      <c r="DDM107" s="27"/>
      <c r="DDN107" s="27"/>
      <c r="DDO107" s="27"/>
      <c r="DDP107" s="27"/>
      <c r="DDQ107" s="27"/>
      <c r="DDR107" s="27"/>
      <c r="DDS107" s="27"/>
      <c r="DDT107" s="27"/>
      <c r="DDU107" s="27"/>
      <c r="DDV107" s="27"/>
      <c r="DDW107" s="27"/>
      <c r="DDX107" s="27"/>
      <c r="DDY107" s="27"/>
      <c r="DDZ107" s="27"/>
      <c r="DEA107" s="27"/>
      <c r="DEB107" s="27"/>
      <c r="DEC107" s="27"/>
      <c r="DED107" s="27"/>
      <c r="DEE107" s="27"/>
      <c r="DEF107" s="27"/>
      <c r="DEG107" s="27"/>
      <c r="DEH107" s="27"/>
      <c r="DEI107" s="27"/>
      <c r="DEJ107" s="27"/>
      <c r="DEK107" s="27"/>
      <c r="DEL107" s="27"/>
      <c r="DEM107" s="27"/>
      <c r="DEN107" s="27"/>
      <c r="DEO107" s="27"/>
      <c r="DEP107" s="27"/>
      <c r="DEQ107" s="27"/>
      <c r="DER107" s="27"/>
      <c r="DES107" s="27"/>
      <c r="DET107" s="27"/>
      <c r="DEU107" s="27"/>
      <c r="DEV107" s="27"/>
      <c r="DEW107" s="27"/>
      <c r="DEX107" s="27"/>
      <c r="DEY107" s="27"/>
      <c r="DEZ107" s="27"/>
      <c r="DFA107" s="27"/>
      <c r="DFB107" s="27"/>
      <c r="DFC107" s="27"/>
      <c r="DFD107" s="27"/>
      <c r="DFE107" s="27"/>
      <c r="DFF107" s="27"/>
      <c r="DFG107" s="27"/>
      <c r="DFH107" s="27"/>
      <c r="DFI107" s="27"/>
      <c r="DFJ107" s="27"/>
      <c r="DFK107" s="27"/>
      <c r="DFL107" s="27"/>
      <c r="DFM107" s="27"/>
      <c r="DFN107" s="27"/>
      <c r="DFO107" s="27"/>
      <c r="DFP107" s="27"/>
      <c r="DFQ107" s="27"/>
      <c r="DFR107" s="27"/>
      <c r="DFS107" s="27"/>
      <c r="DFT107" s="27"/>
      <c r="DFU107" s="27"/>
      <c r="DFV107" s="27"/>
      <c r="DFW107" s="27"/>
      <c r="DFX107" s="27"/>
      <c r="DFY107" s="27"/>
      <c r="DFZ107" s="27"/>
      <c r="DGA107" s="27"/>
      <c r="DGB107" s="27"/>
      <c r="DGC107" s="27"/>
      <c r="DGD107" s="27"/>
      <c r="DGE107" s="27"/>
      <c r="DGF107" s="27"/>
      <c r="DGG107" s="27"/>
      <c r="DGH107" s="27"/>
      <c r="DGI107" s="27"/>
      <c r="DGJ107" s="27"/>
      <c r="DGK107" s="27"/>
      <c r="DGL107" s="27"/>
      <c r="DGM107" s="27"/>
      <c r="DGN107" s="27"/>
      <c r="DGO107" s="27"/>
      <c r="DGP107" s="27"/>
      <c r="DGQ107" s="27"/>
      <c r="DGR107" s="27"/>
      <c r="DGS107" s="27"/>
      <c r="DGT107" s="27"/>
      <c r="DGU107" s="27"/>
      <c r="DGV107" s="27"/>
      <c r="DGW107" s="27"/>
      <c r="DGX107" s="27"/>
      <c r="DGY107" s="27"/>
      <c r="DGZ107" s="27"/>
      <c r="DHA107" s="27"/>
      <c r="DHB107" s="27"/>
      <c r="DHC107" s="27"/>
      <c r="DHD107" s="27"/>
      <c r="DHE107" s="27"/>
      <c r="DHF107" s="27"/>
      <c r="DHG107" s="27"/>
      <c r="DHH107" s="27"/>
      <c r="DHI107" s="27"/>
      <c r="DHJ107" s="27"/>
      <c r="DHK107" s="27"/>
      <c r="DHL107" s="27"/>
      <c r="DHM107" s="27"/>
      <c r="DHN107" s="27"/>
      <c r="DHO107" s="27"/>
      <c r="DHP107" s="27"/>
      <c r="DHQ107" s="27"/>
      <c r="DHR107" s="27"/>
      <c r="DHS107" s="27"/>
      <c r="DHT107" s="27"/>
      <c r="DHU107" s="27"/>
      <c r="DHV107" s="27"/>
      <c r="DHW107" s="27"/>
      <c r="DHX107" s="27"/>
      <c r="DHY107" s="27"/>
      <c r="DHZ107" s="27"/>
      <c r="DIA107" s="27"/>
      <c r="DIB107" s="27"/>
      <c r="DIC107" s="27"/>
      <c r="DID107" s="27"/>
      <c r="DIE107" s="27"/>
      <c r="DIF107" s="27"/>
      <c r="DIG107" s="27"/>
      <c r="DIH107" s="27"/>
      <c r="DII107" s="27"/>
      <c r="DIJ107" s="27"/>
      <c r="DIK107" s="27"/>
      <c r="DIL107" s="27"/>
      <c r="DIM107" s="27"/>
      <c r="DIN107" s="27"/>
      <c r="DIO107" s="27"/>
      <c r="DIP107" s="27"/>
      <c r="DIQ107" s="27"/>
      <c r="DIR107" s="27"/>
      <c r="DIS107" s="27"/>
      <c r="DIT107" s="27"/>
      <c r="DIU107" s="27"/>
      <c r="DIV107" s="27"/>
      <c r="DIW107" s="27"/>
      <c r="DIX107" s="27"/>
      <c r="DIY107" s="27"/>
      <c r="DIZ107" s="27"/>
      <c r="DJA107" s="27"/>
      <c r="DJB107" s="27"/>
      <c r="DJC107" s="27"/>
      <c r="DJD107" s="27"/>
      <c r="DJE107" s="27"/>
      <c r="DJF107" s="27"/>
      <c r="DJG107" s="27"/>
      <c r="DJH107" s="27"/>
      <c r="DJI107" s="27"/>
      <c r="DJJ107" s="27"/>
      <c r="DJK107" s="27"/>
      <c r="DJL107" s="27"/>
      <c r="DJM107" s="27"/>
      <c r="DJN107" s="27"/>
      <c r="DJO107" s="27"/>
      <c r="DJP107" s="27"/>
      <c r="DJQ107" s="27"/>
      <c r="DJR107" s="27"/>
      <c r="DJS107" s="27"/>
      <c r="DJT107" s="27"/>
      <c r="DJU107" s="27"/>
      <c r="DJV107" s="27"/>
      <c r="DJW107" s="27"/>
      <c r="DJX107" s="27"/>
      <c r="DJY107" s="27"/>
      <c r="DJZ107" s="27"/>
      <c r="DKA107" s="27"/>
      <c r="DKB107" s="27"/>
      <c r="DKC107" s="27"/>
      <c r="DKD107" s="27"/>
      <c r="DKE107" s="27"/>
      <c r="DKF107" s="27"/>
      <c r="DKG107" s="27"/>
      <c r="DKH107" s="27"/>
      <c r="DKI107" s="27"/>
      <c r="DKJ107" s="27"/>
      <c r="DKK107" s="27"/>
      <c r="DKL107" s="27"/>
      <c r="DKM107" s="27"/>
      <c r="DKN107" s="27"/>
      <c r="DKO107" s="27"/>
      <c r="DKP107" s="27"/>
      <c r="DKQ107" s="27"/>
      <c r="DKR107" s="27"/>
      <c r="DKS107" s="27"/>
      <c r="DKT107" s="27"/>
      <c r="DKU107" s="27"/>
      <c r="DKV107" s="27"/>
      <c r="DKW107" s="27"/>
      <c r="DKX107" s="27"/>
      <c r="DKY107" s="27"/>
      <c r="DKZ107" s="27"/>
      <c r="DLA107" s="27"/>
      <c r="DLB107" s="27"/>
      <c r="DLC107" s="27"/>
      <c r="DLD107" s="27"/>
      <c r="DLE107" s="27"/>
      <c r="DLF107" s="27"/>
      <c r="DLG107" s="27"/>
      <c r="DLH107" s="27"/>
      <c r="DLI107" s="27"/>
      <c r="DLJ107" s="27"/>
      <c r="DLK107" s="27"/>
      <c r="DLL107" s="27"/>
      <c r="DLM107" s="27"/>
      <c r="DLN107" s="27"/>
      <c r="DLO107" s="27"/>
      <c r="DLP107" s="27"/>
      <c r="DLQ107" s="27"/>
      <c r="DLR107" s="27"/>
      <c r="DLS107" s="27"/>
      <c r="DLT107" s="27"/>
      <c r="DLU107" s="27"/>
      <c r="DLV107" s="27"/>
      <c r="DLW107" s="27"/>
      <c r="DLX107" s="27"/>
      <c r="DLY107" s="27"/>
      <c r="DLZ107" s="27"/>
      <c r="DMA107" s="27"/>
      <c r="DMB107" s="27"/>
      <c r="DMC107" s="27"/>
      <c r="DMD107" s="27"/>
      <c r="DME107" s="27"/>
      <c r="DMF107" s="27"/>
      <c r="DMG107" s="27"/>
      <c r="DMH107" s="27"/>
      <c r="DMI107" s="27"/>
      <c r="DMJ107" s="27"/>
      <c r="DMK107" s="27"/>
      <c r="DML107" s="27"/>
      <c r="DMM107" s="27"/>
      <c r="DMN107" s="27"/>
      <c r="DMO107" s="27"/>
      <c r="DMP107" s="27"/>
      <c r="DMQ107" s="27"/>
      <c r="DMR107" s="27"/>
      <c r="DMS107" s="27"/>
      <c r="DMT107" s="27"/>
      <c r="DMU107" s="27"/>
      <c r="DMV107" s="27"/>
      <c r="DMW107" s="27"/>
      <c r="DMX107" s="27"/>
      <c r="DMY107" s="27"/>
      <c r="DMZ107" s="27"/>
      <c r="DNA107" s="27"/>
      <c r="DNB107" s="27"/>
      <c r="DNC107" s="27"/>
      <c r="DND107" s="27"/>
      <c r="DNE107" s="27"/>
      <c r="DNF107" s="27"/>
      <c r="DNG107" s="27"/>
      <c r="DNH107" s="27"/>
      <c r="DNI107" s="27"/>
      <c r="DNJ107" s="27"/>
      <c r="DNK107" s="27"/>
      <c r="DNL107" s="27"/>
      <c r="DNM107" s="27"/>
      <c r="DNN107" s="27"/>
      <c r="DNO107" s="27"/>
      <c r="DNP107" s="27"/>
      <c r="DNQ107" s="27"/>
      <c r="DNR107" s="27"/>
      <c r="DNS107" s="27"/>
      <c r="DNT107" s="27"/>
      <c r="DNU107" s="27"/>
      <c r="DNV107" s="27"/>
      <c r="DNW107" s="27"/>
      <c r="DNX107" s="27"/>
      <c r="DNY107" s="27"/>
      <c r="DNZ107" s="27"/>
      <c r="DOA107" s="27"/>
      <c r="DOB107" s="27"/>
      <c r="DOC107" s="27"/>
      <c r="DOD107" s="27"/>
      <c r="DOE107" s="27"/>
      <c r="DOF107" s="27"/>
      <c r="DOG107" s="27"/>
      <c r="DOH107" s="27"/>
      <c r="DOI107" s="27"/>
      <c r="DOJ107" s="27"/>
      <c r="DOK107" s="27"/>
      <c r="DOL107" s="27"/>
      <c r="DOM107" s="27"/>
      <c r="DON107" s="27"/>
      <c r="DOO107" s="27"/>
      <c r="DOP107" s="27"/>
      <c r="DOQ107" s="27"/>
      <c r="DOR107" s="27"/>
      <c r="DOS107" s="27"/>
      <c r="DOT107" s="27"/>
      <c r="DOU107" s="27"/>
      <c r="DOV107" s="27"/>
      <c r="DOW107" s="27"/>
      <c r="DOX107" s="27"/>
      <c r="DOY107" s="27"/>
      <c r="DOZ107" s="27"/>
      <c r="DPA107" s="27"/>
      <c r="DPB107" s="27"/>
      <c r="DPC107" s="27"/>
      <c r="DPD107" s="27"/>
      <c r="DPE107" s="27"/>
      <c r="DPF107" s="27"/>
      <c r="DPG107" s="27"/>
      <c r="DPH107" s="27"/>
      <c r="DPI107" s="27"/>
      <c r="DPJ107" s="27"/>
      <c r="DPK107" s="27"/>
      <c r="DPL107" s="27"/>
      <c r="DPM107" s="27"/>
      <c r="DPN107" s="27"/>
      <c r="DPO107" s="27"/>
      <c r="DPP107" s="27"/>
      <c r="DPQ107" s="27"/>
      <c r="DPR107" s="27"/>
      <c r="DPS107" s="27"/>
      <c r="DPT107" s="27"/>
      <c r="DPU107" s="27"/>
      <c r="DPV107" s="27"/>
      <c r="DPW107" s="27"/>
      <c r="DPX107" s="27"/>
      <c r="DPY107" s="27"/>
      <c r="DPZ107" s="27"/>
      <c r="DQA107" s="27"/>
      <c r="DQB107" s="27"/>
      <c r="DQC107" s="27"/>
      <c r="DQD107" s="27"/>
      <c r="DQE107" s="27"/>
      <c r="DQF107" s="27"/>
      <c r="DQG107" s="27"/>
      <c r="DQH107" s="27"/>
      <c r="DQI107" s="27"/>
      <c r="DQJ107" s="27"/>
      <c r="DQK107" s="27"/>
      <c r="DQL107" s="27"/>
      <c r="DQM107" s="27"/>
      <c r="DQN107" s="27"/>
      <c r="DQO107" s="27"/>
      <c r="DQP107" s="27"/>
      <c r="DQQ107" s="27"/>
      <c r="DQR107" s="27"/>
      <c r="DQS107" s="27"/>
      <c r="DQT107" s="27"/>
      <c r="DQU107" s="27"/>
      <c r="DQV107" s="27"/>
      <c r="DQW107" s="27"/>
      <c r="DQX107" s="27"/>
      <c r="DQY107" s="27"/>
      <c r="DQZ107" s="27"/>
      <c r="DRA107" s="27"/>
      <c r="DRB107" s="27"/>
      <c r="DRC107" s="27"/>
      <c r="DRD107" s="27"/>
      <c r="DRE107" s="27"/>
      <c r="DRF107" s="27"/>
      <c r="DRG107" s="27"/>
      <c r="DRH107" s="27"/>
      <c r="DRI107" s="27"/>
      <c r="DRJ107" s="27"/>
      <c r="DRK107" s="27"/>
      <c r="DRL107" s="27"/>
      <c r="DRM107" s="27"/>
      <c r="DRN107" s="27"/>
      <c r="DRO107" s="27"/>
      <c r="DRP107" s="27"/>
      <c r="DRQ107" s="27"/>
      <c r="DRR107" s="27"/>
      <c r="DRS107" s="27"/>
      <c r="DRT107" s="27"/>
      <c r="DRU107" s="27"/>
      <c r="DRV107" s="27"/>
      <c r="DRW107" s="27"/>
      <c r="DRX107" s="27"/>
      <c r="DRY107" s="27"/>
      <c r="DRZ107" s="27"/>
      <c r="DSA107" s="27"/>
      <c r="DSB107" s="27"/>
      <c r="DSC107" s="27"/>
      <c r="DSD107" s="27"/>
      <c r="DSE107" s="27"/>
      <c r="DSF107" s="27"/>
      <c r="DSG107" s="27"/>
      <c r="DSH107" s="27"/>
      <c r="DSI107" s="27"/>
      <c r="DSJ107" s="27"/>
      <c r="DSK107" s="27"/>
      <c r="DSL107" s="27"/>
      <c r="DSM107" s="27"/>
      <c r="DSN107" s="27"/>
      <c r="DSO107" s="27"/>
      <c r="DSP107" s="27"/>
      <c r="DSQ107" s="27"/>
      <c r="DSR107" s="27"/>
      <c r="DSS107" s="27"/>
      <c r="DST107" s="27"/>
      <c r="DSU107" s="27"/>
      <c r="DSV107" s="27"/>
      <c r="DSW107" s="27"/>
      <c r="DSX107" s="27"/>
      <c r="DSY107" s="27"/>
      <c r="DSZ107" s="27"/>
      <c r="DTA107" s="27"/>
      <c r="DTB107" s="27"/>
      <c r="DTC107" s="27"/>
      <c r="DTD107" s="27"/>
      <c r="DTE107" s="27"/>
      <c r="DTF107" s="27"/>
      <c r="DTG107" s="27"/>
      <c r="DTH107" s="27"/>
      <c r="DTI107" s="27"/>
      <c r="DTJ107" s="27"/>
      <c r="DTK107" s="27"/>
      <c r="DTL107" s="27"/>
      <c r="DTM107" s="27"/>
      <c r="DTN107" s="27"/>
      <c r="DTO107" s="27"/>
      <c r="DTP107" s="27"/>
      <c r="DTQ107" s="27"/>
      <c r="DTR107" s="27"/>
      <c r="DTS107" s="27"/>
      <c r="DTT107" s="27"/>
      <c r="DTU107" s="27"/>
      <c r="DTV107" s="27"/>
      <c r="DTW107" s="27"/>
      <c r="DTX107" s="27"/>
      <c r="DTY107" s="27"/>
      <c r="DTZ107" s="27"/>
      <c r="DUA107" s="27"/>
      <c r="DUB107" s="27"/>
      <c r="DUC107" s="27"/>
      <c r="DUD107" s="27"/>
      <c r="DUE107" s="27"/>
      <c r="DUF107" s="27"/>
      <c r="DUG107" s="27"/>
      <c r="DUH107" s="27"/>
      <c r="DUI107" s="27"/>
      <c r="DUJ107" s="27"/>
      <c r="DUK107" s="27"/>
      <c r="DUL107" s="27"/>
      <c r="DUM107" s="27"/>
      <c r="DUN107" s="27"/>
      <c r="DUO107" s="27"/>
      <c r="DUP107" s="27"/>
      <c r="DUQ107" s="27"/>
      <c r="DUR107" s="27"/>
      <c r="DUS107" s="27"/>
      <c r="DUT107" s="27"/>
      <c r="DUU107" s="27"/>
      <c r="DUV107" s="27"/>
      <c r="DUW107" s="27"/>
      <c r="DUX107" s="27"/>
      <c r="DUY107" s="27"/>
      <c r="DUZ107" s="27"/>
      <c r="DVA107" s="27"/>
      <c r="DVB107" s="27"/>
      <c r="DVC107" s="27"/>
      <c r="DVD107" s="27"/>
      <c r="DVE107" s="27"/>
      <c r="DVF107" s="27"/>
      <c r="DVG107" s="27"/>
      <c r="DVH107" s="27"/>
      <c r="DVI107" s="27"/>
      <c r="DVJ107" s="27"/>
      <c r="DVK107" s="27"/>
      <c r="DVL107" s="27"/>
      <c r="DVM107" s="27"/>
      <c r="DVN107" s="27"/>
      <c r="DVO107" s="27"/>
      <c r="DVP107" s="27"/>
      <c r="DVQ107" s="27"/>
      <c r="DVR107" s="27"/>
      <c r="DVS107" s="27"/>
      <c r="DVT107" s="27"/>
      <c r="DVU107" s="27"/>
      <c r="DVV107" s="27"/>
      <c r="DVW107" s="27"/>
      <c r="DVX107" s="27"/>
      <c r="DVY107" s="27"/>
      <c r="DVZ107" s="27"/>
      <c r="DWA107" s="27"/>
      <c r="DWB107" s="27"/>
      <c r="DWC107" s="27"/>
      <c r="DWD107" s="27"/>
      <c r="DWE107" s="27"/>
      <c r="DWF107" s="27"/>
      <c r="DWG107" s="27"/>
      <c r="DWH107" s="27"/>
      <c r="DWI107" s="27"/>
      <c r="DWJ107" s="27"/>
      <c r="DWK107" s="27"/>
      <c r="DWL107" s="27"/>
      <c r="DWM107" s="27"/>
      <c r="DWN107" s="27"/>
      <c r="DWO107" s="27"/>
      <c r="DWP107" s="27"/>
      <c r="DWQ107" s="27"/>
      <c r="DWR107" s="27"/>
      <c r="DWS107" s="27"/>
      <c r="DWT107" s="27"/>
      <c r="DWU107" s="27"/>
      <c r="DWV107" s="27"/>
      <c r="DWW107" s="27"/>
      <c r="DWX107" s="27"/>
      <c r="DWY107" s="27"/>
      <c r="DWZ107" s="27"/>
      <c r="DXA107" s="27"/>
      <c r="DXB107" s="27"/>
      <c r="DXC107" s="27"/>
      <c r="DXD107" s="27"/>
      <c r="DXE107" s="27"/>
      <c r="DXF107" s="27"/>
      <c r="DXG107" s="27"/>
      <c r="DXH107" s="27"/>
      <c r="DXI107" s="27"/>
      <c r="DXJ107" s="27"/>
      <c r="DXK107" s="27"/>
      <c r="DXL107" s="27"/>
      <c r="DXM107" s="27"/>
      <c r="DXN107" s="27"/>
      <c r="DXO107" s="27"/>
      <c r="DXP107" s="27"/>
      <c r="DXQ107" s="27"/>
      <c r="DXR107" s="27"/>
      <c r="DXS107" s="27"/>
      <c r="DXT107" s="27"/>
      <c r="DXU107" s="27"/>
      <c r="DXV107" s="27"/>
      <c r="DXW107" s="27"/>
      <c r="DXX107" s="27"/>
      <c r="DXY107" s="27"/>
      <c r="DXZ107" s="27"/>
      <c r="DYA107" s="27"/>
      <c r="DYB107" s="27"/>
      <c r="DYC107" s="27"/>
      <c r="DYD107" s="27"/>
      <c r="DYE107" s="27"/>
      <c r="DYF107" s="27"/>
      <c r="DYG107" s="27"/>
      <c r="DYH107" s="27"/>
      <c r="DYI107" s="27"/>
      <c r="DYJ107" s="27"/>
      <c r="DYK107" s="27"/>
      <c r="DYL107" s="27"/>
      <c r="DYM107" s="27"/>
      <c r="DYN107" s="27"/>
      <c r="DYO107" s="27"/>
      <c r="DYP107" s="27"/>
      <c r="DYQ107" s="27"/>
      <c r="DYR107" s="27"/>
      <c r="DYS107" s="27"/>
      <c r="DYT107" s="27"/>
      <c r="DYU107" s="27"/>
      <c r="DYV107" s="27"/>
      <c r="DYW107" s="27"/>
      <c r="DYX107" s="27"/>
      <c r="DYY107" s="27"/>
      <c r="DYZ107" s="27"/>
      <c r="DZA107" s="27"/>
      <c r="DZB107" s="27"/>
      <c r="DZC107" s="27"/>
      <c r="DZD107" s="27"/>
      <c r="DZE107" s="27"/>
      <c r="DZF107" s="27"/>
      <c r="DZG107" s="27"/>
      <c r="DZH107" s="27"/>
      <c r="DZI107" s="27"/>
      <c r="DZJ107" s="27"/>
      <c r="DZK107" s="27"/>
      <c r="DZL107" s="27"/>
      <c r="DZM107" s="27"/>
      <c r="DZN107" s="27"/>
      <c r="DZO107" s="27"/>
      <c r="DZP107" s="27"/>
      <c r="DZQ107" s="27"/>
      <c r="DZR107" s="27"/>
      <c r="DZS107" s="27"/>
      <c r="DZT107" s="27"/>
      <c r="DZU107" s="27"/>
      <c r="DZV107" s="27"/>
      <c r="DZW107" s="27"/>
      <c r="DZX107" s="27"/>
      <c r="DZY107" s="27"/>
      <c r="DZZ107" s="27"/>
      <c r="EAA107" s="27"/>
      <c r="EAB107" s="27"/>
      <c r="EAC107" s="27"/>
      <c r="EAD107" s="27"/>
      <c r="EAE107" s="27"/>
      <c r="EAF107" s="27"/>
      <c r="EAG107" s="27"/>
      <c r="EAH107" s="27"/>
      <c r="EAI107" s="27"/>
      <c r="EAJ107" s="27"/>
      <c r="EAK107" s="27"/>
      <c r="EAL107" s="27"/>
      <c r="EAM107" s="27"/>
      <c r="EAN107" s="27"/>
      <c r="EAO107" s="27"/>
      <c r="EAP107" s="27"/>
      <c r="EAQ107" s="27"/>
      <c r="EAR107" s="27"/>
      <c r="EAS107" s="27"/>
      <c r="EAT107" s="27"/>
      <c r="EAU107" s="27"/>
      <c r="EAV107" s="27"/>
      <c r="EAW107" s="27"/>
      <c r="EAX107" s="27"/>
      <c r="EAY107" s="27"/>
      <c r="EAZ107" s="27"/>
      <c r="EBA107" s="27"/>
      <c r="EBB107" s="27"/>
      <c r="EBC107" s="27"/>
      <c r="EBD107" s="27"/>
      <c r="EBE107" s="27"/>
      <c r="EBF107" s="27"/>
      <c r="EBG107" s="27"/>
      <c r="EBH107" s="27"/>
      <c r="EBI107" s="27"/>
      <c r="EBJ107" s="27"/>
      <c r="EBK107" s="27"/>
      <c r="EBL107" s="27"/>
      <c r="EBM107" s="27"/>
      <c r="EBN107" s="27"/>
      <c r="EBO107" s="27"/>
      <c r="EBP107" s="27"/>
      <c r="EBQ107" s="27"/>
      <c r="EBR107" s="27"/>
      <c r="EBS107" s="27"/>
      <c r="EBT107" s="27"/>
      <c r="EBU107" s="27"/>
      <c r="EBV107" s="27"/>
      <c r="EBW107" s="27"/>
      <c r="EBX107" s="27"/>
      <c r="EBY107" s="27"/>
      <c r="EBZ107" s="27"/>
      <c r="ECA107" s="27"/>
      <c r="ECB107" s="27"/>
      <c r="ECC107" s="27"/>
      <c r="ECD107" s="27"/>
      <c r="ECE107" s="27"/>
      <c r="ECF107" s="27"/>
      <c r="ECG107" s="27"/>
      <c r="ECH107" s="27"/>
      <c r="ECI107" s="27"/>
      <c r="ECJ107" s="27"/>
      <c r="ECK107" s="27"/>
      <c r="ECL107" s="27"/>
      <c r="ECM107" s="27"/>
      <c r="ECN107" s="27"/>
      <c r="ECO107" s="27"/>
      <c r="ECP107" s="27"/>
      <c r="ECQ107" s="27"/>
      <c r="ECR107" s="27"/>
      <c r="ECS107" s="27"/>
      <c r="ECT107" s="27"/>
      <c r="ECU107" s="27"/>
      <c r="ECV107" s="27"/>
      <c r="ECW107" s="27"/>
      <c r="ECX107" s="27"/>
      <c r="ECY107" s="27"/>
      <c r="ECZ107" s="27"/>
      <c r="EDA107" s="27"/>
      <c r="EDB107" s="27"/>
      <c r="EDC107" s="27"/>
      <c r="EDD107" s="27"/>
      <c r="EDE107" s="27"/>
      <c r="EDF107" s="27"/>
      <c r="EDG107" s="27"/>
      <c r="EDH107" s="27"/>
      <c r="EDI107" s="27"/>
      <c r="EDJ107" s="27"/>
      <c r="EDK107" s="27"/>
      <c r="EDL107" s="27"/>
      <c r="EDM107" s="27"/>
      <c r="EDN107" s="27"/>
      <c r="EDO107" s="27"/>
      <c r="EDP107" s="27"/>
      <c r="EDQ107" s="27"/>
      <c r="EDR107" s="27"/>
      <c r="EDS107" s="27"/>
      <c r="EDT107" s="27"/>
      <c r="EDU107" s="27"/>
      <c r="EDV107" s="27"/>
      <c r="EDW107" s="27"/>
      <c r="EDX107" s="27"/>
      <c r="EDY107" s="27"/>
      <c r="EDZ107" s="27"/>
      <c r="EEA107" s="27"/>
      <c r="EEB107" s="27"/>
      <c r="EEC107" s="27"/>
      <c r="EED107" s="27"/>
      <c r="EEE107" s="27"/>
      <c r="EEF107" s="27"/>
      <c r="EEG107" s="27"/>
      <c r="EEH107" s="27"/>
      <c r="EEI107" s="27"/>
      <c r="EEJ107" s="27"/>
      <c r="EEK107" s="27"/>
      <c r="EEL107" s="27"/>
      <c r="EEM107" s="27"/>
      <c r="EEN107" s="27"/>
      <c r="EEO107" s="27"/>
      <c r="EEP107" s="27"/>
      <c r="EEQ107" s="27"/>
      <c r="EER107" s="27"/>
      <c r="EES107" s="27"/>
      <c r="EET107" s="27"/>
      <c r="EEU107" s="27"/>
      <c r="EEV107" s="27"/>
      <c r="EEW107" s="27"/>
      <c r="EEX107" s="27"/>
      <c r="EEY107" s="27"/>
      <c r="EEZ107" s="27"/>
      <c r="EFA107" s="27"/>
      <c r="EFB107" s="27"/>
      <c r="EFC107" s="27"/>
      <c r="EFD107" s="27"/>
      <c r="EFE107" s="27"/>
      <c r="EFF107" s="27"/>
      <c r="EFG107" s="27"/>
      <c r="EFH107" s="27"/>
      <c r="EFI107" s="27"/>
      <c r="EFJ107" s="27"/>
      <c r="EFK107" s="27"/>
      <c r="EFL107" s="27"/>
      <c r="EFM107" s="27"/>
      <c r="EFN107" s="27"/>
      <c r="EFO107" s="27"/>
      <c r="EFP107" s="27"/>
      <c r="EFQ107" s="27"/>
      <c r="EFR107" s="27"/>
      <c r="EFS107" s="27"/>
      <c r="EFT107" s="27"/>
      <c r="EFU107" s="27"/>
      <c r="EFV107" s="27"/>
      <c r="EFW107" s="27"/>
      <c r="EFX107" s="27"/>
      <c r="EFY107" s="27"/>
      <c r="EFZ107" s="27"/>
      <c r="EGA107" s="27"/>
      <c r="EGB107" s="27"/>
      <c r="EGC107" s="27"/>
      <c r="EGD107" s="27"/>
      <c r="EGE107" s="27"/>
      <c r="EGF107" s="27"/>
      <c r="EGG107" s="27"/>
      <c r="EGH107" s="27"/>
      <c r="EGI107" s="27"/>
      <c r="EGJ107" s="27"/>
      <c r="EGK107" s="27"/>
      <c r="EGL107" s="27"/>
      <c r="EGM107" s="27"/>
      <c r="EGN107" s="27"/>
      <c r="EGO107" s="27"/>
      <c r="EGP107" s="27"/>
      <c r="EGQ107" s="27"/>
      <c r="EGR107" s="27"/>
      <c r="EGS107" s="27"/>
      <c r="EGT107" s="27"/>
      <c r="EGU107" s="27"/>
      <c r="EGV107" s="27"/>
      <c r="EGW107" s="27"/>
      <c r="EGX107" s="27"/>
      <c r="EGY107" s="27"/>
      <c r="EGZ107" s="27"/>
      <c r="EHA107" s="27"/>
      <c r="EHB107" s="27"/>
      <c r="EHC107" s="27"/>
      <c r="EHD107" s="27"/>
      <c r="EHE107" s="27"/>
      <c r="EHF107" s="27"/>
      <c r="EHG107" s="27"/>
      <c r="EHH107" s="27"/>
      <c r="EHI107" s="27"/>
      <c r="EHJ107" s="27"/>
      <c r="EHK107" s="27"/>
      <c r="EHL107" s="27"/>
      <c r="EHM107" s="27"/>
      <c r="EHN107" s="27"/>
      <c r="EHO107" s="27"/>
      <c r="EHP107" s="27"/>
      <c r="EHQ107" s="27"/>
      <c r="EHR107" s="27"/>
      <c r="EHS107" s="27"/>
      <c r="EHT107" s="27"/>
      <c r="EHU107" s="27"/>
      <c r="EHV107" s="27"/>
      <c r="EHW107" s="27"/>
      <c r="EHX107" s="27"/>
      <c r="EHY107" s="27"/>
      <c r="EHZ107" s="27"/>
      <c r="EIA107" s="27"/>
      <c r="EIB107" s="27"/>
      <c r="EIC107" s="27"/>
      <c r="EID107" s="27"/>
      <c r="EIE107" s="27"/>
      <c r="EIF107" s="27"/>
      <c r="EIG107" s="27"/>
      <c r="EIH107" s="27"/>
      <c r="EII107" s="27"/>
      <c r="EIJ107" s="27"/>
      <c r="EIK107" s="27"/>
      <c r="EIL107" s="27"/>
      <c r="EIM107" s="27"/>
      <c r="EIN107" s="27"/>
      <c r="EIO107" s="27"/>
      <c r="EIP107" s="27"/>
      <c r="EIQ107" s="27"/>
      <c r="EIR107" s="27"/>
      <c r="EIS107" s="27"/>
      <c r="EIT107" s="27"/>
      <c r="EIU107" s="27"/>
      <c r="EIV107" s="27"/>
      <c r="EIW107" s="27"/>
      <c r="EIX107" s="27"/>
      <c r="EIY107" s="27"/>
      <c r="EIZ107" s="27"/>
      <c r="EJA107" s="27"/>
      <c r="EJB107" s="27"/>
      <c r="EJC107" s="27"/>
      <c r="EJD107" s="27"/>
      <c r="EJE107" s="27"/>
      <c r="EJF107" s="27"/>
      <c r="EJG107" s="27"/>
      <c r="EJH107" s="27"/>
      <c r="EJI107" s="27"/>
      <c r="EJJ107" s="27"/>
      <c r="EJK107" s="27"/>
      <c r="EJL107" s="27"/>
      <c r="EJM107" s="27"/>
      <c r="EJN107" s="27"/>
      <c r="EJO107" s="27"/>
      <c r="EJP107" s="27"/>
      <c r="EJQ107" s="27"/>
      <c r="EJR107" s="27"/>
      <c r="EJS107" s="27"/>
      <c r="EJT107" s="27"/>
      <c r="EJU107" s="27"/>
      <c r="EJV107" s="27"/>
      <c r="EJW107" s="27"/>
      <c r="EJX107" s="27"/>
      <c r="EJY107" s="27"/>
      <c r="EJZ107" s="27"/>
      <c r="EKA107" s="27"/>
      <c r="EKB107" s="27"/>
      <c r="EKC107" s="27"/>
      <c r="EKD107" s="27"/>
      <c r="EKE107" s="27"/>
      <c r="EKF107" s="27"/>
      <c r="EKG107" s="27"/>
      <c r="EKH107" s="27"/>
      <c r="EKI107" s="27"/>
      <c r="EKJ107" s="27"/>
      <c r="EKK107" s="27"/>
      <c r="EKL107" s="27"/>
      <c r="EKM107" s="27"/>
      <c r="EKN107" s="27"/>
      <c r="EKO107" s="27"/>
      <c r="EKP107" s="27"/>
      <c r="EKQ107" s="27"/>
      <c r="EKR107" s="27"/>
      <c r="EKS107" s="27"/>
      <c r="EKT107" s="27"/>
      <c r="EKU107" s="27"/>
      <c r="EKV107" s="27"/>
      <c r="EKW107" s="27"/>
      <c r="EKX107" s="27"/>
      <c r="EKY107" s="27"/>
      <c r="EKZ107" s="27"/>
      <c r="ELA107" s="27"/>
      <c r="ELB107" s="27"/>
      <c r="ELC107" s="27"/>
      <c r="ELD107" s="27"/>
      <c r="ELE107" s="27"/>
      <c r="ELF107" s="27"/>
      <c r="ELG107" s="27"/>
      <c r="ELH107" s="27"/>
      <c r="ELI107" s="27"/>
      <c r="ELJ107" s="27"/>
      <c r="ELK107" s="27"/>
      <c r="ELL107" s="27"/>
      <c r="ELM107" s="27"/>
      <c r="ELN107" s="27"/>
      <c r="ELO107" s="27"/>
      <c r="ELP107" s="27"/>
      <c r="ELQ107" s="27"/>
      <c r="ELR107" s="27"/>
      <c r="ELS107" s="27"/>
      <c r="ELT107" s="27"/>
      <c r="ELU107" s="27"/>
      <c r="ELV107" s="27"/>
      <c r="ELW107" s="27"/>
      <c r="ELX107" s="27"/>
      <c r="ELY107" s="27"/>
      <c r="ELZ107" s="27"/>
      <c r="EMA107" s="27"/>
      <c r="EMB107" s="27"/>
      <c r="EMC107" s="27"/>
      <c r="EMD107" s="27"/>
      <c r="EME107" s="27"/>
      <c r="EMF107" s="27"/>
      <c r="EMG107" s="27"/>
      <c r="EMH107" s="27"/>
      <c r="EMI107" s="27"/>
      <c r="EMJ107" s="27"/>
      <c r="EMK107" s="27"/>
      <c r="EML107" s="27"/>
      <c r="EMM107" s="27"/>
      <c r="EMN107" s="27"/>
      <c r="EMO107" s="27"/>
      <c r="EMP107" s="27"/>
      <c r="EMQ107" s="27"/>
      <c r="EMR107" s="27"/>
      <c r="EMS107" s="27"/>
      <c r="EMT107" s="27"/>
      <c r="EMU107" s="27"/>
      <c r="EMV107" s="27"/>
      <c r="EMW107" s="27"/>
      <c r="EMX107" s="27"/>
      <c r="EMY107" s="27"/>
      <c r="EMZ107" s="27"/>
      <c r="ENA107" s="27"/>
      <c r="ENB107" s="27"/>
      <c r="ENC107" s="27"/>
      <c r="END107" s="27"/>
      <c r="ENE107" s="27"/>
      <c r="ENF107" s="27"/>
      <c r="ENG107" s="27"/>
      <c r="ENH107" s="27"/>
      <c r="ENI107" s="27"/>
      <c r="ENJ107" s="27"/>
      <c r="ENK107" s="27"/>
      <c r="ENL107" s="27"/>
      <c r="ENM107" s="27"/>
      <c r="ENN107" s="27"/>
      <c r="ENO107" s="27"/>
      <c r="ENP107" s="27"/>
      <c r="ENQ107" s="27"/>
      <c r="ENR107" s="27"/>
      <c r="ENS107" s="27"/>
      <c r="ENT107" s="27"/>
      <c r="ENU107" s="27"/>
      <c r="ENV107" s="27"/>
      <c r="ENW107" s="27"/>
      <c r="ENX107" s="27"/>
      <c r="ENY107" s="27"/>
      <c r="ENZ107" s="27"/>
      <c r="EOA107" s="27"/>
      <c r="EOB107" s="27"/>
      <c r="EOC107" s="27"/>
      <c r="EOD107" s="27"/>
      <c r="EOE107" s="27"/>
      <c r="EOF107" s="27"/>
      <c r="EOG107" s="27"/>
      <c r="EOH107" s="27"/>
      <c r="EOI107" s="27"/>
      <c r="EOJ107" s="27"/>
      <c r="EOK107" s="27"/>
      <c r="EOL107" s="27"/>
      <c r="EOM107" s="27"/>
      <c r="EON107" s="27"/>
      <c r="EOO107" s="27"/>
      <c r="EOP107" s="27"/>
      <c r="EOQ107" s="27"/>
      <c r="EOR107" s="27"/>
      <c r="EOS107" s="27"/>
      <c r="EOT107" s="27"/>
      <c r="EOU107" s="27"/>
      <c r="EOV107" s="27"/>
      <c r="EOW107" s="27"/>
      <c r="EOX107" s="27"/>
      <c r="EOY107" s="27"/>
      <c r="EOZ107" s="27"/>
      <c r="EPA107" s="27"/>
      <c r="EPB107" s="27"/>
      <c r="EPC107" s="27"/>
      <c r="EPD107" s="27"/>
      <c r="EPE107" s="27"/>
      <c r="EPF107" s="27"/>
      <c r="EPG107" s="27"/>
      <c r="EPH107" s="27"/>
      <c r="EPI107" s="27"/>
      <c r="EPJ107" s="27"/>
      <c r="EPK107" s="27"/>
      <c r="EPL107" s="27"/>
      <c r="EPM107" s="27"/>
      <c r="EPN107" s="27"/>
      <c r="EPO107" s="27"/>
      <c r="EPP107" s="27"/>
      <c r="EPQ107" s="27"/>
      <c r="EPR107" s="27"/>
      <c r="EPS107" s="27"/>
      <c r="EPT107" s="27"/>
      <c r="EPU107" s="27"/>
      <c r="EPV107" s="27"/>
      <c r="EPW107" s="27"/>
      <c r="EPX107" s="27"/>
      <c r="EPY107" s="27"/>
      <c r="EPZ107" s="27"/>
      <c r="EQA107" s="27"/>
      <c r="EQB107" s="27"/>
      <c r="EQC107" s="27"/>
      <c r="EQD107" s="27"/>
      <c r="EQE107" s="27"/>
      <c r="EQF107" s="27"/>
      <c r="EQG107" s="27"/>
      <c r="EQH107" s="27"/>
      <c r="EQI107" s="27"/>
      <c r="EQJ107" s="27"/>
      <c r="EQK107" s="27"/>
      <c r="EQL107" s="27"/>
      <c r="EQM107" s="27"/>
      <c r="EQN107" s="27"/>
      <c r="EQO107" s="27"/>
      <c r="EQP107" s="27"/>
      <c r="EQQ107" s="27"/>
      <c r="EQR107" s="27"/>
      <c r="EQS107" s="27"/>
      <c r="EQT107" s="27"/>
      <c r="EQU107" s="27"/>
      <c r="EQV107" s="27"/>
      <c r="EQW107" s="27"/>
      <c r="EQX107" s="27"/>
      <c r="EQY107" s="27"/>
      <c r="EQZ107" s="27"/>
      <c r="ERA107" s="27"/>
      <c r="ERB107" s="27"/>
      <c r="ERC107" s="27"/>
      <c r="ERD107" s="27"/>
      <c r="ERE107" s="27"/>
      <c r="ERF107" s="27"/>
      <c r="ERG107" s="27"/>
      <c r="ERH107" s="27"/>
      <c r="ERI107" s="27"/>
      <c r="ERJ107" s="27"/>
      <c r="ERK107" s="27"/>
      <c r="ERL107" s="27"/>
      <c r="ERM107" s="27"/>
      <c r="ERN107" s="27"/>
      <c r="ERO107" s="27"/>
      <c r="ERP107" s="27"/>
      <c r="ERQ107" s="27"/>
      <c r="ERR107" s="27"/>
      <c r="ERS107" s="27"/>
      <c r="ERT107" s="27"/>
      <c r="ERU107" s="27"/>
      <c r="ERV107" s="27"/>
      <c r="ERW107" s="27"/>
      <c r="ERX107" s="27"/>
      <c r="ERY107" s="27"/>
      <c r="ERZ107" s="27"/>
      <c r="ESA107" s="27"/>
      <c r="ESB107" s="27"/>
      <c r="ESC107" s="27"/>
      <c r="ESD107" s="27"/>
      <c r="ESE107" s="27"/>
      <c r="ESF107" s="27"/>
      <c r="ESG107" s="27"/>
      <c r="ESH107" s="27"/>
      <c r="ESI107" s="27"/>
      <c r="ESJ107" s="27"/>
      <c r="ESK107" s="27"/>
      <c r="ESL107" s="27"/>
      <c r="ESM107" s="27"/>
      <c r="ESN107" s="27"/>
      <c r="ESO107" s="27"/>
      <c r="ESP107" s="27"/>
      <c r="ESQ107" s="27"/>
      <c r="ESR107" s="27"/>
      <c r="ESS107" s="27"/>
      <c r="EST107" s="27"/>
      <c r="ESU107" s="27"/>
      <c r="ESV107" s="27"/>
      <c r="ESW107" s="27"/>
      <c r="ESX107" s="27"/>
      <c r="ESY107" s="27"/>
      <c r="ESZ107" s="27"/>
      <c r="ETA107" s="27"/>
      <c r="ETB107" s="27"/>
      <c r="ETC107" s="27"/>
      <c r="ETD107" s="27"/>
      <c r="ETE107" s="27"/>
      <c r="ETF107" s="27"/>
      <c r="ETG107" s="27"/>
      <c r="ETH107" s="27"/>
      <c r="ETI107" s="27"/>
      <c r="ETJ107" s="27"/>
      <c r="ETK107" s="27"/>
      <c r="ETL107" s="27"/>
      <c r="ETM107" s="27"/>
      <c r="ETN107" s="27"/>
      <c r="ETO107" s="27"/>
      <c r="ETP107" s="27"/>
      <c r="ETQ107" s="27"/>
      <c r="ETR107" s="27"/>
      <c r="ETS107" s="27"/>
      <c r="ETT107" s="27"/>
      <c r="ETU107" s="27"/>
      <c r="ETV107" s="27"/>
      <c r="ETW107" s="27"/>
      <c r="ETX107" s="27"/>
      <c r="ETY107" s="27"/>
      <c r="ETZ107" s="27"/>
      <c r="EUA107" s="27"/>
      <c r="EUB107" s="27"/>
      <c r="EUC107" s="27"/>
      <c r="EUD107" s="27"/>
      <c r="EUE107" s="27"/>
      <c r="EUF107" s="27"/>
      <c r="EUG107" s="27"/>
      <c r="EUH107" s="27"/>
      <c r="EUI107" s="27"/>
      <c r="EUJ107" s="27"/>
      <c r="EUK107" s="27"/>
      <c r="EUL107" s="27"/>
      <c r="EUM107" s="27"/>
      <c r="EUN107" s="27"/>
      <c r="EUO107" s="27"/>
      <c r="EUP107" s="27"/>
      <c r="EUQ107" s="27"/>
      <c r="EUR107" s="27"/>
      <c r="EUS107" s="27"/>
      <c r="EUT107" s="27"/>
      <c r="EUU107" s="27"/>
      <c r="EUV107" s="27"/>
      <c r="EUW107" s="27"/>
      <c r="EUX107" s="27"/>
      <c r="EUY107" s="27"/>
      <c r="EUZ107" s="27"/>
      <c r="EVA107" s="27"/>
      <c r="EVB107" s="27"/>
      <c r="EVC107" s="27"/>
      <c r="EVD107" s="27"/>
      <c r="EVE107" s="27"/>
      <c r="EVF107" s="27"/>
      <c r="EVG107" s="27"/>
      <c r="EVH107" s="27"/>
      <c r="EVI107" s="27"/>
      <c r="EVJ107" s="27"/>
      <c r="EVK107" s="27"/>
      <c r="EVL107" s="27"/>
      <c r="EVM107" s="27"/>
      <c r="EVN107" s="27"/>
      <c r="EVO107" s="27"/>
      <c r="EVP107" s="27"/>
      <c r="EVQ107" s="27"/>
      <c r="EVR107" s="27"/>
      <c r="EVS107" s="27"/>
      <c r="EVT107" s="27"/>
      <c r="EVU107" s="27"/>
      <c r="EVV107" s="27"/>
      <c r="EVW107" s="27"/>
      <c r="EVX107" s="27"/>
      <c r="EVY107" s="27"/>
      <c r="EVZ107" s="27"/>
      <c r="EWA107" s="27"/>
      <c r="EWB107" s="27"/>
      <c r="EWC107" s="27"/>
      <c r="EWD107" s="27"/>
      <c r="EWE107" s="27"/>
      <c r="EWF107" s="27"/>
      <c r="EWG107" s="27"/>
      <c r="EWH107" s="27"/>
      <c r="EWI107" s="27"/>
      <c r="EWJ107" s="27"/>
      <c r="EWK107" s="27"/>
      <c r="EWL107" s="27"/>
      <c r="EWM107" s="27"/>
      <c r="EWN107" s="27"/>
      <c r="EWO107" s="27"/>
      <c r="EWP107" s="27"/>
      <c r="EWQ107" s="27"/>
      <c r="EWR107" s="27"/>
      <c r="EWS107" s="27"/>
      <c r="EWT107" s="27"/>
      <c r="EWU107" s="27"/>
      <c r="EWV107" s="27"/>
      <c r="EWW107" s="27"/>
      <c r="EWX107" s="27"/>
      <c r="EWY107" s="27"/>
      <c r="EWZ107" s="27"/>
      <c r="EXA107" s="27"/>
      <c r="EXB107" s="27"/>
      <c r="EXC107" s="27"/>
      <c r="EXD107" s="27"/>
      <c r="EXE107" s="27"/>
      <c r="EXF107" s="27"/>
      <c r="EXG107" s="27"/>
      <c r="EXH107" s="27"/>
      <c r="EXI107" s="27"/>
      <c r="EXJ107" s="27"/>
      <c r="EXK107" s="27"/>
      <c r="EXL107" s="27"/>
      <c r="EXM107" s="27"/>
      <c r="EXN107" s="27"/>
      <c r="EXO107" s="27"/>
      <c r="EXP107" s="27"/>
      <c r="EXQ107" s="27"/>
      <c r="EXR107" s="27"/>
      <c r="EXS107" s="27"/>
      <c r="EXT107" s="27"/>
      <c r="EXU107" s="27"/>
      <c r="EXV107" s="27"/>
      <c r="EXW107" s="27"/>
      <c r="EXX107" s="27"/>
      <c r="EXY107" s="27"/>
      <c r="EXZ107" s="27"/>
      <c r="EYA107" s="27"/>
      <c r="EYB107" s="27"/>
      <c r="EYC107" s="27"/>
      <c r="EYD107" s="27"/>
      <c r="EYE107" s="27"/>
      <c r="EYF107" s="27"/>
      <c r="EYG107" s="27"/>
      <c r="EYH107" s="27"/>
      <c r="EYI107" s="27"/>
      <c r="EYJ107" s="27"/>
      <c r="EYK107" s="27"/>
      <c r="EYL107" s="27"/>
      <c r="EYM107" s="27"/>
      <c r="EYN107" s="27"/>
      <c r="EYO107" s="27"/>
      <c r="EYP107" s="27"/>
      <c r="EYQ107" s="27"/>
      <c r="EYR107" s="27"/>
      <c r="EYS107" s="27"/>
      <c r="EYT107" s="27"/>
      <c r="EYU107" s="27"/>
      <c r="EYV107" s="27"/>
      <c r="EYW107" s="27"/>
      <c r="EYX107" s="27"/>
      <c r="EYY107" s="27"/>
      <c r="EYZ107" s="27"/>
      <c r="EZA107" s="27"/>
      <c r="EZB107" s="27"/>
      <c r="EZC107" s="27"/>
      <c r="EZD107" s="27"/>
      <c r="EZE107" s="27"/>
      <c r="EZF107" s="27"/>
      <c r="EZG107" s="27"/>
      <c r="EZH107" s="27"/>
      <c r="EZI107" s="27"/>
      <c r="EZJ107" s="27"/>
      <c r="EZK107" s="27"/>
      <c r="EZL107" s="27"/>
      <c r="EZM107" s="27"/>
      <c r="EZN107" s="27"/>
      <c r="EZO107" s="27"/>
      <c r="EZP107" s="27"/>
      <c r="EZQ107" s="27"/>
      <c r="EZR107" s="27"/>
      <c r="EZS107" s="27"/>
      <c r="EZT107" s="27"/>
      <c r="EZU107" s="27"/>
      <c r="EZV107" s="27"/>
      <c r="EZW107" s="27"/>
      <c r="EZX107" s="27"/>
      <c r="EZY107" s="27"/>
      <c r="EZZ107" s="27"/>
      <c r="FAA107" s="27"/>
      <c r="FAB107" s="27"/>
      <c r="FAC107" s="27"/>
      <c r="FAD107" s="27"/>
      <c r="FAE107" s="27"/>
      <c r="FAF107" s="27"/>
      <c r="FAG107" s="27"/>
      <c r="FAH107" s="27"/>
      <c r="FAI107" s="27"/>
      <c r="FAJ107" s="27"/>
      <c r="FAK107" s="27"/>
      <c r="FAL107" s="27"/>
      <c r="FAM107" s="27"/>
      <c r="FAN107" s="27"/>
      <c r="FAO107" s="27"/>
      <c r="FAP107" s="27"/>
      <c r="FAQ107" s="27"/>
      <c r="FAR107" s="27"/>
      <c r="FAS107" s="27"/>
      <c r="FAT107" s="27"/>
      <c r="FAU107" s="27"/>
      <c r="FAV107" s="27"/>
      <c r="FAW107" s="27"/>
      <c r="FAX107" s="27"/>
      <c r="FAY107" s="27"/>
      <c r="FAZ107" s="27"/>
      <c r="FBA107" s="27"/>
      <c r="FBB107" s="27"/>
      <c r="FBC107" s="27"/>
      <c r="FBD107" s="27"/>
      <c r="FBE107" s="27"/>
      <c r="FBF107" s="27"/>
      <c r="FBG107" s="27"/>
      <c r="FBH107" s="27"/>
      <c r="FBI107" s="27"/>
      <c r="FBJ107" s="27"/>
      <c r="FBK107" s="27"/>
      <c r="FBL107" s="27"/>
      <c r="FBM107" s="27"/>
      <c r="FBN107" s="27"/>
      <c r="FBO107" s="27"/>
      <c r="FBP107" s="27"/>
      <c r="FBQ107" s="27"/>
      <c r="FBR107" s="27"/>
      <c r="FBS107" s="27"/>
      <c r="FBT107" s="27"/>
      <c r="FBU107" s="27"/>
      <c r="FBV107" s="27"/>
      <c r="FBW107" s="27"/>
      <c r="FBX107" s="27"/>
      <c r="FBY107" s="27"/>
      <c r="FBZ107" s="27"/>
      <c r="FCA107" s="27"/>
      <c r="FCB107" s="27"/>
      <c r="FCC107" s="27"/>
      <c r="FCD107" s="27"/>
      <c r="FCE107" s="27"/>
      <c r="FCF107" s="27"/>
      <c r="FCG107" s="27"/>
      <c r="FCH107" s="27"/>
      <c r="FCI107" s="27"/>
      <c r="FCJ107" s="27"/>
      <c r="FCK107" s="27"/>
      <c r="FCL107" s="27"/>
      <c r="FCM107" s="27"/>
      <c r="FCN107" s="27"/>
      <c r="FCO107" s="27"/>
      <c r="FCP107" s="27"/>
      <c r="FCQ107" s="27"/>
      <c r="FCR107" s="27"/>
      <c r="FCS107" s="27"/>
      <c r="FCT107" s="27"/>
      <c r="FCU107" s="27"/>
      <c r="FCV107" s="27"/>
      <c r="FCW107" s="27"/>
      <c r="FCX107" s="27"/>
      <c r="FCY107" s="27"/>
      <c r="FCZ107" s="27"/>
      <c r="FDA107" s="27"/>
      <c r="FDB107" s="27"/>
      <c r="FDC107" s="27"/>
      <c r="FDD107" s="27"/>
      <c r="FDE107" s="27"/>
      <c r="FDF107" s="27"/>
      <c r="FDG107" s="27"/>
      <c r="FDH107" s="27"/>
      <c r="FDI107" s="27"/>
      <c r="FDJ107" s="27"/>
      <c r="FDK107" s="27"/>
      <c r="FDL107" s="27"/>
      <c r="FDM107" s="27"/>
      <c r="FDN107" s="27"/>
      <c r="FDO107" s="27"/>
      <c r="FDP107" s="27"/>
      <c r="FDQ107" s="27"/>
      <c r="FDR107" s="27"/>
      <c r="FDS107" s="27"/>
      <c r="FDT107" s="27"/>
      <c r="FDU107" s="27"/>
      <c r="FDV107" s="27"/>
      <c r="FDW107" s="27"/>
      <c r="FDX107" s="27"/>
      <c r="FDY107" s="27"/>
      <c r="FDZ107" s="27"/>
      <c r="FEA107" s="27"/>
      <c r="FEB107" s="27"/>
      <c r="FEC107" s="27"/>
      <c r="FED107" s="27"/>
      <c r="FEE107" s="27"/>
      <c r="FEF107" s="27"/>
      <c r="FEG107" s="27"/>
      <c r="FEH107" s="27"/>
      <c r="FEI107" s="27"/>
      <c r="FEJ107" s="27"/>
      <c r="FEK107" s="27"/>
      <c r="FEL107" s="27"/>
      <c r="FEM107" s="27"/>
      <c r="FEN107" s="27"/>
      <c r="FEO107" s="27"/>
      <c r="FEP107" s="27"/>
      <c r="FEQ107" s="27"/>
      <c r="FER107" s="27"/>
      <c r="FES107" s="27"/>
      <c r="FET107" s="27"/>
      <c r="FEU107" s="27"/>
      <c r="FEV107" s="27"/>
      <c r="FEW107" s="27"/>
      <c r="FEX107" s="27"/>
      <c r="FEY107" s="27"/>
      <c r="FEZ107" s="27"/>
      <c r="FFA107" s="27"/>
      <c r="FFB107" s="27"/>
      <c r="FFC107" s="27"/>
      <c r="FFD107" s="27"/>
      <c r="FFE107" s="27"/>
      <c r="FFF107" s="27"/>
      <c r="FFG107" s="27"/>
      <c r="FFH107" s="27"/>
      <c r="FFI107" s="27"/>
      <c r="FFJ107" s="27"/>
      <c r="FFK107" s="27"/>
      <c r="FFL107" s="27"/>
      <c r="FFM107" s="27"/>
      <c r="FFN107" s="27"/>
      <c r="FFO107" s="27"/>
      <c r="FFP107" s="27"/>
      <c r="FFQ107" s="27"/>
      <c r="FFR107" s="27"/>
      <c r="FFS107" s="27"/>
      <c r="FFT107" s="27"/>
      <c r="FFU107" s="27"/>
      <c r="FFV107" s="27"/>
      <c r="FFW107" s="27"/>
      <c r="FFX107" s="27"/>
      <c r="FFY107" s="27"/>
      <c r="FFZ107" s="27"/>
      <c r="FGA107" s="27"/>
      <c r="FGB107" s="27"/>
      <c r="FGC107" s="27"/>
      <c r="FGD107" s="27"/>
      <c r="FGE107" s="27"/>
      <c r="FGF107" s="27"/>
      <c r="FGG107" s="27"/>
      <c r="FGH107" s="27"/>
      <c r="FGI107" s="27"/>
      <c r="FGJ107" s="27"/>
      <c r="FGK107" s="27"/>
      <c r="FGL107" s="27"/>
      <c r="FGM107" s="27"/>
      <c r="FGN107" s="27"/>
      <c r="FGO107" s="27"/>
      <c r="FGP107" s="27"/>
      <c r="FGQ107" s="27"/>
      <c r="FGR107" s="27"/>
      <c r="FGS107" s="27"/>
      <c r="FGT107" s="27"/>
      <c r="FGU107" s="27"/>
      <c r="FGV107" s="27"/>
      <c r="FGW107" s="27"/>
      <c r="FGX107" s="27"/>
      <c r="FGY107" s="27"/>
      <c r="FGZ107" s="27"/>
      <c r="FHA107" s="27"/>
      <c r="FHB107" s="27"/>
      <c r="FHC107" s="27"/>
      <c r="FHD107" s="27"/>
      <c r="FHE107" s="27"/>
      <c r="FHF107" s="27"/>
      <c r="FHG107" s="27"/>
      <c r="FHH107" s="27"/>
      <c r="FHI107" s="27"/>
      <c r="FHJ107" s="27"/>
      <c r="FHK107" s="27"/>
      <c r="FHL107" s="27"/>
      <c r="FHM107" s="27"/>
      <c r="FHN107" s="27"/>
      <c r="FHO107" s="27"/>
      <c r="FHP107" s="27"/>
      <c r="FHQ107" s="27"/>
      <c r="FHR107" s="27"/>
      <c r="FHS107" s="27"/>
      <c r="FHT107" s="27"/>
      <c r="FHU107" s="27"/>
      <c r="FHV107" s="27"/>
      <c r="FHW107" s="27"/>
      <c r="FHX107" s="27"/>
      <c r="FHY107" s="27"/>
      <c r="FHZ107" s="27"/>
      <c r="FIA107" s="27"/>
      <c r="FIB107" s="27"/>
      <c r="FIC107" s="27"/>
      <c r="FID107" s="27"/>
      <c r="FIE107" s="27"/>
      <c r="FIF107" s="27"/>
      <c r="FIG107" s="27"/>
      <c r="FIH107" s="27"/>
      <c r="FII107" s="27"/>
      <c r="FIJ107" s="27"/>
      <c r="FIK107" s="27"/>
      <c r="FIL107" s="27"/>
      <c r="FIM107" s="27"/>
      <c r="FIN107" s="27"/>
      <c r="FIO107" s="27"/>
      <c r="FIP107" s="27"/>
      <c r="FIQ107" s="27"/>
      <c r="FIR107" s="27"/>
      <c r="FIS107" s="27"/>
      <c r="FIT107" s="27"/>
      <c r="FIU107" s="27"/>
      <c r="FIV107" s="27"/>
      <c r="FIW107" s="27"/>
      <c r="FIX107" s="27"/>
      <c r="FIY107" s="27"/>
      <c r="FIZ107" s="27"/>
      <c r="FJA107" s="27"/>
      <c r="FJB107" s="27"/>
      <c r="FJC107" s="27"/>
      <c r="FJD107" s="27"/>
      <c r="FJE107" s="27"/>
      <c r="FJF107" s="27"/>
      <c r="FJG107" s="27"/>
      <c r="FJH107" s="27"/>
      <c r="FJI107" s="27"/>
      <c r="FJJ107" s="27"/>
      <c r="FJK107" s="27"/>
      <c r="FJL107" s="27"/>
      <c r="FJM107" s="27"/>
      <c r="FJN107" s="27"/>
      <c r="FJO107" s="27"/>
      <c r="FJP107" s="27"/>
      <c r="FJQ107" s="27"/>
      <c r="FJR107" s="27"/>
      <c r="FJS107" s="27"/>
      <c r="FJT107" s="27"/>
      <c r="FJU107" s="27"/>
      <c r="FJV107" s="27"/>
      <c r="FJW107" s="27"/>
      <c r="FJX107" s="27"/>
      <c r="FJY107" s="27"/>
      <c r="FJZ107" s="27"/>
      <c r="FKA107" s="27"/>
      <c r="FKB107" s="27"/>
      <c r="FKC107" s="27"/>
      <c r="FKD107" s="27"/>
      <c r="FKE107" s="27"/>
      <c r="FKF107" s="27"/>
      <c r="FKG107" s="27"/>
      <c r="FKH107" s="27"/>
      <c r="FKI107" s="27"/>
      <c r="FKJ107" s="27"/>
      <c r="FKK107" s="27"/>
      <c r="FKL107" s="27"/>
      <c r="FKM107" s="27"/>
      <c r="FKN107" s="27"/>
      <c r="FKO107" s="27"/>
      <c r="FKP107" s="27"/>
      <c r="FKQ107" s="27"/>
      <c r="FKR107" s="27"/>
      <c r="FKS107" s="27"/>
      <c r="FKT107" s="27"/>
      <c r="FKU107" s="27"/>
      <c r="FKV107" s="27"/>
      <c r="FKW107" s="27"/>
      <c r="FKX107" s="27"/>
      <c r="FKY107" s="27"/>
      <c r="FKZ107" s="27"/>
      <c r="FLA107" s="27"/>
      <c r="FLB107" s="27"/>
      <c r="FLC107" s="27"/>
      <c r="FLD107" s="27"/>
      <c r="FLE107" s="27"/>
      <c r="FLF107" s="27"/>
      <c r="FLG107" s="27"/>
      <c r="FLH107" s="27"/>
      <c r="FLI107" s="27"/>
      <c r="FLJ107" s="27"/>
      <c r="FLK107" s="27"/>
      <c r="FLL107" s="27"/>
      <c r="FLM107" s="27"/>
      <c r="FLN107" s="27"/>
      <c r="FLO107" s="27"/>
      <c r="FLP107" s="27"/>
      <c r="FLQ107" s="27"/>
      <c r="FLR107" s="27"/>
      <c r="FLS107" s="27"/>
      <c r="FLT107" s="27"/>
      <c r="FLU107" s="27"/>
      <c r="FLV107" s="27"/>
      <c r="FLW107" s="27"/>
      <c r="FLX107" s="27"/>
      <c r="FLY107" s="27"/>
      <c r="FLZ107" s="27"/>
      <c r="FMA107" s="27"/>
      <c r="FMB107" s="27"/>
      <c r="FMC107" s="27"/>
      <c r="FMD107" s="27"/>
      <c r="FME107" s="27"/>
      <c r="FMF107" s="27"/>
      <c r="FMG107" s="27"/>
      <c r="FMH107" s="27"/>
      <c r="FMI107" s="27"/>
      <c r="FMJ107" s="27"/>
      <c r="FMK107" s="27"/>
      <c r="FML107" s="27"/>
      <c r="FMM107" s="27"/>
      <c r="FMN107" s="27"/>
      <c r="FMO107" s="27"/>
      <c r="FMP107" s="27"/>
      <c r="FMQ107" s="27"/>
      <c r="FMR107" s="27"/>
      <c r="FMS107" s="27"/>
      <c r="FMT107" s="27"/>
      <c r="FMU107" s="27"/>
      <c r="FMV107" s="27"/>
      <c r="FMW107" s="27"/>
      <c r="FMX107" s="27"/>
      <c r="FMY107" s="27"/>
      <c r="FMZ107" s="27"/>
      <c r="FNA107" s="27"/>
      <c r="FNB107" s="27"/>
      <c r="FNC107" s="27"/>
      <c r="FND107" s="27"/>
      <c r="FNE107" s="27"/>
      <c r="FNF107" s="27"/>
      <c r="FNG107" s="27"/>
      <c r="FNH107" s="27"/>
      <c r="FNI107" s="27"/>
      <c r="FNJ107" s="27"/>
      <c r="FNK107" s="27"/>
      <c r="FNL107" s="27"/>
      <c r="FNM107" s="27"/>
      <c r="FNN107" s="27"/>
      <c r="FNO107" s="27"/>
      <c r="FNP107" s="27"/>
      <c r="FNQ107" s="27"/>
      <c r="FNR107" s="27"/>
      <c r="FNS107" s="27"/>
      <c r="FNT107" s="27"/>
      <c r="FNU107" s="27"/>
      <c r="FNV107" s="27"/>
      <c r="FNW107" s="27"/>
      <c r="FNX107" s="27"/>
      <c r="FNY107" s="27"/>
      <c r="FNZ107" s="27"/>
      <c r="FOA107" s="27"/>
      <c r="FOB107" s="27"/>
      <c r="FOC107" s="27"/>
      <c r="FOD107" s="27"/>
      <c r="FOE107" s="27"/>
      <c r="FOF107" s="27"/>
      <c r="FOG107" s="27"/>
      <c r="FOH107" s="27"/>
      <c r="FOI107" s="27"/>
      <c r="FOJ107" s="27"/>
      <c r="FOK107" s="27"/>
      <c r="FOL107" s="27"/>
      <c r="FOM107" s="27"/>
      <c r="FON107" s="27"/>
      <c r="FOO107" s="27"/>
      <c r="FOP107" s="27"/>
      <c r="FOQ107" s="27"/>
      <c r="FOR107" s="27"/>
      <c r="FOS107" s="27"/>
      <c r="FOT107" s="27"/>
      <c r="FOU107" s="27"/>
      <c r="FOV107" s="27"/>
      <c r="FOW107" s="27"/>
      <c r="FOX107" s="27"/>
      <c r="FOY107" s="27"/>
      <c r="FOZ107" s="27"/>
      <c r="FPA107" s="27"/>
      <c r="FPB107" s="27"/>
      <c r="FPC107" s="27"/>
      <c r="FPD107" s="27"/>
      <c r="FPE107" s="27"/>
      <c r="FPF107" s="27"/>
      <c r="FPG107" s="27"/>
      <c r="FPH107" s="27"/>
      <c r="FPI107" s="27"/>
      <c r="FPJ107" s="27"/>
      <c r="FPK107" s="27"/>
      <c r="FPL107" s="27"/>
      <c r="FPM107" s="27"/>
      <c r="FPN107" s="27"/>
      <c r="FPO107" s="27"/>
      <c r="FPP107" s="27"/>
      <c r="FPQ107" s="27"/>
      <c r="FPR107" s="27"/>
      <c r="FPS107" s="27"/>
      <c r="FPT107" s="27"/>
      <c r="FPU107" s="27"/>
      <c r="FPV107" s="27"/>
      <c r="FPW107" s="27"/>
      <c r="FPX107" s="27"/>
      <c r="FPY107" s="27"/>
      <c r="FPZ107" s="27"/>
      <c r="FQA107" s="27"/>
      <c r="FQB107" s="27"/>
      <c r="FQC107" s="27"/>
      <c r="FQD107" s="27"/>
      <c r="FQE107" s="27"/>
      <c r="FQF107" s="27"/>
      <c r="FQG107" s="27"/>
      <c r="FQH107" s="27"/>
      <c r="FQI107" s="27"/>
      <c r="FQJ107" s="27"/>
      <c r="FQK107" s="27"/>
      <c r="FQL107" s="27"/>
      <c r="FQM107" s="27"/>
      <c r="FQN107" s="27"/>
      <c r="FQO107" s="27"/>
      <c r="FQP107" s="27"/>
      <c r="FQQ107" s="27"/>
      <c r="FQR107" s="27"/>
      <c r="FQS107" s="27"/>
      <c r="FQT107" s="27"/>
      <c r="FQU107" s="27"/>
      <c r="FQV107" s="27"/>
      <c r="FQW107" s="27"/>
      <c r="FQX107" s="27"/>
      <c r="FQY107" s="27"/>
      <c r="FQZ107" s="27"/>
      <c r="FRA107" s="27"/>
      <c r="FRB107" s="27"/>
      <c r="FRC107" s="27"/>
      <c r="FRD107" s="27"/>
      <c r="FRE107" s="27"/>
      <c r="FRF107" s="27"/>
      <c r="FRG107" s="27"/>
      <c r="FRH107" s="27"/>
      <c r="FRI107" s="27"/>
      <c r="FRJ107" s="27"/>
      <c r="FRK107" s="27"/>
      <c r="FRL107" s="27"/>
      <c r="FRM107" s="27"/>
      <c r="FRN107" s="27"/>
      <c r="FRO107" s="27"/>
      <c r="FRP107" s="27"/>
      <c r="FRQ107" s="27"/>
      <c r="FRR107" s="27"/>
      <c r="FRS107" s="27"/>
      <c r="FRT107" s="27"/>
      <c r="FRU107" s="27"/>
      <c r="FRV107" s="27"/>
      <c r="FRW107" s="27"/>
      <c r="FRX107" s="27"/>
      <c r="FRY107" s="27"/>
      <c r="FRZ107" s="27"/>
      <c r="FSA107" s="27"/>
      <c r="FSB107" s="27"/>
      <c r="FSC107" s="27"/>
      <c r="FSD107" s="27"/>
      <c r="FSE107" s="27"/>
      <c r="FSF107" s="27"/>
      <c r="FSG107" s="27"/>
      <c r="FSH107" s="27"/>
      <c r="FSI107" s="27"/>
      <c r="FSJ107" s="27"/>
      <c r="FSK107" s="27"/>
      <c r="FSL107" s="27"/>
      <c r="FSM107" s="27"/>
      <c r="FSN107" s="27"/>
      <c r="FSO107" s="27"/>
      <c r="FSP107" s="27"/>
      <c r="FSQ107" s="27"/>
      <c r="FSR107" s="27"/>
      <c r="FSS107" s="27"/>
      <c r="FST107" s="27"/>
      <c r="FSU107" s="27"/>
      <c r="FSV107" s="27"/>
      <c r="FSW107" s="27"/>
      <c r="FSX107" s="27"/>
      <c r="FSY107" s="27"/>
      <c r="FSZ107" s="27"/>
      <c r="FTA107" s="27"/>
      <c r="FTB107" s="27"/>
      <c r="FTC107" s="27"/>
      <c r="FTD107" s="27"/>
      <c r="FTE107" s="27"/>
      <c r="FTF107" s="27"/>
      <c r="FTG107" s="27"/>
      <c r="FTH107" s="27"/>
      <c r="FTI107" s="27"/>
      <c r="FTJ107" s="27"/>
      <c r="FTK107" s="27"/>
      <c r="FTL107" s="27"/>
      <c r="FTM107" s="27"/>
      <c r="FTN107" s="27"/>
      <c r="FTO107" s="27"/>
      <c r="FTP107" s="27"/>
      <c r="FTQ107" s="27"/>
      <c r="FTR107" s="27"/>
      <c r="FTS107" s="27"/>
      <c r="FTT107" s="27"/>
      <c r="FTU107" s="27"/>
      <c r="FTV107" s="27"/>
      <c r="FTW107" s="27"/>
      <c r="FTX107" s="27"/>
      <c r="FTY107" s="27"/>
      <c r="FTZ107" s="27"/>
      <c r="FUA107" s="27"/>
      <c r="FUB107" s="27"/>
      <c r="FUC107" s="27"/>
      <c r="FUD107" s="27"/>
      <c r="FUE107" s="27"/>
      <c r="FUF107" s="27"/>
      <c r="FUG107" s="27"/>
      <c r="FUH107" s="27"/>
      <c r="FUI107" s="27"/>
      <c r="FUJ107" s="27"/>
      <c r="FUK107" s="27"/>
      <c r="FUL107" s="27"/>
      <c r="FUM107" s="27"/>
      <c r="FUN107" s="27"/>
      <c r="FUO107" s="27"/>
      <c r="FUP107" s="27"/>
      <c r="FUQ107" s="27"/>
      <c r="FUR107" s="27"/>
      <c r="FUS107" s="27"/>
      <c r="FUT107" s="27"/>
      <c r="FUU107" s="27"/>
      <c r="FUV107" s="27"/>
      <c r="FUW107" s="27"/>
      <c r="FUX107" s="27"/>
      <c r="FUY107" s="27"/>
      <c r="FUZ107" s="27"/>
      <c r="FVA107" s="27"/>
      <c r="FVB107" s="27"/>
      <c r="FVC107" s="27"/>
      <c r="FVD107" s="27"/>
      <c r="FVE107" s="27"/>
      <c r="FVF107" s="27"/>
      <c r="FVG107" s="27"/>
      <c r="FVH107" s="27"/>
      <c r="FVI107" s="27"/>
      <c r="FVJ107" s="27"/>
      <c r="FVK107" s="27"/>
      <c r="FVL107" s="27"/>
      <c r="FVM107" s="27"/>
      <c r="FVN107" s="27"/>
      <c r="FVO107" s="27"/>
      <c r="FVP107" s="27"/>
      <c r="FVQ107" s="27"/>
      <c r="FVR107" s="27"/>
      <c r="FVS107" s="27"/>
      <c r="FVT107" s="27"/>
      <c r="FVU107" s="27"/>
      <c r="FVV107" s="27"/>
      <c r="FVW107" s="27"/>
      <c r="FVX107" s="27"/>
      <c r="FVY107" s="27"/>
      <c r="FVZ107" s="27"/>
      <c r="FWA107" s="27"/>
      <c r="FWB107" s="27"/>
      <c r="FWC107" s="27"/>
      <c r="FWD107" s="27"/>
      <c r="FWE107" s="27"/>
      <c r="FWF107" s="27"/>
      <c r="FWG107" s="27"/>
      <c r="FWH107" s="27"/>
      <c r="FWI107" s="27"/>
      <c r="FWJ107" s="27"/>
      <c r="FWK107" s="27"/>
      <c r="FWL107" s="27"/>
      <c r="FWM107" s="27"/>
      <c r="FWN107" s="27"/>
      <c r="FWO107" s="27"/>
      <c r="FWP107" s="27"/>
      <c r="FWQ107" s="27"/>
      <c r="FWR107" s="27"/>
      <c r="FWS107" s="27"/>
      <c r="FWT107" s="27"/>
      <c r="FWU107" s="27"/>
      <c r="FWV107" s="27"/>
      <c r="FWW107" s="27"/>
      <c r="FWX107" s="27"/>
      <c r="FWY107" s="27"/>
      <c r="FWZ107" s="27"/>
      <c r="FXA107" s="27"/>
      <c r="FXB107" s="27"/>
      <c r="FXC107" s="27"/>
      <c r="FXD107" s="27"/>
      <c r="FXE107" s="27"/>
      <c r="FXF107" s="27"/>
      <c r="FXG107" s="27"/>
      <c r="FXH107" s="27"/>
      <c r="FXI107" s="27"/>
      <c r="FXJ107" s="27"/>
      <c r="FXK107" s="27"/>
      <c r="FXL107" s="27"/>
      <c r="FXM107" s="27"/>
      <c r="FXN107" s="27"/>
      <c r="FXO107" s="27"/>
      <c r="FXP107" s="27"/>
      <c r="FXQ107" s="27"/>
      <c r="FXR107" s="27"/>
      <c r="FXS107" s="27"/>
      <c r="FXT107" s="27"/>
      <c r="FXU107" s="27"/>
      <c r="FXV107" s="27"/>
      <c r="FXW107" s="27"/>
      <c r="FXX107" s="27"/>
      <c r="FXY107" s="27"/>
      <c r="FXZ107" s="27"/>
      <c r="FYA107" s="27"/>
      <c r="FYB107" s="27"/>
      <c r="FYC107" s="27"/>
      <c r="FYD107" s="27"/>
      <c r="FYE107" s="27"/>
      <c r="FYF107" s="27"/>
      <c r="FYG107" s="27"/>
      <c r="FYH107" s="27"/>
      <c r="FYI107" s="27"/>
      <c r="FYJ107" s="27"/>
      <c r="FYK107" s="27"/>
      <c r="FYL107" s="27"/>
      <c r="FYM107" s="27"/>
      <c r="FYN107" s="27"/>
      <c r="FYO107" s="27"/>
      <c r="FYP107" s="27"/>
      <c r="FYQ107" s="27"/>
      <c r="FYR107" s="27"/>
      <c r="FYS107" s="27"/>
      <c r="FYT107" s="27"/>
      <c r="FYU107" s="27"/>
      <c r="FYV107" s="27"/>
      <c r="FYW107" s="27"/>
      <c r="FYX107" s="27"/>
      <c r="FYY107" s="27"/>
      <c r="FYZ107" s="27"/>
      <c r="FZA107" s="27"/>
      <c r="FZB107" s="27"/>
      <c r="FZC107" s="27"/>
      <c r="FZD107" s="27"/>
      <c r="FZE107" s="27"/>
      <c r="FZF107" s="27"/>
      <c r="FZG107" s="27"/>
      <c r="FZH107" s="27"/>
      <c r="FZI107" s="27"/>
      <c r="FZJ107" s="27"/>
      <c r="FZK107" s="27"/>
      <c r="FZL107" s="27"/>
      <c r="FZM107" s="27"/>
      <c r="FZN107" s="27"/>
      <c r="FZO107" s="27"/>
      <c r="FZP107" s="27"/>
      <c r="FZQ107" s="27"/>
      <c r="FZR107" s="27"/>
      <c r="FZS107" s="27"/>
      <c r="FZT107" s="27"/>
      <c r="FZU107" s="27"/>
      <c r="FZV107" s="27"/>
      <c r="FZW107" s="27"/>
      <c r="FZX107" s="27"/>
      <c r="FZY107" s="27"/>
      <c r="FZZ107" s="27"/>
      <c r="GAA107" s="27"/>
      <c r="GAB107" s="27"/>
      <c r="GAC107" s="27"/>
      <c r="GAD107" s="27"/>
      <c r="GAE107" s="27"/>
      <c r="GAF107" s="27"/>
      <c r="GAG107" s="27"/>
      <c r="GAH107" s="27"/>
      <c r="GAI107" s="27"/>
      <c r="GAJ107" s="27"/>
      <c r="GAK107" s="27"/>
      <c r="GAL107" s="27"/>
      <c r="GAM107" s="27"/>
      <c r="GAN107" s="27"/>
      <c r="GAO107" s="27"/>
      <c r="GAP107" s="27"/>
      <c r="GAQ107" s="27"/>
      <c r="GAR107" s="27"/>
      <c r="GAS107" s="27"/>
      <c r="GAT107" s="27"/>
      <c r="GAU107" s="27"/>
      <c r="GAV107" s="27"/>
      <c r="GAW107" s="27"/>
      <c r="GAX107" s="27"/>
      <c r="GAY107" s="27"/>
      <c r="GAZ107" s="27"/>
      <c r="GBA107" s="27"/>
      <c r="GBB107" s="27"/>
      <c r="GBC107" s="27"/>
      <c r="GBD107" s="27"/>
      <c r="GBE107" s="27"/>
      <c r="GBF107" s="27"/>
      <c r="GBG107" s="27"/>
      <c r="GBH107" s="27"/>
      <c r="GBI107" s="27"/>
      <c r="GBJ107" s="27"/>
      <c r="GBK107" s="27"/>
      <c r="GBL107" s="27"/>
      <c r="GBM107" s="27"/>
      <c r="GBN107" s="27"/>
      <c r="GBO107" s="27"/>
      <c r="GBP107" s="27"/>
      <c r="GBQ107" s="27"/>
      <c r="GBR107" s="27"/>
      <c r="GBS107" s="27"/>
      <c r="GBT107" s="27"/>
      <c r="GBU107" s="27"/>
      <c r="GBV107" s="27"/>
      <c r="GBW107" s="27"/>
      <c r="GBX107" s="27"/>
      <c r="GBY107" s="27"/>
      <c r="GBZ107" s="27"/>
      <c r="GCA107" s="27"/>
      <c r="GCB107" s="27"/>
      <c r="GCC107" s="27"/>
      <c r="GCD107" s="27"/>
      <c r="GCE107" s="27"/>
      <c r="GCF107" s="27"/>
      <c r="GCG107" s="27"/>
      <c r="GCH107" s="27"/>
      <c r="GCI107" s="27"/>
      <c r="GCJ107" s="27"/>
      <c r="GCK107" s="27"/>
      <c r="GCL107" s="27"/>
      <c r="GCM107" s="27"/>
      <c r="GCN107" s="27"/>
      <c r="GCO107" s="27"/>
      <c r="GCP107" s="27"/>
      <c r="GCQ107" s="27"/>
      <c r="GCR107" s="27"/>
      <c r="GCS107" s="27"/>
      <c r="GCT107" s="27"/>
      <c r="GCU107" s="27"/>
      <c r="GCV107" s="27"/>
      <c r="GCW107" s="27"/>
      <c r="GCX107" s="27"/>
      <c r="GCY107" s="27"/>
      <c r="GCZ107" s="27"/>
      <c r="GDA107" s="27"/>
      <c r="GDB107" s="27"/>
      <c r="GDC107" s="27"/>
      <c r="GDD107" s="27"/>
      <c r="GDE107" s="27"/>
      <c r="GDF107" s="27"/>
      <c r="GDG107" s="27"/>
      <c r="GDH107" s="27"/>
      <c r="GDI107" s="27"/>
      <c r="GDJ107" s="27"/>
      <c r="GDK107" s="27"/>
      <c r="GDL107" s="27"/>
      <c r="GDM107" s="27"/>
      <c r="GDN107" s="27"/>
      <c r="GDO107" s="27"/>
      <c r="GDP107" s="27"/>
      <c r="GDQ107" s="27"/>
      <c r="GDR107" s="27"/>
      <c r="GDS107" s="27"/>
      <c r="GDT107" s="27"/>
      <c r="GDU107" s="27"/>
      <c r="GDV107" s="27"/>
      <c r="GDW107" s="27"/>
      <c r="GDX107" s="27"/>
      <c r="GDY107" s="27"/>
      <c r="GDZ107" s="27"/>
      <c r="GEA107" s="27"/>
      <c r="GEB107" s="27"/>
      <c r="GEC107" s="27"/>
      <c r="GED107" s="27"/>
      <c r="GEE107" s="27"/>
      <c r="GEF107" s="27"/>
      <c r="GEG107" s="27"/>
      <c r="GEH107" s="27"/>
      <c r="GEI107" s="27"/>
      <c r="GEJ107" s="27"/>
      <c r="GEK107" s="27"/>
      <c r="GEL107" s="27"/>
      <c r="GEM107" s="27"/>
      <c r="GEN107" s="27"/>
      <c r="GEO107" s="27"/>
      <c r="GEP107" s="27"/>
      <c r="GEQ107" s="27"/>
      <c r="GER107" s="27"/>
      <c r="GES107" s="27"/>
      <c r="GET107" s="27"/>
      <c r="GEU107" s="27"/>
      <c r="GEV107" s="27"/>
      <c r="GEW107" s="27"/>
      <c r="GEX107" s="27"/>
      <c r="GEY107" s="27"/>
      <c r="GEZ107" s="27"/>
      <c r="GFA107" s="27"/>
      <c r="GFB107" s="27"/>
      <c r="GFC107" s="27"/>
      <c r="GFD107" s="27"/>
      <c r="GFE107" s="27"/>
      <c r="GFF107" s="27"/>
      <c r="GFG107" s="27"/>
      <c r="GFH107" s="27"/>
      <c r="GFI107" s="27"/>
      <c r="GFJ107" s="27"/>
      <c r="GFK107" s="27"/>
      <c r="GFL107" s="27"/>
      <c r="GFM107" s="27"/>
      <c r="GFN107" s="27"/>
      <c r="GFO107" s="27"/>
      <c r="GFP107" s="27"/>
      <c r="GFQ107" s="27"/>
      <c r="GFR107" s="27"/>
      <c r="GFS107" s="27"/>
      <c r="GFT107" s="27"/>
      <c r="GFU107" s="27"/>
      <c r="GFV107" s="27"/>
      <c r="GFW107" s="27"/>
      <c r="GFX107" s="27"/>
      <c r="GFY107" s="27"/>
      <c r="GFZ107" s="27"/>
      <c r="GGA107" s="27"/>
      <c r="GGB107" s="27"/>
      <c r="GGC107" s="27"/>
      <c r="GGD107" s="27"/>
      <c r="GGE107" s="27"/>
      <c r="GGF107" s="27"/>
      <c r="GGG107" s="27"/>
      <c r="GGH107" s="27"/>
      <c r="GGI107" s="27"/>
      <c r="GGJ107" s="27"/>
      <c r="GGK107" s="27"/>
      <c r="GGL107" s="27"/>
      <c r="GGM107" s="27"/>
      <c r="GGN107" s="27"/>
      <c r="GGO107" s="27"/>
      <c r="GGP107" s="27"/>
      <c r="GGQ107" s="27"/>
      <c r="GGR107" s="27"/>
      <c r="GGS107" s="27"/>
      <c r="GGT107" s="27"/>
      <c r="GGU107" s="27"/>
      <c r="GGV107" s="27"/>
      <c r="GGW107" s="27"/>
      <c r="GGX107" s="27"/>
      <c r="GGY107" s="27"/>
      <c r="GGZ107" s="27"/>
      <c r="GHA107" s="27"/>
      <c r="GHB107" s="27"/>
      <c r="GHC107" s="27"/>
      <c r="GHD107" s="27"/>
      <c r="GHE107" s="27"/>
      <c r="GHF107" s="27"/>
      <c r="GHG107" s="27"/>
      <c r="GHH107" s="27"/>
      <c r="GHI107" s="27"/>
      <c r="GHJ107" s="27"/>
      <c r="GHK107" s="27"/>
      <c r="GHL107" s="27"/>
      <c r="GHM107" s="27"/>
      <c r="GHN107" s="27"/>
      <c r="GHO107" s="27"/>
      <c r="GHP107" s="27"/>
      <c r="GHQ107" s="27"/>
      <c r="GHR107" s="27"/>
      <c r="GHS107" s="27"/>
      <c r="GHT107" s="27"/>
      <c r="GHU107" s="27"/>
      <c r="GHV107" s="27"/>
      <c r="GHW107" s="27"/>
      <c r="GHX107" s="27"/>
      <c r="GHY107" s="27"/>
      <c r="GHZ107" s="27"/>
      <c r="GIA107" s="27"/>
      <c r="GIB107" s="27"/>
      <c r="GIC107" s="27"/>
      <c r="GID107" s="27"/>
      <c r="GIE107" s="27"/>
      <c r="GIF107" s="27"/>
      <c r="GIG107" s="27"/>
      <c r="GIH107" s="27"/>
      <c r="GII107" s="27"/>
      <c r="GIJ107" s="27"/>
      <c r="GIK107" s="27"/>
      <c r="GIL107" s="27"/>
      <c r="GIM107" s="27"/>
      <c r="GIN107" s="27"/>
      <c r="GIO107" s="27"/>
      <c r="GIP107" s="27"/>
      <c r="GIQ107" s="27"/>
      <c r="GIR107" s="27"/>
      <c r="GIS107" s="27"/>
      <c r="GIT107" s="27"/>
      <c r="GIU107" s="27"/>
      <c r="GIV107" s="27"/>
      <c r="GIW107" s="27"/>
      <c r="GIX107" s="27"/>
      <c r="GIY107" s="27"/>
      <c r="GIZ107" s="27"/>
      <c r="GJA107" s="27"/>
      <c r="GJB107" s="27"/>
      <c r="GJC107" s="27"/>
      <c r="GJD107" s="27"/>
      <c r="GJE107" s="27"/>
      <c r="GJF107" s="27"/>
      <c r="GJG107" s="27"/>
      <c r="GJH107" s="27"/>
      <c r="GJI107" s="27"/>
      <c r="GJJ107" s="27"/>
      <c r="GJK107" s="27"/>
      <c r="GJL107" s="27"/>
      <c r="GJM107" s="27"/>
      <c r="GJN107" s="27"/>
      <c r="GJO107" s="27"/>
      <c r="GJP107" s="27"/>
      <c r="GJQ107" s="27"/>
      <c r="GJR107" s="27"/>
      <c r="GJS107" s="27"/>
      <c r="GJT107" s="27"/>
      <c r="GJU107" s="27"/>
      <c r="GJV107" s="27"/>
      <c r="GJW107" s="27"/>
      <c r="GJX107" s="27"/>
      <c r="GJY107" s="27"/>
      <c r="GJZ107" s="27"/>
      <c r="GKA107" s="27"/>
      <c r="GKB107" s="27"/>
      <c r="GKC107" s="27"/>
      <c r="GKD107" s="27"/>
      <c r="GKE107" s="27"/>
      <c r="GKF107" s="27"/>
      <c r="GKG107" s="27"/>
      <c r="GKH107" s="27"/>
      <c r="GKI107" s="27"/>
      <c r="GKJ107" s="27"/>
      <c r="GKK107" s="27"/>
      <c r="GKL107" s="27"/>
      <c r="GKM107" s="27"/>
      <c r="GKN107" s="27"/>
      <c r="GKO107" s="27"/>
      <c r="GKP107" s="27"/>
      <c r="GKQ107" s="27"/>
      <c r="GKR107" s="27"/>
      <c r="GKS107" s="27"/>
      <c r="GKT107" s="27"/>
      <c r="GKU107" s="27"/>
      <c r="GKV107" s="27"/>
      <c r="GKW107" s="27"/>
      <c r="GKX107" s="27"/>
      <c r="GKY107" s="27"/>
      <c r="GKZ107" s="27"/>
      <c r="GLA107" s="27"/>
      <c r="GLB107" s="27"/>
      <c r="GLC107" s="27"/>
      <c r="GLD107" s="27"/>
      <c r="GLE107" s="27"/>
      <c r="GLF107" s="27"/>
      <c r="GLG107" s="27"/>
      <c r="GLH107" s="27"/>
      <c r="GLI107" s="27"/>
      <c r="GLJ107" s="27"/>
      <c r="GLK107" s="27"/>
      <c r="GLL107" s="27"/>
      <c r="GLM107" s="27"/>
      <c r="GLN107" s="27"/>
      <c r="GLO107" s="27"/>
      <c r="GLP107" s="27"/>
      <c r="GLQ107" s="27"/>
      <c r="GLR107" s="27"/>
      <c r="GLS107" s="27"/>
      <c r="GLT107" s="27"/>
      <c r="GLU107" s="27"/>
      <c r="GLV107" s="27"/>
      <c r="GLW107" s="27"/>
      <c r="GLX107" s="27"/>
      <c r="GLY107" s="27"/>
      <c r="GLZ107" s="27"/>
      <c r="GMA107" s="27"/>
      <c r="GMB107" s="27"/>
      <c r="GMC107" s="27"/>
      <c r="GMD107" s="27"/>
      <c r="GME107" s="27"/>
      <c r="GMF107" s="27"/>
      <c r="GMG107" s="27"/>
      <c r="GMH107" s="27"/>
      <c r="GMI107" s="27"/>
      <c r="GMJ107" s="27"/>
      <c r="GMK107" s="27"/>
      <c r="GML107" s="27"/>
      <c r="GMM107" s="27"/>
      <c r="GMN107" s="27"/>
      <c r="GMO107" s="27"/>
      <c r="GMP107" s="27"/>
      <c r="GMQ107" s="27"/>
      <c r="GMR107" s="27"/>
      <c r="GMS107" s="27"/>
      <c r="GMT107" s="27"/>
      <c r="GMU107" s="27"/>
      <c r="GMV107" s="27"/>
      <c r="GMW107" s="27"/>
      <c r="GMX107" s="27"/>
      <c r="GMY107" s="27"/>
      <c r="GMZ107" s="27"/>
      <c r="GNA107" s="27"/>
      <c r="GNB107" s="27"/>
      <c r="GNC107" s="27"/>
      <c r="GND107" s="27"/>
      <c r="GNE107" s="27"/>
      <c r="GNF107" s="27"/>
      <c r="GNG107" s="27"/>
      <c r="GNH107" s="27"/>
      <c r="GNI107" s="27"/>
      <c r="GNJ107" s="27"/>
      <c r="GNK107" s="27"/>
      <c r="GNL107" s="27"/>
      <c r="GNM107" s="27"/>
      <c r="GNN107" s="27"/>
      <c r="GNO107" s="27"/>
      <c r="GNP107" s="27"/>
      <c r="GNQ107" s="27"/>
      <c r="GNR107" s="27"/>
      <c r="GNS107" s="27"/>
      <c r="GNT107" s="27"/>
      <c r="GNU107" s="27"/>
      <c r="GNV107" s="27"/>
      <c r="GNW107" s="27"/>
      <c r="GNX107" s="27"/>
      <c r="GNY107" s="27"/>
      <c r="GNZ107" s="27"/>
      <c r="GOA107" s="27"/>
      <c r="GOB107" s="27"/>
      <c r="GOC107" s="27"/>
      <c r="GOD107" s="27"/>
      <c r="GOE107" s="27"/>
      <c r="GOF107" s="27"/>
      <c r="GOG107" s="27"/>
      <c r="GOH107" s="27"/>
      <c r="GOI107" s="27"/>
      <c r="GOJ107" s="27"/>
      <c r="GOK107" s="27"/>
      <c r="GOL107" s="27"/>
      <c r="GOM107" s="27"/>
      <c r="GON107" s="27"/>
      <c r="GOO107" s="27"/>
      <c r="GOP107" s="27"/>
      <c r="GOQ107" s="27"/>
      <c r="GOR107" s="27"/>
      <c r="GOS107" s="27"/>
      <c r="GOT107" s="27"/>
      <c r="GOU107" s="27"/>
      <c r="GOV107" s="27"/>
      <c r="GOW107" s="27"/>
      <c r="GOX107" s="27"/>
      <c r="GOY107" s="27"/>
      <c r="GOZ107" s="27"/>
      <c r="GPA107" s="27"/>
      <c r="GPB107" s="27"/>
      <c r="GPC107" s="27"/>
      <c r="GPD107" s="27"/>
      <c r="GPE107" s="27"/>
      <c r="GPF107" s="27"/>
      <c r="GPG107" s="27"/>
      <c r="GPH107" s="27"/>
      <c r="GPI107" s="27"/>
      <c r="GPJ107" s="27"/>
      <c r="GPK107" s="27"/>
      <c r="GPL107" s="27"/>
      <c r="GPM107" s="27"/>
      <c r="GPN107" s="27"/>
      <c r="GPO107" s="27"/>
      <c r="GPP107" s="27"/>
      <c r="GPQ107" s="27"/>
      <c r="GPR107" s="27"/>
      <c r="GPS107" s="27"/>
      <c r="GPT107" s="27"/>
      <c r="GPU107" s="27"/>
      <c r="GPV107" s="27"/>
      <c r="GPW107" s="27"/>
      <c r="GPX107" s="27"/>
      <c r="GPY107" s="27"/>
      <c r="GPZ107" s="27"/>
      <c r="GQA107" s="27"/>
      <c r="GQB107" s="27"/>
      <c r="GQC107" s="27"/>
      <c r="GQD107" s="27"/>
      <c r="GQE107" s="27"/>
      <c r="GQF107" s="27"/>
      <c r="GQG107" s="27"/>
      <c r="GQH107" s="27"/>
      <c r="GQI107" s="27"/>
      <c r="GQJ107" s="27"/>
      <c r="GQK107" s="27"/>
      <c r="GQL107" s="27"/>
      <c r="GQM107" s="27"/>
      <c r="GQN107" s="27"/>
      <c r="GQO107" s="27"/>
      <c r="GQP107" s="27"/>
      <c r="GQQ107" s="27"/>
      <c r="GQR107" s="27"/>
      <c r="GQS107" s="27"/>
      <c r="GQT107" s="27"/>
      <c r="GQU107" s="27"/>
      <c r="GQV107" s="27"/>
      <c r="GQW107" s="27"/>
      <c r="GQX107" s="27"/>
      <c r="GQY107" s="27"/>
      <c r="GQZ107" s="27"/>
      <c r="GRA107" s="27"/>
      <c r="GRB107" s="27"/>
      <c r="GRC107" s="27"/>
      <c r="GRD107" s="27"/>
      <c r="GRE107" s="27"/>
      <c r="GRF107" s="27"/>
      <c r="GRG107" s="27"/>
      <c r="GRH107" s="27"/>
      <c r="GRI107" s="27"/>
      <c r="GRJ107" s="27"/>
      <c r="GRK107" s="27"/>
      <c r="GRL107" s="27"/>
      <c r="GRM107" s="27"/>
      <c r="GRN107" s="27"/>
      <c r="GRO107" s="27"/>
      <c r="GRP107" s="27"/>
      <c r="GRQ107" s="27"/>
      <c r="GRR107" s="27"/>
      <c r="GRS107" s="27"/>
      <c r="GRT107" s="27"/>
      <c r="GRU107" s="27"/>
      <c r="GRV107" s="27"/>
      <c r="GRW107" s="27"/>
      <c r="GRX107" s="27"/>
      <c r="GRY107" s="27"/>
      <c r="GRZ107" s="27"/>
      <c r="GSA107" s="27"/>
      <c r="GSB107" s="27"/>
      <c r="GSC107" s="27"/>
      <c r="GSD107" s="27"/>
      <c r="GSE107" s="27"/>
      <c r="GSF107" s="27"/>
      <c r="GSG107" s="27"/>
      <c r="GSH107" s="27"/>
      <c r="GSI107" s="27"/>
      <c r="GSJ107" s="27"/>
      <c r="GSK107" s="27"/>
      <c r="GSL107" s="27"/>
      <c r="GSM107" s="27"/>
      <c r="GSN107" s="27"/>
      <c r="GSO107" s="27"/>
      <c r="GSP107" s="27"/>
      <c r="GSQ107" s="27"/>
      <c r="GSR107" s="27"/>
      <c r="GSS107" s="27"/>
      <c r="GST107" s="27"/>
      <c r="GSU107" s="27"/>
      <c r="GSV107" s="27"/>
      <c r="GSW107" s="27"/>
      <c r="GSX107" s="27"/>
      <c r="GSY107" s="27"/>
      <c r="GSZ107" s="27"/>
      <c r="GTA107" s="27"/>
      <c r="GTB107" s="27"/>
      <c r="GTC107" s="27"/>
      <c r="GTD107" s="27"/>
      <c r="GTE107" s="27"/>
      <c r="GTF107" s="27"/>
      <c r="GTG107" s="27"/>
      <c r="GTH107" s="27"/>
      <c r="GTI107" s="27"/>
      <c r="GTJ107" s="27"/>
      <c r="GTK107" s="27"/>
      <c r="GTL107" s="27"/>
      <c r="GTM107" s="27"/>
      <c r="GTN107" s="27"/>
      <c r="GTO107" s="27"/>
      <c r="GTP107" s="27"/>
      <c r="GTQ107" s="27"/>
      <c r="GTR107" s="27"/>
      <c r="GTS107" s="27"/>
      <c r="GTT107" s="27"/>
      <c r="GTU107" s="27"/>
      <c r="GTV107" s="27"/>
      <c r="GTW107" s="27"/>
      <c r="GTX107" s="27"/>
      <c r="GTY107" s="27"/>
      <c r="GTZ107" s="27"/>
      <c r="GUA107" s="27"/>
      <c r="GUB107" s="27"/>
      <c r="GUC107" s="27"/>
      <c r="GUD107" s="27"/>
      <c r="GUE107" s="27"/>
      <c r="GUF107" s="27"/>
      <c r="GUG107" s="27"/>
      <c r="GUH107" s="27"/>
      <c r="GUI107" s="27"/>
      <c r="GUJ107" s="27"/>
      <c r="GUK107" s="27"/>
      <c r="GUL107" s="27"/>
      <c r="GUM107" s="27"/>
      <c r="GUN107" s="27"/>
      <c r="GUO107" s="27"/>
      <c r="GUP107" s="27"/>
      <c r="GUQ107" s="27"/>
      <c r="GUR107" s="27"/>
      <c r="GUS107" s="27"/>
      <c r="GUT107" s="27"/>
      <c r="GUU107" s="27"/>
      <c r="GUV107" s="27"/>
      <c r="GUW107" s="27"/>
      <c r="GUX107" s="27"/>
      <c r="GUY107" s="27"/>
      <c r="GUZ107" s="27"/>
      <c r="GVA107" s="27"/>
      <c r="GVB107" s="27"/>
      <c r="GVC107" s="27"/>
      <c r="GVD107" s="27"/>
      <c r="GVE107" s="27"/>
      <c r="GVF107" s="27"/>
      <c r="GVG107" s="27"/>
      <c r="GVH107" s="27"/>
      <c r="GVI107" s="27"/>
      <c r="GVJ107" s="27"/>
      <c r="GVK107" s="27"/>
      <c r="GVL107" s="27"/>
      <c r="GVM107" s="27"/>
      <c r="GVN107" s="27"/>
      <c r="GVO107" s="27"/>
      <c r="GVP107" s="27"/>
      <c r="GVQ107" s="27"/>
      <c r="GVR107" s="27"/>
      <c r="GVS107" s="27"/>
      <c r="GVT107" s="27"/>
      <c r="GVU107" s="27"/>
      <c r="GVV107" s="27"/>
      <c r="GVW107" s="27"/>
      <c r="GVX107" s="27"/>
      <c r="GVY107" s="27"/>
      <c r="GVZ107" s="27"/>
      <c r="GWA107" s="27"/>
      <c r="GWB107" s="27"/>
      <c r="GWC107" s="27"/>
      <c r="GWD107" s="27"/>
      <c r="GWE107" s="27"/>
      <c r="GWF107" s="27"/>
      <c r="GWG107" s="27"/>
      <c r="GWH107" s="27"/>
      <c r="GWI107" s="27"/>
      <c r="GWJ107" s="27"/>
      <c r="GWK107" s="27"/>
      <c r="GWL107" s="27"/>
      <c r="GWM107" s="27"/>
      <c r="GWN107" s="27"/>
      <c r="GWO107" s="27"/>
      <c r="GWP107" s="27"/>
      <c r="GWQ107" s="27"/>
      <c r="GWR107" s="27"/>
      <c r="GWS107" s="27"/>
      <c r="GWT107" s="27"/>
      <c r="GWU107" s="27"/>
      <c r="GWV107" s="27"/>
      <c r="GWW107" s="27"/>
      <c r="GWX107" s="27"/>
      <c r="GWY107" s="27"/>
      <c r="GWZ107" s="27"/>
      <c r="GXA107" s="27"/>
      <c r="GXB107" s="27"/>
      <c r="GXC107" s="27"/>
      <c r="GXD107" s="27"/>
      <c r="GXE107" s="27"/>
      <c r="GXF107" s="27"/>
      <c r="GXG107" s="27"/>
      <c r="GXH107" s="27"/>
      <c r="GXI107" s="27"/>
      <c r="GXJ107" s="27"/>
      <c r="GXK107" s="27"/>
      <c r="GXL107" s="27"/>
      <c r="GXM107" s="27"/>
      <c r="GXN107" s="27"/>
      <c r="GXO107" s="27"/>
      <c r="GXP107" s="27"/>
      <c r="GXQ107" s="27"/>
      <c r="GXR107" s="27"/>
      <c r="GXS107" s="27"/>
      <c r="GXT107" s="27"/>
      <c r="GXU107" s="27"/>
      <c r="GXV107" s="27"/>
      <c r="GXW107" s="27"/>
      <c r="GXX107" s="27"/>
      <c r="GXY107" s="27"/>
      <c r="GXZ107" s="27"/>
      <c r="GYA107" s="27"/>
      <c r="GYB107" s="27"/>
      <c r="GYC107" s="27"/>
      <c r="GYD107" s="27"/>
      <c r="GYE107" s="27"/>
      <c r="GYF107" s="27"/>
      <c r="GYG107" s="27"/>
      <c r="GYH107" s="27"/>
      <c r="GYI107" s="27"/>
      <c r="GYJ107" s="27"/>
      <c r="GYK107" s="27"/>
      <c r="GYL107" s="27"/>
      <c r="GYM107" s="27"/>
      <c r="GYN107" s="27"/>
      <c r="GYO107" s="27"/>
      <c r="GYP107" s="27"/>
      <c r="GYQ107" s="27"/>
      <c r="GYR107" s="27"/>
      <c r="GYS107" s="27"/>
      <c r="GYT107" s="27"/>
      <c r="GYU107" s="27"/>
      <c r="GYV107" s="27"/>
      <c r="GYW107" s="27"/>
      <c r="GYX107" s="27"/>
      <c r="GYY107" s="27"/>
      <c r="GYZ107" s="27"/>
      <c r="GZA107" s="27"/>
      <c r="GZB107" s="27"/>
      <c r="GZC107" s="27"/>
      <c r="GZD107" s="27"/>
      <c r="GZE107" s="27"/>
      <c r="GZF107" s="27"/>
      <c r="GZG107" s="27"/>
      <c r="GZH107" s="27"/>
      <c r="GZI107" s="27"/>
      <c r="GZJ107" s="27"/>
      <c r="GZK107" s="27"/>
      <c r="GZL107" s="27"/>
      <c r="GZM107" s="27"/>
      <c r="GZN107" s="27"/>
      <c r="GZO107" s="27"/>
      <c r="GZP107" s="27"/>
      <c r="GZQ107" s="27"/>
      <c r="GZR107" s="27"/>
      <c r="GZS107" s="27"/>
      <c r="GZT107" s="27"/>
      <c r="GZU107" s="27"/>
      <c r="GZV107" s="27"/>
      <c r="GZW107" s="27"/>
      <c r="GZX107" s="27"/>
      <c r="GZY107" s="27"/>
      <c r="GZZ107" s="27"/>
      <c r="HAA107" s="27"/>
      <c r="HAB107" s="27"/>
      <c r="HAC107" s="27"/>
      <c r="HAD107" s="27"/>
      <c r="HAE107" s="27"/>
      <c r="HAF107" s="27"/>
      <c r="HAG107" s="27"/>
      <c r="HAH107" s="27"/>
      <c r="HAI107" s="27"/>
      <c r="HAJ107" s="27"/>
      <c r="HAK107" s="27"/>
      <c r="HAL107" s="27"/>
      <c r="HAM107" s="27"/>
      <c r="HAN107" s="27"/>
      <c r="HAO107" s="27"/>
      <c r="HAP107" s="27"/>
      <c r="HAQ107" s="27"/>
      <c r="HAR107" s="27"/>
      <c r="HAS107" s="27"/>
      <c r="HAT107" s="27"/>
      <c r="HAU107" s="27"/>
      <c r="HAV107" s="27"/>
      <c r="HAW107" s="27"/>
      <c r="HAX107" s="27"/>
      <c r="HAY107" s="27"/>
      <c r="HAZ107" s="27"/>
      <c r="HBA107" s="27"/>
      <c r="HBB107" s="27"/>
      <c r="HBC107" s="27"/>
      <c r="HBD107" s="27"/>
      <c r="HBE107" s="27"/>
      <c r="HBF107" s="27"/>
      <c r="HBG107" s="27"/>
      <c r="HBH107" s="27"/>
      <c r="HBI107" s="27"/>
      <c r="HBJ107" s="27"/>
      <c r="HBK107" s="27"/>
      <c r="HBL107" s="27"/>
      <c r="HBM107" s="27"/>
      <c r="HBN107" s="27"/>
      <c r="HBO107" s="27"/>
      <c r="HBP107" s="27"/>
      <c r="HBQ107" s="27"/>
      <c r="HBR107" s="27"/>
      <c r="HBS107" s="27"/>
      <c r="HBT107" s="27"/>
      <c r="HBU107" s="27"/>
      <c r="HBV107" s="27"/>
      <c r="HBW107" s="27"/>
      <c r="HBX107" s="27"/>
      <c r="HBY107" s="27"/>
      <c r="HBZ107" s="27"/>
      <c r="HCA107" s="27"/>
      <c r="HCB107" s="27"/>
      <c r="HCC107" s="27"/>
      <c r="HCD107" s="27"/>
      <c r="HCE107" s="27"/>
      <c r="HCF107" s="27"/>
      <c r="HCG107" s="27"/>
      <c r="HCH107" s="27"/>
      <c r="HCI107" s="27"/>
      <c r="HCJ107" s="27"/>
      <c r="HCK107" s="27"/>
      <c r="HCL107" s="27"/>
      <c r="HCM107" s="27"/>
      <c r="HCN107" s="27"/>
      <c r="HCO107" s="27"/>
      <c r="HCP107" s="27"/>
      <c r="HCQ107" s="27"/>
      <c r="HCR107" s="27"/>
      <c r="HCS107" s="27"/>
      <c r="HCT107" s="27"/>
      <c r="HCU107" s="27"/>
      <c r="HCV107" s="27"/>
      <c r="HCW107" s="27"/>
      <c r="HCX107" s="27"/>
      <c r="HCY107" s="27"/>
      <c r="HCZ107" s="27"/>
      <c r="HDA107" s="27"/>
      <c r="HDB107" s="27"/>
      <c r="HDC107" s="27"/>
      <c r="HDD107" s="27"/>
      <c r="HDE107" s="27"/>
      <c r="HDF107" s="27"/>
      <c r="HDG107" s="27"/>
      <c r="HDH107" s="27"/>
      <c r="HDI107" s="27"/>
      <c r="HDJ107" s="27"/>
      <c r="HDK107" s="27"/>
      <c r="HDL107" s="27"/>
      <c r="HDM107" s="27"/>
      <c r="HDN107" s="27"/>
      <c r="HDO107" s="27"/>
      <c r="HDP107" s="27"/>
      <c r="HDQ107" s="27"/>
      <c r="HDR107" s="27"/>
      <c r="HDS107" s="27"/>
      <c r="HDT107" s="27"/>
      <c r="HDU107" s="27"/>
      <c r="HDV107" s="27"/>
      <c r="HDW107" s="27"/>
      <c r="HDX107" s="27"/>
      <c r="HDY107" s="27"/>
      <c r="HDZ107" s="27"/>
      <c r="HEA107" s="27"/>
      <c r="HEB107" s="27"/>
      <c r="HEC107" s="27"/>
      <c r="HED107" s="27"/>
      <c r="HEE107" s="27"/>
      <c r="HEF107" s="27"/>
      <c r="HEG107" s="27"/>
      <c r="HEH107" s="27"/>
      <c r="HEI107" s="27"/>
      <c r="HEJ107" s="27"/>
      <c r="HEK107" s="27"/>
      <c r="HEL107" s="27"/>
      <c r="HEM107" s="27"/>
      <c r="HEN107" s="27"/>
      <c r="HEO107" s="27"/>
      <c r="HEP107" s="27"/>
      <c r="HEQ107" s="27"/>
      <c r="HER107" s="27"/>
      <c r="HES107" s="27"/>
      <c r="HET107" s="27"/>
      <c r="HEU107" s="27"/>
      <c r="HEV107" s="27"/>
      <c r="HEW107" s="27"/>
      <c r="HEX107" s="27"/>
      <c r="HEY107" s="27"/>
      <c r="HEZ107" s="27"/>
      <c r="HFA107" s="27"/>
      <c r="HFB107" s="27"/>
      <c r="HFC107" s="27"/>
      <c r="HFD107" s="27"/>
      <c r="HFE107" s="27"/>
      <c r="HFF107" s="27"/>
      <c r="HFG107" s="27"/>
      <c r="HFH107" s="27"/>
      <c r="HFI107" s="27"/>
      <c r="HFJ107" s="27"/>
      <c r="HFK107" s="27"/>
      <c r="HFL107" s="27"/>
      <c r="HFM107" s="27"/>
      <c r="HFN107" s="27"/>
      <c r="HFO107" s="27"/>
      <c r="HFP107" s="27"/>
      <c r="HFQ107" s="27"/>
      <c r="HFR107" s="27"/>
      <c r="HFS107" s="27"/>
      <c r="HFT107" s="27"/>
      <c r="HFU107" s="27"/>
      <c r="HFV107" s="27"/>
      <c r="HFW107" s="27"/>
      <c r="HFX107" s="27"/>
      <c r="HFY107" s="27"/>
      <c r="HFZ107" s="27"/>
      <c r="HGA107" s="27"/>
      <c r="HGB107" s="27"/>
      <c r="HGC107" s="27"/>
      <c r="HGD107" s="27"/>
      <c r="HGE107" s="27"/>
      <c r="HGF107" s="27"/>
      <c r="HGG107" s="27"/>
      <c r="HGH107" s="27"/>
      <c r="HGI107" s="27"/>
      <c r="HGJ107" s="27"/>
      <c r="HGK107" s="27"/>
      <c r="HGL107" s="27"/>
      <c r="HGM107" s="27"/>
      <c r="HGN107" s="27"/>
      <c r="HGO107" s="27"/>
      <c r="HGP107" s="27"/>
      <c r="HGQ107" s="27"/>
      <c r="HGR107" s="27"/>
      <c r="HGS107" s="27"/>
      <c r="HGT107" s="27"/>
      <c r="HGU107" s="27"/>
      <c r="HGV107" s="27"/>
      <c r="HGW107" s="27"/>
      <c r="HGX107" s="27"/>
      <c r="HGY107" s="27"/>
      <c r="HGZ107" s="27"/>
      <c r="HHA107" s="27"/>
      <c r="HHB107" s="27"/>
      <c r="HHC107" s="27"/>
      <c r="HHD107" s="27"/>
      <c r="HHE107" s="27"/>
      <c r="HHF107" s="27"/>
      <c r="HHG107" s="27"/>
      <c r="HHH107" s="27"/>
      <c r="HHI107" s="27"/>
      <c r="HHJ107" s="27"/>
      <c r="HHK107" s="27"/>
      <c r="HHL107" s="27"/>
      <c r="HHM107" s="27"/>
      <c r="HHN107" s="27"/>
      <c r="HHO107" s="27"/>
      <c r="HHP107" s="27"/>
      <c r="HHQ107" s="27"/>
      <c r="HHR107" s="27"/>
      <c r="HHS107" s="27"/>
      <c r="HHT107" s="27"/>
      <c r="HHU107" s="27"/>
      <c r="HHV107" s="27"/>
      <c r="HHW107" s="27"/>
      <c r="HHX107" s="27"/>
      <c r="HHY107" s="27"/>
      <c r="HHZ107" s="27"/>
      <c r="HIA107" s="27"/>
      <c r="HIB107" s="27"/>
      <c r="HIC107" s="27"/>
      <c r="HID107" s="27"/>
      <c r="HIE107" s="27"/>
      <c r="HIF107" s="27"/>
      <c r="HIG107" s="27"/>
      <c r="HIH107" s="27"/>
      <c r="HII107" s="27"/>
      <c r="HIJ107" s="27"/>
      <c r="HIK107" s="27"/>
      <c r="HIL107" s="27"/>
      <c r="HIM107" s="27"/>
      <c r="HIN107" s="27"/>
      <c r="HIO107" s="27"/>
      <c r="HIP107" s="27"/>
      <c r="HIQ107" s="27"/>
      <c r="HIR107" s="27"/>
      <c r="HIS107" s="27"/>
      <c r="HIT107" s="27"/>
      <c r="HIU107" s="27"/>
      <c r="HIV107" s="27"/>
      <c r="HIW107" s="27"/>
      <c r="HIX107" s="27"/>
      <c r="HIY107" s="27"/>
      <c r="HIZ107" s="27"/>
      <c r="HJA107" s="27"/>
      <c r="HJB107" s="27"/>
      <c r="HJC107" s="27"/>
      <c r="HJD107" s="27"/>
      <c r="HJE107" s="27"/>
      <c r="HJF107" s="27"/>
      <c r="HJG107" s="27"/>
      <c r="HJH107" s="27"/>
      <c r="HJI107" s="27"/>
      <c r="HJJ107" s="27"/>
      <c r="HJK107" s="27"/>
      <c r="HJL107" s="27"/>
      <c r="HJM107" s="27"/>
      <c r="HJN107" s="27"/>
      <c r="HJO107" s="27"/>
      <c r="HJP107" s="27"/>
      <c r="HJQ107" s="27"/>
      <c r="HJR107" s="27"/>
      <c r="HJS107" s="27"/>
      <c r="HJT107" s="27"/>
      <c r="HJU107" s="27"/>
      <c r="HJV107" s="27"/>
      <c r="HJW107" s="27"/>
      <c r="HJX107" s="27"/>
      <c r="HJY107" s="27"/>
      <c r="HJZ107" s="27"/>
      <c r="HKA107" s="27"/>
      <c r="HKB107" s="27"/>
      <c r="HKC107" s="27"/>
      <c r="HKD107" s="27"/>
      <c r="HKE107" s="27"/>
      <c r="HKF107" s="27"/>
      <c r="HKG107" s="27"/>
      <c r="HKH107" s="27"/>
      <c r="HKI107" s="27"/>
      <c r="HKJ107" s="27"/>
      <c r="HKK107" s="27"/>
      <c r="HKL107" s="27"/>
      <c r="HKM107" s="27"/>
      <c r="HKN107" s="27"/>
      <c r="HKO107" s="27"/>
      <c r="HKP107" s="27"/>
      <c r="HKQ107" s="27"/>
      <c r="HKR107" s="27"/>
      <c r="HKS107" s="27"/>
      <c r="HKT107" s="27"/>
      <c r="HKU107" s="27"/>
      <c r="HKV107" s="27"/>
      <c r="HKW107" s="27"/>
      <c r="HKX107" s="27"/>
      <c r="HKY107" s="27"/>
      <c r="HKZ107" s="27"/>
      <c r="HLA107" s="27"/>
      <c r="HLB107" s="27"/>
      <c r="HLC107" s="27"/>
      <c r="HLD107" s="27"/>
      <c r="HLE107" s="27"/>
      <c r="HLF107" s="27"/>
      <c r="HLG107" s="27"/>
      <c r="HLH107" s="27"/>
      <c r="HLI107" s="27"/>
      <c r="HLJ107" s="27"/>
      <c r="HLK107" s="27"/>
      <c r="HLL107" s="27"/>
      <c r="HLM107" s="27"/>
      <c r="HLN107" s="27"/>
      <c r="HLO107" s="27"/>
      <c r="HLP107" s="27"/>
      <c r="HLQ107" s="27"/>
      <c r="HLR107" s="27"/>
      <c r="HLS107" s="27"/>
      <c r="HLT107" s="27"/>
      <c r="HLU107" s="27"/>
      <c r="HLV107" s="27"/>
      <c r="HLW107" s="27"/>
      <c r="HLX107" s="27"/>
      <c r="HLY107" s="27"/>
      <c r="HLZ107" s="27"/>
      <c r="HMA107" s="27"/>
      <c r="HMB107" s="27"/>
      <c r="HMC107" s="27"/>
      <c r="HMD107" s="27"/>
      <c r="HME107" s="27"/>
      <c r="HMF107" s="27"/>
      <c r="HMG107" s="27"/>
      <c r="HMH107" s="27"/>
      <c r="HMI107" s="27"/>
      <c r="HMJ107" s="27"/>
      <c r="HMK107" s="27"/>
      <c r="HML107" s="27"/>
      <c r="HMM107" s="27"/>
      <c r="HMN107" s="27"/>
      <c r="HMO107" s="27"/>
      <c r="HMP107" s="27"/>
      <c r="HMQ107" s="27"/>
      <c r="HMR107" s="27"/>
      <c r="HMS107" s="27"/>
      <c r="HMT107" s="27"/>
      <c r="HMU107" s="27"/>
      <c r="HMV107" s="27"/>
      <c r="HMW107" s="27"/>
      <c r="HMX107" s="27"/>
      <c r="HMY107" s="27"/>
      <c r="HMZ107" s="27"/>
      <c r="HNA107" s="27"/>
      <c r="HNB107" s="27"/>
      <c r="HNC107" s="27"/>
      <c r="HND107" s="27"/>
      <c r="HNE107" s="27"/>
      <c r="HNF107" s="27"/>
      <c r="HNG107" s="27"/>
      <c r="HNH107" s="27"/>
      <c r="HNI107" s="27"/>
      <c r="HNJ107" s="27"/>
      <c r="HNK107" s="27"/>
      <c r="HNL107" s="27"/>
      <c r="HNM107" s="27"/>
      <c r="HNN107" s="27"/>
      <c r="HNO107" s="27"/>
      <c r="HNP107" s="27"/>
      <c r="HNQ107" s="27"/>
      <c r="HNR107" s="27"/>
      <c r="HNS107" s="27"/>
      <c r="HNT107" s="27"/>
      <c r="HNU107" s="27"/>
      <c r="HNV107" s="27"/>
      <c r="HNW107" s="27"/>
      <c r="HNX107" s="27"/>
      <c r="HNY107" s="27"/>
      <c r="HNZ107" s="27"/>
      <c r="HOA107" s="27"/>
      <c r="HOB107" s="27"/>
      <c r="HOC107" s="27"/>
      <c r="HOD107" s="27"/>
      <c r="HOE107" s="27"/>
      <c r="HOF107" s="27"/>
      <c r="HOG107" s="27"/>
      <c r="HOH107" s="27"/>
      <c r="HOI107" s="27"/>
      <c r="HOJ107" s="27"/>
      <c r="HOK107" s="27"/>
      <c r="HOL107" s="27"/>
      <c r="HOM107" s="27"/>
      <c r="HON107" s="27"/>
      <c r="HOO107" s="27"/>
      <c r="HOP107" s="27"/>
      <c r="HOQ107" s="27"/>
      <c r="HOR107" s="27"/>
      <c r="HOS107" s="27"/>
      <c r="HOT107" s="27"/>
      <c r="HOU107" s="27"/>
      <c r="HOV107" s="27"/>
      <c r="HOW107" s="27"/>
      <c r="HOX107" s="27"/>
      <c r="HOY107" s="27"/>
      <c r="HOZ107" s="27"/>
      <c r="HPA107" s="27"/>
      <c r="HPB107" s="27"/>
      <c r="HPC107" s="27"/>
      <c r="HPD107" s="27"/>
      <c r="HPE107" s="27"/>
      <c r="HPF107" s="27"/>
      <c r="HPG107" s="27"/>
      <c r="HPH107" s="27"/>
      <c r="HPI107" s="27"/>
      <c r="HPJ107" s="27"/>
      <c r="HPK107" s="27"/>
      <c r="HPL107" s="27"/>
      <c r="HPM107" s="27"/>
      <c r="HPN107" s="27"/>
      <c r="HPO107" s="27"/>
      <c r="HPP107" s="27"/>
      <c r="HPQ107" s="27"/>
      <c r="HPR107" s="27"/>
      <c r="HPS107" s="27"/>
      <c r="HPT107" s="27"/>
      <c r="HPU107" s="27"/>
      <c r="HPV107" s="27"/>
      <c r="HPW107" s="27"/>
      <c r="HPX107" s="27"/>
      <c r="HPY107" s="27"/>
      <c r="HPZ107" s="27"/>
      <c r="HQA107" s="27"/>
      <c r="HQB107" s="27"/>
      <c r="HQC107" s="27"/>
      <c r="HQD107" s="27"/>
      <c r="HQE107" s="27"/>
      <c r="HQF107" s="27"/>
      <c r="HQG107" s="27"/>
      <c r="HQH107" s="27"/>
      <c r="HQI107" s="27"/>
      <c r="HQJ107" s="27"/>
      <c r="HQK107" s="27"/>
      <c r="HQL107" s="27"/>
      <c r="HQM107" s="27"/>
      <c r="HQN107" s="27"/>
      <c r="HQO107" s="27"/>
      <c r="HQP107" s="27"/>
      <c r="HQQ107" s="27"/>
      <c r="HQR107" s="27"/>
      <c r="HQS107" s="27"/>
      <c r="HQT107" s="27"/>
      <c r="HQU107" s="27"/>
      <c r="HQV107" s="27"/>
      <c r="HQW107" s="27"/>
      <c r="HQX107" s="27"/>
      <c r="HQY107" s="27"/>
      <c r="HQZ107" s="27"/>
      <c r="HRA107" s="27"/>
      <c r="HRB107" s="27"/>
      <c r="HRC107" s="27"/>
      <c r="HRD107" s="27"/>
      <c r="HRE107" s="27"/>
      <c r="HRF107" s="27"/>
      <c r="HRG107" s="27"/>
      <c r="HRH107" s="27"/>
      <c r="HRI107" s="27"/>
      <c r="HRJ107" s="27"/>
      <c r="HRK107" s="27"/>
      <c r="HRL107" s="27"/>
      <c r="HRM107" s="27"/>
      <c r="HRN107" s="27"/>
      <c r="HRO107" s="27"/>
      <c r="HRP107" s="27"/>
      <c r="HRQ107" s="27"/>
      <c r="HRR107" s="27"/>
      <c r="HRS107" s="27"/>
      <c r="HRT107" s="27"/>
      <c r="HRU107" s="27"/>
      <c r="HRV107" s="27"/>
      <c r="HRW107" s="27"/>
      <c r="HRX107" s="27"/>
      <c r="HRY107" s="27"/>
      <c r="HRZ107" s="27"/>
      <c r="HSA107" s="27"/>
      <c r="HSB107" s="27"/>
      <c r="HSC107" s="27"/>
      <c r="HSD107" s="27"/>
      <c r="HSE107" s="27"/>
      <c r="HSF107" s="27"/>
      <c r="HSG107" s="27"/>
      <c r="HSH107" s="27"/>
      <c r="HSI107" s="27"/>
      <c r="HSJ107" s="27"/>
      <c r="HSK107" s="27"/>
      <c r="HSL107" s="27"/>
      <c r="HSM107" s="27"/>
      <c r="HSN107" s="27"/>
      <c r="HSO107" s="27"/>
      <c r="HSP107" s="27"/>
      <c r="HSQ107" s="27"/>
      <c r="HSR107" s="27"/>
      <c r="HSS107" s="27"/>
      <c r="HST107" s="27"/>
      <c r="HSU107" s="27"/>
      <c r="HSV107" s="27"/>
      <c r="HSW107" s="27"/>
      <c r="HSX107" s="27"/>
      <c r="HSY107" s="27"/>
      <c r="HSZ107" s="27"/>
      <c r="HTA107" s="27"/>
      <c r="HTB107" s="27"/>
      <c r="HTC107" s="27"/>
      <c r="HTD107" s="27"/>
      <c r="HTE107" s="27"/>
      <c r="HTF107" s="27"/>
      <c r="HTG107" s="27"/>
      <c r="HTH107" s="27"/>
      <c r="HTI107" s="27"/>
      <c r="HTJ107" s="27"/>
      <c r="HTK107" s="27"/>
      <c r="HTL107" s="27"/>
      <c r="HTM107" s="27"/>
      <c r="HTN107" s="27"/>
      <c r="HTO107" s="27"/>
      <c r="HTP107" s="27"/>
      <c r="HTQ107" s="27"/>
      <c r="HTR107" s="27"/>
      <c r="HTS107" s="27"/>
      <c r="HTT107" s="27"/>
      <c r="HTU107" s="27"/>
      <c r="HTV107" s="27"/>
      <c r="HTW107" s="27"/>
      <c r="HTX107" s="27"/>
      <c r="HTY107" s="27"/>
      <c r="HTZ107" s="27"/>
      <c r="HUA107" s="27"/>
      <c r="HUB107" s="27"/>
      <c r="HUC107" s="27"/>
      <c r="HUD107" s="27"/>
      <c r="HUE107" s="27"/>
      <c r="HUF107" s="27"/>
      <c r="HUG107" s="27"/>
      <c r="HUH107" s="27"/>
      <c r="HUI107" s="27"/>
      <c r="HUJ107" s="27"/>
      <c r="HUK107" s="27"/>
      <c r="HUL107" s="27"/>
      <c r="HUM107" s="27"/>
      <c r="HUN107" s="27"/>
      <c r="HUO107" s="27"/>
      <c r="HUP107" s="27"/>
      <c r="HUQ107" s="27"/>
      <c r="HUR107" s="27"/>
      <c r="HUS107" s="27"/>
      <c r="HUT107" s="27"/>
      <c r="HUU107" s="27"/>
      <c r="HUV107" s="27"/>
      <c r="HUW107" s="27"/>
      <c r="HUX107" s="27"/>
      <c r="HUY107" s="27"/>
      <c r="HUZ107" s="27"/>
      <c r="HVA107" s="27"/>
      <c r="HVB107" s="27"/>
      <c r="HVC107" s="27"/>
      <c r="HVD107" s="27"/>
      <c r="HVE107" s="27"/>
      <c r="HVF107" s="27"/>
      <c r="HVG107" s="27"/>
      <c r="HVH107" s="27"/>
      <c r="HVI107" s="27"/>
      <c r="HVJ107" s="27"/>
      <c r="HVK107" s="27"/>
      <c r="HVL107" s="27"/>
      <c r="HVM107" s="27"/>
      <c r="HVN107" s="27"/>
      <c r="HVO107" s="27"/>
      <c r="HVP107" s="27"/>
      <c r="HVQ107" s="27"/>
      <c r="HVR107" s="27"/>
      <c r="HVS107" s="27"/>
      <c r="HVT107" s="27"/>
      <c r="HVU107" s="27"/>
      <c r="HVV107" s="27"/>
      <c r="HVW107" s="27"/>
      <c r="HVX107" s="27"/>
      <c r="HVY107" s="27"/>
      <c r="HVZ107" s="27"/>
      <c r="HWA107" s="27"/>
      <c r="HWB107" s="27"/>
      <c r="HWC107" s="27"/>
      <c r="HWD107" s="27"/>
      <c r="HWE107" s="27"/>
      <c r="HWF107" s="27"/>
      <c r="HWG107" s="27"/>
      <c r="HWH107" s="27"/>
      <c r="HWI107" s="27"/>
      <c r="HWJ107" s="27"/>
      <c r="HWK107" s="27"/>
      <c r="HWL107" s="27"/>
      <c r="HWM107" s="27"/>
      <c r="HWN107" s="27"/>
      <c r="HWO107" s="27"/>
      <c r="HWP107" s="27"/>
      <c r="HWQ107" s="27"/>
      <c r="HWR107" s="27"/>
      <c r="HWS107" s="27"/>
      <c r="HWT107" s="27"/>
      <c r="HWU107" s="27"/>
      <c r="HWV107" s="27"/>
      <c r="HWW107" s="27"/>
      <c r="HWX107" s="27"/>
      <c r="HWY107" s="27"/>
      <c r="HWZ107" s="27"/>
      <c r="HXA107" s="27"/>
      <c r="HXB107" s="27"/>
      <c r="HXC107" s="27"/>
      <c r="HXD107" s="27"/>
      <c r="HXE107" s="27"/>
      <c r="HXF107" s="27"/>
      <c r="HXG107" s="27"/>
      <c r="HXH107" s="27"/>
      <c r="HXI107" s="27"/>
      <c r="HXJ107" s="27"/>
      <c r="HXK107" s="27"/>
      <c r="HXL107" s="27"/>
      <c r="HXM107" s="27"/>
      <c r="HXN107" s="27"/>
      <c r="HXO107" s="27"/>
      <c r="HXP107" s="27"/>
      <c r="HXQ107" s="27"/>
      <c r="HXR107" s="27"/>
      <c r="HXS107" s="27"/>
      <c r="HXT107" s="27"/>
      <c r="HXU107" s="27"/>
      <c r="HXV107" s="27"/>
      <c r="HXW107" s="27"/>
      <c r="HXX107" s="27"/>
      <c r="HXY107" s="27"/>
      <c r="HXZ107" s="27"/>
      <c r="HYA107" s="27"/>
      <c r="HYB107" s="27"/>
      <c r="HYC107" s="27"/>
      <c r="HYD107" s="27"/>
      <c r="HYE107" s="27"/>
      <c r="HYF107" s="27"/>
      <c r="HYG107" s="27"/>
      <c r="HYH107" s="27"/>
      <c r="HYI107" s="27"/>
      <c r="HYJ107" s="27"/>
      <c r="HYK107" s="27"/>
      <c r="HYL107" s="27"/>
      <c r="HYM107" s="27"/>
      <c r="HYN107" s="27"/>
      <c r="HYO107" s="27"/>
      <c r="HYP107" s="27"/>
      <c r="HYQ107" s="27"/>
      <c r="HYR107" s="27"/>
      <c r="HYS107" s="27"/>
      <c r="HYT107" s="27"/>
      <c r="HYU107" s="27"/>
      <c r="HYV107" s="27"/>
      <c r="HYW107" s="27"/>
      <c r="HYX107" s="27"/>
      <c r="HYY107" s="27"/>
      <c r="HYZ107" s="27"/>
      <c r="HZA107" s="27"/>
      <c r="HZB107" s="27"/>
      <c r="HZC107" s="27"/>
      <c r="HZD107" s="27"/>
      <c r="HZE107" s="27"/>
      <c r="HZF107" s="27"/>
      <c r="HZG107" s="27"/>
      <c r="HZH107" s="27"/>
      <c r="HZI107" s="27"/>
      <c r="HZJ107" s="27"/>
      <c r="HZK107" s="27"/>
      <c r="HZL107" s="27"/>
      <c r="HZM107" s="27"/>
      <c r="HZN107" s="27"/>
      <c r="HZO107" s="27"/>
      <c r="HZP107" s="27"/>
      <c r="HZQ107" s="27"/>
      <c r="HZR107" s="27"/>
      <c r="HZS107" s="27"/>
      <c r="HZT107" s="27"/>
      <c r="HZU107" s="27"/>
      <c r="HZV107" s="27"/>
      <c r="HZW107" s="27"/>
      <c r="HZX107" s="27"/>
      <c r="HZY107" s="27"/>
      <c r="HZZ107" s="27"/>
      <c r="IAA107" s="27"/>
      <c r="IAB107" s="27"/>
      <c r="IAC107" s="27"/>
      <c r="IAD107" s="27"/>
      <c r="IAE107" s="27"/>
      <c r="IAF107" s="27"/>
      <c r="IAG107" s="27"/>
      <c r="IAH107" s="27"/>
      <c r="IAI107" s="27"/>
      <c r="IAJ107" s="27"/>
      <c r="IAK107" s="27"/>
      <c r="IAL107" s="27"/>
      <c r="IAM107" s="27"/>
      <c r="IAN107" s="27"/>
      <c r="IAO107" s="27"/>
      <c r="IAP107" s="27"/>
      <c r="IAQ107" s="27"/>
      <c r="IAR107" s="27"/>
      <c r="IAS107" s="27"/>
      <c r="IAT107" s="27"/>
      <c r="IAU107" s="27"/>
      <c r="IAV107" s="27"/>
      <c r="IAW107" s="27"/>
      <c r="IAX107" s="27"/>
      <c r="IAY107" s="27"/>
      <c r="IAZ107" s="27"/>
      <c r="IBA107" s="27"/>
      <c r="IBB107" s="27"/>
      <c r="IBC107" s="27"/>
      <c r="IBD107" s="27"/>
      <c r="IBE107" s="27"/>
      <c r="IBF107" s="27"/>
      <c r="IBG107" s="27"/>
      <c r="IBH107" s="27"/>
      <c r="IBI107" s="27"/>
      <c r="IBJ107" s="27"/>
      <c r="IBK107" s="27"/>
      <c r="IBL107" s="27"/>
      <c r="IBM107" s="27"/>
      <c r="IBN107" s="27"/>
      <c r="IBO107" s="27"/>
      <c r="IBP107" s="27"/>
      <c r="IBQ107" s="27"/>
      <c r="IBR107" s="27"/>
      <c r="IBS107" s="27"/>
      <c r="IBT107" s="27"/>
      <c r="IBU107" s="27"/>
      <c r="IBV107" s="27"/>
      <c r="IBW107" s="27"/>
      <c r="IBX107" s="27"/>
      <c r="IBY107" s="27"/>
      <c r="IBZ107" s="27"/>
      <c r="ICA107" s="27"/>
      <c r="ICB107" s="27"/>
      <c r="ICC107" s="27"/>
      <c r="ICD107" s="27"/>
      <c r="ICE107" s="27"/>
      <c r="ICF107" s="27"/>
      <c r="ICG107" s="27"/>
      <c r="ICH107" s="27"/>
      <c r="ICI107" s="27"/>
      <c r="ICJ107" s="27"/>
      <c r="ICK107" s="27"/>
      <c r="ICL107" s="27"/>
      <c r="ICM107" s="27"/>
      <c r="ICN107" s="27"/>
      <c r="ICO107" s="27"/>
      <c r="ICP107" s="27"/>
      <c r="ICQ107" s="27"/>
      <c r="ICR107" s="27"/>
      <c r="ICS107" s="27"/>
      <c r="ICT107" s="27"/>
      <c r="ICU107" s="27"/>
      <c r="ICV107" s="27"/>
      <c r="ICW107" s="27"/>
      <c r="ICX107" s="27"/>
      <c r="ICY107" s="27"/>
      <c r="ICZ107" s="27"/>
      <c r="IDA107" s="27"/>
      <c r="IDB107" s="27"/>
      <c r="IDC107" s="27"/>
      <c r="IDD107" s="27"/>
      <c r="IDE107" s="27"/>
      <c r="IDF107" s="27"/>
      <c r="IDG107" s="27"/>
      <c r="IDH107" s="27"/>
      <c r="IDI107" s="27"/>
      <c r="IDJ107" s="27"/>
      <c r="IDK107" s="27"/>
      <c r="IDL107" s="27"/>
      <c r="IDM107" s="27"/>
      <c r="IDN107" s="27"/>
      <c r="IDO107" s="27"/>
      <c r="IDP107" s="27"/>
      <c r="IDQ107" s="27"/>
      <c r="IDR107" s="27"/>
      <c r="IDS107" s="27"/>
      <c r="IDT107" s="27"/>
      <c r="IDU107" s="27"/>
      <c r="IDV107" s="27"/>
      <c r="IDW107" s="27"/>
      <c r="IDX107" s="27"/>
      <c r="IDY107" s="27"/>
      <c r="IDZ107" s="27"/>
      <c r="IEA107" s="27"/>
      <c r="IEB107" s="27"/>
      <c r="IEC107" s="27"/>
      <c r="IED107" s="27"/>
      <c r="IEE107" s="27"/>
      <c r="IEF107" s="27"/>
      <c r="IEG107" s="27"/>
      <c r="IEH107" s="27"/>
      <c r="IEI107" s="27"/>
      <c r="IEJ107" s="27"/>
      <c r="IEK107" s="27"/>
      <c r="IEL107" s="27"/>
      <c r="IEM107" s="27"/>
      <c r="IEN107" s="27"/>
      <c r="IEO107" s="27"/>
      <c r="IEP107" s="27"/>
      <c r="IEQ107" s="27"/>
      <c r="IER107" s="27"/>
      <c r="IES107" s="27"/>
      <c r="IET107" s="27"/>
      <c r="IEU107" s="27"/>
      <c r="IEV107" s="27"/>
      <c r="IEW107" s="27"/>
      <c r="IEX107" s="27"/>
      <c r="IEY107" s="27"/>
      <c r="IEZ107" s="27"/>
      <c r="IFA107" s="27"/>
      <c r="IFB107" s="27"/>
      <c r="IFC107" s="27"/>
      <c r="IFD107" s="27"/>
      <c r="IFE107" s="27"/>
      <c r="IFF107" s="27"/>
      <c r="IFG107" s="27"/>
      <c r="IFH107" s="27"/>
      <c r="IFI107" s="27"/>
      <c r="IFJ107" s="27"/>
      <c r="IFK107" s="27"/>
      <c r="IFL107" s="27"/>
      <c r="IFM107" s="27"/>
      <c r="IFN107" s="27"/>
      <c r="IFO107" s="27"/>
      <c r="IFP107" s="27"/>
      <c r="IFQ107" s="27"/>
      <c r="IFR107" s="27"/>
      <c r="IFS107" s="27"/>
      <c r="IFT107" s="27"/>
      <c r="IFU107" s="27"/>
      <c r="IFV107" s="27"/>
      <c r="IFW107" s="27"/>
      <c r="IFX107" s="27"/>
      <c r="IFY107" s="27"/>
      <c r="IFZ107" s="27"/>
      <c r="IGA107" s="27"/>
      <c r="IGB107" s="27"/>
      <c r="IGC107" s="27"/>
      <c r="IGD107" s="27"/>
      <c r="IGE107" s="27"/>
      <c r="IGF107" s="27"/>
      <c r="IGG107" s="27"/>
      <c r="IGH107" s="27"/>
      <c r="IGI107" s="27"/>
      <c r="IGJ107" s="27"/>
      <c r="IGK107" s="27"/>
      <c r="IGL107" s="27"/>
      <c r="IGM107" s="27"/>
      <c r="IGN107" s="27"/>
      <c r="IGO107" s="27"/>
      <c r="IGP107" s="27"/>
      <c r="IGQ107" s="27"/>
      <c r="IGR107" s="27"/>
      <c r="IGS107" s="27"/>
      <c r="IGT107" s="27"/>
      <c r="IGU107" s="27"/>
      <c r="IGV107" s="27"/>
      <c r="IGW107" s="27"/>
      <c r="IGX107" s="27"/>
      <c r="IGY107" s="27"/>
      <c r="IGZ107" s="27"/>
      <c r="IHA107" s="27"/>
      <c r="IHB107" s="27"/>
      <c r="IHC107" s="27"/>
      <c r="IHD107" s="27"/>
      <c r="IHE107" s="27"/>
      <c r="IHF107" s="27"/>
      <c r="IHG107" s="27"/>
      <c r="IHH107" s="27"/>
      <c r="IHI107" s="27"/>
      <c r="IHJ107" s="27"/>
      <c r="IHK107" s="27"/>
      <c r="IHL107" s="27"/>
      <c r="IHM107" s="27"/>
      <c r="IHN107" s="27"/>
      <c r="IHO107" s="27"/>
      <c r="IHP107" s="27"/>
      <c r="IHQ107" s="27"/>
      <c r="IHR107" s="27"/>
      <c r="IHS107" s="27"/>
      <c r="IHT107" s="27"/>
      <c r="IHU107" s="27"/>
      <c r="IHV107" s="27"/>
      <c r="IHW107" s="27"/>
      <c r="IHX107" s="27"/>
      <c r="IHY107" s="27"/>
      <c r="IHZ107" s="27"/>
      <c r="IIA107" s="27"/>
      <c r="IIB107" s="27"/>
      <c r="IIC107" s="27"/>
      <c r="IID107" s="27"/>
      <c r="IIE107" s="27"/>
      <c r="IIF107" s="27"/>
      <c r="IIG107" s="27"/>
      <c r="IIH107" s="27"/>
      <c r="III107" s="27"/>
      <c r="IIJ107" s="27"/>
      <c r="IIK107" s="27"/>
      <c r="IIL107" s="27"/>
      <c r="IIM107" s="27"/>
      <c r="IIN107" s="27"/>
      <c r="IIO107" s="27"/>
      <c r="IIP107" s="27"/>
      <c r="IIQ107" s="27"/>
      <c r="IIR107" s="27"/>
      <c r="IIS107" s="27"/>
      <c r="IIT107" s="27"/>
      <c r="IIU107" s="27"/>
      <c r="IIV107" s="27"/>
      <c r="IIW107" s="27"/>
      <c r="IIX107" s="27"/>
      <c r="IIY107" s="27"/>
      <c r="IIZ107" s="27"/>
      <c r="IJA107" s="27"/>
      <c r="IJB107" s="27"/>
      <c r="IJC107" s="27"/>
      <c r="IJD107" s="27"/>
      <c r="IJE107" s="27"/>
      <c r="IJF107" s="27"/>
      <c r="IJG107" s="27"/>
      <c r="IJH107" s="27"/>
      <c r="IJI107" s="27"/>
      <c r="IJJ107" s="27"/>
      <c r="IJK107" s="27"/>
      <c r="IJL107" s="27"/>
      <c r="IJM107" s="27"/>
      <c r="IJN107" s="27"/>
      <c r="IJO107" s="27"/>
      <c r="IJP107" s="27"/>
      <c r="IJQ107" s="27"/>
      <c r="IJR107" s="27"/>
      <c r="IJS107" s="27"/>
      <c r="IJT107" s="27"/>
      <c r="IJU107" s="27"/>
      <c r="IJV107" s="27"/>
      <c r="IJW107" s="27"/>
      <c r="IJX107" s="27"/>
      <c r="IJY107" s="27"/>
      <c r="IJZ107" s="27"/>
      <c r="IKA107" s="27"/>
      <c r="IKB107" s="27"/>
      <c r="IKC107" s="27"/>
      <c r="IKD107" s="27"/>
      <c r="IKE107" s="27"/>
      <c r="IKF107" s="27"/>
      <c r="IKG107" s="27"/>
      <c r="IKH107" s="27"/>
      <c r="IKI107" s="27"/>
      <c r="IKJ107" s="27"/>
      <c r="IKK107" s="27"/>
      <c r="IKL107" s="27"/>
      <c r="IKM107" s="27"/>
      <c r="IKN107" s="27"/>
      <c r="IKO107" s="27"/>
      <c r="IKP107" s="27"/>
      <c r="IKQ107" s="27"/>
      <c r="IKR107" s="27"/>
      <c r="IKS107" s="27"/>
      <c r="IKT107" s="27"/>
      <c r="IKU107" s="27"/>
      <c r="IKV107" s="27"/>
      <c r="IKW107" s="27"/>
      <c r="IKX107" s="27"/>
      <c r="IKY107" s="27"/>
      <c r="IKZ107" s="27"/>
      <c r="ILA107" s="27"/>
      <c r="ILB107" s="27"/>
      <c r="ILC107" s="27"/>
      <c r="ILD107" s="27"/>
      <c r="ILE107" s="27"/>
      <c r="ILF107" s="27"/>
      <c r="ILG107" s="27"/>
      <c r="ILH107" s="27"/>
      <c r="ILI107" s="27"/>
      <c r="ILJ107" s="27"/>
      <c r="ILK107" s="27"/>
      <c r="ILL107" s="27"/>
      <c r="ILM107" s="27"/>
      <c r="ILN107" s="27"/>
      <c r="ILO107" s="27"/>
      <c r="ILP107" s="27"/>
      <c r="ILQ107" s="27"/>
      <c r="ILR107" s="27"/>
      <c r="ILS107" s="27"/>
      <c r="ILT107" s="27"/>
      <c r="ILU107" s="27"/>
      <c r="ILV107" s="27"/>
      <c r="ILW107" s="27"/>
      <c r="ILX107" s="27"/>
      <c r="ILY107" s="27"/>
      <c r="ILZ107" s="27"/>
      <c r="IMA107" s="27"/>
      <c r="IMB107" s="27"/>
      <c r="IMC107" s="27"/>
      <c r="IMD107" s="27"/>
      <c r="IME107" s="27"/>
      <c r="IMF107" s="27"/>
      <c r="IMG107" s="27"/>
      <c r="IMH107" s="27"/>
      <c r="IMI107" s="27"/>
      <c r="IMJ107" s="27"/>
      <c r="IMK107" s="27"/>
      <c r="IML107" s="27"/>
      <c r="IMM107" s="27"/>
      <c r="IMN107" s="27"/>
      <c r="IMO107" s="27"/>
      <c r="IMP107" s="27"/>
      <c r="IMQ107" s="27"/>
      <c r="IMR107" s="27"/>
      <c r="IMS107" s="27"/>
      <c r="IMT107" s="27"/>
      <c r="IMU107" s="27"/>
      <c r="IMV107" s="27"/>
      <c r="IMW107" s="27"/>
      <c r="IMX107" s="27"/>
      <c r="IMY107" s="27"/>
      <c r="IMZ107" s="27"/>
      <c r="INA107" s="27"/>
      <c r="INB107" s="27"/>
      <c r="INC107" s="27"/>
      <c r="IND107" s="27"/>
      <c r="INE107" s="27"/>
      <c r="INF107" s="27"/>
      <c r="ING107" s="27"/>
      <c r="INH107" s="27"/>
      <c r="INI107" s="27"/>
      <c r="INJ107" s="27"/>
      <c r="INK107" s="27"/>
      <c r="INL107" s="27"/>
      <c r="INM107" s="27"/>
      <c r="INN107" s="27"/>
      <c r="INO107" s="27"/>
      <c r="INP107" s="27"/>
      <c r="INQ107" s="27"/>
      <c r="INR107" s="27"/>
      <c r="INS107" s="27"/>
      <c r="INT107" s="27"/>
      <c r="INU107" s="27"/>
      <c r="INV107" s="27"/>
      <c r="INW107" s="27"/>
      <c r="INX107" s="27"/>
      <c r="INY107" s="27"/>
      <c r="INZ107" s="27"/>
      <c r="IOA107" s="27"/>
      <c r="IOB107" s="27"/>
      <c r="IOC107" s="27"/>
      <c r="IOD107" s="27"/>
      <c r="IOE107" s="27"/>
      <c r="IOF107" s="27"/>
      <c r="IOG107" s="27"/>
      <c r="IOH107" s="27"/>
      <c r="IOI107" s="27"/>
      <c r="IOJ107" s="27"/>
      <c r="IOK107" s="27"/>
      <c r="IOL107" s="27"/>
      <c r="IOM107" s="27"/>
      <c r="ION107" s="27"/>
      <c r="IOO107" s="27"/>
      <c r="IOP107" s="27"/>
      <c r="IOQ107" s="27"/>
      <c r="IOR107" s="27"/>
      <c r="IOS107" s="27"/>
      <c r="IOT107" s="27"/>
      <c r="IOU107" s="27"/>
      <c r="IOV107" s="27"/>
      <c r="IOW107" s="27"/>
      <c r="IOX107" s="27"/>
      <c r="IOY107" s="27"/>
      <c r="IOZ107" s="27"/>
      <c r="IPA107" s="27"/>
      <c r="IPB107" s="27"/>
      <c r="IPC107" s="27"/>
      <c r="IPD107" s="27"/>
      <c r="IPE107" s="27"/>
      <c r="IPF107" s="27"/>
      <c r="IPG107" s="27"/>
      <c r="IPH107" s="27"/>
      <c r="IPI107" s="27"/>
      <c r="IPJ107" s="27"/>
      <c r="IPK107" s="27"/>
      <c r="IPL107" s="27"/>
      <c r="IPM107" s="27"/>
      <c r="IPN107" s="27"/>
      <c r="IPO107" s="27"/>
      <c r="IPP107" s="27"/>
      <c r="IPQ107" s="27"/>
      <c r="IPR107" s="27"/>
      <c r="IPS107" s="27"/>
      <c r="IPT107" s="27"/>
      <c r="IPU107" s="27"/>
      <c r="IPV107" s="27"/>
      <c r="IPW107" s="27"/>
      <c r="IPX107" s="27"/>
      <c r="IPY107" s="27"/>
      <c r="IPZ107" s="27"/>
      <c r="IQA107" s="27"/>
      <c r="IQB107" s="27"/>
      <c r="IQC107" s="27"/>
      <c r="IQD107" s="27"/>
      <c r="IQE107" s="27"/>
      <c r="IQF107" s="27"/>
      <c r="IQG107" s="27"/>
      <c r="IQH107" s="27"/>
      <c r="IQI107" s="27"/>
      <c r="IQJ107" s="27"/>
      <c r="IQK107" s="27"/>
      <c r="IQL107" s="27"/>
      <c r="IQM107" s="27"/>
      <c r="IQN107" s="27"/>
      <c r="IQO107" s="27"/>
      <c r="IQP107" s="27"/>
      <c r="IQQ107" s="27"/>
      <c r="IQR107" s="27"/>
      <c r="IQS107" s="27"/>
      <c r="IQT107" s="27"/>
      <c r="IQU107" s="27"/>
      <c r="IQV107" s="27"/>
      <c r="IQW107" s="27"/>
      <c r="IQX107" s="27"/>
      <c r="IQY107" s="27"/>
      <c r="IQZ107" s="27"/>
      <c r="IRA107" s="27"/>
      <c r="IRB107" s="27"/>
      <c r="IRC107" s="27"/>
      <c r="IRD107" s="27"/>
      <c r="IRE107" s="27"/>
      <c r="IRF107" s="27"/>
      <c r="IRG107" s="27"/>
      <c r="IRH107" s="27"/>
      <c r="IRI107" s="27"/>
      <c r="IRJ107" s="27"/>
      <c r="IRK107" s="27"/>
      <c r="IRL107" s="27"/>
      <c r="IRM107" s="27"/>
      <c r="IRN107" s="27"/>
      <c r="IRO107" s="27"/>
      <c r="IRP107" s="27"/>
      <c r="IRQ107" s="27"/>
      <c r="IRR107" s="27"/>
      <c r="IRS107" s="27"/>
      <c r="IRT107" s="27"/>
      <c r="IRU107" s="27"/>
      <c r="IRV107" s="27"/>
      <c r="IRW107" s="27"/>
      <c r="IRX107" s="27"/>
      <c r="IRY107" s="27"/>
      <c r="IRZ107" s="27"/>
      <c r="ISA107" s="27"/>
      <c r="ISB107" s="27"/>
      <c r="ISC107" s="27"/>
      <c r="ISD107" s="27"/>
      <c r="ISE107" s="27"/>
      <c r="ISF107" s="27"/>
      <c r="ISG107" s="27"/>
      <c r="ISH107" s="27"/>
      <c r="ISI107" s="27"/>
      <c r="ISJ107" s="27"/>
      <c r="ISK107" s="27"/>
      <c r="ISL107" s="27"/>
      <c r="ISM107" s="27"/>
      <c r="ISN107" s="27"/>
      <c r="ISO107" s="27"/>
      <c r="ISP107" s="27"/>
      <c r="ISQ107" s="27"/>
      <c r="ISR107" s="27"/>
      <c r="ISS107" s="27"/>
      <c r="IST107" s="27"/>
      <c r="ISU107" s="27"/>
      <c r="ISV107" s="27"/>
      <c r="ISW107" s="27"/>
      <c r="ISX107" s="27"/>
      <c r="ISY107" s="27"/>
      <c r="ISZ107" s="27"/>
      <c r="ITA107" s="27"/>
      <c r="ITB107" s="27"/>
      <c r="ITC107" s="27"/>
      <c r="ITD107" s="27"/>
      <c r="ITE107" s="27"/>
      <c r="ITF107" s="27"/>
      <c r="ITG107" s="27"/>
      <c r="ITH107" s="27"/>
      <c r="ITI107" s="27"/>
      <c r="ITJ107" s="27"/>
      <c r="ITK107" s="27"/>
      <c r="ITL107" s="27"/>
      <c r="ITM107" s="27"/>
      <c r="ITN107" s="27"/>
      <c r="ITO107" s="27"/>
      <c r="ITP107" s="27"/>
      <c r="ITQ107" s="27"/>
      <c r="ITR107" s="27"/>
      <c r="ITS107" s="27"/>
      <c r="ITT107" s="27"/>
      <c r="ITU107" s="27"/>
      <c r="ITV107" s="27"/>
      <c r="ITW107" s="27"/>
      <c r="ITX107" s="27"/>
      <c r="ITY107" s="27"/>
      <c r="ITZ107" s="27"/>
      <c r="IUA107" s="27"/>
      <c r="IUB107" s="27"/>
      <c r="IUC107" s="27"/>
      <c r="IUD107" s="27"/>
      <c r="IUE107" s="27"/>
      <c r="IUF107" s="27"/>
      <c r="IUG107" s="27"/>
      <c r="IUH107" s="27"/>
      <c r="IUI107" s="27"/>
      <c r="IUJ107" s="27"/>
      <c r="IUK107" s="27"/>
      <c r="IUL107" s="27"/>
      <c r="IUM107" s="27"/>
      <c r="IUN107" s="27"/>
      <c r="IUO107" s="27"/>
      <c r="IUP107" s="27"/>
      <c r="IUQ107" s="27"/>
      <c r="IUR107" s="27"/>
      <c r="IUS107" s="27"/>
      <c r="IUT107" s="27"/>
      <c r="IUU107" s="27"/>
      <c r="IUV107" s="27"/>
      <c r="IUW107" s="27"/>
      <c r="IUX107" s="27"/>
      <c r="IUY107" s="27"/>
      <c r="IUZ107" s="27"/>
      <c r="IVA107" s="27"/>
      <c r="IVB107" s="27"/>
      <c r="IVC107" s="27"/>
      <c r="IVD107" s="27"/>
      <c r="IVE107" s="27"/>
      <c r="IVF107" s="27"/>
      <c r="IVG107" s="27"/>
      <c r="IVH107" s="27"/>
      <c r="IVI107" s="27"/>
      <c r="IVJ107" s="27"/>
      <c r="IVK107" s="27"/>
      <c r="IVL107" s="27"/>
      <c r="IVM107" s="27"/>
      <c r="IVN107" s="27"/>
      <c r="IVO107" s="27"/>
      <c r="IVP107" s="27"/>
      <c r="IVQ107" s="27"/>
      <c r="IVR107" s="27"/>
      <c r="IVS107" s="27"/>
      <c r="IVT107" s="27"/>
      <c r="IVU107" s="27"/>
      <c r="IVV107" s="27"/>
      <c r="IVW107" s="27"/>
      <c r="IVX107" s="27"/>
      <c r="IVY107" s="27"/>
      <c r="IVZ107" s="27"/>
      <c r="IWA107" s="27"/>
      <c r="IWB107" s="27"/>
      <c r="IWC107" s="27"/>
      <c r="IWD107" s="27"/>
      <c r="IWE107" s="27"/>
      <c r="IWF107" s="27"/>
      <c r="IWG107" s="27"/>
      <c r="IWH107" s="27"/>
      <c r="IWI107" s="27"/>
      <c r="IWJ107" s="27"/>
      <c r="IWK107" s="27"/>
      <c r="IWL107" s="27"/>
      <c r="IWM107" s="27"/>
      <c r="IWN107" s="27"/>
      <c r="IWO107" s="27"/>
      <c r="IWP107" s="27"/>
      <c r="IWQ107" s="27"/>
      <c r="IWR107" s="27"/>
      <c r="IWS107" s="27"/>
      <c r="IWT107" s="27"/>
      <c r="IWU107" s="27"/>
      <c r="IWV107" s="27"/>
      <c r="IWW107" s="27"/>
      <c r="IWX107" s="27"/>
      <c r="IWY107" s="27"/>
      <c r="IWZ107" s="27"/>
      <c r="IXA107" s="27"/>
      <c r="IXB107" s="27"/>
      <c r="IXC107" s="27"/>
      <c r="IXD107" s="27"/>
      <c r="IXE107" s="27"/>
      <c r="IXF107" s="27"/>
      <c r="IXG107" s="27"/>
      <c r="IXH107" s="27"/>
      <c r="IXI107" s="27"/>
      <c r="IXJ107" s="27"/>
      <c r="IXK107" s="27"/>
      <c r="IXL107" s="27"/>
      <c r="IXM107" s="27"/>
      <c r="IXN107" s="27"/>
      <c r="IXO107" s="27"/>
      <c r="IXP107" s="27"/>
      <c r="IXQ107" s="27"/>
      <c r="IXR107" s="27"/>
      <c r="IXS107" s="27"/>
      <c r="IXT107" s="27"/>
      <c r="IXU107" s="27"/>
      <c r="IXV107" s="27"/>
      <c r="IXW107" s="27"/>
      <c r="IXX107" s="27"/>
      <c r="IXY107" s="27"/>
      <c r="IXZ107" s="27"/>
      <c r="IYA107" s="27"/>
      <c r="IYB107" s="27"/>
      <c r="IYC107" s="27"/>
      <c r="IYD107" s="27"/>
      <c r="IYE107" s="27"/>
      <c r="IYF107" s="27"/>
      <c r="IYG107" s="27"/>
      <c r="IYH107" s="27"/>
      <c r="IYI107" s="27"/>
      <c r="IYJ107" s="27"/>
      <c r="IYK107" s="27"/>
      <c r="IYL107" s="27"/>
      <c r="IYM107" s="27"/>
      <c r="IYN107" s="27"/>
      <c r="IYO107" s="27"/>
      <c r="IYP107" s="27"/>
      <c r="IYQ107" s="27"/>
      <c r="IYR107" s="27"/>
      <c r="IYS107" s="27"/>
      <c r="IYT107" s="27"/>
      <c r="IYU107" s="27"/>
      <c r="IYV107" s="27"/>
      <c r="IYW107" s="27"/>
      <c r="IYX107" s="27"/>
      <c r="IYY107" s="27"/>
      <c r="IYZ107" s="27"/>
      <c r="IZA107" s="27"/>
      <c r="IZB107" s="27"/>
      <c r="IZC107" s="27"/>
      <c r="IZD107" s="27"/>
      <c r="IZE107" s="27"/>
      <c r="IZF107" s="27"/>
      <c r="IZG107" s="27"/>
      <c r="IZH107" s="27"/>
      <c r="IZI107" s="27"/>
      <c r="IZJ107" s="27"/>
      <c r="IZK107" s="27"/>
      <c r="IZL107" s="27"/>
      <c r="IZM107" s="27"/>
      <c r="IZN107" s="27"/>
      <c r="IZO107" s="27"/>
      <c r="IZP107" s="27"/>
      <c r="IZQ107" s="27"/>
      <c r="IZR107" s="27"/>
      <c r="IZS107" s="27"/>
      <c r="IZT107" s="27"/>
      <c r="IZU107" s="27"/>
      <c r="IZV107" s="27"/>
      <c r="IZW107" s="27"/>
      <c r="IZX107" s="27"/>
      <c r="IZY107" s="27"/>
      <c r="IZZ107" s="27"/>
      <c r="JAA107" s="27"/>
      <c r="JAB107" s="27"/>
      <c r="JAC107" s="27"/>
      <c r="JAD107" s="27"/>
      <c r="JAE107" s="27"/>
      <c r="JAF107" s="27"/>
      <c r="JAG107" s="27"/>
      <c r="JAH107" s="27"/>
      <c r="JAI107" s="27"/>
      <c r="JAJ107" s="27"/>
      <c r="JAK107" s="27"/>
      <c r="JAL107" s="27"/>
      <c r="JAM107" s="27"/>
      <c r="JAN107" s="27"/>
      <c r="JAO107" s="27"/>
      <c r="JAP107" s="27"/>
      <c r="JAQ107" s="27"/>
      <c r="JAR107" s="27"/>
      <c r="JAS107" s="27"/>
      <c r="JAT107" s="27"/>
      <c r="JAU107" s="27"/>
      <c r="JAV107" s="27"/>
      <c r="JAW107" s="27"/>
      <c r="JAX107" s="27"/>
      <c r="JAY107" s="27"/>
      <c r="JAZ107" s="27"/>
      <c r="JBA107" s="27"/>
      <c r="JBB107" s="27"/>
      <c r="JBC107" s="27"/>
      <c r="JBD107" s="27"/>
      <c r="JBE107" s="27"/>
      <c r="JBF107" s="27"/>
      <c r="JBG107" s="27"/>
      <c r="JBH107" s="27"/>
      <c r="JBI107" s="27"/>
      <c r="JBJ107" s="27"/>
      <c r="JBK107" s="27"/>
      <c r="JBL107" s="27"/>
      <c r="JBM107" s="27"/>
      <c r="JBN107" s="27"/>
      <c r="JBO107" s="27"/>
      <c r="JBP107" s="27"/>
      <c r="JBQ107" s="27"/>
      <c r="JBR107" s="27"/>
      <c r="JBS107" s="27"/>
      <c r="JBT107" s="27"/>
      <c r="JBU107" s="27"/>
      <c r="JBV107" s="27"/>
      <c r="JBW107" s="27"/>
      <c r="JBX107" s="27"/>
      <c r="JBY107" s="27"/>
      <c r="JBZ107" s="27"/>
      <c r="JCA107" s="27"/>
      <c r="JCB107" s="27"/>
      <c r="JCC107" s="27"/>
      <c r="JCD107" s="27"/>
      <c r="JCE107" s="27"/>
      <c r="JCF107" s="27"/>
      <c r="JCG107" s="27"/>
      <c r="JCH107" s="27"/>
      <c r="JCI107" s="27"/>
      <c r="JCJ107" s="27"/>
      <c r="JCK107" s="27"/>
      <c r="JCL107" s="27"/>
      <c r="JCM107" s="27"/>
      <c r="JCN107" s="27"/>
      <c r="JCO107" s="27"/>
      <c r="JCP107" s="27"/>
      <c r="JCQ107" s="27"/>
      <c r="JCR107" s="27"/>
      <c r="JCS107" s="27"/>
      <c r="JCT107" s="27"/>
      <c r="JCU107" s="27"/>
      <c r="JCV107" s="27"/>
      <c r="JCW107" s="27"/>
      <c r="JCX107" s="27"/>
      <c r="JCY107" s="27"/>
      <c r="JCZ107" s="27"/>
      <c r="JDA107" s="27"/>
      <c r="JDB107" s="27"/>
      <c r="JDC107" s="27"/>
      <c r="JDD107" s="27"/>
      <c r="JDE107" s="27"/>
      <c r="JDF107" s="27"/>
      <c r="JDG107" s="27"/>
      <c r="JDH107" s="27"/>
      <c r="JDI107" s="27"/>
      <c r="JDJ107" s="27"/>
      <c r="JDK107" s="27"/>
      <c r="JDL107" s="27"/>
      <c r="JDM107" s="27"/>
      <c r="JDN107" s="27"/>
      <c r="JDO107" s="27"/>
      <c r="JDP107" s="27"/>
      <c r="JDQ107" s="27"/>
      <c r="JDR107" s="27"/>
      <c r="JDS107" s="27"/>
      <c r="JDT107" s="27"/>
      <c r="JDU107" s="27"/>
      <c r="JDV107" s="27"/>
      <c r="JDW107" s="27"/>
      <c r="JDX107" s="27"/>
      <c r="JDY107" s="27"/>
      <c r="JDZ107" s="27"/>
      <c r="JEA107" s="27"/>
      <c r="JEB107" s="27"/>
      <c r="JEC107" s="27"/>
      <c r="JED107" s="27"/>
      <c r="JEE107" s="27"/>
      <c r="JEF107" s="27"/>
      <c r="JEG107" s="27"/>
      <c r="JEH107" s="27"/>
      <c r="JEI107" s="27"/>
      <c r="JEJ107" s="27"/>
      <c r="JEK107" s="27"/>
      <c r="JEL107" s="27"/>
      <c r="JEM107" s="27"/>
      <c r="JEN107" s="27"/>
      <c r="JEO107" s="27"/>
      <c r="JEP107" s="27"/>
      <c r="JEQ107" s="27"/>
      <c r="JER107" s="27"/>
      <c r="JES107" s="27"/>
      <c r="JET107" s="27"/>
      <c r="JEU107" s="27"/>
      <c r="JEV107" s="27"/>
      <c r="JEW107" s="27"/>
      <c r="JEX107" s="27"/>
      <c r="JEY107" s="27"/>
      <c r="JEZ107" s="27"/>
      <c r="JFA107" s="27"/>
      <c r="JFB107" s="27"/>
      <c r="JFC107" s="27"/>
      <c r="JFD107" s="27"/>
      <c r="JFE107" s="27"/>
      <c r="JFF107" s="27"/>
      <c r="JFG107" s="27"/>
      <c r="JFH107" s="27"/>
      <c r="JFI107" s="27"/>
      <c r="JFJ107" s="27"/>
      <c r="JFK107" s="27"/>
      <c r="JFL107" s="27"/>
      <c r="JFM107" s="27"/>
      <c r="JFN107" s="27"/>
      <c r="JFO107" s="27"/>
      <c r="JFP107" s="27"/>
      <c r="JFQ107" s="27"/>
      <c r="JFR107" s="27"/>
      <c r="JFS107" s="27"/>
      <c r="JFT107" s="27"/>
      <c r="JFU107" s="27"/>
      <c r="JFV107" s="27"/>
      <c r="JFW107" s="27"/>
      <c r="JFX107" s="27"/>
      <c r="JFY107" s="27"/>
      <c r="JFZ107" s="27"/>
      <c r="JGA107" s="27"/>
      <c r="JGB107" s="27"/>
      <c r="JGC107" s="27"/>
      <c r="JGD107" s="27"/>
      <c r="JGE107" s="27"/>
      <c r="JGF107" s="27"/>
      <c r="JGG107" s="27"/>
      <c r="JGH107" s="27"/>
      <c r="JGI107" s="27"/>
      <c r="JGJ107" s="27"/>
      <c r="JGK107" s="27"/>
      <c r="JGL107" s="27"/>
      <c r="JGM107" s="27"/>
      <c r="JGN107" s="27"/>
      <c r="JGO107" s="27"/>
      <c r="JGP107" s="27"/>
      <c r="JGQ107" s="27"/>
      <c r="JGR107" s="27"/>
      <c r="JGS107" s="27"/>
      <c r="JGT107" s="27"/>
      <c r="JGU107" s="27"/>
      <c r="JGV107" s="27"/>
      <c r="JGW107" s="27"/>
      <c r="JGX107" s="27"/>
      <c r="JGY107" s="27"/>
      <c r="JGZ107" s="27"/>
      <c r="JHA107" s="27"/>
      <c r="JHB107" s="27"/>
      <c r="JHC107" s="27"/>
      <c r="JHD107" s="27"/>
      <c r="JHE107" s="27"/>
      <c r="JHF107" s="27"/>
      <c r="JHG107" s="27"/>
      <c r="JHH107" s="27"/>
      <c r="JHI107" s="27"/>
      <c r="JHJ107" s="27"/>
      <c r="JHK107" s="27"/>
      <c r="JHL107" s="27"/>
      <c r="JHM107" s="27"/>
      <c r="JHN107" s="27"/>
      <c r="JHO107" s="27"/>
      <c r="JHP107" s="27"/>
      <c r="JHQ107" s="27"/>
      <c r="JHR107" s="27"/>
      <c r="JHS107" s="27"/>
      <c r="JHT107" s="27"/>
      <c r="JHU107" s="27"/>
      <c r="JHV107" s="27"/>
      <c r="JHW107" s="27"/>
      <c r="JHX107" s="27"/>
      <c r="JHY107" s="27"/>
      <c r="JHZ107" s="27"/>
      <c r="JIA107" s="27"/>
      <c r="JIB107" s="27"/>
      <c r="JIC107" s="27"/>
      <c r="JID107" s="27"/>
      <c r="JIE107" s="27"/>
      <c r="JIF107" s="27"/>
      <c r="JIG107" s="27"/>
      <c r="JIH107" s="27"/>
      <c r="JII107" s="27"/>
      <c r="JIJ107" s="27"/>
      <c r="JIK107" s="27"/>
      <c r="JIL107" s="27"/>
      <c r="JIM107" s="27"/>
      <c r="JIN107" s="27"/>
      <c r="JIO107" s="27"/>
      <c r="JIP107" s="27"/>
      <c r="JIQ107" s="27"/>
      <c r="JIR107" s="27"/>
      <c r="JIS107" s="27"/>
      <c r="JIT107" s="27"/>
      <c r="JIU107" s="27"/>
      <c r="JIV107" s="27"/>
      <c r="JIW107" s="27"/>
      <c r="JIX107" s="27"/>
      <c r="JIY107" s="27"/>
      <c r="JIZ107" s="27"/>
      <c r="JJA107" s="27"/>
      <c r="JJB107" s="27"/>
      <c r="JJC107" s="27"/>
      <c r="JJD107" s="27"/>
      <c r="JJE107" s="27"/>
      <c r="JJF107" s="27"/>
      <c r="JJG107" s="27"/>
      <c r="JJH107" s="27"/>
      <c r="JJI107" s="27"/>
      <c r="JJJ107" s="27"/>
      <c r="JJK107" s="27"/>
      <c r="JJL107" s="27"/>
      <c r="JJM107" s="27"/>
      <c r="JJN107" s="27"/>
      <c r="JJO107" s="27"/>
      <c r="JJP107" s="27"/>
      <c r="JJQ107" s="27"/>
      <c r="JJR107" s="27"/>
      <c r="JJS107" s="27"/>
      <c r="JJT107" s="27"/>
      <c r="JJU107" s="27"/>
      <c r="JJV107" s="27"/>
      <c r="JJW107" s="27"/>
      <c r="JJX107" s="27"/>
      <c r="JJY107" s="27"/>
      <c r="JJZ107" s="27"/>
      <c r="JKA107" s="27"/>
      <c r="JKB107" s="27"/>
      <c r="JKC107" s="27"/>
      <c r="JKD107" s="27"/>
      <c r="JKE107" s="27"/>
      <c r="JKF107" s="27"/>
      <c r="JKG107" s="27"/>
      <c r="JKH107" s="27"/>
      <c r="JKI107" s="27"/>
      <c r="JKJ107" s="27"/>
      <c r="JKK107" s="27"/>
      <c r="JKL107" s="27"/>
      <c r="JKM107" s="27"/>
      <c r="JKN107" s="27"/>
      <c r="JKO107" s="27"/>
      <c r="JKP107" s="27"/>
      <c r="JKQ107" s="27"/>
      <c r="JKR107" s="27"/>
      <c r="JKS107" s="27"/>
      <c r="JKT107" s="27"/>
      <c r="JKU107" s="27"/>
      <c r="JKV107" s="27"/>
      <c r="JKW107" s="27"/>
      <c r="JKX107" s="27"/>
      <c r="JKY107" s="27"/>
      <c r="JKZ107" s="27"/>
      <c r="JLA107" s="27"/>
      <c r="JLB107" s="27"/>
      <c r="JLC107" s="27"/>
      <c r="JLD107" s="27"/>
      <c r="JLE107" s="27"/>
      <c r="JLF107" s="27"/>
      <c r="JLG107" s="27"/>
      <c r="JLH107" s="27"/>
      <c r="JLI107" s="27"/>
      <c r="JLJ107" s="27"/>
      <c r="JLK107" s="27"/>
      <c r="JLL107" s="27"/>
      <c r="JLM107" s="27"/>
      <c r="JLN107" s="27"/>
      <c r="JLO107" s="27"/>
      <c r="JLP107" s="27"/>
      <c r="JLQ107" s="27"/>
      <c r="JLR107" s="27"/>
      <c r="JLS107" s="27"/>
      <c r="JLT107" s="27"/>
      <c r="JLU107" s="27"/>
      <c r="JLV107" s="27"/>
      <c r="JLW107" s="27"/>
      <c r="JLX107" s="27"/>
      <c r="JLY107" s="27"/>
      <c r="JLZ107" s="27"/>
      <c r="JMA107" s="27"/>
      <c r="JMB107" s="27"/>
      <c r="JMC107" s="27"/>
      <c r="JMD107" s="27"/>
      <c r="JME107" s="27"/>
      <c r="JMF107" s="27"/>
      <c r="JMG107" s="27"/>
      <c r="JMH107" s="27"/>
      <c r="JMI107" s="27"/>
      <c r="JMJ107" s="27"/>
      <c r="JMK107" s="27"/>
      <c r="JML107" s="27"/>
      <c r="JMM107" s="27"/>
      <c r="JMN107" s="27"/>
      <c r="JMO107" s="27"/>
      <c r="JMP107" s="27"/>
      <c r="JMQ107" s="27"/>
      <c r="JMR107" s="27"/>
      <c r="JMS107" s="27"/>
      <c r="JMT107" s="27"/>
      <c r="JMU107" s="27"/>
      <c r="JMV107" s="27"/>
      <c r="JMW107" s="27"/>
      <c r="JMX107" s="27"/>
      <c r="JMY107" s="27"/>
      <c r="JMZ107" s="27"/>
      <c r="JNA107" s="27"/>
      <c r="JNB107" s="27"/>
      <c r="JNC107" s="27"/>
      <c r="JND107" s="27"/>
      <c r="JNE107" s="27"/>
      <c r="JNF107" s="27"/>
      <c r="JNG107" s="27"/>
      <c r="JNH107" s="27"/>
      <c r="JNI107" s="27"/>
      <c r="JNJ107" s="27"/>
      <c r="JNK107" s="27"/>
      <c r="JNL107" s="27"/>
      <c r="JNM107" s="27"/>
      <c r="JNN107" s="27"/>
      <c r="JNO107" s="27"/>
      <c r="JNP107" s="27"/>
      <c r="JNQ107" s="27"/>
      <c r="JNR107" s="27"/>
      <c r="JNS107" s="27"/>
      <c r="JNT107" s="27"/>
      <c r="JNU107" s="27"/>
      <c r="JNV107" s="27"/>
      <c r="JNW107" s="27"/>
      <c r="JNX107" s="27"/>
      <c r="JNY107" s="27"/>
      <c r="JNZ107" s="27"/>
      <c r="JOA107" s="27"/>
      <c r="JOB107" s="27"/>
      <c r="JOC107" s="27"/>
      <c r="JOD107" s="27"/>
      <c r="JOE107" s="27"/>
      <c r="JOF107" s="27"/>
      <c r="JOG107" s="27"/>
      <c r="JOH107" s="27"/>
      <c r="JOI107" s="27"/>
      <c r="JOJ107" s="27"/>
      <c r="JOK107" s="27"/>
      <c r="JOL107" s="27"/>
      <c r="JOM107" s="27"/>
      <c r="JON107" s="27"/>
      <c r="JOO107" s="27"/>
      <c r="JOP107" s="27"/>
      <c r="JOQ107" s="27"/>
      <c r="JOR107" s="27"/>
      <c r="JOS107" s="27"/>
      <c r="JOT107" s="27"/>
      <c r="JOU107" s="27"/>
      <c r="JOV107" s="27"/>
      <c r="JOW107" s="27"/>
      <c r="JOX107" s="27"/>
      <c r="JOY107" s="27"/>
      <c r="JOZ107" s="27"/>
      <c r="JPA107" s="27"/>
      <c r="JPB107" s="27"/>
      <c r="JPC107" s="27"/>
      <c r="JPD107" s="27"/>
      <c r="JPE107" s="27"/>
      <c r="JPF107" s="27"/>
      <c r="JPG107" s="27"/>
      <c r="JPH107" s="27"/>
      <c r="JPI107" s="27"/>
      <c r="JPJ107" s="27"/>
      <c r="JPK107" s="27"/>
      <c r="JPL107" s="27"/>
      <c r="JPM107" s="27"/>
      <c r="JPN107" s="27"/>
      <c r="JPO107" s="27"/>
      <c r="JPP107" s="27"/>
      <c r="JPQ107" s="27"/>
      <c r="JPR107" s="27"/>
      <c r="JPS107" s="27"/>
      <c r="JPT107" s="27"/>
      <c r="JPU107" s="27"/>
      <c r="JPV107" s="27"/>
      <c r="JPW107" s="27"/>
      <c r="JPX107" s="27"/>
      <c r="JPY107" s="27"/>
      <c r="JPZ107" s="27"/>
      <c r="JQA107" s="27"/>
      <c r="JQB107" s="27"/>
      <c r="JQC107" s="27"/>
      <c r="JQD107" s="27"/>
      <c r="JQE107" s="27"/>
      <c r="JQF107" s="27"/>
      <c r="JQG107" s="27"/>
      <c r="JQH107" s="27"/>
      <c r="JQI107" s="27"/>
      <c r="JQJ107" s="27"/>
      <c r="JQK107" s="27"/>
      <c r="JQL107" s="27"/>
      <c r="JQM107" s="27"/>
      <c r="JQN107" s="27"/>
      <c r="JQO107" s="27"/>
      <c r="JQP107" s="27"/>
      <c r="JQQ107" s="27"/>
      <c r="JQR107" s="27"/>
      <c r="JQS107" s="27"/>
      <c r="JQT107" s="27"/>
      <c r="JQU107" s="27"/>
      <c r="JQV107" s="27"/>
      <c r="JQW107" s="27"/>
      <c r="JQX107" s="27"/>
      <c r="JQY107" s="27"/>
      <c r="JQZ107" s="27"/>
      <c r="JRA107" s="27"/>
      <c r="JRB107" s="27"/>
      <c r="JRC107" s="27"/>
      <c r="JRD107" s="27"/>
      <c r="JRE107" s="27"/>
      <c r="JRF107" s="27"/>
      <c r="JRG107" s="27"/>
      <c r="JRH107" s="27"/>
      <c r="JRI107" s="27"/>
      <c r="JRJ107" s="27"/>
      <c r="JRK107" s="27"/>
      <c r="JRL107" s="27"/>
      <c r="JRM107" s="27"/>
      <c r="JRN107" s="27"/>
      <c r="JRO107" s="27"/>
      <c r="JRP107" s="27"/>
      <c r="JRQ107" s="27"/>
      <c r="JRR107" s="27"/>
      <c r="JRS107" s="27"/>
      <c r="JRT107" s="27"/>
      <c r="JRU107" s="27"/>
      <c r="JRV107" s="27"/>
      <c r="JRW107" s="27"/>
      <c r="JRX107" s="27"/>
      <c r="JRY107" s="27"/>
      <c r="JRZ107" s="27"/>
      <c r="JSA107" s="27"/>
      <c r="JSB107" s="27"/>
      <c r="JSC107" s="27"/>
      <c r="JSD107" s="27"/>
      <c r="JSE107" s="27"/>
      <c r="JSF107" s="27"/>
      <c r="JSG107" s="27"/>
      <c r="JSH107" s="27"/>
      <c r="JSI107" s="27"/>
      <c r="JSJ107" s="27"/>
      <c r="JSK107" s="27"/>
      <c r="JSL107" s="27"/>
      <c r="JSM107" s="27"/>
      <c r="JSN107" s="27"/>
      <c r="JSO107" s="27"/>
      <c r="JSP107" s="27"/>
      <c r="JSQ107" s="27"/>
      <c r="JSR107" s="27"/>
      <c r="JSS107" s="27"/>
      <c r="JST107" s="27"/>
      <c r="JSU107" s="27"/>
      <c r="JSV107" s="27"/>
      <c r="JSW107" s="27"/>
      <c r="JSX107" s="27"/>
      <c r="JSY107" s="27"/>
      <c r="JSZ107" s="27"/>
      <c r="JTA107" s="27"/>
      <c r="JTB107" s="27"/>
      <c r="JTC107" s="27"/>
      <c r="JTD107" s="27"/>
      <c r="JTE107" s="27"/>
      <c r="JTF107" s="27"/>
      <c r="JTG107" s="27"/>
      <c r="JTH107" s="27"/>
      <c r="JTI107" s="27"/>
      <c r="JTJ107" s="27"/>
      <c r="JTK107" s="27"/>
      <c r="JTL107" s="27"/>
      <c r="JTM107" s="27"/>
      <c r="JTN107" s="27"/>
      <c r="JTO107" s="27"/>
      <c r="JTP107" s="27"/>
      <c r="JTQ107" s="27"/>
      <c r="JTR107" s="27"/>
      <c r="JTS107" s="27"/>
      <c r="JTT107" s="27"/>
      <c r="JTU107" s="27"/>
      <c r="JTV107" s="27"/>
      <c r="JTW107" s="27"/>
      <c r="JTX107" s="27"/>
      <c r="JTY107" s="27"/>
      <c r="JTZ107" s="27"/>
      <c r="JUA107" s="27"/>
      <c r="JUB107" s="27"/>
      <c r="JUC107" s="27"/>
      <c r="JUD107" s="27"/>
      <c r="JUE107" s="27"/>
      <c r="JUF107" s="27"/>
      <c r="JUG107" s="27"/>
      <c r="JUH107" s="27"/>
      <c r="JUI107" s="27"/>
      <c r="JUJ107" s="27"/>
      <c r="JUK107" s="27"/>
      <c r="JUL107" s="27"/>
      <c r="JUM107" s="27"/>
      <c r="JUN107" s="27"/>
      <c r="JUO107" s="27"/>
      <c r="JUP107" s="27"/>
      <c r="JUQ107" s="27"/>
      <c r="JUR107" s="27"/>
      <c r="JUS107" s="27"/>
      <c r="JUT107" s="27"/>
      <c r="JUU107" s="27"/>
      <c r="JUV107" s="27"/>
      <c r="JUW107" s="27"/>
      <c r="JUX107" s="27"/>
      <c r="JUY107" s="27"/>
      <c r="JUZ107" s="27"/>
      <c r="JVA107" s="27"/>
      <c r="JVB107" s="27"/>
      <c r="JVC107" s="27"/>
      <c r="JVD107" s="27"/>
      <c r="JVE107" s="27"/>
      <c r="JVF107" s="27"/>
      <c r="JVG107" s="27"/>
      <c r="JVH107" s="27"/>
      <c r="JVI107" s="27"/>
      <c r="JVJ107" s="27"/>
      <c r="JVK107" s="27"/>
      <c r="JVL107" s="27"/>
      <c r="JVM107" s="27"/>
      <c r="JVN107" s="27"/>
      <c r="JVO107" s="27"/>
      <c r="JVP107" s="27"/>
      <c r="JVQ107" s="27"/>
      <c r="JVR107" s="27"/>
      <c r="JVS107" s="27"/>
      <c r="JVT107" s="27"/>
      <c r="JVU107" s="27"/>
      <c r="JVV107" s="27"/>
      <c r="JVW107" s="27"/>
      <c r="JVX107" s="27"/>
      <c r="JVY107" s="27"/>
      <c r="JVZ107" s="27"/>
      <c r="JWA107" s="27"/>
      <c r="JWB107" s="27"/>
      <c r="JWC107" s="27"/>
      <c r="JWD107" s="27"/>
      <c r="JWE107" s="27"/>
      <c r="JWF107" s="27"/>
      <c r="JWG107" s="27"/>
      <c r="JWH107" s="27"/>
      <c r="JWI107" s="27"/>
      <c r="JWJ107" s="27"/>
      <c r="JWK107" s="27"/>
      <c r="JWL107" s="27"/>
      <c r="JWM107" s="27"/>
      <c r="JWN107" s="27"/>
      <c r="JWO107" s="27"/>
      <c r="JWP107" s="27"/>
      <c r="JWQ107" s="27"/>
      <c r="JWR107" s="27"/>
      <c r="JWS107" s="27"/>
      <c r="JWT107" s="27"/>
      <c r="JWU107" s="27"/>
      <c r="JWV107" s="27"/>
      <c r="JWW107" s="27"/>
      <c r="JWX107" s="27"/>
      <c r="JWY107" s="27"/>
      <c r="JWZ107" s="27"/>
      <c r="JXA107" s="27"/>
      <c r="JXB107" s="27"/>
      <c r="JXC107" s="27"/>
      <c r="JXD107" s="27"/>
      <c r="JXE107" s="27"/>
      <c r="JXF107" s="27"/>
      <c r="JXG107" s="27"/>
      <c r="JXH107" s="27"/>
      <c r="JXI107" s="27"/>
      <c r="JXJ107" s="27"/>
      <c r="JXK107" s="27"/>
      <c r="JXL107" s="27"/>
      <c r="JXM107" s="27"/>
      <c r="JXN107" s="27"/>
      <c r="JXO107" s="27"/>
      <c r="JXP107" s="27"/>
      <c r="JXQ107" s="27"/>
      <c r="JXR107" s="27"/>
      <c r="JXS107" s="27"/>
      <c r="JXT107" s="27"/>
      <c r="JXU107" s="27"/>
      <c r="JXV107" s="27"/>
      <c r="JXW107" s="27"/>
      <c r="JXX107" s="27"/>
      <c r="JXY107" s="27"/>
      <c r="JXZ107" s="27"/>
      <c r="JYA107" s="27"/>
      <c r="JYB107" s="27"/>
      <c r="JYC107" s="27"/>
      <c r="JYD107" s="27"/>
      <c r="JYE107" s="27"/>
      <c r="JYF107" s="27"/>
      <c r="JYG107" s="27"/>
      <c r="JYH107" s="27"/>
      <c r="JYI107" s="27"/>
      <c r="JYJ107" s="27"/>
      <c r="JYK107" s="27"/>
      <c r="JYL107" s="27"/>
      <c r="JYM107" s="27"/>
      <c r="JYN107" s="27"/>
      <c r="JYO107" s="27"/>
      <c r="JYP107" s="27"/>
      <c r="JYQ107" s="27"/>
      <c r="JYR107" s="27"/>
      <c r="JYS107" s="27"/>
      <c r="JYT107" s="27"/>
      <c r="JYU107" s="27"/>
      <c r="JYV107" s="27"/>
      <c r="JYW107" s="27"/>
      <c r="JYX107" s="27"/>
      <c r="JYY107" s="27"/>
      <c r="JYZ107" s="27"/>
      <c r="JZA107" s="27"/>
      <c r="JZB107" s="27"/>
      <c r="JZC107" s="27"/>
      <c r="JZD107" s="27"/>
      <c r="JZE107" s="27"/>
      <c r="JZF107" s="27"/>
      <c r="JZG107" s="27"/>
      <c r="JZH107" s="27"/>
      <c r="JZI107" s="27"/>
      <c r="JZJ107" s="27"/>
      <c r="JZK107" s="27"/>
      <c r="JZL107" s="27"/>
      <c r="JZM107" s="27"/>
      <c r="JZN107" s="27"/>
      <c r="JZO107" s="27"/>
      <c r="JZP107" s="27"/>
      <c r="JZQ107" s="27"/>
      <c r="JZR107" s="27"/>
      <c r="JZS107" s="27"/>
      <c r="JZT107" s="27"/>
      <c r="JZU107" s="27"/>
      <c r="JZV107" s="27"/>
      <c r="JZW107" s="27"/>
      <c r="JZX107" s="27"/>
      <c r="JZY107" s="27"/>
      <c r="JZZ107" s="27"/>
      <c r="KAA107" s="27"/>
      <c r="KAB107" s="27"/>
      <c r="KAC107" s="27"/>
      <c r="KAD107" s="27"/>
      <c r="KAE107" s="27"/>
      <c r="KAF107" s="27"/>
      <c r="KAG107" s="27"/>
      <c r="KAH107" s="27"/>
      <c r="KAI107" s="27"/>
      <c r="KAJ107" s="27"/>
      <c r="KAK107" s="27"/>
      <c r="KAL107" s="27"/>
      <c r="KAM107" s="27"/>
      <c r="KAN107" s="27"/>
      <c r="KAO107" s="27"/>
      <c r="KAP107" s="27"/>
      <c r="KAQ107" s="27"/>
      <c r="KAR107" s="27"/>
      <c r="KAS107" s="27"/>
      <c r="KAT107" s="27"/>
      <c r="KAU107" s="27"/>
      <c r="KAV107" s="27"/>
      <c r="KAW107" s="27"/>
      <c r="KAX107" s="27"/>
      <c r="KAY107" s="27"/>
      <c r="KAZ107" s="27"/>
      <c r="KBA107" s="27"/>
      <c r="KBB107" s="27"/>
      <c r="KBC107" s="27"/>
      <c r="KBD107" s="27"/>
      <c r="KBE107" s="27"/>
      <c r="KBF107" s="27"/>
      <c r="KBG107" s="27"/>
      <c r="KBH107" s="27"/>
      <c r="KBI107" s="27"/>
      <c r="KBJ107" s="27"/>
      <c r="KBK107" s="27"/>
      <c r="KBL107" s="27"/>
      <c r="KBM107" s="27"/>
      <c r="KBN107" s="27"/>
      <c r="KBO107" s="27"/>
      <c r="KBP107" s="27"/>
      <c r="KBQ107" s="27"/>
      <c r="KBR107" s="27"/>
      <c r="KBS107" s="27"/>
      <c r="KBT107" s="27"/>
      <c r="KBU107" s="27"/>
      <c r="KBV107" s="27"/>
      <c r="KBW107" s="27"/>
      <c r="KBX107" s="27"/>
      <c r="KBY107" s="27"/>
      <c r="KBZ107" s="27"/>
      <c r="KCA107" s="27"/>
      <c r="KCB107" s="27"/>
      <c r="KCC107" s="27"/>
      <c r="KCD107" s="27"/>
      <c r="KCE107" s="27"/>
      <c r="KCF107" s="27"/>
      <c r="KCG107" s="27"/>
      <c r="KCH107" s="27"/>
      <c r="KCI107" s="27"/>
      <c r="KCJ107" s="27"/>
      <c r="KCK107" s="27"/>
      <c r="KCL107" s="27"/>
      <c r="KCM107" s="27"/>
      <c r="KCN107" s="27"/>
      <c r="KCO107" s="27"/>
      <c r="KCP107" s="27"/>
      <c r="KCQ107" s="27"/>
      <c r="KCR107" s="27"/>
      <c r="KCS107" s="27"/>
      <c r="KCT107" s="27"/>
      <c r="KCU107" s="27"/>
      <c r="KCV107" s="27"/>
      <c r="KCW107" s="27"/>
      <c r="KCX107" s="27"/>
      <c r="KCY107" s="27"/>
      <c r="KCZ107" s="27"/>
      <c r="KDA107" s="27"/>
      <c r="KDB107" s="27"/>
      <c r="KDC107" s="27"/>
      <c r="KDD107" s="27"/>
      <c r="KDE107" s="27"/>
      <c r="KDF107" s="27"/>
      <c r="KDG107" s="27"/>
      <c r="KDH107" s="27"/>
      <c r="KDI107" s="27"/>
      <c r="KDJ107" s="27"/>
      <c r="KDK107" s="27"/>
      <c r="KDL107" s="27"/>
      <c r="KDM107" s="27"/>
      <c r="KDN107" s="27"/>
      <c r="KDO107" s="27"/>
      <c r="KDP107" s="27"/>
      <c r="KDQ107" s="27"/>
      <c r="KDR107" s="27"/>
      <c r="KDS107" s="27"/>
      <c r="KDT107" s="27"/>
      <c r="KDU107" s="27"/>
      <c r="KDV107" s="27"/>
      <c r="KDW107" s="27"/>
      <c r="KDX107" s="27"/>
      <c r="KDY107" s="27"/>
      <c r="KDZ107" s="27"/>
      <c r="KEA107" s="27"/>
      <c r="KEB107" s="27"/>
      <c r="KEC107" s="27"/>
      <c r="KED107" s="27"/>
      <c r="KEE107" s="27"/>
      <c r="KEF107" s="27"/>
      <c r="KEG107" s="27"/>
      <c r="KEH107" s="27"/>
      <c r="KEI107" s="27"/>
      <c r="KEJ107" s="27"/>
      <c r="KEK107" s="27"/>
      <c r="KEL107" s="27"/>
      <c r="KEM107" s="27"/>
      <c r="KEN107" s="27"/>
      <c r="KEO107" s="27"/>
      <c r="KEP107" s="27"/>
      <c r="KEQ107" s="27"/>
      <c r="KER107" s="27"/>
      <c r="KES107" s="27"/>
      <c r="KET107" s="27"/>
      <c r="KEU107" s="27"/>
      <c r="KEV107" s="27"/>
      <c r="KEW107" s="27"/>
      <c r="KEX107" s="27"/>
      <c r="KEY107" s="27"/>
      <c r="KEZ107" s="27"/>
      <c r="KFA107" s="27"/>
      <c r="KFB107" s="27"/>
      <c r="KFC107" s="27"/>
      <c r="KFD107" s="27"/>
      <c r="KFE107" s="27"/>
      <c r="KFF107" s="27"/>
      <c r="KFG107" s="27"/>
      <c r="KFH107" s="27"/>
      <c r="KFI107" s="27"/>
      <c r="KFJ107" s="27"/>
      <c r="KFK107" s="27"/>
      <c r="KFL107" s="27"/>
      <c r="KFM107" s="27"/>
      <c r="KFN107" s="27"/>
      <c r="KFO107" s="27"/>
      <c r="KFP107" s="27"/>
      <c r="KFQ107" s="27"/>
      <c r="KFR107" s="27"/>
      <c r="KFS107" s="27"/>
      <c r="KFT107" s="27"/>
      <c r="KFU107" s="27"/>
      <c r="KFV107" s="27"/>
      <c r="KFW107" s="27"/>
      <c r="KFX107" s="27"/>
      <c r="KFY107" s="27"/>
      <c r="KFZ107" s="27"/>
      <c r="KGA107" s="27"/>
      <c r="KGB107" s="27"/>
      <c r="KGC107" s="27"/>
      <c r="KGD107" s="27"/>
      <c r="KGE107" s="27"/>
      <c r="KGF107" s="27"/>
      <c r="KGG107" s="27"/>
      <c r="KGH107" s="27"/>
      <c r="KGI107" s="27"/>
      <c r="KGJ107" s="27"/>
      <c r="KGK107" s="27"/>
      <c r="KGL107" s="27"/>
      <c r="KGM107" s="27"/>
      <c r="KGN107" s="27"/>
      <c r="KGO107" s="27"/>
      <c r="KGP107" s="27"/>
      <c r="KGQ107" s="27"/>
      <c r="KGR107" s="27"/>
      <c r="KGS107" s="27"/>
      <c r="KGT107" s="27"/>
      <c r="KGU107" s="27"/>
      <c r="KGV107" s="27"/>
      <c r="KGW107" s="27"/>
      <c r="KGX107" s="27"/>
      <c r="KGY107" s="27"/>
      <c r="KGZ107" s="27"/>
      <c r="KHA107" s="27"/>
      <c r="KHB107" s="27"/>
      <c r="KHC107" s="27"/>
      <c r="KHD107" s="27"/>
      <c r="KHE107" s="27"/>
      <c r="KHF107" s="27"/>
      <c r="KHG107" s="27"/>
      <c r="KHH107" s="27"/>
      <c r="KHI107" s="27"/>
      <c r="KHJ107" s="27"/>
      <c r="KHK107" s="27"/>
      <c r="KHL107" s="27"/>
      <c r="KHM107" s="27"/>
      <c r="KHN107" s="27"/>
      <c r="KHO107" s="27"/>
      <c r="KHP107" s="27"/>
      <c r="KHQ107" s="27"/>
      <c r="KHR107" s="27"/>
      <c r="KHS107" s="27"/>
      <c r="KHT107" s="27"/>
      <c r="KHU107" s="27"/>
      <c r="KHV107" s="27"/>
      <c r="KHW107" s="27"/>
      <c r="KHX107" s="27"/>
      <c r="KHY107" s="27"/>
      <c r="KHZ107" s="27"/>
      <c r="KIA107" s="27"/>
      <c r="KIB107" s="27"/>
      <c r="KIC107" s="27"/>
      <c r="KID107" s="27"/>
      <c r="KIE107" s="27"/>
      <c r="KIF107" s="27"/>
      <c r="KIG107" s="27"/>
      <c r="KIH107" s="27"/>
      <c r="KII107" s="27"/>
      <c r="KIJ107" s="27"/>
      <c r="KIK107" s="27"/>
      <c r="KIL107" s="27"/>
      <c r="KIM107" s="27"/>
      <c r="KIN107" s="27"/>
      <c r="KIO107" s="27"/>
      <c r="KIP107" s="27"/>
      <c r="KIQ107" s="27"/>
      <c r="KIR107" s="27"/>
      <c r="KIS107" s="27"/>
      <c r="KIT107" s="27"/>
      <c r="KIU107" s="27"/>
      <c r="KIV107" s="27"/>
      <c r="KIW107" s="27"/>
      <c r="KIX107" s="27"/>
      <c r="KIY107" s="27"/>
      <c r="KIZ107" s="27"/>
      <c r="KJA107" s="27"/>
      <c r="KJB107" s="27"/>
      <c r="KJC107" s="27"/>
      <c r="KJD107" s="27"/>
      <c r="KJE107" s="27"/>
      <c r="KJF107" s="27"/>
      <c r="KJG107" s="27"/>
      <c r="KJH107" s="27"/>
      <c r="KJI107" s="27"/>
      <c r="KJJ107" s="27"/>
      <c r="KJK107" s="27"/>
      <c r="KJL107" s="27"/>
      <c r="KJM107" s="27"/>
      <c r="KJN107" s="27"/>
      <c r="KJO107" s="27"/>
      <c r="KJP107" s="27"/>
      <c r="KJQ107" s="27"/>
      <c r="KJR107" s="27"/>
      <c r="KJS107" s="27"/>
      <c r="KJT107" s="27"/>
      <c r="KJU107" s="27"/>
      <c r="KJV107" s="27"/>
      <c r="KJW107" s="27"/>
      <c r="KJX107" s="27"/>
      <c r="KJY107" s="27"/>
      <c r="KJZ107" s="27"/>
      <c r="KKA107" s="27"/>
      <c r="KKB107" s="27"/>
      <c r="KKC107" s="27"/>
      <c r="KKD107" s="27"/>
      <c r="KKE107" s="27"/>
      <c r="KKF107" s="27"/>
      <c r="KKG107" s="27"/>
      <c r="KKH107" s="27"/>
      <c r="KKI107" s="27"/>
      <c r="KKJ107" s="27"/>
      <c r="KKK107" s="27"/>
      <c r="KKL107" s="27"/>
      <c r="KKM107" s="27"/>
      <c r="KKN107" s="27"/>
      <c r="KKO107" s="27"/>
      <c r="KKP107" s="27"/>
      <c r="KKQ107" s="27"/>
      <c r="KKR107" s="27"/>
      <c r="KKS107" s="27"/>
      <c r="KKT107" s="27"/>
      <c r="KKU107" s="27"/>
      <c r="KKV107" s="27"/>
      <c r="KKW107" s="27"/>
      <c r="KKX107" s="27"/>
      <c r="KKY107" s="27"/>
      <c r="KKZ107" s="27"/>
      <c r="KLA107" s="27"/>
      <c r="KLB107" s="27"/>
      <c r="KLC107" s="27"/>
      <c r="KLD107" s="27"/>
      <c r="KLE107" s="27"/>
      <c r="KLF107" s="27"/>
      <c r="KLG107" s="27"/>
      <c r="KLH107" s="27"/>
      <c r="KLI107" s="27"/>
      <c r="KLJ107" s="27"/>
      <c r="KLK107" s="27"/>
      <c r="KLL107" s="27"/>
      <c r="KLM107" s="27"/>
      <c r="KLN107" s="27"/>
      <c r="KLO107" s="27"/>
      <c r="KLP107" s="27"/>
      <c r="KLQ107" s="27"/>
      <c r="KLR107" s="27"/>
      <c r="KLS107" s="27"/>
      <c r="KLT107" s="27"/>
      <c r="KLU107" s="27"/>
      <c r="KLV107" s="27"/>
      <c r="KLW107" s="27"/>
      <c r="KLX107" s="27"/>
      <c r="KLY107" s="27"/>
      <c r="KLZ107" s="27"/>
      <c r="KMA107" s="27"/>
      <c r="KMB107" s="27"/>
      <c r="KMC107" s="27"/>
      <c r="KMD107" s="27"/>
      <c r="KME107" s="27"/>
      <c r="KMF107" s="27"/>
      <c r="KMG107" s="27"/>
      <c r="KMH107" s="27"/>
      <c r="KMI107" s="27"/>
      <c r="KMJ107" s="27"/>
      <c r="KMK107" s="27"/>
      <c r="KML107" s="27"/>
      <c r="KMM107" s="27"/>
      <c r="KMN107" s="27"/>
      <c r="KMO107" s="27"/>
      <c r="KMP107" s="27"/>
      <c r="KMQ107" s="27"/>
      <c r="KMR107" s="27"/>
      <c r="KMS107" s="27"/>
      <c r="KMT107" s="27"/>
      <c r="KMU107" s="27"/>
      <c r="KMV107" s="27"/>
      <c r="KMW107" s="27"/>
      <c r="KMX107" s="27"/>
      <c r="KMY107" s="27"/>
      <c r="KMZ107" s="27"/>
      <c r="KNA107" s="27"/>
      <c r="KNB107" s="27"/>
      <c r="KNC107" s="27"/>
      <c r="KND107" s="27"/>
      <c r="KNE107" s="27"/>
      <c r="KNF107" s="27"/>
      <c r="KNG107" s="27"/>
      <c r="KNH107" s="27"/>
      <c r="KNI107" s="27"/>
      <c r="KNJ107" s="27"/>
      <c r="KNK107" s="27"/>
      <c r="KNL107" s="27"/>
      <c r="KNM107" s="27"/>
      <c r="KNN107" s="27"/>
      <c r="KNO107" s="27"/>
      <c r="KNP107" s="27"/>
      <c r="KNQ107" s="27"/>
      <c r="KNR107" s="27"/>
      <c r="KNS107" s="27"/>
      <c r="KNT107" s="27"/>
      <c r="KNU107" s="27"/>
      <c r="KNV107" s="27"/>
      <c r="KNW107" s="27"/>
      <c r="KNX107" s="27"/>
      <c r="KNY107" s="27"/>
      <c r="KNZ107" s="27"/>
      <c r="KOA107" s="27"/>
      <c r="KOB107" s="27"/>
      <c r="KOC107" s="27"/>
      <c r="KOD107" s="27"/>
      <c r="KOE107" s="27"/>
      <c r="KOF107" s="27"/>
      <c r="KOG107" s="27"/>
      <c r="KOH107" s="27"/>
      <c r="KOI107" s="27"/>
      <c r="KOJ107" s="27"/>
      <c r="KOK107" s="27"/>
      <c r="KOL107" s="27"/>
      <c r="KOM107" s="27"/>
      <c r="KON107" s="27"/>
      <c r="KOO107" s="27"/>
      <c r="KOP107" s="27"/>
      <c r="KOQ107" s="27"/>
      <c r="KOR107" s="27"/>
      <c r="KOS107" s="27"/>
      <c r="KOT107" s="27"/>
      <c r="KOU107" s="27"/>
      <c r="KOV107" s="27"/>
      <c r="KOW107" s="27"/>
      <c r="KOX107" s="27"/>
      <c r="KOY107" s="27"/>
      <c r="KOZ107" s="27"/>
      <c r="KPA107" s="27"/>
      <c r="KPB107" s="27"/>
      <c r="KPC107" s="27"/>
      <c r="KPD107" s="27"/>
      <c r="KPE107" s="27"/>
      <c r="KPF107" s="27"/>
      <c r="KPG107" s="27"/>
      <c r="KPH107" s="27"/>
      <c r="KPI107" s="27"/>
      <c r="KPJ107" s="27"/>
      <c r="KPK107" s="27"/>
      <c r="KPL107" s="27"/>
      <c r="KPM107" s="27"/>
      <c r="KPN107" s="27"/>
      <c r="KPO107" s="27"/>
      <c r="KPP107" s="27"/>
      <c r="KPQ107" s="27"/>
      <c r="KPR107" s="27"/>
      <c r="KPS107" s="27"/>
      <c r="KPT107" s="27"/>
      <c r="KPU107" s="27"/>
      <c r="KPV107" s="27"/>
      <c r="KPW107" s="27"/>
      <c r="KPX107" s="27"/>
      <c r="KPY107" s="27"/>
      <c r="KPZ107" s="27"/>
      <c r="KQA107" s="27"/>
      <c r="KQB107" s="27"/>
      <c r="KQC107" s="27"/>
      <c r="KQD107" s="27"/>
      <c r="KQE107" s="27"/>
      <c r="KQF107" s="27"/>
      <c r="KQG107" s="27"/>
      <c r="KQH107" s="27"/>
      <c r="KQI107" s="27"/>
      <c r="KQJ107" s="27"/>
      <c r="KQK107" s="27"/>
      <c r="KQL107" s="27"/>
      <c r="KQM107" s="27"/>
      <c r="KQN107" s="27"/>
      <c r="KQO107" s="27"/>
      <c r="KQP107" s="27"/>
      <c r="KQQ107" s="27"/>
      <c r="KQR107" s="27"/>
      <c r="KQS107" s="27"/>
      <c r="KQT107" s="27"/>
      <c r="KQU107" s="27"/>
      <c r="KQV107" s="27"/>
      <c r="KQW107" s="27"/>
      <c r="KQX107" s="27"/>
      <c r="KQY107" s="27"/>
      <c r="KQZ107" s="27"/>
      <c r="KRA107" s="27"/>
      <c r="KRB107" s="27"/>
      <c r="KRC107" s="27"/>
      <c r="KRD107" s="27"/>
      <c r="KRE107" s="27"/>
      <c r="KRF107" s="27"/>
      <c r="KRG107" s="27"/>
      <c r="KRH107" s="27"/>
      <c r="KRI107" s="27"/>
      <c r="KRJ107" s="27"/>
      <c r="KRK107" s="27"/>
      <c r="KRL107" s="27"/>
      <c r="KRM107" s="27"/>
      <c r="KRN107" s="27"/>
      <c r="KRO107" s="27"/>
      <c r="KRP107" s="27"/>
      <c r="KRQ107" s="27"/>
      <c r="KRR107" s="27"/>
      <c r="KRS107" s="27"/>
      <c r="KRT107" s="27"/>
      <c r="KRU107" s="27"/>
      <c r="KRV107" s="27"/>
      <c r="KRW107" s="27"/>
      <c r="KRX107" s="27"/>
      <c r="KRY107" s="27"/>
      <c r="KRZ107" s="27"/>
      <c r="KSA107" s="27"/>
      <c r="KSB107" s="27"/>
      <c r="KSC107" s="27"/>
      <c r="KSD107" s="27"/>
      <c r="KSE107" s="27"/>
      <c r="KSF107" s="27"/>
      <c r="KSG107" s="27"/>
      <c r="KSH107" s="27"/>
      <c r="KSI107" s="27"/>
      <c r="KSJ107" s="27"/>
      <c r="KSK107" s="27"/>
      <c r="KSL107" s="27"/>
      <c r="KSM107" s="27"/>
      <c r="KSN107" s="27"/>
      <c r="KSO107" s="27"/>
      <c r="KSP107" s="27"/>
      <c r="KSQ107" s="27"/>
      <c r="KSR107" s="27"/>
      <c r="KSS107" s="27"/>
      <c r="KST107" s="27"/>
      <c r="KSU107" s="27"/>
      <c r="KSV107" s="27"/>
      <c r="KSW107" s="27"/>
      <c r="KSX107" s="27"/>
      <c r="KSY107" s="27"/>
      <c r="KSZ107" s="27"/>
      <c r="KTA107" s="27"/>
      <c r="KTB107" s="27"/>
      <c r="KTC107" s="27"/>
      <c r="KTD107" s="27"/>
      <c r="KTE107" s="27"/>
      <c r="KTF107" s="27"/>
      <c r="KTG107" s="27"/>
      <c r="KTH107" s="27"/>
      <c r="KTI107" s="27"/>
      <c r="KTJ107" s="27"/>
      <c r="KTK107" s="27"/>
      <c r="KTL107" s="27"/>
      <c r="KTM107" s="27"/>
      <c r="KTN107" s="27"/>
      <c r="KTO107" s="27"/>
      <c r="KTP107" s="27"/>
      <c r="KTQ107" s="27"/>
      <c r="KTR107" s="27"/>
      <c r="KTS107" s="27"/>
      <c r="KTT107" s="27"/>
      <c r="KTU107" s="27"/>
      <c r="KTV107" s="27"/>
      <c r="KTW107" s="27"/>
      <c r="KTX107" s="27"/>
      <c r="KTY107" s="27"/>
      <c r="KTZ107" s="27"/>
      <c r="KUA107" s="27"/>
      <c r="KUB107" s="27"/>
      <c r="KUC107" s="27"/>
      <c r="KUD107" s="27"/>
      <c r="KUE107" s="27"/>
      <c r="KUF107" s="27"/>
      <c r="KUG107" s="27"/>
      <c r="KUH107" s="27"/>
      <c r="KUI107" s="27"/>
      <c r="KUJ107" s="27"/>
      <c r="KUK107" s="27"/>
      <c r="KUL107" s="27"/>
      <c r="KUM107" s="27"/>
      <c r="KUN107" s="27"/>
      <c r="KUO107" s="27"/>
      <c r="KUP107" s="27"/>
      <c r="KUQ107" s="27"/>
      <c r="KUR107" s="27"/>
      <c r="KUS107" s="27"/>
      <c r="KUT107" s="27"/>
      <c r="KUU107" s="27"/>
      <c r="KUV107" s="27"/>
      <c r="KUW107" s="27"/>
      <c r="KUX107" s="27"/>
      <c r="KUY107" s="27"/>
      <c r="KUZ107" s="27"/>
      <c r="KVA107" s="27"/>
      <c r="KVB107" s="27"/>
      <c r="KVC107" s="27"/>
      <c r="KVD107" s="27"/>
      <c r="KVE107" s="27"/>
      <c r="KVF107" s="27"/>
      <c r="KVG107" s="27"/>
      <c r="KVH107" s="27"/>
      <c r="KVI107" s="27"/>
      <c r="KVJ107" s="27"/>
      <c r="KVK107" s="27"/>
      <c r="KVL107" s="27"/>
      <c r="KVM107" s="27"/>
      <c r="KVN107" s="27"/>
      <c r="KVO107" s="27"/>
      <c r="KVP107" s="27"/>
      <c r="KVQ107" s="27"/>
      <c r="KVR107" s="27"/>
      <c r="KVS107" s="27"/>
      <c r="KVT107" s="27"/>
      <c r="KVU107" s="27"/>
      <c r="KVV107" s="27"/>
      <c r="KVW107" s="27"/>
      <c r="KVX107" s="27"/>
      <c r="KVY107" s="27"/>
      <c r="KVZ107" s="27"/>
      <c r="KWA107" s="27"/>
      <c r="KWB107" s="27"/>
      <c r="KWC107" s="27"/>
      <c r="KWD107" s="27"/>
      <c r="KWE107" s="27"/>
      <c r="KWF107" s="27"/>
      <c r="KWG107" s="27"/>
      <c r="KWH107" s="27"/>
      <c r="KWI107" s="27"/>
      <c r="KWJ107" s="27"/>
      <c r="KWK107" s="27"/>
      <c r="KWL107" s="27"/>
      <c r="KWM107" s="27"/>
      <c r="KWN107" s="27"/>
      <c r="KWO107" s="27"/>
      <c r="KWP107" s="27"/>
      <c r="KWQ107" s="27"/>
      <c r="KWR107" s="27"/>
      <c r="KWS107" s="27"/>
      <c r="KWT107" s="27"/>
      <c r="KWU107" s="27"/>
      <c r="KWV107" s="27"/>
      <c r="KWW107" s="27"/>
      <c r="KWX107" s="27"/>
      <c r="KWY107" s="27"/>
      <c r="KWZ107" s="27"/>
      <c r="KXA107" s="27"/>
      <c r="KXB107" s="27"/>
      <c r="KXC107" s="27"/>
      <c r="KXD107" s="27"/>
      <c r="KXE107" s="27"/>
      <c r="KXF107" s="27"/>
      <c r="KXG107" s="27"/>
      <c r="KXH107" s="27"/>
      <c r="KXI107" s="27"/>
      <c r="KXJ107" s="27"/>
      <c r="KXK107" s="27"/>
      <c r="KXL107" s="27"/>
      <c r="KXM107" s="27"/>
      <c r="KXN107" s="27"/>
      <c r="KXO107" s="27"/>
      <c r="KXP107" s="27"/>
      <c r="KXQ107" s="27"/>
      <c r="KXR107" s="27"/>
      <c r="KXS107" s="27"/>
      <c r="KXT107" s="27"/>
      <c r="KXU107" s="27"/>
      <c r="KXV107" s="27"/>
      <c r="KXW107" s="27"/>
      <c r="KXX107" s="27"/>
      <c r="KXY107" s="27"/>
      <c r="KXZ107" s="27"/>
      <c r="KYA107" s="27"/>
      <c r="KYB107" s="27"/>
      <c r="KYC107" s="27"/>
      <c r="KYD107" s="27"/>
      <c r="KYE107" s="27"/>
      <c r="KYF107" s="27"/>
    </row>
    <row r="108" spans="1:8092" ht="26" customHeight="1" x14ac:dyDescent="0.35">
      <c r="A108" s="182" t="s">
        <v>144</v>
      </c>
      <c r="B108" s="242" t="s">
        <v>17</v>
      </c>
      <c r="C108" s="55">
        <f>J108</f>
        <v>2</v>
      </c>
      <c r="D108" s="56">
        <f>K108</f>
        <v>0</v>
      </c>
      <c r="E108" s="262"/>
      <c r="F108" s="263"/>
      <c r="G108" s="341"/>
      <c r="I108" s="93">
        <v>2</v>
      </c>
      <c r="J108" s="88">
        <f t="shared" si="7"/>
        <v>2</v>
      </c>
      <c r="K108" s="85">
        <f>IF(B108="Yes",J108,0)</f>
        <v>0</v>
      </c>
    </row>
    <row r="109" spans="1:8092" ht="26" customHeight="1" x14ac:dyDescent="0.35">
      <c r="A109" s="182" t="s">
        <v>145</v>
      </c>
      <c r="B109" s="242" t="s">
        <v>17</v>
      </c>
      <c r="C109" s="55">
        <f>J109</f>
        <v>1</v>
      </c>
      <c r="D109" s="56">
        <f>K109</f>
        <v>0</v>
      </c>
      <c r="E109" s="262"/>
      <c r="F109" s="263"/>
      <c r="G109" s="341"/>
      <c r="I109" s="93">
        <v>1</v>
      </c>
      <c r="J109" s="88">
        <f t="shared" si="7"/>
        <v>1</v>
      </c>
      <c r="K109" s="85">
        <f>IF(B109="Yes",J109,0)</f>
        <v>0</v>
      </c>
    </row>
    <row r="110" spans="1:8092" ht="26" customHeight="1" x14ac:dyDescent="0.35">
      <c r="A110" s="319" t="s">
        <v>146</v>
      </c>
      <c r="B110" s="257" t="s">
        <v>86</v>
      </c>
      <c r="C110" s="174"/>
      <c r="D110" s="56"/>
      <c r="E110" s="262"/>
      <c r="F110" s="263"/>
      <c r="G110" s="341"/>
      <c r="I110" s="93"/>
      <c r="J110" s="88">
        <f t="shared" si="7"/>
        <v>0</v>
      </c>
      <c r="K110" s="85"/>
    </row>
    <row r="111" spans="1:8092" ht="26" customHeight="1" x14ac:dyDescent="0.35">
      <c r="A111" s="324" t="s">
        <v>147</v>
      </c>
      <c r="B111" s="257" t="s">
        <v>17</v>
      </c>
      <c r="C111" s="174">
        <f t="shared" ref="C111:D113" si="8">J111</f>
        <v>2</v>
      </c>
      <c r="D111" s="56">
        <f t="shared" si="8"/>
        <v>0</v>
      </c>
      <c r="E111" s="262"/>
      <c r="F111" s="263"/>
      <c r="G111" s="341"/>
      <c r="H111" s="35"/>
      <c r="I111" s="93">
        <v>2</v>
      </c>
      <c r="J111" s="88">
        <f t="shared" si="7"/>
        <v>2</v>
      </c>
      <c r="K111" s="85">
        <f>IF(B111="Yes",J111,0)</f>
        <v>0</v>
      </c>
    </row>
    <row r="112" spans="1:8092" ht="26" customHeight="1" x14ac:dyDescent="0.35">
      <c r="A112" s="324" t="s">
        <v>148</v>
      </c>
      <c r="B112" s="257" t="s">
        <v>17</v>
      </c>
      <c r="C112" s="174">
        <f t="shared" si="8"/>
        <v>1</v>
      </c>
      <c r="D112" s="56">
        <f t="shared" si="8"/>
        <v>0</v>
      </c>
      <c r="E112" s="262"/>
      <c r="F112" s="263"/>
      <c r="G112" s="341"/>
      <c r="I112" s="93">
        <v>1</v>
      </c>
      <c r="J112" s="88">
        <f t="shared" si="7"/>
        <v>1</v>
      </c>
      <c r="K112" s="85">
        <f>IF(B112="Yes",J112,0)</f>
        <v>0</v>
      </c>
    </row>
    <row r="113" spans="1:11" ht="26" customHeight="1" x14ac:dyDescent="0.35">
      <c r="A113" s="324" t="s">
        <v>150</v>
      </c>
      <c r="B113" s="257" t="s">
        <v>17</v>
      </c>
      <c r="C113" s="174">
        <f t="shared" si="8"/>
        <v>0.5</v>
      </c>
      <c r="D113" s="56">
        <f t="shared" si="8"/>
        <v>0</v>
      </c>
      <c r="E113" s="262"/>
      <c r="F113" s="263"/>
      <c r="G113" s="341"/>
      <c r="I113" s="93">
        <v>0.5</v>
      </c>
      <c r="J113" s="88">
        <f t="shared" si="7"/>
        <v>0.5</v>
      </c>
      <c r="K113" s="85">
        <f>IF(B113="Yes",J113,0)</f>
        <v>0</v>
      </c>
    </row>
    <row r="114" spans="1:11" ht="26" customHeight="1" x14ac:dyDescent="0.35">
      <c r="A114" s="319" t="s">
        <v>146</v>
      </c>
      <c r="B114" s="257" t="s">
        <v>86</v>
      </c>
      <c r="C114" s="174"/>
      <c r="D114" s="56"/>
      <c r="E114" s="262"/>
      <c r="F114" s="263"/>
      <c r="G114" s="341"/>
      <c r="I114" s="93"/>
      <c r="J114" s="88">
        <f t="shared" si="7"/>
        <v>0</v>
      </c>
      <c r="K114" s="85"/>
    </row>
    <row r="115" spans="1:11" ht="26" customHeight="1" x14ac:dyDescent="0.35">
      <c r="A115" s="182" t="s">
        <v>151</v>
      </c>
      <c r="B115" s="242" t="s">
        <v>17</v>
      </c>
      <c r="C115" s="55">
        <f t="shared" ref="C115:D120" si="9">J115</f>
        <v>0.5</v>
      </c>
      <c r="D115" s="56">
        <f t="shared" si="9"/>
        <v>0</v>
      </c>
      <c r="E115" s="262"/>
      <c r="F115" s="263"/>
      <c r="G115" s="341"/>
      <c r="I115" s="93">
        <v>0.5</v>
      </c>
      <c r="J115" s="88">
        <f t="shared" si="7"/>
        <v>0.5</v>
      </c>
      <c r="K115" s="85">
        <f t="shared" ref="K115:K120" si="10">IF(B115="Yes",J115,0)</f>
        <v>0</v>
      </c>
    </row>
    <row r="116" spans="1:11" ht="26" customHeight="1" x14ac:dyDescent="0.35">
      <c r="A116" s="182" t="s">
        <v>392</v>
      </c>
      <c r="B116" s="242" t="s">
        <v>17</v>
      </c>
      <c r="C116" s="55">
        <f t="shared" si="9"/>
        <v>0.5</v>
      </c>
      <c r="D116" s="56">
        <f t="shared" si="9"/>
        <v>0</v>
      </c>
      <c r="E116" s="262"/>
      <c r="F116" s="263"/>
      <c r="G116" s="341"/>
      <c r="I116" s="93">
        <v>0.5</v>
      </c>
      <c r="J116" s="88">
        <f t="shared" si="7"/>
        <v>0.5</v>
      </c>
      <c r="K116" s="85">
        <f t="shared" si="10"/>
        <v>0</v>
      </c>
    </row>
    <row r="117" spans="1:11" ht="26" customHeight="1" x14ac:dyDescent="0.35">
      <c r="A117" s="225" t="s">
        <v>152</v>
      </c>
      <c r="B117" s="242" t="s">
        <v>17</v>
      </c>
      <c r="C117" s="55">
        <f t="shared" si="9"/>
        <v>0.5</v>
      </c>
      <c r="D117" s="56">
        <f t="shared" si="9"/>
        <v>0</v>
      </c>
      <c r="E117" s="262"/>
      <c r="F117" s="263"/>
      <c r="G117" s="341"/>
      <c r="I117" s="93">
        <v>0.5</v>
      </c>
      <c r="J117" s="88">
        <f t="shared" si="7"/>
        <v>0.5</v>
      </c>
      <c r="K117" s="85">
        <f t="shared" si="10"/>
        <v>0</v>
      </c>
    </row>
    <row r="118" spans="1:11" ht="26" customHeight="1" x14ac:dyDescent="0.35">
      <c r="A118" s="187" t="s">
        <v>153</v>
      </c>
      <c r="B118" s="242" t="s">
        <v>17</v>
      </c>
      <c r="C118" s="55">
        <f t="shared" si="9"/>
        <v>0.5</v>
      </c>
      <c r="D118" s="56">
        <f t="shared" si="9"/>
        <v>0</v>
      </c>
      <c r="E118" s="262"/>
      <c r="F118" s="263"/>
      <c r="G118" s="341"/>
      <c r="I118" s="93">
        <v>0.5</v>
      </c>
      <c r="J118" s="88">
        <f>IF(B118="N/A",0,I118)</f>
        <v>0.5</v>
      </c>
      <c r="K118" s="85">
        <f t="shared" si="10"/>
        <v>0</v>
      </c>
    </row>
    <row r="119" spans="1:11" ht="26" customHeight="1" x14ac:dyDescent="0.35">
      <c r="A119" s="203" t="s">
        <v>154</v>
      </c>
      <c r="B119" s="242" t="s">
        <v>17</v>
      </c>
      <c r="C119" s="55">
        <f t="shared" si="9"/>
        <v>0.5</v>
      </c>
      <c r="D119" s="56">
        <f t="shared" si="9"/>
        <v>0</v>
      </c>
      <c r="E119" s="262"/>
      <c r="F119" s="263"/>
      <c r="G119" s="341"/>
      <c r="I119" s="93">
        <v>0.5</v>
      </c>
      <c r="J119" s="88">
        <f>IF(B119="N/A",0,I119)</f>
        <v>0.5</v>
      </c>
      <c r="K119" s="85">
        <f t="shared" si="10"/>
        <v>0</v>
      </c>
    </row>
    <row r="120" spans="1:11" ht="26" customHeight="1" x14ac:dyDescent="0.35">
      <c r="A120" s="204" t="s">
        <v>155</v>
      </c>
      <c r="B120" s="242" t="s">
        <v>17</v>
      </c>
      <c r="C120" s="55">
        <f t="shared" si="9"/>
        <v>0.5</v>
      </c>
      <c r="D120" s="56">
        <f t="shared" si="9"/>
        <v>0</v>
      </c>
      <c r="E120" s="262"/>
      <c r="F120" s="263"/>
      <c r="G120" s="341"/>
      <c r="I120" s="93">
        <v>0.5</v>
      </c>
      <c r="J120" s="88">
        <f>IF(B120="N/A",0,I120)</f>
        <v>0.5</v>
      </c>
      <c r="K120" s="85">
        <f t="shared" si="10"/>
        <v>0</v>
      </c>
    </row>
    <row r="121" spans="1:11" ht="26" customHeight="1" x14ac:dyDescent="0.35">
      <c r="A121" s="195" t="s">
        <v>156</v>
      </c>
      <c r="B121" s="245"/>
      <c r="C121" s="55"/>
      <c r="D121" s="56"/>
      <c r="E121" s="276"/>
      <c r="F121" s="277"/>
      <c r="G121" s="341" t="s">
        <v>345</v>
      </c>
      <c r="H121" s="35"/>
      <c r="I121" s="85"/>
      <c r="J121" s="88"/>
      <c r="K121" s="85"/>
    </row>
    <row r="122" spans="1:11" ht="26" customHeight="1" x14ac:dyDescent="0.35">
      <c r="A122" s="320" t="s">
        <v>202</v>
      </c>
      <c r="B122" s="242" t="s">
        <v>17</v>
      </c>
      <c r="C122" s="55">
        <f>J122</f>
        <v>2</v>
      </c>
      <c r="D122" s="56">
        <f>K122</f>
        <v>0</v>
      </c>
      <c r="E122" s="262"/>
      <c r="F122" s="263"/>
      <c r="G122" s="341" t="s">
        <v>357</v>
      </c>
      <c r="H122" s="35"/>
      <c r="I122" s="85">
        <v>2</v>
      </c>
      <c r="J122" s="88">
        <f>IF(B122="N/A",0,I122)</f>
        <v>2</v>
      </c>
      <c r="K122" s="85">
        <f>IF(B122="Yes",J122,0)</f>
        <v>0</v>
      </c>
    </row>
    <row r="123" spans="1:11" ht="26" customHeight="1" x14ac:dyDescent="0.35">
      <c r="A123" s="205" t="s">
        <v>157</v>
      </c>
      <c r="B123" s="242" t="s">
        <v>17</v>
      </c>
      <c r="C123" s="55">
        <f>J123</f>
        <v>3</v>
      </c>
      <c r="D123" s="56">
        <f>K123</f>
        <v>0</v>
      </c>
      <c r="E123" s="262"/>
      <c r="F123" s="263"/>
      <c r="G123" s="341" t="s">
        <v>346</v>
      </c>
      <c r="H123" s="170"/>
      <c r="I123" s="306">
        <v>3</v>
      </c>
      <c r="J123" s="302">
        <f>IF(B123="N/A",0,I123)</f>
        <v>3</v>
      </c>
      <c r="K123" s="306" cm="1">
        <f t="array" ref="K123">_xlfn.IFS(B123="Yes – Biodiverse green roof",J123,B123="Yes – Extensive green roof",2,B123="Select from dropdown menu",0,B123="Yes – Intensive green roof",1,B123="No",0,B123="N/A",0)</f>
        <v>0</v>
      </c>
    </row>
    <row r="124" spans="1:11" ht="26" customHeight="1" x14ac:dyDescent="0.35">
      <c r="A124" s="319" t="s">
        <v>146</v>
      </c>
      <c r="B124" s="257" t="s">
        <v>86</v>
      </c>
      <c r="C124" s="174"/>
      <c r="D124" s="56"/>
      <c r="E124" s="262"/>
      <c r="F124" s="263"/>
      <c r="G124" s="341"/>
      <c r="H124" s="170"/>
      <c r="I124" s="306"/>
      <c r="J124" s="302"/>
      <c r="K124" s="306"/>
    </row>
    <row r="125" spans="1:11" ht="26" customHeight="1" x14ac:dyDescent="0.35">
      <c r="A125" s="220" t="s">
        <v>158</v>
      </c>
      <c r="B125" s="314" t="s">
        <v>17</v>
      </c>
      <c r="C125" s="55">
        <f>J125</f>
        <v>1</v>
      </c>
      <c r="D125" s="56">
        <f>K125</f>
        <v>0</v>
      </c>
      <c r="E125" s="262"/>
      <c r="F125" s="278"/>
      <c r="G125" s="341"/>
      <c r="H125" s="170"/>
      <c r="I125" s="306">
        <v>1</v>
      </c>
      <c r="J125" s="302">
        <f>IF(B125="N/A (e.g. not technically feasible/roof plate area less than 100sqm)",0,I125)</f>
        <v>1</v>
      </c>
      <c r="K125" s="306" cm="1">
        <f t="array" ref="K125">_xlfn.IFS(B125="Yes",J125,B125="No – feasible/feasibility not assessed",0,B125="N/A (e.g. not technically feasible/roof plate area less than 100sqm)",0,B125="N/A",0,B125="Select from dropdown menu",0)</f>
        <v>0</v>
      </c>
    </row>
    <row r="126" spans="1:11" ht="26" customHeight="1" x14ac:dyDescent="0.35">
      <c r="A126" s="195" t="s">
        <v>159</v>
      </c>
      <c r="B126" s="247"/>
      <c r="C126" s="55"/>
      <c r="D126" s="420"/>
      <c r="E126" s="288"/>
      <c r="F126" s="289"/>
      <c r="G126" s="341" t="s">
        <v>408</v>
      </c>
      <c r="H126" s="170"/>
      <c r="I126" s="322"/>
      <c r="J126" s="323"/>
      <c r="K126" s="322"/>
    </row>
    <row r="127" spans="1:11" ht="26" customHeight="1" x14ac:dyDescent="0.35">
      <c r="A127" s="182" t="s">
        <v>160</v>
      </c>
      <c r="B127" s="242" t="s">
        <v>17</v>
      </c>
      <c r="C127" s="55">
        <f>J127</f>
        <v>1</v>
      </c>
      <c r="D127" s="56">
        <f>K127</f>
        <v>0</v>
      </c>
      <c r="E127" s="262"/>
      <c r="F127" s="263"/>
      <c r="G127" s="341"/>
      <c r="I127" s="309">
        <v>1</v>
      </c>
      <c r="J127" s="302">
        <f>IF(B127="N/A",0,I127)</f>
        <v>1</v>
      </c>
      <c r="K127" s="306">
        <f>IF(B127="Yes",J127,0)</f>
        <v>0</v>
      </c>
    </row>
    <row r="128" spans="1:11" ht="26" customHeight="1" x14ac:dyDescent="0.35">
      <c r="A128" s="206" t="s">
        <v>161</v>
      </c>
      <c r="B128" s="242" t="s">
        <v>86</v>
      </c>
      <c r="C128" s="55"/>
      <c r="D128" s="420"/>
      <c r="E128" s="262"/>
      <c r="F128" s="278"/>
      <c r="G128" s="341"/>
      <c r="I128" s="309"/>
      <c r="J128" s="302"/>
      <c r="K128" s="306"/>
    </row>
    <row r="129" spans="1:11" ht="26" customHeight="1" thickBot="1" x14ac:dyDescent="0.4">
      <c r="A129" s="220" t="s">
        <v>162</v>
      </c>
      <c r="B129" s="231" t="s">
        <v>17</v>
      </c>
      <c r="C129" s="174">
        <f>J129</f>
        <v>2</v>
      </c>
      <c r="D129" s="56">
        <f>K129</f>
        <v>0</v>
      </c>
      <c r="E129" s="262"/>
      <c r="F129" s="278"/>
      <c r="G129" s="341"/>
      <c r="I129" s="309">
        <v>2</v>
      </c>
      <c r="J129" s="302">
        <f>IF(B129="N/A (e.g. internal works only)",0,I129)</f>
        <v>2</v>
      </c>
      <c r="K129" s="306" cm="1">
        <f t="array" ref="K129">_xlfn.IFS(B129="Yes",J129,B129="No",0,B129="Select from dropdown menu",0,B129="N/A (e.g. internal works only)",0,B129="Select from dropdown menu",0,B129="N/A",0)</f>
        <v>0</v>
      </c>
    </row>
    <row r="130" spans="1:11" ht="15" customHeight="1" x14ac:dyDescent="0.35">
      <c r="A130" s="19"/>
      <c r="B130" s="245"/>
      <c r="C130" s="137" t="s">
        <v>92</v>
      </c>
      <c r="D130" s="138"/>
      <c r="E130" s="260"/>
      <c r="F130" s="261"/>
      <c r="G130" s="349"/>
      <c r="H130" s="9"/>
      <c r="I130" s="88"/>
      <c r="J130" s="88"/>
      <c r="K130" s="85"/>
    </row>
    <row r="131" spans="1:11" ht="40.25" customHeight="1" x14ac:dyDescent="0.35">
      <c r="A131" s="191" t="s">
        <v>93</v>
      </c>
      <c r="B131" s="239" t="s">
        <v>94</v>
      </c>
      <c r="C131" s="139">
        <f>SUM(C104:C129)</f>
        <v>22.5</v>
      </c>
      <c r="D131" s="140">
        <f>SUM(D104:D130)</f>
        <v>0</v>
      </c>
      <c r="E131" s="260"/>
      <c r="F131" s="261"/>
      <c r="G131" s="356"/>
      <c r="H131" s="27"/>
      <c r="I131" s="88"/>
      <c r="J131" s="88"/>
      <c r="K131" s="85"/>
    </row>
    <row r="132" spans="1:11" ht="15" customHeight="1" thickBot="1" x14ac:dyDescent="0.4">
      <c r="A132" s="72"/>
      <c r="B132" s="240"/>
      <c r="C132" s="141" t="s">
        <v>95</v>
      </c>
      <c r="D132" s="162">
        <f>_xlfn.PERCENTOF(D131,C131)</f>
        <v>0</v>
      </c>
      <c r="E132" s="272"/>
      <c r="F132" s="273"/>
      <c r="G132" s="344"/>
      <c r="I132" s="88"/>
      <c r="J132" s="88"/>
      <c r="K132" s="88"/>
    </row>
    <row r="133" spans="1:11" ht="40.25" customHeight="1" x14ac:dyDescent="0.35">
      <c r="A133" s="109" t="s">
        <v>163</v>
      </c>
      <c r="B133" s="241"/>
      <c r="C133" s="79"/>
      <c r="D133" s="77"/>
      <c r="E133" s="471"/>
      <c r="F133" s="472"/>
      <c r="G133" s="449"/>
      <c r="H133" s="9"/>
      <c r="I133" s="88"/>
      <c r="J133" s="88"/>
      <c r="K133" s="85"/>
    </row>
    <row r="134" spans="1:11" ht="46.5" x14ac:dyDescent="0.35">
      <c r="A134" s="185" t="s">
        <v>203</v>
      </c>
      <c r="B134" s="252" t="s">
        <v>17</v>
      </c>
      <c r="C134" s="55">
        <f t="shared" ref="C134:D136" si="11">J134</f>
        <v>3</v>
      </c>
      <c r="D134" s="56">
        <f t="shared" si="11"/>
        <v>0</v>
      </c>
      <c r="E134" s="262"/>
      <c r="F134" s="263"/>
      <c r="G134" s="341" t="s">
        <v>347</v>
      </c>
      <c r="I134" s="88">
        <v>3</v>
      </c>
      <c r="J134" s="88">
        <f>IF(B134="N/A",0,I134)</f>
        <v>3</v>
      </c>
      <c r="K134" s="85">
        <f>IF(B134="Yes",J134,0)</f>
        <v>0</v>
      </c>
    </row>
    <row r="135" spans="1:11" ht="31" x14ac:dyDescent="0.35">
      <c r="A135" s="185" t="s">
        <v>165</v>
      </c>
      <c r="B135" s="252" t="s">
        <v>17</v>
      </c>
      <c r="C135" s="55">
        <f t="shared" si="11"/>
        <v>2</v>
      </c>
      <c r="D135" s="56">
        <f t="shared" si="11"/>
        <v>0</v>
      </c>
      <c r="E135" s="262"/>
      <c r="F135" s="263"/>
      <c r="G135" s="341" t="s">
        <v>348</v>
      </c>
      <c r="I135" s="88">
        <v>2</v>
      </c>
      <c r="J135" s="88">
        <f>IF(B135="N/A",0,I135)</f>
        <v>2</v>
      </c>
      <c r="K135" s="85">
        <f>IF(B135="Yes",J135,0)</f>
        <v>0</v>
      </c>
    </row>
    <row r="136" spans="1:11" ht="31.5" thickBot="1" x14ac:dyDescent="0.4">
      <c r="A136" s="315" t="s">
        <v>204</v>
      </c>
      <c r="B136" s="252" t="s">
        <v>17</v>
      </c>
      <c r="C136" s="55">
        <f t="shared" si="11"/>
        <v>1</v>
      </c>
      <c r="D136" s="56">
        <f t="shared" si="11"/>
        <v>0</v>
      </c>
      <c r="E136" s="262"/>
      <c r="F136" s="263"/>
      <c r="G136" s="341" t="s">
        <v>356</v>
      </c>
      <c r="H136" s="35"/>
      <c r="I136" s="85">
        <v>1</v>
      </c>
      <c r="J136" s="88">
        <f>IF(B136="N/A",0,I136)</f>
        <v>1</v>
      </c>
      <c r="K136" s="85">
        <f>IF(B136="Yes",J136,0)</f>
        <v>0</v>
      </c>
    </row>
    <row r="137" spans="1:11" ht="15" customHeight="1" x14ac:dyDescent="0.35">
      <c r="A137" s="20"/>
      <c r="B137" s="255"/>
      <c r="C137" s="137" t="s">
        <v>92</v>
      </c>
      <c r="D137" s="138"/>
      <c r="E137" s="274"/>
      <c r="F137" s="275"/>
      <c r="G137" s="341"/>
      <c r="H137" s="35"/>
      <c r="I137" s="85"/>
      <c r="J137" s="88"/>
      <c r="K137" s="85"/>
    </row>
    <row r="138" spans="1:11" ht="40.25" customHeight="1" x14ac:dyDescent="0.35">
      <c r="A138" s="191" t="s">
        <v>93</v>
      </c>
      <c r="B138" s="239" t="s">
        <v>94</v>
      </c>
      <c r="C138" s="139">
        <f>SUM(C134:C136)</f>
        <v>6</v>
      </c>
      <c r="D138" s="140">
        <f>SUM(D134:D137)</f>
        <v>0</v>
      </c>
      <c r="E138" s="260"/>
      <c r="F138" s="261"/>
      <c r="G138" s="356"/>
      <c r="H138" s="27"/>
      <c r="I138" s="88"/>
      <c r="J138" s="88"/>
      <c r="K138" s="88"/>
    </row>
    <row r="139" spans="1:11" ht="15" customHeight="1" thickBot="1" x14ac:dyDescent="0.4">
      <c r="A139" s="72"/>
      <c r="B139" s="240"/>
      <c r="C139" s="141" t="s">
        <v>95</v>
      </c>
      <c r="D139" s="162">
        <f>_xlfn.PERCENTOF(D138,C138)</f>
        <v>0</v>
      </c>
      <c r="E139" s="272"/>
      <c r="F139" s="273"/>
      <c r="G139" s="344"/>
      <c r="I139" s="88"/>
      <c r="J139" s="88"/>
      <c r="K139" s="88"/>
    </row>
    <row r="140" spans="1:11" ht="40.25" customHeight="1" x14ac:dyDescent="0.35">
      <c r="A140" s="109" t="s">
        <v>168</v>
      </c>
      <c r="B140" s="241"/>
      <c r="C140" s="79"/>
      <c r="D140" s="77"/>
      <c r="E140" s="471"/>
      <c r="F140" s="472"/>
      <c r="G140" s="449"/>
      <c r="H140" s="9"/>
      <c r="I140" s="88"/>
      <c r="J140" s="88"/>
      <c r="K140" s="88"/>
    </row>
    <row r="141" spans="1:11" ht="26" customHeight="1" x14ac:dyDescent="0.35">
      <c r="A141" s="207" t="s">
        <v>169</v>
      </c>
      <c r="B141" s="231" t="s">
        <v>17</v>
      </c>
      <c r="C141" s="55">
        <f t="shared" ref="C141:D143" si="12">J141</f>
        <v>2</v>
      </c>
      <c r="D141" s="56">
        <f t="shared" si="12"/>
        <v>0</v>
      </c>
      <c r="E141" s="262"/>
      <c r="F141" s="263"/>
      <c r="G141" s="341" t="s">
        <v>350</v>
      </c>
      <c r="I141" s="302">
        <v>2</v>
      </c>
      <c r="J141" s="302">
        <f>IF(B141="N/A",0,I141)</f>
        <v>2</v>
      </c>
      <c r="K141" s="306">
        <f>IF(B141="Yes",J141,0)</f>
        <v>0</v>
      </c>
    </row>
    <row r="142" spans="1:11" ht="26" customHeight="1" x14ac:dyDescent="0.35">
      <c r="A142" s="185" t="s">
        <v>170</v>
      </c>
      <c r="B142" s="231" t="s">
        <v>17</v>
      </c>
      <c r="C142" s="425">
        <f t="shared" si="12"/>
        <v>1</v>
      </c>
      <c r="D142" s="424">
        <f t="shared" si="12"/>
        <v>0</v>
      </c>
      <c r="E142" s="262"/>
      <c r="F142" s="263"/>
      <c r="G142" s="341" t="s">
        <v>410</v>
      </c>
      <c r="H142" s="35"/>
      <c r="I142" s="302">
        <v>1</v>
      </c>
      <c r="J142" s="302">
        <f>IF(B142="N/A",0,I142)</f>
        <v>1</v>
      </c>
      <c r="K142" s="306">
        <f>IF(B142="Yes",J142,0)</f>
        <v>0</v>
      </c>
    </row>
    <row r="143" spans="1:11" ht="26" customHeight="1" x14ac:dyDescent="0.35">
      <c r="A143" s="185" t="s">
        <v>171</v>
      </c>
      <c r="B143" s="231" t="s">
        <v>17</v>
      </c>
      <c r="C143" s="55">
        <f t="shared" si="12"/>
        <v>2</v>
      </c>
      <c r="D143" s="56">
        <f t="shared" si="12"/>
        <v>0</v>
      </c>
      <c r="E143" s="262"/>
      <c r="F143" s="263"/>
      <c r="G143" s="356" t="s">
        <v>351</v>
      </c>
      <c r="H143" s="27"/>
      <c r="I143" s="309">
        <v>2</v>
      </c>
      <c r="J143" s="302">
        <f>IF(B143="N/A",0,I143)</f>
        <v>2</v>
      </c>
      <c r="K143" s="310" cm="1">
        <f t="array" ref="K143">_xlfn.IFS(B143="Select from dropdown menu",0,B143="Yes – Greenfield run-off rates achieved",I143,B143="No - not achieved, but achieves a run-off rate of 2 litres per second or below, or at least 50% attenuation of peak surface water run-off compared to pre-development levels",1,B143="No – Does not achieve any of the above",0,B143="N/A",0)</f>
        <v>0</v>
      </c>
    </row>
    <row r="144" spans="1:11" ht="46.5" x14ac:dyDescent="0.35">
      <c r="A144" s="195" t="s">
        <v>393</v>
      </c>
      <c r="B144" s="256"/>
      <c r="C144" s="51"/>
      <c r="D144" s="52"/>
      <c r="E144" s="274"/>
      <c r="F144" s="275"/>
      <c r="G144" s="341" t="s">
        <v>352</v>
      </c>
      <c r="H144" s="35"/>
      <c r="I144" s="85"/>
      <c r="J144" s="85"/>
      <c r="K144" s="88"/>
    </row>
    <row r="145" spans="1:8092" ht="26" customHeight="1" x14ac:dyDescent="0.35">
      <c r="A145" s="194" t="s">
        <v>172</v>
      </c>
      <c r="B145" s="246" t="s">
        <v>17</v>
      </c>
      <c r="C145" s="55">
        <f>J145</f>
        <v>3</v>
      </c>
      <c r="D145" s="56">
        <f>K145</f>
        <v>0</v>
      </c>
      <c r="E145" s="262"/>
      <c r="F145" s="263"/>
      <c r="G145" s="356"/>
      <c r="H145" s="27"/>
      <c r="I145" s="93">
        <v>3</v>
      </c>
      <c r="J145" s="88">
        <f t="shared" ref="J145:J150" si="13">IF(B145="N/A (Provide explanation in further information option below)",0,I145)</f>
        <v>3</v>
      </c>
      <c r="K145" s="92">
        <f>IF(B145&gt;="not implimented", 0, IF(B145="N/A (give explenation)", 0, IF(B145="Implemented", J145, 0)))</f>
        <v>0</v>
      </c>
    </row>
    <row r="146" spans="1:8092" ht="26" customHeight="1" x14ac:dyDescent="0.35">
      <c r="A146" s="194" t="s">
        <v>173</v>
      </c>
      <c r="B146" s="246" t="s">
        <v>17</v>
      </c>
      <c r="C146" s="55">
        <f t="shared" ref="C146:D151" si="14">J146</f>
        <v>2</v>
      </c>
      <c r="D146" s="56">
        <f t="shared" si="14"/>
        <v>0</v>
      </c>
      <c r="E146" s="262"/>
      <c r="F146" s="263"/>
      <c r="G146" s="356"/>
      <c r="H146" s="27"/>
      <c r="I146" s="93">
        <v>2</v>
      </c>
      <c r="J146" s="88">
        <f t="shared" si="13"/>
        <v>2</v>
      </c>
      <c r="K146" s="90" cm="1">
        <f t="array" ref="K146">_xlfn.IFS(B146="Not implemented as all targets are met higher up the hierarchy",J146,B146="Implemented",J146,B146="Select from dropdown menu",0,B146="Not implemented (without all targets being met higher up the hierarchy)",0,B146="N/A (Provide explanation in further information option below)",0)</f>
        <v>0</v>
      </c>
    </row>
    <row r="147" spans="1:8092" ht="26" customHeight="1" x14ac:dyDescent="0.35">
      <c r="A147" s="194" t="s">
        <v>174</v>
      </c>
      <c r="B147" s="246" t="s">
        <v>17</v>
      </c>
      <c r="C147" s="55">
        <f t="shared" si="14"/>
        <v>2</v>
      </c>
      <c r="D147" s="56">
        <f t="shared" si="14"/>
        <v>0</v>
      </c>
      <c r="E147" s="262"/>
      <c r="F147" s="263"/>
      <c r="G147" s="356"/>
      <c r="H147" s="27"/>
      <c r="I147" s="93">
        <v>2</v>
      </c>
      <c r="J147" s="88">
        <f t="shared" si="13"/>
        <v>2</v>
      </c>
      <c r="K147" s="90" cm="1">
        <f t="array" ref="K147">_xlfn.IFS(B147="Not implemented as all targets are met higher up the hierarchy",J147,B147="Implemented",J147,B147="Select from dropdown menu",0,B147="Not implemented (without all targets being met higher up the hierarchy)",0,B147="N/A (Provide explanation in further information option below)",0)</f>
        <v>0</v>
      </c>
    </row>
    <row r="148" spans="1:8092" ht="26" customHeight="1" x14ac:dyDescent="0.35">
      <c r="A148" s="194" t="s">
        <v>175</v>
      </c>
      <c r="B148" s="246" t="s">
        <v>17</v>
      </c>
      <c r="C148" s="55">
        <f t="shared" si="14"/>
        <v>1</v>
      </c>
      <c r="D148" s="56">
        <f t="shared" si="14"/>
        <v>0</v>
      </c>
      <c r="E148" s="262"/>
      <c r="F148" s="263"/>
      <c r="G148" s="356"/>
      <c r="H148" s="27"/>
      <c r="I148" s="93">
        <v>1</v>
      </c>
      <c r="J148" s="88">
        <f t="shared" si="13"/>
        <v>1</v>
      </c>
      <c r="K148" s="90" cm="1">
        <f t="array" ref="K148">_xlfn.IFS(B148="Not implemented as all targets are met higher up the hierarchy",J148,B148="Implemented",J148,B148="Select from dropdown menu",0,B148="Not implemented (without all targets being met higher up the hierarchy)",0,B148="N/A (Provide explanation in further information option below)",0)</f>
        <v>0</v>
      </c>
    </row>
    <row r="149" spans="1:8092" ht="26" customHeight="1" x14ac:dyDescent="0.35">
      <c r="A149" s="194" t="s">
        <v>176</v>
      </c>
      <c r="B149" s="246" t="s">
        <v>17</v>
      </c>
      <c r="C149" s="55">
        <f t="shared" si="14"/>
        <v>1</v>
      </c>
      <c r="D149" s="56">
        <f t="shared" si="14"/>
        <v>0</v>
      </c>
      <c r="E149" s="262"/>
      <c r="F149" s="263"/>
      <c r="G149" s="356"/>
      <c r="H149" s="27"/>
      <c r="I149" s="93">
        <v>1</v>
      </c>
      <c r="J149" s="88">
        <f t="shared" si="13"/>
        <v>1</v>
      </c>
      <c r="K149" s="90" cm="1">
        <f t="array" ref="K149">_xlfn.IFS(B149="Not implemented as all targets are met higher up the hierarchy",J149,B149="Implemented",J149,B149="Select from dropdown menu",0,B149="Not implemented (without all targets being met higher up the hierarchy)",0,B149="N/A (Provide explanation in further information option below)",0)</f>
        <v>0</v>
      </c>
    </row>
    <row r="150" spans="1:8092" ht="26" customHeight="1" x14ac:dyDescent="0.35">
      <c r="A150" s="194" t="s">
        <v>177</v>
      </c>
      <c r="B150" s="246" t="s">
        <v>17</v>
      </c>
      <c r="C150" s="55">
        <f t="shared" si="14"/>
        <v>1</v>
      </c>
      <c r="D150" s="56">
        <f t="shared" si="14"/>
        <v>0</v>
      </c>
      <c r="E150" s="262"/>
      <c r="F150" s="263"/>
      <c r="G150" s="356"/>
      <c r="H150" s="27"/>
      <c r="I150" s="93">
        <v>1</v>
      </c>
      <c r="J150" s="88">
        <f t="shared" si="13"/>
        <v>1</v>
      </c>
      <c r="K150" s="90" cm="1">
        <f t="array" ref="K150">_xlfn.IFS(B150="Not implemented as all targets are met higher up the hierarchy",J150,B150="Implemented",J150,B150="Select from dropdown menu",0,B150="Not implemented (without all targets being met higher up the hierarchy)",0,B150="N/A (Provide explanation in further information option below)",0)</f>
        <v>0</v>
      </c>
    </row>
    <row r="151" spans="1:8092" ht="26" customHeight="1" x14ac:dyDescent="0.35">
      <c r="A151" s="194" t="s">
        <v>178</v>
      </c>
      <c r="B151" s="246" t="s">
        <v>17</v>
      </c>
      <c r="C151" s="55">
        <f t="shared" si="14"/>
        <v>3</v>
      </c>
      <c r="D151" s="56">
        <f>K151</f>
        <v>0</v>
      </c>
      <c r="E151" s="262"/>
      <c r="F151" s="263"/>
      <c r="G151" s="356"/>
      <c r="H151" s="27"/>
      <c r="I151" s="88">
        <v>3</v>
      </c>
      <c r="J151" s="88">
        <f>I151</f>
        <v>3</v>
      </c>
      <c r="K151" s="88" cm="1">
        <f t="array" ref="K151">_xlfn.IFS(B151="No increase in impermeable area",2,B151="Increase in impermeable area",0,B151="Decrease in impermeable area",I151,B151="Select from dropdown menu",0)</f>
        <v>0</v>
      </c>
    </row>
    <row r="152" spans="1:8092" ht="26" customHeight="1" thickBot="1" x14ac:dyDescent="0.4">
      <c r="A152" s="194" t="s">
        <v>179</v>
      </c>
      <c r="B152" s="252" t="s">
        <v>86</v>
      </c>
      <c r="C152" s="51"/>
      <c r="D152" s="52"/>
      <c r="E152" s="262"/>
      <c r="F152" s="263"/>
      <c r="G152" s="341"/>
      <c r="I152" s="88"/>
      <c r="J152" s="88"/>
      <c r="K152" s="88"/>
    </row>
    <row r="153" spans="1:8092" ht="15" customHeight="1" x14ac:dyDescent="0.35">
      <c r="A153" s="15"/>
      <c r="B153" s="247"/>
      <c r="C153" s="137" t="s">
        <v>92</v>
      </c>
      <c r="D153" s="138"/>
      <c r="E153" s="247"/>
      <c r="F153" s="261"/>
      <c r="G153" s="341"/>
      <c r="I153" s="88"/>
      <c r="J153" s="88"/>
      <c r="K153" s="88"/>
    </row>
    <row r="154" spans="1:8092" s="29" customFormat="1" ht="40.25" customHeight="1" x14ac:dyDescent="0.35">
      <c r="A154" s="191" t="s">
        <v>93</v>
      </c>
      <c r="B154" s="239" t="s">
        <v>94</v>
      </c>
      <c r="C154" s="139">
        <f>SUM(C141:C151)</f>
        <v>18</v>
      </c>
      <c r="D154" s="140">
        <f>SUM(D141:D153)</f>
        <v>0</v>
      </c>
      <c r="E154" s="247"/>
      <c r="F154" s="261"/>
      <c r="G154" s="356"/>
      <c r="H154" s="27"/>
      <c r="I154" s="88"/>
      <c r="J154" s="88"/>
      <c r="K154" s="88"/>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27"/>
      <c r="LU154" s="27"/>
      <c r="LV154" s="27"/>
      <c r="LW154" s="27"/>
      <c r="LX154" s="27"/>
      <c r="LY154" s="27"/>
      <c r="LZ154" s="27"/>
      <c r="MA154" s="27"/>
      <c r="MB154" s="27"/>
      <c r="MC154" s="27"/>
      <c r="MD154" s="27"/>
      <c r="ME154" s="27"/>
      <c r="MF154" s="27"/>
      <c r="MG154" s="27"/>
      <c r="MH154" s="27"/>
      <c r="MI154" s="27"/>
      <c r="MJ154" s="27"/>
      <c r="MK154" s="27"/>
      <c r="ML154" s="27"/>
      <c r="MM154" s="27"/>
      <c r="MN154" s="27"/>
      <c r="MO154" s="27"/>
      <c r="MP154" s="27"/>
      <c r="MQ154" s="27"/>
      <c r="MR154" s="27"/>
      <c r="MS154" s="27"/>
      <c r="MT154" s="27"/>
      <c r="MU154" s="27"/>
      <c r="MV154" s="27"/>
      <c r="MW154" s="27"/>
      <c r="MX154" s="27"/>
      <c r="MY154" s="27"/>
      <c r="MZ154" s="27"/>
      <c r="NA154" s="27"/>
      <c r="NB154" s="27"/>
      <c r="NC154" s="27"/>
      <c r="ND154" s="27"/>
      <c r="NE154" s="27"/>
      <c r="NF154" s="27"/>
      <c r="NG154" s="27"/>
      <c r="NH154" s="27"/>
      <c r="NI154" s="27"/>
      <c r="NJ154" s="27"/>
      <c r="NK154" s="27"/>
      <c r="NL154" s="27"/>
      <c r="NM154" s="27"/>
      <c r="NN154" s="27"/>
      <c r="NO154" s="27"/>
      <c r="NP154" s="27"/>
      <c r="NQ154" s="27"/>
      <c r="NR154" s="27"/>
      <c r="NS154" s="27"/>
      <c r="NT154" s="27"/>
      <c r="NU154" s="27"/>
      <c r="NV154" s="27"/>
      <c r="NW154" s="27"/>
      <c r="NX154" s="27"/>
      <c r="NY154" s="27"/>
      <c r="NZ154" s="27"/>
      <c r="OA154" s="27"/>
      <c r="OB154" s="27"/>
      <c r="OC154" s="27"/>
      <c r="OD154" s="27"/>
      <c r="OE154" s="27"/>
      <c r="OF154" s="27"/>
      <c r="OG154" s="27"/>
      <c r="OH154" s="27"/>
      <c r="OI154" s="27"/>
      <c r="OJ154" s="27"/>
      <c r="OK154" s="27"/>
      <c r="OL154" s="27"/>
      <c r="OM154" s="27"/>
      <c r="ON154" s="27"/>
      <c r="OO154" s="27"/>
      <c r="OP154" s="27"/>
      <c r="OQ154" s="27"/>
      <c r="OR154" s="27"/>
      <c r="OS154" s="27"/>
      <c r="OT154" s="27"/>
      <c r="OU154" s="27"/>
      <c r="OV154" s="27"/>
      <c r="OW154" s="27"/>
      <c r="OX154" s="27"/>
      <c r="OY154" s="27"/>
      <c r="OZ154" s="27"/>
      <c r="PA154" s="27"/>
      <c r="PB154" s="27"/>
      <c r="PC154" s="27"/>
      <c r="PD154" s="27"/>
      <c r="PE154" s="27"/>
      <c r="PF154" s="27"/>
      <c r="PG154" s="27"/>
      <c r="PH154" s="27"/>
      <c r="PI154" s="27"/>
      <c r="PJ154" s="27"/>
      <c r="PK154" s="27"/>
      <c r="PL154" s="27"/>
      <c r="PM154" s="27"/>
      <c r="PN154" s="27"/>
      <c r="PO154" s="27"/>
      <c r="PP154" s="27"/>
      <c r="PQ154" s="27"/>
      <c r="PR154" s="27"/>
      <c r="PS154" s="27"/>
      <c r="PT154" s="27"/>
      <c r="PU154" s="27"/>
      <c r="PV154" s="27"/>
      <c r="PW154" s="27"/>
      <c r="PX154" s="27"/>
      <c r="PY154" s="27"/>
      <c r="PZ154" s="27"/>
      <c r="QA154" s="27"/>
      <c r="QB154" s="27"/>
      <c r="QC154" s="27"/>
      <c r="QD154" s="27"/>
      <c r="QE154" s="27"/>
      <c r="QF154" s="27"/>
      <c r="QG154" s="27"/>
      <c r="QH154" s="27"/>
      <c r="QI154" s="27"/>
      <c r="QJ154" s="27"/>
      <c r="QK154" s="27"/>
      <c r="QL154" s="27"/>
      <c r="QM154" s="27"/>
      <c r="QN154" s="27"/>
      <c r="QO154" s="27"/>
      <c r="QP154" s="27"/>
      <c r="QQ154" s="27"/>
      <c r="QR154" s="27"/>
      <c r="QS154" s="27"/>
      <c r="QT154" s="27"/>
      <c r="QU154" s="27"/>
      <c r="QV154" s="27"/>
      <c r="QW154" s="27"/>
      <c r="QX154" s="27"/>
      <c r="QY154" s="27"/>
      <c r="QZ154" s="27"/>
      <c r="RA154" s="27"/>
      <c r="RB154" s="27"/>
      <c r="RC154" s="27"/>
      <c r="RD154" s="27"/>
      <c r="RE154" s="27"/>
      <c r="RF154" s="27"/>
      <c r="RG154" s="27"/>
      <c r="RH154" s="27"/>
      <c r="RI154" s="27"/>
      <c r="RJ154" s="27"/>
      <c r="RK154" s="27"/>
      <c r="RL154" s="27"/>
      <c r="RM154" s="27"/>
      <c r="RN154" s="27"/>
      <c r="RO154" s="27"/>
      <c r="RP154" s="27"/>
      <c r="RQ154" s="27"/>
      <c r="RR154" s="27"/>
      <c r="RS154" s="27"/>
      <c r="RT154" s="27"/>
      <c r="RU154" s="27"/>
      <c r="RV154" s="27"/>
      <c r="RW154" s="27"/>
      <c r="RX154" s="27"/>
      <c r="RY154" s="27"/>
      <c r="RZ154" s="27"/>
      <c r="SA154" s="27"/>
      <c r="SB154" s="27"/>
      <c r="SC154" s="27"/>
      <c r="SD154" s="27"/>
      <c r="SE154" s="27"/>
      <c r="SF154" s="27"/>
      <c r="SG154" s="27"/>
      <c r="SH154" s="27"/>
      <c r="SI154" s="27"/>
      <c r="SJ154" s="27"/>
      <c r="SK154" s="27"/>
      <c r="SL154" s="27"/>
      <c r="SM154" s="27"/>
      <c r="SN154" s="27"/>
      <c r="SO154" s="27"/>
      <c r="SP154" s="27"/>
      <c r="SQ154" s="27"/>
      <c r="SR154" s="27"/>
      <c r="SS154" s="27"/>
      <c r="ST154" s="27"/>
      <c r="SU154" s="27"/>
      <c r="SV154" s="27"/>
      <c r="SW154" s="27"/>
      <c r="SX154" s="27"/>
      <c r="SY154" s="27"/>
      <c r="SZ154" s="27"/>
      <c r="TA154" s="27"/>
      <c r="TB154" s="27"/>
      <c r="TC154" s="27"/>
      <c r="TD154" s="27"/>
      <c r="TE154" s="27"/>
      <c r="TF154" s="27"/>
      <c r="TG154" s="27"/>
      <c r="TH154" s="27"/>
      <c r="TI154" s="27"/>
      <c r="TJ154" s="27"/>
      <c r="TK154" s="27"/>
      <c r="TL154" s="27"/>
      <c r="TM154" s="27"/>
      <c r="TN154" s="27"/>
      <c r="TO154" s="27"/>
      <c r="TP154" s="27"/>
      <c r="TQ154" s="27"/>
      <c r="TR154" s="27"/>
      <c r="TS154" s="27"/>
      <c r="TT154" s="27"/>
      <c r="TU154" s="27"/>
      <c r="TV154" s="27"/>
      <c r="TW154" s="27"/>
      <c r="TX154" s="27"/>
      <c r="TY154" s="27"/>
      <c r="TZ154" s="27"/>
      <c r="UA154" s="27"/>
      <c r="UB154" s="27"/>
      <c r="UC154" s="27"/>
      <c r="UD154" s="27"/>
      <c r="UE154" s="27"/>
      <c r="UF154" s="27"/>
      <c r="UG154" s="27"/>
      <c r="UH154" s="27"/>
      <c r="UI154" s="27"/>
      <c r="UJ154" s="27"/>
      <c r="UK154" s="27"/>
      <c r="UL154" s="27"/>
      <c r="UM154" s="27"/>
      <c r="UN154" s="27"/>
      <c r="UO154" s="27"/>
      <c r="UP154" s="27"/>
      <c r="UQ154" s="27"/>
      <c r="UR154" s="27"/>
      <c r="US154" s="27"/>
      <c r="UT154" s="27"/>
      <c r="UU154" s="27"/>
      <c r="UV154" s="27"/>
      <c r="UW154" s="27"/>
      <c r="UX154" s="27"/>
      <c r="UY154" s="27"/>
      <c r="UZ154" s="27"/>
      <c r="VA154" s="27"/>
      <c r="VB154" s="27"/>
      <c r="VC154" s="27"/>
      <c r="VD154" s="27"/>
      <c r="VE154" s="27"/>
      <c r="VF154" s="27"/>
      <c r="VG154" s="27"/>
      <c r="VH154" s="27"/>
      <c r="VI154" s="27"/>
      <c r="VJ154" s="27"/>
      <c r="VK154" s="27"/>
      <c r="VL154" s="27"/>
      <c r="VM154" s="27"/>
      <c r="VN154" s="27"/>
      <c r="VO154" s="27"/>
      <c r="VP154" s="27"/>
      <c r="VQ154" s="27"/>
      <c r="VR154" s="27"/>
      <c r="VS154" s="27"/>
      <c r="VT154" s="27"/>
      <c r="VU154" s="27"/>
      <c r="VV154" s="27"/>
      <c r="VW154" s="27"/>
      <c r="VX154" s="27"/>
      <c r="VY154" s="27"/>
      <c r="VZ154" s="27"/>
      <c r="WA154" s="27"/>
      <c r="WB154" s="27"/>
      <c r="WC154" s="27"/>
      <c r="WD154" s="27"/>
      <c r="WE154" s="27"/>
      <c r="WF154" s="27"/>
      <c r="WG154" s="27"/>
      <c r="WH154" s="27"/>
      <c r="WI154" s="27"/>
      <c r="WJ154" s="27"/>
      <c r="WK154" s="27"/>
      <c r="WL154" s="27"/>
      <c r="WM154" s="27"/>
      <c r="WN154" s="27"/>
      <c r="WO154" s="27"/>
      <c r="WP154" s="27"/>
      <c r="WQ154" s="27"/>
      <c r="WR154" s="27"/>
      <c r="WS154" s="27"/>
      <c r="WT154" s="27"/>
      <c r="WU154" s="27"/>
      <c r="WV154" s="27"/>
      <c r="WW154" s="27"/>
      <c r="WX154" s="27"/>
      <c r="WY154" s="27"/>
      <c r="WZ154" s="27"/>
      <c r="XA154" s="27"/>
      <c r="XB154" s="27"/>
      <c r="XC154" s="27"/>
      <c r="XD154" s="27"/>
      <c r="XE154" s="27"/>
      <c r="XF154" s="27"/>
      <c r="XG154" s="27"/>
      <c r="XH154" s="27"/>
      <c r="XI154" s="27"/>
      <c r="XJ154" s="27"/>
      <c r="XK154" s="27"/>
      <c r="XL154" s="27"/>
      <c r="XM154" s="27"/>
      <c r="XN154" s="27"/>
      <c r="XO154" s="27"/>
      <c r="XP154" s="27"/>
      <c r="XQ154" s="27"/>
      <c r="XR154" s="27"/>
      <c r="XS154" s="27"/>
      <c r="XT154" s="27"/>
      <c r="XU154" s="27"/>
      <c r="XV154" s="27"/>
      <c r="XW154" s="27"/>
      <c r="XX154" s="27"/>
      <c r="XY154" s="27"/>
      <c r="XZ154" s="27"/>
      <c r="YA154" s="27"/>
      <c r="YB154" s="27"/>
      <c r="YC154" s="27"/>
      <c r="YD154" s="27"/>
      <c r="YE154" s="27"/>
      <c r="YF154" s="27"/>
      <c r="YG154" s="27"/>
      <c r="YH154" s="27"/>
      <c r="YI154" s="27"/>
      <c r="YJ154" s="27"/>
      <c r="YK154" s="27"/>
      <c r="YL154" s="27"/>
      <c r="YM154" s="27"/>
      <c r="YN154" s="27"/>
      <c r="YO154" s="27"/>
      <c r="YP154" s="27"/>
      <c r="YQ154" s="27"/>
      <c r="YR154" s="27"/>
      <c r="YS154" s="27"/>
      <c r="YT154" s="27"/>
      <c r="YU154" s="27"/>
      <c r="YV154" s="27"/>
      <c r="YW154" s="27"/>
      <c r="YX154" s="27"/>
      <c r="YY154" s="27"/>
      <c r="YZ154" s="27"/>
      <c r="ZA154" s="27"/>
      <c r="ZB154" s="27"/>
      <c r="ZC154" s="27"/>
      <c r="ZD154" s="27"/>
      <c r="ZE154" s="27"/>
      <c r="ZF154" s="27"/>
      <c r="ZG154" s="27"/>
      <c r="ZH154" s="27"/>
      <c r="ZI154" s="27"/>
      <c r="ZJ154" s="27"/>
      <c r="ZK154" s="27"/>
      <c r="ZL154" s="27"/>
      <c r="ZM154" s="27"/>
      <c r="ZN154" s="27"/>
      <c r="ZO154" s="27"/>
      <c r="ZP154" s="27"/>
      <c r="ZQ154" s="27"/>
      <c r="ZR154" s="27"/>
      <c r="ZS154" s="27"/>
      <c r="ZT154" s="27"/>
      <c r="ZU154" s="27"/>
      <c r="ZV154" s="27"/>
      <c r="ZW154" s="27"/>
      <c r="ZX154" s="27"/>
      <c r="ZY154" s="27"/>
      <c r="ZZ154" s="27"/>
      <c r="AAA154" s="27"/>
      <c r="AAB154" s="27"/>
      <c r="AAC154" s="27"/>
      <c r="AAD154" s="27"/>
      <c r="AAE154" s="27"/>
      <c r="AAF154" s="27"/>
      <c r="AAG154" s="27"/>
      <c r="AAH154" s="27"/>
      <c r="AAI154" s="27"/>
      <c r="AAJ154" s="27"/>
      <c r="AAK154" s="27"/>
      <c r="AAL154" s="27"/>
      <c r="AAM154" s="27"/>
      <c r="AAN154" s="27"/>
      <c r="AAO154" s="27"/>
      <c r="AAP154" s="27"/>
      <c r="AAQ154" s="27"/>
      <c r="AAR154" s="27"/>
      <c r="AAS154" s="27"/>
      <c r="AAT154" s="27"/>
      <c r="AAU154" s="27"/>
      <c r="AAV154" s="27"/>
      <c r="AAW154" s="27"/>
      <c r="AAX154" s="27"/>
      <c r="AAY154" s="27"/>
      <c r="AAZ154" s="27"/>
      <c r="ABA154" s="27"/>
      <c r="ABB154" s="27"/>
      <c r="ABC154" s="27"/>
      <c r="ABD154" s="27"/>
      <c r="ABE154" s="27"/>
      <c r="ABF154" s="27"/>
      <c r="ABG154" s="27"/>
      <c r="ABH154" s="27"/>
      <c r="ABI154" s="27"/>
      <c r="ABJ154" s="27"/>
      <c r="ABK154" s="27"/>
      <c r="ABL154" s="27"/>
      <c r="ABM154" s="27"/>
      <c r="ABN154" s="27"/>
      <c r="ABO154" s="27"/>
      <c r="ABP154" s="27"/>
      <c r="ABQ154" s="27"/>
      <c r="ABR154" s="27"/>
      <c r="ABS154" s="27"/>
      <c r="ABT154" s="27"/>
      <c r="ABU154" s="27"/>
      <c r="ABV154" s="27"/>
      <c r="ABW154" s="27"/>
      <c r="ABX154" s="27"/>
      <c r="ABY154" s="27"/>
      <c r="ABZ154" s="27"/>
      <c r="ACA154" s="27"/>
      <c r="ACB154" s="27"/>
      <c r="ACC154" s="27"/>
      <c r="ACD154" s="27"/>
      <c r="ACE154" s="27"/>
      <c r="ACF154" s="27"/>
      <c r="ACG154" s="27"/>
      <c r="ACH154" s="27"/>
      <c r="ACI154" s="27"/>
      <c r="ACJ154" s="27"/>
      <c r="ACK154" s="27"/>
      <c r="ACL154" s="27"/>
      <c r="ACM154" s="27"/>
      <c r="ACN154" s="27"/>
      <c r="ACO154" s="27"/>
      <c r="ACP154" s="27"/>
      <c r="ACQ154" s="27"/>
      <c r="ACR154" s="27"/>
      <c r="ACS154" s="27"/>
      <c r="ACT154" s="27"/>
      <c r="ACU154" s="27"/>
      <c r="ACV154" s="27"/>
      <c r="ACW154" s="27"/>
      <c r="ACX154" s="27"/>
      <c r="ACY154" s="27"/>
      <c r="ACZ154" s="27"/>
      <c r="ADA154" s="27"/>
      <c r="ADB154" s="27"/>
      <c r="ADC154" s="27"/>
      <c r="ADD154" s="27"/>
      <c r="ADE154" s="27"/>
      <c r="ADF154" s="27"/>
      <c r="ADG154" s="27"/>
      <c r="ADH154" s="27"/>
      <c r="ADI154" s="27"/>
      <c r="ADJ154" s="27"/>
      <c r="ADK154" s="27"/>
      <c r="ADL154" s="27"/>
      <c r="ADM154" s="27"/>
      <c r="ADN154" s="27"/>
      <c r="ADO154" s="27"/>
      <c r="ADP154" s="27"/>
      <c r="ADQ154" s="27"/>
      <c r="ADR154" s="27"/>
      <c r="ADS154" s="27"/>
      <c r="ADT154" s="27"/>
      <c r="ADU154" s="27"/>
      <c r="ADV154" s="27"/>
      <c r="ADW154" s="27"/>
      <c r="ADX154" s="27"/>
      <c r="ADY154" s="27"/>
      <c r="ADZ154" s="27"/>
      <c r="AEA154" s="27"/>
      <c r="AEB154" s="27"/>
      <c r="AEC154" s="27"/>
      <c r="AED154" s="27"/>
      <c r="AEE154" s="27"/>
      <c r="AEF154" s="27"/>
      <c r="AEG154" s="27"/>
      <c r="AEH154" s="27"/>
      <c r="AEI154" s="27"/>
      <c r="AEJ154" s="27"/>
      <c r="AEK154" s="27"/>
      <c r="AEL154" s="27"/>
      <c r="AEM154" s="27"/>
      <c r="AEN154" s="27"/>
      <c r="AEO154" s="27"/>
      <c r="AEP154" s="27"/>
      <c r="AEQ154" s="27"/>
      <c r="AER154" s="27"/>
      <c r="AES154" s="27"/>
      <c r="AET154" s="27"/>
      <c r="AEU154" s="27"/>
      <c r="AEV154" s="27"/>
      <c r="AEW154" s="27"/>
      <c r="AEX154" s="27"/>
      <c r="AEY154" s="27"/>
      <c r="AEZ154" s="27"/>
      <c r="AFA154" s="27"/>
      <c r="AFB154" s="27"/>
      <c r="AFC154" s="27"/>
      <c r="AFD154" s="27"/>
      <c r="AFE154" s="27"/>
      <c r="AFF154" s="27"/>
      <c r="AFG154" s="27"/>
      <c r="AFH154" s="27"/>
      <c r="AFI154" s="27"/>
      <c r="AFJ154" s="27"/>
      <c r="AFK154" s="27"/>
      <c r="AFL154" s="27"/>
      <c r="AFM154" s="27"/>
      <c r="AFN154" s="27"/>
      <c r="AFO154" s="27"/>
      <c r="AFP154" s="27"/>
      <c r="AFQ154" s="27"/>
      <c r="AFR154" s="27"/>
      <c r="AFS154" s="27"/>
      <c r="AFT154" s="27"/>
      <c r="AFU154" s="27"/>
      <c r="AFV154" s="27"/>
      <c r="AFW154" s="27"/>
      <c r="AFX154" s="27"/>
      <c r="AFY154" s="27"/>
      <c r="AFZ154" s="27"/>
      <c r="AGA154" s="27"/>
      <c r="AGB154" s="27"/>
      <c r="AGC154" s="27"/>
      <c r="AGD154" s="27"/>
      <c r="AGE154" s="27"/>
      <c r="AGF154" s="27"/>
      <c r="AGG154" s="27"/>
      <c r="AGH154" s="27"/>
      <c r="AGI154" s="27"/>
      <c r="AGJ154" s="27"/>
      <c r="AGK154" s="27"/>
      <c r="AGL154" s="27"/>
      <c r="AGM154" s="27"/>
      <c r="AGN154" s="27"/>
      <c r="AGO154" s="27"/>
      <c r="AGP154" s="27"/>
      <c r="AGQ154" s="27"/>
      <c r="AGR154" s="27"/>
      <c r="AGS154" s="27"/>
      <c r="AGT154" s="27"/>
      <c r="AGU154" s="27"/>
      <c r="AGV154" s="27"/>
      <c r="AGW154" s="27"/>
      <c r="AGX154" s="27"/>
      <c r="AGY154" s="27"/>
      <c r="AGZ154" s="27"/>
      <c r="AHA154" s="27"/>
      <c r="AHB154" s="27"/>
      <c r="AHC154" s="27"/>
      <c r="AHD154" s="27"/>
      <c r="AHE154" s="27"/>
      <c r="AHF154" s="27"/>
      <c r="AHG154" s="27"/>
      <c r="AHH154" s="27"/>
      <c r="AHI154" s="27"/>
      <c r="AHJ154" s="27"/>
      <c r="AHK154" s="27"/>
      <c r="AHL154" s="27"/>
      <c r="AHM154" s="27"/>
      <c r="AHN154" s="27"/>
      <c r="AHO154" s="27"/>
      <c r="AHP154" s="27"/>
      <c r="AHQ154" s="27"/>
      <c r="AHR154" s="27"/>
      <c r="AHS154" s="27"/>
      <c r="AHT154" s="27"/>
      <c r="AHU154" s="27"/>
      <c r="AHV154" s="27"/>
      <c r="AHW154" s="27"/>
      <c r="AHX154" s="27"/>
      <c r="AHY154" s="27"/>
      <c r="AHZ154" s="27"/>
      <c r="AIA154" s="27"/>
      <c r="AIB154" s="27"/>
      <c r="AIC154" s="27"/>
      <c r="AID154" s="27"/>
      <c r="AIE154" s="27"/>
      <c r="AIF154" s="27"/>
      <c r="AIG154" s="27"/>
      <c r="AIH154" s="27"/>
      <c r="AII154" s="27"/>
      <c r="AIJ154" s="27"/>
      <c r="AIK154" s="27"/>
      <c r="AIL154" s="27"/>
      <c r="AIM154" s="27"/>
      <c r="AIN154" s="27"/>
      <c r="AIO154" s="27"/>
      <c r="AIP154" s="27"/>
      <c r="AIQ154" s="27"/>
      <c r="AIR154" s="27"/>
      <c r="AIS154" s="27"/>
      <c r="AIT154" s="27"/>
      <c r="AIU154" s="27"/>
      <c r="AIV154" s="27"/>
      <c r="AIW154" s="27"/>
      <c r="AIX154" s="27"/>
      <c r="AIY154" s="27"/>
      <c r="AIZ154" s="27"/>
      <c r="AJA154" s="27"/>
      <c r="AJB154" s="27"/>
      <c r="AJC154" s="27"/>
      <c r="AJD154" s="27"/>
      <c r="AJE154" s="27"/>
      <c r="AJF154" s="27"/>
      <c r="AJG154" s="27"/>
      <c r="AJH154" s="27"/>
      <c r="AJI154" s="27"/>
      <c r="AJJ154" s="27"/>
      <c r="AJK154" s="27"/>
      <c r="AJL154" s="27"/>
      <c r="AJM154" s="27"/>
      <c r="AJN154" s="27"/>
      <c r="AJO154" s="27"/>
      <c r="AJP154" s="27"/>
      <c r="AJQ154" s="27"/>
      <c r="AJR154" s="27"/>
      <c r="AJS154" s="27"/>
      <c r="AJT154" s="27"/>
      <c r="AJU154" s="27"/>
      <c r="AJV154" s="27"/>
      <c r="AJW154" s="27"/>
      <c r="AJX154" s="27"/>
      <c r="AJY154" s="27"/>
      <c r="AJZ154" s="27"/>
      <c r="AKA154" s="27"/>
      <c r="AKB154" s="27"/>
      <c r="AKC154" s="27"/>
      <c r="AKD154" s="27"/>
      <c r="AKE154" s="27"/>
      <c r="AKF154" s="27"/>
      <c r="AKG154" s="27"/>
      <c r="AKH154" s="27"/>
      <c r="AKI154" s="27"/>
      <c r="AKJ154" s="27"/>
      <c r="AKK154" s="27"/>
      <c r="AKL154" s="27"/>
      <c r="AKM154" s="27"/>
      <c r="AKN154" s="27"/>
      <c r="AKO154" s="27"/>
      <c r="AKP154" s="27"/>
      <c r="AKQ154" s="27"/>
      <c r="AKR154" s="27"/>
      <c r="AKS154" s="27"/>
      <c r="AKT154" s="27"/>
      <c r="AKU154" s="27"/>
      <c r="AKV154" s="27"/>
      <c r="AKW154" s="27"/>
      <c r="AKX154" s="27"/>
      <c r="AKY154" s="27"/>
      <c r="AKZ154" s="27"/>
      <c r="ALA154" s="27"/>
      <c r="ALB154" s="27"/>
      <c r="ALC154" s="27"/>
      <c r="ALD154" s="27"/>
      <c r="ALE154" s="27"/>
      <c r="ALF154" s="27"/>
      <c r="ALG154" s="27"/>
      <c r="ALH154" s="27"/>
      <c r="ALI154" s="27"/>
      <c r="ALJ154" s="27"/>
      <c r="ALK154" s="27"/>
      <c r="ALL154" s="27"/>
      <c r="ALM154" s="27"/>
      <c r="ALN154" s="27"/>
      <c r="ALO154" s="27"/>
      <c r="ALP154" s="27"/>
      <c r="ALQ154" s="27"/>
      <c r="ALR154" s="27"/>
      <c r="ALS154" s="27"/>
      <c r="ALT154" s="27"/>
      <c r="ALU154" s="27"/>
      <c r="ALV154" s="27"/>
      <c r="ALW154" s="27"/>
      <c r="ALX154" s="27"/>
      <c r="ALY154" s="27"/>
      <c r="ALZ154" s="27"/>
      <c r="AMA154" s="27"/>
      <c r="AMB154" s="27"/>
      <c r="AMC154" s="27"/>
      <c r="AMD154" s="27"/>
      <c r="AME154" s="27"/>
      <c r="AMF154" s="27"/>
      <c r="AMG154" s="27"/>
      <c r="AMH154" s="27"/>
      <c r="AMI154" s="27"/>
      <c r="AMJ154" s="27"/>
      <c r="AMK154" s="27"/>
      <c r="AML154" s="27"/>
      <c r="AMM154" s="27"/>
      <c r="AMN154" s="27"/>
      <c r="AMO154" s="27"/>
      <c r="AMP154" s="27"/>
      <c r="AMQ154" s="27"/>
      <c r="AMR154" s="27"/>
      <c r="AMS154" s="27"/>
      <c r="AMT154" s="27"/>
      <c r="AMU154" s="27"/>
      <c r="AMV154" s="27"/>
      <c r="AMW154" s="27"/>
      <c r="AMX154" s="27"/>
      <c r="AMY154" s="27"/>
      <c r="AMZ154" s="27"/>
      <c r="ANA154" s="27"/>
      <c r="ANB154" s="27"/>
      <c r="ANC154" s="27"/>
      <c r="AND154" s="27"/>
      <c r="ANE154" s="27"/>
      <c r="ANF154" s="27"/>
      <c r="ANG154" s="27"/>
      <c r="ANH154" s="27"/>
      <c r="ANI154" s="27"/>
      <c r="ANJ154" s="27"/>
      <c r="ANK154" s="27"/>
      <c r="ANL154" s="27"/>
      <c r="ANM154" s="27"/>
      <c r="ANN154" s="27"/>
      <c r="ANO154" s="27"/>
      <c r="ANP154" s="27"/>
      <c r="ANQ154" s="27"/>
      <c r="ANR154" s="27"/>
      <c r="ANS154" s="27"/>
      <c r="ANT154" s="27"/>
      <c r="ANU154" s="27"/>
      <c r="ANV154" s="27"/>
      <c r="ANW154" s="27"/>
      <c r="ANX154" s="27"/>
      <c r="ANY154" s="27"/>
      <c r="ANZ154" s="27"/>
      <c r="AOA154" s="27"/>
      <c r="AOB154" s="27"/>
      <c r="AOC154" s="27"/>
      <c r="AOD154" s="27"/>
      <c r="AOE154" s="27"/>
      <c r="AOF154" s="27"/>
      <c r="AOG154" s="27"/>
      <c r="AOH154" s="27"/>
      <c r="AOI154" s="27"/>
      <c r="AOJ154" s="27"/>
      <c r="AOK154" s="27"/>
      <c r="AOL154" s="27"/>
      <c r="AOM154" s="27"/>
      <c r="AON154" s="27"/>
      <c r="AOO154" s="27"/>
      <c r="AOP154" s="27"/>
      <c r="AOQ154" s="27"/>
      <c r="AOR154" s="27"/>
      <c r="AOS154" s="27"/>
      <c r="AOT154" s="27"/>
      <c r="AOU154" s="27"/>
      <c r="AOV154" s="27"/>
      <c r="AOW154" s="27"/>
      <c r="AOX154" s="27"/>
      <c r="AOY154" s="27"/>
      <c r="AOZ154" s="27"/>
      <c r="APA154" s="27"/>
      <c r="APB154" s="27"/>
      <c r="APC154" s="27"/>
      <c r="APD154" s="27"/>
      <c r="APE154" s="27"/>
      <c r="APF154" s="27"/>
      <c r="APG154" s="27"/>
      <c r="APH154" s="27"/>
      <c r="API154" s="27"/>
      <c r="APJ154" s="27"/>
      <c r="APK154" s="27"/>
      <c r="APL154" s="27"/>
      <c r="APM154" s="27"/>
      <c r="APN154" s="27"/>
      <c r="APO154" s="27"/>
      <c r="APP154" s="27"/>
      <c r="APQ154" s="27"/>
      <c r="APR154" s="27"/>
      <c r="APS154" s="27"/>
      <c r="APT154" s="27"/>
      <c r="APU154" s="27"/>
      <c r="APV154" s="27"/>
      <c r="APW154" s="27"/>
      <c r="APX154" s="27"/>
      <c r="APY154" s="27"/>
      <c r="APZ154" s="27"/>
      <c r="AQA154" s="27"/>
      <c r="AQB154" s="27"/>
      <c r="AQC154" s="27"/>
      <c r="AQD154" s="27"/>
      <c r="AQE154" s="27"/>
      <c r="AQF154" s="27"/>
      <c r="AQG154" s="27"/>
      <c r="AQH154" s="27"/>
      <c r="AQI154" s="27"/>
      <c r="AQJ154" s="27"/>
      <c r="AQK154" s="27"/>
      <c r="AQL154" s="27"/>
      <c r="AQM154" s="27"/>
      <c r="AQN154" s="27"/>
      <c r="AQO154" s="27"/>
      <c r="AQP154" s="27"/>
      <c r="AQQ154" s="27"/>
      <c r="AQR154" s="27"/>
      <c r="AQS154" s="27"/>
      <c r="AQT154" s="27"/>
      <c r="AQU154" s="27"/>
      <c r="AQV154" s="27"/>
      <c r="AQW154" s="27"/>
      <c r="AQX154" s="27"/>
      <c r="AQY154" s="27"/>
      <c r="AQZ154" s="27"/>
      <c r="ARA154" s="27"/>
      <c r="ARB154" s="27"/>
      <c r="ARC154" s="27"/>
      <c r="ARD154" s="27"/>
      <c r="ARE154" s="27"/>
      <c r="ARF154" s="27"/>
      <c r="ARG154" s="27"/>
      <c r="ARH154" s="27"/>
      <c r="ARI154" s="27"/>
      <c r="ARJ154" s="27"/>
      <c r="ARK154" s="27"/>
      <c r="ARL154" s="27"/>
      <c r="ARM154" s="27"/>
      <c r="ARN154" s="27"/>
      <c r="ARO154" s="27"/>
      <c r="ARP154" s="27"/>
      <c r="ARQ154" s="27"/>
      <c r="ARR154" s="27"/>
      <c r="ARS154" s="27"/>
      <c r="ART154" s="27"/>
      <c r="ARU154" s="27"/>
      <c r="ARV154" s="27"/>
      <c r="ARW154" s="27"/>
      <c r="ARX154" s="27"/>
      <c r="ARY154" s="27"/>
      <c r="ARZ154" s="27"/>
      <c r="ASA154" s="27"/>
      <c r="ASB154" s="27"/>
      <c r="ASC154" s="27"/>
      <c r="ASD154" s="27"/>
      <c r="ASE154" s="27"/>
      <c r="ASF154" s="27"/>
      <c r="ASG154" s="27"/>
      <c r="ASH154" s="27"/>
      <c r="ASI154" s="27"/>
      <c r="ASJ154" s="27"/>
      <c r="ASK154" s="27"/>
      <c r="ASL154" s="27"/>
      <c r="ASM154" s="27"/>
      <c r="ASN154" s="27"/>
      <c r="ASO154" s="27"/>
      <c r="ASP154" s="27"/>
      <c r="ASQ154" s="27"/>
      <c r="ASR154" s="27"/>
      <c r="ASS154" s="27"/>
      <c r="AST154" s="27"/>
      <c r="ASU154" s="27"/>
      <c r="ASV154" s="27"/>
      <c r="ASW154" s="27"/>
      <c r="ASX154" s="27"/>
      <c r="ASY154" s="27"/>
      <c r="ASZ154" s="27"/>
      <c r="ATA154" s="27"/>
      <c r="ATB154" s="27"/>
      <c r="ATC154" s="27"/>
      <c r="ATD154" s="27"/>
      <c r="ATE154" s="27"/>
      <c r="ATF154" s="27"/>
      <c r="ATG154" s="27"/>
      <c r="ATH154" s="27"/>
      <c r="ATI154" s="27"/>
      <c r="ATJ154" s="27"/>
      <c r="ATK154" s="27"/>
      <c r="ATL154" s="27"/>
      <c r="ATM154" s="27"/>
      <c r="ATN154" s="27"/>
      <c r="ATO154" s="27"/>
      <c r="ATP154" s="27"/>
      <c r="ATQ154" s="27"/>
      <c r="ATR154" s="27"/>
      <c r="ATS154" s="27"/>
      <c r="ATT154" s="27"/>
      <c r="ATU154" s="27"/>
      <c r="ATV154" s="27"/>
      <c r="ATW154" s="27"/>
      <c r="ATX154" s="27"/>
      <c r="ATY154" s="27"/>
      <c r="ATZ154" s="27"/>
      <c r="AUA154" s="27"/>
      <c r="AUB154" s="27"/>
      <c r="AUC154" s="27"/>
      <c r="AUD154" s="27"/>
      <c r="AUE154" s="27"/>
      <c r="AUF154" s="27"/>
      <c r="AUG154" s="27"/>
      <c r="AUH154" s="27"/>
      <c r="AUI154" s="27"/>
      <c r="AUJ154" s="27"/>
      <c r="AUK154" s="27"/>
      <c r="AUL154" s="27"/>
      <c r="AUM154" s="27"/>
      <c r="AUN154" s="27"/>
      <c r="AUO154" s="27"/>
      <c r="AUP154" s="27"/>
      <c r="AUQ154" s="27"/>
      <c r="AUR154" s="27"/>
      <c r="AUS154" s="27"/>
      <c r="AUT154" s="27"/>
      <c r="AUU154" s="27"/>
      <c r="AUV154" s="27"/>
      <c r="AUW154" s="27"/>
      <c r="AUX154" s="27"/>
      <c r="AUY154" s="27"/>
      <c r="AUZ154" s="27"/>
      <c r="AVA154" s="27"/>
      <c r="AVB154" s="27"/>
      <c r="AVC154" s="27"/>
      <c r="AVD154" s="27"/>
      <c r="AVE154" s="27"/>
      <c r="AVF154" s="27"/>
      <c r="AVG154" s="27"/>
      <c r="AVH154" s="27"/>
      <c r="AVI154" s="27"/>
      <c r="AVJ154" s="27"/>
      <c r="AVK154" s="27"/>
      <c r="AVL154" s="27"/>
      <c r="AVM154" s="27"/>
      <c r="AVN154" s="27"/>
      <c r="AVO154" s="27"/>
      <c r="AVP154" s="27"/>
      <c r="AVQ154" s="27"/>
      <c r="AVR154" s="27"/>
      <c r="AVS154" s="27"/>
      <c r="AVT154" s="27"/>
      <c r="AVU154" s="27"/>
      <c r="AVV154" s="27"/>
      <c r="AVW154" s="27"/>
      <c r="AVX154" s="27"/>
      <c r="AVY154" s="27"/>
      <c r="AVZ154" s="27"/>
      <c r="AWA154" s="27"/>
      <c r="AWB154" s="27"/>
      <c r="AWC154" s="27"/>
      <c r="AWD154" s="27"/>
      <c r="AWE154" s="27"/>
      <c r="AWF154" s="27"/>
      <c r="AWG154" s="27"/>
      <c r="AWH154" s="27"/>
      <c r="AWI154" s="27"/>
      <c r="AWJ154" s="27"/>
      <c r="AWK154" s="27"/>
      <c r="AWL154" s="27"/>
      <c r="AWM154" s="27"/>
      <c r="AWN154" s="27"/>
      <c r="AWO154" s="27"/>
      <c r="AWP154" s="27"/>
      <c r="AWQ154" s="27"/>
      <c r="AWR154" s="27"/>
      <c r="AWS154" s="27"/>
      <c r="AWT154" s="27"/>
      <c r="AWU154" s="27"/>
      <c r="AWV154" s="27"/>
      <c r="AWW154" s="27"/>
      <c r="AWX154" s="27"/>
      <c r="AWY154" s="27"/>
      <c r="AWZ154" s="27"/>
      <c r="AXA154" s="27"/>
      <c r="AXB154" s="27"/>
      <c r="AXC154" s="27"/>
      <c r="AXD154" s="27"/>
      <c r="AXE154" s="27"/>
      <c r="AXF154" s="27"/>
      <c r="AXG154" s="27"/>
      <c r="AXH154" s="27"/>
      <c r="AXI154" s="27"/>
      <c r="AXJ154" s="27"/>
      <c r="AXK154" s="27"/>
      <c r="AXL154" s="27"/>
      <c r="AXM154" s="27"/>
      <c r="AXN154" s="27"/>
      <c r="AXO154" s="27"/>
      <c r="AXP154" s="27"/>
      <c r="AXQ154" s="27"/>
      <c r="AXR154" s="27"/>
      <c r="AXS154" s="27"/>
      <c r="AXT154" s="27"/>
      <c r="AXU154" s="27"/>
      <c r="AXV154" s="27"/>
      <c r="AXW154" s="27"/>
      <c r="AXX154" s="27"/>
      <c r="AXY154" s="27"/>
      <c r="AXZ154" s="27"/>
      <c r="AYA154" s="27"/>
      <c r="AYB154" s="27"/>
      <c r="AYC154" s="27"/>
      <c r="AYD154" s="27"/>
      <c r="AYE154" s="27"/>
      <c r="AYF154" s="27"/>
      <c r="AYG154" s="27"/>
      <c r="AYH154" s="27"/>
      <c r="AYI154" s="27"/>
      <c r="AYJ154" s="27"/>
      <c r="AYK154" s="27"/>
      <c r="AYL154" s="27"/>
      <c r="AYM154" s="27"/>
      <c r="AYN154" s="27"/>
      <c r="AYO154" s="27"/>
      <c r="AYP154" s="27"/>
      <c r="AYQ154" s="27"/>
      <c r="AYR154" s="27"/>
      <c r="AYS154" s="27"/>
      <c r="AYT154" s="27"/>
      <c r="AYU154" s="27"/>
      <c r="AYV154" s="27"/>
      <c r="AYW154" s="27"/>
      <c r="AYX154" s="27"/>
      <c r="AYY154" s="27"/>
      <c r="AYZ154" s="27"/>
      <c r="AZA154" s="27"/>
      <c r="AZB154" s="27"/>
      <c r="AZC154" s="27"/>
      <c r="AZD154" s="27"/>
      <c r="AZE154" s="27"/>
      <c r="AZF154" s="27"/>
      <c r="AZG154" s="27"/>
      <c r="AZH154" s="27"/>
      <c r="AZI154" s="27"/>
      <c r="AZJ154" s="27"/>
      <c r="AZK154" s="27"/>
      <c r="AZL154" s="27"/>
      <c r="AZM154" s="27"/>
      <c r="AZN154" s="27"/>
      <c r="AZO154" s="27"/>
      <c r="AZP154" s="27"/>
      <c r="AZQ154" s="27"/>
      <c r="AZR154" s="27"/>
      <c r="AZS154" s="27"/>
      <c r="AZT154" s="27"/>
      <c r="AZU154" s="27"/>
      <c r="AZV154" s="27"/>
      <c r="AZW154" s="27"/>
      <c r="AZX154" s="27"/>
      <c r="AZY154" s="27"/>
      <c r="AZZ154" s="27"/>
      <c r="BAA154" s="27"/>
      <c r="BAB154" s="27"/>
      <c r="BAC154" s="27"/>
      <c r="BAD154" s="27"/>
      <c r="BAE154" s="27"/>
      <c r="BAF154" s="27"/>
      <c r="BAG154" s="27"/>
      <c r="BAH154" s="27"/>
      <c r="BAI154" s="27"/>
      <c r="BAJ154" s="27"/>
      <c r="BAK154" s="27"/>
      <c r="BAL154" s="27"/>
      <c r="BAM154" s="27"/>
      <c r="BAN154" s="27"/>
      <c r="BAO154" s="27"/>
      <c r="BAP154" s="27"/>
      <c r="BAQ154" s="27"/>
      <c r="BAR154" s="27"/>
      <c r="BAS154" s="27"/>
      <c r="BAT154" s="27"/>
      <c r="BAU154" s="27"/>
      <c r="BAV154" s="27"/>
      <c r="BAW154" s="27"/>
      <c r="BAX154" s="27"/>
      <c r="BAY154" s="27"/>
      <c r="BAZ154" s="27"/>
      <c r="BBA154" s="27"/>
      <c r="BBB154" s="27"/>
      <c r="BBC154" s="27"/>
      <c r="BBD154" s="27"/>
      <c r="BBE154" s="27"/>
      <c r="BBF154" s="27"/>
      <c r="BBG154" s="27"/>
      <c r="BBH154" s="27"/>
      <c r="BBI154" s="27"/>
      <c r="BBJ154" s="27"/>
      <c r="BBK154" s="27"/>
      <c r="BBL154" s="27"/>
      <c r="BBM154" s="27"/>
      <c r="BBN154" s="27"/>
      <c r="BBO154" s="27"/>
      <c r="BBP154" s="27"/>
      <c r="BBQ154" s="27"/>
      <c r="BBR154" s="27"/>
      <c r="BBS154" s="27"/>
      <c r="BBT154" s="27"/>
      <c r="BBU154" s="27"/>
      <c r="BBV154" s="27"/>
      <c r="BBW154" s="27"/>
      <c r="BBX154" s="27"/>
      <c r="BBY154" s="27"/>
      <c r="BBZ154" s="27"/>
      <c r="BCA154" s="27"/>
      <c r="BCB154" s="27"/>
      <c r="BCC154" s="27"/>
      <c r="BCD154" s="27"/>
      <c r="BCE154" s="27"/>
      <c r="BCF154" s="27"/>
      <c r="BCG154" s="27"/>
      <c r="BCH154" s="27"/>
      <c r="BCI154" s="27"/>
      <c r="BCJ154" s="27"/>
      <c r="BCK154" s="27"/>
      <c r="BCL154" s="27"/>
      <c r="BCM154" s="27"/>
      <c r="BCN154" s="27"/>
      <c r="BCO154" s="27"/>
      <c r="BCP154" s="27"/>
      <c r="BCQ154" s="27"/>
      <c r="BCR154" s="27"/>
      <c r="BCS154" s="27"/>
      <c r="BCT154" s="27"/>
      <c r="BCU154" s="27"/>
      <c r="BCV154" s="27"/>
      <c r="BCW154" s="27"/>
      <c r="BCX154" s="27"/>
      <c r="BCY154" s="27"/>
      <c r="BCZ154" s="27"/>
      <c r="BDA154" s="27"/>
      <c r="BDB154" s="27"/>
      <c r="BDC154" s="27"/>
      <c r="BDD154" s="27"/>
      <c r="BDE154" s="27"/>
      <c r="BDF154" s="27"/>
      <c r="BDG154" s="27"/>
      <c r="BDH154" s="27"/>
      <c r="BDI154" s="27"/>
      <c r="BDJ154" s="27"/>
      <c r="BDK154" s="27"/>
      <c r="BDL154" s="27"/>
      <c r="BDM154" s="27"/>
      <c r="BDN154" s="27"/>
      <c r="BDO154" s="27"/>
      <c r="BDP154" s="27"/>
      <c r="BDQ154" s="27"/>
      <c r="BDR154" s="27"/>
      <c r="BDS154" s="27"/>
      <c r="BDT154" s="27"/>
      <c r="BDU154" s="27"/>
      <c r="BDV154" s="27"/>
      <c r="BDW154" s="27"/>
      <c r="BDX154" s="27"/>
      <c r="BDY154" s="27"/>
      <c r="BDZ154" s="27"/>
      <c r="BEA154" s="27"/>
      <c r="BEB154" s="27"/>
      <c r="BEC154" s="27"/>
      <c r="BED154" s="27"/>
      <c r="BEE154" s="27"/>
      <c r="BEF154" s="27"/>
      <c r="BEG154" s="27"/>
      <c r="BEH154" s="27"/>
      <c r="BEI154" s="27"/>
      <c r="BEJ154" s="27"/>
      <c r="BEK154" s="27"/>
      <c r="BEL154" s="27"/>
      <c r="BEM154" s="27"/>
      <c r="BEN154" s="27"/>
      <c r="BEO154" s="27"/>
      <c r="BEP154" s="27"/>
      <c r="BEQ154" s="27"/>
      <c r="BER154" s="27"/>
      <c r="BES154" s="27"/>
      <c r="BET154" s="27"/>
      <c r="BEU154" s="27"/>
      <c r="BEV154" s="27"/>
      <c r="BEW154" s="27"/>
      <c r="BEX154" s="27"/>
      <c r="BEY154" s="27"/>
      <c r="BEZ154" s="27"/>
      <c r="BFA154" s="27"/>
      <c r="BFB154" s="27"/>
      <c r="BFC154" s="27"/>
      <c r="BFD154" s="27"/>
      <c r="BFE154" s="27"/>
      <c r="BFF154" s="27"/>
      <c r="BFG154" s="27"/>
      <c r="BFH154" s="27"/>
      <c r="BFI154" s="27"/>
      <c r="BFJ154" s="27"/>
      <c r="BFK154" s="27"/>
      <c r="BFL154" s="27"/>
      <c r="BFM154" s="27"/>
      <c r="BFN154" s="27"/>
      <c r="BFO154" s="27"/>
      <c r="BFP154" s="27"/>
      <c r="BFQ154" s="27"/>
      <c r="BFR154" s="27"/>
      <c r="BFS154" s="27"/>
      <c r="BFT154" s="27"/>
      <c r="BFU154" s="27"/>
      <c r="BFV154" s="27"/>
      <c r="BFW154" s="27"/>
      <c r="BFX154" s="27"/>
      <c r="BFY154" s="27"/>
      <c r="BFZ154" s="27"/>
      <c r="BGA154" s="27"/>
      <c r="BGB154" s="27"/>
      <c r="BGC154" s="27"/>
      <c r="BGD154" s="27"/>
      <c r="BGE154" s="27"/>
      <c r="BGF154" s="27"/>
      <c r="BGG154" s="27"/>
      <c r="BGH154" s="27"/>
      <c r="BGI154" s="27"/>
      <c r="BGJ154" s="27"/>
      <c r="BGK154" s="27"/>
      <c r="BGL154" s="27"/>
      <c r="BGM154" s="27"/>
      <c r="BGN154" s="27"/>
      <c r="BGO154" s="27"/>
      <c r="BGP154" s="27"/>
      <c r="BGQ154" s="27"/>
      <c r="BGR154" s="27"/>
      <c r="BGS154" s="27"/>
      <c r="BGT154" s="27"/>
      <c r="BGU154" s="27"/>
      <c r="BGV154" s="27"/>
      <c r="BGW154" s="27"/>
      <c r="BGX154" s="27"/>
      <c r="BGY154" s="27"/>
      <c r="BGZ154" s="27"/>
      <c r="BHA154" s="27"/>
      <c r="BHB154" s="27"/>
      <c r="BHC154" s="27"/>
      <c r="BHD154" s="27"/>
      <c r="BHE154" s="27"/>
      <c r="BHF154" s="27"/>
      <c r="BHG154" s="27"/>
      <c r="BHH154" s="27"/>
      <c r="BHI154" s="27"/>
      <c r="BHJ154" s="27"/>
      <c r="BHK154" s="27"/>
      <c r="BHL154" s="27"/>
      <c r="BHM154" s="27"/>
      <c r="BHN154" s="27"/>
      <c r="BHO154" s="27"/>
      <c r="BHP154" s="27"/>
      <c r="BHQ154" s="27"/>
      <c r="BHR154" s="27"/>
      <c r="BHS154" s="27"/>
      <c r="BHT154" s="27"/>
      <c r="BHU154" s="27"/>
      <c r="BHV154" s="27"/>
      <c r="BHW154" s="27"/>
      <c r="BHX154" s="27"/>
      <c r="BHY154" s="27"/>
      <c r="BHZ154" s="27"/>
      <c r="BIA154" s="27"/>
      <c r="BIB154" s="27"/>
      <c r="BIC154" s="27"/>
      <c r="BID154" s="27"/>
      <c r="BIE154" s="27"/>
      <c r="BIF154" s="27"/>
      <c r="BIG154" s="27"/>
      <c r="BIH154" s="27"/>
      <c r="BII154" s="27"/>
      <c r="BIJ154" s="27"/>
      <c r="BIK154" s="27"/>
      <c r="BIL154" s="27"/>
      <c r="BIM154" s="27"/>
      <c r="BIN154" s="27"/>
      <c r="BIO154" s="27"/>
      <c r="BIP154" s="27"/>
      <c r="BIQ154" s="27"/>
      <c r="BIR154" s="27"/>
      <c r="BIS154" s="27"/>
      <c r="BIT154" s="27"/>
      <c r="BIU154" s="27"/>
      <c r="BIV154" s="27"/>
      <c r="BIW154" s="27"/>
      <c r="BIX154" s="27"/>
      <c r="BIY154" s="27"/>
      <c r="BIZ154" s="27"/>
      <c r="BJA154" s="27"/>
      <c r="BJB154" s="27"/>
      <c r="BJC154" s="27"/>
      <c r="BJD154" s="27"/>
      <c r="BJE154" s="27"/>
      <c r="BJF154" s="27"/>
      <c r="BJG154" s="27"/>
      <c r="BJH154" s="27"/>
      <c r="BJI154" s="27"/>
      <c r="BJJ154" s="27"/>
      <c r="BJK154" s="27"/>
      <c r="BJL154" s="27"/>
      <c r="BJM154" s="27"/>
      <c r="BJN154" s="27"/>
      <c r="BJO154" s="27"/>
      <c r="BJP154" s="27"/>
      <c r="BJQ154" s="27"/>
      <c r="BJR154" s="27"/>
      <c r="BJS154" s="27"/>
      <c r="BJT154" s="27"/>
      <c r="BJU154" s="27"/>
      <c r="BJV154" s="27"/>
      <c r="BJW154" s="27"/>
      <c r="BJX154" s="27"/>
      <c r="BJY154" s="27"/>
      <c r="BJZ154" s="27"/>
      <c r="BKA154" s="27"/>
      <c r="BKB154" s="27"/>
      <c r="BKC154" s="27"/>
      <c r="BKD154" s="27"/>
      <c r="BKE154" s="27"/>
      <c r="BKF154" s="27"/>
      <c r="BKG154" s="27"/>
      <c r="BKH154" s="27"/>
      <c r="BKI154" s="27"/>
      <c r="BKJ154" s="27"/>
      <c r="BKK154" s="27"/>
      <c r="BKL154" s="27"/>
      <c r="BKM154" s="27"/>
      <c r="BKN154" s="27"/>
      <c r="BKO154" s="27"/>
      <c r="BKP154" s="27"/>
      <c r="BKQ154" s="27"/>
      <c r="BKR154" s="27"/>
      <c r="BKS154" s="27"/>
      <c r="BKT154" s="27"/>
      <c r="BKU154" s="27"/>
      <c r="BKV154" s="27"/>
      <c r="BKW154" s="27"/>
      <c r="BKX154" s="27"/>
      <c r="BKY154" s="27"/>
      <c r="BKZ154" s="27"/>
      <c r="BLA154" s="27"/>
      <c r="BLB154" s="27"/>
      <c r="BLC154" s="27"/>
      <c r="BLD154" s="27"/>
      <c r="BLE154" s="27"/>
      <c r="BLF154" s="27"/>
      <c r="BLG154" s="27"/>
      <c r="BLH154" s="27"/>
      <c r="BLI154" s="27"/>
      <c r="BLJ154" s="27"/>
      <c r="BLK154" s="27"/>
      <c r="BLL154" s="27"/>
      <c r="BLM154" s="27"/>
      <c r="BLN154" s="27"/>
      <c r="BLO154" s="27"/>
      <c r="BLP154" s="27"/>
      <c r="BLQ154" s="27"/>
      <c r="BLR154" s="27"/>
      <c r="BLS154" s="27"/>
      <c r="BLT154" s="27"/>
      <c r="BLU154" s="27"/>
      <c r="BLV154" s="27"/>
      <c r="BLW154" s="27"/>
      <c r="BLX154" s="27"/>
      <c r="BLY154" s="27"/>
      <c r="BLZ154" s="27"/>
      <c r="BMA154" s="27"/>
      <c r="BMB154" s="27"/>
      <c r="BMC154" s="27"/>
      <c r="BMD154" s="27"/>
      <c r="BME154" s="27"/>
      <c r="BMF154" s="27"/>
      <c r="BMG154" s="27"/>
      <c r="BMH154" s="27"/>
      <c r="BMI154" s="27"/>
      <c r="BMJ154" s="27"/>
      <c r="BMK154" s="27"/>
      <c r="BML154" s="27"/>
      <c r="BMM154" s="27"/>
      <c r="BMN154" s="27"/>
      <c r="BMO154" s="27"/>
      <c r="BMP154" s="27"/>
      <c r="BMQ154" s="27"/>
      <c r="BMR154" s="27"/>
      <c r="BMS154" s="27"/>
      <c r="BMT154" s="27"/>
      <c r="BMU154" s="27"/>
      <c r="BMV154" s="27"/>
      <c r="BMW154" s="27"/>
      <c r="BMX154" s="27"/>
      <c r="BMY154" s="27"/>
      <c r="BMZ154" s="27"/>
      <c r="BNA154" s="27"/>
      <c r="BNB154" s="27"/>
      <c r="BNC154" s="27"/>
      <c r="BND154" s="27"/>
      <c r="BNE154" s="27"/>
      <c r="BNF154" s="27"/>
      <c r="BNG154" s="27"/>
      <c r="BNH154" s="27"/>
      <c r="BNI154" s="27"/>
      <c r="BNJ154" s="27"/>
      <c r="BNK154" s="27"/>
      <c r="BNL154" s="27"/>
      <c r="BNM154" s="27"/>
      <c r="BNN154" s="27"/>
      <c r="BNO154" s="27"/>
      <c r="BNP154" s="27"/>
      <c r="BNQ154" s="27"/>
      <c r="BNR154" s="27"/>
      <c r="BNS154" s="27"/>
      <c r="BNT154" s="27"/>
      <c r="BNU154" s="27"/>
      <c r="BNV154" s="27"/>
      <c r="BNW154" s="27"/>
      <c r="BNX154" s="27"/>
      <c r="BNY154" s="27"/>
      <c r="BNZ154" s="27"/>
      <c r="BOA154" s="27"/>
      <c r="BOB154" s="27"/>
      <c r="BOC154" s="27"/>
      <c r="BOD154" s="27"/>
      <c r="BOE154" s="27"/>
      <c r="BOF154" s="27"/>
      <c r="BOG154" s="27"/>
      <c r="BOH154" s="27"/>
      <c r="BOI154" s="27"/>
      <c r="BOJ154" s="27"/>
      <c r="BOK154" s="27"/>
      <c r="BOL154" s="27"/>
      <c r="BOM154" s="27"/>
      <c r="BON154" s="27"/>
      <c r="BOO154" s="27"/>
      <c r="BOP154" s="27"/>
      <c r="BOQ154" s="27"/>
      <c r="BOR154" s="27"/>
      <c r="BOS154" s="27"/>
      <c r="BOT154" s="27"/>
      <c r="BOU154" s="27"/>
      <c r="BOV154" s="27"/>
      <c r="BOW154" s="27"/>
      <c r="BOX154" s="27"/>
      <c r="BOY154" s="27"/>
      <c r="BOZ154" s="27"/>
      <c r="BPA154" s="27"/>
      <c r="BPB154" s="27"/>
      <c r="BPC154" s="27"/>
      <c r="BPD154" s="27"/>
      <c r="BPE154" s="27"/>
      <c r="BPF154" s="27"/>
      <c r="BPG154" s="27"/>
      <c r="BPH154" s="27"/>
      <c r="BPI154" s="27"/>
      <c r="BPJ154" s="27"/>
      <c r="BPK154" s="27"/>
      <c r="BPL154" s="27"/>
      <c r="BPM154" s="27"/>
      <c r="BPN154" s="27"/>
      <c r="BPO154" s="27"/>
      <c r="BPP154" s="27"/>
      <c r="BPQ154" s="27"/>
      <c r="BPR154" s="27"/>
      <c r="BPS154" s="27"/>
      <c r="BPT154" s="27"/>
      <c r="BPU154" s="27"/>
      <c r="BPV154" s="27"/>
      <c r="BPW154" s="27"/>
      <c r="BPX154" s="27"/>
      <c r="BPY154" s="27"/>
      <c r="BPZ154" s="27"/>
      <c r="BQA154" s="27"/>
      <c r="BQB154" s="27"/>
      <c r="BQC154" s="27"/>
      <c r="BQD154" s="27"/>
      <c r="BQE154" s="27"/>
      <c r="BQF154" s="27"/>
      <c r="BQG154" s="27"/>
      <c r="BQH154" s="27"/>
      <c r="BQI154" s="27"/>
      <c r="BQJ154" s="27"/>
      <c r="BQK154" s="27"/>
      <c r="BQL154" s="27"/>
      <c r="BQM154" s="27"/>
      <c r="BQN154" s="27"/>
      <c r="BQO154" s="27"/>
      <c r="BQP154" s="27"/>
      <c r="BQQ154" s="27"/>
      <c r="BQR154" s="27"/>
      <c r="BQS154" s="27"/>
      <c r="BQT154" s="27"/>
      <c r="BQU154" s="27"/>
      <c r="BQV154" s="27"/>
      <c r="BQW154" s="27"/>
      <c r="BQX154" s="27"/>
      <c r="BQY154" s="27"/>
      <c r="BQZ154" s="27"/>
      <c r="BRA154" s="27"/>
      <c r="BRB154" s="27"/>
      <c r="BRC154" s="27"/>
      <c r="BRD154" s="27"/>
      <c r="BRE154" s="27"/>
      <c r="BRF154" s="27"/>
      <c r="BRG154" s="27"/>
      <c r="BRH154" s="27"/>
      <c r="BRI154" s="27"/>
      <c r="BRJ154" s="27"/>
      <c r="BRK154" s="27"/>
      <c r="BRL154" s="27"/>
      <c r="BRM154" s="27"/>
      <c r="BRN154" s="27"/>
      <c r="BRO154" s="27"/>
      <c r="BRP154" s="27"/>
      <c r="BRQ154" s="27"/>
      <c r="BRR154" s="27"/>
      <c r="BRS154" s="27"/>
      <c r="BRT154" s="27"/>
      <c r="BRU154" s="27"/>
      <c r="BRV154" s="27"/>
      <c r="BRW154" s="27"/>
      <c r="BRX154" s="27"/>
      <c r="BRY154" s="27"/>
      <c r="BRZ154" s="27"/>
      <c r="BSA154" s="27"/>
      <c r="BSB154" s="27"/>
      <c r="BSC154" s="27"/>
      <c r="BSD154" s="27"/>
      <c r="BSE154" s="27"/>
      <c r="BSF154" s="27"/>
      <c r="BSG154" s="27"/>
      <c r="BSH154" s="27"/>
      <c r="BSI154" s="27"/>
      <c r="BSJ154" s="27"/>
      <c r="BSK154" s="27"/>
      <c r="BSL154" s="27"/>
      <c r="BSM154" s="27"/>
      <c r="BSN154" s="27"/>
      <c r="BSO154" s="27"/>
      <c r="BSP154" s="27"/>
      <c r="BSQ154" s="27"/>
      <c r="BSR154" s="27"/>
      <c r="BSS154" s="27"/>
      <c r="BST154" s="27"/>
      <c r="BSU154" s="27"/>
      <c r="BSV154" s="27"/>
      <c r="BSW154" s="27"/>
      <c r="BSX154" s="27"/>
      <c r="BSY154" s="27"/>
      <c r="BSZ154" s="27"/>
      <c r="BTA154" s="27"/>
      <c r="BTB154" s="27"/>
      <c r="BTC154" s="27"/>
      <c r="BTD154" s="27"/>
      <c r="BTE154" s="27"/>
      <c r="BTF154" s="27"/>
      <c r="BTG154" s="27"/>
      <c r="BTH154" s="27"/>
      <c r="BTI154" s="27"/>
      <c r="BTJ154" s="27"/>
      <c r="BTK154" s="27"/>
      <c r="BTL154" s="27"/>
      <c r="BTM154" s="27"/>
      <c r="BTN154" s="27"/>
      <c r="BTO154" s="27"/>
      <c r="BTP154" s="27"/>
      <c r="BTQ154" s="27"/>
      <c r="BTR154" s="27"/>
      <c r="BTS154" s="27"/>
      <c r="BTT154" s="27"/>
      <c r="BTU154" s="27"/>
      <c r="BTV154" s="27"/>
      <c r="BTW154" s="27"/>
      <c r="BTX154" s="27"/>
      <c r="BTY154" s="27"/>
      <c r="BTZ154" s="27"/>
      <c r="BUA154" s="27"/>
      <c r="BUB154" s="27"/>
      <c r="BUC154" s="27"/>
      <c r="BUD154" s="27"/>
      <c r="BUE154" s="27"/>
      <c r="BUF154" s="27"/>
      <c r="BUG154" s="27"/>
      <c r="BUH154" s="27"/>
      <c r="BUI154" s="27"/>
      <c r="BUJ154" s="27"/>
      <c r="BUK154" s="27"/>
      <c r="BUL154" s="27"/>
      <c r="BUM154" s="27"/>
      <c r="BUN154" s="27"/>
      <c r="BUO154" s="27"/>
      <c r="BUP154" s="27"/>
      <c r="BUQ154" s="27"/>
      <c r="BUR154" s="27"/>
      <c r="BUS154" s="27"/>
      <c r="BUT154" s="27"/>
      <c r="BUU154" s="27"/>
      <c r="BUV154" s="27"/>
      <c r="BUW154" s="27"/>
      <c r="BUX154" s="27"/>
      <c r="BUY154" s="27"/>
      <c r="BUZ154" s="27"/>
      <c r="BVA154" s="27"/>
      <c r="BVB154" s="27"/>
      <c r="BVC154" s="27"/>
      <c r="BVD154" s="27"/>
      <c r="BVE154" s="27"/>
      <c r="BVF154" s="27"/>
      <c r="BVG154" s="27"/>
      <c r="BVH154" s="27"/>
      <c r="BVI154" s="27"/>
      <c r="BVJ154" s="27"/>
      <c r="BVK154" s="27"/>
      <c r="BVL154" s="27"/>
      <c r="BVM154" s="27"/>
      <c r="BVN154" s="27"/>
      <c r="BVO154" s="27"/>
      <c r="BVP154" s="27"/>
      <c r="BVQ154" s="27"/>
      <c r="BVR154" s="27"/>
      <c r="BVS154" s="27"/>
      <c r="BVT154" s="27"/>
      <c r="BVU154" s="27"/>
      <c r="BVV154" s="27"/>
      <c r="BVW154" s="27"/>
      <c r="BVX154" s="27"/>
      <c r="BVY154" s="27"/>
      <c r="BVZ154" s="27"/>
      <c r="BWA154" s="27"/>
      <c r="BWB154" s="27"/>
      <c r="BWC154" s="27"/>
      <c r="BWD154" s="27"/>
      <c r="BWE154" s="27"/>
      <c r="BWF154" s="27"/>
      <c r="BWG154" s="27"/>
      <c r="BWH154" s="27"/>
      <c r="BWI154" s="27"/>
      <c r="BWJ154" s="27"/>
      <c r="BWK154" s="27"/>
      <c r="BWL154" s="27"/>
      <c r="BWM154" s="27"/>
      <c r="BWN154" s="27"/>
      <c r="BWO154" s="27"/>
      <c r="BWP154" s="27"/>
      <c r="BWQ154" s="27"/>
      <c r="BWR154" s="27"/>
      <c r="BWS154" s="27"/>
      <c r="BWT154" s="27"/>
      <c r="BWU154" s="27"/>
      <c r="BWV154" s="27"/>
      <c r="BWW154" s="27"/>
      <c r="BWX154" s="27"/>
      <c r="BWY154" s="27"/>
      <c r="BWZ154" s="27"/>
      <c r="BXA154" s="27"/>
      <c r="BXB154" s="27"/>
      <c r="BXC154" s="27"/>
      <c r="BXD154" s="27"/>
      <c r="BXE154" s="27"/>
      <c r="BXF154" s="27"/>
      <c r="BXG154" s="27"/>
      <c r="BXH154" s="27"/>
      <c r="BXI154" s="27"/>
      <c r="BXJ154" s="27"/>
      <c r="BXK154" s="27"/>
      <c r="BXL154" s="27"/>
      <c r="BXM154" s="27"/>
      <c r="BXN154" s="27"/>
      <c r="BXO154" s="27"/>
      <c r="BXP154" s="27"/>
      <c r="BXQ154" s="27"/>
      <c r="BXR154" s="27"/>
      <c r="BXS154" s="27"/>
      <c r="BXT154" s="27"/>
      <c r="BXU154" s="27"/>
      <c r="BXV154" s="27"/>
      <c r="BXW154" s="27"/>
      <c r="BXX154" s="27"/>
      <c r="BXY154" s="27"/>
      <c r="BXZ154" s="27"/>
      <c r="BYA154" s="27"/>
      <c r="BYB154" s="27"/>
      <c r="BYC154" s="27"/>
      <c r="BYD154" s="27"/>
      <c r="BYE154" s="27"/>
      <c r="BYF154" s="27"/>
      <c r="BYG154" s="27"/>
      <c r="BYH154" s="27"/>
      <c r="BYI154" s="27"/>
      <c r="BYJ154" s="27"/>
      <c r="BYK154" s="27"/>
      <c r="BYL154" s="27"/>
      <c r="BYM154" s="27"/>
      <c r="BYN154" s="27"/>
      <c r="BYO154" s="27"/>
      <c r="BYP154" s="27"/>
      <c r="BYQ154" s="27"/>
      <c r="BYR154" s="27"/>
      <c r="BYS154" s="27"/>
      <c r="BYT154" s="27"/>
      <c r="BYU154" s="27"/>
      <c r="BYV154" s="27"/>
      <c r="BYW154" s="27"/>
      <c r="BYX154" s="27"/>
      <c r="BYY154" s="27"/>
      <c r="BYZ154" s="27"/>
      <c r="BZA154" s="27"/>
      <c r="BZB154" s="27"/>
      <c r="BZC154" s="27"/>
      <c r="BZD154" s="27"/>
      <c r="BZE154" s="27"/>
      <c r="BZF154" s="27"/>
      <c r="BZG154" s="27"/>
      <c r="BZH154" s="27"/>
      <c r="BZI154" s="27"/>
      <c r="BZJ154" s="27"/>
      <c r="BZK154" s="27"/>
      <c r="BZL154" s="27"/>
      <c r="BZM154" s="27"/>
      <c r="BZN154" s="27"/>
      <c r="BZO154" s="27"/>
      <c r="BZP154" s="27"/>
      <c r="BZQ154" s="27"/>
      <c r="BZR154" s="27"/>
      <c r="BZS154" s="27"/>
      <c r="BZT154" s="27"/>
      <c r="BZU154" s="27"/>
      <c r="BZV154" s="27"/>
      <c r="BZW154" s="27"/>
      <c r="BZX154" s="27"/>
      <c r="BZY154" s="27"/>
      <c r="BZZ154" s="27"/>
      <c r="CAA154" s="27"/>
      <c r="CAB154" s="27"/>
      <c r="CAC154" s="27"/>
      <c r="CAD154" s="27"/>
      <c r="CAE154" s="27"/>
      <c r="CAF154" s="27"/>
      <c r="CAG154" s="27"/>
      <c r="CAH154" s="27"/>
      <c r="CAI154" s="27"/>
      <c r="CAJ154" s="27"/>
      <c r="CAK154" s="27"/>
      <c r="CAL154" s="27"/>
      <c r="CAM154" s="27"/>
      <c r="CAN154" s="27"/>
      <c r="CAO154" s="27"/>
      <c r="CAP154" s="27"/>
      <c r="CAQ154" s="27"/>
      <c r="CAR154" s="27"/>
      <c r="CAS154" s="27"/>
      <c r="CAT154" s="27"/>
      <c r="CAU154" s="27"/>
      <c r="CAV154" s="27"/>
      <c r="CAW154" s="27"/>
      <c r="CAX154" s="27"/>
      <c r="CAY154" s="27"/>
      <c r="CAZ154" s="27"/>
      <c r="CBA154" s="27"/>
      <c r="CBB154" s="27"/>
      <c r="CBC154" s="27"/>
      <c r="CBD154" s="27"/>
      <c r="CBE154" s="27"/>
      <c r="CBF154" s="27"/>
      <c r="CBG154" s="27"/>
      <c r="CBH154" s="27"/>
      <c r="CBI154" s="27"/>
      <c r="CBJ154" s="27"/>
      <c r="CBK154" s="27"/>
      <c r="CBL154" s="27"/>
      <c r="CBM154" s="27"/>
      <c r="CBN154" s="27"/>
      <c r="CBO154" s="27"/>
      <c r="CBP154" s="27"/>
      <c r="CBQ154" s="27"/>
      <c r="CBR154" s="27"/>
      <c r="CBS154" s="27"/>
      <c r="CBT154" s="27"/>
      <c r="CBU154" s="27"/>
      <c r="CBV154" s="27"/>
      <c r="CBW154" s="27"/>
      <c r="CBX154" s="27"/>
      <c r="CBY154" s="27"/>
      <c r="CBZ154" s="27"/>
      <c r="CCA154" s="27"/>
      <c r="CCB154" s="27"/>
      <c r="CCC154" s="27"/>
      <c r="CCD154" s="27"/>
      <c r="CCE154" s="27"/>
      <c r="CCF154" s="27"/>
      <c r="CCG154" s="27"/>
      <c r="CCH154" s="27"/>
      <c r="CCI154" s="27"/>
      <c r="CCJ154" s="27"/>
      <c r="CCK154" s="27"/>
      <c r="CCL154" s="27"/>
      <c r="CCM154" s="27"/>
      <c r="CCN154" s="27"/>
      <c r="CCO154" s="27"/>
      <c r="CCP154" s="27"/>
      <c r="CCQ154" s="27"/>
      <c r="CCR154" s="27"/>
      <c r="CCS154" s="27"/>
      <c r="CCT154" s="27"/>
      <c r="CCU154" s="27"/>
      <c r="CCV154" s="27"/>
      <c r="CCW154" s="27"/>
      <c r="CCX154" s="27"/>
      <c r="CCY154" s="27"/>
      <c r="CCZ154" s="27"/>
      <c r="CDA154" s="27"/>
      <c r="CDB154" s="27"/>
      <c r="CDC154" s="27"/>
      <c r="CDD154" s="27"/>
      <c r="CDE154" s="27"/>
      <c r="CDF154" s="27"/>
      <c r="CDG154" s="27"/>
      <c r="CDH154" s="27"/>
      <c r="CDI154" s="27"/>
      <c r="CDJ154" s="27"/>
      <c r="CDK154" s="27"/>
      <c r="CDL154" s="27"/>
      <c r="CDM154" s="27"/>
      <c r="CDN154" s="27"/>
      <c r="CDO154" s="27"/>
      <c r="CDP154" s="27"/>
      <c r="CDQ154" s="27"/>
      <c r="CDR154" s="27"/>
      <c r="CDS154" s="27"/>
      <c r="CDT154" s="27"/>
      <c r="CDU154" s="27"/>
      <c r="CDV154" s="27"/>
      <c r="CDW154" s="27"/>
      <c r="CDX154" s="27"/>
      <c r="CDY154" s="27"/>
      <c r="CDZ154" s="27"/>
      <c r="CEA154" s="27"/>
      <c r="CEB154" s="27"/>
      <c r="CEC154" s="27"/>
      <c r="CED154" s="27"/>
      <c r="CEE154" s="27"/>
      <c r="CEF154" s="27"/>
      <c r="CEG154" s="27"/>
      <c r="CEH154" s="27"/>
      <c r="CEI154" s="27"/>
      <c r="CEJ154" s="27"/>
      <c r="CEK154" s="27"/>
      <c r="CEL154" s="27"/>
      <c r="CEM154" s="27"/>
      <c r="CEN154" s="27"/>
      <c r="CEO154" s="27"/>
      <c r="CEP154" s="27"/>
      <c r="CEQ154" s="27"/>
      <c r="CER154" s="27"/>
      <c r="CES154" s="27"/>
      <c r="CET154" s="27"/>
      <c r="CEU154" s="27"/>
      <c r="CEV154" s="27"/>
      <c r="CEW154" s="27"/>
      <c r="CEX154" s="27"/>
      <c r="CEY154" s="27"/>
      <c r="CEZ154" s="27"/>
      <c r="CFA154" s="27"/>
      <c r="CFB154" s="27"/>
      <c r="CFC154" s="27"/>
      <c r="CFD154" s="27"/>
      <c r="CFE154" s="27"/>
      <c r="CFF154" s="27"/>
      <c r="CFG154" s="27"/>
      <c r="CFH154" s="27"/>
      <c r="CFI154" s="27"/>
      <c r="CFJ154" s="27"/>
      <c r="CFK154" s="27"/>
      <c r="CFL154" s="27"/>
      <c r="CFM154" s="27"/>
      <c r="CFN154" s="27"/>
      <c r="CFO154" s="27"/>
      <c r="CFP154" s="27"/>
      <c r="CFQ154" s="27"/>
      <c r="CFR154" s="27"/>
      <c r="CFS154" s="27"/>
      <c r="CFT154" s="27"/>
      <c r="CFU154" s="27"/>
      <c r="CFV154" s="27"/>
      <c r="CFW154" s="27"/>
      <c r="CFX154" s="27"/>
      <c r="CFY154" s="27"/>
      <c r="CFZ154" s="27"/>
      <c r="CGA154" s="27"/>
      <c r="CGB154" s="27"/>
      <c r="CGC154" s="27"/>
      <c r="CGD154" s="27"/>
      <c r="CGE154" s="27"/>
      <c r="CGF154" s="27"/>
      <c r="CGG154" s="27"/>
      <c r="CGH154" s="27"/>
      <c r="CGI154" s="27"/>
      <c r="CGJ154" s="27"/>
      <c r="CGK154" s="27"/>
      <c r="CGL154" s="27"/>
      <c r="CGM154" s="27"/>
      <c r="CGN154" s="27"/>
      <c r="CGO154" s="27"/>
      <c r="CGP154" s="27"/>
      <c r="CGQ154" s="27"/>
      <c r="CGR154" s="27"/>
      <c r="CGS154" s="27"/>
      <c r="CGT154" s="27"/>
      <c r="CGU154" s="27"/>
      <c r="CGV154" s="27"/>
      <c r="CGW154" s="27"/>
      <c r="CGX154" s="27"/>
      <c r="CGY154" s="27"/>
      <c r="CGZ154" s="27"/>
      <c r="CHA154" s="27"/>
      <c r="CHB154" s="27"/>
      <c r="CHC154" s="27"/>
      <c r="CHD154" s="27"/>
      <c r="CHE154" s="27"/>
      <c r="CHF154" s="27"/>
      <c r="CHG154" s="27"/>
      <c r="CHH154" s="27"/>
      <c r="CHI154" s="27"/>
      <c r="CHJ154" s="27"/>
      <c r="CHK154" s="27"/>
      <c r="CHL154" s="27"/>
      <c r="CHM154" s="27"/>
      <c r="CHN154" s="27"/>
      <c r="CHO154" s="27"/>
      <c r="CHP154" s="27"/>
      <c r="CHQ154" s="27"/>
      <c r="CHR154" s="27"/>
      <c r="CHS154" s="27"/>
      <c r="CHT154" s="27"/>
      <c r="CHU154" s="27"/>
      <c r="CHV154" s="27"/>
      <c r="CHW154" s="27"/>
      <c r="CHX154" s="27"/>
      <c r="CHY154" s="27"/>
      <c r="CHZ154" s="27"/>
      <c r="CIA154" s="27"/>
      <c r="CIB154" s="27"/>
      <c r="CIC154" s="27"/>
      <c r="CID154" s="27"/>
      <c r="CIE154" s="27"/>
      <c r="CIF154" s="27"/>
      <c r="CIG154" s="27"/>
      <c r="CIH154" s="27"/>
      <c r="CII154" s="27"/>
      <c r="CIJ154" s="27"/>
      <c r="CIK154" s="27"/>
      <c r="CIL154" s="27"/>
      <c r="CIM154" s="27"/>
      <c r="CIN154" s="27"/>
      <c r="CIO154" s="27"/>
      <c r="CIP154" s="27"/>
      <c r="CIQ154" s="27"/>
      <c r="CIR154" s="27"/>
      <c r="CIS154" s="27"/>
      <c r="CIT154" s="27"/>
      <c r="CIU154" s="27"/>
      <c r="CIV154" s="27"/>
      <c r="CIW154" s="27"/>
      <c r="CIX154" s="27"/>
      <c r="CIY154" s="27"/>
      <c r="CIZ154" s="27"/>
      <c r="CJA154" s="27"/>
      <c r="CJB154" s="27"/>
      <c r="CJC154" s="27"/>
      <c r="CJD154" s="27"/>
      <c r="CJE154" s="27"/>
      <c r="CJF154" s="27"/>
      <c r="CJG154" s="27"/>
      <c r="CJH154" s="27"/>
      <c r="CJI154" s="27"/>
      <c r="CJJ154" s="27"/>
      <c r="CJK154" s="27"/>
      <c r="CJL154" s="27"/>
      <c r="CJM154" s="27"/>
      <c r="CJN154" s="27"/>
      <c r="CJO154" s="27"/>
      <c r="CJP154" s="27"/>
      <c r="CJQ154" s="27"/>
      <c r="CJR154" s="27"/>
      <c r="CJS154" s="27"/>
      <c r="CJT154" s="27"/>
      <c r="CJU154" s="27"/>
      <c r="CJV154" s="27"/>
      <c r="CJW154" s="27"/>
      <c r="CJX154" s="27"/>
      <c r="CJY154" s="27"/>
      <c r="CJZ154" s="27"/>
      <c r="CKA154" s="27"/>
      <c r="CKB154" s="27"/>
      <c r="CKC154" s="27"/>
      <c r="CKD154" s="27"/>
      <c r="CKE154" s="27"/>
      <c r="CKF154" s="27"/>
      <c r="CKG154" s="27"/>
      <c r="CKH154" s="27"/>
      <c r="CKI154" s="27"/>
      <c r="CKJ154" s="27"/>
      <c r="CKK154" s="27"/>
      <c r="CKL154" s="27"/>
      <c r="CKM154" s="27"/>
      <c r="CKN154" s="27"/>
      <c r="CKO154" s="27"/>
      <c r="CKP154" s="27"/>
      <c r="CKQ154" s="27"/>
      <c r="CKR154" s="27"/>
      <c r="CKS154" s="27"/>
      <c r="CKT154" s="27"/>
      <c r="CKU154" s="27"/>
      <c r="CKV154" s="27"/>
      <c r="CKW154" s="27"/>
      <c r="CKX154" s="27"/>
      <c r="CKY154" s="27"/>
      <c r="CKZ154" s="27"/>
      <c r="CLA154" s="27"/>
      <c r="CLB154" s="27"/>
      <c r="CLC154" s="27"/>
      <c r="CLD154" s="27"/>
      <c r="CLE154" s="27"/>
      <c r="CLF154" s="27"/>
      <c r="CLG154" s="27"/>
      <c r="CLH154" s="27"/>
      <c r="CLI154" s="27"/>
      <c r="CLJ154" s="27"/>
      <c r="CLK154" s="27"/>
      <c r="CLL154" s="27"/>
      <c r="CLM154" s="27"/>
      <c r="CLN154" s="27"/>
      <c r="CLO154" s="27"/>
      <c r="CLP154" s="27"/>
      <c r="CLQ154" s="27"/>
      <c r="CLR154" s="27"/>
      <c r="CLS154" s="27"/>
      <c r="CLT154" s="27"/>
      <c r="CLU154" s="27"/>
      <c r="CLV154" s="27"/>
      <c r="CLW154" s="27"/>
      <c r="CLX154" s="27"/>
      <c r="CLY154" s="27"/>
      <c r="CLZ154" s="27"/>
      <c r="CMA154" s="27"/>
      <c r="CMB154" s="27"/>
      <c r="CMC154" s="27"/>
      <c r="CMD154" s="27"/>
      <c r="CME154" s="27"/>
      <c r="CMF154" s="27"/>
      <c r="CMG154" s="27"/>
      <c r="CMH154" s="27"/>
      <c r="CMI154" s="27"/>
      <c r="CMJ154" s="27"/>
      <c r="CMK154" s="27"/>
      <c r="CML154" s="27"/>
      <c r="CMM154" s="27"/>
      <c r="CMN154" s="27"/>
      <c r="CMO154" s="27"/>
      <c r="CMP154" s="27"/>
      <c r="CMQ154" s="27"/>
      <c r="CMR154" s="27"/>
      <c r="CMS154" s="27"/>
      <c r="CMT154" s="27"/>
      <c r="CMU154" s="27"/>
      <c r="CMV154" s="27"/>
      <c r="CMW154" s="27"/>
      <c r="CMX154" s="27"/>
      <c r="CMY154" s="27"/>
      <c r="CMZ154" s="27"/>
      <c r="CNA154" s="27"/>
      <c r="CNB154" s="27"/>
      <c r="CNC154" s="27"/>
      <c r="CND154" s="27"/>
      <c r="CNE154" s="27"/>
      <c r="CNF154" s="27"/>
      <c r="CNG154" s="27"/>
      <c r="CNH154" s="27"/>
      <c r="CNI154" s="27"/>
      <c r="CNJ154" s="27"/>
      <c r="CNK154" s="27"/>
      <c r="CNL154" s="27"/>
      <c r="CNM154" s="27"/>
      <c r="CNN154" s="27"/>
      <c r="CNO154" s="27"/>
      <c r="CNP154" s="27"/>
      <c r="CNQ154" s="27"/>
      <c r="CNR154" s="27"/>
      <c r="CNS154" s="27"/>
      <c r="CNT154" s="27"/>
      <c r="CNU154" s="27"/>
      <c r="CNV154" s="27"/>
      <c r="CNW154" s="27"/>
      <c r="CNX154" s="27"/>
      <c r="CNY154" s="27"/>
      <c r="CNZ154" s="27"/>
      <c r="COA154" s="27"/>
      <c r="COB154" s="27"/>
      <c r="COC154" s="27"/>
      <c r="COD154" s="27"/>
      <c r="COE154" s="27"/>
      <c r="COF154" s="27"/>
      <c r="COG154" s="27"/>
      <c r="COH154" s="27"/>
      <c r="COI154" s="27"/>
      <c r="COJ154" s="27"/>
      <c r="COK154" s="27"/>
      <c r="COL154" s="27"/>
      <c r="COM154" s="27"/>
      <c r="CON154" s="27"/>
      <c r="COO154" s="27"/>
      <c r="COP154" s="27"/>
      <c r="COQ154" s="27"/>
      <c r="COR154" s="27"/>
      <c r="COS154" s="27"/>
      <c r="COT154" s="27"/>
      <c r="COU154" s="27"/>
      <c r="COV154" s="27"/>
      <c r="COW154" s="27"/>
      <c r="COX154" s="27"/>
      <c r="COY154" s="27"/>
      <c r="COZ154" s="27"/>
      <c r="CPA154" s="27"/>
      <c r="CPB154" s="27"/>
      <c r="CPC154" s="27"/>
      <c r="CPD154" s="27"/>
      <c r="CPE154" s="27"/>
      <c r="CPF154" s="27"/>
      <c r="CPG154" s="27"/>
      <c r="CPH154" s="27"/>
      <c r="CPI154" s="27"/>
      <c r="CPJ154" s="27"/>
      <c r="CPK154" s="27"/>
      <c r="CPL154" s="27"/>
      <c r="CPM154" s="27"/>
      <c r="CPN154" s="27"/>
      <c r="CPO154" s="27"/>
      <c r="CPP154" s="27"/>
      <c r="CPQ154" s="27"/>
      <c r="CPR154" s="27"/>
      <c r="CPS154" s="27"/>
      <c r="CPT154" s="27"/>
      <c r="CPU154" s="27"/>
      <c r="CPV154" s="27"/>
      <c r="CPW154" s="27"/>
      <c r="CPX154" s="27"/>
      <c r="CPY154" s="27"/>
      <c r="CPZ154" s="27"/>
      <c r="CQA154" s="27"/>
      <c r="CQB154" s="27"/>
      <c r="CQC154" s="27"/>
      <c r="CQD154" s="27"/>
      <c r="CQE154" s="27"/>
      <c r="CQF154" s="27"/>
      <c r="CQG154" s="27"/>
      <c r="CQH154" s="27"/>
      <c r="CQI154" s="27"/>
      <c r="CQJ154" s="27"/>
      <c r="CQK154" s="27"/>
      <c r="CQL154" s="27"/>
      <c r="CQM154" s="27"/>
      <c r="CQN154" s="27"/>
      <c r="CQO154" s="27"/>
      <c r="CQP154" s="27"/>
      <c r="CQQ154" s="27"/>
      <c r="CQR154" s="27"/>
      <c r="CQS154" s="27"/>
      <c r="CQT154" s="27"/>
      <c r="CQU154" s="27"/>
      <c r="CQV154" s="27"/>
      <c r="CQW154" s="27"/>
      <c r="CQX154" s="27"/>
      <c r="CQY154" s="27"/>
      <c r="CQZ154" s="27"/>
      <c r="CRA154" s="27"/>
      <c r="CRB154" s="27"/>
      <c r="CRC154" s="27"/>
      <c r="CRD154" s="27"/>
      <c r="CRE154" s="27"/>
      <c r="CRF154" s="27"/>
      <c r="CRG154" s="27"/>
      <c r="CRH154" s="27"/>
      <c r="CRI154" s="27"/>
      <c r="CRJ154" s="27"/>
      <c r="CRK154" s="27"/>
      <c r="CRL154" s="27"/>
      <c r="CRM154" s="27"/>
      <c r="CRN154" s="27"/>
      <c r="CRO154" s="27"/>
      <c r="CRP154" s="27"/>
      <c r="CRQ154" s="27"/>
      <c r="CRR154" s="27"/>
      <c r="CRS154" s="27"/>
      <c r="CRT154" s="27"/>
      <c r="CRU154" s="27"/>
      <c r="CRV154" s="27"/>
      <c r="CRW154" s="27"/>
      <c r="CRX154" s="27"/>
      <c r="CRY154" s="27"/>
      <c r="CRZ154" s="27"/>
      <c r="CSA154" s="27"/>
      <c r="CSB154" s="27"/>
      <c r="CSC154" s="27"/>
      <c r="CSD154" s="27"/>
      <c r="CSE154" s="27"/>
      <c r="CSF154" s="27"/>
      <c r="CSG154" s="27"/>
      <c r="CSH154" s="27"/>
      <c r="CSI154" s="27"/>
      <c r="CSJ154" s="27"/>
      <c r="CSK154" s="27"/>
      <c r="CSL154" s="27"/>
      <c r="CSM154" s="27"/>
      <c r="CSN154" s="27"/>
      <c r="CSO154" s="27"/>
      <c r="CSP154" s="27"/>
      <c r="CSQ154" s="27"/>
      <c r="CSR154" s="27"/>
      <c r="CSS154" s="27"/>
      <c r="CST154" s="27"/>
      <c r="CSU154" s="27"/>
      <c r="CSV154" s="27"/>
      <c r="CSW154" s="27"/>
      <c r="CSX154" s="27"/>
      <c r="CSY154" s="27"/>
      <c r="CSZ154" s="27"/>
      <c r="CTA154" s="27"/>
      <c r="CTB154" s="27"/>
      <c r="CTC154" s="27"/>
      <c r="CTD154" s="27"/>
      <c r="CTE154" s="27"/>
      <c r="CTF154" s="27"/>
      <c r="CTG154" s="27"/>
      <c r="CTH154" s="27"/>
      <c r="CTI154" s="27"/>
      <c r="CTJ154" s="27"/>
      <c r="CTK154" s="27"/>
      <c r="CTL154" s="27"/>
      <c r="CTM154" s="27"/>
      <c r="CTN154" s="27"/>
      <c r="CTO154" s="27"/>
      <c r="CTP154" s="27"/>
      <c r="CTQ154" s="27"/>
      <c r="CTR154" s="27"/>
      <c r="CTS154" s="27"/>
      <c r="CTT154" s="27"/>
      <c r="CTU154" s="27"/>
      <c r="CTV154" s="27"/>
      <c r="CTW154" s="27"/>
      <c r="CTX154" s="27"/>
      <c r="CTY154" s="27"/>
      <c r="CTZ154" s="27"/>
      <c r="CUA154" s="27"/>
      <c r="CUB154" s="27"/>
      <c r="CUC154" s="27"/>
      <c r="CUD154" s="27"/>
      <c r="CUE154" s="27"/>
      <c r="CUF154" s="27"/>
      <c r="CUG154" s="27"/>
      <c r="CUH154" s="27"/>
      <c r="CUI154" s="27"/>
      <c r="CUJ154" s="27"/>
      <c r="CUK154" s="27"/>
      <c r="CUL154" s="27"/>
      <c r="CUM154" s="27"/>
      <c r="CUN154" s="27"/>
      <c r="CUO154" s="27"/>
      <c r="CUP154" s="27"/>
      <c r="CUQ154" s="27"/>
      <c r="CUR154" s="27"/>
      <c r="CUS154" s="27"/>
      <c r="CUT154" s="27"/>
      <c r="CUU154" s="27"/>
      <c r="CUV154" s="27"/>
      <c r="CUW154" s="27"/>
      <c r="CUX154" s="27"/>
      <c r="CUY154" s="27"/>
      <c r="CUZ154" s="27"/>
      <c r="CVA154" s="27"/>
      <c r="CVB154" s="27"/>
      <c r="CVC154" s="27"/>
      <c r="CVD154" s="27"/>
      <c r="CVE154" s="27"/>
      <c r="CVF154" s="27"/>
      <c r="CVG154" s="27"/>
      <c r="CVH154" s="27"/>
      <c r="CVI154" s="27"/>
      <c r="CVJ154" s="27"/>
      <c r="CVK154" s="27"/>
      <c r="CVL154" s="27"/>
      <c r="CVM154" s="27"/>
      <c r="CVN154" s="27"/>
      <c r="CVO154" s="27"/>
      <c r="CVP154" s="27"/>
      <c r="CVQ154" s="27"/>
      <c r="CVR154" s="27"/>
      <c r="CVS154" s="27"/>
      <c r="CVT154" s="27"/>
      <c r="CVU154" s="27"/>
      <c r="CVV154" s="27"/>
      <c r="CVW154" s="27"/>
      <c r="CVX154" s="27"/>
      <c r="CVY154" s="27"/>
      <c r="CVZ154" s="27"/>
      <c r="CWA154" s="27"/>
      <c r="CWB154" s="27"/>
      <c r="CWC154" s="27"/>
      <c r="CWD154" s="27"/>
      <c r="CWE154" s="27"/>
      <c r="CWF154" s="27"/>
      <c r="CWG154" s="27"/>
      <c r="CWH154" s="27"/>
      <c r="CWI154" s="27"/>
      <c r="CWJ154" s="27"/>
      <c r="CWK154" s="27"/>
      <c r="CWL154" s="27"/>
      <c r="CWM154" s="27"/>
      <c r="CWN154" s="27"/>
      <c r="CWO154" s="27"/>
      <c r="CWP154" s="27"/>
      <c r="CWQ154" s="27"/>
      <c r="CWR154" s="27"/>
      <c r="CWS154" s="27"/>
      <c r="CWT154" s="27"/>
      <c r="CWU154" s="27"/>
      <c r="CWV154" s="27"/>
      <c r="CWW154" s="27"/>
      <c r="CWX154" s="27"/>
      <c r="CWY154" s="27"/>
      <c r="CWZ154" s="27"/>
      <c r="CXA154" s="27"/>
      <c r="CXB154" s="27"/>
      <c r="CXC154" s="27"/>
      <c r="CXD154" s="27"/>
      <c r="CXE154" s="27"/>
      <c r="CXF154" s="27"/>
      <c r="CXG154" s="27"/>
      <c r="CXH154" s="27"/>
      <c r="CXI154" s="27"/>
      <c r="CXJ154" s="27"/>
      <c r="CXK154" s="27"/>
      <c r="CXL154" s="27"/>
      <c r="CXM154" s="27"/>
      <c r="CXN154" s="27"/>
      <c r="CXO154" s="27"/>
      <c r="CXP154" s="27"/>
      <c r="CXQ154" s="27"/>
      <c r="CXR154" s="27"/>
      <c r="CXS154" s="27"/>
      <c r="CXT154" s="27"/>
      <c r="CXU154" s="27"/>
      <c r="CXV154" s="27"/>
      <c r="CXW154" s="27"/>
      <c r="CXX154" s="27"/>
      <c r="CXY154" s="27"/>
      <c r="CXZ154" s="27"/>
      <c r="CYA154" s="27"/>
      <c r="CYB154" s="27"/>
      <c r="CYC154" s="27"/>
      <c r="CYD154" s="27"/>
      <c r="CYE154" s="27"/>
      <c r="CYF154" s="27"/>
      <c r="CYG154" s="27"/>
      <c r="CYH154" s="27"/>
      <c r="CYI154" s="27"/>
      <c r="CYJ154" s="27"/>
      <c r="CYK154" s="27"/>
      <c r="CYL154" s="27"/>
      <c r="CYM154" s="27"/>
      <c r="CYN154" s="27"/>
      <c r="CYO154" s="27"/>
      <c r="CYP154" s="27"/>
      <c r="CYQ154" s="27"/>
      <c r="CYR154" s="27"/>
      <c r="CYS154" s="27"/>
      <c r="CYT154" s="27"/>
      <c r="CYU154" s="27"/>
      <c r="CYV154" s="27"/>
      <c r="CYW154" s="27"/>
      <c r="CYX154" s="27"/>
      <c r="CYY154" s="27"/>
      <c r="CYZ154" s="27"/>
      <c r="CZA154" s="27"/>
      <c r="CZB154" s="27"/>
      <c r="CZC154" s="27"/>
      <c r="CZD154" s="27"/>
      <c r="CZE154" s="27"/>
      <c r="CZF154" s="27"/>
      <c r="CZG154" s="27"/>
      <c r="CZH154" s="27"/>
      <c r="CZI154" s="27"/>
      <c r="CZJ154" s="27"/>
      <c r="CZK154" s="27"/>
      <c r="CZL154" s="27"/>
      <c r="CZM154" s="27"/>
      <c r="CZN154" s="27"/>
      <c r="CZO154" s="27"/>
      <c r="CZP154" s="27"/>
      <c r="CZQ154" s="27"/>
      <c r="CZR154" s="27"/>
      <c r="CZS154" s="27"/>
      <c r="CZT154" s="27"/>
      <c r="CZU154" s="27"/>
      <c r="CZV154" s="27"/>
      <c r="CZW154" s="27"/>
      <c r="CZX154" s="27"/>
      <c r="CZY154" s="27"/>
      <c r="CZZ154" s="27"/>
      <c r="DAA154" s="27"/>
      <c r="DAB154" s="27"/>
      <c r="DAC154" s="27"/>
      <c r="DAD154" s="27"/>
      <c r="DAE154" s="27"/>
      <c r="DAF154" s="27"/>
      <c r="DAG154" s="27"/>
      <c r="DAH154" s="27"/>
      <c r="DAI154" s="27"/>
      <c r="DAJ154" s="27"/>
      <c r="DAK154" s="27"/>
      <c r="DAL154" s="27"/>
      <c r="DAM154" s="27"/>
      <c r="DAN154" s="27"/>
      <c r="DAO154" s="27"/>
      <c r="DAP154" s="27"/>
      <c r="DAQ154" s="27"/>
      <c r="DAR154" s="27"/>
      <c r="DAS154" s="27"/>
      <c r="DAT154" s="27"/>
      <c r="DAU154" s="27"/>
      <c r="DAV154" s="27"/>
      <c r="DAW154" s="27"/>
      <c r="DAX154" s="27"/>
      <c r="DAY154" s="27"/>
      <c r="DAZ154" s="27"/>
      <c r="DBA154" s="27"/>
      <c r="DBB154" s="27"/>
      <c r="DBC154" s="27"/>
      <c r="DBD154" s="27"/>
      <c r="DBE154" s="27"/>
      <c r="DBF154" s="27"/>
      <c r="DBG154" s="27"/>
      <c r="DBH154" s="27"/>
      <c r="DBI154" s="27"/>
      <c r="DBJ154" s="27"/>
      <c r="DBK154" s="27"/>
      <c r="DBL154" s="27"/>
      <c r="DBM154" s="27"/>
      <c r="DBN154" s="27"/>
      <c r="DBO154" s="27"/>
      <c r="DBP154" s="27"/>
      <c r="DBQ154" s="27"/>
      <c r="DBR154" s="27"/>
      <c r="DBS154" s="27"/>
      <c r="DBT154" s="27"/>
      <c r="DBU154" s="27"/>
      <c r="DBV154" s="27"/>
      <c r="DBW154" s="27"/>
      <c r="DBX154" s="27"/>
      <c r="DBY154" s="27"/>
      <c r="DBZ154" s="27"/>
      <c r="DCA154" s="27"/>
      <c r="DCB154" s="27"/>
      <c r="DCC154" s="27"/>
      <c r="DCD154" s="27"/>
      <c r="DCE154" s="27"/>
      <c r="DCF154" s="27"/>
      <c r="DCG154" s="27"/>
      <c r="DCH154" s="27"/>
      <c r="DCI154" s="27"/>
      <c r="DCJ154" s="27"/>
      <c r="DCK154" s="27"/>
      <c r="DCL154" s="27"/>
      <c r="DCM154" s="27"/>
      <c r="DCN154" s="27"/>
      <c r="DCO154" s="27"/>
      <c r="DCP154" s="27"/>
      <c r="DCQ154" s="27"/>
      <c r="DCR154" s="27"/>
      <c r="DCS154" s="27"/>
      <c r="DCT154" s="27"/>
      <c r="DCU154" s="27"/>
      <c r="DCV154" s="27"/>
      <c r="DCW154" s="27"/>
      <c r="DCX154" s="27"/>
      <c r="DCY154" s="27"/>
      <c r="DCZ154" s="27"/>
      <c r="DDA154" s="27"/>
      <c r="DDB154" s="27"/>
      <c r="DDC154" s="27"/>
      <c r="DDD154" s="27"/>
      <c r="DDE154" s="27"/>
      <c r="DDF154" s="27"/>
      <c r="DDG154" s="27"/>
      <c r="DDH154" s="27"/>
      <c r="DDI154" s="27"/>
      <c r="DDJ154" s="27"/>
      <c r="DDK154" s="27"/>
      <c r="DDL154" s="27"/>
      <c r="DDM154" s="27"/>
      <c r="DDN154" s="27"/>
      <c r="DDO154" s="27"/>
      <c r="DDP154" s="27"/>
      <c r="DDQ154" s="27"/>
      <c r="DDR154" s="27"/>
      <c r="DDS154" s="27"/>
      <c r="DDT154" s="27"/>
      <c r="DDU154" s="27"/>
      <c r="DDV154" s="27"/>
      <c r="DDW154" s="27"/>
      <c r="DDX154" s="27"/>
      <c r="DDY154" s="27"/>
      <c r="DDZ154" s="27"/>
      <c r="DEA154" s="27"/>
      <c r="DEB154" s="27"/>
      <c r="DEC154" s="27"/>
      <c r="DED154" s="27"/>
      <c r="DEE154" s="27"/>
      <c r="DEF154" s="27"/>
      <c r="DEG154" s="27"/>
      <c r="DEH154" s="27"/>
      <c r="DEI154" s="27"/>
      <c r="DEJ154" s="27"/>
      <c r="DEK154" s="27"/>
      <c r="DEL154" s="27"/>
      <c r="DEM154" s="27"/>
      <c r="DEN154" s="27"/>
      <c r="DEO154" s="27"/>
      <c r="DEP154" s="27"/>
      <c r="DEQ154" s="27"/>
      <c r="DER154" s="27"/>
      <c r="DES154" s="27"/>
      <c r="DET154" s="27"/>
      <c r="DEU154" s="27"/>
      <c r="DEV154" s="27"/>
      <c r="DEW154" s="27"/>
      <c r="DEX154" s="27"/>
      <c r="DEY154" s="27"/>
      <c r="DEZ154" s="27"/>
      <c r="DFA154" s="27"/>
      <c r="DFB154" s="27"/>
      <c r="DFC154" s="27"/>
      <c r="DFD154" s="27"/>
      <c r="DFE154" s="27"/>
      <c r="DFF154" s="27"/>
      <c r="DFG154" s="27"/>
      <c r="DFH154" s="27"/>
      <c r="DFI154" s="27"/>
      <c r="DFJ154" s="27"/>
      <c r="DFK154" s="27"/>
      <c r="DFL154" s="27"/>
      <c r="DFM154" s="27"/>
      <c r="DFN154" s="27"/>
      <c r="DFO154" s="27"/>
      <c r="DFP154" s="27"/>
      <c r="DFQ154" s="27"/>
      <c r="DFR154" s="27"/>
      <c r="DFS154" s="27"/>
      <c r="DFT154" s="27"/>
      <c r="DFU154" s="27"/>
      <c r="DFV154" s="27"/>
      <c r="DFW154" s="27"/>
      <c r="DFX154" s="27"/>
      <c r="DFY154" s="27"/>
      <c r="DFZ154" s="27"/>
      <c r="DGA154" s="27"/>
      <c r="DGB154" s="27"/>
      <c r="DGC154" s="27"/>
      <c r="DGD154" s="27"/>
      <c r="DGE154" s="27"/>
      <c r="DGF154" s="27"/>
      <c r="DGG154" s="27"/>
      <c r="DGH154" s="27"/>
      <c r="DGI154" s="27"/>
      <c r="DGJ154" s="27"/>
      <c r="DGK154" s="27"/>
      <c r="DGL154" s="27"/>
      <c r="DGM154" s="27"/>
      <c r="DGN154" s="27"/>
      <c r="DGO154" s="27"/>
      <c r="DGP154" s="27"/>
      <c r="DGQ154" s="27"/>
      <c r="DGR154" s="27"/>
      <c r="DGS154" s="27"/>
      <c r="DGT154" s="27"/>
      <c r="DGU154" s="27"/>
      <c r="DGV154" s="27"/>
      <c r="DGW154" s="27"/>
      <c r="DGX154" s="27"/>
      <c r="DGY154" s="27"/>
      <c r="DGZ154" s="27"/>
      <c r="DHA154" s="27"/>
      <c r="DHB154" s="27"/>
      <c r="DHC154" s="27"/>
      <c r="DHD154" s="27"/>
      <c r="DHE154" s="27"/>
      <c r="DHF154" s="27"/>
      <c r="DHG154" s="27"/>
      <c r="DHH154" s="27"/>
      <c r="DHI154" s="27"/>
      <c r="DHJ154" s="27"/>
      <c r="DHK154" s="27"/>
      <c r="DHL154" s="27"/>
      <c r="DHM154" s="27"/>
      <c r="DHN154" s="27"/>
      <c r="DHO154" s="27"/>
      <c r="DHP154" s="27"/>
      <c r="DHQ154" s="27"/>
      <c r="DHR154" s="27"/>
      <c r="DHS154" s="27"/>
      <c r="DHT154" s="27"/>
      <c r="DHU154" s="27"/>
      <c r="DHV154" s="27"/>
      <c r="DHW154" s="27"/>
      <c r="DHX154" s="27"/>
      <c r="DHY154" s="27"/>
      <c r="DHZ154" s="27"/>
      <c r="DIA154" s="27"/>
      <c r="DIB154" s="27"/>
      <c r="DIC154" s="27"/>
      <c r="DID154" s="27"/>
      <c r="DIE154" s="27"/>
      <c r="DIF154" s="27"/>
      <c r="DIG154" s="27"/>
      <c r="DIH154" s="27"/>
      <c r="DII154" s="27"/>
      <c r="DIJ154" s="27"/>
      <c r="DIK154" s="27"/>
      <c r="DIL154" s="27"/>
      <c r="DIM154" s="27"/>
      <c r="DIN154" s="27"/>
      <c r="DIO154" s="27"/>
      <c r="DIP154" s="27"/>
      <c r="DIQ154" s="27"/>
      <c r="DIR154" s="27"/>
      <c r="DIS154" s="27"/>
      <c r="DIT154" s="27"/>
      <c r="DIU154" s="27"/>
      <c r="DIV154" s="27"/>
      <c r="DIW154" s="27"/>
      <c r="DIX154" s="27"/>
      <c r="DIY154" s="27"/>
      <c r="DIZ154" s="27"/>
      <c r="DJA154" s="27"/>
      <c r="DJB154" s="27"/>
      <c r="DJC154" s="27"/>
      <c r="DJD154" s="27"/>
      <c r="DJE154" s="27"/>
      <c r="DJF154" s="27"/>
      <c r="DJG154" s="27"/>
      <c r="DJH154" s="27"/>
      <c r="DJI154" s="27"/>
      <c r="DJJ154" s="27"/>
      <c r="DJK154" s="27"/>
      <c r="DJL154" s="27"/>
      <c r="DJM154" s="27"/>
      <c r="DJN154" s="27"/>
      <c r="DJO154" s="27"/>
      <c r="DJP154" s="27"/>
      <c r="DJQ154" s="27"/>
      <c r="DJR154" s="27"/>
      <c r="DJS154" s="27"/>
      <c r="DJT154" s="27"/>
      <c r="DJU154" s="27"/>
      <c r="DJV154" s="27"/>
      <c r="DJW154" s="27"/>
      <c r="DJX154" s="27"/>
      <c r="DJY154" s="27"/>
      <c r="DJZ154" s="27"/>
      <c r="DKA154" s="27"/>
      <c r="DKB154" s="27"/>
      <c r="DKC154" s="27"/>
      <c r="DKD154" s="27"/>
      <c r="DKE154" s="27"/>
      <c r="DKF154" s="27"/>
      <c r="DKG154" s="27"/>
      <c r="DKH154" s="27"/>
      <c r="DKI154" s="27"/>
      <c r="DKJ154" s="27"/>
      <c r="DKK154" s="27"/>
      <c r="DKL154" s="27"/>
      <c r="DKM154" s="27"/>
      <c r="DKN154" s="27"/>
      <c r="DKO154" s="27"/>
      <c r="DKP154" s="27"/>
      <c r="DKQ154" s="27"/>
      <c r="DKR154" s="27"/>
      <c r="DKS154" s="27"/>
      <c r="DKT154" s="27"/>
      <c r="DKU154" s="27"/>
      <c r="DKV154" s="27"/>
      <c r="DKW154" s="27"/>
      <c r="DKX154" s="27"/>
      <c r="DKY154" s="27"/>
      <c r="DKZ154" s="27"/>
      <c r="DLA154" s="27"/>
      <c r="DLB154" s="27"/>
      <c r="DLC154" s="27"/>
      <c r="DLD154" s="27"/>
      <c r="DLE154" s="27"/>
      <c r="DLF154" s="27"/>
      <c r="DLG154" s="27"/>
      <c r="DLH154" s="27"/>
      <c r="DLI154" s="27"/>
      <c r="DLJ154" s="27"/>
      <c r="DLK154" s="27"/>
      <c r="DLL154" s="27"/>
      <c r="DLM154" s="27"/>
      <c r="DLN154" s="27"/>
      <c r="DLO154" s="27"/>
      <c r="DLP154" s="27"/>
      <c r="DLQ154" s="27"/>
      <c r="DLR154" s="27"/>
      <c r="DLS154" s="27"/>
      <c r="DLT154" s="27"/>
      <c r="DLU154" s="27"/>
      <c r="DLV154" s="27"/>
      <c r="DLW154" s="27"/>
      <c r="DLX154" s="27"/>
      <c r="DLY154" s="27"/>
      <c r="DLZ154" s="27"/>
      <c r="DMA154" s="27"/>
      <c r="DMB154" s="27"/>
      <c r="DMC154" s="27"/>
      <c r="DMD154" s="27"/>
      <c r="DME154" s="27"/>
      <c r="DMF154" s="27"/>
      <c r="DMG154" s="27"/>
      <c r="DMH154" s="27"/>
      <c r="DMI154" s="27"/>
      <c r="DMJ154" s="27"/>
      <c r="DMK154" s="27"/>
      <c r="DML154" s="27"/>
      <c r="DMM154" s="27"/>
      <c r="DMN154" s="27"/>
      <c r="DMO154" s="27"/>
      <c r="DMP154" s="27"/>
      <c r="DMQ154" s="27"/>
      <c r="DMR154" s="27"/>
      <c r="DMS154" s="27"/>
      <c r="DMT154" s="27"/>
      <c r="DMU154" s="27"/>
      <c r="DMV154" s="27"/>
      <c r="DMW154" s="27"/>
      <c r="DMX154" s="27"/>
      <c r="DMY154" s="27"/>
      <c r="DMZ154" s="27"/>
      <c r="DNA154" s="27"/>
      <c r="DNB154" s="27"/>
      <c r="DNC154" s="27"/>
      <c r="DND154" s="27"/>
      <c r="DNE154" s="27"/>
      <c r="DNF154" s="27"/>
      <c r="DNG154" s="27"/>
      <c r="DNH154" s="27"/>
      <c r="DNI154" s="27"/>
      <c r="DNJ154" s="27"/>
      <c r="DNK154" s="27"/>
      <c r="DNL154" s="27"/>
      <c r="DNM154" s="27"/>
      <c r="DNN154" s="27"/>
      <c r="DNO154" s="27"/>
      <c r="DNP154" s="27"/>
      <c r="DNQ154" s="27"/>
      <c r="DNR154" s="27"/>
      <c r="DNS154" s="27"/>
      <c r="DNT154" s="27"/>
      <c r="DNU154" s="27"/>
      <c r="DNV154" s="27"/>
      <c r="DNW154" s="27"/>
      <c r="DNX154" s="27"/>
      <c r="DNY154" s="27"/>
      <c r="DNZ154" s="27"/>
      <c r="DOA154" s="27"/>
      <c r="DOB154" s="27"/>
      <c r="DOC154" s="27"/>
      <c r="DOD154" s="27"/>
      <c r="DOE154" s="27"/>
      <c r="DOF154" s="27"/>
      <c r="DOG154" s="27"/>
      <c r="DOH154" s="27"/>
      <c r="DOI154" s="27"/>
      <c r="DOJ154" s="27"/>
      <c r="DOK154" s="27"/>
      <c r="DOL154" s="27"/>
      <c r="DOM154" s="27"/>
      <c r="DON154" s="27"/>
      <c r="DOO154" s="27"/>
      <c r="DOP154" s="27"/>
      <c r="DOQ154" s="27"/>
      <c r="DOR154" s="27"/>
      <c r="DOS154" s="27"/>
      <c r="DOT154" s="27"/>
      <c r="DOU154" s="27"/>
      <c r="DOV154" s="27"/>
      <c r="DOW154" s="27"/>
      <c r="DOX154" s="27"/>
      <c r="DOY154" s="27"/>
      <c r="DOZ154" s="27"/>
      <c r="DPA154" s="27"/>
      <c r="DPB154" s="27"/>
      <c r="DPC154" s="27"/>
      <c r="DPD154" s="27"/>
      <c r="DPE154" s="27"/>
      <c r="DPF154" s="27"/>
      <c r="DPG154" s="27"/>
      <c r="DPH154" s="27"/>
      <c r="DPI154" s="27"/>
      <c r="DPJ154" s="27"/>
      <c r="DPK154" s="27"/>
      <c r="DPL154" s="27"/>
      <c r="DPM154" s="27"/>
      <c r="DPN154" s="27"/>
      <c r="DPO154" s="27"/>
      <c r="DPP154" s="27"/>
      <c r="DPQ154" s="27"/>
      <c r="DPR154" s="27"/>
      <c r="DPS154" s="27"/>
      <c r="DPT154" s="27"/>
      <c r="DPU154" s="27"/>
      <c r="DPV154" s="27"/>
      <c r="DPW154" s="27"/>
      <c r="DPX154" s="27"/>
      <c r="DPY154" s="27"/>
      <c r="DPZ154" s="27"/>
      <c r="DQA154" s="27"/>
      <c r="DQB154" s="27"/>
      <c r="DQC154" s="27"/>
      <c r="DQD154" s="27"/>
      <c r="DQE154" s="27"/>
      <c r="DQF154" s="27"/>
      <c r="DQG154" s="27"/>
      <c r="DQH154" s="27"/>
      <c r="DQI154" s="27"/>
      <c r="DQJ154" s="27"/>
      <c r="DQK154" s="27"/>
      <c r="DQL154" s="27"/>
      <c r="DQM154" s="27"/>
      <c r="DQN154" s="27"/>
      <c r="DQO154" s="27"/>
      <c r="DQP154" s="27"/>
      <c r="DQQ154" s="27"/>
      <c r="DQR154" s="27"/>
      <c r="DQS154" s="27"/>
      <c r="DQT154" s="27"/>
      <c r="DQU154" s="27"/>
      <c r="DQV154" s="27"/>
      <c r="DQW154" s="27"/>
      <c r="DQX154" s="27"/>
      <c r="DQY154" s="27"/>
      <c r="DQZ154" s="27"/>
      <c r="DRA154" s="27"/>
      <c r="DRB154" s="27"/>
      <c r="DRC154" s="27"/>
      <c r="DRD154" s="27"/>
      <c r="DRE154" s="27"/>
      <c r="DRF154" s="27"/>
      <c r="DRG154" s="27"/>
      <c r="DRH154" s="27"/>
      <c r="DRI154" s="27"/>
      <c r="DRJ154" s="27"/>
      <c r="DRK154" s="27"/>
      <c r="DRL154" s="27"/>
      <c r="DRM154" s="27"/>
      <c r="DRN154" s="27"/>
      <c r="DRO154" s="27"/>
      <c r="DRP154" s="27"/>
      <c r="DRQ154" s="27"/>
      <c r="DRR154" s="27"/>
      <c r="DRS154" s="27"/>
      <c r="DRT154" s="27"/>
      <c r="DRU154" s="27"/>
      <c r="DRV154" s="27"/>
      <c r="DRW154" s="27"/>
      <c r="DRX154" s="27"/>
      <c r="DRY154" s="27"/>
      <c r="DRZ154" s="27"/>
      <c r="DSA154" s="27"/>
      <c r="DSB154" s="27"/>
      <c r="DSC154" s="27"/>
      <c r="DSD154" s="27"/>
      <c r="DSE154" s="27"/>
      <c r="DSF154" s="27"/>
      <c r="DSG154" s="27"/>
      <c r="DSH154" s="27"/>
      <c r="DSI154" s="27"/>
      <c r="DSJ154" s="27"/>
      <c r="DSK154" s="27"/>
      <c r="DSL154" s="27"/>
      <c r="DSM154" s="27"/>
      <c r="DSN154" s="27"/>
      <c r="DSO154" s="27"/>
      <c r="DSP154" s="27"/>
      <c r="DSQ154" s="27"/>
      <c r="DSR154" s="27"/>
      <c r="DSS154" s="27"/>
      <c r="DST154" s="27"/>
      <c r="DSU154" s="27"/>
      <c r="DSV154" s="27"/>
      <c r="DSW154" s="27"/>
      <c r="DSX154" s="27"/>
      <c r="DSY154" s="27"/>
      <c r="DSZ154" s="27"/>
      <c r="DTA154" s="27"/>
      <c r="DTB154" s="27"/>
      <c r="DTC154" s="27"/>
      <c r="DTD154" s="27"/>
      <c r="DTE154" s="27"/>
      <c r="DTF154" s="27"/>
      <c r="DTG154" s="27"/>
      <c r="DTH154" s="27"/>
      <c r="DTI154" s="27"/>
      <c r="DTJ154" s="27"/>
      <c r="DTK154" s="27"/>
      <c r="DTL154" s="27"/>
      <c r="DTM154" s="27"/>
      <c r="DTN154" s="27"/>
      <c r="DTO154" s="27"/>
      <c r="DTP154" s="27"/>
      <c r="DTQ154" s="27"/>
      <c r="DTR154" s="27"/>
      <c r="DTS154" s="27"/>
      <c r="DTT154" s="27"/>
      <c r="DTU154" s="27"/>
      <c r="DTV154" s="27"/>
      <c r="DTW154" s="27"/>
      <c r="DTX154" s="27"/>
      <c r="DTY154" s="27"/>
      <c r="DTZ154" s="27"/>
      <c r="DUA154" s="27"/>
      <c r="DUB154" s="27"/>
      <c r="DUC154" s="27"/>
      <c r="DUD154" s="27"/>
      <c r="DUE154" s="27"/>
      <c r="DUF154" s="27"/>
      <c r="DUG154" s="27"/>
      <c r="DUH154" s="27"/>
      <c r="DUI154" s="27"/>
      <c r="DUJ154" s="27"/>
      <c r="DUK154" s="27"/>
      <c r="DUL154" s="27"/>
      <c r="DUM154" s="27"/>
      <c r="DUN154" s="27"/>
      <c r="DUO154" s="27"/>
      <c r="DUP154" s="27"/>
      <c r="DUQ154" s="27"/>
      <c r="DUR154" s="27"/>
      <c r="DUS154" s="27"/>
      <c r="DUT154" s="27"/>
      <c r="DUU154" s="27"/>
      <c r="DUV154" s="27"/>
      <c r="DUW154" s="27"/>
      <c r="DUX154" s="27"/>
      <c r="DUY154" s="27"/>
      <c r="DUZ154" s="27"/>
      <c r="DVA154" s="27"/>
      <c r="DVB154" s="27"/>
      <c r="DVC154" s="27"/>
      <c r="DVD154" s="27"/>
      <c r="DVE154" s="27"/>
      <c r="DVF154" s="27"/>
      <c r="DVG154" s="27"/>
      <c r="DVH154" s="27"/>
      <c r="DVI154" s="27"/>
      <c r="DVJ154" s="27"/>
      <c r="DVK154" s="27"/>
      <c r="DVL154" s="27"/>
      <c r="DVM154" s="27"/>
      <c r="DVN154" s="27"/>
      <c r="DVO154" s="27"/>
      <c r="DVP154" s="27"/>
      <c r="DVQ154" s="27"/>
      <c r="DVR154" s="27"/>
      <c r="DVS154" s="27"/>
      <c r="DVT154" s="27"/>
      <c r="DVU154" s="27"/>
      <c r="DVV154" s="27"/>
      <c r="DVW154" s="27"/>
      <c r="DVX154" s="27"/>
      <c r="DVY154" s="27"/>
      <c r="DVZ154" s="27"/>
      <c r="DWA154" s="27"/>
      <c r="DWB154" s="27"/>
      <c r="DWC154" s="27"/>
      <c r="DWD154" s="27"/>
      <c r="DWE154" s="27"/>
      <c r="DWF154" s="27"/>
      <c r="DWG154" s="27"/>
      <c r="DWH154" s="27"/>
      <c r="DWI154" s="27"/>
      <c r="DWJ154" s="27"/>
      <c r="DWK154" s="27"/>
      <c r="DWL154" s="27"/>
      <c r="DWM154" s="27"/>
      <c r="DWN154" s="27"/>
      <c r="DWO154" s="27"/>
      <c r="DWP154" s="27"/>
      <c r="DWQ154" s="27"/>
      <c r="DWR154" s="27"/>
      <c r="DWS154" s="27"/>
      <c r="DWT154" s="27"/>
      <c r="DWU154" s="27"/>
      <c r="DWV154" s="27"/>
      <c r="DWW154" s="27"/>
      <c r="DWX154" s="27"/>
      <c r="DWY154" s="27"/>
      <c r="DWZ154" s="27"/>
      <c r="DXA154" s="27"/>
      <c r="DXB154" s="27"/>
      <c r="DXC154" s="27"/>
      <c r="DXD154" s="27"/>
      <c r="DXE154" s="27"/>
      <c r="DXF154" s="27"/>
      <c r="DXG154" s="27"/>
      <c r="DXH154" s="27"/>
      <c r="DXI154" s="27"/>
      <c r="DXJ154" s="27"/>
      <c r="DXK154" s="27"/>
      <c r="DXL154" s="27"/>
      <c r="DXM154" s="27"/>
      <c r="DXN154" s="27"/>
      <c r="DXO154" s="27"/>
      <c r="DXP154" s="27"/>
      <c r="DXQ154" s="27"/>
      <c r="DXR154" s="27"/>
      <c r="DXS154" s="27"/>
      <c r="DXT154" s="27"/>
      <c r="DXU154" s="27"/>
      <c r="DXV154" s="27"/>
      <c r="DXW154" s="27"/>
      <c r="DXX154" s="27"/>
      <c r="DXY154" s="27"/>
      <c r="DXZ154" s="27"/>
      <c r="DYA154" s="27"/>
      <c r="DYB154" s="27"/>
      <c r="DYC154" s="27"/>
      <c r="DYD154" s="27"/>
      <c r="DYE154" s="27"/>
      <c r="DYF154" s="27"/>
      <c r="DYG154" s="27"/>
      <c r="DYH154" s="27"/>
      <c r="DYI154" s="27"/>
      <c r="DYJ154" s="27"/>
      <c r="DYK154" s="27"/>
      <c r="DYL154" s="27"/>
      <c r="DYM154" s="27"/>
      <c r="DYN154" s="27"/>
      <c r="DYO154" s="27"/>
      <c r="DYP154" s="27"/>
      <c r="DYQ154" s="27"/>
      <c r="DYR154" s="27"/>
      <c r="DYS154" s="27"/>
      <c r="DYT154" s="27"/>
      <c r="DYU154" s="27"/>
      <c r="DYV154" s="27"/>
      <c r="DYW154" s="27"/>
      <c r="DYX154" s="27"/>
      <c r="DYY154" s="27"/>
      <c r="DYZ154" s="27"/>
      <c r="DZA154" s="27"/>
      <c r="DZB154" s="27"/>
      <c r="DZC154" s="27"/>
      <c r="DZD154" s="27"/>
      <c r="DZE154" s="27"/>
      <c r="DZF154" s="27"/>
      <c r="DZG154" s="27"/>
      <c r="DZH154" s="27"/>
      <c r="DZI154" s="27"/>
      <c r="DZJ154" s="27"/>
      <c r="DZK154" s="27"/>
      <c r="DZL154" s="27"/>
      <c r="DZM154" s="27"/>
      <c r="DZN154" s="27"/>
      <c r="DZO154" s="27"/>
      <c r="DZP154" s="27"/>
      <c r="DZQ154" s="27"/>
      <c r="DZR154" s="27"/>
      <c r="DZS154" s="27"/>
      <c r="DZT154" s="27"/>
      <c r="DZU154" s="27"/>
      <c r="DZV154" s="27"/>
      <c r="DZW154" s="27"/>
      <c r="DZX154" s="27"/>
      <c r="DZY154" s="27"/>
      <c r="DZZ154" s="27"/>
      <c r="EAA154" s="27"/>
      <c r="EAB154" s="27"/>
      <c r="EAC154" s="27"/>
      <c r="EAD154" s="27"/>
      <c r="EAE154" s="27"/>
      <c r="EAF154" s="27"/>
      <c r="EAG154" s="27"/>
      <c r="EAH154" s="27"/>
      <c r="EAI154" s="27"/>
      <c r="EAJ154" s="27"/>
      <c r="EAK154" s="27"/>
      <c r="EAL154" s="27"/>
      <c r="EAM154" s="27"/>
      <c r="EAN154" s="27"/>
      <c r="EAO154" s="27"/>
      <c r="EAP154" s="27"/>
      <c r="EAQ154" s="27"/>
      <c r="EAR154" s="27"/>
      <c r="EAS154" s="27"/>
      <c r="EAT154" s="27"/>
      <c r="EAU154" s="27"/>
      <c r="EAV154" s="27"/>
      <c r="EAW154" s="27"/>
      <c r="EAX154" s="27"/>
      <c r="EAY154" s="27"/>
      <c r="EAZ154" s="27"/>
      <c r="EBA154" s="27"/>
      <c r="EBB154" s="27"/>
      <c r="EBC154" s="27"/>
      <c r="EBD154" s="27"/>
      <c r="EBE154" s="27"/>
      <c r="EBF154" s="27"/>
      <c r="EBG154" s="27"/>
      <c r="EBH154" s="27"/>
      <c r="EBI154" s="27"/>
      <c r="EBJ154" s="27"/>
      <c r="EBK154" s="27"/>
      <c r="EBL154" s="27"/>
      <c r="EBM154" s="27"/>
      <c r="EBN154" s="27"/>
      <c r="EBO154" s="27"/>
      <c r="EBP154" s="27"/>
      <c r="EBQ154" s="27"/>
      <c r="EBR154" s="27"/>
      <c r="EBS154" s="27"/>
      <c r="EBT154" s="27"/>
      <c r="EBU154" s="27"/>
      <c r="EBV154" s="27"/>
      <c r="EBW154" s="27"/>
      <c r="EBX154" s="27"/>
      <c r="EBY154" s="27"/>
      <c r="EBZ154" s="27"/>
      <c r="ECA154" s="27"/>
      <c r="ECB154" s="27"/>
      <c r="ECC154" s="27"/>
      <c r="ECD154" s="27"/>
      <c r="ECE154" s="27"/>
      <c r="ECF154" s="27"/>
      <c r="ECG154" s="27"/>
      <c r="ECH154" s="27"/>
      <c r="ECI154" s="27"/>
      <c r="ECJ154" s="27"/>
      <c r="ECK154" s="27"/>
      <c r="ECL154" s="27"/>
      <c r="ECM154" s="27"/>
      <c r="ECN154" s="27"/>
      <c r="ECO154" s="27"/>
      <c r="ECP154" s="27"/>
      <c r="ECQ154" s="27"/>
      <c r="ECR154" s="27"/>
      <c r="ECS154" s="27"/>
      <c r="ECT154" s="27"/>
      <c r="ECU154" s="27"/>
      <c r="ECV154" s="27"/>
      <c r="ECW154" s="27"/>
      <c r="ECX154" s="27"/>
      <c r="ECY154" s="27"/>
      <c r="ECZ154" s="27"/>
      <c r="EDA154" s="27"/>
      <c r="EDB154" s="27"/>
      <c r="EDC154" s="27"/>
      <c r="EDD154" s="27"/>
      <c r="EDE154" s="27"/>
      <c r="EDF154" s="27"/>
      <c r="EDG154" s="27"/>
      <c r="EDH154" s="27"/>
      <c r="EDI154" s="27"/>
      <c r="EDJ154" s="27"/>
      <c r="EDK154" s="27"/>
      <c r="EDL154" s="27"/>
      <c r="EDM154" s="27"/>
      <c r="EDN154" s="27"/>
      <c r="EDO154" s="27"/>
      <c r="EDP154" s="27"/>
      <c r="EDQ154" s="27"/>
      <c r="EDR154" s="27"/>
      <c r="EDS154" s="27"/>
      <c r="EDT154" s="27"/>
      <c r="EDU154" s="27"/>
      <c r="EDV154" s="27"/>
      <c r="EDW154" s="27"/>
      <c r="EDX154" s="27"/>
      <c r="EDY154" s="27"/>
      <c r="EDZ154" s="27"/>
      <c r="EEA154" s="27"/>
      <c r="EEB154" s="27"/>
      <c r="EEC154" s="27"/>
      <c r="EED154" s="27"/>
      <c r="EEE154" s="27"/>
      <c r="EEF154" s="27"/>
      <c r="EEG154" s="27"/>
      <c r="EEH154" s="27"/>
      <c r="EEI154" s="27"/>
      <c r="EEJ154" s="27"/>
      <c r="EEK154" s="27"/>
      <c r="EEL154" s="27"/>
      <c r="EEM154" s="27"/>
      <c r="EEN154" s="27"/>
      <c r="EEO154" s="27"/>
      <c r="EEP154" s="27"/>
      <c r="EEQ154" s="27"/>
      <c r="EER154" s="27"/>
      <c r="EES154" s="27"/>
      <c r="EET154" s="27"/>
      <c r="EEU154" s="27"/>
      <c r="EEV154" s="27"/>
      <c r="EEW154" s="27"/>
      <c r="EEX154" s="27"/>
      <c r="EEY154" s="27"/>
      <c r="EEZ154" s="27"/>
      <c r="EFA154" s="27"/>
      <c r="EFB154" s="27"/>
      <c r="EFC154" s="27"/>
      <c r="EFD154" s="27"/>
      <c r="EFE154" s="27"/>
      <c r="EFF154" s="27"/>
      <c r="EFG154" s="27"/>
      <c r="EFH154" s="27"/>
      <c r="EFI154" s="27"/>
      <c r="EFJ154" s="27"/>
      <c r="EFK154" s="27"/>
      <c r="EFL154" s="27"/>
      <c r="EFM154" s="27"/>
      <c r="EFN154" s="27"/>
      <c r="EFO154" s="27"/>
      <c r="EFP154" s="27"/>
      <c r="EFQ154" s="27"/>
      <c r="EFR154" s="27"/>
      <c r="EFS154" s="27"/>
      <c r="EFT154" s="27"/>
      <c r="EFU154" s="27"/>
      <c r="EFV154" s="27"/>
      <c r="EFW154" s="27"/>
      <c r="EFX154" s="27"/>
      <c r="EFY154" s="27"/>
      <c r="EFZ154" s="27"/>
      <c r="EGA154" s="27"/>
      <c r="EGB154" s="27"/>
      <c r="EGC154" s="27"/>
      <c r="EGD154" s="27"/>
      <c r="EGE154" s="27"/>
      <c r="EGF154" s="27"/>
      <c r="EGG154" s="27"/>
      <c r="EGH154" s="27"/>
      <c r="EGI154" s="27"/>
      <c r="EGJ154" s="27"/>
      <c r="EGK154" s="27"/>
      <c r="EGL154" s="27"/>
      <c r="EGM154" s="27"/>
      <c r="EGN154" s="27"/>
      <c r="EGO154" s="27"/>
      <c r="EGP154" s="27"/>
      <c r="EGQ154" s="27"/>
      <c r="EGR154" s="27"/>
      <c r="EGS154" s="27"/>
      <c r="EGT154" s="27"/>
      <c r="EGU154" s="27"/>
      <c r="EGV154" s="27"/>
      <c r="EGW154" s="27"/>
      <c r="EGX154" s="27"/>
      <c r="EGY154" s="27"/>
      <c r="EGZ154" s="27"/>
      <c r="EHA154" s="27"/>
      <c r="EHB154" s="27"/>
      <c r="EHC154" s="27"/>
      <c r="EHD154" s="27"/>
      <c r="EHE154" s="27"/>
      <c r="EHF154" s="27"/>
      <c r="EHG154" s="27"/>
      <c r="EHH154" s="27"/>
      <c r="EHI154" s="27"/>
      <c r="EHJ154" s="27"/>
      <c r="EHK154" s="27"/>
      <c r="EHL154" s="27"/>
      <c r="EHM154" s="27"/>
      <c r="EHN154" s="27"/>
      <c r="EHO154" s="27"/>
      <c r="EHP154" s="27"/>
      <c r="EHQ154" s="27"/>
      <c r="EHR154" s="27"/>
      <c r="EHS154" s="27"/>
      <c r="EHT154" s="27"/>
      <c r="EHU154" s="27"/>
      <c r="EHV154" s="27"/>
      <c r="EHW154" s="27"/>
      <c r="EHX154" s="27"/>
      <c r="EHY154" s="27"/>
      <c r="EHZ154" s="27"/>
      <c r="EIA154" s="27"/>
      <c r="EIB154" s="27"/>
      <c r="EIC154" s="27"/>
      <c r="EID154" s="27"/>
      <c r="EIE154" s="27"/>
      <c r="EIF154" s="27"/>
      <c r="EIG154" s="27"/>
      <c r="EIH154" s="27"/>
      <c r="EII154" s="27"/>
      <c r="EIJ154" s="27"/>
      <c r="EIK154" s="27"/>
      <c r="EIL154" s="27"/>
      <c r="EIM154" s="27"/>
      <c r="EIN154" s="27"/>
      <c r="EIO154" s="27"/>
      <c r="EIP154" s="27"/>
      <c r="EIQ154" s="27"/>
      <c r="EIR154" s="27"/>
      <c r="EIS154" s="27"/>
      <c r="EIT154" s="27"/>
      <c r="EIU154" s="27"/>
      <c r="EIV154" s="27"/>
      <c r="EIW154" s="27"/>
      <c r="EIX154" s="27"/>
      <c r="EIY154" s="27"/>
      <c r="EIZ154" s="27"/>
      <c r="EJA154" s="27"/>
      <c r="EJB154" s="27"/>
      <c r="EJC154" s="27"/>
      <c r="EJD154" s="27"/>
      <c r="EJE154" s="27"/>
      <c r="EJF154" s="27"/>
      <c r="EJG154" s="27"/>
      <c r="EJH154" s="27"/>
      <c r="EJI154" s="27"/>
      <c r="EJJ154" s="27"/>
      <c r="EJK154" s="27"/>
      <c r="EJL154" s="27"/>
      <c r="EJM154" s="27"/>
      <c r="EJN154" s="27"/>
      <c r="EJO154" s="27"/>
      <c r="EJP154" s="27"/>
      <c r="EJQ154" s="27"/>
      <c r="EJR154" s="27"/>
      <c r="EJS154" s="27"/>
      <c r="EJT154" s="27"/>
      <c r="EJU154" s="27"/>
      <c r="EJV154" s="27"/>
      <c r="EJW154" s="27"/>
      <c r="EJX154" s="27"/>
      <c r="EJY154" s="27"/>
      <c r="EJZ154" s="27"/>
      <c r="EKA154" s="27"/>
      <c r="EKB154" s="27"/>
      <c r="EKC154" s="27"/>
      <c r="EKD154" s="27"/>
      <c r="EKE154" s="27"/>
      <c r="EKF154" s="27"/>
      <c r="EKG154" s="27"/>
      <c r="EKH154" s="27"/>
      <c r="EKI154" s="27"/>
      <c r="EKJ154" s="27"/>
      <c r="EKK154" s="27"/>
      <c r="EKL154" s="27"/>
      <c r="EKM154" s="27"/>
      <c r="EKN154" s="27"/>
      <c r="EKO154" s="27"/>
      <c r="EKP154" s="27"/>
      <c r="EKQ154" s="27"/>
      <c r="EKR154" s="27"/>
      <c r="EKS154" s="27"/>
      <c r="EKT154" s="27"/>
      <c r="EKU154" s="27"/>
      <c r="EKV154" s="27"/>
      <c r="EKW154" s="27"/>
      <c r="EKX154" s="27"/>
      <c r="EKY154" s="27"/>
      <c r="EKZ154" s="27"/>
      <c r="ELA154" s="27"/>
      <c r="ELB154" s="27"/>
      <c r="ELC154" s="27"/>
      <c r="ELD154" s="27"/>
      <c r="ELE154" s="27"/>
      <c r="ELF154" s="27"/>
      <c r="ELG154" s="27"/>
      <c r="ELH154" s="27"/>
      <c r="ELI154" s="27"/>
      <c r="ELJ154" s="27"/>
      <c r="ELK154" s="27"/>
      <c r="ELL154" s="27"/>
      <c r="ELM154" s="27"/>
      <c r="ELN154" s="27"/>
      <c r="ELO154" s="27"/>
      <c r="ELP154" s="27"/>
      <c r="ELQ154" s="27"/>
      <c r="ELR154" s="27"/>
      <c r="ELS154" s="27"/>
      <c r="ELT154" s="27"/>
      <c r="ELU154" s="27"/>
      <c r="ELV154" s="27"/>
      <c r="ELW154" s="27"/>
      <c r="ELX154" s="27"/>
      <c r="ELY154" s="27"/>
      <c r="ELZ154" s="27"/>
      <c r="EMA154" s="27"/>
      <c r="EMB154" s="27"/>
      <c r="EMC154" s="27"/>
      <c r="EMD154" s="27"/>
      <c r="EME154" s="27"/>
      <c r="EMF154" s="27"/>
      <c r="EMG154" s="27"/>
      <c r="EMH154" s="27"/>
      <c r="EMI154" s="27"/>
      <c r="EMJ154" s="27"/>
      <c r="EMK154" s="27"/>
      <c r="EML154" s="27"/>
      <c r="EMM154" s="27"/>
      <c r="EMN154" s="27"/>
      <c r="EMO154" s="27"/>
      <c r="EMP154" s="27"/>
      <c r="EMQ154" s="27"/>
      <c r="EMR154" s="27"/>
      <c r="EMS154" s="27"/>
      <c r="EMT154" s="27"/>
      <c r="EMU154" s="27"/>
      <c r="EMV154" s="27"/>
      <c r="EMW154" s="27"/>
      <c r="EMX154" s="27"/>
      <c r="EMY154" s="27"/>
      <c r="EMZ154" s="27"/>
      <c r="ENA154" s="27"/>
      <c r="ENB154" s="27"/>
      <c r="ENC154" s="27"/>
      <c r="END154" s="27"/>
      <c r="ENE154" s="27"/>
      <c r="ENF154" s="27"/>
      <c r="ENG154" s="27"/>
      <c r="ENH154" s="27"/>
      <c r="ENI154" s="27"/>
      <c r="ENJ154" s="27"/>
      <c r="ENK154" s="27"/>
      <c r="ENL154" s="27"/>
      <c r="ENM154" s="27"/>
      <c r="ENN154" s="27"/>
      <c r="ENO154" s="27"/>
      <c r="ENP154" s="27"/>
      <c r="ENQ154" s="27"/>
      <c r="ENR154" s="27"/>
      <c r="ENS154" s="27"/>
      <c r="ENT154" s="27"/>
      <c r="ENU154" s="27"/>
      <c r="ENV154" s="27"/>
      <c r="ENW154" s="27"/>
      <c r="ENX154" s="27"/>
      <c r="ENY154" s="27"/>
      <c r="ENZ154" s="27"/>
      <c r="EOA154" s="27"/>
      <c r="EOB154" s="27"/>
      <c r="EOC154" s="27"/>
      <c r="EOD154" s="27"/>
      <c r="EOE154" s="27"/>
      <c r="EOF154" s="27"/>
      <c r="EOG154" s="27"/>
      <c r="EOH154" s="27"/>
      <c r="EOI154" s="27"/>
      <c r="EOJ154" s="27"/>
      <c r="EOK154" s="27"/>
      <c r="EOL154" s="27"/>
      <c r="EOM154" s="27"/>
      <c r="EON154" s="27"/>
      <c r="EOO154" s="27"/>
      <c r="EOP154" s="27"/>
      <c r="EOQ154" s="27"/>
      <c r="EOR154" s="27"/>
      <c r="EOS154" s="27"/>
      <c r="EOT154" s="27"/>
      <c r="EOU154" s="27"/>
      <c r="EOV154" s="27"/>
      <c r="EOW154" s="27"/>
      <c r="EOX154" s="27"/>
      <c r="EOY154" s="27"/>
      <c r="EOZ154" s="27"/>
      <c r="EPA154" s="27"/>
      <c r="EPB154" s="27"/>
      <c r="EPC154" s="27"/>
      <c r="EPD154" s="27"/>
      <c r="EPE154" s="27"/>
      <c r="EPF154" s="27"/>
      <c r="EPG154" s="27"/>
      <c r="EPH154" s="27"/>
      <c r="EPI154" s="27"/>
      <c r="EPJ154" s="27"/>
      <c r="EPK154" s="27"/>
      <c r="EPL154" s="27"/>
      <c r="EPM154" s="27"/>
      <c r="EPN154" s="27"/>
      <c r="EPO154" s="27"/>
      <c r="EPP154" s="27"/>
      <c r="EPQ154" s="27"/>
      <c r="EPR154" s="27"/>
      <c r="EPS154" s="27"/>
      <c r="EPT154" s="27"/>
      <c r="EPU154" s="27"/>
      <c r="EPV154" s="27"/>
      <c r="EPW154" s="27"/>
      <c r="EPX154" s="27"/>
      <c r="EPY154" s="27"/>
      <c r="EPZ154" s="27"/>
      <c r="EQA154" s="27"/>
      <c r="EQB154" s="27"/>
      <c r="EQC154" s="27"/>
      <c r="EQD154" s="27"/>
      <c r="EQE154" s="27"/>
      <c r="EQF154" s="27"/>
      <c r="EQG154" s="27"/>
      <c r="EQH154" s="27"/>
      <c r="EQI154" s="27"/>
      <c r="EQJ154" s="27"/>
      <c r="EQK154" s="27"/>
      <c r="EQL154" s="27"/>
      <c r="EQM154" s="27"/>
      <c r="EQN154" s="27"/>
      <c r="EQO154" s="27"/>
      <c r="EQP154" s="27"/>
      <c r="EQQ154" s="27"/>
      <c r="EQR154" s="27"/>
      <c r="EQS154" s="27"/>
      <c r="EQT154" s="27"/>
      <c r="EQU154" s="27"/>
      <c r="EQV154" s="27"/>
      <c r="EQW154" s="27"/>
      <c r="EQX154" s="27"/>
      <c r="EQY154" s="27"/>
      <c r="EQZ154" s="27"/>
      <c r="ERA154" s="27"/>
      <c r="ERB154" s="27"/>
      <c r="ERC154" s="27"/>
      <c r="ERD154" s="27"/>
      <c r="ERE154" s="27"/>
      <c r="ERF154" s="27"/>
      <c r="ERG154" s="27"/>
      <c r="ERH154" s="27"/>
      <c r="ERI154" s="27"/>
      <c r="ERJ154" s="27"/>
      <c r="ERK154" s="27"/>
      <c r="ERL154" s="27"/>
      <c r="ERM154" s="27"/>
      <c r="ERN154" s="27"/>
      <c r="ERO154" s="27"/>
      <c r="ERP154" s="27"/>
      <c r="ERQ154" s="27"/>
      <c r="ERR154" s="27"/>
      <c r="ERS154" s="27"/>
      <c r="ERT154" s="27"/>
      <c r="ERU154" s="27"/>
      <c r="ERV154" s="27"/>
      <c r="ERW154" s="27"/>
      <c r="ERX154" s="27"/>
      <c r="ERY154" s="27"/>
      <c r="ERZ154" s="27"/>
      <c r="ESA154" s="27"/>
      <c r="ESB154" s="27"/>
      <c r="ESC154" s="27"/>
      <c r="ESD154" s="27"/>
      <c r="ESE154" s="27"/>
      <c r="ESF154" s="27"/>
      <c r="ESG154" s="27"/>
      <c r="ESH154" s="27"/>
      <c r="ESI154" s="27"/>
      <c r="ESJ154" s="27"/>
      <c r="ESK154" s="27"/>
      <c r="ESL154" s="27"/>
      <c r="ESM154" s="27"/>
      <c r="ESN154" s="27"/>
      <c r="ESO154" s="27"/>
      <c r="ESP154" s="27"/>
      <c r="ESQ154" s="27"/>
      <c r="ESR154" s="27"/>
      <c r="ESS154" s="27"/>
      <c r="EST154" s="27"/>
      <c r="ESU154" s="27"/>
      <c r="ESV154" s="27"/>
      <c r="ESW154" s="27"/>
      <c r="ESX154" s="27"/>
      <c r="ESY154" s="27"/>
      <c r="ESZ154" s="27"/>
      <c r="ETA154" s="27"/>
      <c r="ETB154" s="27"/>
      <c r="ETC154" s="27"/>
      <c r="ETD154" s="27"/>
      <c r="ETE154" s="27"/>
      <c r="ETF154" s="27"/>
      <c r="ETG154" s="27"/>
      <c r="ETH154" s="27"/>
      <c r="ETI154" s="27"/>
      <c r="ETJ154" s="27"/>
      <c r="ETK154" s="27"/>
      <c r="ETL154" s="27"/>
      <c r="ETM154" s="27"/>
      <c r="ETN154" s="27"/>
      <c r="ETO154" s="27"/>
      <c r="ETP154" s="27"/>
      <c r="ETQ154" s="27"/>
      <c r="ETR154" s="27"/>
      <c r="ETS154" s="27"/>
      <c r="ETT154" s="27"/>
      <c r="ETU154" s="27"/>
      <c r="ETV154" s="27"/>
      <c r="ETW154" s="27"/>
      <c r="ETX154" s="27"/>
      <c r="ETY154" s="27"/>
      <c r="ETZ154" s="27"/>
      <c r="EUA154" s="27"/>
      <c r="EUB154" s="27"/>
      <c r="EUC154" s="27"/>
      <c r="EUD154" s="27"/>
      <c r="EUE154" s="27"/>
      <c r="EUF154" s="27"/>
      <c r="EUG154" s="27"/>
      <c r="EUH154" s="27"/>
      <c r="EUI154" s="27"/>
      <c r="EUJ154" s="27"/>
      <c r="EUK154" s="27"/>
      <c r="EUL154" s="27"/>
      <c r="EUM154" s="27"/>
      <c r="EUN154" s="27"/>
      <c r="EUO154" s="27"/>
      <c r="EUP154" s="27"/>
      <c r="EUQ154" s="27"/>
      <c r="EUR154" s="27"/>
      <c r="EUS154" s="27"/>
      <c r="EUT154" s="27"/>
      <c r="EUU154" s="27"/>
      <c r="EUV154" s="27"/>
      <c r="EUW154" s="27"/>
      <c r="EUX154" s="27"/>
      <c r="EUY154" s="27"/>
      <c r="EUZ154" s="27"/>
      <c r="EVA154" s="27"/>
      <c r="EVB154" s="27"/>
      <c r="EVC154" s="27"/>
      <c r="EVD154" s="27"/>
      <c r="EVE154" s="27"/>
      <c r="EVF154" s="27"/>
      <c r="EVG154" s="27"/>
      <c r="EVH154" s="27"/>
      <c r="EVI154" s="27"/>
      <c r="EVJ154" s="27"/>
      <c r="EVK154" s="27"/>
      <c r="EVL154" s="27"/>
      <c r="EVM154" s="27"/>
      <c r="EVN154" s="27"/>
      <c r="EVO154" s="27"/>
      <c r="EVP154" s="27"/>
      <c r="EVQ154" s="27"/>
      <c r="EVR154" s="27"/>
      <c r="EVS154" s="27"/>
      <c r="EVT154" s="27"/>
      <c r="EVU154" s="27"/>
      <c r="EVV154" s="27"/>
      <c r="EVW154" s="27"/>
      <c r="EVX154" s="27"/>
      <c r="EVY154" s="27"/>
      <c r="EVZ154" s="27"/>
      <c r="EWA154" s="27"/>
      <c r="EWB154" s="27"/>
      <c r="EWC154" s="27"/>
      <c r="EWD154" s="27"/>
      <c r="EWE154" s="27"/>
      <c r="EWF154" s="27"/>
      <c r="EWG154" s="27"/>
      <c r="EWH154" s="27"/>
      <c r="EWI154" s="27"/>
      <c r="EWJ154" s="27"/>
      <c r="EWK154" s="27"/>
      <c r="EWL154" s="27"/>
      <c r="EWM154" s="27"/>
      <c r="EWN154" s="27"/>
      <c r="EWO154" s="27"/>
      <c r="EWP154" s="27"/>
      <c r="EWQ154" s="27"/>
      <c r="EWR154" s="27"/>
      <c r="EWS154" s="27"/>
      <c r="EWT154" s="27"/>
      <c r="EWU154" s="27"/>
      <c r="EWV154" s="27"/>
      <c r="EWW154" s="27"/>
      <c r="EWX154" s="27"/>
      <c r="EWY154" s="27"/>
      <c r="EWZ154" s="27"/>
      <c r="EXA154" s="27"/>
      <c r="EXB154" s="27"/>
      <c r="EXC154" s="27"/>
      <c r="EXD154" s="27"/>
      <c r="EXE154" s="27"/>
      <c r="EXF154" s="27"/>
      <c r="EXG154" s="27"/>
      <c r="EXH154" s="27"/>
      <c r="EXI154" s="27"/>
      <c r="EXJ154" s="27"/>
      <c r="EXK154" s="27"/>
      <c r="EXL154" s="27"/>
      <c r="EXM154" s="27"/>
      <c r="EXN154" s="27"/>
      <c r="EXO154" s="27"/>
      <c r="EXP154" s="27"/>
      <c r="EXQ154" s="27"/>
      <c r="EXR154" s="27"/>
      <c r="EXS154" s="27"/>
      <c r="EXT154" s="27"/>
      <c r="EXU154" s="27"/>
      <c r="EXV154" s="27"/>
      <c r="EXW154" s="27"/>
      <c r="EXX154" s="27"/>
      <c r="EXY154" s="27"/>
      <c r="EXZ154" s="27"/>
      <c r="EYA154" s="27"/>
      <c r="EYB154" s="27"/>
      <c r="EYC154" s="27"/>
      <c r="EYD154" s="27"/>
      <c r="EYE154" s="27"/>
      <c r="EYF154" s="27"/>
      <c r="EYG154" s="27"/>
      <c r="EYH154" s="27"/>
      <c r="EYI154" s="27"/>
      <c r="EYJ154" s="27"/>
      <c r="EYK154" s="27"/>
      <c r="EYL154" s="27"/>
      <c r="EYM154" s="27"/>
      <c r="EYN154" s="27"/>
      <c r="EYO154" s="27"/>
      <c r="EYP154" s="27"/>
      <c r="EYQ154" s="27"/>
      <c r="EYR154" s="27"/>
      <c r="EYS154" s="27"/>
      <c r="EYT154" s="27"/>
      <c r="EYU154" s="27"/>
      <c r="EYV154" s="27"/>
      <c r="EYW154" s="27"/>
      <c r="EYX154" s="27"/>
      <c r="EYY154" s="27"/>
      <c r="EYZ154" s="27"/>
      <c r="EZA154" s="27"/>
      <c r="EZB154" s="27"/>
      <c r="EZC154" s="27"/>
      <c r="EZD154" s="27"/>
      <c r="EZE154" s="27"/>
      <c r="EZF154" s="27"/>
      <c r="EZG154" s="27"/>
      <c r="EZH154" s="27"/>
      <c r="EZI154" s="27"/>
      <c r="EZJ154" s="27"/>
      <c r="EZK154" s="27"/>
      <c r="EZL154" s="27"/>
      <c r="EZM154" s="27"/>
      <c r="EZN154" s="27"/>
      <c r="EZO154" s="27"/>
      <c r="EZP154" s="27"/>
      <c r="EZQ154" s="27"/>
      <c r="EZR154" s="27"/>
      <c r="EZS154" s="27"/>
      <c r="EZT154" s="27"/>
      <c r="EZU154" s="27"/>
      <c r="EZV154" s="27"/>
      <c r="EZW154" s="27"/>
      <c r="EZX154" s="27"/>
      <c r="EZY154" s="27"/>
      <c r="EZZ154" s="27"/>
      <c r="FAA154" s="27"/>
      <c r="FAB154" s="27"/>
      <c r="FAC154" s="27"/>
      <c r="FAD154" s="27"/>
      <c r="FAE154" s="27"/>
      <c r="FAF154" s="27"/>
      <c r="FAG154" s="27"/>
      <c r="FAH154" s="27"/>
      <c r="FAI154" s="27"/>
      <c r="FAJ154" s="27"/>
      <c r="FAK154" s="27"/>
      <c r="FAL154" s="27"/>
      <c r="FAM154" s="27"/>
      <c r="FAN154" s="27"/>
      <c r="FAO154" s="27"/>
      <c r="FAP154" s="27"/>
      <c r="FAQ154" s="27"/>
      <c r="FAR154" s="27"/>
      <c r="FAS154" s="27"/>
      <c r="FAT154" s="27"/>
      <c r="FAU154" s="27"/>
      <c r="FAV154" s="27"/>
      <c r="FAW154" s="27"/>
      <c r="FAX154" s="27"/>
      <c r="FAY154" s="27"/>
      <c r="FAZ154" s="27"/>
      <c r="FBA154" s="27"/>
      <c r="FBB154" s="27"/>
      <c r="FBC154" s="27"/>
      <c r="FBD154" s="27"/>
      <c r="FBE154" s="27"/>
      <c r="FBF154" s="27"/>
      <c r="FBG154" s="27"/>
      <c r="FBH154" s="27"/>
      <c r="FBI154" s="27"/>
      <c r="FBJ154" s="27"/>
      <c r="FBK154" s="27"/>
      <c r="FBL154" s="27"/>
      <c r="FBM154" s="27"/>
      <c r="FBN154" s="27"/>
      <c r="FBO154" s="27"/>
      <c r="FBP154" s="27"/>
      <c r="FBQ154" s="27"/>
      <c r="FBR154" s="27"/>
      <c r="FBS154" s="27"/>
      <c r="FBT154" s="27"/>
      <c r="FBU154" s="27"/>
      <c r="FBV154" s="27"/>
      <c r="FBW154" s="27"/>
      <c r="FBX154" s="27"/>
      <c r="FBY154" s="27"/>
      <c r="FBZ154" s="27"/>
      <c r="FCA154" s="27"/>
      <c r="FCB154" s="27"/>
      <c r="FCC154" s="27"/>
      <c r="FCD154" s="27"/>
      <c r="FCE154" s="27"/>
      <c r="FCF154" s="27"/>
      <c r="FCG154" s="27"/>
      <c r="FCH154" s="27"/>
      <c r="FCI154" s="27"/>
      <c r="FCJ154" s="27"/>
      <c r="FCK154" s="27"/>
      <c r="FCL154" s="27"/>
      <c r="FCM154" s="27"/>
      <c r="FCN154" s="27"/>
      <c r="FCO154" s="27"/>
      <c r="FCP154" s="27"/>
      <c r="FCQ154" s="27"/>
      <c r="FCR154" s="27"/>
      <c r="FCS154" s="27"/>
      <c r="FCT154" s="27"/>
      <c r="FCU154" s="27"/>
      <c r="FCV154" s="27"/>
      <c r="FCW154" s="27"/>
      <c r="FCX154" s="27"/>
      <c r="FCY154" s="27"/>
      <c r="FCZ154" s="27"/>
      <c r="FDA154" s="27"/>
      <c r="FDB154" s="27"/>
      <c r="FDC154" s="27"/>
      <c r="FDD154" s="27"/>
      <c r="FDE154" s="27"/>
      <c r="FDF154" s="27"/>
      <c r="FDG154" s="27"/>
      <c r="FDH154" s="27"/>
      <c r="FDI154" s="27"/>
      <c r="FDJ154" s="27"/>
      <c r="FDK154" s="27"/>
      <c r="FDL154" s="27"/>
      <c r="FDM154" s="27"/>
      <c r="FDN154" s="27"/>
      <c r="FDO154" s="27"/>
      <c r="FDP154" s="27"/>
      <c r="FDQ154" s="27"/>
      <c r="FDR154" s="27"/>
      <c r="FDS154" s="27"/>
      <c r="FDT154" s="27"/>
      <c r="FDU154" s="27"/>
      <c r="FDV154" s="27"/>
      <c r="FDW154" s="27"/>
      <c r="FDX154" s="27"/>
      <c r="FDY154" s="27"/>
      <c r="FDZ154" s="27"/>
      <c r="FEA154" s="27"/>
      <c r="FEB154" s="27"/>
      <c r="FEC154" s="27"/>
      <c r="FED154" s="27"/>
      <c r="FEE154" s="27"/>
      <c r="FEF154" s="27"/>
      <c r="FEG154" s="27"/>
      <c r="FEH154" s="27"/>
      <c r="FEI154" s="27"/>
      <c r="FEJ154" s="27"/>
      <c r="FEK154" s="27"/>
      <c r="FEL154" s="27"/>
      <c r="FEM154" s="27"/>
      <c r="FEN154" s="27"/>
      <c r="FEO154" s="27"/>
      <c r="FEP154" s="27"/>
      <c r="FEQ154" s="27"/>
      <c r="FER154" s="27"/>
      <c r="FES154" s="27"/>
      <c r="FET154" s="27"/>
      <c r="FEU154" s="27"/>
      <c r="FEV154" s="27"/>
      <c r="FEW154" s="27"/>
      <c r="FEX154" s="27"/>
      <c r="FEY154" s="27"/>
      <c r="FEZ154" s="27"/>
      <c r="FFA154" s="27"/>
      <c r="FFB154" s="27"/>
      <c r="FFC154" s="27"/>
      <c r="FFD154" s="27"/>
      <c r="FFE154" s="27"/>
      <c r="FFF154" s="27"/>
      <c r="FFG154" s="27"/>
      <c r="FFH154" s="27"/>
      <c r="FFI154" s="27"/>
      <c r="FFJ154" s="27"/>
      <c r="FFK154" s="27"/>
      <c r="FFL154" s="27"/>
      <c r="FFM154" s="27"/>
      <c r="FFN154" s="27"/>
      <c r="FFO154" s="27"/>
      <c r="FFP154" s="27"/>
      <c r="FFQ154" s="27"/>
      <c r="FFR154" s="27"/>
      <c r="FFS154" s="27"/>
      <c r="FFT154" s="27"/>
      <c r="FFU154" s="27"/>
      <c r="FFV154" s="27"/>
      <c r="FFW154" s="27"/>
      <c r="FFX154" s="27"/>
      <c r="FFY154" s="27"/>
      <c r="FFZ154" s="27"/>
      <c r="FGA154" s="27"/>
      <c r="FGB154" s="27"/>
      <c r="FGC154" s="27"/>
      <c r="FGD154" s="27"/>
      <c r="FGE154" s="27"/>
      <c r="FGF154" s="27"/>
      <c r="FGG154" s="27"/>
      <c r="FGH154" s="27"/>
      <c r="FGI154" s="27"/>
      <c r="FGJ154" s="27"/>
      <c r="FGK154" s="27"/>
      <c r="FGL154" s="27"/>
      <c r="FGM154" s="27"/>
      <c r="FGN154" s="27"/>
      <c r="FGO154" s="27"/>
      <c r="FGP154" s="27"/>
      <c r="FGQ154" s="27"/>
      <c r="FGR154" s="27"/>
      <c r="FGS154" s="27"/>
      <c r="FGT154" s="27"/>
      <c r="FGU154" s="27"/>
      <c r="FGV154" s="27"/>
      <c r="FGW154" s="27"/>
      <c r="FGX154" s="27"/>
      <c r="FGY154" s="27"/>
      <c r="FGZ154" s="27"/>
      <c r="FHA154" s="27"/>
      <c r="FHB154" s="27"/>
      <c r="FHC154" s="27"/>
      <c r="FHD154" s="27"/>
      <c r="FHE154" s="27"/>
      <c r="FHF154" s="27"/>
      <c r="FHG154" s="27"/>
      <c r="FHH154" s="27"/>
      <c r="FHI154" s="27"/>
      <c r="FHJ154" s="27"/>
      <c r="FHK154" s="27"/>
      <c r="FHL154" s="27"/>
      <c r="FHM154" s="27"/>
      <c r="FHN154" s="27"/>
      <c r="FHO154" s="27"/>
      <c r="FHP154" s="27"/>
      <c r="FHQ154" s="27"/>
      <c r="FHR154" s="27"/>
      <c r="FHS154" s="27"/>
      <c r="FHT154" s="27"/>
      <c r="FHU154" s="27"/>
      <c r="FHV154" s="27"/>
      <c r="FHW154" s="27"/>
      <c r="FHX154" s="27"/>
      <c r="FHY154" s="27"/>
      <c r="FHZ154" s="27"/>
      <c r="FIA154" s="27"/>
      <c r="FIB154" s="27"/>
      <c r="FIC154" s="27"/>
      <c r="FID154" s="27"/>
      <c r="FIE154" s="27"/>
      <c r="FIF154" s="27"/>
      <c r="FIG154" s="27"/>
      <c r="FIH154" s="27"/>
      <c r="FII154" s="27"/>
      <c r="FIJ154" s="27"/>
      <c r="FIK154" s="27"/>
      <c r="FIL154" s="27"/>
      <c r="FIM154" s="27"/>
      <c r="FIN154" s="27"/>
      <c r="FIO154" s="27"/>
      <c r="FIP154" s="27"/>
      <c r="FIQ154" s="27"/>
      <c r="FIR154" s="27"/>
      <c r="FIS154" s="27"/>
      <c r="FIT154" s="27"/>
      <c r="FIU154" s="27"/>
      <c r="FIV154" s="27"/>
      <c r="FIW154" s="27"/>
      <c r="FIX154" s="27"/>
      <c r="FIY154" s="27"/>
      <c r="FIZ154" s="27"/>
      <c r="FJA154" s="27"/>
      <c r="FJB154" s="27"/>
      <c r="FJC154" s="27"/>
      <c r="FJD154" s="27"/>
      <c r="FJE154" s="27"/>
      <c r="FJF154" s="27"/>
      <c r="FJG154" s="27"/>
      <c r="FJH154" s="27"/>
      <c r="FJI154" s="27"/>
      <c r="FJJ154" s="27"/>
      <c r="FJK154" s="27"/>
      <c r="FJL154" s="27"/>
      <c r="FJM154" s="27"/>
      <c r="FJN154" s="27"/>
      <c r="FJO154" s="27"/>
      <c r="FJP154" s="27"/>
      <c r="FJQ154" s="27"/>
      <c r="FJR154" s="27"/>
      <c r="FJS154" s="27"/>
      <c r="FJT154" s="27"/>
      <c r="FJU154" s="27"/>
      <c r="FJV154" s="27"/>
      <c r="FJW154" s="27"/>
      <c r="FJX154" s="27"/>
      <c r="FJY154" s="27"/>
      <c r="FJZ154" s="27"/>
      <c r="FKA154" s="27"/>
      <c r="FKB154" s="27"/>
      <c r="FKC154" s="27"/>
      <c r="FKD154" s="27"/>
      <c r="FKE154" s="27"/>
      <c r="FKF154" s="27"/>
      <c r="FKG154" s="27"/>
      <c r="FKH154" s="27"/>
      <c r="FKI154" s="27"/>
      <c r="FKJ154" s="27"/>
      <c r="FKK154" s="27"/>
      <c r="FKL154" s="27"/>
      <c r="FKM154" s="27"/>
      <c r="FKN154" s="27"/>
      <c r="FKO154" s="27"/>
      <c r="FKP154" s="27"/>
      <c r="FKQ154" s="27"/>
      <c r="FKR154" s="27"/>
      <c r="FKS154" s="27"/>
      <c r="FKT154" s="27"/>
      <c r="FKU154" s="27"/>
      <c r="FKV154" s="27"/>
      <c r="FKW154" s="27"/>
      <c r="FKX154" s="27"/>
      <c r="FKY154" s="27"/>
      <c r="FKZ154" s="27"/>
      <c r="FLA154" s="27"/>
      <c r="FLB154" s="27"/>
      <c r="FLC154" s="27"/>
      <c r="FLD154" s="27"/>
      <c r="FLE154" s="27"/>
      <c r="FLF154" s="27"/>
      <c r="FLG154" s="27"/>
      <c r="FLH154" s="27"/>
      <c r="FLI154" s="27"/>
      <c r="FLJ154" s="27"/>
      <c r="FLK154" s="27"/>
      <c r="FLL154" s="27"/>
      <c r="FLM154" s="27"/>
      <c r="FLN154" s="27"/>
      <c r="FLO154" s="27"/>
      <c r="FLP154" s="27"/>
      <c r="FLQ154" s="27"/>
      <c r="FLR154" s="27"/>
      <c r="FLS154" s="27"/>
      <c r="FLT154" s="27"/>
      <c r="FLU154" s="27"/>
      <c r="FLV154" s="27"/>
      <c r="FLW154" s="27"/>
      <c r="FLX154" s="27"/>
      <c r="FLY154" s="27"/>
      <c r="FLZ154" s="27"/>
      <c r="FMA154" s="27"/>
      <c r="FMB154" s="27"/>
      <c r="FMC154" s="27"/>
      <c r="FMD154" s="27"/>
      <c r="FME154" s="27"/>
      <c r="FMF154" s="27"/>
      <c r="FMG154" s="27"/>
      <c r="FMH154" s="27"/>
      <c r="FMI154" s="27"/>
      <c r="FMJ154" s="27"/>
      <c r="FMK154" s="27"/>
      <c r="FML154" s="27"/>
      <c r="FMM154" s="27"/>
      <c r="FMN154" s="27"/>
      <c r="FMO154" s="27"/>
      <c r="FMP154" s="27"/>
      <c r="FMQ154" s="27"/>
      <c r="FMR154" s="27"/>
      <c r="FMS154" s="27"/>
      <c r="FMT154" s="27"/>
      <c r="FMU154" s="27"/>
      <c r="FMV154" s="27"/>
      <c r="FMW154" s="27"/>
      <c r="FMX154" s="27"/>
      <c r="FMY154" s="27"/>
      <c r="FMZ154" s="27"/>
      <c r="FNA154" s="27"/>
      <c r="FNB154" s="27"/>
      <c r="FNC154" s="27"/>
      <c r="FND154" s="27"/>
      <c r="FNE154" s="27"/>
      <c r="FNF154" s="27"/>
      <c r="FNG154" s="27"/>
      <c r="FNH154" s="27"/>
      <c r="FNI154" s="27"/>
      <c r="FNJ154" s="27"/>
      <c r="FNK154" s="27"/>
      <c r="FNL154" s="27"/>
      <c r="FNM154" s="27"/>
      <c r="FNN154" s="27"/>
      <c r="FNO154" s="27"/>
      <c r="FNP154" s="27"/>
      <c r="FNQ154" s="27"/>
      <c r="FNR154" s="27"/>
      <c r="FNS154" s="27"/>
      <c r="FNT154" s="27"/>
      <c r="FNU154" s="27"/>
      <c r="FNV154" s="27"/>
      <c r="FNW154" s="27"/>
      <c r="FNX154" s="27"/>
      <c r="FNY154" s="27"/>
      <c r="FNZ154" s="27"/>
      <c r="FOA154" s="27"/>
      <c r="FOB154" s="27"/>
      <c r="FOC154" s="27"/>
      <c r="FOD154" s="27"/>
      <c r="FOE154" s="27"/>
      <c r="FOF154" s="27"/>
      <c r="FOG154" s="27"/>
      <c r="FOH154" s="27"/>
      <c r="FOI154" s="27"/>
      <c r="FOJ154" s="27"/>
      <c r="FOK154" s="27"/>
      <c r="FOL154" s="27"/>
      <c r="FOM154" s="27"/>
      <c r="FON154" s="27"/>
      <c r="FOO154" s="27"/>
      <c r="FOP154" s="27"/>
      <c r="FOQ154" s="27"/>
      <c r="FOR154" s="27"/>
      <c r="FOS154" s="27"/>
      <c r="FOT154" s="27"/>
      <c r="FOU154" s="27"/>
      <c r="FOV154" s="27"/>
      <c r="FOW154" s="27"/>
      <c r="FOX154" s="27"/>
      <c r="FOY154" s="27"/>
      <c r="FOZ154" s="27"/>
      <c r="FPA154" s="27"/>
      <c r="FPB154" s="27"/>
      <c r="FPC154" s="27"/>
      <c r="FPD154" s="27"/>
      <c r="FPE154" s="27"/>
      <c r="FPF154" s="27"/>
      <c r="FPG154" s="27"/>
      <c r="FPH154" s="27"/>
      <c r="FPI154" s="27"/>
      <c r="FPJ154" s="27"/>
      <c r="FPK154" s="27"/>
      <c r="FPL154" s="27"/>
      <c r="FPM154" s="27"/>
      <c r="FPN154" s="27"/>
      <c r="FPO154" s="27"/>
      <c r="FPP154" s="27"/>
      <c r="FPQ154" s="27"/>
      <c r="FPR154" s="27"/>
      <c r="FPS154" s="27"/>
      <c r="FPT154" s="27"/>
      <c r="FPU154" s="27"/>
      <c r="FPV154" s="27"/>
      <c r="FPW154" s="27"/>
      <c r="FPX154" s="27"/>
      <c r="FPY154" s="27"/>
      <c r="FPZ154" s="27"/>
      <c r="FQA154" s="27"/>
      <c r="FQB154" s="27"/>
      <c r="FQC154" s="27"/>
      <c r="FQD154" s="27"/>
      <c r="FQE154" s="27"/>
      <c r="FQF154" s="27"/>
      <c r="FQG154" s="27"/>
      <c r="FQH154" s="27"/>
      <c r="FQI154" s="27"/>
      <c r="FQJ154" s="27"/>
      <c r="FQK154" s="27"/>
      <c r="FQL154" s="27"/>
      <c r="FQM154" s="27"/>
      <c r="FQN154" s="27"/>
      <c r="FQO154" s="27"/>
      <c r="FQP154" s="27"/>
      <c r="FQQ154" s="27"/>
      <c r="FQR154" s="27"/>
      <c r="FQS154" s="27"/>
      <c r="FQT154" s="27"/>
      <c r="FQU154" s="27"/>
      <c r="FQV154" s="27"/>
      <c r="FQW154" s="27"/>
      <c r="FQX154" s="27"/>
      <c r="FQY154" s="27"/>
      <c r="FQZ154" s="27"/>
      <c r="FRA154" s="27"/>
      <c r="FRB154" s="27"/>
      <c r="FRC154" s="27"/>
      <c r="FRD154" s="27"/>
      <c r="FRE154" s="27"/>
      <c r="FRF154" s="27"/>
      <c r="FRG154" s="27"/>
      <c r="FRH154" s="27"/>
      <c r="FRI154" s="27"/>
      <c r="FRJ154" s="27"/>
      <c r="FRK154" s="27"/>
      <c r="FRL154" s="27"/>
      <c r="FRM154" s="27"/>
      <c r="FRN154" s="27"/>
      <c r="FRO154" s="27"/>
      <c r="FRP154" s="27"/>
      <c r="FRQ154" s="27"/>
      <c r="FRR154" s="27"/>
      <c r="FRS154" s="27"/>
      <c r="FRT154" s="27"/>
      <c r="FRU154" s="27"/>
      <c r="FRV154" s="27"/>
      <c r="FRW154" s="27"/>
      <c r="FRX154" s="27"/>
      <c r="FRY154" s="27"/>
      <c r="FRZ154" s="27"/>
      <c r="FSA154" s="27"/>
      <c r="FSB154" s="27"/>
      <c r="FSC154" s="27"/>
      <c r="FSD154" s="27"/>
      <c r="FSE154" s="27"/>
      <c r="FSF154" s="27"/>
      <c r="FSG154" s="27"/>
      <c r="FSH154" s="27"/>
      <c r="FSI154" s="27"/>
      <c r="FSJ154" s="27"/>
      <c r="FSK154" s="27"/>
      <c r="FSL154" s="27"/>
      <c r="FSM154" s="27"/>
      <c r="FSN154" s="27"/>
      <c r="FSO154" s="27"/>
      <c r="FSP154" s="27"/>
      <c r="FSQ154" s="27"/>
      <c r="FSR154" s="27"/>
      <c r="FSS154" s="27"/>
      <c r="FST154" s="27"/>
      <c r="FSU154" s="27"/>
      <c r="FSV154" s="27"/>
      <c r="FSW154" s="27"/>
      <c r="FSX154" s="27"/>
      <c r="FSY154" s="27"/>
      <c r="FSZ154" s="27"/>
      <c r="FTA154" s="27"/>
      <c r="FTB154" s="27"/>
      <c r="FTC154" s="27"/>
      <c r="FTD154" s="27"/>
      <c r="FTE154" s="27"/>
      <c r="FTF154" s="27"/>
      <c r="FTG154" s="27"/>
      <c r="FTH154" s="27"/>
      <c r="FTI154" s="27"/>
      <c r="FTJ154" s="27"/>
      <c r="FTK154" s="27"/>
      <c r="FTL154" s="27"/>
      <c r="FTM154" s="27"/>
      <c r="FTN154" s="27"/>
      <c r="FTO154" s="27"/>
      <c r="FTP154" s="27"/>
      <c r="FTQ154" s="27"/>
      <c r="FTR154" s="27"/>
      <c r="FTS154" s="27"/>
      <c r="FTT154" s="27"/>
      <c r="FTU154" s="27"/>
      <c r="FTV154" s="27"/>
      <c r="FTW154" s="27"/>
      <c r="FTX154" s="27"/>
      <c r="FTY154" s="27"/>
      <c r="FTZ154" s="27"/>
      <c r="FUA154" s="27"/>
      <c r="FUB154" s="27"/>
      <c r="FUC154" s="27"/>
      <c r="FUD154" s="27"/>
      <c r="FUE154" s="27"/>
      <c r="FUF154" s="27"/>
      <c r="FUG154" s="27"/>
      <c r="FUH154" s="27"/>
      <c r="FUI154" s="27"/>
      <c r="FUJ154" s="27"/>
      <c r="FUK154" s="27"/>
      <c r="FUL154" s="27"/>
      <c r="FUM154" s="27"/>
      <c r="FUN154" s="27"/>
      <c r="FUO154" s="27"/>
      <c r="FUP154" s="27"/>
      <c r="FUQ154" s="27"/>
      <c r="FUR154" s="27"/>
      <c r="FUS154" s="27"/>
      <c r="FUT154" s="27"/>
      <c r="FUU154" s="27"/>
      <c r="FUV154" s="27"/>
      <c r="FUW154" s="27"/>
      <c r="FUX154" s="27"/>
      <c r="FUY154" s="27"/>
      <c r="FUZ154" s="27"/>
      <c r="FVA154" s="27"/>
      <c r="FVB154" s="27"/>
      <c r="FVC154" s="27"/>
      <c r="FVD154" s="27"/>
      <c r="FVE154" s="27"/>
      <c r="FVF154" s="27"/>
      <c r="FVG154" s="27"/>
      <c r="FVH154" s="27"/>
      <c r="FVI154" s="27"/>
      <c r="FVJ154" s="27"/>
      <c r="FVK154" s="27"/>
      <c r="FVL154" s="27"/>
      <c r="FVM154" s="27"/>
      <c r="FVN154" s="27"/>
      <c r="FVO154" s="27"/>
      <c r="FVP154" s="27"/>
      <c r="FVQ154" s="27"/>
      <c r="FVR154" s="27"/>
      <c r="FVS154" s="27"/>
      <c r="FVT154" s="27"/>
      <c r="FVU154" s="27"/>
      <c r="FVV154" s="27"/>
      <c r="FVW154" s="27"/>
      <c r="FVX154" s="27"/>
      <c r="FVY154" s="27"/>
      <c r="FVZ154" s="27"/>
      <c r="FWA154" s="27"/>
      <c r="FWB154" s="27"/>
      <c r="FWC154" s="27"/>
      <c r="FWD154" s="27"/>
      <c r="FWE154" s="27"/>
      <c r="FWF154" s="27"/>
      <c r="FWG154" s="27"/>
      <c r="FWH154" s="27"/>
      <c r="FWI154" s="27"/>
      <c r="FWJ154" s="27"/>
      <c r="FWK154" s="27"/>
      <c r="FWL154" s="27"/>
      <c r="FWM154" s="27"/>
      <c r="FWN154" s="27"/>
      <c r="FWO154" s="27"/>
      <c r="FWP154" s="27"/>
      <c r="FWQ154" s="27"/>
      <c r="FWR154" s="27"/>
      <c r="FWS154" s="27"/>
      <c r="FWT154" s="27"/>
      <c r="FWU154" s="27"/>
      <c r="FWV154" s="27"/>
      <c r="FWW154" s="27"/>
      <c r="FWX154" s="27"/>
      <c r="FWY154" s="27"/>
      <c r="FWZ154" s="27"/>
      <c r="FXA154" s="27"/>
      <c r="FXB154" s="27"/>
      <c r="FXC154" s="27"/>
      <c r="FXD154" s="27"/>
      <c r="FXE154" s="27"/>
      <c r="FXF154" s="27"/>
      <c r="FXG154" s="27"/>
      <c r="FXH154" s="27"/>
      <c r="FXI154" s="27"/>
      <c r="FXJ154" s="27"/>
      <c r="FXK154" s="27"/>
      <c r="FXL154" s="27"/>
      <c r="FXM154" s="27"/>
      <c r="FXN154" s="27"/>
      <c r="FXO154" s="27"/>
      <c r="FXP154" s="27"/>
      <c r="FXQ154" s="27"/>
      <c r="FXR154" s="27"/>
      <c r="FXS154" s="27"/>
      <c r="FXT154" s="27"/>
      <c r="FXU154" s="27"/>
      <c r="FXV154" s="27"/>
      <c r="FXW154" s="27"/>
      <c r="FXX154" s="27"/>
      <c r="FXY154" s="27"/>
      <c r="FXZ154" s="27"/>
      <c r="FYA154" s="27"/>
      <c r="FYB154" s="27"/>
      <c r="FYC154" s="27"/>
      <c r="FYD154" s="27"/>
      <c r="FYE154" s="27"/>
      <c r="FYF154" s="27"/>
      <c r="FYG154" s="27"/>
      <c r="FYH154" s="27"/>
      <c r="FYI154" s="27"/>
      <c r="FYJ154" s="27"/>
      <c r="FYK154" s="27"/>
      <c r="FYL154" s="27"/>
      <c r="FYM154" s="27"/>
      <c r="FYN154" s="27"/>
      <c r="FYO154" s="27"/>
      <c r="FYP154" s="27"/>
      <c r="FYQ154" s="27"/>
      <c r="FYR154" s="27"/>
      <c r="FYS154" s="27"/>
      <c r="FYT154" s="27"/>
      <c r="FYU154" s="27"/>
      <c r="FYV154" s="27"/>
      <c r="FYW154" s="27"/>
      <c r="FYX154" s="27"/>
      <c r="FYY154" s="27"/>
      <c r="FYZ154" s="27"/>
      <c r="FZA154" s="27"/>
      <c r="FZB154" s="27"/>
      <c r="FZC154" s="27"/>
      <c r="FZD154" s="27"/>
      <c r="FZE154" s="27"/>
      <c r="FZF154" s="27"/>
      <c r="FZG154" s="27"/>
      <c r="FZH154" s="27"/>
      <c r="FZI154" s="27"/>
      <c r="FZJ154" s="27"/>
      <c r="FZK154" s="27"/>
      <c r="FZL154" s="27"/>
      <c r="FZM154" s="27"/>
      <c r="FZN154" s="27"/>
      <c r="FZO154" s="27"/>
      <c r="FZP154" s="27"/>
      <c r="FZQ154" s="27"/>
      <c r="FZR154" s="27"/>
      <c r="FZS154" s="27"/>
      <c r="FZT154" s="27"/>
      <c r="FZU154" s="27"/>
      <c r="FZV154" s="27"/>
      <c r="FZW154" s="27"/>
      <c r="FZX154" s="27"/>
      <c r="FZY154" s="27"/>
      <c r="FZZ154" s="27"/>
      <c r="GAA154" s="27"/>
      <c r="GAB154" s="27"/>
      <c r="GAC154" s="27"/>
      <c r="GAD154" s="27"/>
      <c r="GAE154" s="27"/>
      <c r="GAF154" s="27"/>
      <c r="GAG154" s="27"/>
      <c r="GAH154" s="27"/>
      <c r="GAI154" s="27"/>
      <c r="GAJ154" s="27"/>
      <c r="GAK154" s="27"/>
      <c r="GAL154" s="27"/>
      <c r="GAM154" s="27"/>
      <c r="GAN154" s="27"/>
      <c r="GAO154" s="27"/>
      <c r="GAP154" s="27"/>
      <c r="GAQ154" s="27"/>
      <c r="GAR154" s="27"/>
      <c r="GAS154" s="27"/>
      <c r="GAT154" s="27"/>
      <c r="GAU154" s="27"/>
      <c r="GAV154" s="27"/>
      <c r="GAW154" s="27"/>
      <c r="GAX154" s="27"/>
      <c r="GAY154" s="27"/>
      <c r="GAZ154" s="27"/>
      <c r="GBA154" s="27"/>
      <c r="GBB154" s="27"/>
      <c r="GBC154" s="27"/>
      <c r="GBD154" s="27"/>
      <c r="GBE154" s="27"/>
      <c r="GBF154" s="27"/>
      <c r="GBG154" s="27"/>
      <c r="GBH154" s="27"/>
      <c r="GBI154" s="27"/>
      <c r="GBJ154" s="27"/>
      <c r="GBK154" s="27"/>
      <c r="GBL154" s="27"/>
      <c r="GBM154" s="27"/>
      <c r="GBN154" s="27"/>
      <c r="GBO154" s="27"/>
      <c r="GBP154" s="27"/>
      <c r="GBQ154" s="27"/>
      <c r="GBR154" s="27"/>
      <c r="GBS154" s="27"/>
      <c r="GBT154" s="27"/>
      <c r="GBU154" s="27"/>
      <c r="GBV154" s="27"/>
      <c r="GBW154" s="27"/>
      <c r="GBX154" s="27"/>
      <c r="GBY154" s="27"/>
      <c r="GBZ154" s="27"/>
      <c r="GCA154" s="27"/>
      <c r="GCB154" s="27"/>
      <c r="GCC154" s="27"/>
      <c r="GCD154" s="27"/>
      <c r="GCE154" s="27"/>
      <c r="GCF154" s="27"/>
      <c r="GCG154" s="27"/>
      <c r="GCH154" s="27"/>
      <c r="GCI154" s="27"/>
      <c r="GCJ154" s="27"/>
      <c r="GCK154" s="27"/>
      <c r="GCL154" s="27"/>
      <c r="GCM154" s="27"/>
      <c r="GCN154" s="27"/>
      <c r="GCO154" s="27"/>
      <c r="GCP154" s="27"/>
      <c r="GCQ154" s="27"/>
      <c r="GCR154" s="27"/>
      <c r="GCS154" s="27"/>
      <c r="GCT154" s="27"/>
      <c r="GCU154" s="27"/>
      <c r="GCV154" s="27"/>
      <c r="GCW154" s="27"/>
      <c r="GCX154" s="27"/>
      <c r="GCY154" s="27"/>
      <c r="GCZ154" s="27"/>
      <c r="GDA154" s="27"/>
      <c r="GDB154" s="27"/>
      <c r="GDC154" s="27"/>
      <c r="GDD154" s="27"/>
      <c r="GDE154" s="27"/>
      <c r="GDF154" s="27"/>
      <c r="GDG154" s="27"/>
      <c r="GDH154" s="27"/>
      <c r="GDI154" s="27"/>
      <c r="GDJ154" s="27"/>
      <c r="GDK154" s="27"/>
      <c r="GDL154" s="27"/>
      <c r="GDM154" s="27"/>
      <c r="GDN154" s="27"/>
      <c r="GDO154" s="27"/>
      <c r="GDP154" s="27"/>
      <c r="GDQ154" s="27"/>
      <c r="GDR154" s="27"/>
      <c r="GDS154" s="27"/>
      <c r="GDT154" s="27"/>
      <c r="GDU154" s="27"/>
      <c r="GDV154" s="27"/>
      <c r="GDW154" s="27"/>
      <c r="GDX154" s="27"/>
      <c r="GDY154" s="27"/>
      <c r="GDZ154" s="27"/>
      <c r="GEA154" s="27"/>
      <c r="GEB154" s="27"/>
      <c r="GEC154" s="27"/>
      <c r="GED154" s="27"/>
      <c r="GEE154" s="27"/>
      <c r="GEF154" s="27"/>
      <c r="GEG154" s="27"/>
      <c r="GEH154" s="27"/>
      <c r="GEI154" s="27"/>
      <c r="GEJ154" s="27"/>
      <c r="GEK154" s="27"/>
      <c r="GEL154" s="27"/>
      <c r="GEM154" s="27"/>
      <c r="GEN154" s="27"/>
      <c r="GEO154" s="27"/>
      <c r="GEP154" s="27"/>
      <c r="GEQ154" s="27"/>
      <c r="GER154" s="27"/>
      <c r="GES154" s="27"/>
      <c r="GET154" s="27"/>
      <c r="GEU154" s="27"/>
      <c r="GEV154" s="27"/>
      <c r="GEW154" s="27"/>
      <c r="GEX154" s="27"/>
      <c r="GEY154" s="27"/>
      <c r="GEZ154" s="27"/>
      <c r="GFA154" s="27"/>
      <c r="GFB154" s="27"/>
      <c r="GFC154" s="27"/>
      <c r="GFD154" s="27"/>
      <c r="GFE154" s="27"/>
      <c r="GFF154" s="27"/>
      <c r="GFG154" s="27"/>
      <c r="GFH154" s="27"/>
      <c r="GFI154" s="27"/>
      <c r="GFJ154" s="27"/>
      <c r="GFK154" s="27"/>
      <c r="GFL154" s="27"/>
      <c r="GFM154" s="27"/>
      <c r="GFN154" s="27"/>
      <c r="GFO154" s="27"/>
      <c r="GFP154" s="27"/>
      <c r="GFQ154" s="27"/>
      <c r="GFR154" s="27"/>
      <c r="GFS154" s="27"/>
      <c r="GFT154" s="27"/>
      <c r="GFU154" s="27"/>
      <c r="GFV154" s="27"/>
      <c r="GFW154" s="27"/>
      <c r="GFX154" s="27"/>
      <c r="GFY154" s="27"/>
      <c r="GFZ154" s="27"/>
      <c r="GGA154" s="27"/>
      <c r="GGB154" s="27"/>
      <c r="GGC154" s="27"/>
      <c r="GGD154" s="27"/>
      <c r="GGE154" s="27"/>
      <c r="GGF154" s="27"/>
      <c r="GGG154" s="27"/>
      <c r="GGH154" s="27"/>
      <c r="GGI154" s="27"/>
      <c r="GGJ154" s="27"/>
      <c r="GGK154" s="27"/>
      <c r="GGL154" s="27"/>
      <c r="GGM154" s="27"/>
      <c r="GGN154" s="27"/>
      <c r="GGO154" s="27"/>
      <c r="GGP154" s="27"/>
      <c r="GGQ154" s="27"/>
      <c r="GGR154" s="27"/>
      <c r="GGS154" s="27"/>
      <c r="GGT154" s="27"/>
      <c r="GGU154" s="27"/>
      <c r="GGV154" s="27"/>
      <c r="GGW154" s="27"/>
      <c r="GGX154" s="27"/>
      <c r="GGY154" s="27"/>
      <c r="GGZ154" s="27"/>
      <c r="GHA154" s="27"/>
      <c r="GHB154" s="27"/>
      <c r="GHC154" s="27"/>
      <c r="GHD154" s="27"/>
      <c r="GHE154" s="27"/>
      <c r="GHF154" s="27"/>
      <c r="GHG154" s="27"/>
      <c r="GHH154" s="27"/>
      <c r="GHI154" s="27"/>
      <c r="GHJ154" s="27"/>
      <c r="GHK154" s="27"/>
      <c r="GHL154" s="27"/>
      <c r="GHM154" s="27"/>
      <c r="GHN154" s="27"/>
      <c r="GHO154" s="27"/>
      <c r="GHP154" s="27"/>
      <c r="GHQ154" s="27"/>
      <c r="GHR154" s="27"/>
      <c r="GHS154" s="27"/>
      <c r="GHT154" s="27"/>
      <c r="GHU154" s="27"/>
      <c r="GHV154" s="27"/>
      <c r="GHW154" s="27"/>
      <c r="GHX154" s="27"/>
      <c r="GHY154" s="27"/>
      <c r="GHZ154" s="27"/>
      <c r="GIA154" s="27"/>
      <c r="GIB154" s="27"/>
      <c r="GIC154" s="27"/>
      <c r="GID154" s="27"/>
      <c r="GIE154" s="27"/>
      <c r="GIF154" s="27"/>
      <c r="GIG154" s="27"/>
      <c r="GIH154" s="27"/>
      <c r="GII154" s="27"/>
      <c r="GIJ154" s="27"/>
      <c r="GIK154" s="27"/>
      <c r="GIL154" s="27"/>
      <c r="GIM154" s="27"/>
      <c r="GIN154" s="27"/>
      <c r="GIO154" s="27"/>
      <c r="GIP154" s="27"/>
      <c r="GIQ154" s="27"/>
      <c r="GIR154" s="27"/>
      <c r="GIS154" s="27"/>
      <c r="GIT154" s="27"/>
      <c r="GIU154" s="27"/>
      <c r="GIV154" s="27"/>
      <c r="GIW154" s="27"/>
      <c r="GIX154" s="27"/>
      <c r="GIY154" s="27"/>
      <c r="GIZ154" s="27"/>
      <c r="GJA154" s="27"/>
      <c r="GJB154" s="27"/>
      <c r="GJC154" s="27"/>
      <c r="GJD154" s="27"/>
      <c r="GJE154" s="27"/>
      <c r="GJF154" s="27"/>
      <c r="GJG154" s="27"/>
      <c r="GJH154" s="27"/>
      <c r="GJI154" s="27"/>
      <c r="GJJ154" s="27"/>
      <c r="GJK154" s="27"/>
      <c r="GJL154" s="27"/>
      <c r="GJM154" s="27"/>
      <c r="GJN154" s="27"/>
      <c r="GJO154" s="27"/>
      <c r="GJP154" s="27"/>
      <c r="GJQ154" s="27"/>
      <c r="GJR154" s="27"/>
      <c r="GJS154" s="27"/>
      <c r="GJT154" s="27"/>
      <c r="GJU154" s="27"/>
      <c r="GJV154" s="27"/>
      <c r="GJW154" s="27"/>
      <c r="GJX154" s="27"/>
      <c r="GJY154" s="27"/>
      <c r="GJZ154" s="27"/>
      <c r="GKA154" s="27"/>
      <c r="GKB154" s="27"/>
      <c r="GKC154" s="27"/>
      <c r="GKD154" s="27"/>
      <c r="GKE154" s="27"/>
      <c r="GKF154" s="27"/>
      <c r="GKG154" s="27"/>
      <c r="GKH154" s="27"/>
      <c r="GKI154" s="27"/>
      <c r="GKJ154" s="27"/>
      <c r="GKK154" s="27"/>
      <c r="GKL154" s="27"/>
      <c r="GKM154" s="27"/>
      <c r="GKN154" s="27"/>
      <c r="GKO154" s="27"/>
      <c r="GKP154" s="27"/>
      <c r="GKQ154" s="27"/>
      <c r="GKR154" s="27"/>
      <c r="GKS154" s="27"/>
      <c r="GKT154" s="27"/>
      <c r="GKU154" s="27"/>
      <c r="GKV154" s="27"/>
      <c r="GKW154" s="27"/>
      <c r="GKX154" s="27"/>
      <c r="GKY154" s="27"/>
      <c r="GKZ154" s="27"/>
      <c r="GLA154" s="27"/>
      <c r="GLB154" s="27"/>
      <c r="GLC154" s="27"/>
      <c r="GLD154" s="27"/>
      <c r="GLE154" s="27"/>
      <c r="GLF154" s="27"/>
      <c r="GLG154" s="27"/>
      <c r="GLH154" s="27"/>
      <c r="GLI154" s="27"/>
      <c r="GLJ154" s="27"/>
      <c r="GLK154" s="27"/>
      <c r="GLL154" s="27"/>
      <c r="GLM154" s="27"/>
      <c r="GLN154" s="27"/>
      <c r="GLO154" s="27"/>
      <c r="GLP154" s="27"/>
      <c r="GLQ154" s="27"/>
      <c r="GLR154" s="27"/>
      <c r="GLS154" s="27"/>
      <c r="GLT154" s="27"/>
      <c r="GLU154" s="27"/>
      <c r="GLV154" s="27"/>
      <c r="GLW154" s="27"/>
      <c r="GLX154" s="27"/>
      <c r="GLY154" s="27"/>
      <c r="GLZ154" s="27"/>
      <c r="GMA154" s="27"/>
      <c r="GMB154" s="27"/>
      <c r="GMC154" s="27"/>
      <c r="GMD154" s="27"/>
      <c r="GME154" s="27"/>
      <c r="GMF154" s="27"/>
      <c r="GMG154" s="27"/>
      <c r="GMH154" s="27"/>
      <c r="GMI154" s="27"/>
      <c r="GMJ154" s="27"/>
      <c r="GMK154" s="27"/>
      <c r="GML154" s="27"/>
      <c r="GMM154" s="27"/>
      <c r="GMN154" s="27"/>
      <c r="GMO154" s="27"/>
      <c r="GMP154" s="27"/>
      <c r="GMQ154" s="27"/>
      <c r="GMR154" s="27"/>
      <c r="GMS154" s="27"/>
      <c r="GMT154" s="27"/>
      <c r="GMU154" s="27"/>
      <c r="GMV154" s="27"/>
      <c r="GMW154" s="27"/>
      <c r="GMX154" s="27"/>
      <c r="GMY154" s="27"/>
      <c r="GMZ154" s="27"/>
      <c r="GNA154" s="27"/>
      <c r="GNB154" s="27"/>
      <c r="GNC154" s="27"/>
      <c r="GND154" s="27"/>
      <c r="GNE154" s="27"/>
      <c r="GNF154" s="27"/>
      <c r="GNG154" s="27"/>
      <c r="GNH154" s="27"/>
      <c r="GNI154" s="27"/>
      <c r="GNJ154" s="27"/>
      <c r="GNK154" s="27"/>
      <c r="GNL154" s="27"/>
      <c r="GNM154" s="27"/>
      <c r="GNN154" s="27"/>
      <c r="GNO154" s="27"/>
      <c r="GNP154" s="27"/>
      <c r="GNQ154" s="27"/>
      <c r="GNR154" s="27"/>
      <c r="GNS154" s="27"/>
      <c r="GNT154" s="27"/>
      <c r="GNU154" s="27"/>
      <c r="GNV154" s="27"/>
      <c r="GNW154" s="27"/>
      <c r="GNX154" s="27"/>
      <c r="GNY154" s="27"/>
      <c r="GNZ154" s="27"/>
      <c r="GOA154" s="27"/>
      <c r="GOB154" s="27"/>
      <c r="GOC154" s="27"/>
      <c r="GOD154" s="27"/>
      <c r="GOE154" s="27"/>
      <c r="GOF154" s="27"/>
      <c r="GOG154" s="27"/>
      <c r="GOH154" s="27"/>
      <c r="GOI154" s="27"/>
      <c r="GOJ154" s="27"/>
      <c r="GOK154" s="27"/>
      <c r="GOL154" s="27"/>
      <c r="GOM154" s="27"/>
      <c r="GON154" s="27"/>
      <c r="GOO154" s="27"/>
      <c r="GOP154" s="27"/>
      <c r="GOQ154" s="27"/>
      <c r="GOR154" s="27"/>
      <c r="GOS154" s="27"/>
      <c r="GOT154" s="27"/>
      <c r="GOU154" s="27"/>
      <c r="GOV154" s="27"/>
      <c r="GOW154" s="27"/>
      <c r="GOX154" s="27"/>
      <c r="GOY154" s="27"/>
      <c r="GOZ154" s="27"/>
      <c r="GPA154" s="27"/>
      <c r="GPB154" s="27"/>
      <c r="GPC154" s="27"/>
      <c r="GPD154" s="27"/>
      <c r="GPE154" s="27"/>
      <c r="GPF154" s="27"/>
      <c r="GPG154" s="27"/>
      <c r="GPH154" s="27"/>
      <c r="GPI154" s="27"/>
      <c r="GPJ154" s="27"/>
      <c r="GPK154" s="27"/>
      <c r="GPL154" s="27"/>
      <c r="GPM154" s="27"/>
      <c r="GPN154" s="27"/>
      <c r="GPO154" s="27"/>
      <c r="GPP154" s="27"/>
      <c r="GPQ154" s="27"/>
      <c r="GPR154" s="27"/>
      <c r="GPS154" s="27"/>
      <c r="GPT154" s="27"/>
      <c r="GPU154" s="27"/>
      <c r="GPV154" s="27"/>
      <c r="GPW154" s="27"/>
      <c r="GPX154" s="27"/>
      <c r="GPY154" s="27"/>
      <c r="GPZ154" s="27"/>
      <c r="GQA154" s="27"/>
      <c r="GQB154" s="27"/>
      <c r="GQC154" s="27"/>
      <c r="GQD154" s="27"/>
      <c r="GQE154" s="27"/>
      <c r="GQF154" s="27"/>
      <c r="GQG154" s="27"/>
      <c r="GQH154" s="27"/>
      <c r="GQI154" s="27"/>
      <c r="GQJ154" s="27"/>
      <c r="GQK154" s="27"/>
      <c r="GQL154" s="27"/>
      <c r="GQM154" s="27"/>
      <c r="GQN154" s="27"/>
      <c r="GQO154" s="27"/>
      <c r="GQP154" s="27"/>
      <c r="GQQ154" s="27"/>
      <c r="GQR154" s="27"/>
      <c r="GQS154" s="27"/>
      <c r="GQT154" s="27"/>
      <c r="GQU154" s="27"/>
      <c r="GQV154" s="27"/>
      <c r="GQW154" s="27"/>
      <c r="GQX154" s="27"/>
      <c r="GQY154" s="27"/>
      <c r="GQZ154" s="27"/>
      <c r="GRA154" s="27"/>
      <c r="GRB154" s="27"/>
      <c r="GRC154" s="27"/>
      <c r="GRD154" s="27"/>
      <c r="GRE154" s="27"/>
      <c r="GRF154" s="27"/>
      <c r="GRG154" s="27"/>
      <c r="GRH154" s="27"/>
      <c r="GRI154" s="27"/>
      <c r="GRJ154" s="27"/>
      <c r="GRK154" s="27"/>
      <c r="GRL154" s="27"/>
      <c r="GRM154" s="27"/>
      <c r="GRN154" s="27"/>
      <c r="GRO154" s="27"/>
      <c r="GRP154" s="27"/>
      <c r="GRQ154" s="27"/>
      <c r="GRR154" s="27"/>
      <c r="GRS154" s="27"/>
      <c r="GRT154" s="27"/>
      <c r="GRU154" s="27"/>
      <c r="GRV154" s="27"/>
      <c r="GRW154" s="27"/>
      <c r="GRX154" s="27"/>
      <c r="GRY154" s="27"/>
      <c r="GRZ154" s="27"/>
      <c r="GSA154" s="27"/>
      <c r="GSB154" s="27"/>
      <c r="GSC154" s="27"/>
      <c r="GSD154" s="27"/>
      <c r="GSE154" s="27"/>
      <c r="GSF154" s="27"/>
      <c r="GSG154" s="27"/>
      <c r="GSH154" s="27"/>
      <c r="GSI154" s="27"/>
      <c r="GSJ154" s="27"/>
      <c r="GSK154" s="27"/>
      <c r="GSL154" s="27"/>
      <c r="GSM154" s="27"/>
      <c r="GSN154" s="27"/>
      <c r="GSO154" s="27"/>
      <c r="GSP154" s="27"/>
      <c r="GSQ154" s="27"/>
      <c r="GSR154" s="27"/>
      <c r="GSS154" s="27"/>
      <c r="GST154" s="27"/>
      <c r="GSU154" s="27"/>
      <c r="GSV154" s="27"/>
      <c r="GSW154" s="27"/>
      <c r="GSX154" s="27"/>
      <c r="GSY154" s="27"/>
      <c r="GSZ154" s="27"/>
      <c r="GTA154" s="27"/>
      <c r="GTB154" s="27"/>
      <c r="GTC154" s="27"/>
      <c r="GTD154" s="27"/>
      <c r="GTE154" s="27"/>
      <c r="GTF154" s="27"/>
      <c r="GTG154" s="27"/>
      <c r="GTH154" s="27"/>
      <c r="GTI154" s="27"/>
      <c r="GTJ154" s="27"/>
      <c r="GTK154" s="27"/>
      <c r="GTL154" s="27"/>
      <c r="GTM154" s="27"/>
      <c r="GTN154" s="27"/>
      <c r="GTO154" s="27"/>
      <c r="GTP154" s="27"/>
      <c r="GTQ154" s="27"/>
      <c r="GTR154" s="27"/>
      <c r="GTS154" s="27"/>
      <c r="GTT154" s="27"/>
      <c r="GTU154" s="27"/>
      <c r="GTV154" s="27"/>
      <c r="GTW154" s="27"/>
      <c r="GTX154" s="27"/>
      <c r="GTY154" s="27"/>
      <c r="GTZ154" s="27"/>
      <c r="GUA154" s="27"/>
      <c r="GUB154" s="27"/>
      <c r="GUC154" s="27"/>
      <c r="GUD154" s="27"/>
      <c r="GUE154" s="27"/>
      <c r="GUF154" s="27"/>
      <c r="GUG154" s="27"/>
      <c r="GUH154" s="27"/>
      <c r="GUI154" s="27"/>
      <c r="GUJ154" s="27"/>
      <c r="GUK154" s="27"/>
      <c r="GUL154" s="27"/>
      <c r="GUM154" s="27"/>
      <c r="GUN154" s="27"/>
      <c r="GUO154" s="27"/>
      <c r="GUP154" s="27"/>
      <c r="GUQ154" s="27"/>
      <c r="GUR154" s="27"/>
      <c r="GUS154" s="27"/>
      <c r="GUT154" s="27"/>
      <c r="GUU154" s="27"/>
      <c r="GUV154" s="27"/>
      <c r="GUW154" s="27"/>
      <c r="GUX154" s="27"/>
      <c r="GUY154" s="27"/>
      <c r="GUZ154" s="27"/>
      <c r="GVA154" s="27"/>
      <c r="GVB154" s="27"/>
      <c r="GVC154" s="27"/>
      <c r="GVD154" s="27"/>
      <c r="GVE154" s="27"/>
      <c r="GVF154" s="27"/>
      <c r="GVG154" s="27"/>
      <c r="GVH154" s="27"/>
      <c r="GVI154" s="27"/>
      <c r="GVJ154" s="27"/>
      <c r="GVK154" s="27"/>
      <c r="GVL154" s="27"/>
      <c r="GVM154" s="27"/>
      <c r="GVN154" s="27"/>
      <c r="GVO154" s="27"/>
      <c r="GVP154" s="27"/>
      <c r="GVQ154" s="27"/>
      <c r="GVR154" s="27"/>
      <c r="GVS154" s="27"/>
      <c r="GVT154" s="27"/>
      <c r="GVU154" s="27"/>
      <c r="GVV154" s="27"/>
      <c r="GVW154" s="27"/>
      <c r="GVX154" s="27"/>
      <c r="GVY154" s="27"/>
      <c r="GVZ154" s="27"/>
      <c r="GWA154" s="27"/>
      <c r="GWB154" s="27"/>
      <c r="GWC154" s="27"/>
      <c r="GWD154" s="27"/>
      <c r="GWE154" s="27"/>
      <c r="GWF154" s="27"/>
      <c r="GWG154" s="27"/>
      <c r="GWH154" s="27"/>
      <c r="GWI154" s="27"/>
      <c r="GWJ154" s="27"/>
      <c r="GWK154" s="27"/>
      <c r="GWL154" s="27"/>
      <c r="GWM154" s="27"/>
      <c r="GWN154" s="27"/>
      <c r="GWO154" s="27"/>
      <c r="GWP154" s="27"/>
      <c r="GWQ154" s="27"/>
      <c r="GWR154" s="27"/>
      <c r="GWS154" s="27"/>
      <c r="GWT154" s="27"/>
      <c r="GWU154" s="27"/>
      <c r="GWV154" s="27"/>
      <c r="GWW154" s="27"/>
      <c r="GWX154" s="27"/>
      <c r="GWY154" s="27"/>
      <c r="GWZ154" s="27"/>
      <c r="GXA154" s="27"/>
      <c r="GXB154" s="27"/>
      <c r="GXC154" s="27"/>
      <c r="GXD154" s="27"/>
      <c r="GXE154" s="27"/>
      <c r="GXF154" s="27"/>
      <c r="GXG154" s="27"/>
      <c r="GXH154" s="27"/>
      <c r="GXI154" s="27"/>
      <c r="GXJ154" s="27"/>
      <c r="GXK154" s="27"/>
      <c r="GXL154" s="27"/>
      <c r="GXM154" s="27"/>
      <c r="GXN154" s="27"/>
      <c r="GXO154" s="27"/>
      <c r="GXP154" s="27"/>
      <c r="GXQ154" s="27"/>
      <c r="GXR154" s="27"/>
      <c r="GXS154" s="27"/>
      <c r="GXT154" s="27"/>
      <c r="GXU154" s="27"/>
      <c r="GXV154" s="27"/>
      <c r="GXW154" s="27"/>
      <c r="GXX154" s="27"/>
      <c r="GXY154" s="27"/>
      <c r="GXZ154" s="27"/>
      <c r="GYA154" s="27"/>
      <c r="GYB154" s="27"/>
      <c r="GYC154" s="27"/>
      <c r="GYD154" s="27"/>
      <c r="GYE154" s="27"/>
      <c r="GYF154" s="27"/>
      <c r="GYG154" s="27"/>
      <c r="GYH154" s="27"/>
      <c r="GYI154" s="27"/>
      <c r="GYJ154" s="27"/>
      <c r="GYK154" s="27"/>
      <c r="GYL154" s="27"/>
      <c r="GYM154" s="27"/>
      <c r="GYN154" s="27"/>
      <c r="GYO154" s="27"/>
      <c r="GYP154" s="27"/>
      <c r="GYQ154" s="27"/>
      <c r="GYR154" s="27"/>
      <c r="GYS154" s="27"/>
      <c r="GYT154" s="27"/>
      <c r="GYU154" s="27"/>
      <c r="GYV154" s="27"/>
      <c r="GYW154" s="27"/>
      <c r="GYX154" s="27"/>
      <c r="GYY154" s="27"/>
      <c r="GYZ154" s="27"/>
      <c r="GZA154" s="27"/>
      <c r="GZB154" s="27"/>
      <c r="GZC154" s="27"/>
      <c r="GZD154" s="27"/>
      <c r="GZE154" s="27"/>
      <c r="GZF154" s="27"/>
      <c r="GZG154" s="27"/>
      <c r="GZH154" s="27"/>
      <c r="GZI154" s="27"/>
      <c r="GZJ154" s="27"/>
      <c r="GZK154" s="27"/>
      <c r="GZL154" s="27"/>
      <c r="GZM154" s="27"/>
      <c r="GZN154" s="27"/>
      <c r="GZO154" s="27"/>
      <c r="GZP154" s="27"/>
      <c r="GZQ154" s="27"/>
      <c r="GZR154" s="27"/>
      <c r="GZS154" s="27"/>
      <c r="GZT154" s="27"/>
      <c r="GZU154" s="27"/>
      <c r="GZV154" s="27"/>
      <c r="GZW154" s="27"/>
      <c r="GZX154" s="27"/>
      <c r="GZY154" s="27"/>
      <c r="GZZ154" s="27"/>
      <c r="HAA154" s="27"/>
      <c r="HAB154" s="27"/>
      <c r="HAC154" s="27"/>
      <c r="HAD154" s="27"/>
      <c r="HAE154" s="27"/>
      <c r="HAF154" s="27"/>
      <c r="HAG154" s="27"/>
      <c r="HAH154" s="27"/>
      <c r="HAI154" s="27"/>
      <c r="HAJ154" s="27"/>
      <c r="HAK154" s="27"/>
      <c r="HAL154" s="27"/>
      <c r="HAM154" s="27"/>
      <c r="HAN154" s="27"/>
      <c r="HAO154" s="27"/>
      <c r="HAP154" s="27"/>
      <c r="HAQ154" s="27"/>
      <c r="HAR154" s="27"/>
      <c r="HAS154" s="27"/>
      <c r="HAT154" s="27"/>
      <c r="HAU154" s="27"/>
      <c r="HAV154" s="27"/>
      <c r="HAW154" s="27"/>
      <c r="HAX154" s="27"/>
      <c r="HAY154" s="27"/>
      <c r="HAZ154" s="27"/>
      <c r="HBA154" s="27"/>
      <c r="HBB154" s="27"/>
      <c r="HBC154" s="27"/>
      <c r="HBD154" s="27"/>
      <c r="HBE154" s="27"/>
      <c r="HBF154" s="27"/>
      <c r="HBG154" s="27"/>
      <c r="HBH154" s="27"/>
      <c r="HBI154" s="27"/>
      <c r="HBJ154" s="27"/>
      <c r="HBK154" s="27"/>
      <c r="HBL154" s="27"/>
      <c r="HBM154" s="27"/>
      <c r="HBN154" s="27"/>
      <c r="HBO154" s="27"/>
      <c r="HBP154" s="27"/>
      <c r="HBQ154" s="27"/>
      <c r="HBR154" s="27"/>
      <c r="HBS154" s="27"/>
      <c r="HBT154" s="27"/>
      <c r="HBU154" s="27"/>
      <c r="HBV154" s="27"/>
      <c r="HBW154" s="27"/>
      <c r="HBX154" s="27"/>
      <c r="HBY154" s="27"/>
      <c r="HBZ154" s="27"/>
      <c r="HCA154" s="27"/>
      <c r="HCB154" s="27"/>
      <c r="HCC154" s="27"/>
      <c r="HCD154" s="27"/>
      <c r="HCE154" s="27"/>
      <c r="HCF154" s="27"/>
      <c r="HCG154" s="27"/>
      <c r="HCH154" s="27"/>
      <c r="HCI154" s="27"/>
      <c r="HCJ154" s="27"/>
      <c r="HCK154" s="27"/>
      <c r="HCL154" s="27"/>
      <c r="HCM154" s="27"/>
      <c r="HCN154" s="27"/>
      <c r="HCO154" s="27"/>
      <c r="HCP154" s="27"/>
      <c r="HCQ154" s="27"/>
      <c r="HCR154" s="27"/>
      <c r="HCS154" s="27"/>
      <c r="HCT154" s="27"/>
      <c r="HCU154" s="27"/>
      <c r="HCV154" s="27"/>
      <c r="HCW154" s="27"/>
      <c r="HCX154" s="27"/>
      <c r="HCY154" s="27"/>
      <c r="HCZ154" s="27"/>
      <c r="HDA154" s="27"/>
      <c r="HDB154" s="27"/>
      <c r="HDC154" s="27"/>
      <c r="HDD154" s="27"/>
      <c r="HDE154" s="27"/>
      <c r="HDF154" s="27"/>
      <c r="HDG154" s="27"/>
      <c r="HDH154" s="27"/>
      <c r="HDI154" s="27"/>
      <c r="HDJ154" s="27"/>
      <c r="HDK154" s="27"/>
      <c r="HDL154" s="27"/>
      <c r="HDM154" s="27"/>
      <c r="HDN154" s="27"/>
      <c r="HDO154" s="27"/>
      <c r="HDP154" s="27"/>
      <c r="HDQ154" s="27"/>
      <c r="HDR154" s="27"/>
      <c r="HDS154" s="27"/>
      <c r="HDT154" s="27"/>
      <c r="HDU154" s="27"/>
      <c r="HDV154" s="27"/>
      <c r="HDW154" s="27"/>
      <c r="HDX154" s="27"/>
      <c r="HDY154" s="27"/>
      <c r="HDZ154" s="27"/>
      <c r="HEA154" s="27"/>
      <c r="HEB154" s="27"/>
      <c r="HEC154" s="27"/>
      <c r="HED154" s="27"/>
      <c r="HEE154" s="27"/>
      <c r="HEF154" s="27"/>
      <c r="HEG154" s="27"/>
      <c r="HEH154" s="27"/>
      <c r="HEI154" s="27"/>
      <c r="HEJ154" s="27"/>
      <c r="HEK154" s="27"/>
      <c r="HEL154" s="27"/>
      <c r="HEM154" s="27"/>
      <c r="HEN154" s="27"/>
      <c r="HEO154" s="27"/>
      <c r="HEP154" s="27"/>
      <c r="HEQ154" s="27"/>
      <c r="HER154" s="27"/>
      <c r="HES154" s="27"/>
      <c r="HET154" s="27"/>
      <c r="HEU154" s="27"/>
      <c r="HEV154" s="27"/>
      <c r="HEW154" s="27"/>
      <c r="HEX154" s="27"/>
      <c r="HEY154" s="27"/>
      <c r="HEZ154" s="27"/>
      <c r="HFA154" s="27"/>
      <c r="HFB154" s="27"/>
      <c r="HFC154" s="27"/>
      <c r="HFD154" s="27"/>
      <c r="HFE154" s="27"/>
      <c r="HFF154" s="27"/>
      <c r="HFG154" s="27"/>
      <c r="HFH154" s="27"/>
      <c r="HFI154" s="27"/>
      <c r="HFJ154" s="27"/>
      <c r="HFK154" s="27"/>
      <c r="HFL154" s="27"/>
      <c r="HFM154" s="27"/>
      <c r="HFN154" s="27"/>
      <c r="HFO154" s="27"/>
      <c r="HFP154" s="27"/>
      <c r="HFQ154" s="27"/>
      <c r="HFR154" s="27"/>
      <c r="HFS154" s="27"/>
      <c r="HFT154" s="27"/>
      <c r="HFU154" s="27"/>
      <c r="HFV154" s="27"/>
      <c r="HFW154" s="27"/>
      <c r="HFX154" s="27"/>
      <c r="HFY154" s="27"/>
      <c r="HFZ154" s="27"/>
      <c r="HGA154" s="27"/>
      <c r="HGB154" s="27"/>
      <c r="HGC154" s="27"/>
      <c r="HGD154" s="27"/>
      <c r="HGE154" s="27"/>
      <c r="HGF154" s="27"/>
      <c r="HGG154" s="27"/>
      <c r="HGH154" s="27"/>
      <c r="HGI154" s="27"/>
      <c r="HGJ154" s="27"/>
      <c r="HGK154" s="27"/>
      <c r="HGL154" s="27"/>
      <c r="HGM154" s="27"/>
      <c r="HGN154" s="27"/>
      <c r="HGO154" s="27"/>
      <c r="HGP154" s="27"/>
      <c r="HGQ154" s="27"/>
      <c r="HGR154" s="27"/>
      <c r="HGS154" s="27"/>
      <c r="HGT154" s="27"/>
      <c r="HGU154" s="27"/>
      <c r="HGV154" s="27"/>
      <c r="HGW154" s="27"/>
      <c r="HGX154" s="27"/>
      <c r="HGY154" s="27"/>
      <c r="HGZ154" s="27"/>
      <c r="HHA154" s="27"/>
      <c r="HHB154" s="27"/>
      <c r="HHC154" s="27"/>
      <c r="HHD154" s="27"/>
      <c r="HHE154" s="27"/>
      <c r="HHF154" s="27"/>
      <c r="HHG154" s="27"/>
      <c r="HHH154" s="27"/>
      <c r="HHI154" s="27"/>
      <c r="HHJ154" s="27"/>
      <c r="HHK154" s="27"/>
      <c r="HHL154" s="27"/>
      <c r="HHM154" s="27"/>
      <c r="HHN154" s="27"/>
      <c r="HHO154" s="27"/>
      <c r="HHP154" s="27"/>
      <c r="HHQ154" s="27"/>
      <c r="HHR154" s="27"/>
      <c r="HHS154" s="27"/>
      <c r="HHT154" s="27"/>
      <c r="HHU154" s="27"/>
      <c r="HHV154" s="27"/>
      <c r="HHW154" s="27"/>
      <c r="HHX154" s="27"/>
      <c r="HHY154" s="27"/>
      <c r="HHZ154" s="27"/>
      <c r="HIA154" s="27"/>
      <c r="HIB154" s="27"/>
      <c r="HIC154" s="27"/>
      <c r="HID154" s="27"/>
      <c r="HIE154" s="27"/>
      <c r="HIF154" s="27"/>
      <c r="HIG154" s="27"/>
      <c r="HIH154" s="27"/>
      <c r="HII154" s="27"/>
      <c r="HIJ154" s="27"/>
      <c r="HIK154" s="27"/>
      <c r="HIL154" s="27"/>
      <c r="HIM154" s="27"/>
      <c r="HIN154" s="27"/>
      <c r="HIO154" s="27"/>
      <c r="HIP154" s="27"/>
      <c r="HIQ154" s="27"/>
      <c r="HIR154" s="27"/>
      <c r="HIS154" s="27"/>
      <c r="HIT154" s="27"/>
      <c r="HIU154" s="27"/>
      <c r="HIV154" s="27"/>
      <c r="HIW154" s="27"/>
      <c r="HIX154" s="27"/>
      <c r="HIY154" s="27"/>
      <c r="HIZ154" s="27"/>
      <c r="HJA154" s="27"/>
      <c r="HJB154" s="27"/>
      <c r="HJC154" s="27"/>
      <c r="HJD154" s="27"/>
      <c r="HJE154" s="27"/>
      <c r="HJF154" s="27"/>
      <c r="HJG154" s="27"/>
      <c r="HJH154" s="27"/>
      <c r="HJI154" s="27"/>
      <c r="HJJ154" s="27"/>
      <c r="HJK154" s="27"/>
      <c r="HJL154" s="27"/>
      <c r="HJM154" s="27"/>
      <c r="HJN154" s="27"/>
      <c r="HJO154" s="27"/>
      <c r="HJP154" s="27"/>
      <c r="HJQ154" s="27"/>
      <c r="HJR154" s="27"/>
      <c r="HJS154" s="27"/>
      <c r="HJT154" s="27"/>
      <c r="HJU154" s="27"/>
      <c r="HJV154" s="27"/>
      <c r="HJW154" s="27"/>
      <c r="HJX154" s="27"/>
      <c r="HJY154" s="27"/>
      <c r="HJZ154" s="27"/>
      <c r="HKA154" s="27"/>
      <c r="HKB154" s="27"/>
      <c r="HKC154" s="27"/>
      <c r="HKD154" s="27"/>
      <c r="HKE154" s="27"/>
      <c r="HKF154" s="27"/>
      <c r="HKG154" s="27"/>
      <c r="HKH154" s="27"/>
      <c r="HKI154" s="27"/>
      <c r="HKJ154" s="27"/>
      <c r="HKK154" s="27"/>
      <c r="HKL154" s="27"/>
      <c r="HKM154" s="27"/>
      <c r="HKN154" s="27"/>
      <c r="HKO154" s="27"/>
      <c r="HKP154" s="27"/>
      <c r="HKQ154" s="27"/>
      <c r="HKR154" s="27"/>
      <c r="HKS154" s="27"/>
      <c r="HKT154" s="27"/>
      <c r="HKU154" s="27"/>
      <c r="HKV154" s="27"/>
      <c r="HKW154" s="27"/>
      <c r="HKX154" s="27"/>
      <c r="HKY154" s="27"/>
      <c r="HKZ154" s="27"/>
      <c r="HLA154" s="27"/>
      <c r="HLB154" s="27"/>
      <c r="HLC154" s="27"/>
      <c r="HLD154" s="27"/>
      <c r="HLE154" s="27"/>
      <c r="HLF154" s="27"/>
      <c r="HLG154" s="27"/>
      <c r="HLH154" s="27"/>
      <c r="HLI154" s="27"/>
      <c r="HLJ154" s="27"/>
      <c r="HLK154" s="27"/>
      <c r="HLL154" s="27"/>
      <c r="HLM154" s="27"/>
      <c r="HLN154" s="27"/>
      <c r="HLO154" s="27"/>
      <c r="HLP154" s="27"/>
      <c r="HLQ154" s="27"/>
      <c r="HLR154" s="27"/>
      <c r="HLS154" s="27"/>
      <c r="HLT154" s="27"/>
      <c r="HLU154" s="27"/>
      <c r="HLV154" s="27"/>
      <c r="HLW154" s="27"/>
      <c r="HLX154" s="27"/>
      <c r="HLY154" s="27"/>
      <c r="HLZ154" s="27"/>
      <c r="HMA154" s="27"/>
      <c r="HMB154" s="27"/>
      <c r="HMC154" s="27"/>
      <c r="HMD154" s="27"/>
      <c r="HME154" s="27"/>
      <c r="HMF154" s="27"/>
      <c r="HMG154" s="27"/>
      <c r="HMH154" s="27"/>
      <c r="HMI154" s="27"/>
      <c r="HMJ154" s="27"/>
      <c r="HMK154" s="27"/>
      <c r="HML154" s="27"/>
      <c r="HMM154" s="27"/>
      <c r="HMN154" s="27"/>
      <c r="HMO154" s="27"/>
      <c r="HMP154" s="27"/>
      <c r="HMQ154" s="27"/>
      <c r="HMR154" s="27"/>
      <c r="HMS154" s="27"/>
      <c r="HMT154" s="27"/>
      <c r="HMU154" s="27"/>
      <c r="HMV154" s="27"/>
      <c r="HMW154" s="27"/>
      <c r="HMX154" s="27"/>
      <c r="HMY154" s="27"/>
      <c r="HMZ154" s="27"/>
      <c r="HNA154" s="27"/>
      <c r="HNB154" s="27"/>
      <c r="HNC154" s="27"/>
      <c r="HND154" s="27"/>
      <c r="HNE154" s="27"/>
      <c r="HNF154" s="27"/>
      <c r="HNG154" s="27"/>
      <c r="HNH154" s="27"/>
      <c r="HNI154" s="27"/>
      <c r="HNJ154" s="27"/>
      <c r="HNK154" s="27"/>
      <c r="HNL154" s="27"/>
      <c r="HNM154" s="27"/>
      <c r="HNN154" s="27"/>
      <c r="HNO154" s="27"/>
      <c r="HNP154" s="27"/>
      <c r="HNQ154" s="27"/>
      <c r="HNR154" s="27"/>
      <c r="HNS154" s="27"/>
      <c r="HNT154" s="27"/>
      <c r="HNU154" s="27"/>
      <c r="HNV154" s="27"/>
      <c r="HNW154" s="27"/>
      <c r="HNX154" s="27"/>
      <c r="HNY154" s="27"/>
      <c r="HNZ154" s="27"/>
      <c r="HOA154" s="27"/>
      <c r="HOB154" s="27"/>
      <c r="HOC154" s="27"/>
      <c r="HOD154" s="27"/>
      <c r="HOE154" s="27"/>
      <c r="HOF154" s="27"/>
      <c r="HOG154" s="27"/>
      <c r="HOH154" s="27"/>
      <c r="HOI154" s="27"/>
      <c r="HOJ154" s="27"/>
      <c r="HOK154" s="27"/>
      <c r="HOL154" s="27"/>
      <c r="HOM154" s="27"/>
      <c r="HON154" s="27"/>
      <c r="HOO154" s="27"/>
      <c r="HOP154" s="27"/>
      <c r="HOQ154" s="27"/>
      <c r="HOR154" s="27"/>
      <c r="HOS154" s="27"/>
      <c r="HOT154" s="27"/>
      <c r="HOU154" s="27"/>
      <c r="HOV154" s="27"/>
      <c r="HOW154" s="27"/>
      <c r="HOX154" s="27"/>
      <c r="HOY154" s="27"/>
      <c r="HOZ154" s="27"/>
      <c r="HPA154" s="27"/>
      <c r="HPB154" s="27"/>
      <c r="HPC154" s="27"/>
      <c r="HPD154" s="27"/>
      <c r="HPE154" s="27"/>
      <c r="HPF154" s="27"/>
      <c r="HPG154" s="27"/>
      <c r="HPH154" s="27"/>
      <c r="HPI154" s="27"/>
      <c r="HPJ154" s="27"/>
      <c r="HPK154" s="27"/>
      <c r="HPL154" s="27"/>
      <c r="HPM154" s="27"/>
      <c r="HPN154" s="27"/>
      <c r="HPO154" s="27"/>
      <c r="HPP154" s="27"/>
      <c r="HPQ154" s="27"/>
      <c r="HPR154" s="27"/>
      <c r="HPS154" s="27"/>
      <c r="HPT154" s="27"/>
      <c r="HPU154" s="27"/>
      <c r="HPV154" s="27"/>
      <c r="HPW154" s="27"/>
      <c r="HPX154" s="27"/>
      <c r="HPY154" s="27"/>
      <c r="HPZ154" s="27"/>
      <c r="HQA154" s="27"/>
      <c r="HQB154" s="27"/>
      <c r="HQC154" s="27"/>
      <c r="HQD154" s="27"/>
      <c r="HQE154" s="27"/>
      <c r="HQF154" s="27"/>
      <c r="HQG154" s="27"/>
      <c r="HQH154" s="27"/>
      <c r="HQI154" s="27"/>
      <c r="HQJ154" s="27"/>
      <c r="HQK154" s="27"/>
      <c r="HQL154" s="27"/>
      <c r="HQM154" s="27"/>
      <c r="HQN154" s="27"/>
      <c r="HQO154" s="27"/>
      <c r="HQP154" s="27"/>
      <c r="HQQ154" s="27"/>
      <c r="HQR154" s="27"/>
      <c r="HQS154" s="27"/>
      <c r="HQT154" s="27"/>
      <c r="HQU154" s="27"/>
      <c r="HQV154" s="27"/>
      <c r="HQW154" s="27"/>
      <c r="HQX154" s="27"/>
      <c r="HQY154" s="27"/>
      <c r="HQZ154" s="27"/>
      <c r="HRA154" s="27"/>
      <c r="HRB154" s="27"/>
      <c r="HRC154" s="27"/>
      <c r="HRD154" s="27"/>
      <c r="HRE154" s="27"/>
      <c r="HRF154" s="27"/>
      <c r="HRG154" s="27"/>
      <c r="HRH154" s="27"/>
      <c r="HRI154" s="27"/>
      <c r="HRJ154" s="27"/>
      <c r="HRK154" s="27"/>
      <c r="HRL154" s="27"/>
      <c r="HRM154" s="27"/>
      <c r="HRN154" s="27"/>
      <c r="HRO154" s="27"/>
      <c r="HRP154" s="27"/>
      <c r="HRQ154" s="27"/>
      <c r="HRR154" s="27"/>
      <c r="HRS154" s="27"/>
      <c r="HRT154" s="27"/>
      <c r="HRU154" s="27"/>
      <c r="HRV154" s="27"/>
      <c r="HRW154" s="27"/>
      <c r="HRX154" s="27"/>
      <c r="HRY154" s="27"/>
      <c r="HRZ154" s="27"/>
      <c r="HSA154" s="27"/>
      <c r="HSB154" s="27"/>
      <c r="HSC154" s="27"/>
      <c r="HSD154" s="27"/>
      <c r="HSE154" s="27"/>
      <c r="HSF154" s="27"/>
      <c r="HSG154" s="27"/>
      <c r="HSH154" s="27"/>
      <c r="HSI154" s="27"/>
      <c r="HSJ154" s="27"/>
      <c r="HSK154" s="27"/>
      <c r="HSL154" s="27"/>
      <c r="HSM154" s="27"/>
      <c r="HSN154" s="27"/>
      <c r="HSO154" s="27"/>
      <c r="HSP154" s="27"/>
      <c r="HSQ154" s="27"/>
      <c r="HSR154" s="27"/>
      <c r="HSS154" s="27"/>
      <c r="HST154" s="27"/>
      <c r="HSU154" s="27"/>
      <c r="HSV154" s="27"/>
      <c r="HSW154" s="27"/>
      <c r="HSX154" s="27"/>
      <c r="HSY154" s="27"/>
      <c r="HSZ154" s="27"/>
      <c r="HTA154" s="27"/>
      <c r="HTB154" s="27"/>
      <c r="HTC154" s="27"/>
      <c r="HTD154" s="27"/>
      <c r="HTE154" s="27"/>
      <c r="HTF154" s="27"/>
      <c r="HTG154" s="27"/>
      <c r="HTH154" s="27"/>
      <c r="HTI154" s="27"/>
      <c r="HTJ154" s="27"/>
      <c r="HTK154" s="27"/>
      <c r="HTL154" s="27"/>
      <c r="HTM154" s="27"/>
      <c r="HTN154" s="27"/>
      <c r="HTO154" s="27"/>
      <c r="HTP154" s="27"/>
      <c r="HTQ154" s="27"/>
      <c r="HTR154" s="27"/>
      <c r="HTS154" s="27"/>
      <c r="HTT154" s="27"/>
      <c r="HTU154" s="27"/>
      <c r="HTV154" s="27"/>
      <c r="HTW154" s="27"/>
      <c r="HTX154" s="27"/>
      <c r="HTY154" s="27"/>
      <c r="HTZ154" s="27"/>
      <c r="HUA154" s="27"/>
      <c r="HUB154" s="27"/>
      <c r="HUC154" s="27"/>
      <c r="HUD154" s="27"/>
      <c r="HUE154" s="27"/>
      <c r="HUF154" s="27"/>
      <c r="HUG154" s="27"/>
      <c r="HUH154" s="27"/>
      <c r="HUI154" s="27"/>
      <c r="HUJ154" s="27"/>
      <c r="HUK154" s="27"/>
      <c r="HUL154" s="27"/>
      <c r="HUM154" s="27"/>
      <c r="HUN154" s="27"/>
      <c r="HUO154" s="27"/>
      <c r="HUP154" s="27"/>
      <c r="HUQ154" s="27"/>
      <c r="HUR154" s="27"/>
      <c r="HUS154" s="27"/>
      <c r="HUT154" s="27"/>
      <c r="HUU154" s="27"/>
      <c r="HUV154" s="27"/>
      <c r="HUW154" s="27"/>
      <c r="HUX154" s="27"/>
      <c r="HUY154" s="27"/>
      <c r="HUZ154" s="27"/>
      <c r="HVA154" s="27"/>
      <c r="HVB154" s="27"/>
      <c r="HVC154" s="27"/>
      <c r="HVD154" s="27"/>
      <c r="HVE154" s="27"/>
      <c r="HVF154" s="27"/>
      <c r="HVG154" s="27"/>
      <c r="HVH154" s="27"/>
      <c r="HVI154" s="27"/>
      <c r="HVJ154" s="27"/>
      <c r="HVK154" s="27"/>
      <c r="HVL154" s="27"/>
      <c r="HVM154" s="27"/>
      <c r="HVN154" s="27"/>
      <c r="HVO154" s="27"/>
      <c r="HVP154" s="27"/>
      <c r="HVQ154" s="27"/>
      <c r="HVR154" s="27"/>
      <c r="HVS154" s="27"/>
      <c r="HVT154" s="27"/>
      <c r="HVU154" s="27"/>
      <c r="HVV154" s="27"/>
      <c r="HVW154" s="27"/>
      <c r="HVX154" s="27"/>
      <c r="HVY154" s="27"/>
      <c r="HVZ154" s="27"/>
      <c r="HWA154" s="27"/>
      <c r="HWB154" s="27"/>
      <c r="HWC154" s="27"/>
      <c r="HWD154" s="27"/>
      <c r="HWE154" s="27"/>
      <c r="HWF154" s="27"/>
      <c r="HWG154" s="27"/>
      <c r="HWH154" s="27"/>
      <c r="HWI154" s="27"/>
      <c r="HWJ154" s="27"/>
      <c r="HWK154" s="27"/>
      <c r="HWL154" s="27"/>
      <c r="HWM154" s="27"/>
      <c r="HWN154" s="27"/>
      <c r="HWO154" s="27"/>
      <c r="HWP154" s="27"/>
      <c r="HWQ154" s="27"/>
      <c r="HWR154" s="27"/>
      <c r="HWS154" s="27"/>
      <c r="HWT154" s="27"/>
      <c r="HWU154" s="27"/>
      <c r="HWV154" s="27"/>
      <c r="HWW154" s="27"/>
      <c r="HWX154" s="27"/>
      <c r="HWY154" s="27"/>
      <c r="HWZ154" s="27"/>
      <c r="HXA154" s="27"/>
      <c r="HXB154" s="27"/>
      <c r="HXC154" s="27"/>
      <c r="HXD154" s="27"/>
      <c r="HXE154" s="27"/>
      <c r="HXF154" s="27"/>
      <c r="HXG154" s="27"/>
      <c r="HXH154" s="27"/>
      <c r="HXI154" s="27"/>
      <c r="HXJ154" s="27"/>
      <c r="HXK154" s="27"/>
      <c r="HXL154" s="27"/>
      <c r="HXM154" s="27"/>
      <c r="HXN154" s="27"/>
      <c r="HXO154" s="27"/>
      <c r="HXP154" s="27"/>
      <c r="HXQ154" s="27"/>
      <c r="HXR154" s="27"/>
      <c r="HXS154" s="27"/>
      <c r="HXT154" s="27"/>
      <c r="HXU154" s="27"/>
      <c r="HXV154" s="27"/>
      <c r="HXW154" s="27"/>
      <c r="HXX154" s="27"/>
      <c r="HXY154" s="27"/>
      <c r="HXZ154" s="27"/>
      <c r="HYA154" s="27"/>
      <c r="HYB154" s="27"/>
      <c r="HYC154" s="27"/>
      <c r="HYD154" s="27"/>
      <c r="HYE154" s="27"/>
      <c r="HYF154" s="27"/>
      <c r="HYG154" s="27"/>
      <c r="HYH154" s="27"/>
      <c r="HYI154" s="27"/>
      <c r="HYJ154" s="27"/>
      <c r="HYK154" s="27"/>
      <c r="HYL154" s="27"/>
      <c r="HYM154" s="27"/>
      <c r="HYN154" s="27"/>
      <c r="HYO154" s="27"/>
      <c r="HYP154" s="27"/>
      <c r="HYQ154" s="27"/>
      <c r="HYR154" s="27"/>
      <c r="HYS154" s="27"/>
      <c r="HYT154" s="27"/>
      <c r="HYU154" s="27"/>
      <c r="HYV154" s="27"/>
      <c r="HYW154" s="27"/>
      <c r="HYX154" s="27"/>
      <c r="HYY154" s="27"/>
      <c r="HYZ154" s="27"/>
      <c r="HZA154" s="27"/>
      <c r="HZB154" s="27"/>
      <c r="HZC154" s="27"/>
      <c r="HZD154" s="27"/>
      <c r="HZE154" s="27"/>
      <c r="HZF154" s="27"/>
      <c r="HZG154" s="27"/>
      <c r="HZH154" s="27"/>
      <c r="HZI154" s="27"/>
      <c r="HZJ154" s="27"/>
      <c r="HZK154" s="27"/>
      <c r="HZL154" s="27"/>
      <c r="HZM154" s="27"/>
      <c r="HZN154" s="27"/>
      <c r="HZO154" s="27"/>
      <c r="HZP154" s="27"/>
      <c r="HZQ154" s="27"/>
      <c r="HZR154" s="27"/>
      <c r="HZS154" s="27"/>
      <c r="HZT154" s="27"/>
      <c r="HZU154" s="27"/>
      <c r="HZV154" s="27"/>
      <c r="HZW154" s="27"/>
      <c r="HZX154" s="27"/>
      <c r="HZY154" s="27"/>
      <c r="HZZ154" s="27"/>
      <c r="IAA154" s="27"/>
      <c r="IAB154" s="27"/>
      <c r="IAC154" s="27"/>
      <c r="IAD154" s="27"/>
      <c r="IAE154" s="27"/>
      <c r="IAF154" s="27"/>
      <c r="IAG154" s="27"/>
      <c r="IAH154" s="27"/>
      <c r="IAI154" s="27"/>
      <c r="IAJ154" s="27"/>
      <c r="IAK154" s="27"/>
      <c r="IAL154" s="27"/>
      <c r="IAM154" s="27"/>
      <c r="IAN154" s="27"/>
      <c r="IAO154" s="27"/>
      <c r="IAP154" s="27"/>
      <c r="IAQ154" s="27"/>
      <c r="IAR154" s="27"/>
      <c r="IAS154" s="27"/>
      <c r="IAT154" s="27"/>
      <c r="IAU154" s="27"/>
      <c r="IAV154" s="27"/>
      <c r="IAW154" s="27"/>
      <c r="IAX154" s="27"/>
      <c r="IAY154" s="27"/>
      <c r="IAZ154" s="27"/>
      <c r="IBA154" s="27"/>
      <c r="IBB154" s="27"/>
      <c r="IBC154" s="27"/>
      <c r="IBD154" s="27"/>
      <c r="IBE154" s="27"/>
      <c r="IBF154" s="27"/>
      <c r="IBG154" s="27"/>
      <c r="IBH154" s="27"/>
      <c r="IBI154" s="27"/>
      <c r="IBJ154" s="27"/>
      <c r="IBK154" s="27"/>
      <c r="IBL154" s="27"/>
      <c r="IBM154" s="27"/>
      <c r="IBN154" s="27"/>
      <c r="IBO154" s="27"/>
      <c r="IBP154" s="27"/>
      <c r="IBQ154" s="27"/>
      <c r="IBR154" s="27"/>
      <c r="IBS154" s="27"/>
      <c r="IBT154" s="27"/>
      <c r="IBU154" s="27"/>
      <c r="IBV154" s="27"/>
      <c r="IBW154" s="27"/>
      <c r="IBX154" s="27"/>
      <c r="IBY154" s="27"/>
      <c r="IBZ154" s="27"/>
      <c r="ICA154" s="27"/>
      <c r="ICB154" s="27"/>
      <c r="ICC154" s="27"/>
      <c r="ICD154" s="27"/>
      <c r="ICE154" s="27"/>
      <c r="ICF154" s="27"/>
      <c r="ICG154" s="27"/>
      <c r="ICH154" s="27"/>
      <c r="ICI154" s="27"/>
      <c r="ICJ154" s="27"/>
      <c r="ICK154" s="27"/>
      <c r="ICL154" s="27"/>
      <c r="ICM154" s="27"/>
      <c r="ICN154" s="27"/>
      <c r="ICO154" s="27"/>
      <c r="ICP154" s="27"/>
      <c r="ICQ154" s="27"/>
      <c r="ICR154" s="27"/>
      <c r="ICS154" s="27"/>
      <c r="ICT154" s="27"/>
      <c r="ICU154" s="27"/>
      <c r="ICV154" s="27"/>
      <c r="ICW154" s="27"/>
      <c r="ICX154" s="27"/>
      <c r="ICY154" s="27"/>
      <c r="ICZ154" s="27"/>
      <c r="IDA154" s="27"/>
      <c r="IDB154" s="27"/>
      <c r="IDC154" s="27"/>
      <c r="IDD154" s="27"/>
      <c r="IDE154" s="27"/>
      <c r="IDF154" s="27"/>
      <c r="IDG154" s="27"/>
      <c r="IDH154" s="27"/>
      <c r="IDI154" s="27"/>
      <c r="IDJ154" s="27"/>
      <c r="IDK154" s="27"/>
      <c r="IDL154" s="27"/>
      <c r="IDM154" s="27"/>
      <c r="IDN154" s="27"/>
      <c r="IDO154" s="27"/>
      <c r="IDP154" s="27"/>
      <c r="IDQ154" s="27"/>
      <c r="IDR154" s="27"/>
      <c r="IDS154" s="27"/>
      <c r="IDT154" s="27"/>
      <c r="IDU154" s="27"/>
      <c r="IDV154" s="27"/>
      <c r="IDW154" s="27"/>
      <c r="IDX154" s="27"/>
      <c r="IDY154" s="27"/>
      <c r="IDZ154" s="27"/>
      <c r="IEA154" s="27"/>
      <c r="IEB154" s="27"/>
      <c r="IEC154" s="27"/>
      <c r="IED154" s="27"/>
      <c r="IEE154" s="27"/>
      <c r="IEF154" s="27"/>
      <c r="IEG154" s="27"/>
      <c r="IEH154" s="27"/>
      <c r="IEI154" s="27"/>
      <c r="IEJ154" s="27"/>
      <c r="IEK154" s="27"/>
      <c r="IEL154" s="27"/>
      <c r="IEM154" s="27"/>
      <c r="IEN154" s="27"/>
      <c r="IEO154" s="27"/>
      <c r="IEP154" s="27"/>
      <c r="IEQ154" s="27"/>
      <c r="IER154" s="27"/>
      <c r="IES154" s="27"/>
      <c r="IET154" s="27"/>
      <c r="IEU154" s="27"/>
      <c r="IEV154" s="27"/>
      <c r="IEW154" s="27"/>
      <c r="IEX154" s="27"/>
      <c r="IEY154" s="27"/>
      <c r="IEZ154" s="27"/>
      <c r="IFA154" s="27"/>
      <c r="IFB154" s="27"/>
      <c r="IFC154" s="27"/>
      <c r="IFD154" s="27"/>
      <c r="IFE154" s="27"/>
      <c r="IFF154" s="27"/>
      <c r="IFG154" s="27"/>
      <c r="IFH154" s="27"/>
      <c r="IFI154" s="27"/>
      <c r="IFJ154" s="27"/>
      <c r="IFK154" s="27"/>
      <c r="IFL154" s="27"/>
      <c r="IFM154" s="27"/>
      <c r="IFN154" s="27"/>
      <c r="IFO154" s="27"/>
      <c r="IFP154" s="27"/>
      <c r="IFQ154" s="27"/>
      <c r="IFR154" s="27"/>
      <c r="IFS154" s="27"/>
      <c r="IFT154" s="27"/>
      <c r="IFU154" s="27"/>
      <c r="IFV154" s="27"/>
      <c r="IFW154" s="27"/>
      <c r="IFX154" s="27"/>
      <c r="IFY154" s="27"/>
      <c r="IFZ154" s="27"/>
      <c r="IGA154" s="27"/>
      <c r="IGB154" s="27"/>
      <c r="IGC154" s="27"/>
      <c r="IGD154" s="27"/>
      <c r="IGE154" s="27"/>
      <c r="IGF154" s="27"/>
      <c r="IGG154" s="27"/>
      <c r="IGH154" s="27"/>
      <c r="IGI154" s="27"/>
      <c r="IGJ154" s="27"/>
      <c r="IGK154" s="27"/>
      <c r="IGL154" s="27"/>
      <c r="IGM154" s="27"/>
      <c r="IGN154" s="27"/>
      <c r="IGO154" s="27"/>
      <c r="IGP154" s="27"/>
      <c r="IGQ154" s="27"/>
      <c r="IGR154" s="27"/>
      <c r="IGS154" s="27"/>
      <c r="IGT154" s="27"/>
      <c r="IGU154" s="27"/>
      <c r="IGV154" s="27"/>
      <c r="IGW154" s="27"/>
      <c r="IGX154" s="27"/>
      <c r="IGY154" s="27"/>
      <c r="IGZ154" s="27"/>
      <c r="IHA154" s="27"/>
      <c r="IHB154" s="27"/>
      <c r="IHC154" s="27"/>
      <c r="IHD154" s="27"/>
      <c r="IHE154" s="27"/>
      <c r="IHF154" s="27"/>
      <c r="IHG154" s="27"/>
      <c r="IHH154" s="27"/>
      <c r="IHI154" s="27"/>
      <c r="IHJ154" s="27"/>
      <c r="IHK154" s="27"/>
      <c r="IHL154" s="27"/>
      <c r="IHM154" s="27"/>
      <c r="IHN154" s="27"/>
      <c r="IHO154" s="27"/>
      <c r="IHP154" s="27"/>
      <c r="IHQ154" s="27"/>
      <c r="IHR154" s="27"/>
      <c r="IHS154" s="27"/>
      <c r="IHT154" s="27"/>
      <c r="IHU154" s="27"/>
      <c r="IHV154" s="27"/>
      <c r="IHW154" s="27"/>
      <c r="IHX154" s="27"/>
      <c r="IHY154" s="27"/>
      <c r="IHZ154" s="27"/>
      <c r="IIA154" s="27"/>
      <c r="IIB154" s="27"/>
      <c r="IIC154" s="27"/>
      <c r="IID154" s="27"/>
      <c r="IIE154" s="27"/>
      <c r="IIF154" s="27"/>
      <c r="IIG154" s="27"/>
      <c r="IIH154" s="27"/>
      <c r="III154" s="27"/>
      <c r="IIJ154" s="27"/>
      <c r="IIK154" s="27"/>
      <c r="IIL154" s="27"/>
      <c r="IIM154" s="27"/>
      <c r="IIN154" s="27"/>
      <c r="IIO154" s="27"/>
      <c r="IIP154" s="27"/>
      <c r="IIQ154" s="27"/>
      <c r="IIR154" s="27"/>
      <c r="IIS154" s="27"/>
      <c r="IIT154" s="27"/>
      <c r="IIU154" s="27"/>
      <c r="IIV154" s="27"/>
      <c r="IIW154" s="27"/>
      <c r="IIX154" s="27"/>
      <c r="IIY154" s="27"/>
      <c r="IIZ154" s="27"/>
      <c r="IJA154" s="27"/>
      <c r="IJB154" s="27"/>
      <c r="IJC154" s="27"/>
      <c r="IJD154" s="27"/>
      <c r="IJE154" s="27"/>
      <c r="IJF154" s="27"/>
      <c r="IJG154" s="27"/>
      <c r="IJH154" s="27"/>
      <c r="IJI154" s="27"/>
      <c r="IJJ154" s="27"/>
      <c r="IJK154" s="27"/>
      <c r="IJL154" s="27"/>
      <c r="IJM154" s="27"/>
      <c r="IJN154" s="27"/>
      <c r="IJO154" s="27"/>
      <c r="IJP154" s="27"/>
      <c r="IJQ154" s="27"/>
      <c r="IJR154" s="27"/>
      <c r="IJS154" s="27"/>
      <c r="IJT154" s="27"/>
      <c r="IJU154" s="27"/>
      <c r="IJV154" s="27"/>
      <c r="IJW154" s="27"/>
      <c r="IJX154" s="27"/>
      <c r="IJY154" s="27"/>
      <c r="IJZ154" s="27"/>
      <c r="IKA154" s="27"/>
      <c r="IKB154" s="27"/>
      <c r="IKC154" s="27"/>
      <c r="IKD154" s="27"/>
      <c r="IKE154" s="27"/>
      <c r="IKF154" s="27"/>
      <c r="IKG154" s="27"/>
      <c r="IKH154" s="27"/>
      <c r="IKI154" s="27"/>
      <c r="IKJ154" s="27"/>
      <c r="IKK154" s="27"/>
      <c r="IKL154" s="27"/>
      <c r="IKM154" s="27"/>
      <c r="IKN154" s="27"/>
      <c r="IKO154" s="27"/>
      <c r="IKP154" s="27"/>
      <c r="IKQ154" s="27"/>
      <c r="IKR154" s="27"/>
      <c r="IKS154" s="27"/>
      <c r="IKT154" s="27"/>
      <c r="IKU154" s="27"/>
      <c r="IKV154" s="27"/>
      <c r="IKW154" s="27"/>
      <c r="IKX154" s="27"/>
      <c r="IKY154" s="27"/>
      <c r="IKZ154" s="27"/>
      <c r="ILA154" s="27"/>
      <c r="ILB154" s="27"/>
      <c r="ILC154" s="27"/>
      <c r="ILD154" s="27"/>
      <c r="ILE154" s="27"/>
      <c r="ILF154" s="27"/>
      <c r="ILG154" s="27"/>
      <c r="ILH154" s="27"/>
      <c r="ILI154" s="27"/>
      <c r="ILJ154" s="27"/>
      <c r="ILK154" s="27"/>
      <c r="ILL154" s="27"/>
      <c r="ILM154" s="27"/>
      <c r="ILN154" s="27"/>
      <c r="ILO154" s="27"/>
      <c r="ILP154" s="27"/>
      <c r="ILQ154" s="27"/>
      <c r="ILR154" s="27"/>
      <c r="ILS154" s="27"/>
      <c r="ILT154" s="27"/>
      <c r="ILU154" s="27"/>
      <c r="ILV154" s="27"/>
      <c r="ILW154" s="27"/>
      <c r="ILX154" s="27"/>
      <c r="ILY154" s="27"/>
      <c r="ILZ154" s="27"/>
      <c r="IMA154" s="27"/>
      <c r="IMB154" s="27"/>
      <c r="IMC154" s="27"/>
      <c r="IMD154" s="27"/>
      <c r="IME154" s="27"/>
      <c r="IMF154" s="27"/>
      <c r="IMG154" s="27"/>
      <c r="IMH154" s="27"/>
      <c r="IMI154" s="27"/>
      <c r="IMJ154" s="27"/>
      <c r="IMK154" s="27"/>
      <c r="IML154" s="27"/>
      <c r="IMM154" s="27"/>
      <c r="IMN154" s="27"/>
      <c r="IMO154" s="27"/>
      <c r="IMP154" s="27"/>
      <c r="IMQ154" s="27"/>
      <c r="IMR154" s="27"/>
      <c r="IMS154" s="27"/>
      <c r="IMT154" s="27"/>
      <c r="IMU154" s="27"/>
      <c r="IMV154" s="27"/>
      <c r="IMW154" s="27"/>
      <c r="IMX154" s="27"/>
      <c r="IMY154" s="27"/>
      <c r="IMZ154" s="27"/>
      <c r="INA154" s="27"/>
      <c r="INB154" s="27"/>
      <c r="INC154" s="27"/>
      <c r="IND154" s="27"/>
      <c r="INE154" s="27"/>
      <c r="INF154" s="27"/>
      <c r="ING154" s="27"/>
      <c r="INH154" s="27"/>
      <c r="INI154" s="27"/>
      <c r="INJ154" s="27"/>
      <c r="INK154" s="27"/>
      <c r="INL154" s="27"/>
      <c r="INM154" s="27"/>
      <c r="INN154" s="27"/>
      <c r="INO154" s="27"/>
      <c r="INP154" s="27"/>
      <c r="INQ154" s="27"/>
      <c r="INR154" s="27"/>
      <c r="INS154" s="27"/>
      <c r="INT154" s="27"/>
      <c r="INU154" s="27"/>
      <c r="INV154" s="27"/>
      <c r="INW154" s="27"/>
      <c r="INX154" s="27"/>
      <c r="INY154" s="27"/>
      <c r="INZ154" s="27"/>
      <c r="IOA154" s="27"/>
      <c r="IOB154" s="27"/>
      <c r="IOC154" s="27"/>
      <c r="IOD154" s="27"/>
      <c r="IOE154" s="27"/>
      <c r="IOF154" s="27"/>
      <c r="IOG154" s="27"/>
      <c r="IOH154" s="27"/>
      <c r="IOI154" s="27"/>
      <c r="IOJ154" s="27"/>
      <c r="IOK154" s="27"/>
      <c r="IOL154" s="27"/>
      <c r="IOM154" s="27"/>
      <c r="ION154" s="27"/>
      <c r="IOO154" s="27"/>
      <c r="IOP154" s="27"/>
      <c r="IOQ154" s="27"/>
      <c r="IOR154" s="27"/>
      <c r="IOS154" s="27"/>
      <c r="IOT154" s="27"/>
      <c r="IOU154" s="27"/>
      <c r="IOV154" s="27"/>
      <c r="IOW154" s="27"/>
      <c r="IOX154" s="27"/>
      <c r="IOY154" s="27"/>
      <c r="IOZ154" s="27"/>
      <c r="IPA154" s="27"/>
      <c r="IPB154" s="27"/>
      <c r="IPC154" s="27"/>
      <c r="IPD154" s="27"/>
      <c r="IPE154" s="27"/>
      <c r="IPF154" s="27"/>
      <c r="IPG154" s="27"/>
      <c r="IPH154" s="27"/>
      <c r="IPI154" s="27"/>
      <c r="IPJ154" s="27"/>
      <c r="IPK154" s="27"/>
      <c r="IPL154" s="27"/>
      <c r="IPM154" s="27"/>
      <c r="IPN154" s="27"/>
      <c r="IPO154" s="27"/>
      <c r="IPP154" s="27"/>
      <c r="IPQ154" s="27"/>
      <c r="IPR154" s="27"/>
      <c r="IPS154" s="27"/>
      <c r="IPT154" s="27"/>
      <c r="IPU154" s="27"/>
      <c r="IPV154" s="27"/>
      <c r="IPW154" s="27"/>
      <c r="IPX154" s="27"/>
      <c r="IPY154" s="27"/>
      <c r="IPZ154" s="27"/>
      <c r="IQA154" s="27"/>
      <c r="IQB154" s="27"/>
      <c r="IQC154" s="27"/>
      <c r="IQD154" s="27"/>
      <c r="IQE154" s="27"/>
      <c r="IQF154" s="27"/>
      <c r="IQG154" s="27"/>
      <c r="IQH154" s="27"/>
      <c r="IQI154" s="27"/>
      <c r="IQJ154" s="27"/>
      <c r="IQK154" s="27"/>
      <c r="IQL154" s="27"/>
      <c r="IQM154" s="27"/>
      <c r="IQN154" s="27"/>
      <c r="IQO154" s="27"/>
      <c r="IQP154" s="27"/>
      <c r="IQQ154" s="27"/>
      <c r="IQR154" s="27"/>
      <c r="IQS154" s="27"/>
      <c r="IQT154" s="27"/>
      <c r="IQU154" s="27"/>
      <c r="IQV154" s="27"/>
      <c r="IQW154" s="27"/>
      <c r="IQX154" s="27"/>
      <c r="IQY154" s="27"/>
      <c r="IQZ154" s="27"/>
      <c r="IRA154" s="27"/>
      <c r="IRB154" s="27"/>
      <c r="IRC154" s="27"/>
      <c r="IRD154" s="27"/>
      <c r="IRE154" s="27"/>
      <c r="IRF154" s="27"/>
      <c r="IRG154" s="27"/>
      <c r="IRH154" s="27"/>
      <c r="IRI154" s="27"/>
      <c r="IRJ154" s="27"/>
      <c r="IRK154" s="27"/>
      <c r="IRL154" s="27"/>
      <c r="IRM154" s="27"/>
      <c r="IRN154" s="27"/>
      <c r="IRO154" s="27"/>
      <c r="IRP154" s="27"/>
      <c r="IRQ154" s="27"/>
      <c r="IRR154" s="27"/>
      <c r="IRS154" s="27"/>
      <c r="IRT154" s="27"/>
      <c r="IRU154" s="27"/>
      <c r="IRV154" s="27"/>
      <c r="IRW154" s="27"/>
      <c r="IRX154" s="27"/>
      <c r="IRY154" s="27"/>
      <c r="IRZ154" s="27"/>
      <c r="ISA154" s="27"/>
      <c r="ISB154" s="27"/>
      <c r="ISC154" s="27"/>
      <c r="ISD154" s="27"/>
      <c r="ISE154" s="27"/>
      <c r="ISF154" s="27"/>
      <c r="ISG154" s="27"/>
      <c r="ISH154" s="27"/>
      <c r="ISI154" s="27"/>
      <c r="ISJ154" s="27"/>
      <c r="ISK154" s="27"/>
      <c r="ISL154" s="27"/>
      <c r="ISM154" s="27"/>
      <c r="ISN154" s="27"/>
      <c r="ISO154" s="27"/>
      <c r="ISP154" s="27"/>
      <c r="ISQ154" s="27"/>
      <c r="ISR154" s="27"/>
      <c r="ISS154" s="27"/>
      <c r="IST154" s="27"/>
      <c r="ISU154" s="27"/>
      <c r="ISV154" s="27"/>
      <c r="ISW154" s="27"/>
      <c r="ISX154" s="27"/>
      <c r="ISY154" s="27"/>
      <c r="ISZ154" s="27"/>
      <c r="ITA154" s="27"/>
      <c r="ITB154" s="27"/>
      <c r="ITC154" s="27"/>
      <c r="ITD154" s="27"/>
      <c r="ITE154" s="27"/>
      <c r="ITF154" s="27"/>
      <c r="ITG154" s="27"/>
      <c r="ITH154" s="27"/>
      <c r="ITI154" s="27"/>
      <c r="ITJ154" s="27"/>
      <c r="ITK154" s="27"/>
      <c r="ITL154" s="27"/>
      <c r="ITM154" s="27"/>
      <c r="ITN154" s="27"/>
      <c r="ITO154" s="27"/>
      <c r="ITP154" s="27"/>
      <c r="ITQ154" s="27"/>
      <c r="ITR154" s="27"/>
      <c r="ITS154" s="27"/>
      <c r="ITT154" s="27"/>
      <c r="ITU154" s="27"/>
      <c r="ITV154" s="27"/>
      <c r="ITW154" s="27"/>
      <c r="ITX154" s="27"/>
      <c r="ITY154" s="27"/>
      <c r="ITZ154" s="27"/>
      <c r="IUA154" s="27"/>
      <c r="IUB154" s="27"/>
      <c r="IUC154" s="27"/>
      <c r="IUD154" s="27"/>
      <c r="IUE154" s="27"/>
      <c r="IUF154" s="27"/>
      <c r="IUG154" s="27"/>
      <c r="IUH154" s="27"/>
      <c r="IUI154" s="27"/>
      <c r="IUJ154" s="27"/>
      <c r="IUK154" s="27"/>
      <c r="IUL154" s="27"/>
      <c r="IUM154" s="27"/>
      <c r="IUN154" s="27"/>
      <c r="IUO154" s="27"/>
      <c r="IUP154" s="27"/>
      <c r="IUQ154" s="27"/>
      <c r="IUR154" s="27"/>
      <c r="IUS154" s="27"/>
      <c r="IUT154" s="27"/>
      <c r="IUU154" s="27"/>
      <c r="IUV154" s="27"/>
      <c r="IUW154" s="27"/>
      <c r="IUX154" s="27"/>
      <c r="IUY154" s="27"/>
      <c r="IUZ154" s="27"/>
      <c r="IVA154" s="27"/>
      <c r="IVB154" s="27"/>
      <c r="IVC154" s="27"/>
      <c r="IVD154" s="27"/>
      <c r="IVE154" s="27"/>
      <c r="IVF154" s="27"/>
      <c r="IVG154" s="27"/>
      <c r="IVH154" s="27"/>
      <c r="IVI154" s="27"/>
      <c r="IVJ154" s="27"/>
      <c r="IVK154" s="27"/>
      <c r="IVL154" s="27"/>
      <c r="IVM154" s="27"/>
      <c r="IVN154" s="27"/>
      <c r="IVO154" s="27"/>
      <c r="IVP154" s="27"/>
      <c r="IVQ154" s="27"/>
      <c r="IVR154" s="27"/>
      <c r="IVS154" s="27"/>
      <c r="IVT154" s="27"/>
      <c r="IVU154" s="27"/>
      <c r="IVV154" s="27"/>
      <c r="IVW154" s="27"/>
      <c r="IVX154" s="27"/>
      <c r="IVY154" s="27"/>
      <c r="IVZ154" s="27"/>
      <c r="IWA154" s="27"/>
      <c r="IWB154" s="27"/>
      <c r="IWC154" s="27"/>
      <c r="IWD154" s="27"/>
      <c r="IWE154" s="27"/>
      <c r="IWF154" s="27"/>
      <c r="IWG154" s="27"/>
      <c r="IWH154" s="27"/>
      <c r="IWI154" s="27"/>
      <c r="IWJ154" s="27"/>
      <c r="IWK154" s="27"/>
      <c r="IWL154" s="27"/>
      <c r="IWM154" s="27"/>
      <c r="IWN154" s="27"/>
      <c r="IWO154" s="27"/>
      <c r="IWP154" s="27"/>
      <c r="IWQ154" s="27"/>
      <c r="IWR154" s="27"/>
      <c r="IWS154" s="27"/>
      <c r="IWT154" s="27"/>
      <c r="IWU154" s="27"/>
      <c r="IWV154" s="27"/>
      <c r="IWW154" s="27"/>
      <c r="IWX154" s="27"/>
      <c r="IWY154" s="27"/>
      <c r="IWZ154" s="27"/>
      <c r="IXA154" s="27"/>
      <c r="IXB154" s="27"/>
      <c r="IXC154" s="27"/>
      <c r="IXD154" s="27"/>
      <c r="IXE154" s="27"/>
      <c r="IXF154" s="27"/>
      <c r="IXG154" s="27"/>
      <c r="IXH154" s="27"/>
      <c r="IXI154" s="27"/>
      <c r="IXJ154" s="27"/>
      <c r="IXK154" s="27"/>
      <c r="IXL154" s="27"/>
      <c r="IXM154" s="27"/>
      <c r="IXN154" s="27"/>
      <c r="IXO154" s="27"/>
      <c r="IXP154" s="27"/>
      <c r="IXQ154" s="27"/>
      <c r="IXR154" s="27"/>
      <c r="IXS154" s="27"/>
      <c r="IXT154" s="27"/>
      <c r="IXU154" s="27"/>
      <c r="IXV154" s="27"/>
      <c r="IXW154" s="27"/>
      <c r="IXX154" s="27"/>
      <c r="IXY154" s="27"/>
      <c r="IXZ154" s="27"/>
      <c r="IYA154" s="27"/>
      <c r="IYB154" s="27"/>
      <c r="IYC154" s="27"/>
      <c r="IYD154" s="27"/>
      <c r="IYE154" s="27"/>
      <c r="IYF154" s="27"/>
      <c r="IYG154" s="27"/>
      <c r="IYH154" s="27"/>
      <c r="IYI154" s="27"/>
      <c r="IYJ154" s="27"/>
      <c r="IYK154" s="27"/>
      <c r="IYL154" s="27"/>
      <c r="IYM154" s="27"/>
      <c r="IYN154" s="27"/>
      <c r="IYO154" s="27"/>
      <c r="IYP154" s="27"/>
      <c r="IYQ154" s="27"/>
      <c r="IYR154" s="27"/>
      <c r="IYS154" s="27"/>
      <c r="IYT154" s="27"/>
      <c r="IYU154" s="27"/>
      <c r="IYV154" s="27"/>
      <c r="IYW154" s="27"/>
      <c r="IYX154" s="27"/>
      <c r="IYY154" s="27"/>
      <c r="IYZ154" s="27"/>
      <c r="IZA154" s="27"/>
      <c r="IZB154" s="27"/>
      <c r="IZC154" s="27"/>
      <c r="IZD154" s="27"/>
      <c r="IZE154" s="27"/>
      <c r="IZF154" s="27"/>
      <c r="IZG154" s="27"/>
      <c r="IZH154" s="27"/>
      <c r="IZI154" s="27"/>
      <c r="IZJ154" s="27"/>
      <c r="IZK154" s="27"/>
      <c r="IZL154" s="27"/>
      <c r="IZM154" s="27"/>
      <c r="IZN154" s="27"/>
      <c r="IZO154" s="27"/>
      <c r="IZP154" s="27"/>
      <c r="IZQ154" s="27"/>
      <c r="IZR154" s="27"/>
      <c r="IZS154" s="27"/>
      <c r="IZT154" s="27"/>
      <c r="IZU154" s="27"/>
      <c r="IZV154" s="27"/>
      <c r="IZW154" s="27"/>
      <c r="IZX154" s="27"/>
      <c r="IZY154" s="27"/>
      <c r="IZZ154" s="27"/>
      <c r="JAA154" s="27"/>
      <c r="JAB154" s="27"/>
      <c r="JAC154" s="27"/>
      <c r="JAD154" s="27"/>
      <c r="JAE154" s="27"/>
      <c r="JAF154" s="27"/>
      <c r="JAG154" s="27"/>
      <c r="JAH154" s="27"/>
      <c r="JAI154" s="27"/>
      <c r="JAJ154" s="27"/>
      <c r="JAK154" s="27"/>
      <c r="JAL154" s="27"/>
      <c r="JAM154" s="27"/>
      <c r="JAN154" s="27"/>
      <c r="JAO154" s="27"/>
      <c r="JAP154" s="27"/>
      <c r="JAQ154" s="27"/>
      <c r="JAR154" s="27"/>
      <c r="JAS154" s="27"/>
      <c r="JAT154" s="27"/>
      <c r="JAU154" s="27"/>
      <c r="JAV154" s="27"/>
      <c r="JAW154" s="27"/>
      <c r="JAX154" s="27"/>
      <c r="JAY154" s="27"/>
      <c r="JAZ154" s="27"/>
      <c r="JBA154" s="27"/>
      <c r="JBB154" s="27"/>
      <c r="JBC154" s="27"/>
      <c r="JBD154" s="27"/>
      <c r="JBE154" s="27"/>
      <c r="JBF154" s="27"/>
      <c r="JBG154" s="27"/>
      <c r="JBH154" s="27"/>
      <c r="JBI154" s="27"/>
      <c r="JBJ154" s="27"/>
      <c r="JBK154" s="27"/>
      <c r="JBL154" s="27"/>
      <c r="JBM154" s="27"/>
      <c r="JBN154" s="27"/>
      <c r="JBO154" s="27"/>
      <c r="JBP154" s="27"/>
      <c r="JBQ154" s="27"/>
      <c r="JBR154" s="27"/>
      <c r="JBS154" s="27"/>
      <c r="JBT154" s="27"/>
      <c r="JBU154" s="27"/>
      <c r="JBV154" s="27"/>
      <c r="JBW154" s="27"/>
      <c r="JBX154" s="27"/>
      <c r="JBY154" s="27"/>
      <c r="JBZ154" s="27"/>
      <c r="JCA154" s="27"/>
      <c r="JCB154" s="27"/>
      <c r="JCC154" s="27"/>
      <c r="JCD154" s="27"/>
      <c r="JCE154" s="27"/>
      <c r="JCF154" s="27"/>
      <c r="JCG154" s="27"/>
      <c r="JCH154" s="27"/>
      <c r="JCI154" s="27"/>
      <c r="JCJ154" s="27"/>
      <c r="JCK154" s="27"/>
      <c r="JCL154" s="27"/>
      <c r="JCM154" s="27"/>
      <c r="JCN154" s="27"/>
      <c r="JCO154" s="27"/>
      <c r="JCP154" s="27"/>
      <c r="JCQ154" s="27"/>
      <c r="JCR154" s="27"/>
      <c r="JCS154" s="27"/>
      <c r="JCT154" s="27"/>
      <c r="JCU154" s="27"/>
      <c r="JCV154" s="27"/>
      <c r="JCW154" s="27"/>
      <c r="JCX154" s="27"/>
      <c r="JCY154" s="27"/>
      <c r="JCZ154" s="27"/>
      <c r="JDA154" s="27"/>
      <c r="JDB154" s="27"/>
      <c r="JDC154" s="27"/>
      <c r="JDD154" s="27"/>
      <c r="JDE154" s="27"/>
      <c r="JDF154" s="27"/>
      <c r="JDG154" s="27"/>
      <c r="JDH154" s="27"/>
      <c r="JDI154" s="27"/>
      <c r="JDJ154" s="27"/>
      <c r="JDK154" s="27"/>
      <c r="JDL154" s="27"/>
      <c r="JDM154" s="27"/>
      <c r="JDN154" s="27"/>
      <c r="JDO154" s="27"/>
      <c r="JDP154" s="27"/>
      <c r="JDQ154" s="27"/>
      <c r="JDR154" s="27"/>
      <c r="JDS154" s="27"/>
      <c r="JDT154" s="27"/>
      <c r="JDU154" s="27"/>
      <c r="JDV154" s="27"/>
      <c r="JDW154" s="27"/>
      <c r="JDX154" s="27"/>
      <c r="JDY154" s="27"/>
      <c r="JDZ154" s="27"/>
      <c r="JEA154" s="27"/>
      <c r="JEB154" s="27"/>
      <c r="JEC154" s="27"/>
      <c r="JED154" s="27"/>
      <c r="JEE154" s="27"/>
      <c r="JEF154" s="27"/>
      <c r="JEG154" s="27"/>
      <c r="JEH154" s="27"/>
      <c r="JEI154" s="27"/>
      <c r="JEJ154" s="27"/>
      <c r="JEK154" s="27"/>
      <c r="JEL154" s="27"/>
      <c r="JEM154" s="27"/>
      <c r="JEN154" s="27"/>
      <c r="JEO154" s="27"/>
      <c r="JEP154" s="27"/>
      <c r="JEQ154" s="27"/>
      <c r="JER154" s="27"/>
      <c r="JES154" s="27"/>
      <c r="JET154" s="27"/>
      <c r="JEU154" s="27"/>
      <c r="JEV154" s="27"/>
      <c r="JEW154" s="27"/>
      <c r="JEX154" s="27"/>
      <c r="JEY154" s="27"/>
      <c r="JEZ154" s="27"/>
      <c r="JFA154" s="27"/>
      <c r="JFB154" s="27"/>
      <c r="JFC154" s="27"/>
      <c r="JFD154" s="27"/>
      <c r="JFE154" s="27"/>
      <c r="JFF154" s="27"/>
      <c r="JFG154" s="27"/>
      <c r="JFH154" s="27"/>
      <c r="JFI154" s="27"/>
      <c r="JFJ154" s="27"/>
      <c r="JFK154" s="27"/>
      <c r="JFL154" s="27"/>
      <c r="JFM154" s="27"/>
      <c r="JFN154" s="27"/>
      <c r="JFO154" s="27"/>
      <c r="JFP154" s="27"/>
      <c r="JFQ154" s="27"/>
      <c r="JFR154" s="27"/>
      <c r="JFS154" s="27"/>
      <c r="JFT154" s="27"/>
      <c r="JFU154" s="27"/>
      <c r="JFV154" s="27"/>
      <c r="JFW154" s="27"/>
      <c r="JFX154" s="27"/>
      <c r="JFY154" s="27"/>
      <c r="JFZ154" s="27"/>
      <c r="JGA154" s="27"/>
      <c r="JGB154" s="27"/>
      <c r="JGC154" s="27"/>
      <c r="JGD154" s="27"/>
      <c r="JGE154" s="27"/>
      <c r="JGF154" s="27"/>
      <c r="JGG154" s="27"/>
      <c r="JGH154" s="27"/>
      <c r="JGI154" s="27"/>
      <c r="JGJ154" s="27"/>
      <c r="JGK154" s="27"/>
      <c r="JGL154" s="27"/>
      <c r="JGM154" s="27"/>
      <c r="JGN154" s="27"/>
      <c r="JGO154" s="27"/>
      <c r="JGP154" s="27"/>
      <c r="JGQ154" s="27"/>
      <c r="JGR154" s="27"/>
      <c r="JGS154" s="27"/>
      <c r="JGT154" s="27"/>
      <c r="JGU154" s="27"/>
      <c r="JGV154" s="27"/>
      <c r="JGW154" s="27"/>
      <c r="JGX154" s="27"/>
      <c r="JGY154" s="27"/>
      <c r="JGZ154" s="27"/>
      <c r="JHA154" s="27"/>
      <c r="JHB154" s="27"/>
      <c r="JHC154" s="27"/>
      <c r="JHD154" s="27"/>
      <c r="JHE154" s="27"/>
      <c r="JHF154" s="27"/>
      <c r="JHG154" s="27"/>
      <c r="JHH154" s="27"/>
      <c r="JHI154" s="27"/>
      <c r="JHJ154" s="27"/>
      <c r="JHK154" s="27"/>
      <c r="JHL154" s="27"/>
      <c r="JHM154" s="27"/>
      <c r="JHN154" s="27"/>
      <c r="JHO154" s="27"/>
      <c r="JHP154" s="27"/>
      <c r="JHQ154" s="27"/>
      <c r="JHR154" s="27"/>
      <c r="JHS154" s="27"/>
      <c r="JHT154" s="27"/>
      <c r="JHU154" s="27"/>
      <c r="JHV154" s="27"/>
      <c r="JHW154" s="27"/>
      <c r="JHX154" s="27"/>
      <c r="JHY154" s="27"/>
      <c r="JHZ154" s="27"/>
      <c r="JIA154" s="27"/>
      <c r="JIB154" s="27"/>
      <c r="JIC154" s="27"/>
      <c r="JID154" s="27"/>
      <c r="JIE154" s="27"/>
      <c r="JIF154" s="27"/>
      <c r="JIG154" s="27"/>
      <c r="JIH154" s="27"/>
      <c r="JII154" s="27"/>
      <c r="JIJ154" s="27"/>
      <c r="JIK154" s="27"/>
      <c r="JIL154" s="27"/>
      <c r="JIM154" s="27"/>
      <c r="JIN154" s="27"/>
      <c r="JIO154" s="27"/>
      <c r="JIP154" s="27"/>
      <c r="JIQ154" s="27"/>
      <c r="JIR154" s="27"/>
      <c r="JIS154" s="27"/>
      <c r="JIT154" s="27"/>
      <c r="JIU154" s="27"/>
      <c r="JIV154" s="27"/>
      <c r="JIW154" s="27"/>
      <c r="JIX154" s="27"/>
      <c r="JIY154" s="27"/>
      <c r="JIZ154" s="27"/>
      <c r="JJA154" s="27"/>
      <c r="JJB154" s="27"/>
      <c r="JJC154" s="27"/>
      <c r="JJD154" s="27"/>
      <c r="JJE154" s="27"/>
      <c r="JJF154" s="27"/>
      <c r="JJG154" s="27"/>
      <c r="JJH154" s="27"/>
      <c r="JJI154" s="27"/>
      <c r="JJJ154" s="27"/>
      <c r="JJK154" s="27"/>
      <c r="JJL154" s="27"/>
      <c r="JJM154" s="27"/>
      <c r="JJN154" s="27"/>
      <c r="JJO154" s="27"/>
      <c r="JJP154" s="27"/>
      <c r="JJQ154" s="27"/>
      <c r="JJR154" s="27"/>
      <c r="JJS154" s="27"/>
      <c r="JJT154" s="27"/>
      <c r="JJU154" s="27"/>
      <c r="JJV154" s="27"/>
      <c r="JJW154" s="27"/>
      <c r="JJX154" s="27"/>
      <c r="JJY154" s="27"/>
      <c r="JJZ154" s="27"/>
      <c r="JKA154" s="27"/>
      <c r="JKB154" s="27"/>
      <c r="JKC154" s="27"/>
      <c r="JKD154" s="27"/>
      <c r="JKE154" s="27"/>
      <c r="JKF154" s="27"/>
      <c r="JKG154" s="27"/>
      <c r="JKH154" s="27"/>
      <c r="JKI154" s="27"/>
      <c r="JKJ154" s="27"/>
      <c r="JKK154" s="27"/>
      <c r="JKL154" s="27"/>
      <c r="JKM154" s="27"/>
      <c r="JKN154" s="27"/>
      <c r="JKO154" s="27"/>
      <c r="JKP154" s="27"/>
      <c r="JKQ154" s="27"/>
      <c r="JKR154" s="27"/>
      <c r="JKS154" s="27"/>
      <c r="JKT154" s="27"/>
      <c r="JKU154" s="27"/>
      <c r="JKV154" s="27"/>
      <c r="JKW154" s="27"/>
      <c r="JKX154" s="27"/>
      <c r="JKY154" s="27"/>
      <c r="JKZ154" s="27"/>
      <c r="JLA154" s="27"/>
      <c r="JLB154" s="27"/>
      <c r="JLC154" s="27"/>
      <c r="JLD154" s="27"/>
      <c r="JLE154" s="27"/>
      <c r="JLF154" s="27"/>
      <c r="JLG154" s="27"/>
      <c r="JLH154" s="27"/>
      <c r="JLI154" s="27"/>
      <c r="JLJ154" s="27"/>
      <c r="JLK154" s="27"/>
      <c r="JLL154" s="27"/>
      <c r="JLM154" s="27"/>
      <c r="JLN154" s="27"/>
      <c r="JLO154" s="27"/>
      <c r="JLP154" s="27"/>
      <c r="JLQ154" s="27"/>
      <c r="JLR154" s="27"/>
      <c r="JLS154" s="27"/>
      <c r="JLT154" s="27"/>
      <c r="JLU154" s="27"/>
      <c r="JLV154" s="27"/>
      <c r="JLW154" s="27"/>
      <c r="JLX154" s="27"/>
      <c r="JLY154" s="27"/>
      <c r="JLZ154" s="27"/>
      <c r="JMA154" s="27"/>
      <c r="JMB154" s="27"/>
      <c r="JMC154" s="27"/>
      <c r="JMD154" s="27"/>
      <c r="JME154" s="27"/>
      <c r="JMF154" s="27"/>
      <c r="JMG154" s="27"/>
      <c r="JMH154" s="27"/>
      <c r="JMI154" s="27"/>
      <c r="JMJ154" s="27"/>
      <c r="JMK154" s="27"/>
      <c r="JML154" s="27"/>
      <c r="JMM154" s="27"/>
      <c r="JMN154" s="27"/>
      <c r="JMO154" s="27"/>
      <c r="JMP154" s="27"/>
      <c r="JMQ154" s="27"/>
      <c r="JMR154" s="27"/>
      <c r="JMS154" s="27"/>
      <c r="JMT154" s="27"/>
      <c r="JMU154" s="27"/>
      <c r="JMV154" s="27"/>
      <c r="JMW154" s="27"/>
      <c r="JMX154" s="27"/>
      <c r="JMY154" s="27"/>
      <c r="JMZ154" s="27"/>
      <c r="JNA154" s="27"/>
      <c r="JNB154" s="27"/>
      <c r="JNC154" s="27"/>
      <c r="JND154" s="27"/>
      <c r="JNE154" s="27"/>
      <c r="JNF154" s="27"/>
      <c r="JNG154" s="27"/>
      <c r="JNH154" s="27"/>
      <c r="JNI154" s="27"/>
      <c r="JNJ154" s="27"/>
      <c r="JNK154" s="27"/>
      <c r="JNL154" s="27"/>
      <c r="JNM154" s="27"/>
      <c r="JNN154" s="27"/>
      <c r="JNO154" s="27"/>
      <c r="JNP154" s="27"/>
      <c r="JNQ154" s="27"/>
      <c r="JNR154" s="27"/>
      <c r="JNS154" s="27"/>
      <c r="JNT154" s="27"/>
      <c r="JNU154" s="27"/>
      <c r="JNV154" s="27"/>
      <c r="JNW154" s="27"/>
      <c r="JNX154" s="27"/>
      <c r="JNY154" s="27"/>
      <c r="JNZ154" s="27"/>
      <c r="JOA154" s="27"/>
      <c r="JOB154" s="27"/>
      <c r="JOC154" s="27"/>
      <c r="JOD154" s="27"/>
      <c r="JOE154" s="27"/>
      <c r="JOF154" s="27"/>
      <c r="JOG154" s="27"/>
      <c r="JOH154" s="27"/>
      <c r="JOI154" s="27"/>
      <c r="JOJ154" s="27"/>
      <c r="JOK154" s="27"/>
      <c r="JOL154" s="27"/>
      <c r="JOM154" s="27"/>
      <c r="JON154" s="27"/>
      <c r="JOO154" s="27"/>
      <c r="JOP154" s="27"/>
      <c r="JOQ154" s="27"/>
      <c r="JOR154" s="27"/>
      <c r="JOS154" s="27"/>
      <c r="JOT154" s="27"/>
      <c r="JOU154" s="27"/>
      <c r="JOV154" s="27"/>
      <c r="JOW154" s="27"/>
      <c r="JOX154" s="27"/>
      <c r="JOY154" s="27"/>
      <c r="JOZ154" s="27"/>
      <c r="JPA154" s="27"/>
      <c r="JPB154" s="27"/>
      <c r="JPC154" s="27"/>
      <c r="JPD154" s="27"/>
      <c r="JPE154" s="27"/>
      <c r="JPF154" s="27"/>
      <c r="JPG154" s="27"/>
      <c r="JPH154" s="27"/>
      <c r="JPI154" s="27"/>
      <c r="JPJ154" s="27"/>
      <c r="JPK154" s="27"/>
      <c r="JPL154" s="27"/>
      <c r="JPM154" s="27"/>
      <c r="JPN154" s="27"/>
      <c r="JPO154" s="27"/>
      <c r="JPP154" s="27"/>
      <c r="JPQ154" s="27"/>
      <c r="JPR154" s="27"/>
      <c r="JPS154" s="27"/>
      <c r="JPT154" s="27"/>
      <c r="JPU154" s="27"/>
      <c r="JPV154" s="27"/>
      <c r="JPW154" s="27"/>
      <c r="JPX154" s="27"/>
      <c r="JPY154" s="27"/>
      <c r="JPZ154" s="27"/>
      <c r="JQA154" s="27"/>
      <c r="JQB154" s="27"/>
      <c r="JQC154" s="27"/>
      <c r="JQD154" s="27"/>
      <c r="JQE154" s="27"/>
      <c r="JQF154" s="27"/>
      <c r="JQG154" s="27"/>
      <c r="JQH154" s="27"/>
      <c r="JQI154" s="27"/>
      <c r="JQJ154" s="27"/>
      <c r="JQK154" s="27"/>
      <c r="JQL154" s="27"/>
      <c r="JQM154" s="27"/>
      <c r="JQN154" s="27"/>
      <c r="JQO154" s="27"/>
      <c r="JQP154" s="27"/>
      <c r="JQQ154" s="27"/>
      <c r="JQR154" s="27"/>
      <c r="JQS154" s="27"/>
      <c r="JQT154" s="27"/>
      <c r="JQU154" s="27"/>
      <c r="JQV154" s="27"/>
      <c r="JQW154" s="27"/>
      <c r="JQX154" s="27"/>
      <c r="JQY154" s="27"/>
      <c r="JQZ154" s="27"/>
      <c r="JRA154" s="27"/>
      <c r="JRB154" s="27"/>
      <c r="JRC154" s="27"/>
      <c r="JRD154" s="27"/>
      <c r="JRE154" s="27"/>
      <c r="JRF154" s="27"/>
      <c r="JRG154" s="27"/>
      <c r="JRH154" s="27"/>
      <c r="JRI154" s="27"/>
      <c r="JRJ154" s="27"/>
      <c r="JRK154" s="27"/>
      <c r="JRL154" s="27"/>
      <c r="JRM154" s="27"/>
      <c r="JRN154" s="27"/>
      <c r="JRO154" s="27"/>
      <c r="JRP154" s="27"/>
      <c r="JRQ154" s="27"/>
      <c r="JRR154" s="27"/>
      <c r="JRS154" s="27"/>
      <c r="JRT154" s="27"/>
      <c r="JRU154" s="27"/>
      <c r="JRV154" s="27"/>
      <c r="JRW154" s="27"/>
      <c r="JRX154" s="27"/>
      <c r="JRY154" s="27"/>
      <c r="JRZ154" s="27"/>
      <c r="JSA154" s="27"/>
      <c r="JSB154" s="27"/>
      <c r="JSC154" s="27"/>
      <c r="JSD154" s="27"/>
      <c r="JSE154" s="27"/>
      <c r="JSF154" s="27"/>
      <c r="JSG154" s="27"/>
      <c r="JSH154" s="27"/>
      <c r="JSI154" s="27"/>
      <c r="JSJ154" s="27"/>
      <c r="JSK154" s="27"/>
      <c r="JSL154" s="27"/>
      <c r="JSM154" s="27"/>
      <c r="JSN154" s="27"/>
      <c r="JSO154" s="27"/>
      <c r="JSP154" s="27"/>
      <c r="JSQ154" s="27"/>
      <c r="JSR154" s="27"/>
      <c r="JSS154" s="27"/>
      <c r="JST154" s="27"/>
      <c r="JSU154" s="27"/>
      <c r="JSV154" s="27"/>
      <c r="JSW154" s="27"/>
      <c r="JSX154" s="27"/>
      <c r="JSY154" s="27"/>
      <c r="JSZ154" s="27"/>
      <c r="JTA154" s="27"/>
      <c r="JTB154" s="27"/>
      <c r="JTC154" s="27"/>
      <c r="JTD154" s="27"/>
      <c r="JTE154" s="27"/>
      <c r="JTF154" s="27"/>
      <c r="JTG154" s="27"/>
      <c r="JTH154" s="27"/>
      <c r="JTI154" s="27"/>
      <c r="JTJ154" s="27"/>
      <c r="JTK154" s="27"/>
      <c r="JTL154" s="27"/>
      <c r="JTM154" s="27"/>
      <c r="JTN154" s="27"/>
      <c r="JTO154" s="27"/>
      <c r="JTP154" s="27"/>
      <c r="JTQ154" s="27"/>
      <c r="JTR154" s="27"/>
      <c r="JTS154" s="27"/>
      <c r="JTT154" s="27"/>
      <c r="JTU154" s="27"/>
      <c r="JTV154" s="27"/>
      <c r="JTW154" s="27"/>
      <c r="JTX154" s="27"/>
      <c r="JTY154" s="27"/>
      <c r="JTZ154" s="27"/>
      <c r="JUA154" s="27"/>
      <c r="JUB154" s="27"/>
      <c r="JUC154" s="27"/>
      <c r="JUD154" s="27"/>
      <c r="JUE154" s="27"/>
      <c r="JUF154" s="27"/>
      <c r="JUG154" s="27"/>
      <c r="JUH154" s="27"/>
      <c r="JUI154" s="27"/>
      <c r="JUJ154" s="27"/>
      <c r="JUK154" s="27"/>
      <c r="JUL154" s="27"/>
      <c r="JUM154" s="27"/>
      <c r="JUN154" s="27"/>
      <c r="JUO154" s="27"/>
      <c r="JUP154" s="27"/>
      <c r="JUQ154" s="27"/>
      <c r="JUR154" s="27"/>
      <c r="JUS154" s="27"/>
      <c r="JUT154" s="27"/>
      <c r="JUU154" s="27"/>
      <c r="JUV154" s="27"/>
      <c r="JUW154" s="27"/>
      <c r="JUX154" s="27"/>
      <c r="JUY154" s="27"/>
      <c r="JUZ154" s="27"/>
      <c r="JVA154" s="27"/>
      <c r="JVB154" s="27"/>
      <c r="JVC154" s="27"/>
      <c r="JVD154" s="27"/>
      <c r="JVE154" s="27"/>
      <c r="JVF154" s="27"/>
      <c r="JVG154" s="27"/>
      <c r="JVH154" s="27"/>
      <c r="JVI154" s="27"/>
      <c r="JVJ154" s="27"/>
      <c r="JVK154" s="27"/>
      <c r="JVL154" s="27"/>
      <c r="JVM154" s="27"/>
      <c r="JVN154" s="27"/>
      <c r="JVO154" s="27"/>
      <c r="JVP154" s="27"/>
      <c r="JVQ154" s="27"/>
      <c r="JVR154" s="27"/>
      <c r="JVS154" s="27"/>
      <c r="JVT154" s="27"/>
      <c r="JVU154" s="27"/>
      <c r="JVV154" s="27"/>
      <c r="JVW154" s="27"/>
      <c r="JVX154" s="27"/>
      <c r="JVY154" s="27"/>
      <c r="JVZ154" s="27"/>
      <c r="JWA154" s="27"/>
      <c r="JWB154" s="27"/>
      <c r="JWC154" s="27"/>
      <c r="JWD154" s="27"/>
      <c r="JWE154" s="27"/>
      <c r="JWF154" s="27"/>
      <c r="JWG154" s="27"/>
      <c r="JWH154" s="27"/>
      <c r="JWI154" s="27"/>
      <c r="JWJ154" s="27"/>
      <c r="JWK154" s="27"/>
      <c r="JWL154" s="27"/>
      <c r="JWM154" s="27"/>
      <c r="JWN154" s="27"/>
      <c r="JWO154" s="27"/>
      <c r="JWP154" s="27"/>
      <c r="JWQ154" s="27"/>
      <c r="JWR154" s="27"/>
      <c r="JWS154" s="27"/>
      <c r="JWT154" s="27"/>
      <c r="JWU154" s="27"/>
      <c r="JWV154" s="27"/>
      <c r="JWW154" s="27"/>
      <c r="JWX154" s="27"/>
      <c r="JWY154" s="27"/>
      <c r="JWZ154" s="27"/>
      <c r="JXA154" s="27"/>
      <c r="JXB154" s="27"/>
      <c r="JXC154" s="27"/>
      <c r="JXD154" s="27"/>
      <c r="JXE154" s="27"/>
      <c r="JXF154" s="27"/>
      <c r="JXG154" s="27"/>
      <c r="JXH154" s="27"/>
      <c r="JXI154" s="27"/>
      <c r="JXJ154" s="27"/>
      <c r="JXK154" s="27"/>
      <c r="JXL154" s="27"/>
      <c r="JXM154" s="27"/>
      <c r="JXN154" s="27"/>
      <c r="JXO154" s="27"/>
      <c r="JXP154" s="27"/>
      <c r="JXQ154" s="27"/>
      <c r="JXR154" s="27"/>
      <c r="JXS154" s="27"/>
      <c r="JXT154" s="27"/>
      <c r="JXU154" s="27"/>
      <c r="JXV154" s="27"/>
      <c r="JXW154" s="27"/>
      <c r="JXX154" s="27"/>
      <c r="JXY154" s="27"/>
      <c r="JXZ154" s="27"/>
      <c r="JYA154" s="27"/>
      <c r="JYB154" s="27"/>
      <c r="JYC154" s="27"/>
      <c r="JYD154" s="27"/>
      <c r="JYE154" s="27"/>
      <c r="JYF154" s="27"/>
      <c r="JYG154" s="27"/>
      <c r="JYH154" s="27"/>
      <c r="JYI154" s="27"/>
      <c r="JYJ154" s="27"/>
      <c r="JYK154" s="27"/>
      <c r="JYL154" s="27"/>
      <c r="JYM154" s="27"/>
      <c r="JYN154" s="27"/>
      <c r="JYO154" s="27"/>
      <c r="JYP154" s="27"/>
      <c r="JYQ154" s="27"/>
      <c r="JYR154" s="27"/>
      <c r="JYS154" s="27"/>
      <c r="JYT154" s="27"/>
      <c r="JYU154" s="27"/>
      <c r="JYV154" s="27"/>
      <c r="JYW154" s="27"/>
      <c r="JYX154" s="27"/>
      <c r="JYY154" s="27"/>
      <c r="JYZ154" s="27"/>
      <c r="JZA154" s="27"/>
      <c r="JZB154" s="27"/>
      <c r="JZC154" s="27"/>
      <c r="JZD154" s="27"/>
      <c r="JZE154" s="27"/>
      <c r="JZF154" s="27"/>
      <c r="JZG154" s="27"/>
      <c r="JZH154" s="27"/>
      <c r="JZI154" s="27"/>
      <c r="JZJ154" s="27"/>
      <c r="JZK154" s="27"/>
      <c r="JZL154" s="27"/>
      <c r="JZM154" s="27"/>
      <c r="JZN154" s="27"/>
      <c r="JZO154" s="27"/>
      <c r="JZP154" s="27"/>
      <c r="JZQ154" s="27"/>
      <c r="JZR154" s="27"/>
      <c r="JZS154" s="27"/>
      <c r="JZT154" s="27"/>
      <c r="JZU154" s="27"/>
      <c r="JZV154" s="27"/>
      <c r="JZW154" s="27"/>
      <c r="JZX154" s="27"/>
      <c r="JZY154" s="27"/>
      <c r="JZZ154" s="27"/>
      <c r="KAA154" s="27"/>
      <c r="KAB154" s="27"/>
      <c r="KAC154" s="27"/>
      <c r="KAD154" s="27"/>
      <c r="KAE154" s="27"/>
      <c r="KAF154" s="27"/>
      <c r="KAG154" s="27"/>
      <c r="KAH154" s="27"/>
      <c r="KAI154" s="27"/>
      <c r="KAJ154" s="27"/>
      <c r="KAK154" s="27"/>
      <c r="KAL154" s="27"/>
      <c r="KAM154" s="27"/>
      <c r="KAN154" s="27"/>
      <c r="KAO154" s="27"/>
      <c r="KAP154" s="27"/>
      <c r="KAQ154" s="27"/>
      <c r="KAR154" s="27"/>
      <c r="KAS154" s="27"/>
      <c r="KAT154" s="27"/>
      <c r="KAU154" s="27"/>
      <c r="KAV154" s="27"/>
      <c r="KAW154" s="27"/>
      <c r="KAX154" s="27"/>
      <c r="KAY154" s="27"/>
      <c r="KAZ154" s="27"/>
      <c r="KBA154" s="27"/>
      <c r="KBB154" s="27"/>
      <c r="KBC154" s="27"/>
      <c r="KBD154" s="27"/>
      <c r="KBE154" s="27"/>
      <c r="KBF154" s="27"/>
      <c r="KBG154" s="27"/>
      <c r="KBH154" s="27"/>
      <c r="KBI154" s="27"/>
      <c r="KBJ154" s="27"/>
      <c r="KBK154" s="27"/>
      <c r="KBL154" s="27"/>
      <c r="KBM154" s="27"/>
      <c r="KBN154" s="27"/>
      <c r="KBO154" s="27"/>
      <c r="KBP154" s="27"/>
      <c r="KBQ154" s="27"/>
      <c r="KBR154" s="27"/>
      <c r="KBS154" s="27"/>
      <c r="KBT154" s="27"/>
      <c r="KBU154" s="27"/>
      <c r="KBV154" s="27"/>
      <c r="KBW154" s="27"/>
      <c r="KBX154" s="27"/>
      <c r="KBY154" s="27"/>
      <c r="KBZ154" s="27"/>
      <c r="KCA154" s="27"/>
      <c r="KCB154" s="27"/>
      <c r="KCC154" s="27"/>
      <c r="KCD154" s="27"/>
      <c r="KCE154" s="27"/>
      <c r="KCF154" s="27"/>
      <c r="KCG154" s="27"/>
      <c r="KCH154" s="27"/>
      <c r="KCI154" s="27"/>
      <c r="KCJ154" s="27"/>
      <c r="KCK154" s="27"/>
      <c r="KCL154" s="27"/>
      <c r="KCM154" s="27"/>
      <c r="KCN154" s="27"/>
      <c r="KCO154" s="27"/>
      <c r="KCP154" s="27"/>
      <c r="KCQ154" s="27"/>
      <c r="KCR154" s="27"/>
      <c r="KCS154" s="27"/>
      <c r="KCT154" s="27"/>
      <c r="KCU154" s="27"/>
      <c r="KCV154" s="27"/>
      <c r="KCW154" s="27"/>
      <c r="KCX154" s="27"/>
      <c r="KCY154" s="27"/>
      <c r="KCZ154" s="27"/>
      <c r="KDA154" s="27"/>
      <c r="KDB154" s="27"/>
      <c r="KDC154" s="27"/>
      <c r="KDD154" s="27"/>
      <c r="KDE154" s="27"/>
      <c r="KDF154" s="27"/>
      <c r="KDG154" s="27"/>
      <c r="KDH154" s="27"/>
      <c r="KDI154" s="27"/>
      <c r="KDJ154" s="27"/>
      <c r="KDK154" s="27"/>
      <c r="KDL154" s="27"/>
      <c r="KDM154" s="27"/>
      <c r="KDN154" s="27"/>
      <c r="KDO154" s="27"/>
      <c r="KDP154" s="27"/>
      <c r="KDQ154" s="27"/>
      <c r="KDR154" s="27"/>
      <c r="KDS154" s="27"/>
      <c r="KDT154" s="27"/>
      <c r="KDU154" s="27"/>
      <c r="KDV154" s="27"/>
      <c r="KDW154" s="27"/>
      <c r="KDX154" s="27"/>
      <c r="KDY154" s="27"/>
      <c r="KDZ154" s="27"/>
      <c r="KEA154" s="27"/>
      <c r="KEB154" s="27"/>
      <c r="KEC154" s="27"/>
      <c r="KED154" s="27"/>
      <c r="KEE154" s="27"/>
      <c r="KEF154" s="27"/>
      <c r="KEG154" s="27"/>
      <c r="KEH154" s="27"/>
      <c r="KEI154" s="27"/>
      <c r="KEJ154" s="27"/>
      <c r="KEK154" s="27"/>
      <c r="KEL154" s="27"/>
      <c r="KEM154" s="27"/>
      <c r="KEN154" s="27"/>
      <c r="KEO154" s="27"/>
      <c r="KEP154" s="27"/>
      <c r="KEQ154" s="27"/>
      <c r="KER154" s="27"/>
      <c r="KES154" s="27"/>
      <c r="KET154" s="27"/>
      <c r="KEU154" s="27"/>
      <c r="KEV154" s="27"/>
      <c r="KEW154" s="27"/>
      <c r="KEX154" s="27"/>
      <c r="KEY154" s="27"/>
      <c r="KEZ154" s="27"/>
      <c r="KFA154" s="27"/>
      <c r="KFB154" s="27"/>
      <c r="KFC154" s="27"/>
      <c r="KFD154" s="27"/>
      <c r="KFE154" s="27"/>
      <c r="KFF154" s="27"/>
      <c r="KFG154" s="27"/>
      <c r="KFH154" s="27"/>
      <c r="KFI154" s="27"/>
      <c r="KFJ154" s="27"/>
      <c r="KFK154" s="27"/>
      <c r="KFL154" s="27"/>
      <c r="KFM154" s="27"/>
      <c r="KFN154" s="27"/>
      <c r="KFO154" s="27"/>
      <c r="KFP154" s="27"/>
      <c r="KFQ154" s="27"/>
      <c r="KFR154" s="27"/>
      <c r="KFS154" s="27"/>
      <c r="KFT154" s="27"/>
      <c r="KFU154" s="27"/>
      <c r="KFV154" s="27"/>
      <c r="KFW154" s="27"/>
      <c r="KFX154" s="27"/>
      <c r="KFY154" s="27"/>
      <c r="KFZ154" s="27"/>
      <c r="KGA154" s="27"/>
      <c r="KGB154" s="27"/>
      <c r="KGC154" s="27"/>
      <c r="KGD154" s="27"/>
      <c r="KGE154" s="27"/>
      <c r="KGF154" s="27"/>
      <c r="KGG154" s="27"/>
      <c r="KGH154" s="27"/>
      <c r="KGI154" s="27"/>
      <c r="KGJ154" s="27"/>
      <c r="KGK154" s="27"/>
      <c r="KGL154" s="27"/>
      <c r="KGM154" s="27"/>
      <c r="KGN154" s="27"/>
      <c r="KGO154" s="27"/>
      <c r="KGP154" s="27"/>
      <c r="KGQ154" s="27"/>
      <c r="KGR154" s="27"/>
      <c r="KGS154" s="27"/>
      <c r="KGT154" s="27"/>
      <c r="KGU154" s="27"/>
      <c r="KGV154" s="27"/>
      <c r="KGW154" s="27"/>
      <c r="KGX154" s="27"/>
      <c r="KGY154" s="27"/>
      <c r="KGZ154" s="27"/>
      <c r="KHA154" s="27"/>
      <c r="KHB154" s="27"/>
      <c r="KHC154" s="27"/>
      <c r="KHD154" s="27"/>
      <c r="KHE154" s="27"/>
      <c r="KHF154" s="27"/>
      <c r="KHG154" s="27"/>
      <c r="KHH154" s="27"/>
      <c r="KHI154" s="27"/>
      <c r="KHJ154" s="27"/>
      <c r="KHK154" s="27"/>
      <c r="KHL154" s="27"/>
      <c r="KHM154" s="27"/>
      <c r="KHN154" s="27"/>
      <c r="KHO154" s="27"/>
      <c r="KHP154" s="27"/>
      <c r="KHQ154" s="27"/>
      <c r="KHR154" s="27"/>
      <c r="KHS154" s="27"/>
      <c r="KHT154" s="27"/>
      <c r="KHU154" s="27"/>
      <c r="KHV154" s="27"/>
      <c r="KHW154" s="27"/>
      <c r="KHX154" s="27"/>
      <c r="KHY154" s="27"/>
      <c r="KHZ154" s="27"/>
      <c r="KIA154" s="27"/>
      <c r="KIB154" s="27"/>
      <c r="KIC154" s="27"/>
      <c r="KID154" s="27"/>
      <c r="KIE154" s="27"/>
      <c r="KIF154" s="27"/>
      <c r="KIG154" s="27"/>
      <c r="KIH154" s="27"/>
      <c r="KII154" s="27"/>
      <c r="KIJ154" s="27"/>
      <c r="KIK154" s="27"/>
      <c r="KIL154" s="27"/>
      <c r="KIM154" s="27"/>
      <c r="KIN154" s="27"/>
      <c r="KIO154" s="27"/>
      <c r="KIP154" s="27"/>
      <c r="KIQ154" s="27"/>
      <c r="KIR154" s="27"/>
      <c r="KIS154" s="27"/>
      <c r="KIT154" s="27"/>
      <c r="KIU154" s="27"/>
      <c r="KIV154" s="27"/>
      <c r="KIW154" s="27"/>
      <c r="KIX154" s="27"/>
      <c r="KIY154" s="27"/>
      <c r="KIZ154" s="27"/>
      <c r="KJA154" s="27"/>
      <c r="KJB154" s="27"/>
      <c r="KJC154" s="27"/>
      <c r="KJD154" s="27"/>
      <c r="KJE154" s="27"/>
      <c r="KJF154" s="27"/>
      <c r="KJG154" s="27"/>
      <c r="KJH154" s="27"/>
      <c r="KJI154" s="27"/>
      <c r="KJJ154" s="27"/>
      <c r="KJK154" s="27"/>
      <c r="KJL154" s="27"/>
      <c r="KJM154" s="27"/>
      <c r="KJN154" s="27"/>
      <c r="KJO154" s="27"/>
      <c r="KJP154" s="27"/>
      <c r="KJQ154" s="27"/>
      <c r="KJR154" s="27"/>
      <c r="KJS154" s="27"/>
      <c r="KJT154" s="27"/>
      <c r="KJU154" s="27"/>
      <c r="KJV154" s="27"/>
      <c r="KJW154" s="27"/>
      <c r="KJX154" s="27"/>
      <c r="KJY154" s="27"/>
      <c r="KJZ154" s="27"/>
      <c r="KKA154" s="27"/>
      <c r="KKB154" s="27"/>
      <c r="KKC154" s="27"/>
      <c r="KKD154" s="27"/>
      <c r="KKE154" s="27"/>
      <c r="KKF154" s="27"/>
      <c r="KKG154" s="27"/>
      <c r="KKH154" s="27"/>
      <c r="KKI154" s="27"/>
      <c r="KKJ154" s="27"/>
      <c r="KKK154" s="27"/>
      <c r="KKL154" s="27"/>
      <c r="KKM154" s="27"/>
      <c r="KKN154" s="27"/>
      <c r="KKO154" s="27"/>
      <c r="KKP154" s="27"/>
      <c r="KKQ154" s="27"/>
      <c r="KKR154" s="27"/>
      <c r="KKS154" s="27"/>
      <c r="KKT154" s="27"/>
      <c r="KKU154" s="27"/>
      <c r="KKV154" s="27"/>
      <c r="KKW154" s="27"/>
      <c r="KKX154" s="27"/>
      <c r="KKY154" s="27"/>
      <c r="KKZ154" s="27"/>
      <c r="KLA154" s="27"/>
      <c r="KLB154" s="27"/>
      <c r="KLC154" s="27"/>
      <c r="KLD154" s="27"/>
      <c r="KLE154" s="27"/>
      <c r="KLF154" s="27"/>
      <c r="KLG154" s="27"/>
      <c r="KLH154" s="27"/>
      <c r="KLI154" s="27"/>
      <c r="KLJ154" s="27"/>
      <c r="KLK154" s="27"/>
      <c r="KLL154" s="27"/>
      <c r="KLM154" s="27"/>
      <c r="KLN154" s="27"/>
      <c r="KLO154" s="27"/>
      <c r="KLP154" s="27"/>
      <c r="KLQ154" s="27"/>
      <c r="KLR154" s="27"/>
      <c r="KLS154" s="27"/>
      <c r="KLT154" s="27"/>
      <c r="KLU154" s="27"/>
      <c r="KLV154" s="27"/>
      <c r="KLW154" s="27"/>
      <c r="KLX154" s="27"/>
      <c r="KLY154" s="27"/>
      <c r="KLZ154" s="27"/>
      <c r="KMA154" s="27"/>
      <c r="KMB154" s="27"/>
      <c r="KMC154" s="27"/>
      <c r="KMD154" s="27"/>
      <c r="KME154" s="27"/>
      <c r="KMF154" s="27"/>
      <c r="KMG154" s="27"/>
      <c r="KMH154" s="27"/>
      <c r="KMI154" s="27"/>
      <c r="KMJ154" s="27"/>
      <c r="KMK154" s="27"/>
      <c r="KML154" s="27"/>
      <c r="KMM154" s="27"/>
      <c r="KMN154" s="27"/>
      <c r="KMO154" s="27"/>
      <c r="KMP154" s="27"/>
      <c r="KMQ154" s="27"/>
      <c r="KMR154" s="27"/>
      <c r="KMS154" s="27"/>
      <c r="KMT154" s="27"/>
      <c r="KMU154" s="27"/>
      <c r="KMV154" s="27"/>
      <c r="KMW154" s="27"/>
      <c r="KMX154" s="27"/>
      <c r="KMY154" s="27"/>
      <c r="KMZ154" s="27"/>
      <c r="KNA154" s="27"/>
      <c r="KNB154" s="27"/>
      <c r="KNC154" s="27"/>
      <c r="KND154" s="27"/>
      <c r="KNE154" s="27"/>
      <c r="KNF154" s="27"/>
      <c r="KNG154" s="27"/>
      <c r="KNH154" s="27"/>
      <c r="KNI154" s="27"/>
      <c r="KNJ154" s="27"/>
      <c r="KNK154" s="27"/>
      <c r="KNL154" s="27"/>
      <c r="KNM154" s="27"/>
      <c r="KNN154" s="27"/>
      <c r="KNO154" s="27"/>
      <c r="KNP154" s="27"/>
      <c r="KNQ154" s="27"/>
      <c r="KNR154" s="27"/>
      <c r="KNS154" s="27"/>
      <c r="KNT154" s="27"/>
      <c r="KNU154" s="27"/>
      <c r="KNV154" s="27"/>
      <c r="KNW154" s="27"/>
      <c r="KNX154" s="27"/>
      <c r="KNY154" s="27"/>
      <c r="KNZ154" s="27"/>
      <c r="KOA154" s="27"/>
      <c r="KOB154" s="27"/>
      <c r="KOC154" s="27"/>
      <c r="KOD154" s="27"/>
      <c r="KOE154" s="27"/>
      <c r="KOF154" s="27"/>
      <c r="KOG154" s="27"/>
      <c r="KOH154" s="27"/>
      <c r="KOI154" s="27"/>
      <c r="KOJ154" s="27"/>
      <c r="KOK154" s="27"/>
      <c r="KOL154" s="27"/>
      <c r="KOM154" s="27"/>
      <c r="KON154" s="27"/>
      <c r="KOO154" s="27"/>
      <c r="KOP154" s="27"/>
      <c r="KOQ154" s="27"/>
      <c r="KOR154" s="27"/>
      <c r="KOS154" s="27"/>
      <c r="KOT154" s="27"/>
      <c r="KOU154" s="27"/>
      <c r="KOV154" s="27"/>
      <c r="KOW154" s="27"/>
      <c r="KOX154" s="27"/>
      <c r="KOY154" s="27"/>
      <c r="KOZ154" s="27"/>
      <c r="KPA154" s="27"/>
      <c r="KPB154" s="27"/>
      <c r="KPC154" s="27"/>
      <c r="KPD154" s="27"/>
      <c r="KPE154" s="27"/>
      <c r="KPF154" s="27"/>
      <c r="KPG154" s="27"/>
      <c r="KPH154" s="27"/>
      <c r="KPI154" s="27"/>
      <c r="KPJ154" s="27"/>
      <c r="KPK154" s="27"/>
      <c r="KPL154" s="27"/>
      <c r="KPM154" s="27"/>
      <c r="KPN154" s="27"/>
      <c r="KPO154" s="27"/>
      <c r="KPP154" s="27"/>
      <c r="KPQ154" s="27"/>
      <c r="KPR154" s="27"/>
      <c r="KPS154" s="27"/>
      <c r="KPT154" s="27"/>
      <c r="KPU154" s="27"/>
      <c r="KPV154" s="27"/>
      <c r="KPW154" s="27"/>
      <c r="KPX154" s="27"/>
      <c r="KPY154" s="27"/>
      <c r="KPZ154" s="27"/>
      <c r="KQA154" s="27"/>
      <c r="KQB154" s="27"/>
      <c r="KQC154" s="27"/>
      <c r="KQD154" s="27"/>
      <c r="KQE154" s="27"/>
      <c r="KQF154" s="27"/>
      <c r="KQG154" s="27"/>
      <c r="KQH154" s="27"/>
      <c r="KQI154" s="27"/>
      <c r="KQJ154" s="27"/>
      <c r="KQK154" s="27"/>
      <c r="KQL154" s="27"/>
      <c r="KQM154" s="27"/>
      <c r="KQN154" s="27"/>
      <c r="KQO154" s="27"/>
      <c r="KQP154" s="27"/>
      <c r="KQQ154" s="27"/>
      <c r="KQR154" s="27"/>
      <c r="KQS154" s="27"/>
      <c r="KQT154" s="27"/>
      <c r="KQU154" s="27"/>
      <c r="KQV154" s="27"/>
      <c r="KQW154" s="27"/>
      <c r="KQX154" s="27"/>
      <c r="KQY154" s="27"/>
      <c r="KQZ154" s="27"/>
      <c r="KRA154" s="27"/>
      <c r="KRB154" s="27"/>
      <c r="KRC154" s="27"/>
      <c r="KRD154" s="27"/>
      <c r="KRE154" s="27"/>
      <c r="KRF154" s="27"/>
      <c r="KRG154" s="27"/>
      <c r="KRH154" s="27"/>
      <c r="KRI154" s="27"/>
      <c r="KRJ154" s="27"/>
      <c r="KRK154" s="27"/>
      <c r="KRL154" s="27"/>
      <c r="KRM154" s="27"/>
      <c r="KRN154" s="27"/>
      <c r="KRO154" s="27"/>
      <c r="KRP154" s="27"/>
      <c r="KRQ154" s="27"/>
      <c r="KRR154" s="27"/>
      <c r="KRS154" s="27"/>
      <c r="KRT154" s="27"/>
      <c r="KRU154" s="27"/>
      <c r="KRV154" s="27"/>
      <c r="KRW154" s="27"/>
      <c r="KRX154" s="27"/>
      <c r="KRY154" s="27"/>
      <c r="KRZ154" s="27"/>
      <c r="KSA154" s="27"/>
      <c r="KSB154" s="27"/>
      <c r="KSC154" s="27"/>
      <c r="KSD154" s="27"/>
      <c r="KSE154" s="27"/>
      <c r="KSF154" s="27"/>
      <c r="KSG154" s="27"/>
      <c r="KSH154" s="27"/>
      <c r="KSI154" s="27"/>
      <c r="KSJ154" s="27"/>
      <c r="KSK154" s="27"/>
      <c r="KSL154" s="27"/>
      <c r="KSM154" s="27"/>
      <c r="KSN154" s="27"/>
      <c r="KSO154" s="27"/>
      <c r="KSP154" s="27"/>
      <c r="KSQ154" s="27"/>
      <c r="KSR154" s="27"/>
      <c r="KSS154" s="27"/>
      <c r="KST154" s="27"/>
      <c r="KSU154" s="27"/>
      <c r="KSV154" s="27"/>
      <c r="KSW154" s="27"/>
      <c r="KSX154" s="27"/>
      <c r="KSY154" s="27"/>
      <c r="KSZ154" s="27"/>
      <c r="KTA154" s="27"/>
      <c r="KTB154" s="27"/>
      <c r="KTC154" s="27"/>
      <c r="KTD154" s="27"/>
      <c r="KTE154" s="27"/>
      <c r="KTF154" s="27"/>
      <c r="KTG154" s="27"/>
      <c r="KTH154" s="27"/>
      <c r="KTI154" s="27"/>
      <c r="KTJ154" s="27"/>
      <c r="KTK154" s="27"/>
      <c r="KTL154" s="27"/>
      <c r="KTM154" s="27"/>
      <c r="KTN154" s="27"/>
      <c r="KTO154" s="27"/>
      <c r="KTP154" s="27"/>
      <c r="KTQ154" s="27"/>
      <c r="KTR154" s="27"/>
      <c r="KTS154" s="27"/>
      <c r="KTT154" s="27"/>
      <c r="KTU154" s="27"/>
      <c r="KTV154" s="27"/>
      <c r="KTW154" s="27"/>
      <c r="KTX154" s="27"/>
      <c r="KTY154" s="27"/>
      <c r="KTZ154" s="27"/>
      <c r="KUA154" s="27"/>
      <c r="KUB154" s="27"/>
      <c r="KUC154" s="27"/>
      <c r="KUD154" s="27"/>
      <c r="KUE154" s="27"/>
      <c r="KUF154" s="27"/>
      <c r="KUG154" s="27"/>
      <c r="KUH154" s="27"/>
      <c r="KUI154" s="27"/>
      <c r="KUJ154" s="27"/>
      <c r="KUK154" s="27"/>
      <c r="KUL154" s="27"/>
      <c r="KUM154" s="27"/>
      <c r="KUN154" s="27"/>
      <c r="KUO154" s="27"/>
      <c r="KUP154" s="27"/>
      <c r="KUQ154" s="27"/>
      <c r="KUR154" s="27"/>
      <c r="KUS154" s="27"/>
      <c r="KUT154" s="27"/>
      <c r="KUU154" s="27"/>
      <c r="KUV154" s="27"/>
      <c r="KUW154" s="27"/>
      <c r="KUX154" s="27"/>
      <c r="KUY154" s="27"/>
      <c r="KUZ154" s="27"/>
      <c r="KVA154" s="27"/>
      <c r="KVB154" s="27"/>
      <c r="KVC154" s="27"/>
      <c r="KVD154" s="27"/>
      <c r="KVE154" s="27"/>
      <c r="KVF154" s="27"/>
      <c r="KVG154" s="27"/>
      <c r="KVH154" s="27"/>
      <c r="KVI154" s="27"/>
      <c r="KVJ154" s="27"/>
      <c r="KVK154" s="27"/>
      <c r="KVL154" s="27"/>
      <c r="KVM154" s="27"/>
      <c r="KVN154" s="27"/>
      <c r="KVO154" s="27"/>
      <c r="KVP154" s="27"/>
      <c r="KVQ154" s="27"/>
      <c r="KVR154" s="27"/>
      <c r="KVS154" s="27"/>
      <c r="KVT154" s="27"/>
      <c r="KVU154" s="27"/>
      <c r="KVV154" s="27"/>
      <c r="KVW154" s="27"/>
      <c r="KVX154" s="27"/>
      <c r="KVY154" s="27"/>
      <c r="KVZ154" s="27"/>
      <c r="KWA154" s="27"/>
      <c r="KWB154" s="27"/>
      <c r="KWC154" s="27"/>
      <c r="KWD154" s="27"/>
      <c r="KWE154" s="27"/>
      <c r="KWF154" s="27"/>
      <c r="KWG154" s="27"/>
      <c r="KWH154" s="27"/>
      <c r="KWI154" s="27"/>
      <c r="KWJ154" s="27"/>
      <c r="KWK154" s="27"/>
      <c r="KWL154" s="27"/>
      <c r="KWM154" s="27"/>
      <c r="KWN154" s="27"/>
      <c r="KWO154" s="27"/>
      <c r="KWP154" s="27"/>
      <c r="KWQ154" s="27"/>
      <c r="KWR154" s="27"/>
      <c r="KWS154" s="27"/>
      <c r="KWT154" s="27"/>
      <c r="KWU154" s="27"/>
      <c r="KWV154" s="27"/>
      <c r="KWW154" s="27"/>
      <c r="KWX154" s="27"/>
      <c r="KWY154" s="27"/>
      <c r="KWZ154" s="27"/>
      <c r="KXA154" s="27"/>
      <c r="KXB154" s="27"/>
      <c r="KXC154" s="27"/>
      <c r="KXD154" s="27"/>
      <c r="KXE154" s="27"/>
      <c r="KXF154" s="27"/>
      <c r="KXG154" s="27"/>
      <c r="KXH154" s="27"/>
      <c r="KXI154" s="27"/>
      <c r="KXJ154" s="27"/>
      <c r="KXK154" s="27"/>
      <c r="KXL154" s="27"/>
      <c r="KXM154" s="27"/>
      <c r="KXN154" s="27"/>
      <c r="KXO154" s="27"/>
      <c r="KXP154" s="27"/>
      <c r="KXQ154" s="27"/>
      <c r="KXR154" s="27"/>
      <c r="KXS154" s="27"/>
      <c r="KXT154" s="27"/>
      <c r="KXU154" s="27"/>
      <c r="KXV154" s="27"/>
      <c r="KXW154" s="27"/>
      <c r="KXX154" s="27"/>
      <c r="KXY154" s="27"/>
      <c r="KXZ154" s="27"/>
      <c r="KYA154" s="27"/>
      <c r="KYB154" s="27"/>
      <c r="KYC154" s="27"/>
      <c r="KYD154" s="27"/>
      <c r="KYE154" s="27"/>
      <c r="KYF154" s="27"/>
    </row>
    <row r="155" spans="1:8092" ht="15" customHeight="1" thickBot="1" x14ac:dyDescent="0.4">
      <c r="A155" s="74"/>
      <c r="B155" s="240"/>
      <c r="C155" s="141" t="s">
        <v>95</v>
      </c>
      <c r="D155" s="162">
        <f>_xlfn.PERCENTOF(D154,C154)</f>
        <v>0</v>
      </c>
      <c r="E155" s="279"/>
      <c r="F155" s="280"/>
      <c r="G155" s="451"/>
      <c r="H155" s="27"/>
      <c r="I155" s="88"/>
      <c r="J155" s="88"/>
      <c r="K155" s="88"/>
    </row>
    <row r="156" spans="1:8092" ht="40.25" customHeight="1" x14ac:dyDescent="0.35">
      <c r="A156" s="109" t="s">
        <v>180</v>
      </c>
      <c r="B156" s="241"/>
      <c r="C156" s="79"/>
      <c r="D156" s="77"/>
      <c r="E156" s="471"/>
      <c r="F156" s="472"/>
      <c r="G156" s="449"/>
      <c r="H156" s="9"/>
      <c r="I156" s="88"/>
      <c r="J156" s="88"/>
      <c r="K156" s="88"/>
    </row>
    <row r="157" spans="1:8092" ht="31.5" thickBot="1" x14ac:dyDescent="0.4">
      <c r="A157" s="334" t="s">
        <v>205</v>
      </c>
      <c r="B157" s="242" t="s">
        <v>17</v>
      </c>
      <c r="C157" s="55">
        <f>J157</f>
        <v>3</v>
      </c>
      <c r="D157" s="56">
        <f>K157</f>
        <v>0</v>
      </c>
      <c r="E157" s="262"/>
      <c r="F157" s="263"/>
      <c r="G157" s="341" t="s">
        <v>353</v>
      </c>
      <c r="I157" s="306">
        <v>3</v>
      </c>
      <c r="J157" s="302">
        <f>I157</f>
        <v>3</v>
      </c>
      <c r="K157" s="306">
        <f>IF(B157="Yes",J157,0)</f>
        <v>0</v>
      </c>
    </row>
    <row r="158" spans="1:8092" ht="15" customHeight="1" x14ac:dyDescent="0.35">
      <c r="A158" s="19"/>
      <c r="B158" s="245"/>
      <c r="C158" s="137" t="s">
        <v>92</v>
      </c>
      <c r="D158" s="138"/>
      <c r="E158" s="479"/>
      <c r="F158" s="480"/>
      <c r="G158" s="452"/>
      <c r="H158" s="44"/>
      <c r="I158" s="88"/>
      <c r="J158" s="88"/>
      <c r="K158" s="88"/>
    </row>
    <row r="159" spans="1:8092" ht="40.25" customHeight="1" x14ac:dyDescent="0.35">
      <c r="A159" s="191" t="s">
        <v>93</v>
      </c>
      <c r="B159" s="239" t="s">
        <v>94</v>
      </c>
      <c r="C159" s="139">
        <f>SUM(C157:C157)</f>
        <v>3</v>
      </c>
      <c r="D159" s="140">
        <f>SUM(D157:D158)</f>
        <v>0</v>
      </c>
      <c r="E159" s="260"/>
      <c r="F159" s="261"/>
      <c r="G159" s="356"/>
      <c r="H159" s="27"/>
      <c r="I159" s="88"/>
      <c r="J159" s="88"/>
      <c r="K159" s="88"/>
    </row>
    <row r="160" spans="1:8092" ht="15" customHeight="1" thickBot="1" x14ac:dyDescent="0.4">
      <c r="A160" s="72"/>
      <c r="B160" s="240"/>
      <c r="C160" s="141" t="s">
        <v>95</v>
      </c>
      <c r="D160" s="162">
        <f>_xlfn.PERCENTOF(D159,C159)</f>
        <v>0</v>
      </c>
      <c r="E160" s="272"/>
      <c r="F160" s="273"/>
      <c r="G160" s="344"/>
      <c r="I160" s="88"/>
      <c r="J160" s="88"/>
      <c r="K160" s="85"/>
    </row>
    <row r="161" spans="1:8092" ht="40.25" customHeight="1" x14ac:dyDescent="0.35">
      <c r="A161" s="110" t="s">
        <v>182</v>
      </c>
      <c r="B161" s="258"/>
      <c r="C161" s="79"/>
      <c r="D161" s="77"/>
      <c r="E161" s="485"/>
      <c r="F161" s="486"/>
      <c r="G161" s="453"/>
      <c r="H161" s="45"/>
      <c r="I161" s="88"/>
      <c r="J161" s="88"/>
      <c r="K161" s="85"/>
    </row>
    <row r="162" spans="1:8092" ht="26" customHeight="1" x14ac:dyDescent="0.35">
      <c r="A162" s="16" t="s">
        <v>183</v>
      </c>
      <c r="B162" s="259"/>
      <c r="C162" s="51"/>
      <c r="D162" s="52"/>
      <c r="E162" s="290"/>
      <c r="F162" s="259"/>
      <c r="G162" s="450"/>
      <c r="H162" s="43"/>
      <c r="I162" s="95"/>
      <c r="J162" s="95"/>
      <c r="K162" s="88"/>
    </row>
    <row r="163" spans="1:8092" ht="26" customHeight="1" x14ac:dyDescent="0.35">
      <c r="A163" s="208" t="s">
        <v>184</v>
      </c>
      <c r="B163" s="252" t="s">
        <v>185</v>
      </c>
      <c r="C163" s="51"/>
      <c r="D163" s="52"/>
      <c r="E163" s="291"/>
      <c r="F163" s="292"/>
      <c r="G163" s="338"/>
      <c r="H163" s="13"/>
      <c r="I163" s="88"/>
      <c r="J163" s="88"/>
      <c r="K163" s="85"/>
    </row>
    <row r="164" spans="1:8092" ht="26" customHeight="1" thickBot="1" x14ac:dyDescent="0.4">
      <c r="A164" s="182" t="s">
        <v>28</v>
      </c>
      <c r="B164" s="252" t="s">
        <v>186</v>
      </c>
      <c r="C164" s="51"/>
      <c r="D164" s="52"/>
      <c r="E164" s="260"/>
      <c r="F164" s="247"/>
      <c r="G164" s="341"/>
      <c r="I164" s="88"/>
      <c r="J164" s="88"/>
      <c r="K164" s="88"/>
    </row>
    <row r="165" spans="1:8092" ht="40.25" customHeight="1" thickBot="1" x14ac:dyDescent="0.4">
      <c r="A165" s="179" t="s">
        <v>187</v>
      </c>
      <c r="B165" s="82"/>
      <c r="C165" s="62"/>
      <c r="D165" s="63"/>
      <c r="E165" s="483"/>
      <c r="F165" s="483"/>
      <c r="G165" s="454"/>
      <c r="H165" s="45"/>
      <c r="I165" s="88"/>
      <c r="J165" s="88"/>
      <c r="K165" s="88"/>
    </row>
    <row r="166" spans="1:8092" s="29" customFormat="1" ht="25.25" customHeight="1" thickBot="1" x14ac:dyDescent="0.4">
      <c r="A166" s="84"/>
      <c r="B166" s="107" t="s">
        <v>75</v>
      </c>
      <c r="C166" s="64">
        <f>C28</f>
        <v>51</v>
      </c>
      <c r="D166" s="65">
        <f>D28</f>
        <v>0</v>
      </c>
      <c r="E166" s="560">
        <f t="shared" ref="E166:E176" si="15">_xlfn.PERCENTOF(D166,C166)</f>
        <v>0</v>
      </c>
      <c r="F166" s="561"/>
      <c r="G166" s="455" t="s">
        <v>188</v>
      </c>
      <c r="H166" s="12"/>
      <c r="I166" s="88"/>
      <c r="J166" s="88"/>
      <c r="K166" s="88"/>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27"/>
      <c r="LU166" s="27"/>
      <c r="LV166" s="27"/>
      <c r="LW166" s="27"/>
      <c r="LX166" s="27"/>
      <c r="LY166" s="27"/>
      <c r="LZ166" s="27"/>
      <c r="MA166" s="27"/>
      <c r="MB166" s="27"/>
      <c r="MC166" s="27"/>
      <c r="MD166" s="27"/>
      <c r="ME166" s="27"/>
      <c r="MF166" s="27"/>
      <c r="MG166" s="27"/>
      <c r="MH166" s="27"/>
      <c r="MI166" s="27"/>
      <c r="MJ166" s="27"/>
      <c r="MK166" s="27"/>
      <c r="ML166" s="27"/>
      <c r="MM166" s="27"/>
      <c r="MN166" s="27"/>
      <c r="MO166" s="27"/>
      <c r="MP166" s="27"/>
      <c r="MQ166" s="27"/>
      <c r="MR166" s="27"/>
      <c r="MS166" s="27"/>
      <c r="MT166" s="27"/>
      <c r="MU166" s="27"/>
      <c r="MV166" s="27"/>
      <c r="MW166" s="27"/>
      <c r="MX166" s="27"/>
      <c r="MY166" s="27"/>
      <c r="MZ166" s="27"/>
      <c r="NA166" s="27"/>
      <c r="NB166" s="27"/>
      <c r="NC166" s="27"/>
      <c r="ND166" s="27"/>
      <c r="NE166" s="27"/>
      <c r="NF166" s="27"/>
      <c r="NG166" s="27"/>
      <c r="NH166" s="27"/>
      <c r="NI166" s="27"/>
      <c r="NJ166" s="27"/>
      <c r="NK166" s="27"/>
      <c r="NL166" s="27"/>
      <c r="NM166" s="27"/>
      <c r="NN166" s="27"/>
      <c r="NO166" s="27"/>
      <c r="NP166" s="27"/>
      <c r="NQ166" s="27"/>
      <c r="NR166" s="27"/>
      <c r="NS166" s="27"/>
      <c r="NT166" s="27"/>
      <c r="NU166" s="27"/>
      <c r="NV166" s="27"/>
      <c r="NW166" s="27"/>
      <c r="NX166" s="27"/>
      <c r="NY166" s="27"/>
      <c r="NZ166" s="27"/>
      <c r="OA166" s="27"/>
      <c r="OB166" s="27"/>
      <c r="OC166" s="27"/>
      <c r="OD166" s="27"/>
      <c r="OE166" s="27"/>
      <c r="OF166" s="27"/>
      <c r="OG166" s="27"/>
      <c r="OH166" s="27"/>
      <c r="OI166" s="27"/>
      <c r="OJ166" s="27"/>
      <c r="OK166" s="27"/>
      <c r="OL166" s="27"/>
      <c r="OM166" s="27"/>
      <c r="ON166" s="27"/>
      <c r="OO166" s="27"/>
      <c r="OP166" s="27"/>
      <c r="OQ166" s="27"/>
      <c r="OR166" s="27"/>
      <c r="OS166" s="27"/>
      <c r="OT166" s="27"/>
      <c r="OU166" s="27"/>
      <c r="OV166" s="27"/>
      <c r="OW166" s="27"/>
      <c r="OX166" s="27"/>
      <c r="OY166" s="27"/>
      <c r="OZ166" s="27"/>
      <c r="PA166" s="27"/>
      <c r="PB166" s="27"/>
      <c r="PC166" s="27"/>
      <c r="PD166" s="27"/>
      <c r="PE166" s="27"/>
      <c r="PF166" s="27"/>
      <c r="PG166" s="27"/>
      <c r="PH166" s="27"/>
      <c r="PI166" s="27"/>
      <c r="PJ166" s="27"/>
      <c r="PK166" s="27"/>
      <c r="PL166" s="27"/>
      <c r="PM166" s="27"/>
      <c r="PN166" s="27"/>
      <c r="PO166" s="27"/>
      <c r="PP166" s="27"/>
      <c r="PQ166" s="27"/>
      <c r="PR166" s="27"/>
      <c r="PS166" s="27"/>
      <c r="PT166" s="27"/>
      <c r="PU166" s="27"/>
      <c r="PV166" s="27"/>
      <c r="PW166" s="27"/>
      <c r="PX166" s="27"/>
      <c r="PY166" s="27"/>
      <c r="PZ166" s="27"/>
      <c r="QA166" s="27"/>
      <c r="QB166" s="27"/>
      <c r="QC166" s="27"/>
      <c r="QD166" s="27"/>
      <c r="QE166" s="27"/>
      <c r="QF166" s="27"/>
      <c r="QG166" s="27"/>
      <c r="QH166" s="27"/>
      <c r="QI166" s="27"/>
      <c r="QJ166" s="27"/>
      <c r="QK166" s="27"/>
      <c r="QL166" s="27"/>
      <c r="QM166" s="27"/>
      <c r="QN166" s="27"/>
      <c r="QO166" s="27"/>
      <c r="QP166" s="27"/>
      <c r="QQ166" s="27"/>
      <c r="QR166" s="27"/>
      <c r="QS166" s="27"/>
      <c r="QT166" s="27"/>
      <c r="QU166" s="27"/>
      <c r="QV166" s="27"/>
      <c r="QW166" s="27"/>
      <c r="QX166" s="27"/>
      <c r="QY166" s="27"/>
      <c r="QZ166" s="27"/>
      <c r="RA166" s="27"/>
      <c r="RB166" s="27"/>
      <c r="RC166" s="27"/>
      <c r="RD166" s="27"/>
      <c r="RE166" s="27"/>
      <c r="RF166" s="27"/>
      <c r="RG166" s="27"/>
      <c r="RH166" s="27"/>
      <c r="RI166" s="27"/>
      <c r="RJ166" s="27"/>
      <c r="RK166" s="27"/>
      <c r="RL166" s="27"/>
      <c r="RM166" s="27"/>
      <c r="RN166" s="27"/>
      <c r="RO166" s="27"/>
      <c r="RP166" s="27"/>
      <c r="RQ166" s="27"/>
      <c r="RR166" s="27"/>
      <c r="RS166" s="27"/>
      <c r="RT166" s="27"/>
      <c r="RU166" s="27"/>
      <c r="RV166" s="27"/>
      <c r="RW166" s="27"/>
      <c r="RX166" s="27"/>
      <c r="RY166" s="27"/>
      <c r="RZ166" s="27"/>
      <c r="SA166" s="27"/>
      <c r="SB166" s="27"/>
      <c r="SC166" s="27"/>
      <c r="SD166" s="27"/>
      <c r="SE166" s="27"/>
      <c r="SF166" s="27"/>
      <c r="SG166" s="27"/>
      <c r="SH166" s="27"/>
      <c r="SI166" s="27"/>
      <c r="SJ166" s="27"/>
      <c r="SK166" s="27"/>
      <c r="SL166" s="27"/>
      <c r="SM166" s="27"/>
      <c r="SN166" s="27"/>
      <c r="SO166" s="27"/>
      <c r="SP166" s="27"/>
      <c r="SQ166" s="27"/>
      <c r="SR166" s="27"/>
      <c r="SS166" s="27"/>
      <c r="ST166" s="27"/>
      <c r="SU166" s="27"/>
      <c r="SV166" s="27"/>
      <c r="SW166" s="27"/>
      <c r="SX166" s="27"/>
      <c r="SY166" s="27"/>
      <c r="SZ166" s="27"/>
      <c r="TA166" s="27"/>
      <c r="TB166" s="27"/>
      <c r="TC166" s="27"/>
      <c r="TD166" s="27"/>
      <c r="TE166" s="27"/>
      <c r="TF166" s="27"/>
      <c r="TG166" s="27"/>
      <c r="TH166" s="27"/>
      <c r="TI166" s="27"/>
      <c r="TJ166" s="27"/>
      <c r="TK166" s="27"/>
      <c r="TL166" s="27"/>
      <c r="TM166" s="27"/>
      <c r="TN166" s="27"/>
      <c r="TO166" s="27"/>
      <c r="TP166" s="27"/>
      <c r="TQ166" s="27"/>
      <c r="TR166" s="27"/>
      <c r="TS166" s="27"/>
      <c r="TT166" s="27"/>
      <c r="TU166" s="27"/>
      <c r="TV166" s="27"/>
      <c r="TW166" s="27"/>
      <c r="TX166" s="27"/>
      <c r="TY166" s="27"/>
      <c r="TZ166" s="27"/>
      <c r="UA166" s="27"/>
      <c r="UB166" s="27"/>
      <c r="UC166" s="27"/>
      <c r="UD166" s="27"/>
      <c r="UE166" s="27"/>
      <c r="UF166" s="27"/>
      <c r="UG166" s="27"/>
      <c r="UH166" s="27"/>
      <c r="UI166" s="27"/>
      <c r="UJ166" s="27"/>
      <c r="UK166" s="27"/>
      <c r="UL166" s="27"/>
      <c r="UM166" s="27"/>
      <c r="UN166" s="27"/>
      <c r="UO166" s="27"/>
      <c r="UP166" s="27"/>
      <c r="UQ166" s="27"/>
      <c r="UR166" s="27"/>
      <c r="US166" s="27"/>
      <c r="UT166" s="27"/>
      <c r="UU166" s="27"/>
      <c r="UV166" s="27"/>
      <c r="UW166" s="27"/>
      <c r="UX166" s="27"/>
      <c r="UY166" s="27"/>
      <c r="UZ166" s="27"/>
      <c r="VA166" s="27"/>
      <c r="VB166" s="27"/>
      <c r="VC166" s="27"/>
      <c r="VD166" s="27"/>
      <c r="VE166" s="27"/>
      <c r="VF166" s="27"/>
      <c r="VG166" s="27"/>
      <c r="VH166" s="27"/>
      <c r="VI166" s="27"/>
      <c r="VJ166" s="27"/>
      <c r="VK166" s="27"/>
      <c r="VL166" s="27"/>
      <c r="VM166" s="27"/>
      <c r="VN166" s="27"/>
      <c r="VO166" s="27"/>
      <c r="VP166" s="27"/>
      <c r="VQ166" s="27"/>
      <c r="VR166" s="27"/>
      <c r="VS166" s="27"/>
      <c r="VT166" s="27"/>
      <c r="VU166" s="27"/>
      <c r="VV166" s="27"/>
      <c r="VW166" s="27"/>
      <c r="VX166" s="27"/>
      <c r="VY166" s="27"/>
      <c r="VZ166" s="27"/>
      <c r="WA166" s="27"/>
      <c r="WB166" s="27"/>
      <c r="WC166" s="27"/>
      <c r="WD166" s="27"/>
      <c r="WE166" s="27"/>
      <c r="WF166" s="27"/>
      <c r="WG166" s="27"/>
      <c r="WH166" s="27"/>
      <c r="WI166" s="27"/>
      <c r="WJ166" s="27"/>
      <c r="WK166" s="27"/>
      <c r="WL166" s="27"/>
      <c r="WM166" s="27"/>
      <c r="WN166" s="27"/>
      <c r="WO166" s="27"/>
      <c r="WP166" s="27"/>
      <c r="WQ166" s="27"/>
      <c r="WR166" s="27"/>
      <c r="WS166" s="27"/>
      <c r="WT166" s="27"/>
      <c r="WU166" s="27"/>
      <c r="WV166" s="27"/>
      <c r="WW166" s="27"/>
      <c r="WX166" s="27"/>
      <c r="WY166" s="27"/>
      <c r="WZ166" s="27"/>
      <c r="XA166" s="27"/>
      <c r="XB166" s="27"/>
      <c r="XC166" s="27"/>
      <c r="XD166" s="27"/>
      <c r="XE166" s="27"/>
      <c r="XF166" s="27"/>
      <c r="XG166" s="27"/>
      <c r="XH166" s="27"/>
      <c r="XI166" s="27"/>
      <c r="XJ166" s="27"/>
      <c r="XK166" s="27"/>
      <c r="XL166" s="27"/>
      <c r="XM166" s="27"/>
      <c r="XN166" s="27"/>
      <c r="XO166" s="27"/>
      <c r="XP166" s="27"/>
      <c r="XQ166" s="27"/>
      <c r="XR166" s="27"/>
      <c r="XS166" s="27"/>
      <c r="XT166" s="27"/>
      <c r="XU166" s="27"/>
      <c r="XV166" s="27"/>
      <c r="XW166" s="27"/>
      <c r="XX166" s="27"/>
      <c r="XY166" s="27"/>
      <c r="XZ166" s="27"/>
      <c r="YA166" s="27"/>
      <c r="YB166" s="27"/>
      <c r="YC166" s="27"/>
      <c r="YD166" s="27"/>
      <c r="YE166" s="27"/>
      <c r="YF166" s="27"/>
      <c r="YG166" s="27"/>
      <c r="YH166" s="27"/>
      <c r="YI166" s="27"/>
      <c r="YJ166" s="27"/>
      <c r="YK166" s="27"/>
      <c r="YL166" s="27"/>
      <c r="YM166" s="27"/>
      <c r="YN166" s="27"/>
      <c r="YO166" s="27"/>
      <c r="YP166" s="27"/>
      <c r="YQ166" s="27"/>
      <c r="YR166" s="27"/>
      <c r="YS166" s="27"/>
      <c r="YT166" s="27"/>
      <c r="YU166" s="27"/>
      <c r="YV166" s="27"/>
      <c r="YW166" s="27"/>
      <c r="YX166" s="27"/>
      <c r="YY166" s="27"/>
      <c r="YZ166" s="27"/>
      <c r="ZA166" s="27"/>
      <c r="ZB166" s="27"/>
      <c r="ZC166" s="27"/>
      <c r="ZD166" s="27"/>
      <c r="ZE166" s="27"/>
      <c r="ZF166" s="27"/>
      <c r="ZG166" s="27"/>
      <c r="ZH166" s="27"/>
      <c r="ZI166" s="27"/>
      <c r="ZJ166" s="27"/>
      <c r="ZK166" s="27"/>
      <c r="ZL166" s="27"/>
      <c r="ZM166" s="27"/>
      <c r="ZN166" s="27"/>
      <c r="ZO166" s="27"/>
      <c r="ZP166" s="27"/>
      <c r="ZQ166" s="27"/>
      <c r="ZR166" s="27"/>
      <c r="ZS166" s="27"/>
      <c r="ZT166" s="27"/>
      <c r="ZU166" s="27"/>
      <c r="ZV166" s="27"/>
      <c r="ZW166" s="27"/>
      <c r="ZX166" s="27"/>
      <c r="ZY166" s="27"/>
      <c r="ZZ166" s="27"/>
      <c r="AAA166" s="27"/>
      <c r="AAB166" s="27"/>
      <c r="AAC166" s="27"/>
      <c r="AAD166" s="27"/>
      <c r="AAE166" s="27"/>
      <c r="AAF166" s="27"/>
      <c r="AAG166" s="27"/>
      <c r="AAH166" s="27"/>
      <c r="AAI166" s="27"/>
      <c r="AAJ166" s="27"/>
      <c r="AAK166" s="27"/>
      <c r="AAL166" s="27"/>
      <c r="AAM166" s="27"/>
      <c r="AAN166" s="27"/>
      <c r="AAO166" s="27"/>
      <c r="AAP166" s="27"/>
      <c r="AAQ166" s="27"/>
      <c r="AAR166" s="27"/>
      <c r="AAS166" s="27"/>
      <c r="AAT166" s="27"/>
      <c r="AAU166" s="27"/>
      <c r="AAV166" s="27"/>
      <c r="AAW166" s="27"/>
      <c r="AAX166" s="27"/>
      <c r="AAY166" s="27"/>
      <c r="AAZ166" s="27"/>
      <c r="ABA166" s="27"/>
      <c r="ABB166" s="27"/>
      <c r="ABC166" s="27"/>
      <c r="ABD166" s="27"/>
      <c r="ABE166" s="27"/>
      <c r="ABF166" s="27"/>
      <c r="ABG166" s="27"/>
      <c r="ABH166" s="27"/>
      <c r="ABI166" s="27"/>
      <c r="ABJ166" s="27"/>
      <c r="ABK166" s="27"/>
      <c r="ABL166" s="27"/>
      <c r="ABM166" s="27"/>
      <c r="ABN166" s="27"/>
      <c r="ABO166" s="27"/>
      <c r="ABP166" s="27"/>
      <c r="ABQ166" s="27"/>
      <c r="ABR166" s="27"/>
      <c r="ABS166" s="27"/>
      <c r="ABT166" s="27"/>
      <c r="ABU166" s="27"/>
      <c r="ABV166" s="27"/>
      <c r="ABW166" s="27"/>
      <c r="ABX166" s="27"/>
      <c r="ABY166" s="27"/>
      <c r="ABZ166" s="27"/>
      <c r="ACA166" s="27"/>
      <c r="ACB166" s="27"/>
      <c r="ACC166" s="27"/>
      <c r="ACD166" s="27"/>
      <c r="ACE166" s="27"/>
      <c r="ACF166" s="27"/>
      <c r="ACG166" s="27"/>
      <c r="ACH166" s="27"/>
      <c r="ACI166" s="27"/>
      <c r="ACJ166" s="27"/>
      <c r="ACK166" s="27"/>
      <c r="ACL166" s="27"/>
      <c r="ACM166" s="27"/>
      <c r="ACN166" s="27"/>
      <c r="ACO166" s="27"/>
      <c r="ACP166" s="27"/>
      <c r="ACQ166" s="27"/>
      <c r="ACR166" s="27"/>
      <c r="ACS166" s="27"/>
      <c r="ACT166" s="27"/>
      <c r="ACU166" s="27"/>
      <c r="ACV166" s="27"/>
      <c r="ACW166" s="27"/>
      <c r="ACX166" s="27"/>
      <c r="ACY166" s="27"/>
      <c r="ACZ166" s="27"/>
      <c r="ADA166" s="27"/>
      <c r="ADB166" s="27"/>
      <c r="ADC166" s="27"/>
      <c r="ADD166" s="27"/>
      <c r="ADE166" s="27"/>
      <c r="ADF166" s="27"/>
      <c r="ADG166" s="27"/>
      <c r="ADH166" s="27"/>
      <c r="ADI166" s="27"/>
      <c r="ADJ166" s="27"/>
      <c r="ADK166" s="27"/>
      <c r="ADL166" s="27"/>
      <c r="ADM166" s="27"/>
      <c r="ADN166" s="27"/>
      <c r="ADO166" s="27"/>
      <c r="ADP166" s="27"/>
      <c r="ADQ166" s="27"/>
      <c r="ADR166" s="27"/>
      <c r="ADS166" s="27"/>
      <c r="ADT166" s="27"/>
      <c r="ADU166" s="27"/>
      <c r="ADV166" s="27"/>
      <c r="ADW166" s="27"/>
      <c r="ADX166" s="27"/>
      <c r="ADY166" s="27"/>
      <c r="ADZ166" s="27"/>
      <c r="AEA166" s="27"/>
      <c r="AEB166" s="27"/>
      <c r="AEC166" s="27"/>
      <c r="AED166" s="27"/>
      <c r="AEE166" s="27"/>
      <c r="AEF166" s="27"/>
      <c r="AEG166" s="27"/>
      <c r="AEH166" s="27"/>
      <c r="AEI166" s="27"/>
      <c r="AEJ166" s="27"/>
      <c r="AEK166" s="27"/>
      <c r="AEL166" s="27"/>
      <c r="AEM166" s="27"/>
      <c r="AEN166" s="27"/>
      <c r="AEO166" s="27"/>
      <c r="AEP166" s="27"/>
      <c r="AEQ166" s="27"/>
      <c r="AER166" s="27"/>
      <c r="AES166" s="27"/>
      <c r="AET166" s="27"/>
      <c r="AEU166" s="27"/>
      <c r="AEV166" s="27"/>
      <c r="AEW166" s="27"/>
      <c r="AEX166" s="27"/>
      <c r="AEY166" s="27"/>
      <c r="AEZ166" s="27"/>
      <c r="AFA166" s="27"/>
      <c r="AFB166" s="27"/>
      <c r="AFC166" s="27"/>
      <c r="AFD166" s="27"/>
      <c r="AFE166" s="27"/>
      <c r="AFF166" s="27"/>
      <c r="AFG166" s="27"/>
      <c r="AFH166" s="27"/>
      <c r="AFI166" s="27"/>
      <c r="AFJ166" s="27"/>
      <c r="AFK166" s="27"/>
      <c r="AFL166" s="27"/>
      <c r="AFM166" s="27"/>
      <c r="AFN166" s="27"/>
      <c r="AFO166" s="27"/>
      <c r="AFP166" s="27"/>
      <c r="AFQ166" s="27"/>
      <c r="AFR166" s="27"/>
      <c r="AFS166" s="27"/>
      <c r="AFT166" s="27"/>
      <c r="AFU166" s="27"/>
      <c r="AFV166" s="27"/>
      <c r="AFW166" s="27"/>
      <c r="AFX166" s="27"/>
      <c r="AFY166" s="27"/>
      <c r="AFZ166" s="27"/>
      <c r="AGA166" s="27"/>
      <c r="AGB166" s="27"/>
      <c r="AGC166" s="27"/>
      <c r="AGD166" s="27"/>
      <c r="AGE166" s="27"/>
      <c r="AGF166" s="27"/>
      <c r="AGG166" s="27"/>
      <c r="AGH166" s="27"/>
      <c r="AGI166" s="27"/>
      <c r="AGJ166" s="27"/>
      <c r="AGK166" s="27"/>
      <c r="AGL166" s="27"/>
      <c r="AGM166" s="27"/>
      <c r="AGN166" s="27"/>
      <c r="AGO166" s="27"/>
      <c r="AGP166" s="27"/>
      <c r="AGQ166" s="27"/>
      <c r="AGR166" s="27"/>
      <c r="AGS166" s="27"/>
      <c r="AGT166" s="27"/>
      <c r="AGU166" s="27"/>
      <c r="AGV166" s="27"/>
      <c r="AGW166" s="27"/>
      <c r="AGX166" s="27"/>
      <c r="AGY166" s="27"/>
      <c r="AGZ166" s="27"/>
      <c r="AHA166" s="27"/>
      <c r="AHB166" s="27"/>
      <c r="AHC166" s="27"/>
      <c r="AHD166" s="27"/>
      <c r="AHE166" s="27"/>
      <c r="AHF166" s="27"/>
      <c r="AHG166" s="27"/>
      <c r="AHH166" s="27"/>
      <c r="AHI166" s="27"/>
      <c r="AHJ166" s="27"/>
      <c r="AHK166" s="27"/>
      <c r="AHL166" s="27"/>
      <c r="AHM166" s="27"/>
      <c r="AHN166" s="27"/>
      <c r="AHO166" s="27"/>
      <c r="AHP166" s="27"/>
      <c r="AHQ166" s="27"/>
      <c r="AHR166" s="27"/>
      <c r="AHS166" s="27"/>
      <c r="AHT166" s="27"/>
      <c r="AHU166" s="27"/>
      <c r="AHV166" s="27"/>
      <c r="AHW166" s="27"/>
      <c r="AHX166" s="27"/>
      <c r="AHY166" s="27"/>
      <c r="AHZ166" s="27"/>
      <c r="AIA166" s="27"/>
      <c r="AIB166" s="27"/>
      <c r="AIC166" s="27"/>
      <c r="AID166" s="27"/>
      <c r="AIE166" s="27"/>
      <c r="AIF166" s="27"/>
      <c r="AIG166" s="27"/>
      <c r="AIH166" s="27"/>
      <c r="AII166" s="27"/>
      <c r="AIJ166" s="27"/>
      <c r="AIK166" s="27"/>
      <c r="AIL166" s="27"/>
      <c r="AIM166" s="27"/>
      <c r="AIN166" s="27"/>
      <c r="AIO166" s="27"/>
      <c r="AIP166" s="27"/>
      <c r="AIQ166" s="27"/>
      <c r="AIR166" s="27"/>
      <c r="AIS166" s="27"/>
      <c r="AIT166" s="27"/>
      <c r="AIU166" s="27"/>
      <c r="AIV166" s="27"/>
      <c r="AIW166" s="27"/>
      <c r="AIX166" s="27"/>
      <c r="AIY166" s="27"/>
      <c r="AIZ166" s="27"/>
      <c r="AJA166" s="27"/>
      <c r="AJB166" s="27"/>
      <c r="AJC166" s="27"/>
      <c r="AJD166" s="27"/>
      <c r="AJE166" s="27"/>
      <c r="AJF166" s="27"/>
      <c r="AJG166" s="27"/>
      <c r="AJH166" s="27"/>
      <c r="AJI166" s="27"/>
      <c r="AJJ166" s="27"/>
      <c r="AJK166" s="27"/>
      <c r="AJL166" s="27"/>
      <c r="AJM166" s="27"/>
      <c r="AJN166" s="27"/>
      <c r="AJO166" s="27"/>
      <c r="AJP166" s="27"/>
      <c r="AJQ166" s="27"/>
      <c r="AJR166" s="27"/>
      <c r="AJS166" s="27"/>
      <c r="AJT166" s="27"/>
      <c r="AJU166" s="27"/>
      <c r="AJV166" s="27"/>
      <c r="AJW166" s="27"/>
      <c r="AJX166" s="27"/>
      <c r="AJY166" s="27"/>
      <c r="AJZ166" s="27"/>
      <c r="AKA166" s="27"/>
      <c r="AKB166" s="27"/>
      <c r="AKC166" s="27"/>
      <c r="AKD166" s="27"/>
      <c r="AKE166" s="27"/>
      <c r="AKF166" s="27"/>
      <c r="AKG166" s="27"/>
      <c r="AKH166" s="27"/>
      <c r="AKI166" s="27"/>
      <c r="AKJ166" s="27"/>
      <c r="AKK166" s="27"/>
      <c r="AKL166" s="27"/>
      <c r="AKM166" s="27"/>
      <c r="AKN166" s="27"/>
      <c r="AKO166" s="27"/>
      <c r="AKP166" s="27"/>
      <c r="AKQ166" s="27"/>
      <c r="AKR166" s="27"/>
      <c r="AKS166" s="27"/>
      <c r="AKT166" s="27"/>
      <c r="AKU166" s="27"/>
      <c r="AKV166" s="27"/>
      <c r="AKW166" s="27"/>
      <c r="AKX166" s="27"/>
      <c r="AKY166" s="27"/>
      <c r="AKZ166" s="27"/>
      <c r="ALA166" s="27"/>
      <c r="ALB166" s="27"/>
      <c r="ALC166" s="27"/>
      <c r="ALD166" s="27"/>
      <c r="ALE166" s="27"/>
      <c r="ALF166" s="27"/>
      <c r="ALG166" s="27"/>
      <c r="ALH166" s="27"/>
      <c r="ALI166" s="27"/>
      <c r="ALJ166" s="27"/>
      <c r="ALK166" s="27"/>
      <c r="ALL166" s="27"/>
      <c r="ALM166" s="27"/>
      <c r="ALN166" s="27"/>
      <c r="ALO166" s="27"/>
      <c r="ALP166" s="27"/>
      <c r="ALQ166" s="27"/>
      <c r="ALR166" s="27"/>
      <c r="ALS166" s="27"/>
      <c r="ALT166" s="27"/>
      <c r="ALU166" s="27"/>
      <c r="ALV166" s="27"/>
      <c r="ALW166" s="27"/>
      <c r="ALX166" s="27"/>
      <c r="ALY166" s="27"/>
      <c r="ALZ166" s="27"/>
      <c r="AMA166" s="27"/>
      <c r="AMB166" s="27"/>
      <c r="AMC166" s="27"/>
      <c r="AMD166" s="27"/>
      <c r="AME166" s="27"/>
      <c r="AMF166" s="27"/>
      <c r="AMG166" s="27"/>
      <c r="AMH166" s="27"/>
      <c r="AMI166" s="27"/>
      <c r="AMJ166" s="27"/>
      <c r="AMK166" s="27"/>
      <c r="AML166" s="27"/>
      <c r="AMM166" s="27"/>
      <c r="AMN166" s="27"/>
      <c r="AMO166" s="27"/>
      <c r="AMP166" s="27"/>
      <c r="AMQ166" s="27"/>
      <c r="AMR166" s="27"/>
      <c r="AMS166" s="27"/>
      <c r="AMT166" s="27"/>
      <c r="AMU166" s="27"/>
      <c r="AMV166" s="27"/>
      <c r="AMW166" s="27"/>
      <c r="AMX166" s="27"/>
      <c r="AMY166" s="27"/>
      <c r="AMZ166" s="27"/>
      <c r="ANA166" s="27"/>
      <c r="ANB166" s="27"/>
      <c r="ANC166" s="27"/>
      <c r="AND166" s="27"/>
      <c r="ANE166" s="27"/>
      <c r="ANF166" s="27"/>
      <c r="ANG166" s="27"/>
      <c r="ANH166" s="27"/>
      <c r="ANI166" s="27"/>
      <c r="ANJ166" s="27"/>
      <c r="ANK166" s="27"/>
      <c r="ANL166" s="27"/>
      <c r="ANM166" s="27"/>
      <c r="ANN166" s="27"/>
      <c r="ANO166" s="27"/>
      <c r="ANP166" s="27"/>
      <c r="ANQ166" s="27"/>
      <c r="ANR166" s="27"/>
      <c r="ANS166" s="27"/>
      <c r="ANT166" s="27"/>
      <c r="ANU166" s="27"/>
      <c r="ANV166" s="27"/>
      <c r="ANW166" s="27"/>
      <c r="ANX166" s="27"/>
      <c r="ANY166" s="27"/>
      <c r="ANZ166" s="27"/>
      <c r="AOA166" s="27"/>
      <c r="AOB166" s="27"/>
      <c r="AOC166" s="27"/>
      <c r="AOD166" s="27"/>
      <c r="AOE166" s="27"/>
      <c r="AOF166" s="27"/>
      <c r="AOG166" s="27"/>
      <c r="AOH166" s="27"/>
      <c r="AOI166" s="27"/>
      <c r="AOJ166" s="27"/>
      <c r="AOK166" s="27"/>
      <c r="AOL166" s="27"/>
      <c r="AOM166" s="27"/>
      <c r="AON166" s="27"/>
      <c r="AOO166" s="27"/>
      <c r="AOP166" s="27"/>
      <c r="AOQ166" s="27"/>
      <c r="AOR166" s="27"/>
      <c r="AOS166" s="27"/>
      <c r="AOT166" s="27"/>
      <c r="AOU166" s="27"/>
      <c r="AOV166" s="27"/>
      <c r="AOW166" s="27"/>
      <c r="AOX166" s="27"/>
      <c r="AOY166" s="27"/>
      <c r="AOZ166" s="27"/>
      <c r="APA166" s="27"/>
      <c r="APB166" s="27"/>
      <c r="APC166" s="27"/>
      <c r="APD166" s="27"/>
      <c r="APE166" s="27"/>
      <c r="APF166" s="27"/>
      <c r="APG166" s="27"/>
      <c r="APH166" s="27"/>
      <c r="API166" s="27"/>
      <c r="APJ166" s="27"/>
      <c r="APK166" s="27"/>
      <c r="APL166" s="27"/>
      <c r="APM166" s="27"/>
      <c r="APN166" s="27"/>
      <c r="APO166" s="27"/>
      <c r="APP166" s="27"/>
      <c r="APQ166" s="27"/>
      <c r="APR166" s="27"/>
      <c r="APS166" s="27"/>
      <c r="APT166" s="27"/>
      <c r="APU166" s="27"/>
      <c r="APV166" s="27"/>
      <c r="APW166" s="27"/>
      <c r="APX166" s="27"/>
      <c r="APY166" s="27"/>
      <c r="APZ166" s="27"/>
      <c r="AQA166" s="27"/>
      <c r="AQB166" s="27"/>
      <c r="AQC166" s="27"/>
      <c r="AQD166" s="27"/>
      <c r="AQE166" s="27"/>
      <c r="AQF166" s="27"/>
      <c r="AQG166" s="27"/>
      <c r="AQH166" s="27"/>
      <c r="AQI166" s="27"/>
      <c r="AQJ166" s="27"/>
      <c r="AQK166" s="27"/>
      <c r="AQL166" s="27"/>
      <c r="AQM166" s="27"/>
      <c r="AQN166" s="27"/>
      <c r="AQO166" s="27"/>
      <c r="AQP166" s="27"/>
      <c r="AQQ166" s="27"/>
      <c r="AQR166" s="27"/>
      <c r="AQS166" s="27"/>
      <c r="AQT166" s="27"/>
      <c r="AQU166" s="27"/>
      <c r="AQV166" s="27"/>
      <c r="AQW166" s="27"/>
      <c r="AQX166" s="27"/>
      <c r="AQY166" s="27"/>
      <c r="AQZ166" s="27"/>
      <c r="ARA166" s="27"/>
      <c r="ARB166" s="27"/>
      <c r="ARC166" s="27"/>
      <c r="ARD166" s="27"/>
      <c r="ARE166" s="27"/>
      <c r="ARF166" s="27"/>
      <c r="ARG166" s="27"/>
      <c r="ARH166" s="27"/>
      <c r="ARI166" s="27"/>
      <c r="ARJ166" s="27"/>
      <c r="ARK166" s="27"/>
      <c r="ARL166" s="27"/>
      <c r="ARM166" s="27"/>
      <c r="ARN166" s="27"/>
      <c r="ARO166" s="27"/>
      <c r="ARP166" s="27"/>
      <c r="ARQ166" s="27"/>
      <c r="ARR166" s="27"/>
      <c r="ARS166" s="27"/>
      <c r="ART166" s="27"/>
      <c r="ARU166" s="27"/>
      <c r="ARV166" s="27"/>
      <c r="ARW166" s="27"/>
      <c r="ARX166" s="27"/>
      <c r="ARY166" s="27"/>
      <c r="ARZ166" s="27"/>
      <c r="ASA166" s="27"/>
      <c r="ASB166" s="27"/>
      <c r="ASC166" s="27"/>
      <c r="ASD166" s="27"/>
      <c r="ASE166" s="27"/>
      <c r="ASF166" s="27"/>
      <c r="ASG166" s="27"/>
      <c r="ASH166" s="27"/>
      <c r="ASI166" s="27"/>
      <c r="ASJ166" s="27"/>
      <c r="ASK166" s="27"/>
      <c r="ASL166" s="27"/>
      <c r="ASM166" s="27"/>
      <c r="ASN166" s="27"/>
      <c r="ASO166" s="27"/>
      <c r="ASP166" s="27"/>
      <c r="ASQ166" s="27"/>
      <c r="ASR166" s="27"/>
      <c r="ASS166" s="27"/>
      <c r="AST166" s="27"/>
      <c r="ASU166" s="27"/>
      <c r="ASV166" s="27"/>
      <c r="ASW166" s="27"/>
      <c r="ASX166" s="27"/>
      <c r="ASY166" s="27"/>
      <c r="ASZ166" s="27"/>
      <c r="ATA166" s="27"/>
      <c r="ATB166" s="27"/>
      <c r="ATC166" s="27"/>
      <c r="ATD166" s="27"/>
      <c r="ATE166" s="27"/>
      <c r="ATF166" s="27"/>
      <c r="ATG166" s="27"/>
      <c r="ATH166" s="27"/>
      <c r="ATI166" s="27"/>
      <c r="ATJ166" s="27"/>
      <c r="ATK166" s="27"/>
      <c r="ATL166" s="27"/>
      <c r="ATM166" s="27"/>
      <c r="ATN166" s="27"/>
      <c r="ATO166" s="27"/>
      <c r="ATP166" s="27"/>
      <c r="ATQ166" s="27"/>
      <c r="ATR166" s="27"/>
      <c r="ATS166" s="27"/>
      <c r="ATT166" s="27"/>
      <c r="ATU166" s="27"/>
      <c r="ATV166" s="27"/>
      <c r="ATW166" s="27"/>
      <c r="ATX166" s="27"/>
      <c r="ATY166" s="27"/>
      <c r="ATZ166" s="27"/>
      <c r="AUA166" s="27"/>
      <c r="AUB166" s="27"/>
      <c r="AUC166" s="27"/>
      <c r="AUD166" s="27"/>
      <c r="AUE166" s="27"/>
      <c r="AUF166" s="27"/>
      <c r="AUG166" s="27"/>
      <c r="AUH166" s="27"/>
      <c r="AUI166" s="27"/>
      <c r="AUJ166" s="27"/>
      <c r="AUK166" s="27"/>
      <c r="AUL166" s="27"/>
      <c r="AUM166" s="27"/>
      <c r="AUN166" s="27"/>
      <c r="AUO166" s="27"/>
      <c r="AUP166" s="27"/>
      <c r="AUQ166" s="27"/>
      <c r="AUR166" s="27"/>
      <c r="AUS166" s="27"/>
      <c r="AUT166" s="27"/>
      <c r="AUU166" s="27"/>
      <c r="AUV166" s="27"/>
      <c r="AUW166" s="27"/>
      <c r="AUX166" s="27"/>
      <c r="AUY166" s="27"/>
      <c r="AUZ166" s="27"/>
      <c r="AVA166" s="27"/>
      <c r="AVB166" s="27"/>
      <c r="AVC166" s="27"/>
      <c r="AVD166" s="27"/>
      <c r="AVE166" s="27"/>
      <c r="AVF166" s="27"/>
      <c r="AVG166" s="27"/>
      <c r="AVH166" s="27"/>
      <c r="AVI166" s="27"/>
      <c r="AVJ166" s="27"/>
      <c r="AVK166" s="27"/>
      <c r="AVL166" s="27"/>
      <c r="AVM166" s="27"/>
      <c r="AVN166" s="27"/>
      <c r="AVO166" s="27"/>
      <c r="AVP166" s="27"/>
      <c r="AVQ166" s="27"/>
      <c r="AVR166" s="27"/>
      <c r="AVS166" s="27"/>
      <c r="AVT166" s="27"/>
      <c r="AVU166" s="27"/>
      <c r="AVV166" s="27"/>
      <c r="AVW166" s="27"/>
      <c r="AVX166" s="27"/>
      <c r="AVY166" s="27"/>
      <c r="AVZ166" s="27"/>
      <c r="AWA166" s="27"/>
      <c r="AWB166" s="27"/>
      <c r="AWC166" s="27"/>
      <c r="AWD166" s="27"/>
      <c r="AWE166" s="27"/>
      <c r="AWF166" s="27"/>
      <c r="AWG166" s="27"/>
      <c r="AWH166" s="27"/>
      <c r="AWI166" s="27"/>
      <c r="AWJ166" s="27"/>
      <c r="AWK166" s="27"/>
      <c r="AWL166" s="27"/>
      <c r="AWM166" s="27"/>
      <c r="AWN166" s="27"/>
      <c r="AWO166" s="27"/>
      <c r="AWP166" s="27"/>
      <c r="AWQ166" s="27"/>
      <c r="AWR166" s="27"/>
      <c r="AWS166" s="27"/>
      <c r="AWT166" s="27"/>
      <c r="AWU166" s="27"/>
      <c r="AWV166" s="27"/>
      <c r="AWW166" s="27"/>
      <c r="AWX166" s="27"/>
      <c r="AWY166" s="27"/>
      <c r="AWZ166" s="27"/>
      <c r="AXA166" s="27"/>
      <c r="AXB166" s="27"/>
      <c r="AXC166" s="27"/>
      <c r="AXD166" s="27"/>
      <c r="AXE166" s="27"/>
      <c r="AXF166" s="27"/>
      <c r="AXG166" s="27"/>
      <c r="AXH166" s="27"/>
      <c r="AXI166" s="27"/>
      <c r="AXJ166" s="27"/>
      <c r="AXK166" s="27"/>
      <c r="AXL166" s="27"/>
      <c r="AXM166" s="27"/>
      <c r="AXN166" s="27"/>
      <c r="AXO166" s="27"/>
      <c r="AXP166" s="27"/>
      <c r="AXQ166" s="27"/>
      <c r="AXR166" s="27"/>
      <c r="AXS166" s="27"/>
      <c r="AXT166" s="27"/>
      <c r="AXU166" s="27"/>
      <c r="AXV166" s="27"/>
      <c r="AXW166" s="27"/>
      <c r="AXX166" s="27"/>
      <c r="AXY166" s="27"/>
      <c r="AXZ166" s="27"/>
      <c r="AYA166" s="27"/>
      <c r="AYB166" s="27"/>
      <c r="AYC166" s="27"/>
      <c r="AYD166" s="27"/>
      <c r="AYE166" s="27"/>
      <c r="AYF166" s="27"/>
      <c r="AYG166" s="27"/>
      <c r="AYH166" s="27"/>
      <c r="AYI166" s="27"/>
      <c r="AYJ166" s="27"/>
      <c r="AYK166" s="27"/>
      <c r="AYL166" s="27"/>
      <c r="AYM166" s="27"/>
      <c r="AYN166" s="27"/>
      <c r="AYO166" s="27"/>
      <c r="AYP166" s="27"/>
      <c r="AYQ166" s="27"/>
      <c r="AYR166" s="27"/>
      <c r="AYS166" s="27"/>
      <c r="AYT166" s="27"/>
      <c r="AYU166" s="27"/>
      <c r="AYV166" s="27"/>
      <c r="AYW166" s="27"/>
      <c r="AYX166" s="27"/>
      <c r="AYY166" s="27"/>
      <c r="AYZ166" s="27"/>
      <c r="AZA166" s="27"/>
      <c r="AZB166" s="27"/>
      <c r="AZC166" s="27"/>
      <c r="AZD166" s="27"/>
      <c r="AZE166" s="27"/>
      <c r="AZF166" s="27"/>
      <c r="AZG166" s="27"/>
      <c r="AZH166" s="27"/>
      <c r="AZI166" s="27"/>
      <c r="AZJ166" s="27"/>
      <c r="AZK166" s="27"/>
      <c r="AZL166" s="27"/>
      <c r="AZM166" s="27"/>
      <c r="AZN166" s="27"/>
      <c r="AZO166" s="27"/>
      <c r="AZP166" s="27"/>
      <c r="AZQ166" s="27"/>
      <c r="AZR166" s="27"/>
      <c r="AZS166" s="27"/>
      <c r="AZT166" s="27"/>
      <c r="AZU166" s="27"/>
      <c r="AZV166" s="27"/>
      <c r="AZW166" s="27"/>
      <c r="AZX166" s="27"/>
      <c r="AZY166" s="27"/>
      <c r="AZZ166" s="27"/>
      <c r="BAA166" s="27"/>
      <c r="BAB166" s="27"/>
      <c r="BAC166" s="27"/>
      <c r="BAD166" s="27"/>
      <c r="BAE166" s="27"/>
      <c r="BAF166" s="27"/>
      <c r="BAG166" s="27"/>
      <c r="BAH166" s="27"/>
      <c r="BAI166" s="27"/>
      <c r="BAJ166" s="27"/>
      <c r="BAK166" s="27"/>
      <c r="BAL166" s="27"/>
      <c r="BAM166" s="27"/>
      <c r="BAN166" s="27"/>
      <c r="BAO166" s="27"/>
      <c r="BAP166" s="27"/>
      <c r="BAQ166" s="27"/>
      <c r="BAR166" s="27"/>
      <c r="BAS166" s="27"/>
      <c r="BAT166" s="27"/>
      <c r="BAU166" s="27"/>
      <c r="BAV166" s="27"/>
      <c r="BAW166" s="27"/>
      <c r="BAX166" s="27"/>
      <c r="BAY166" s="27"/>
      <c r="BAZ166" s="27"/>
      <c r="BBA166" s="27"/>
      <c r="BBB166" s="27"/>
      <c r="BBC166" s="27"/>
      <c r="BBD166" s="27"/>
      <c r="BBE166" s="27"/>
      <c r="BBF166" s="27"/>
      <c r="BBG166" s="27"/>
      <c r="BBH166" s="27"/>
      <c r="BBI166" s="27"/>
      <c r="BBJ166" s="27"/>
      <c r="BBK166" s="27"/>
      <c r="BBL166" s="27"/>
      <c r="BBM166" s="27"/>
      <c r="BBN166" s="27"/>
      <c r="BBO166" s="27"/>
      <c r="BBP166" s="27"/>
      <c r="BBQ166" s="27"/>
      <c r="BBR166" s="27"/>
      <c r="BBS166" s="27"/>
      <c r="BBT166" s="27"/>
      <c r="BBU166" s="27"/>
      <c r="BBV166" s="27"/>
      <c r="BBW166" s="27"/>
      <c r="BBX166" s="27"/>
      <c r="BBY166" s="27"/>
      <c r="BBZ166" s="27"/>
      <c r="BCA166" s="27"/>
      <c r="BCB166" s="27"/>
      <c r="BCC166" s="27"/>
      <c r="BCD166" s="27"/>
      <c r="BCE166" s="27"/>
      <c r="BCF166" s="27"/>
      <c r="BCG166" s="27"/>
      <c r="BCH166" s="27"/>
      <c r="BCI166" s="27"/>
      <c r="BCJ166" s="27"/>
      <c r="BCK166" s="27"/>
      <c r="BCL166" s="27"/>
      <c r="BCM166" s="27"/>
      <c r="BCN166" s="27"/>
      <c r="BCO166" s="27"/>
      <c r="BCP166" s="27"/>
      <c r="BCQ166" s="27"/>
      <c r="BCR166" s="27"/>
      <c r="BCS166" s="27"/>
      <c r="BCT166" s="27"/>
      <c r="BCU166" s="27"/>
      <c r="BCV166" s="27"/>
      <c r="BCW166" s="27"/>
      <c r="BCX166" s="27"/>
      <c r="BCY166" s="27"/>
      <c r="BCZ166" s="27"/>
      <c r="BDA166" s="27"/>
      <c r="BDB166" s="27"/>
      <c r="BDC166" s="27"/>
      <c r="BDD166" s="27"/>
      <c r="BDE166" s="27"/>
      <c r="BDF166" s="27"/>
      <c r="BDG166" s="27"/>
      <c r="BDH166" s="27"/>
      <c r="BDI166" s="27"/>
      <c r="BDJ166" s="27"/>
      <c r="BDK166" s="27"/>
      <c r="BDL166" s="27"/>
      <c r="BDM166" s="27"/>
      <c r="BDN166" s="27"/>
      <c r="BDO166" s="27"/>
      <c r="BDP166" s="27"/>
      <c r="BDQ166" s="27"/>
      <c r="BDR166" s="27"/>
      <c r="BDS166" s="27"/>
      <c r="BDT166" s="27"/>
      <c r="BDU166" s="27"/>
      <c r="BDV166" s="27"/>
      <c r="BDW166" s="27"/>
      <c r="BDX166" s="27"/>
      <c r="BDY166" s="27"/>
      <c r="BDZ166" s="27"/>
      <c r="BEA166" s="27"/>
      <c r="BEB166" s="27"/>
      <c r="BEC166" s="27"/>
      <c r="BED166" s="27"/>
      <c r="BEE166" s="27"/>
      <c r="BEF166" s="27"/>
      <c r="BEG166" s="27"/>
      <c r="BEH166" s="27"/>
      <c r="BEI166" s="27"/>
      <c r="BEJ166" s="27"/>
      <c r="BEK166" s="27"/>
      <c r="BEL166" s="27"/>
      <c r="BEM166" s="27"/>
      <c r="BEN166" s="27"/>
      <c r="BEO166" s="27"/>
      <c r="BEP166" s="27"/>
      <c r="BEQ166" s="27"/>
      <c r="BER166" s="27"/>
      <c r="BES166" s="27"/>
      <c r="BET166" s="27"/>
      <c r="BEU166" s="27"/>
      <c r="BEV166" s="27"/>
      <c r="BEW166" s="27"/>
      <c r="BEX166" s="27"/>
      <c r="BEY166" s="27"/>
      <c r="BEZ166" s="27"/>
      <c r="BFA166" s="27"/>
      <c r="BFB166" s="27"/>
      <c r="BFC166" s="27"/>
      <c r="BFD166" s="27"/>
      <c r="BFE166" s="27"/>
      <c r="BFF166" s="27"/>
      <c r="BFG166" s="27"/>
      <c r="BFH166" s="27"/>
      <c r="BFI166" s="27"/>
      <c r="BFJ166" s="27"/>
      <c r="BFK166" s="27"/>
      <c r="BFL166" s="27"/>
      <c r="BFM166" s="27"/>
      <c r="BFN166" s="27"/>
      <c r="BFO166" s="27"/>
      <c r="BFP166" s="27"/>
      <c r="BFQ166" s="27"/>
      <c r="BFR166" s="27"/>
      <c r="BFS166" s="27"/>
      <c r="BFT166" s="27"/>
      <c r="BFU166" s="27"/>
      <c r="BFV166" s="27"/>
      <c r="BFW166" s="27"/>
      <c r="BFX166" s="27"/>
      <c r="BFY166" s="27"/>
      <c r="BFZ166" s="27"/>
      <c r="BGA166" s="27"/>
      <c r="BGB166" s="27"/>
      <c r="BGC166" s="27"/>
      <c r="BGD166" s="27"/>
      <c r="BGE166" s="27"/>
      <c r="BGF166" s="27"/>
      <c r="BGG166" s="27"/>
      <c r="BGH166" s="27"/>
      <c r="BGI166" s="27"/>
      <c r="BGJ166" s="27"/>
      <c r="BGK166" s="27"/>
      <c r="BGL166" s="27"/>
      <c r="BGM166" s="27"/>
      <c r="BGN166" s="27"/>
      <c r="BGO166" s="27"/>
      <c r="BGP166" s="27"/>
      <c r="BGQ166" s="27"/>
      <c r="BGR166" s="27"/>
      <c r="BGS166" s="27"/>
      <c r="BGT166" s="27"/>
      <c r="BGU166" s="27"/>
      <c r="BGV166" s="27"/>
      <c r="BGW166" s="27"/>
      <c r="BGX166" s="27"/>
      <c r="BGY166" s="27"/>
      <c r="BGZ166" s="27"/>
      <c r="BHA166" s="27"/>
      <c r="BHB166" s="27"/>
      <c r="BHC166" s="27"/>
      <c r="BHD166" s="27"/>
      <c r="BHE166" s="27"/>
      <c r="BHF166" s="27"/>
      <c r="BHG166" s="27"/>
      <c r="BHH166" s="27"/>
      <c r="BHI166" s="27"/>
      <c r="BHJ166" s="27"/>
      <c r="BHK166" s="27"/>
      <c r="BHL166" s="27"/>
      <c r="BHM166" s="27"/>
      <c r="BHN166" s="27"/>
      <c r="BHO166" s="27"/>
      <c r="BHP166" s="27"/>
      <c r="BHQ166" s="27"/>
      <c r="BHR166" s="27"/>
      <c r="BHS166" s="27"/>
      <c r="BHT166" s="27"/>
      <c r="BHU166" s="27"/>
      <c r="BHV166" s="27"/>
      <c r="BHW166" s="27"/>
      <c r="BHX166" s="27"/>
      <c r="BHY166" s="27"/>
      <c r="BHZ166" s="27"/>
      <c r="BIA166" s="27"/>
      <c r="BIB166" s="27"/>
      <c r="BIC166" s="27"/>
      <c r="BID166" s="27"/>
      <c r="BIE166" s="27"/>
      <c r="BIF166" s="27"/>
      <c r="BIG166" s="27"/>
      <c r="BIH166" s="27"/>
      <c r="BII166" s="27"/>
      <c r="BIJ166" s="27"/>
      <c r="BIK166" s="27"/>
      <c r="BIL166" s="27"/>
      <c r="BIM166" s="27"/>
      <c r="BIN166" s="27"/>
      <c r="BIO166" s="27"/>
      <c r="BIP166" s="27"/>
      <c r="BIQ166" s="27"/>
      <c r="BIR166" s="27"/>
      <c r="BIS166" s="27"/>
      <c r="BIT166" s="27"/>
      <c r="BIU166" s="27"/>
      <c r="BIV166" s="27"/>
      <c r="BIW166" s="27"/>
      <c r="BIX166" s="27"/>
      <c r="BIY166" s="27"/>
      <c r="BIZ166" s="27"/>
      <c r="BJA166" s="27"/>
      <c r="BJB166" s="27"/>
      <c r="BJC166" s="27"/>
      <c r="BJD166" s="27"/>
      <c r="BJE166" s="27"/>
      <c r="BJF166" s="27"/>
      <c r="BJG166" s="27"/>
      <c r="BJH166" s="27"/>
      <c r="BJI166" s="27"/>
      <c r="BJJ166" s="27"/>
      <c r="BJK166" s="27"/>
      <c r="BJL166" s="27"/>
      <c r="BJM166" s="27"/>
      <c r="BJN166" s="27"/>
      <c r="BJO166" s="27"/>
      <c r="BJP166" s="27"/>
      <c r="BJQ166" s="27"/>
      <c r="BJR166" s="27"/>
      <c r="BJS166" s="27"/>
      <c r="BJT166" s="27"/>
      <c r="BJU166" s="27"/>
      <c r="BJV166" s="27"/>
      <c r="BJW166" s="27"/>
      <c r="BJX166" s="27"/>
      <c r="BJY166" s="27"/>
      <c r="BJZ166" s="27"/>
      <c r="BKA166" s="27"/>
      <c r="BKB166" s="27"/>
      <c r="BKC166" s="27"/>
      <c r="BKD166" s="27"/>
      <c r="BKE166" s="27"/>
      <c r="BKF166" s="27"/>
      <c r="BKG166" s="27"/>
      <c r="BKH166" s="27"/>
      <c r="BKI166" s="27"/>
      <c r="BKJ166" s="27"/>
      <c r="BKK166" s="27"/>
      <c r="BKL166" s="27"/>
      <c r="BKM166" s="27"/>
      <c r="BKN166" s="27"/>
      <c r="BKO166" s="27"/>
      <c r="BKP166" s="27"/>
      <c r="BKQ166" s="27"/>
      <c r="BKR166" s="27"/>
      <c r="BKS166" s="27"/>
      <c r="BKT166" s="27"/>
      <c r="BKU166" s="27"/>
      <c r="BKV166" s="27"/>
      <c r="BKW166" s="27"/>
      <c r="BKX166" s="27"/>
      <c r="BKY166" s="27"/>
      <c r="BKZ166" s="27"/>
      <c r="BLA166" s="27"/>
      <c r="BLB166" s="27"/>
      <c r="BLC166" s="27"/>
      <c r="BLD166" s="27"/>
      <c r="BLE166" s="27"/>
      <c r="BLF166" s="27"/>
      <c r="BLG166" s="27"/>
      <c r="BLH166" s="27"/>
      <c r="BLI166" s="27"/>
      <c r="BLJ166" s="27"/>
      <c r="BLK166" s="27"/>
      <c r="BLL166" s="27"/>
      <c r="BLM166" s="27"/>
      <c r="BLN166" s="27"/>
      <c r="BLO166" s="27"/>
      <c r="BLP166" s="27"/>
      <c r="BLQ166" s="27"/>
      <c r="BLR166" s="27"/>
      <c r="BLS166" s="27"/>
      <c r="BLT166" s="27"/>
      <c r="BLU166" s="27"/>
      <c r="BLV166" s="27"/>
      <c r="BLW166" s="27"/>
      <c r="BLX166" s="27"/>
      <c r="BLY166" s="27"/>
      <c r="BLZ166" s="27"/>
      <c r="BMA166" s="27"/>
      <c r="BMB166" s="27"/>
      <c r="BMC166" s="27"/>
      <c r="BMD166" s="27"/>
      <c r="BME166" s="27"/>
      <c r="BMF166" s="27"/>
      <c r="BMG166" s="27"/>
      <c r="BMH166" s="27"/>
      <c r="BMI166" s="27"/>
      <c r="BMJ166" s="27"/>
      <c r="BMK166" s="27"/>
      <c r="BML166" s="27"/>
      <c r="BMM166" s="27"/>
      <c r="BMN166" s="27"/>
      <c r="BMO166" s="27"/>
      <c r="BMP166" s="27"/>
      <c r="BMQ166" s="27"/>
      <c r="BMR166" s="27"/>
      <c r="BMS166" s="27"/>
      <c r="BMT166" s="27"/>
      <c r="BMU166" s="27"/>
      <c r="BMV166" s="27"/>
      <c r="BMW166" s="27"/>
      <c r="BMX166" s="27"/>
      <c r="BMY166" s="27"/>
      <c r="BMZ166" s="27"/>
      <c r="BNA166" s="27"/>
      <c r="BNB166" s="27"/>
      <c r="BNC166" s="27"/>
      <c r="BND166" s="27"/>
      <c r="BNE166" s="27"/>
      <c r="BNF166" s="27"/>
      <c r="BNG166" s="27"/>
      <c r="BNH166" s="27"/>
      <c r="BNI166" s="27"/>
      <c r="BNJ166" s="27"/>
      <c r="BNK166" s="27"/>
      <c r="BNL166" s="27"/>
      <c r="BNM166" s="27"/>
      <c r="BNN166" s="27"/>
      <c r="BNO166" s="27"/>
      <c r="BNP166" s="27"/>
      <c r="BNQ166" s="27"/>
      <c r="BNR166" s="27"/>
      <c r="BNS166" s="27"/>
      <c r="BNT166" s="27"/>
      <c r="BNU166" s="27"/>
      <c r="BNV166" s="27"/>
      <c r="BNW166" s="27"/>
      <c r="BNX166" s="27"/>
      <c r="BNY166" s="27"/>
      <c r="BNZ166" s="27"/>
      <c r="BOA166" s="27"/>
      <c r="BOB166" s="27"/>
      <c r="BOC166" s="27"/>
      <c r="BOD166" s="27"/>
      <c r="BOE166" s="27"/>
      <c r="BOF166" s="27"/>
      <c r="BOG166" s="27"/>
      <c r="BOH166" s="27"/>
      <c r="BOI166" s="27"/>
      <c r="BOJ166" s="27"/>
      <c r="BOK166" s="27"/>
      <c r="BOL166" s="27"/>
      <c r="BOM166" s="27"/>
      <c r="BON166" s="27"/>
      <c r="BOO166" s="27"/>
      <c r="BOP166" s="27"/>
      <c r="BOQ166" s="27"/>
      <c r="BOR166" s="27"/>
      <c r="BOS166" s="27"/>
      <c r="BOT166" s="27"/>
      <c r="BOU166" s="27"/>
      <c r="BOV166" s="27"/>
      <c r="BOW166" s="27"/>
      <c r="BOX166" s="27"/>
      <c r="BOY166" s="27"/>
      <c r="BOZ166" s="27"/>
      <c r="BPA166" s="27"/>
      <c r="BPB166" s="27"/>
      <c r="BPC166" s="27"/>
      <c r="BPD166" s="27"/>
      <c r="BPE166" s="27"/>
      <c r="BPF166" s="27"/>
      <c r="BPG166" s="27"/>
      <c r="BPH166" s="27"/>
      <c r="BPI166" s="27"/>
      <c r="BPJ166" s="27"/>
      <c r="BPK166" s="27"/>
      <c r="BPL166" s="27"/>
      <c r="BPM166" s="27"/>
      <c r="BPN166" s="27"/>
      <c r="BPO166" s="27"/>
      <c r="BPP166" s="27"/>
      <c r="BPQ166" s="27"/>
      <c r="BPR166" s="27"/>
      <c r="BPS166" s="27"/>
      <c r="BPT166" s="27"/>
      <c r="BPU166" s="27"/>
      <c r="BPV166" s="27"/>
      <c r="BPW166" s="27"/>
      <c r="BPX166" s="27"/>
      <c r="BPY166" s="27"/>
      <c r="BPZ166" s="27"/>
      <c r="BQA166" s="27"/>
      <c r="BQB166" s="27"/>
      <c r="BQC166" s="27"/>
      <c r="BQD166" s="27"/>
      <c r="BQE166" s="27"/>
      <c r="BQF166" s="27"/>
      <c r="BQG166" s="27"/>
      <c r="BQH166" s="27"/>
      <c r="BQI166" s="27"/>
      <c r="BQJ166" s="27"/>
      <c r="BQK166" s="27"/>
      <c r="BQL166" s="27"/>
      <c r="BQM166" s="27"/>
      <c r="BQN166" s="27"/>
      <c r="BQO166" s="27"/>
      <c r="BQP166" s="27"/>
      <c r="BQQ166" s="27"/>
      <c r="BQR166" s="27"/>
      <c r="BQS166" s="27"/>
      <c r="BQT166" s="27"/>
      <c r="BQU166" s="27"/>
      <c r="BQV166" s="27"/>
      <c r="BQW166" s="27"/>
      <c r="BQX166" s="27"/>
      <c r="BQY166" s="27"/>
      <c r="BQZ166" s="27"/>
      <c r="BRA166" s="27"/>
      <c r="BRB166" s="27"/>
      <c r="BRC166" s="27"/>
      <c r="BRD166" s="27"/>
      <c r="BRE166" s="27"/>
      <c r="BRF166" s="27"/>
      <c r="BRG166" s="27"/>
      <c r="BRH166" s="27"/>
      <c r="BRI166" s="27"/>
      <c r="BRJ166" s="27"/>
      <c r="BRK166" s="27"/>
      <c r="BRL166" s="27"/>
      <c r="BRM166" s="27"/>
      <c r="BRN166" s="27"/>
      <c r="BRO166" s="27"/>
      <c r="BRP166" s="27"/>
      <c r="BRQ166" s="27"/>
      <c r="BRR166" s="27"/>
      <c r="BRS166" s="27"/>
      <c r="BRT166" s="27"/>
      <c r="BRU166" s="27"/>
      <c r="BRV166" s="27"/>
      <c r="BRW166" s="27"/>
      <c r="BRX166" s="27"/>
      <c r="BRY166" s="27"/>
      <c r="BRZ166" s="27"/>
      <c r="BSA166" s="27"/>
      <c r="BSB166" s="27"/>
      <c r="BSC166" s="27"/>
      <c r="BSD166" s="27"/>
      <c r="BSE166" s="27"/>
      <c r="BSF166" s="27"/>
      <c r="BSG166" s="27"/>
      <c r="BSH166" s="27"/>
      <c r="BSI166" s="27"/>
      <c r="BSJ166" s="27"/>
      <c r="BSK166" s="27"/>
      <c r="BSL166" s="27"/>
      <c r="BSM166" s="27"/>
      <c r="BSN166" s="27"/>
      <c r="BSO166" s="27"/>
      <c r="BSP166" s="27"/>
      <c r="BSQ166" s="27"/>
      <c r="BSR166" s="27"/>
      <c r="BSS166" s="27"/>
      <c r="BST166" s="27"/>
      <c r="BSU166" s="27"/>
      <c r="BSV166" s="27"/>
      <c r="BSW166" s="27"/>
      <c r="BSX166" s="27"/>
      <c r="BSY166" s="27"/>
      <c r="BSZ166" s="27"/>
      <c r="BTA166" s="27"/>
      <c r="BTB166" s="27"/>
      <c r="BTC166" s="27"/>
      <c r="BTD166" s="27"/>
      <c r="BTE166" s="27"/>
      <c r="BTF166" s="27"/>
      <c r="BTG166" s="27"/>
      <c r="BTH166" s="27"/>
      <c r="BTI166" s="27"/>
      <c r="BTJ166" s="27"/>
      <c r="BTK166" s="27"/>
      <c r="BTL166" s="27"/>
      <c r="BTM166" s="27"/>
      <c r="BTN166" s="27"/>
      <c r="BTO166" s="27"/>
      <c r="BTP166" s="27"/>
      <c r="BTQ166" s="27"/>
      <c r="BTR166" s="27"/>
      <c r="BTS166" s="27"/>
      <c r="BTT166" s="27"/>
      <c r="BTU166" s="27"/>
      <c r="BTV166" s="27"/>
      <c r="BTW166" s="27"/>
      <c r="BTX166" s="27"/>
      <c r="BTY166" s="27"/>
      <c r="BTZ166" s="27"/>
      <c r="BUA166" s="27"/>
      <c r="BUB166" s="27"/>
      <c r="BUC166" s="27"/>
      <c r="BUD166" s="27"/>
      <c r="BUE166" s="27"/>
      <c r="BUF166" s="27"/>
      <c r="BUG166" s="27"/>
      <c r="BUH166" s="27"/>
      <c r="BUI166" s="27"/>
      <c r="BUJ166" s="27"/>
      <c r="BUK166" s="27"/>
      <c r="BUL166" s="27"/>
      <c r="BUM166" s="27"/>
      <c r="BUN166" s="27"/>
      <c r="BUO166" s="27"/>
      <c r="BUP166" s="27"/>
      <c r="BUQ166" s="27"/>
      <c r="BUR166" s="27"/>
      <c r="BUS166" s="27"/>
      <c r="BUT166" s="27"/>
      <c r="BUU166" s="27"/>
      <c r="BUV166" s="27"/>
      <c r="BUW166" s="27"/>
      <c r="BUX166" s="27"/>
      <c r="BUY166" s="27"/>
      <c r="BUZ166" s="27"/>
      <c r="BVA166" s="27"/>
      <c r="BVB166" s="27"/>
      <c r="BVC166" s="27"/>
      <c r="BVD166" s="27"/>
      <c r="BVE166" s="27"/>
      <c r="BVF166" s="27"/>
      <c r="BVG166" s="27"/>
      <c r="BVH166" s="27"/>
      <c r="BVI166" s="27"/>
      <c r="BVJ166" s="27"/>
      <c r="BVK166" s="27"/>
      <c r="BVL166" s="27"/>
      <c r="BVM166" s="27"/>
      <c r="BVN166" s="27"/>
      <c r="BVO166" s="27"/>
      <c r="BVP166" s="27"/>
      <c r="BVQ166" s="27"/>
      <c r="BVR166" s="27"/>
      <c r="BVS166" s="27"/>
      <c r="BVT166" s="27"/>
      <c r="BVU166" s="27"/>
      <c r="BVV166" s="27"/>
      <c r="BVW166" s="27"/>
      <c r="BVX166" s="27"/>
      <c r="BVY166" s="27"/>
      <c r="BVZ166" s="27"/>
      <c r="BWA166" s="27"/>
      <c r="BWB166" s="27"/>
      <c r="BWC166" s="27"/>
      <c r="BWD166" s="27"/>
      <c r="BWE166" s="27"/>
      <c r="BWF166" s="27"/>
      <c r="BWG166" s="27"/>
      <c r="BWH166" s="27"/>
      <c r="BWI166" s="27"/>
      <c r="BWJ166" s="27"/>
      <c r="BWK166" s="27"/>
      <c r="BWL166" s="27"/>
      <c r="BWM166" s="27"/>
      <c r="BWN166" s="27"/>
      <c r="BWO166" s="27"/>
      <c r="BWP166" s="27"/>
      <c r="BWQ166" s="27"/>
      <c r="BWR166" s="27"/>
      <c r="BWS166" s="27"/>
      <c r="BWT166" s="27"/>
      <c r="BWU166" s="27"/>
      <c r="BWV166" s="27"/>
      <c r="BWW166" s="27"/>
      <c r="BWX166" s="27"/>
      <c r="BWY166" s="27"/>
      <c r="BWZ166" s="27"/>
      <c r="BXA166" s="27"/>
      <c r="BXB166" s="27"/>
      <c r="BXC166" s="27"/>
      <c r="BXD166" s="27"/>
      <c r="BXE166" s="27"/>
      <c r="BXF166" s="27"/>
      <c r="BXG166" s="27"/>
      <c r="BXH166" s="27"/>
      <c r="BXI166" s="27"/>
      <c r="BXJ166" s="27"/>
      <c r="BXK166" s="27"/>
      <c r="BXL166" s="27"/>
      <c r="BXM166" s="27"/>
      <c r="BXN166" s="27"/>
      <c r="BXO166" s="27"/>
      <c r="BXP166" s="27"/>
      <c r="BXQ166" s="27"/>
      <c r="BXR166" s="27"/>
      <c r="BXS166" s="27"/>
      <c r="BXT166" s="27"/>
      <c r="BXU166" s="27"/>
      <c r="BXV166" s="27"/>
      <c r="BXW166" s="27"/>
      <c r="BXX166" s="27"/>
      <c r="BXY166" s="27"/>
      <c r="BXZ166" s="27"/>
      <c r="BYA166" s="27"/>
      <c r="BYB166" s="27"/>
      <c r="BYC166" s="27"/>
      <c r="BYD166" s="27"/>
      <c r="BYE166" s="27"/>
      <c r="BYF166" s="27"/>
      <c r="BYG166" s="27"/>
      <c r="BYH166" s="27"/>
      <c r="BYI166" s="27"/>
      <c r="BYJ166" s="27"/>
      <c r="BYK166" s="27"/>
      <c r="BYL166" s="27"/>
      <c r="BYM166" s="27"/>
      <c r="BYN166" s="27"/>
      <c r="BYO166" s="27"/>
      <c r="BYP166" s="27"/>
      <c r="BYQ166" s="27"/>
      <c r="BYR166" s="27"/>
      <c r="BYS166" s="27"/>
      <c r="BYT166" s="27"/>
      <c r="BYU166" s="27"/>
      <c r="BYV166" s="27"/>
      <c r="BYW166" s="27"/>
      <c r="BYX166" s="27"/>
      <c r="BYY166" s="27"/>
      <c r="BYZ166" s="27"/>
      <c r="BZA166" s="27"/>
      <c r="BZB166" s="27"/>
      <c r="BZC166" s="27"/>
      <c r="BZD166" s="27"/>
      <c r="BZE166" s="27"/>
      <c r="BZF166" s="27"/>
      <c r="BZG166" s="27"/>
      <c r="BZH166" s="27"/>
      <c r="BZI166" s="27"/>
      <c r="BZJ166" s="27"/>
      <c r="BZK166" s="27"/>
      <c r="BZL166" s="27"/>
      <c r="BZM166" s="27"/>
      <c r="BZN166" s="27"/>
      <c r="BZO166" s="27"/>
      <c r="BZP166" s="27"/>
      <c r="BZQ166" s="27"/>
      <c r="BZR166" s="27"/>
      <c r="BZS166" s="27"/>
      <c r="BZT166" s="27"/>
      <c r="BZU166" s="27"/>
      <c r="BZV166" s="27"/>
      <c r="BZW166" s="27"/>
      <c r="BZX166" s="27"/>
      <c r="BZY166" s="27"/>
      <c r="BZZ166" s="27"/>
      <c r="CAA166" s="27"/>
      <c r="CAB166" s="27"/>
      <c r="CAC166" s="27"/>
      <c r="CAD166" s="27"/>
      <c r="CAE166" s="27"/>
      <c r="CAF166" s="27"/>
      <c r="CAG166" s="27"/>
      <c r="CAH166" s="27"/>
      <c r="CAI166" s="27"/>
      <c r="CAJ166" s="27"/>
      <c r="CAK166" s="27"/>
      <c r="CAL166" s="27"/>
      <c r="CAM166" s="27"/>
      <c r="CAN166" s="27"/>
      <c r="CAO166" s="27"/>
      <c r="CAP166" s="27"/>
      <c r="CAQ166" s="27"/>
      <c r="CAR166" s="27"/>
      <c r="CAS166" s="27"/>
      <c r="CAT166" s="27"/>
      <c r="CAU166" s="27"/>
      <c r="CAV166" s="27"/>
      <c r="CAW166" s="27"/>
      <c r="CAX166" s="27"/>
      <c r="CAY166" s="27"/>
      <c r="CAZ166" s="27"/>
      <c r="CBA166" s="27"/>
      <c r="CBB166" s="27"/>
      <c r="CBC166" s="27"/>
      <c r="CBD166" s="27"/>
      <c r="CBE166" s="27"/>
      <c r="CBF166" s="27"/>
      <c r="CBG166" s="27"/>
      <c r="CBH166" s="27"/>
      <c r="CBI166" s="27"/>
      <c r="CBJ166" s="27"/>
      <c r="CBK166" s="27"/>
      <c r="CBL166" s="27"/>
      <c r="CBM166" s="27"/>
      <c r="CBN166" s="27"/>
      <c r="CBO166" s="27"/>
      <c r="CBP166" s="27"/>
      <c r="CBQ166" s="27"/>
      <c r="CBR166" s="27"/>
      <c r="CBS166" s="27"/>
      <c r="CBT166" s="27"/>
      <c r="CBU166" s="27"/>
      <c r="CBV166" s="27"/>
      <c r="CBW166" s="27"/>
      <c r="CBX166" s="27"/>
      <c r="CBY166" s="27"/>
      <c r="CBZ166" s="27"/>
      <c r="CCA166" s="27"/>
      <c r="CCB166" s="27"/>
      <c r="CCC166" s="27"/>
      <c r="CCD166" s="27"/>
      <c r="CCE166" s="27"/>
      <c r="CCF166" s="27"/>
      <c r="CCG166" s="27"/>
      <c r="CCH166" s="27"/>
      <c r="CCI166" s="27"/>
      <c r="CCJ166" s="27"/>
      <c r="CCK166" s="27"/>
      <c r="CCL166" s="27"/>
      <c r="CCM166" s="27"/>
      <c r="CCN166" s="27"/>
      <c r="CCO166" s="27"/>
      <c r="CCP166" s="27"/>
      <c r="CCQ166" s="27"/>
      <c r="CCR166" s="27"/>
      <c r="CCS166" s="27"/>
      <c r="CCT166" s="27"/>
      <c r="CCU166" s="27"/>
      <c r="CCV166" s="27"/>
      <c r="CCW166" s="27"/>
      <c r="CCX166" s="27"/>
      <c r="CCY166" s="27"/>
      <c r="CCZ166" s="27"/>
      <c r="CDA166" s="27"/>
      <c r="CDB166" s="27"/>
      <c r="CDC166" s="27"/>
      <c r="CDD166" s="27"/>
      <c r="CDE166" s="27"/>
      <c r="CDF166" s="27"/>
      <c r="CDG166" s="27"/>
      <c r="CDH166" s="27"/>
      <c r="CDI166" s="27"/>
      <c r="CDJ166" s="27"/>
      <c r="CDK166" s="27"/>
      <c r="CDL166" s="27"/>
      <c r="CDM166" s="27"/>
      <c r="CDN166" s="27"/>
      <c r="CDO166" s="27"/>
      <c r="CDP166" s="27"/>
      <c r="CDQ166" s="27"/>
      <c r="CDR166" s="27"/>
      <c r="CDS166" s="27"/>
      <c r="CDT166" s="27"/>
      <c r="CDU166" s="27"/>
      <c r="CDV166" s="27"/>
      <c r="CDW166" s="27"/>
      <c r="CDX166" s="27"/>
      <c r="CDY166" s="27"/>
      <c r="CDZ166" s="27"/>
      <c r="CEA166" s="27"/>
      <c r="CEB166" s="27"/>
      <c r="CEC166" s="27"/>
      <c r="CED166" s="27"/>
      <c r="CEE166" s="27"/>
      <c r="CEF166" s="27"/>
      <c r="CEG166" s="27"/>
      <c r="CEH166" s="27"/>
      <c r="CEI166" s="27"/>
      <c r="CEJ166" s="27"/>
      <c r="CEK166" s="27"/>
      <c r="CEL166" s="27"/>
      <c r="CEM166" s="27"/>
      <c r="CEN166" s="27"/>
      <c r="CEO166" s="27"/>
      <c r="CEP166" s="27"/>
      <c r="CEQ166" s="27"/>
      <c r="CER166" s="27"/>
      <c r="CES166" s="27"/>
      <c r="CET166" s="27"/>
      <c r="CEU166" s="27"/>
      <c r="CEV166" s="27"/>
      <c r="CEW166" s="27"/>
      <c r="CEX166" s="27"/>
      <c r="CEY166" s="27"/>
      <c r="CEZ166" s="27"/>
      <c r="CFA166" s="27"/>
      <c r="CFB166" s="27"/>
      <c r="CFC166" s="27"/>
      <c r="CFD166" s="27"/>
      <c r="CFE166" s="27"/>
      <c r="CFF166" s="27"/>
      <c r="CFG166" s="27"/>
      <c r="CFH166" s="27"/>
      <c r="CFI166" s="27"/>
      <c r="CFJ166" s="27"/>
      <c r="CFK166" s="27"/>
      <c r="CFL166" s="27"/>
      <c r="CFM166" s="27"/>
      <c r="CFN166" s="27"/>
      <c r="CFO166" s="27"/>
      <c r="CFP166" s="27"/>
      <c r="CFQ166" s="27"/>
      <c r="CFR166" s="27"/>
      <c r="CFS166" s="27"/>
      <c r="CFT166" s="27"/>
      <c r="CFU166" s="27"/>
      <c r="CFV166" s="27"/>
      <c r="CFW166" s="27"/>
      <c r="CFX166" s="27"/>
      <c r="CFY166" s="27"/>
      <c r="CFZ166" s="27"/>
      <c r="CGA166" s="27"/>
      <c r="CGB166" s="27"/>
      <c r="CGC166" s="27"/>
      <c r="CGD166" s="27"/>
      <c r="CGE166" s="27"/>
      <c r="CGF166" s="27"/>
      <c r="CGG166" s="27"/>
      <c r="CGH166" s="27"/>
      <c r="CGI166" s="27"/>
      <c r="CGJ166" s="27"/>
      <c r="CGK166" s="27"/>
      <c r="CGL166" s="27"/>
      <c r="CGM166" s="27"/>
      <c r="CGN166" s="27"/>
      <c r="CGO166" s="27"/>
      <c r="CGP166" s="27"/>
      <c r="CGQ166" s="27"/>
      <c r="CGR166" s="27"/>
      <c r="CGS166" s="27"/>
      <c r="CGT166" s="27"/>
      <c r="CGU166" s="27"/>
      <c r="CGV166" s="27"/>
      <c r="CGW166" s="27"/>
      <c r="CGX166" s="27"/>
      <c r="CGY166" s="27"/>
      <c r="CGZ166" s="27"/>
      <c r="CHA166" s="27"/>
      <c r="CHB166" s="27"/>
      <c r="CHC166" s="27"/>
      <c r="CHD166" s="27"/>
      <c r="CHE166" s="27"/>
      <c r="CHF166" s="27"/>
      <c r="CHG166" s="27"/>
      <c r="CHH166" s="27"/>
      <c r="CHI166" s="27"/>
      <c r="CHJ166" s="27"/>
      <c r="CHK166" s="27"/>
      <c r="CHL166" s="27"/>
      <c r="CHM166" s="27"/>
      <c r="CHN166" s="27"/>
      <c r="CHO166" s="27"/>
      <c r="CHP166" s="27"/>
      <c r="CHQ166" s="27"/>
      <c r="CHR166" s="27"/>
      <c r="CHS166" s="27"/>
      <c r="CHT166" s="27"/>
      <c r="CHU166" s="27"/>
      <c r="CHV166" s="27"/>
      <c r="CHW166" s="27"/>
      <c r="CHX166" s="27"/>
      <c r="CHY166" s="27"/>
      <c r="CHZ166" s="27"/>
      <c r="CIA166" s="27"/>
      <c r="CIB166" s="27"/>
      <c r="CIC166" s="27"/>
      <c r="CID166" s="27"/>
      <c r="CIE166" s="27"/>
      <c r="CIF166" s="27"/>
      <c r="CIG166" s="27"/>
      <c r="CIH166" s="27"/>
      <c r="CII166" s="27"/>
      <c r="CIJ166" s="27"/>
      <c r="CIK166" s="27"/>
      <c r="CIL166" s="27"/>
      <c r="CIM166" s="27"/>
      <c r="CIN166" s="27"/>
      <c r="CIO166" s="27"/>
      <c r="CIP166" s="27"/>
      <c r="CIQ166" s="27"/>
      <c r="CIR166" s="27"/>
      <c r="CIS166" s="27"/>
      <c r="CIT166" s="27"/>
      <c r="CIU166" s="27"/>
      <c r="CIV166" s="27"/>
      <c r="CIW166" s="27"/>
      <c r="CIX166" s="27"/>
      <c r="CIY166" s="27"/>
      <c r="CIZ166" s="27"/>
      <c r="CJA166" s="27"/>
      <c r="CJB166" s="27"/>
      <c r="CJC166" s="27"/>
      <c r="CJD166" s="27"/>
      <c r="CJE166" s="27"/>
      <c r="CJF166" s="27"/>
      <c r="CJG166" s="27"/>
      <c r="CJH166" s="27"/>
      <c r="CJI166" s="27"/>
      <c r="CJJ166" s="27"/>
      <c r="CJK166" s="27"/>
      <c r="CJL166" s="27"/>
      <c r="CJM166" s="27"/>
      <c r="CJN166" s="27"/>
      <c r="CJO166" s="27"/>
      <c r="CJP166" s="27"/>
      <c r="CJQ166" s="27"/>
      <c r="CJR166" s="27"/>
      <c r="CJS166" s="27"/>
      <c r="CJT166" s="27"/>
      <c r="CJU166" s="27"/>
      <c r="CJV166" s="27"/>
      <c r="CJW166" s="27"/>
      <c r="CJX166" s="27"/>
      <c r="CJY166" s="27"/>
      <c r="CJZ166" s="27"/>
      <c r="CKA166" s="27"/>
      <c r="CKB166" s="27"/>
      <c r="CKC166" s="27"/>
      <c r="CKD166" s="27"/>
      <c r="CKE166" s="27"/>
      <c r="CKF166" s="27"/>
      <c r="CKG166" s="27"/>
      <c r="CKH166" s="27"/>
      <c r="CKI166" s="27"/>
      <c r="CKJ166" s="27"/>
      <c r="CKK166" s="27"/>
      <c r="CKL166" s="27"/>
      <c r="CKM166" s="27"/>
      <c r="CKN166" s="27"/>
      <c r="CKO166" s="27"/>
      <c r="CKP166" s="27"/>
      <c r="CKQ166" s="27"/>
      <c r="CKR166" s="27"/>
      <c r="CKS166" s="27"/>
      <c r="CKT166" s="27"/>
      <c r="CKU166" s="27"/>
      <c r="CKV166" s="27"/>
      <c r="CKW166" s="27"/>
      <c r="CKX166" s="27"/>
      <c r="CKY166" s="27"/>
      <c r="CKZ166" s="27"/>
      <c r="CLA166" s="27"/>
      <c r="CLB166" s="27"/>
      <c r="CLC166" s="27"/>
      <c r="CLD166" s="27"/>
      <c r="CLE166" s="27"/>
      <c r="CLF166" s="27"/>
      <c r="CLG166" s="27"/>
      <c r="CLH166" s="27"/>
      <c r="CLI166" s="27"/>
      <c r="CLJ166" s="27"/>
      <c r="CLK166" s="27"/>
      <c r="CLL166" s="27"/>
      <c r="CLM166" s="27"/>
      <c r="CLN166" s="27"/>
      <c r="CLO166" s="27"/>
      <c r="CLP166" s="27"/>
      <c r="CLQ166" s="27"/>
      <c r="CLR166" s="27"/>
      <c r="CLS166" s="27"/>
      <c r="CLT166" s="27"/>
      <c r="CLU166" s="27"/>
      <c r="CLV166" s="27"/>
      <c r="CLW166" s="27"/>
      <c r="CLX166" s="27"/>
      <c r="CLY166" s="27"/>
      <c r="CLZ166" s="27"/>
      <c r="CMA166" s="27"/>
      <c r="CMB166" s="27"/>
      <c r="CMC166" s="27"/>
      <c r="CMD166" s="27"/>
      <c r="CME166" s="27"/>
      <c r="CMF166" s="27"/>
      <c r="CMG166" s="27"/>
      <c r="CMH166" s="27"/>
      <c r="CMI166" s="27"/>
      <c r="CMJ166" s="27"/>
      <c r="CMK166" s="27"/>
      <c r="CML166" s="27"/>
      <c r="CMM166" s="27"/>
      <c r="CMN166" s="27"/>
      <c r="CMO166" s="27"/>
      <c r="CMP166" s="27"/>
      <c r="CMQ166" s="27"/>
      <c r="CMR166" s="27"/>
      <c r="CMS166" s="27"/>
      <c r="CMT166" s="27"/>
      <c r="CMU166" s="27"/>
      <c r="CMV166" s="27"/>
      <c r="CMW166" s="27"/>
      <c r="CMX166" s="27"/>
      <c r="CMY166" s="27"/>
      <c r="CMZ166" s="27"/>
      <c r="CNA166" s="27"/>
      <c r="CNB166" s="27"/>
      <c r="CNC166" s="27"/>
      <c r="CND166" s="27"/>
      <c r="CNE166" s="27"/>
      <c r="CNF166" s="27"/>
      <c r="CNG166" s="27"/>
      <c r="CNH166" s="27"/>
      <c r="CNI166" s="27"/>
      <c r="CNJ166" s="27"/>
      <c r="CNK166" s="27"/>
      <c r="CNL166" s="27"/>
      <c r="CNM166" s="27"/>
      <c r="CNN166" s="27"/>
      <c r="CNO166" s="27"/>
      <c r="CNP166" s="27"/>
      <c r="CNQ166" s="27"/>
      <c r="CNR166" s="27"/>
      <c r="CNS166" s="27"/>
      <c r="CNT166" s="27"/>
      <c r="CNU166" s="27"/>
      <c r="CNV166" s="27"/>
      <c r="CNW166" s="27"/>
      <c r="CNX166" s="27"/>
      <c r="CNY166" s="27"/>
      <c r="CNZ166" s="27"/>
      <c r="COA166" s="27"/>
      <c r="COB166" s="27"/>
      <c r="COC166" s="27"/>
      <c r="COD166" s="27"/>
      <c r="COE166" s="27"/>
      <c r="COF166" s="27"/>
      <c r="COG166" s="27"/>
      <c r="COH166" s="27"/>
      <c r="COI166" s="27"/>
      <c r="COJ166" s="27"/>
      <c r="COK166" s="27"/>
      <c r="COL166" s="27"/>
      <c r="COM166" s="27"/>
      <c r="CON166" s="27"/>
      <c r="COO166" s="27"/>
      <c r="COP166" s="27"/>
      <c r="COQ166" s="27"/>
      <c r="COR166" s="27"/>
      <c r="COS166" s="27"/>
      <c r="COT166" s="27"/>
      <c r="COU166" s="27"/>
      <c r="COV166" s="27"/>
      <c r="COW166" s="27"/>
      <c r="COX166" s="27"/>
      <c r="COY166" s="27"/>
      <c r="COZ166" s="27"/>
      <c r="CPA166" s="27"/>
      <c r="CPB166" s="27"/>
      <c r="CPC166" s="27"/>
      <c r="CPD166" s="27"/>
      <c r="CPE166" s="27"/>
      <c r="CPF166" s="27"/>
      <c r="CPG166" s="27"/>
      <c r="CPH166" s="27"/>
      <c r="CPI166" s="27"/>
      <c r="CPJ166" s="27"/>
      <c r="CPK166" s="27"/>
      <c r="CPL166" s="27"/>
      <c r="CPM166" s="27"/>
      <c r="CPN166" s="27"/>
      <c r="CPO166" s="27"/>
      <c r="CPP166" s="27"/>
      <c r="CPQ166" s="27"/>
      <c r="CPR166" s="27"/>
      <c r="CPS166" s="27"/>
      <c r="CPT166" s="27"/>
      <c r="CPU166" s="27"/>
      <c r="CPV166" s="27"/>
      <c r="CPW166" s="27"/>
      <c r="CPX166" s="27"/>
      <c r="CPY166" s="27"/>
      <c r="CPZ166" s="27"/>
      <c r="CQA166" s="27"/>
      <c r="CQB166" s="27"/>
      <c r="CQC166" s="27"/>
      <c r="CQD166" s="27"/>
      <c r="CQE166" s="27"/>
      <c r="CQF166" s="27"/>
      <c r="CQG166" s="27"/>
      <c r="CQH166" s="27"/>
      <c r="CQI166" s="27"/>
      <c r="CQJ166" s="27"/>
      <c r="CQK166" s="27"/>
      <c r="CQL166" s="27"/>
      <c r="CQM166" s="27"/>
      <c r="CQN166" s="27"/>
      <c r="CQO166" s="27"/>
      <c r="CQP166" s="27"/>
      <c r="CQQ166" s="27"/>
      <c r="CQR166" s="27"/>
      <c r="CQS166" s="27"/>
      <c r="CQT166" s="27"/>
      <c r="CQU166" s="27"/>
      <c r="CQV166" s="27"/>
      <c r="CQW166" s="27"/>
      <c r="CQX166" s="27"/>
      <c r="CQY166" s="27"/>
      <c r="CQZ166" s="27"/>
      <c r="CRA166" s="27"/>
      <c r="CRB166" s="27"/>
      <c r="CRC166" s="27"/>
      <c r="CRD166" s="27"/>
      <c r="CRE166" s="27"/>
      <c r="CRF166" s="27"/>
      <c r="CRG166" s="27"/>
      <c r="CRH166" s="27"/>
      <c r="CRI166" s="27"/>
      <c r="CRJ166" s="27"/>
      <c r="CRK166" s="27"/>
      <c r="CRL166" s="27"/>
      <c r="CRM166" s="27"/>
      <c r="CRN166" s="27"/>
      <c r="CRO166" s="27"/>
      <c r="CRP166" s="27"/>
      <c r="CRQ166" s="27"/>
      <c r="CRR166" s="27"/>
      <c r="CRS166" s="27"/>
      <c r="CRT166" s="27"/>
      <c r="CRU166" s="27"/>
      <c r="CRV166" s="27"/>
      <c r="CRW166" s="27"/>
      <c r="CRX166" s="27"/>
      <c r="CRY166" s="27"/>
      <c r="CRZ166" s="27"/>
      <c r="CSA166" s="27"/>
      <c r="CSB166" s="27"/>
      <c r="CSC166" s="27"/>
      <c r="CSD166" s="27"/>
      <c r="CSE166" s="27"/>
      <c r="CSF166" s="27"/>
      <c r="CSG166" s="27"/>
      <c r="CSH166" s="27"/>
      <c r="CSI166" s="27"/>
      <c r="CSJ166" s="27"/>
      <c r="CSK166" s="27"/>
      <c r="CSL166" s="27"/>
      <c r="CSM166" s="27"/>
      <c r="CSN166" s="27"/>
      <c r="CSO166" s="27"/>
      <c r="CSP166" s="27"/>
      <c r="CSQ166" s="27"/>
      <c r="CSR166" s="27"/>
      <c r="CSS166" s="27"/>
      <c r="CST166" s="27"/>
      <c r="CSU166" s="27"/>
      <c r="CSV166" s="27"/>
      <c r="CSW166" s="27"/>
      <c r="CSX166" s="27"/>
      <c r="CSY166" s="27"/>
      <c r="CSZ166" s="27"/>
      <c r="CTA166" s="27"/>
      <c r="CTB166" s="27"/>
      <c r="CTC166" s="27"/>
      <c r="CTD166" s="27"/>
      <c r="CTE166" s="27"/>
      <c r="CTF166" s="27"/>
      <c r="CTG166" s="27"/>
      <c r="CTH166" s="27"/>
      <c r="CTI166" s="27"/>
      <c r="CTJ166" s="27"/>
      <c r="CTK166" s="27"/>
      <c r="CTL166" s="27"/>
      <c r="CTM166" s="27"/>
      <c r="CTN166" s="27"/>
      <c r="CTO166" s="27"/>
      <c r="CTP166" s="27"/>
      <c r="CTQ166" s="27"/>
      <c r="CTR166" s="27"/>
      <c r="CTS166" s="27"/>
      <c r="CTT166" s="27"/>
      <c r="CTU166" s="27"/>
      <c r="CTV166" s="27"/>
      <c r="CTW166" s="27"/>
      <c r="CTX166" s="27"/>
      <c r="CTY166" s="27"/>
      <c r="CTZ166" s="27"/>
      <c r="CUA166" s="27"/>
      <c r="CUB166" s="27"/>
      <c r="CUC166" s="27"/>
      <c r="CUD166" s="27"/>
      <c r="CUE166" s="27"/>
      <c r="CUF166" s="27"/>
      <c r="CUG166" s="27"/>
      <c r="CUH166" s="27"/>
      <c r="CUI166" s="27"/>
      <c r="CUJ166" s="27"/>
      <c r="CUK166" s="27"/>
      <c r="CUL166" s="27"/>
      <c r="CUM166" s="27"/>
      <c r="CUN166" s="27"/>
      <c r="CUO166" s="27"/>
      <c r="CUP166" s="27"/>
      <c r="CUQ166" s="27"/>
      <c r="CUR166" s="27"/>
      <c r="CUS166" s="27"/>
      <c r="CUT166" s="27"/>
      <c r="CUU166" s="27"/>
      <c r="CUV166" s="27"/>
      <c r="CUW166" s="27"/>
      <c r="CUX166" s="27"/>
      <c r="CUY166" s="27"/>
      <c r="CUZ166" s="27"/>
      <c r="CVA166" s="27"/>
      <c r="CVB166" s="27"/>
      <c r="CVC166" s="27"/>
      <c r="CVD166" s="27"/>
      <c r="CVE166" s="27"/>
      <c r="CVF166" s="27"/>
      <c r="CVG166" s="27"/>
      <c r="CVH166" s="27"/>
      <c r="CVI166" s="27"/>
      <c r="CVJ166" s="27"/>
      <c r="CVK166" s="27"/>
      <c r="CVL166" s="27"/>
      <c r="CVM166" s="27"/>
      <c r="CVN166" s="27"/>
      <c r="CVO166" s="27"/>
      <c r="CVP166" s="27"/>
      <c r="CVQ166" s="27"/>
      <c r="CVR166" s="27"/>
      <c r="CVS166" s="27"/>
      <c r="CVT166" s="27"/>
      <c r="CVU166" s="27"/>
      <c r="CVV166" s="27"/>
      <c r="CVW166" s="27"/>
      <c r="CVX166" s="27"/>
      <c r="CVY166" s="27"/>
      <c r="CVZ166" s="27"/>
      <c r="CWA166" s="27"/>
      <c r="CWB166" s="27"/>
      <c r="CWC166" s="27"/>
      <c r="CWD166" s="27"/>
      <c r="CWE166" s="27"/>
      <c r="CWF166" s="27"/>
      <c r="CWG166" s="27"/>
      <c r="CWH166" s="27"/>
      <c r="CWI166" s="27"/>
      <c r="CWJ166" s="27"/>
      <c r="CWK166" s="27"/>
      <c r="CWL166" s="27"/>
      <c r="CWM166" s="27"/>
      <c r="CWN166" s="27"/>
      <c r="CWO166" s="27"/>
      <c r="CWP166" s="27"/>
      <c r="CWQ166" s="27"/>
      <c r="CWR166" s="27"/>
      <c r="CWS166" s="27"/>
      <c r="CWT166" s="27"/>
      <c r="CWU166" s="27"/>
      <c r="CWV166" s="27"/>
      <c r="CWW166" s="27"/>
      <c r="CWX166" s="27"/>
      <c r="CWY166" s="27"/>
      <c r="CWZ166" s="27"/>
      <c r="CXA166" s="27"/>
      <c r="CXB166" s="27"/>
      <c r="CXC166" s="27"/>
      <c r="CXD166" s="27"/>
      <c r="CXE166" s="27"/>
      <c r="CXF166" s="27"/>
      <c r="CXG166" s="27"/>
      <c r="CXH166" s="27"/>
      <c r="CXI166" s="27"/>
      <c r="CXJ166" s="27"/>
      <c r="CXK166" s="27"/>
      <c r="CXL166" s="27"/>
      <c r="CXM166" s="27"/>
      <c r="CXN166" s="27"/>
      <c r="CXO166" s="27"/>
      <c r="CXP166" s="27"/>
      <c r="CXQ166" s="27"/>
      <c r="CXR166" s="27"/>
      <c r="CXS166" s="27"/>
      <c r="CXT166" s="27"/>
      <c r="CXU166" s="27"/>
      <c r="CXV166" s="27"/>
      <c r="CXW166" s="27"/>
      <c r="CXX166" s="27"/>
      <c r="CXY166" s="27"/>
      <c r="CXZ166" s="27"/>
      <c r="CYA166" s="27"/>
      <c r="CYB166" s="27"/>
      <c r="CYC166" s="27"/>
      <c r="CYD166" s="27"/>
      <c r="CYE166" s="27"/>
      <c r="CYF166" s="27"/>
      <c r="CYG166" s="27"/>
      <c r="CYH166" s="27"/>
      <c r="CYI166" s="27"/>
      <c r="CYJ166" s="27"/>
      <c r="CYK166" s="27"/>
      <c r="CYL166" s="27"/>
      <c r="CYM166" s="27"/>
      <c r="CYN166" s="27"/>
      <c r="CYO166" s="27"/>
      <c r="CYP166" s="27"/>
      <c r="CYQ166" s="27"/>
      <c r="CYR166" s="27"/>
      <c r="CYS166" s="27"/>
      <c r="CYT166" s="27"/>
      <c r="CYU166" s="27"/>
      <c r="CYV166" s="27"/>
      <c r="CYW166" s="27"/>
      <c r="CYX166" s="27"/>
      <c r="CYY166" s="27"/>
      <c r="CYZ166" s="27"/>
      <c r="CZA166" s="27"/>
      <c r="CZB166" s="27"/>
      <c r="CZC166" s="27"/>
      <c r="CZD166" s="27"/>
      <c r="CZE166" s="27"/>
      <c r="CZF166" s="27"/>
      <c r="CZG166" s="27"/>
      <c r="CZH166" s="27"/>
      <c r="CZI166" s="27"/>
      <c r="CZJ166" s="27"/>
      <c r="CZK166" s="27"/>
      <c r="CZL166" s="27"/>
      <c r="CZM166" s="27"/>
      <c r="CZN166" s="27"/>
      <c r="CZO166" s="27"/>
      <c r="CZP166" s="27"/>
      <c r="CZQ166" s="27"/>
      <c r="CZR166" s="27"/>
      <c r="CZS166" s="27"/>
      <c r="CZT166" s="27"/>
      <c r="CZU166" s="27"/>
      <c r="CZV166" s="27"/>
      <c r="CZW166" s="27"/>
      <c r="CZX166" s="27"/>
      <c r="CZY166" s="27"/>
      <c r="CZZ166" s="27"/>
      <c r="DAA166" s="27"/>
      <c r="DAB166" s="27"/>
      <c r="DAC166" s="27"/>
      <c r="DAD166" s="27"/>
      <c r="DAE166" s="27"/>
      <c r="DAF166" s="27"/>
      <c r="DAG166" s="27"/>
      <c r="DAH166" s="27"/>
      <c r="DAI166" s="27"/>
      <c r="DAJ166" s="27"/>
      <c r="DAK166" s="27"/>
      <c r="DAL166" s="27"/>
      <c r="DAM166" s="27"/>
      <c r="DAN166" s="27"/>
      <c r="DAO166" s="27"/>
      <c r="DAP166" s="27"/>
      <c r="DAQ166" s="27"/>
      <c r="DAR166" s="27"/>
      <c r="DAS166" s="27"/>
      <c r="DAT166" s="27"/>
      <c r="DAU166" s="27"/>
      <c r="DAV166" s="27"/>
      <c r="DAW166" s="27"/>
      <c r="DAX166" s="27"/>
      <c r="DAY166" s="27"/>
      <c r="DAZ166" s="27"/>
      <c r="DBA166" s="27"/>
      <c r="DBB166" s="27"/>
      <c r="DBC166" s="27"/>
      <c r="DBD166" s="27"/>
      <c r="DBE166" s="27"/>
      <c r="DBF166" s="27"/>
      <c r="DBG166" s="27"/>
      <c r="DBH166" s="27"/>
      <c r="DBI166" s="27"/>
      <c r="DBJ166" s="27"/>
      <c r="DBK166" s="27"/>
      <c r="DBL166" s="27"/>
      <c r="DBM166" s="27"/>
      <c r="DBN166" s="27"/>
      <c r="DBO166" s="27"/>
      <c r="DBP166" s="27"/>
      <c r="DBQ166" s="27"/>
      <c r="DBR166" s="27"/>
      <c r="DBS166" s="27"/>
      <c r="DBT166" s="27"/>
      <c r="DBU166" s="27"/>
      <c r="DBV166" s="27"/>
      <c r="DBW166" s="27"/>
      <c r="DBX166" s="27"/>
      <c r="DBY166" s="27"/>
      <c r="DBZ166" s="27"/>
      <c r="DCA166" s="27"/>
      <c r="DCB166" s="27"/>
      <c r="DCC166" s="27"/>
      <c r="DCD166" s="27"/>
      <c r="DCE166" s="27"/>
      <c r="DCF166" s="27"/>
      <c r="DCG166" s="27"/>
      <c r="DCH166" s="27"/>
      <c r="DCI166" s="27"/>
      <c r="DCJ166" s="27"/>
      <c r="DCK166" s="27"/>
      <c r="DCL166" s="27"/>
      <c r="DCM166" s="27"/>
      <c r="DCN166" s="27"/>
      <c r="DCO166" s="27"/>
      <c r="DCP166" s="27"/>
      <c r="DCQ166" s="27"/>
      <c r="DCR166" s="27"/>
      <c r="DCS166" s="27"/>
      <c r="DCT166" s="27"/>
      <c r="DCU166" s="27"/>
      <c r="DCV166" s="27"/>
      <c r="DCW166" s="27"/>
      <c r="DCX166" s="27"/>
      <c r="DCY166" s="27"/>
      <c r="DCZ166" s="27"/>
      <c r="DDA166" s="27"/>
      <c r="DDB166" s="27"/>
      <c r="DDC166" s="27"/>
      <c r="DDD166" s="27"/>
      <c r="DDE166" s="27"/>
      <c r="DDF166" s="27"/>
      <c r="DDG166" s="27"/>
      <c r="DDH166" s="27"/>
      <c r="DDI166" s="27"/>
      <c r="DDJ166" s="27"/>
      <c r="DDK166" s="27"/>
      <c r="DDL166" s="27"/>
      <c r="DDM166" s="27"/>
      <c r="DDN166" s="27"/>
      <c r="DDO166" s="27"/>
      <c r="DDP166" s="27"/>
      <c r="DDQ166" s="27"/>
      <c r="DDR166" s="27"/>
      <c r="DDS166" s="27"/>
      <c r="DDT166" s="27"/>
      <c r="DDU166" s="27"/>
      <c r="DDV166" s="27"/>
      <c r="DDW166" s="27"/>
      <c r="DDX166" s="27"/>
      <c r="DDY166" s="27"/>
      <c r="DDZ166" s="27"/>
      <c r="DEA166" s="27"/>
      <c r="DEB166" s="27"/>
      <c r="DEC166" s="27"/>
      <c r="DED166" s="27"/>
      <c r="DEE166" s="27"/>
      <c r="DEF166" s="27"/>
      <c r="DEG166" s="27"/>
      <c r="DEH166" s="27"/>
      <c r="DEI166" s="27"/>
      <c r="DEJ166" s="27"/>
      <c r="DEK166" s="27"/>
      <c r="DEL166" s="27"/>
      <c r="DEM166" s="27"/>
      <c r="DEN166" s="27"/>
      <c r="DEO166" s="27"/>
      <c r="DEP166" s="27"/>
      <c r="DEQ166" s="27"/>
      <c r="DER166" s="27"/>
      <c r="DES166" s="27"/>
      <c r="DET166" s="27"/>
      <c r="DEU166" s="27"/>
      <c r="DEV166" s="27"/>
      <c r="DEW166" s="27"/>
      <c r="DEX166" s="27"/>
      <c r="DEY166" s="27"/>
      <c r="DEZ166" s="27"/>
      <c r="DFA166" s="27"/>
      <c r="DFB166" s="27"/>
      <c r="DFC166" s="27"/>
      <c r="DFD166" s="27"/>
      <c r="DFE166" s="27"/>
      <c r="DFF166" s="27"/>
      <c r="DFG166" s="27"/>
      <c r="DFH166" s="27"/>
      <c r="DFI166" s="27"/>
      <c r="DFJ166" s="27"/>
      <c r="DFK166" s="27"/>
      <c r="DFL166" s="27"/>
      <c r="DFM166" s="27"/>
      <c r="DFN166" s="27"/>
      <c r="DFO166" s="27"/>
      <c r="DFP166" s="27"/>
      <c r="DFQ166" s="27"/>
      <c r="DFR166" s="27"/>
      <c r="DFS166" s="27"/>
      <c r="DFT166" s="27"/>
      <c r="DFU166" s="27"/>
      <c r="DFV166" s="27"/>
      <c r="DFW166" s="27"/>
      <c r="DFX166" s="27"/>
      <c r="DFY166" s="27"/>
      <c r="DFZ166" s="27"/>
      <c r="DGA166" s="27"/>
      <c r="DGB166" s="27"/>
      <c r="DGC166" s="27"/>
      <c r="DGD166" s="27"/>
      <c r="DGE166" s="27"/>
      <c r="DGF166" s="27"/>
      <c r="DGG166" s="27"/>
      <c r="DGH166" s="27"/>
      <c r="DGI166" s="27"/>
      <c r="DGJ166" s="27"/>
      <c r="DGK166" s="27"/>
      <c r="DGL166" s="27"/>
      <c r="DGM166" s="27"/>
      <c r="DGN166" s="27"/>
      <c r="DGO166" s="27"/>
      <c r="DGP166" s="27"/>
      <c r="DGQ166" s="27"/>
      <c r="DGR166" s="27"/>
      <c r="DGS166" s="27"/>
      <c r="DGT166" s="27"/>
      <c r="DGU166" s="27"/>
      <c r="DGV166" s="27"/>
      <c r="DGW166" s="27"/>
      <c r="DGX166" s="27"/>
      <c r="DGY166" s="27"/>
      <c r="DGZ166" s="27"/>
      <c r="DHA166" s="27"/>
      <c r="DHB166" s="27"/>
      <c r="DHC166" s="27"/>
      <c r="DHD166" s="27"/>
      <c r="DHE166" s="27"/>
      <c r="DHF166" s="27"/>
      <c r="DHG166" s="27"/>
      <c r="DHH166" s="27"/>
      <c r="DHI166" s="27"/>
      <c r="DHJ166" s="27"/>
      <c r="DHK166" s="27"/>
      <c r="DHL166" s="27"/>
      <c r="DHM166" s="27"/>
      <c r="DHN166" s="27"/>
      <c r="DHO166" s="27"/>
      <c r="DHP166" s="27"/>
      <c r="DHQ166" s="27"/>
      <c r="DHR166" s="27"/>
      <c r="DHS166" s="27"/>
      <c r="DHT166" s="27"/>
      <c r="DHU166" s="27"/>
      <c r="DHV166" s="27"/>
      <c r="DHW166" s="27"/>
      <c r="DHX166" s="27"/>
      <c r="DHY166" s="27"/>
      <c r="DHZ166" s="27"/>
      <c r="DIA166" s="27"/>
      <c r="DIB166" s="27"/>
      <c r="DIC166" s="27"/>
      <c r="DID166" s="27"/>
      <c r="DIE166" s="27"/>
      <c r="DIF166" s="27"/>
      <c r="DIG166" s="27"/>
      <c r="DIH166" s="27"/>
      <c r="DII166" s="27"/>
      <c r="DIJ166" s="27"/>
      <c r="DIK166" s="27"/>
      <c r="DIL166" s="27"/>
      <c r="DIM166" s="27"/>
      <c r="DIN166" s="27"/>
      <c r="DIO166" s="27"/>
      <c r="DIP166" s="27"/>
      <c r="DIQ166" s="27"/>
      <c r="DIR166" s="27"/>
      <c r="DIS166" s="27"/>
      <c r="DIT166" s="27"/>
      <c r="DIU166" s="27"/>
      <c r="DIV166" s="27"/>
      <c r="DIW166" s="27"/>
      <c r="DIX166" s="27"/>
      <c r="DIY166" s="27"/>
      <c r="DIZ166" s="27"/>
      <c r="DJA166" s="27"/>
      <c r="DJB166" s="27"/>
      <c r="DJC166" s="27"/>
      <c r="DJD166" s="27"/>
      <c r="DJE166" s="27"/>
      <c r="DJF166" s="27"/>
      <c r="DJG166" s="27"/>
      <c r="DJH166" s="27"/>
      <c r="DJI166" s="27"/>
      <c r="DJJ166" s="27"/>
      <c r="DJK166" s="27"/>
      <c r="DJL166" s="27"/>
      <c r="DJM166" s="27"/>
      <c r="DJN166" s="27"/>
      <c r="DJO166" s="27"/>
      <c r="DJP166" s="27"/>
      <c r="DJQ166" s="27"/>
      <c r="DJR166" s="27"/>
      <c r="DJS166" s="27"/>
      <c r="DJT166" s="27"/>
      <c r="DJU166" s="27"/>
      <c r="DJV166" s="27"/>
      <c r="DJW166" s="27"/>
      <c r="DJX166" s="27"/>
      <c r="DJY166" s="27"/>
      <c r="DJZ166" s="27"/>
      <c r="DKA166" s="27"/>
      <c r="DKB166" s="27"/>
      <c r="DKC166" s="27"/>
      <c r="DKD166" s="27"/>
      <c r="DKE166" s="27"/>
      <c r="DKF166" s="27"/>
      <c r="DKG166" s="27"/>
      <c r="DKH166" s="27"/>
      <c r="DKI166" s="27"/>
      <c r="DKJ166" s="27"/>
      <c r="DKK166" s="27"/>
      <c r="DKL166" s="27"/>
      <c r="DKM166" s="27"/>
      <c r="DKN166" s="27"/>
      <c r="DKO166" s="27"/>
      <c r="DKP166" s="27"/>
      <c r="DKQ166" s="27"/>
      <c r="DKR166" s="27"/>
      <c r="DKS166" s="27"/>
      <c r="DKT166" s="27"/>
      <c r="DKU166" s="27"/>
      <c r="DKV166" s="27"/>
      <c r="DKW166" s="27"/>
      <c r="DKX166" s="27"/>
      <c r="DKY166" s="27"/>
      <c r="DKZ166" s="27"/>
      <c r="DLA166" s="27"/>
      <c r="DLB166" s="27"/>
      <c r="DLC166" s="27"/>
      <c r="DLD166" s="27"/>
      <c r="DLE166" s="27"/>
      <c r="DLF166" s="27"/>
      <c r="DLG166" s="27"/>
      <c r="DLH166" s="27"/>
      <c r="DLI166" s="27"/>
      <c r="DLJ166" s="27"/>
      <c r="DLK166" s="27"/>
      <c r="DLL166" s="27"/>
      <c r="DLM166" s="27"/>
      <c r="DLN166" s="27"/>
      <c r="DLO166" s="27"/>
      <c r="DLP166" s="27"/>
      <c r="DLQ166" s="27"/>
      <c r="DLR166" s="27"/>
      <c r="DLS166" s="27"/>
      <c r="DLT166" s="27"/>
      <c r="DLU166" s="27"/>
      <c r="DLV166" s="27"/>
      <c r="DLW166" s="27"/>
      <c r="DLX166" s="27"/>
      <c r="DLY166" s="27"/>
      <c r="DLZ166" s="27"/>
      <c r="DMA166" s="27"/>
      <c r="DMB166" s="27"/>
      <c r="DMC166" s="27"/>
      <c r="DMD166" s="27"/>
      <c r="DME166" s="27"/>
      <c r="DMF166" s="27"/>
      <c r="DMG166" s="27"/>
      <c r="DMH166" s="27"/>
      <c r="DMI166" s="27"/>
      <c r="DMJ166" s="27"/>
      <c r="DMK166" s="27"/>
      <c r="DML166" s="27"/>
      <c r="DMM166" s="27"/>
      <c r="DMN166" s="27"/>
      <c r="DMO166" s="27"/>
      <c r="DMP166" s="27"/>
      <c r="DMQ166" s="27"/>
      <c r="DMR166" s="27"/>
      <c r="DMS166" s="27"/>
      <c r="DMT166" s="27"/>
      <c r="DMU166" s="27"/>
      <c r="DMV166" s="27"/>
      <c r="DMW166" s="27"/>
      <c r="DMX166" s="27"/>
      <c r="DMY166" s="27"/>
      <c r="DMZ166" s="27"/>
      <c r="DNA166" s="27"/>
      <c r="DNB166" s="27"/>
      <c r="DNC166" s="27"/>
      <c r="DND166" s="27"/>
      <c r="DNE166" s="27"/>
      <c r="DNF166" s="27"/>
      <c r="DNG166" s="27"/>
      <c r="DNH166" s="27"/>
      <c r="DNI166" s="27"/>
      <c r="DNJ166" s="27"/>
      <c r="DNK166" s="27"/>
      <c r="DNL166" s="27"/>
      <c r="DNM166" s="27"/>
      <c r="DNN166" s="27"/>
      <c r="DNO166" s="27"/>
      <c r="DNP166" s="27"/>
      <c r="DNQ166" s="27"/>
      <c r="DNR166" s="27"/>
      <c r="DNS166" s="27"/>
      <c r="DNT166" s="27"/>
      <c r="DNU166" s="27"/>
      <c r="DNV166" s="27"/>
      <c r="DNW166" s="27"/>
      <c r="DNX166" s="27"/>
      <c r="DNY166" s="27"/>
      <c r="DNZ166" s="27"/>
      <c r="DOA166" s="27"/>
      <c r="DOB166" s="27"/>
      <c r="DOC166" s="27"/>
      <c r="DOD166" s="27"/>
      <c r="DOE166" s="27"/>
      <c r="DOF166" s="27"/>
      <c r="DOG166" s="27"/>
      <c r="DOH166" s="27"/>
      <c r="DOI166" s="27"/>
      <c r="DOJ166" s="27"/>
      <c r="DOK166" s="27"/>
      <c r="DOL166" s="27"/>
      <c r="DOM166" s="27"/>
      <c r="DON166" s="27"/>
      <c r="DOO166" s="27"/>
      <c r="DOP166" s="27"/>
      <c r="DOQ166" s="27"/>
      <c r="DOR166" s="27"/>
      <c r="DOS166" s="27"/>
      <c r="DOT166" s="27"/>
      <c r="DOU166" s="27"/>
      <c r="DOV166" s="27"/>
      <c r="DOW166" s="27"/>
      <c r="DOX166" s="27"/>
      <c r="DOY166" s="27"/>
      <c r="DOZ166" s="27"/>
      <c r="DPA166" s="27"/>
      <c r="DPB166" s="27"/>
      <c r="DPC166" s="27"/>
      <c r="DPD166" s="27"/>
      <c r="DPE166" s="27"/>
      <c r="DPF166" s="27"/>
      <c r="DPG166" s="27"/>
      <c r="DPH166" s="27"/>
      <c r="DPI166" s="27"/>
      <c r="DPJ166" s="27"/>
      <c r="DPK166" s="27"/>
      <c r="DPL166" s="27"/>
      <c r="DPM166" s="27"/>
      <c r="DPN166" s="27"/>
      <c r="DPO166" s="27"/>
      <c r="DPP166" s="27"/>
      <c r="DPQ166" s="27"/>
      <c r="DPR166" s="27"/>
      <c r="DPS166" s="27"/>
      <c r="DPT166" s="27"/>
      <c r="DPU166" s="27"/>
      <c r="DPV166" s="27"/>
      <c r="DPW166" s="27"/>
      <c r="DPX166" s="27"/>
      <c r="DPY166" s="27"/>
      <c r="DPZ166" s="27"/>
      <c r="DQA166" s="27"/>
      <c r="DQB166" s="27"/>
      <c r="DQC166" s="27"/>
      <c r="DQD166" s="27"/>
      <c r="DQE166" s="27"/>
      <c r="DQF166" s="27"/>
      <c r="DQG166" s="27"/>
      <c r="DQH166" s="27"/>
      <c r="DQI166" s="27"/>
      <c r="DQJ166" s="27"/>
      <c r="DQK166" s="27"/>
      <c r="DQL166" s="27"/>
      <c r="DQM166" s="27"/>
      <c r="DQN166" s="27"/>
      <c r="DQO166" s="27"/>
      <c r="DQP166" s="27"/>
      <c r="DQQ166" s="27"/>
      <c r="DQR166" s="27"/>
      <c r="DQS166" s="27"/>
      <c r="DQT166" s="27"/>
      <c r="DQU166" s="27"/>
      <c r="DQV166" s="27"/>
      <c r="DQW166" s="27"/>
      <c r="DQX166" s="27"/>
      <c r="DQY166" s="27"/>
      <c r="DQZ166" s="27"/>
      <c r="DRA166" s="27"/>
      <c r="DRB166" s="27"/>
      <c r="DRC166" s="27"/>
      <c r="DRD166" s="27"/>
      <c r="DRE166" s="27"/>
      <c r="DRF166" s="27"/>
      <c r="DRG166" s="27"/>
      <c r="DRH166" s="27"/>
      <c r="DRI166" s="27"/>
      <c r="DRJ166" s="27"/>
      <c r="DRK166" s="27"/>
      <c r="DRL166" s="27"/>
      <c r="DRM166" s="27"/>
      <c r="DRN166" s="27"/>
      <c r="DRO166" s="27"/>
      <c r="DRP166" s="27"/>
      <c r="DRQ166" s="27"/>
      <c r="DRR166" s="27"/>
      <c r="DRS166" s="27"/>
      <c r="DRT166" s="27"/>
      <c r="DRU166" s="27"/>
      <c r="DRV166" s="27"/>
      <c r="DRW166" s="27"/>
      <c r="DRX166" s="27"/>
      <c r="DRY166" s="27"/>
      <c r="DRZ166" s="27"/>
      <c r="DSA166" s="27"/>
      <c r="DSB166" s="27"/>
      <c r="DSC166" s="27"/>
      <c r="DSD166" s="27"/>
      <c r="DSE166" s="27"/>
      <c r="DSF166" s="27"/>
      <c r="DSG166" s="27"/>
      <c r="DSH166" s="27"/>
      <c r="DSI166" s="27"/>
      <c r="DSJ166" s="27"/>
      <c r="DSK166" s="27"/>
      <c r="DSL166" s="27"/>
      <c r="DSM166" s="27"/>
      <c r="DSN166" s="27"/>
      <c r="DSO166" s="27"/>
      <c r="DSP166" s="27"/>
      <c r="DSQ166" s="27"/>
      <c r="DSR166" s="27"/>
      <c r="DSS166" s="27"/>
      <c r="DST166" s="27"/>
      <c r="DSU166" s="27"/>
      <c r="DSV166" s="27"/>
      <c r="DSW166" s="27"/>
      <c r="DSX166" s="27"/>
      <c r="DSY166" s="27"/>
      <c r="DSZ166" s="27"/>
      <c r="DTA166" s="27"/>
      <c r="DTB166" s="27"/>
      <c r="DTC166" s="27"/>
      <c r="DTD166" s="27"/>
      <c r="DTE166" s="27"/>
      <c r="DTF166" s="27"/>
      <c r="DTG166" s="27"/>
      <c r="DTH166" s="27"/>
      <c r="DTI166" s="27"/>
      <c r="DTJ166" s="27"/>
      <c r="DTK166" s="27"/>
      <c r="DTL166" s="27"/>
      <c r="DTM166" s="27"/>
      <c r="DTN166" s="27"/>
      <c r="DTO166" s="27"/>
      <c r="DTP166" s="27"/>
      <c r="DTQ166" s="27"/>
      <c r="DTR166" s="27"/>
      <c r="DTS166" s="27"/>
      <c r="DTT166" s="27"/>
      <c r="DTU166" s="27"/>
      <c r="DTV166" s="27"/>
      <c r="DTW166" s="27"/>
      <c r="DTX166" s="27"/>
      <c r="DTY166" s="27"/>
      <c r="DTZ166" s="27"/>
      <c r="DUA166" s="27"/>
      <c r="DUB166" s="27"/>
      <c r="DUC166" s="27"/>
      <c r="DUD166" s="27"/>
      <c r="DUE166" s="27"/>
      <c r="DUF166" s="27"/>
      <c r="DUG166" s="27"/>
      <c r="DUH166" s="27"/>
      <c r="DUI166" s="27"/>
      <c r="DUJ166" s="27"/>
      <c r="DUK166" s="27"/>
      <c r="DUL166" s="27"/>
      <c r="DUM166" s="27"/>
      <c r="DUN166" s="27"/>
      <c r="DUO166" s="27"/>
      <c r="DUP166" s="27"/>
      <c r="DUQ166" s="27"/>
      <c r="DUR166" s="27"/>
      <c r="DUS166" s="27"/>
      <c r="DUT166" s="27"/>
      <c r="DUU166" s="27"/>
      <c r="DUV166" s="27"/>
      <c r="DUW166" s="27"/>
      <c r="DUX166" s="27"/>
      <c r="DUY166" s="27"/>
      <c r="DUZ166" s="27"/>
      <c r="DVA166" s="27"/>
      <c r="DVB166" s="27"/>
      <c r="DVC166" s="27"/>
      <c r="DVD166" s="27"/>
      <c r="DVE166" s="27"/>
      <c r="DVF166" s="27"/>
      <c r="DVG166" s="27"/>
      <c r="DVH166" s="27"/>
      <c r="DVI166" s="27"/>
      <c r="DVJ166" s="27"/>
      <c r="DVK166" s="27"/>
      <c r="DVL166" s="27"/>
      <c r="DVM166" s="27"/>
      <c r="DVN166" s="27"/>
      <c r="DVO166" s="27"/>
      <c r="DVP166" s="27"/>
      <c r="DVQ166" s="27"/>
      <c r="DVR166" s="27"/>
      <c r="DVS166" s="27"/>
      <c r="DVT166" s="27"/>
      <c r="DVU166" s="27"/>
      <c r="DVV166" s="27"/>
      <c r="DVW166" s="27"/>
      <c r="DVX166" s="27"/>
      <c r="DVY166" s="27"/>
      <c r="DVZ166" s="27"/>
      <c r="DWA166" s="27"/>
      <c r="DWB166" s="27"/>
      <c r="DWC166" s="27"/>
      <c r="DWD166" s="27"/>
      <c r="DWE166" s="27"/>
      <c r="DWF166" s="27"/>
      <c r="DWG166" s="27"/>
      <c r="DWH166" s="27"/>
      <c r="DWI166" s="27"/>
      <c r="DWJ166" s="27"/>
      <c r="DWK166" s="27"/>
      <c r="DWL166" s="27"/>
      <c r="DWM166" s="27"/>
      <c r="DWN166" s="27"/>
      <c r="DWO166" s="27"/>
      <c r="DWP166" s="27"/>
      <c r="DWQ166" s="27"/>
      <c r="DWR166" s="27"/>
      <c r="DWS166" s="27"/>
      <c r="DWT166" s="27"/>
      <c r="DWU166" s="27"/>
      <c r="DWV166" s="27"/>
      <c r="DWW166" s="27"/>
      <c r="DWX166" s="27"/>
      <c r="DWY166" s="27"/>
      <c r="DWZ166" s="27"/>
      <c r="DXA166" s="27"/>
      <c r="DXB166" s="27"/>
      <c r="DXC166" s="27"/>
      <c r="DXD166" s="27"/>
      <c r="DXE166" s="27"/>
      <c r="DXF166" s="27"/>
      <c r="DXG166" s="27"/>
      <c r="DXH166" s="27"/>
      <c r="DXI166" s="27"/>
      <c r="DXJ166" s="27"/>
      <c r="DXK166" s="27"/>
      <c r="DXL166" s="27"/>
      <c r="DXM166" s="27"/>
      <c r="DXN166" s="27"/>
      <c r="DXO166" s="27"/>
      <c r="DXP166" s="27"/>
      <c r="DXQ166" s="27"/>
      <c r="DXR166" s="27"/>
      <c r="DXS166" s="27"/>
      <c r="DXT166" s="27"/>
      <c r="DXU166" s="27"/>
      <c r="DXV166" s="27"/>
      <c r="DXW166" s="27"/>
      <c r="DXX166" s="27"/>
      <c r="DXY166" s="27"/>
      <c r="DXZ166" s="27"/>
      <c r="DYA166" s="27"/>
      <c r="DYB166" s="27"/>
      <c r="DYC166" s="27"/>
      <c r="DYD166" s="27"/>
      <c r="DYE166" s="27"/>
      <c r="DYF166" s="27"/>
      <c r="DYG166" s="27"/>
      <c r="DYH166" s="27"/>
      <c r="DYI166" s="27"/>
      <c r="DYJ166" s="27"/>
      <c r="DYK166" s="27"/>
      <c r="DYL166" s="27"/>
      <c r="DYM166" s="27"/>
      <c r="DYN166" s="27"/>
      <c r="DYO166" s="27"/>
      <c r="DYP166" s="27"/>
      <c r="DYQ166" s="27"/>
      <c r="DYR166" s="27"/>
      <c r="DYS166" s="27"/>
      <c r="DYT166" s="27"/>
      <c r="DYU166" s="27"/>
      <c r="DYV166" s="27"/>
      <c r="DYW166" s="27"/>
      <c r="DYX166" s="27"/>
      <c r="DYY166" s="27"/>
      <c r="DYZ166" s="27"/>
      <c r="DZA166" s="27"/>
      <c r="DZB166" s="27"/>
      <c r="DZC166" s="27"/>
      <c r="DZD166" s="27"/>
      <c r="DZE166" s="27"/>
      <c r="DZF166" s="27"/>
      <c r="DZG166" s="27"/>
      <c r="DZH166" s="27"/>
      <c r="DZI166" s="27"/>
      <c r="DZJ166" s="27"/>
      <c r="DZK166" s="27"/>
      <c r="DZL166" s="27"/>
      <c r="DZM166" s="27"/>
      <c r="DZN166" s="27"/>
      <c r="DZO166" s="27"/>
      <c r="DZP166" s="27"/>
      <c r="DZQ166" s="27"/>
      <c r="DZR166" s="27"/>
      <c r="DZS166" s="27"/>
      <c r="DZT166" s="27"/>
      <c r="DZU166" s="27"/>
      <c r="DZV166" s="27"/>
      <c r="DZW166" s="27"/>
      <c r="DZX166" s="27"/>
      <c r="DZY166" s="27"/>
      <c r="DZZ166" s="27"/>
      <c r="EAA166" s="27"/>
      <c r="EAB166" s="27"/>
      <c r="EAC166" s="27"/>
      <c r="EAD166" s="27"/>
      <c r="EAE166" s="27"/>
      <c r="EAF166" s="27"/>
      <c r="EAG166" s="27"/>
      <c r="EAH166" s="27"/>
      <c r="EAI166" s="27"/>
      <c r="EAJ166" s="27"/>
      <c r="EAK166" s="27"/>
      <c r="EAL166" s="27"/>
      <c r="EAM166" s="27"/>
      <c r="EAN166" s="27"/>
      <c r="EAO166" s="27"/>
      <c r="EAP166" s="27"/>
      <c r="EAQ166" s="27"/>
      <c r="EAR166" s="27"/>
      <c r="EAS166" s="27"/>
      <c r="EAT166" s="27"/>
      <c r="EAU166" s="27"/>
      <c r="EAV166" s="27"/>
      <c r="EAW166" s="27"/>
      <c r="EAX166" s="27"/>
      <c r="EAY166" s="27"/>
      <c r="EAZ166" s="27"/>
      <c r="EBA166" s="27"/>
      <c r="EBB166" s="27"/>
      <c r="EBC166" s="27"/>
      <c r="EBD166" s="27"/>
      <c r="EBE166" s="27"/>
      <c r="EBF166" s="27"/>
      <c r="EBG166" s="27"/>
      <c r="EBH166" s="27"/>
      <c r="EBI166" s="27"/>
      <c r="EBJ166" s="27"/>
      <c r="EBK166" s="27"/>
      <c r="EBL166" s="27"/>
      <c r="EBM166" s="27"/>
      <c r="EBN166" s="27"/>
      <c r="EBO166" s="27"/>
      <c r="EBP166" s="27"/>
      <c r="EBQ166" s="27"/>
      <c r="EBR166" s="27"/>
      <c r="EBS166" s="27"/>
      <c r="EBT166" s="27"/>
      <c r="EBU166" s="27"/>
      <c r="EBV166" s="27"/>
      <c r="EBW166" s="27"/>
      <c r="EBX166" s="27"/>
      <c r="EBY166" s="27"/>
      <c r="EBZ166" s="27"/>
      <c r="ECA166" s="27"/>
      <c r="ECB166" s="27"/>
      <c r="ECC166" s="27"/>
      <c r="ECD166" s="27"/>
      <c r="ECE166" s="27"/>
      <c r="ECF166" s="27"/>
      <c r="ECG166" s="27"/>
      <c r="ECH166" s="27"/>
      <c r="ECI166" s="27"/>
      <c r="ECJ166" s="27"/>
      <c r="ECK166" s="27"/>
      <c r="ECL166" s="27"/>
      <c r="ECM166" s="27"/>
      <c r="ECN166" s="27"/>
      <c r="ECO166" s="27"/>
      <c r="ECP166" s="27"/>
      <c r="ECQ166" s="27"/>
      <c r="ECR166" s="27"/>
      <c r="ECS166" s="27"/>
      <c r="ECT166" s="27"/>
      <c r="ECU166" s="27"/>
      <c r="ECV166" s="27"/>
      <c r="ECW166" s="27"/>
      <c r="ECX166" s="27"/>
      <c r="ECY166" s="27"/>
      <c r="ECZ166" s="27"/>
      <c r="EDA166" s="27"/>
      <c r="EDB166" s="27"/>
      <c r="EDC166" s="27"/>
      <c r="EDD166" s="27"/>
      <c r="EDE166" s="27"/>
      <c r="EDF166" s="27"/>
      <c r="EDG166" s="27"/>
      <c r="EDH166" s="27"/>
      <c r="EDI166" s="27"/>
      <c r="EDJ166" s="27"/>
      <c r="EDK166" s="27"/>
      <c r="EDL166" s="27"/>
      <c r="EDM166" s="27"/>
      <c r="EDN166" s="27"/>
      <c r="EDO166" s="27"/>
      <c r="EDP166" s="27"/>
      <c r="EDQ166" s="27"/>
      <c r="EDR166" s="27"/>
      <c r="EDS166" s="27"/>
      <c r="EDT166" s="27"/>
      <c r="EDU166" s="27"/>
      <c r="EDV166" s="27"/>
      <c r="EDW166" s="27"/>
      <c r="EDX166" s="27"/>
      <c r="EDY166" s="27"/>
      <c r="EDZ166" s="27"/>
      <c r="EEA166" s="27"/>
      <c r="EEB166" s="27"/>
      <c r="EEC166" s="27"/>
      <c r="EED166" s="27"/>
      <c r="EEE166" s="27"/>
      <c r="EEF166" s="27"/>
      <c r="EEG166" s="27"/>
      <c r="EEH166" s="27"/>
      <c r="EEI166" s="27"/>
      <c r="EEJ166" s="27"/>
      <c r="EEK166" s="27"/>
      <c r="EEL166" s="27"/>
      <c r="EEM166" s="27"/>
      <c r="EEN166" s="27"/>
      <c r="EEO166" s="27"/>
      <c r="EEP166" s="27"/>
      <c r="EEQ166" s="27"/>
      <c r="EER166" s="27"/>
      <c r="EES166" s="27"/>
      <c r="EET166" s="27"/>
      <c r="EEU166" s="27"/>
      <c r="EEV166" s="27"/>
      <c r="EEW166" s="27"/>
      <c r="EEX166" s="27"/>
      <c r="EEY166" s="27"/>
      <c r="EEZ166" s="27"/>
      <c r="EFA166" s="27"/>
      <c r="EFB166" s="27"/>
      <c r="EFC166" s="27"/>
      <c r="EFD166" s="27"/>
      <c r="EFE166" s="27"/>
      <c r="EFF166" s="27"/>
      <c r="EFG166" s="27"/>
      <c r="EFH166" s="27"/>
      <c r="EFI166" s="27"/>
      <c r="EFJ166" s="27"/>
      <c r="EFK166" s="27"/>
      <c r="EFL166" s="27"/>
      <c r="EFM166" s="27"/>
      <c r="EFN166" s="27"/>
      <c r="EFO166" s="27"/>
      <c r="EFP166" s="27"/>
      <c r="EFQ166" s="27"/>
      <c r="EFR166" s="27"/>
      <c r="EFS166" s="27"/>
      <c r="EFT166" s="27"/>
      <c r="EFU166" s="27"/>
      <c r="EFV166" s="27"/>
      <c r="EFW166" s="27"/>
      <c r="EFX166" s="27"/>
      <c r="EFY166" s="27"/>
      <c r="EFZ166" s="27"/>
      <c r="EGA166" s="27"/>
      <c r="EGB166" s="27"/>
      <c r="EGC166" s="27"/>
      <c r="EGD166" s="27"/>
      <c r="EGE166" s="27"/>
      <c r="EGF166" s="27"/>
      <c r="EGG166" s="27"/>
      <c r="EGH166" s="27"/>
      <c r="EGI166" s="27"/>
      <c r="EGJ166" s="27"/>
      <c r="EGK166" s="27"/>
      <c r="EGL166" s="27"/>
      <c r="EGM166" s="27"/>
      <c r="EGN166" s="27"/>
      <c r="EGO166" s="27"/>
      <c r="EGP166" s="27"/>
      <c r="EGQ166" s="27"/>
      <c r="EGR166" s="27"/>
      <c r="EGS166" s="27"/>
      <c r="EGT166" s="27"/>
      <c r="EGU166" s="27"/>
      <c r="EGV166" s="27"/>
      <c r="EGW166" s="27"/>
      <c r="EGX166" s="27"/>
      <c r="EGY166" s="27"/>
      <c r="EGZ166" s="27"/>
      <c r="EHA166" s="27"/>
      <c r="EHB166" s="27"/>
      <c r="EHC166" s="27"/>
      <c r="EHD166" s="27"/>
      <c r="EHE166" s="27"/>
      <c r="EHF166" s="27"/>
      <c r="EHG166" s="27"/>
      <c r="EHH166" s="27"/>
      <c r="EHI166" s="27"/>
      <c r="EHJ166" s="27"/>
      <c r="EHK166" s="27"/>
      <c r="EHL166" s="27"/>
      <c r="EHM166" s="27"/>
      <c r="EHN166" s="27"/>
      <c r="EHO166" s="27"/>
      <c r="EHP166" s="27"/>
      <c r="EHQ166" s="27"/>
      <c r="EHR166" s="27"/>
      <c r="EHS166" s="27"/>
      <c r="EHT166" s="27"/>
      <c r="EHU166" s="27"/>
      <c r="EHV166" s="27"/>
      <c r="EHW166" s="27"/>
      <c r="EHX166" s="27"/>
      <c r="EHY166" s="27"/>
      <c r="EHZ166" s="27"/>
      <c r="EIA166" s="27"/>
      <c r="EIB166" s="27"/>
      <c r="EIC166" s="27"/>
      <c r="EID166" s="27"/>
      <c r="EIE166" s="27"/>
      <c r="EIF166" s="27"/>
      <c r="EIG166" s="27"/>
      <c r="EIH166" s="27"/>
      <c r="EII166" s="27"/>
      <c r="EIJ166" s="27"/>
      <c r="EIK166" s="27"/>
      <c r="EIL166" s="27"/>
      <c r="EIM166" s="27"/>
      <c r="EIN166" s="27"/>
      <c r="EIO166" s="27"/>
      <c r="EIP166" s="27"/>
      <c r="EIQ166" s="27"/>
      <c r="EIR166" s="27"/>
      <c r="EIS166" s="27"/>
      <c r="EIT166" s="27"/>
      <c r="EIU166" s="27"/>
      <c r="EIV166" s="27"/>
      <c r="EIW166" s="27"/>
      <c r="EIX166" s="27"/>
      <c r="EIY166" s="27"/>
      <c r="EIZ166" s="27"/>
      <c r="EJA166" s="27"/>
      <c r="EJB166" s="27"/>
      <c r="EJC166" s="27"/>
      <c r="EJD166" s="27"/>
      <c r="EJE166" s="27"/>
      <c r="EJF166" s="27"/>
      <c r="EJG166" s="27"/>
      <c r="EJH166" s="27"/>
      <c r="EJI166" s="27"/>
      <c r="EJJ166" s="27"/>
      <c r="EJK166" s="27"/>
      <c r="EJL166" s="27"/>
      <c r="EJM166" s="27"/>
      <c r="EJN166" s="27"/>
      <c r="EJO166" s="27"/>
      <c r="EJP166" s="27"/>
      <c r="EJQ166" s="27"/>
      <c r="EJR166" s="27"/>
      <c r="EJS166" s="27"/>
      <c r="EJT166" s="27"/>
      <c r="EJU166" s="27"/>
      <c r="EJV166" s="27"/>
      <c r="EJW166" s="27"/>
      <c r="EJX166" s="27"/>
      <c r="EJY166" s="27"/>
      <c r="EJZ166" s="27"/>
      <c r="EKA166" s="27"/>
      <c r="EKB166" s="27"/>
      <c r="EKC166" s="27"/>
      <c r="EKD166" s="27"/>
      <c r="EKE166" s="27"/>
      <c r="EKF166" s="27"/>
      <c r="EKG166" s="27"/>
      <c r="EKH166" s="27"/>
      <c r="EKI166" s="27"/>
      <c r="EKJ166" s="27"/>
      <c r="EKK166" s="27"/>
      <c r="EKL166" s="27"/>
      <c r="EKM166" s="27"/>
      <c r="EKN166" s="27"/>
      <c r="EKO166" s="27"/>
      <c r="EKP166" s="27"/>
      <c r="EKQ166" s="27"/>
      <c r="EKR166" s="27"/>
      <c r="EKS166" s="27"/>
      <c r="EKT166" s="27"/>
      <c r="EKU166" s="27"/>
      <c r="EKV166" s="27"/>
      <c r="EKW166" s="27"/>
      <c r="EKX166" s="27"/>
      <c r="EKY166" s="27"/>
      <c r="EKZ166" s="27"/>
      <c r="ELA166" s="27"/>
      <c r="ELB166" s="27"/>
      <c r="ELC166" s="27"/>
      <c r="ELD166" s="27"/>
      <c r="ELE166" s="27"/>
      <c r="ELF166" s="27"/>
      <c r="ELG166" s="27"/>
      <c r="ELH166" s="27"/>
      <c r="ELI166" s="27"/>
      <c r="ELJ166" s="27"/>
      <c r="ELK166" s="27"/>
      <c r="ELL166" s="27"/>
      <c r="ELM166" s="27"/>
      <c r="ELN166" s="27"/>
      <c r="ELO166" s="27"/>
      <c r="ELP166" s="27"/>
      <c r="ELQ166" s="27"/>
      <c r="ELR166" s="27"/>
      <c r="ELS166" s="27"/>
      <c r="ELT166" s="27"/>
      <c r="ELU166" s="27"/>
      <c r="ELV166" s="27"/>
      <c r="ELW166" s="27"/>
      <c r="ELX166" s="27"/>
      <c r="ELY166" s="27"/>
      <c r="ELZ166" s="27"/>
      <c r="EMA166" s="27"/>
      <c r="EMB166" s="27"/>
      <c r="EMC166" s="27"/>
      <c r="EMD166" s="27"/>
      <c r="EME166" s="27"/>
      <c r="EMF166" s="27"/>
      <c r="EMG166" s="27"/>
      <c r="EMH166" s="27"/>
      <c r="EMI166" s="27"/>
      <c r="EMJ166" s="27"/>
      <c r="EMK166" s="27"/>
      <c r="EML166" s="27"/>
      <c r="EMM166" s="27"/>
      <c r="EMN166" s="27"/>
      <c r="EMO166" s="27"/>
      <c r="EMP166" s="27"/>
      <c r="EMQ166" s="27"/>
      <c r="EMR166" s="27"/>
      <c r="EMS166" s="27"/>
      <c r="EMT166" s="27"/>
      <c r="EMU166" s="27"/>
      <c r="EMV166" s="27"/>
      <c r="EMW166" s="27"/>
      <c r="EMX166" s="27"/>
      <c r="EMY166" s="27"/>
      <c r="EMZ166" s="27"/>
      <c r="ENA166" s="27"/>
      <c r="ENB166" s="27"/>
      <c r="ENC166" s="27"/>
      <c r="END166" s="27"/>
      <c r="ENE166" s="27"/>
      <c r="ENF166" s="27"/>
      <c r="ENG166" s="27"/>
      <c r="ENH166" s="27"/>
      <c r="ENI166" s="27"/>
      <c r="ENJ166" s="27"/>
      <c r="ENK166" s="27"/>
      <c r="ENL166" s="27"/>
      <c r="ENM166" s="27"/>
      <c r="ENN166" s="27"/>
      <c r="ENO166" s="27"/>
      <c r="ENP166" s="27"/>
      <c r="ENQ166" s="27"/>
      <c r="ENR166" s="27"/>
      <c r="ENS166" s="27"/>
      <c r="ENT166" s="27"/>
      <c r="ENU166" s="27"/>
      <c r="ENV166" s="27"/>
      <c r="ENW166" s="27"/>
      <c r="ENX166" s="27"/>
      <c r="ENY166" s="27"/>
      <c r="ENZ166" s="27"/>
      <c r="EOA166" s="27"/>
      <c r="EOB166" s="27"/>
      <c r="EOC166" s="27"/>
      <c r="EOD166" s="27"/>
      <c r="EOE166" s="27"/>
      <c r="EOF166" s="27"/>
      <c r="EOG166" s="27"/>
      <c r="EOH166" s="27"/>
      <c r="EOI166" s="27"/>
      <c r="EOJ166" s="27"/>
      <c r="EOK166" s="27"/>
      <c r="EOL166" s="27"/>
      <c r="EOM166" s="27"/>
      <c r="EON166" s="27"/>
      <c r="EOO166" s="27"/>
      <c r="EOP166" s="27"/>
      <c r="EOQ166" s="27"/>
      <c r="EOR166" s="27"/>
      <c r="EOS166" s="27"/>
      <c r="EOT166" s="27"/>
      <c r="EOU166" s="27"/>
      <c r="EOV166" s="27"/>
      <c r="EOW166" s="27"/>
      <c r="EOX166" s="27"/>
      <c r="EOY166" s="27"/>
      <c r="EOZ166" s="27"/>
      <c r="EPA166" s="27"/>
      <c r="EPB166" s="27"/>
      <c r="EPC166" s="27"/>
      <c r="EPD166" s="27"/>
      <c r="EPE166" s="27"/>
      <c r="EPF166" s="27"/>
      <c r="EPG166" s="27"/>
      <c r="EPH166" s="27"/>
      <c r="EPI166" s="27"/>
      <c r="EPJ166" s="27"/>
      <c r="EPK166" s="27"/>
      <c r="EPL166" s="27"/>
      <c r="EPM166" s="27"/>
      <c r="EPN166" s="27"/>
      <c r="EPO166" s="27"/>
      <c r="EPP166" s="27"/>
      <c r="EPQ166" s="27"/>
      <c r="EPR166" s="27"/>
      <c r="EPS166" s="27"/>
      <c r="EPT166" s="27"/>
      <c r="EPU166" s="27"/>
      <c r="EPV166" s="27"/>
      <c r="EPW166" s="27"/>
      <c r="EPX166" s="27"/>
      <c r="EPY166" s="27"/>
      <c r="EPZ166" s="27"/>
      <c r="EQA166" s="27"/>
      <c r="EQB166" s="27"/>
      <c r="EQC166" s="27"/>
      <c r="EQD166" s="27"/>
      <c r="EQE166" s="27"/>
      <c r="EQF166" s="27"/>
      <c r="EQG166" s="27"/>
      <c r="EQH166" s="27"/>
      <c r="EQI166" s="27"/>
      <c r="EQJ166" s="27"/>
      <c r="EQK166" s="27"/>
      <c r="EQL166" s="27"/>
      <c r="EQM166" s="27"/>
      <c r="EQN166" s="27"/>
      <c r="EQO166" s="27"/>
      <c r="EQP166" s="27"/>
      <c r="EQQ166" s="27"/>
      <c r="EQR166" s="27"/>
      <c r="EQS166" s="27"/>
      <c r="EQT166" s="27"/>
      <c r="EQU166" s="27"/>
      <c r="EQV166" s="27"/>
      <c r="EQW166" s="27"/>
      <c r="EQX166" s="27"/>
      <c r="EQY166" s="27"/>
      <c r="EQZ166" s="27"/>
      <c r="ERA166" s="27"/>
      <c r="ERB166" s="27"/>
      <c r="ERC166" s="27"/>
      <c r="ERD166" s="27"/>
      <c r="ERE166" s="27"/>
      <c r="ERF166" s="27"/>
      <c r="ERG166" s="27"/>
      <c r="ERH166" s="27"/>
      <c r="ERI166" s="27"/>
      <c r="ERJ166" s="27"/>
      <c r="ERK166" s="27"/>
      <c r="ERL166" s="27"/>
      <c r="ERM166" s="27"/>
      <c r="ERN166" s="27"/>
      <c r="ERO166" s="27"/>
      <c r="ERP166" s="27"/>
      <c r="ERQ166" s="27"/>
      <c r="ERR166" s="27"/>
      <c r="ERS166" s="27"/>
      <c r="ERT166" s="27"/>
      <c r="ERU166" s="27"/>
      <c r="ERV166" s="27"/>
      <c r="ERW166" s="27"/>
      <c r="ERX166" s="27"/>
      <c r="ERY166" s="27"/>
      <c r="ERZ166" s="27"/>
      <c r="ESA166" s="27"/>
      <c r="ESB166" s="27"/>
      <c r="ESC166" s="27"/>
      <c r="ESD166" s="27"/>
      <c r="ESE166" s="27"/>
      <c r="ESF166" s="27"/>
      <c r="ESG166" s="27"/>
      <c r="ESH166" s="27"/>
      <c r="ESI166" s="27"/>
      <c r="ESJ166" s="27"/>
      <c r="ESK166" s="27"/>
      <c r="ESL166" s="27"/>
      <c r="ESM166" s="27"/>
      <c r="ESN166" s="27"/>
      <c r="ESO166" s="27"/>
      <c r="ESP166" s="27"/>
      <c r="ESQ166" s="27"/>
      <c r="ESR166" s="27"/>
      <c r="ESS166" s="27"/>
      <c r="EST166" s="27"/>
      <c r="ESU166" s="27"/>
      <c r="ESV166" s="27"/>
      <c r="ESW166" s="27"/>
      <c r="ESX166" s="27"/>
      <c r="ESY166" s="27"/>
      <c r="ESZ166" s="27"/>
      <c r="ETA166" s="27"/>
      <c r="ETB166" s="27"/>
      <c r="ETC166" s="27"/>
      <c r="ETD166" s="27"/>
      <c r="ETE166" s="27"/>
      <c r="ETF166" s="27"/>
      <c r="ETG166" s="27"/>
      <c r="ETH166" s="27"/>
      <c r="ETI166" s="27"/>
      <c r="ETJ166" s="27"/>
      <c r="ETK166" s="27"/>
      <c r="ETL166" s="27"/>
      <c r="ETM166" s="27"/>
      <c r="ETN166" s="27"/>
      <c r="ETO166" s="27"/>
      <c r="ETP166" s="27"/>
      <c r="ETQ166" s="27"/>
      <c r="ETR166" s="27"/>
      <c r="ETS166" s="27"/>
      <c r="ETT166" s="27"/>
      <c r="ETU166" s="27"/>
      <c r="ETV166" s="27"/>
      <c r="ETW166" s="27"/>
      <c r="ETX166" s="27"/>
      <c r="ETY166" s="27"/>
      <c r="ETZ166" s="27"/>
      <c r="EUA166" s="27"/>
      <c r="EUB166" s="27"/>
      <c r="EUC166" s="27"/>
      <c r="EUD166" s="27"/>
      <c r="EUE166" s="27"/>
      <c r="EUF166" s="27"/>
      <c r="EUG166" s="27"/>
      <c r="EUH166" s="27"/>
      <c r="EUI166" s="27"/>
      <c r="EUJ166" s="27"/>
      <c r="EUK166" s="27"/>
      <c r="EUL166" s="27"/>
      <c r="EUM166" s="27"/>
      <c r="EUN166" s="27"/>
      <c r="EUO166" s="27"/>
      <c r="EUP166" s="27"/>
      <c r="EUQ166" s="27"/>
      <c r="EUR166" s="27"/>
      <c r="EUS166" s="27"/>
      <c r="EUT166" s="27"/>
      <c r="EUU166" s="27"/>
      <c r="EUV166" s="27"/>
      <c r="EUW166" s="27"/>
      <c r="EUX166" s="27"/>
      <c r="EUY166" s="27"/>
      <c r="EUZ166" s="27"/>
      <c r="EVA166" s="27"/>
      <c r="EVB166" s="27"/>
      <c r="EVC166" s="27"/>
      <c r="EVD166" s="27"/>
      <c r="EVE166" s="27"/>
      <c r="EVF166" s="27"/>
      <c r="EVG166" s="27"/>
      <c r="EVH166" s="27"/>
      <c r="EVI166" s="27"/>
      <c r="EVJ166" s="27"/>
      <c r="EVK166" s="27"/>
      <c r="EVL166" s="27"/>
      <c r="EVM166" s="27"/>
      <c r="EVN166" s="27"/>
      <c r="EVO166" s="27"/>
      <c r="EVP166" s="27"/>
      <c r="EVQ166" s="27"/>
      <c r="EVR166" s="27"/>
      <c r="EVS166" s="27"/>
      <c r="EVT166" s="27"/>
      <c r="EVU166" s="27"/>
      <c r="EVV166" s="27"/>
      <c r="EVW166" s="27"/>
      <c r="EVX166" s="27"/>
      <c r="EVY166" s="27"/>
      <c r="EVZ166" s="27"/>
      <c r="EWA166" s="27"/>
      <c r="EWB166" s="27"/>
      <c r="EWC166" s="27"/>
      <c r="EWD166" s="27"/>
      <c r="EWE166" s="27"/>
      <c r="EWF166" s="27"/>
      <c r="EWG166" s="27"/>
      <c r="EWH166" s="27"/>
      <c r="EWI166" s="27"/>
      <c r="EWJ166" s="27"/>
      <c r="EWK166" s="27"/>
      <c r="EWL166" s="27"/>
      <c r="EWM166" s="27"/>
      <c r="EWN166" s="27"/>
      <c r="EWO166" s="27"/>
      <c r="EWP166" s="27"/>
      <c r="EWQ166" s="27"/>
      <c r="EWR166" s="27"/>
      <c r="EWS166" s="27"/>
      <c r="EWT166" s="27"/>
      <c r="EWU166" s="27"/>
      <c r="EWV166" s="27"/>
      <c r="EWW166" s="27"/>
      <c r="EWX166" s="27"/>
      <c r="EWY166" s="27"/>
      <c r="EWZ166" s="27"/>
      <c r="EXA166" s="27"/>
      <c r="EXB166" s="27"/>
      <c r="EXC166" s="27"/>
      <c r="EXD166" s="27"/>
      <c r="EXE166" s="27"/>
      <c r="EXF166" s="27"/>
      <c r="EXG166" s="27"/>
      <c r="EXH166" s="27"/>
      <c r="EXI166" s="27"/>
      <c r="EXJ166" s="27"/>
      <c r="EXK166" s="27"/>
      <c r="EXL166" s="27"/>
      <c r="EXM166" s="27"/>
      <c r="EXN166" s="27"/>
      <c r="EXO166" s="27"/>
      <c r="EXP166" s="27"/>
      <c r="EXQ166" s="27"/>
      <c r="EXR166" s="27"/>
      <c r="EXS166" s="27"/>
      <c r="EXT166" s="27"/>
      <c r="EXU166" s="27"/>
      <c r="EXV166" s="27"/>
      <c r="EXW166" s="27"/>
      <c r="EXX166" s="27"/>
      <c r="EXY166" s="27"/>
      <c r="EXZ166" s="27"/>
      <c r="EYA166" s="27"/>
      <c r="EYB166" s="27"/>
      <c r="EYC166" s="27"/>
      <c r="EYD166" s="27"/>
      <c r="EYE166" s="27"/>
      <c r="EYF166" s="27"/>
      <c r="EYG166" s="27"/>
      <c r="EYH166" s="27"/>
      <c r="EYI166" s="27"/>
      <c r="EYJ166" s="27"/>
      <c r="EYK166" s="27"/>
      <c r="EYL166" s="27"/>
      <c r="EYM166" s="27"/>
      <c r="EYN166" s="27"/>
      <c r="EYO166" s="27"/>
      <c r="EYP166" s="27"/>
      <c r="EYQ166" s="27"/>
      <c r="EYR166" s="27"/>
      <c r="EYS166" s="27"/>
      <c r="EYT166" s="27"/>
      <c r="EYU166" s="27"/>
      <c r="EYV166" s="27"/>
      <c r="EYW166" s="27"/>
      <c r="EYX166" s="27"/>
      <c r="EYY166" s="27"/>
      <c r="EYZ166" s="27"/>
      <c r="EZA166" s="27"/>
      <c r="EZB166" s="27"/>
      <c r="EZC166" s="27"/>
      <c r="EZD166" s="27"/>
      <c r="EZE166" s="27"/>
      <c r="EZF166" s="27"/>
      <c r="EZG166" s="27"/>
      <c r="EZH166" s="27"/>
      <c r="EZI166" s="27"/>
      <c r="EZJ166" s="27"/>
      <c r="EZK166" s="27"/>
      <c r="EZL166" s="27"/>
      <c r="EZM166" s="27"/>
      <c r="EZN166" s="27"/>
      <c r="EZO166" s="27"/>
      <c r="EZP166" s="27"/>
      <c r="EZQ166" s="27"/>
      <c r="EZR166" s="27"/>
      <c r="EZS166" s="27"/>
      <c r="EZT166" s="27"/>
      <c r="EZU166" s="27"/>
      <c r="EZV166" s="27"/>
      <c r="EZW166" s="27"/>
      <c r="EZX166" s="27"/>
      <c r="EZY166" s="27"/>
      <c r="EZZ166" s="27"/>
      <c r="FAA166" s="27"/>
      <c r="FAB166" s="27"/>
      <c r="FAC166" s="27"/>
      <c r="FAD166" s="27"/>
      <c r="FAE166" s="27"/>
      <c r="FAF166" s="27"/>
      <c r="FAG166" s="27"/>
      <c r="FAH166" s="27"/>
      <c r="FAI166" s="27"/>
      <c r="FAJ166" s="27"/>
      <c r="FAK166" s="27"/>
      <c r="FAL166" s="27"/>
      <c r="FAM166" s="27"/>
      <c r="FAN166" s="27"/>
      <c r="FAO166" s="27"/>
      <c r="FAP166" s="27"/>
      <c r="FAQ166" s="27"/>
      <c r="FAR166" s="27"/>
      <c r="FAS166" s="27"/>
      <c r="FAT166" s="27"/>
      <c r="FAU166" s="27"/>
      <c r="FAV166" s="27"/>
      <c r="FAW166" s="27"/>
      <c r="FAX166" s="27"/>
      <c r="FAY166" s="27"/>
      <c r="FAZ166" s="27"/>
      <c r="FBA166" s="27"/>
      <c r="FBB166" s="27"/>
      <c r="FBC166" s="27"/>
      <c r="FBD166" s="27"/>
      <c r="FBE166" s="27"/>
      <c r="FBF166" s="27"/>
      <c r="FBG166" s="27"/>
      <c r="FBH166" s="27"/>
      <c r="FBI166" s="27"/>
      <c r="FBJ166" s="27"/>
      <c r="FBK166" s="27"/>
      <c r="FBL166" s="27"/>
      <c r="FBM166" s="27"/>
      <c r="FBN166" s="27"/>
      <c r="FBO166" s="27"/>
      <c r="FBP166" s="27"/>
      <c r="FBQ166" s="27"/>
      <c r="FBR166" s="27"/>
      <c r="FBS166" s="27"/>
      <c r="FBT166" s="27"/>
      <c r="FBU166" s="27"/>
      <c r="FBV166" s="27"/>
      <c r="FBW166" s="27"/>
      <c r="FBX166" s="27"/>
      <c r="FBY166" s="27"/>
      <c r="FBZ166" s="27"/>
      <c r="FCA166" s="27"/>
      <c r="FCB166" s="27"/>
      <c r="FCC166" s="27"/>
      <c r="FCD166" s="27"/>
      <c r="FCE166" s="27"/>
      <c r="FCF166" s="27"/>
      <c r="FCG166" s="27"/>
      <c r="FCH166" s="27"/>
      <c r="FCI166" s="27"/>
      <c r="FCJ166" s="27"/>
      <c r="FCK166" s="27"/>
      <c r="FCL166" s="27"/>
      <c r="FCM166" s="27"/>
      <c r="FCN166" s="27"/>
      <c r="FCO166" s="27"/>
      <c r="FCP166" s="27"/>
      <c r="FCQ166" s="27"/>
      <c r="FCR166" s="27"/>
      <c r="FCS166" s="27"/>
      <c r="FCT166" s="27"/>
      <c r="FCU166" s="27"/>
      <c r="FCV166" s="27"/>
      <c r="FCW166" s="27"/>
      <c r="FCX166" s="27"/>
      <c r="FCY166" s="27"/>
      <c r="FCZ166" s="27"/>
      <c r="FDA166" s="27"/>
      <c r="FDB166" s="27"/>
      <c r="FDC166" s="27"/>
      <c r="FDD166" s="27"/>
      <c r="FDE166" s="27"/>
      <c r="FDF166" s="27"/>
      <c r="FDG166" s="27"/>
      <c r="FDH166" s="27"/>
      <c r="FDI166" s="27"/>
      <c r="FDJ166" s="27"/>
      <c r="FDK166" s="27"/>
      <c r="FDL166" s="27"/>
      <c r="FDM166" s="27"/>
      <c r="FDN166" s="27"/>
      <c r="FDO166" s="27"/>
      <c r="FDP166" s="27"/>
      <c r="FDQ166" s="27"/>
      <c r="FDR166" s="27"/>
      <c r="FDS166" s="27"/>
      <c r="FDT166" s="27"/>
      <c r="FDU166" s="27"/>
      <c r="FDV166" s="27"/>
      <c r="FDW166" s="27"/>
      <c r="FDX166" s="27"/>
      <c r="FDY166" s="27"/>
      <c r="FDZ166" s="27"/>
      <c r="FEA166" s="27"/>
      <c r="FEB166" s="27"/>
      <c r="FEC166" s="27"/>
      <c r="FED166" s="27"/>
      <c r="FEE166" s="27"/>
      <c r="FEF166" s="27"/>
      <c r="FEG166" s="27"/>
      <c r="FEH166" s="27"/>
      <c r="FEI166" s="27"/>
      <c r="FEJ166" s="27"/>
      <c r="FEK166" s="27"/>
      <c r="FEL166" s="27"/>
      <c r="FEM166" s="27"/>
      <c r="FEN166" s="27"/>
      <c r="FEO166" s="27"/>
      <c r="FEP166" s="27"/>
      <c r="FEQ166" s="27"/>
      <c r="FER166" s="27"/>
      <c r="FES166" s="27"/>
      <c r="FET166" s="27"/>
      <c r="FEU166" s="27"/>
      <c r="FEV166" s="27"/>
      <c r="FEW166" s="27"/>
      <c r="FEX166" s="27"/>
      <c r="FEY166" s="27"/>
      <c r="FEZ166" s="27"/>
      <c r="FFA166" s="27"/>
      <c r="FFB166" s="27"/>
      <c r="FFC166" s="27"/>
      <c r="FFD166" s="27"/>
      <c r="FFE166" s="27"/>
      <c r="FFF166" s="27"/>
      <c r="FFG166" s="27"/>
      <c r="FFH166" s="27"/>
      <c r="FFI166" s="27"/>
      <c r="FFJ166" s="27"/>
      <c r="FFK166" s="27"/>
      <c r="FFL166" s="27"/>
      <c r="FFM166" s="27"/>
      <c r="FFN166" s="27"/>
      <c r="FFO166" s="27"/>
      <c r="FFP166" s="27"/>
      <c r="FFQ166" s="27"/>
      <c r="FFR166" s="27"/>
      <c r="FFS166" s="27"/>
      <c r="FFT166" s="27"/>
      <c r="FFU166" s="27"/>
      <c r="FFV166" s="27"/>
      <c r="FFW166" s="27"/>
      <c r="FFX166" s="27"/>
      <c r="FFY166" s="27"/>
      <c r="FFZ166" s="27"/>
      <c r="FGA166" s="27"/>
      <c r="FGB166" s="27"/>
      <c r="FGC166" s="27"/>
      <c r="FGD166" s="27"/>
      <c r="FGE166" s="27"/>
      <c r="FGF166" s="27"/>
      <c r="FGG166" s="27"/>
      <c r="FGH166" s="27"/>
      <c r="FGI166" s="27"/>
      <c r="FGJ166" s="27"/>
      <c r="FGK166" s="27"/>
      <c r="FGL166" s="27"/>
      <c r="FGM166" s="27"/>
      <c r="FGN166" s="27"/>
      <c r="FGO166" s="27"/>
      <c r="FGP166" s="27"/>
      <c r="FGQ166" s="27"/>
      <c r="FGR166" s="27"/>
      <c r="FGS166" s="27"/>
      <c r="FGT166" s="27"/>
      <c r="FGU166" s="27"/>
      <c r="FGV166" s="27"/>
      <c r="FGW166" s="27"/>
      <c r="FGX166" s="27"/>
      <c r="FGY166" s="27"/>
      <c r="FGZ166" s="27"/>
      <c r="FHA166" s="27"/>
      <c r="FHB166" s="27"/>
      <c r="FHC166" s="27"/>
      <c r="FHD166" s="27"/>
      <c r="FHE166" s="27"/>
      <c r="FHF166" s="27"/>
      <c r="FHG166" s="27"/>
      <c r="FHH166" s="27"/>
      <c r="FHI166" s="27"/>
      <c r="FHJ166" s="27"/>
      <c r="FHK166" s="27"/>
      <c r="FHL166" s="27"/>
      <c r="FHM166" s="27"/>
      <c r="FHN166" s="27"/>
      <c r="FHO166" s="27"/>
      <c r="FHP166" s="27"/>
      <c r="FHQ166" s="27"/>
      <c r="FHR166" s="27"/>
      <c r="FHS166" s="27"/>
      <c r="FHT166" s="27"/>
      <c r="FHU166" s="27"/>
      <c r="FHV166" s="27"/>
      <c r="FHW166" s="27"/>
      <c r="FHX166" s="27"/>
      <c r="FHY166" s="27"/>
      <c r="FHZ166" s="27"/>
      <c r="FIA166" s="27"/>
      <c r="FIB166" s="27"/>
      <c r="FIC166" s="27"/>
      <c r="FID166" s="27"/>
      <c r="FIE166" s="27"/>
      <c r="FIF166" s="27"/>
      <c r="FIG166" s="27"/>
      <c r="FIH166" s="27"/>
      <c r="FII166" s="27"/>
      <c r="FIJ166" s="27"/>
      <c r="FIK166" s="27"/>
      <c r="FIL166" s="27"/>
      <c r="FIM166" s="27"/>
      <c r="FIN166" s="27"/>
      <c r="FIO166" s="27"/>
      <c r="FIP166" s="27"/>
      <c r="FIQ166" s="27"/>
      <c r="FIR166" s="27"/>
      <c r="FIS166" s="27"/>
      <c r="FIT166" s="27"/>
      <c r="FIU166" s="27"/>
      <c r="FIV166" s="27"/>
      <c r="FIW166" s="27"/>
      <c r="FIX166" s="27"/>
      <c r="FIY166" s="27"/>
      <c r="FIZ166" s="27"/>
      <c r="FJA166" s="27"/>
      <c r="FJB166" s="27"/>
      <c r="FJC166" s="27"/>
      <c r="FJD166" s="27"/>
      <c r="FJE166" s="27"/>
      <c r="FJF166" s="27"/>
      <c r="FJG166" s="27"/>
      <c r="FJH166" s="27"/>
      <c r="FJI166" s="27"/>
      <c r="FJJ166" s="27"/>
      <c r="FJK166" s="27"/>
      <c r="FJL166" s="27"/>
      <c r="FJM166" s="27"/>
      <c r="FJN166" s="27"/>
      <c r="FJO166" s="27"/>
      <c r="FJP166" s="27"/>
      <c r="FJQ166" s="27"/>
      <c r="FJR166" s="27"/>
      <c r="FJS166" s="27"/>
      <c r="FJT166" s="27"/>
      <c r="FJU166" s="27"/>
      <c r="FJV166" s="27"/>
      <c r="FJW166" s="27"/>
      <c r="FJX166" s="27"/>
      <c r="FJY166" s="27"/>
      <c r="FJZ166" s="27"/>
      <c r="FKA166" s="27"/>
      <c r="FKB166" s="27"/>
      <c r="FKC166" s="27"/>
      <c r="FKD166" s="27"/>
      <c r="FKE166" s="27"/>
      <c r="FKF166" s="27"/>
      <c r="FKG166" s="27"/>
      <c r="FKH166" s="27"/>
      <c r="FKI166" s="27"/>
      <c r="FKJ166" s="27"/>
      <c r="FKK166" s="27"/>
      <c r="FKL166" s="27"/>
      <c r="FKM166" s="27"/>
      <c r="FKN166" s="27"/>
      <c r="FKO166" s="27"/>
      <c r="FKP166" s="27"/>
      <c r="FKQ166" s="27"/>
      <c r="FKR166" s="27"/>
      <c r="FKS166" s="27"/>
      <c r="FKT166" s="27"/>
      <c r="FKU166" s="27"/>
      <c r="FKV166" s="27"/>
      <c r="FKW166" s="27"/>
      <c r="FKX166" s="27"/>
      <c r="FKY166" s="27"/>
      <c r="FKZ166" s="27"/>
      <c r="FLA166" s="27"/>
      <c r="FLB166" s="27"/>
      <c r="FLC166" s="27"/>
      <c r="FLD166" s="27"/>
      <c r="FLE166" s="27"/>
      <c r="FLF166" s="27"/>
      <c r="FLG166" s="27"/>
      <c r="FLH166" s="27"/>
      <c r="FLI166" s="27"/>
      <c r="FLJ166" s="27"/>
      <c r="FLK166" s="27"/>
      <c r="FLL166" s="27"/>
      <c r="FLM166" s="27"/>
      <c r="FLN166" s="27"/>
      <c r="FLO166" s="27"/>
      <c r="FLP166" s="27"/>
      <c r="FLQ166" s="27"/>
      <c r="FLR166" s="27"/>
      <c r="FLS166" s="27"/>
      <c r="FLT166" s="27"/>
      <c r="FLU166" s="27"/>
      <c r="FLV166" s="27"/>
      <c r="FLW166" s="27"/>
      <c r="FLX166" s="27"/>
      <c r="FLY166" s="27"/>
      <c r="FLZ166" s="27"/>
      <c r="FMA166" s="27"/>
      <c r="FMB166" s="27"/>
      <c r="FMC166" s="27"/>
      <c r="FMD166" s="27"/>
      <c r="FME166" s="27"/>
      <c r="FMF166" s="27"/>
      <c r="FMG166" s="27"/>
      <c r="FMH166" s="27"/>
      <c r="FMI166" s="27"/>
      <c r="FMJ166" s="27"/>
      <c r="FMK166" s="27"/>
      <c r="FML166" s="27"/>
      <c r="FMM166" s="27"/>
      <c r="FMN166" s="27"/>
      <c r="FMO166" s="27"/>
      <c r="FMP166" s="27"/>
      <c r="FMQ166" s="27"/>
      <c r="FMR166" s="27"/>
      <c r="FMS166" s="27"/>
      <c r="FMT166" s="27"/>
      <c r="FMU166" s="27"/>
      <c r="FMV166" s="27"/>
      <c r="FMW166" s="27"/>
      <c r="FMX166" s="27"/>
      <c r="FMY166" s="27"/>
      <c r="FMZ166" s="27"/>
      <c r="FNA166" s="27"/>
      <c r="FNB166" s="27"/>
      <c r="FNC166" s="27"/>
      <c r="FND166" s="27"/>
      <c r="FNE166" s="27"/>
      <c r="FNF166" s="27"/>
      <c r="FNG166" s="27"/>
      <c r="FNH166" s="27"/>
      <c r="FNI166" s="27"/>
      <c r="FNJ166" s="27"/>
      <c r="FNK166" s="27"/>
      <c r="FNL166" s="27"/>
      <c r="FNM166" s="27"/>
      <c r="FNN166" s="27"/>
      <c r="FNO166" s="27"/>
      <c r="FNP166" s="27"/>
      <c r="FNQ166" s="27"/>
      <c r="FNR166" s="27"/>
      <c r="FNS166" s="27"/>
      <c r="FNT166" s="27"/>
      <c r="FNU166" s="27"/>
      <c r="FNV166" s="27"/>
      <c r="FNW166" s="27"/>
      <c r="FNX166" s="27"/>
      <c r="FNY166" s="27"/>
      <c r="FNZ166" s="27"/>
      <c r="FOA166" s="27"/>
      <c r="FOB166" s="27"/>
      <c r="FOC166" s="27"/>
      <c r="FOD166" s="27"/>
      <c r="FOE166" s="27"/>
      <c r="FOF166" s="27"/>
      <c r="FOG166" s="27"/>
      <c r="FOH166" s="27"/>
      <c r="FOI166" s="27"/>
      <c r="FOJ166" s="27"/>
      <c r="FOK166" s="27"/>
      <c r="FOL166" s="27"/>
      <c r="FOM166" s="27"/>
      <c r="FON166" s="27"/>
      <c r="FOO166" s="27"/>
      <c r="FOP166" s="27"/>
      <c r="FOQ166" s="27"/>
      <c r="FOR166" s="27"/>
      <c r="FOS166" s="27"/>
      <c r="FOT166" s="27"/>
      <c r="FOU166" s="27"/>
      <c r="FOV166" s="27"/>
      <c r="FOW166" s="27"/>
      <c r="FOX166" s="27"/>
      <c r="FOY166" s="27"/>
      <c r="FOZ166" s="27"/>
      <c r="FPA166" s="27"/>
      <c r="FPB166" s="27"/>
      <c r="FPC166" s="27"/>
      <c r="FPD166" s="27"/>
      <c r="FPE166" s="27"/>
      <c r="FPF166" s="27"/>
      <c r="FPG166" s="27"/>
      <c r="FPH166" s="27"/>
      <c r="FPI166" s="27"/>
      <c r="FPJ166" s="27"/>
      <c r="FPK166" s="27"/>
      <c r="FPL166" s="27"/>
      <c r="FPM166" s="27"/>
      <c r="FPN166" s="27"/>
      <c r="FPO166" s="27"/>
      <c r="FPP166" s="27"/>
      <c r="FPQ166" s="27"/>
      <c r="FPR166" s="27"/>
      <c r="FPS166" s="27"/>
      <c r="FPT166" s="27"/>
      <c r="FPU166" s="27"/>
      <c r="FPV166" s="27"/>
      <c r="FPW166" s="27"/>
      <c r="FPX166" s="27"/>
      <c r="FPY166" s="27"/>
      <c r="FPZ166" s="27"/>
      <c r="FQA166" s="27"/>
      <c r="FQB166" s="27"/>
      <c r="FQC166" s="27"/>
      <c r="FQD166" s="27"/>
      <c r="FQE166" s="27"/>
      <c r="FQF166" s="27"/>
      <c r="FQG166" s="27"/>
      <c r="FQH166" s="27"/>
      <c r="FQI166" s="27"/>
      <c r="FQJ166" s="27"/>
      <c r="FQK166" s="27"/>
      <c r="FQL166" s="27"/>
      <c r="FQM166" s="27"/>
      <c r="FQN166" s="27"/>
      <c r="FQO166" s="27"/>
      <c r="FQP166" s="27"/>
      <c r="FQQ166" s="27"/>
      <c r="FQR166" s="27"/>
      <c r="FQS166" s="27"/>
      <c r="FQT166" s="27"/>
      <c r="FQU166" s="27"/>
      <c r="FQV166" s="27"/>
      <c r="FQW166" s="27"/>
      <c r="FQX166" s="27"/>
      <c r="FQY166" s="27"/>
      <c r="FQZ166" s="27"/>
      <c r="FRA166" s="27"/>
      <c r="FRB166" s="27"/>
      <c r="FRC166" s="27"/>
      <c r="FRD166" s="27"/>
      <c r="FRE166" s="27"/>
      <c r="FRF166" s="27"/>
      <c r="FRG166" s="27"/>
      <c r="FRH166" s="27"/>
      <c r="FRI166" s="27"/>
      <c r="FRJ166" s="27"/>
      <c r="FRK166" s="27"/>
      <c r="FRL166" s="27"/>
      <c r="FRM166" s="27"/>
      <c r="FRN166" s="27"/>
      <c r="FRO166" s="27"/>
      <c r="FRP166" s="27"/>
      <c r="FRQ166" s="27"/>
      <c r="FRR166" s="27"/>
      <c r="FRS166" s="27"/>
      <c r="FRT166" s="27"/>
      <c r="FRU166" s="27"/>
      <c r="FRV166" s="27"/>
      <c r="FRW166" s="27"/>
      <c r="FRX166" s="27"/>
      <c r="FRY166" s="27"/>
      <c r="FRZ166" s="27"/>
      <c r="FSA166" s="27"/>
      <c r="FSB166" s="27"/>
      <c r="FSC166" s="27"/>
      <c r="FSD166" s="27"/>
      <c r="FSE166" s="27"/>
      <c r="FSF166" s="27"/>
      <c r="FSG166" s="27"/>
      <c r="FSH166" s="27"/>
      <c r="FSI166" s="27"/>
      <c r="FSJ166" s="27"/>
      <c r="FSK166" s="27"/>
      <c r="FSL166" s="27"/>
      <c r="FSM166" s="27"/>
      <c r="FSN166" s="27"/>
      <c r="FSO166" s="27"/>
      <c r="FSP166" s="27"/>
      <c r="FSQ166" s="27"/>
      <c r="FSR166" s="27"/>
      <c r="FSS166" s="27"/>
      <c r="FST166" s="27"/>
      <c r="FSU166" s="27"/>
      <c r="FSV166" s="27"/>
      <c r="FSW166" s="27"/>
      <c r="FSX166" s="27"/>
      <c r="FSY166" s="27"/>
      <c r="FSZ166" s="27"/>
      <c r="FTA166" s="27"/>
      <c r="FTB166" s="27"/>
      <c r="FTC166" s="27"/>
      <c r="FTD166" s="27"/>
      <c r="FTE166" s="27"/>
      <c r="FTF166" s="27"/>
      <c r="FTG166" s="27"/>
      <c r="FTH166" s="27"/>
      <c r="FTI166" s="27"/>
      <c r="FTJ166" s="27"/>
      <c r="FTK166" s="27"/>
      <c r="FTL166" s="27"/>
      <c r="FTM166" s="27"/>
      <c r="FTN166" s="27"/>
      <c r="FTO166" s="27"/>
      <c r="FTP166" s="27"/>
      <c r="FTQ166" s="27"/>
      <c r="FTR166" s="27"/>
      <c r="FTS166" s="27"/>
      <c r="FTT166" s="27"/>
      <c r="FTU166" s="27"/>
      <c r="FTV166" s="27"/>
      <c r="FTW166" s="27"/>
      <c r="FTX166" s="27"/>
      <c r="FTY166" s="27"/>
      <c r="FTZ166" s="27"/>
      <c r="FUA166" s="27"/>
      <c r="FUB166" s="27"/>
      <c r="FUC166" s="27"/>
      <c r="FUD166" s="27"/>
      <c r="FUE166" s="27"/>
      <c r="FUF166" s="27"/>
      <c r="FUG166" s="27"/>
      <c r="FUH166" s="27"/>
      <c r="FUI166" s="27"/>
      <c r="FUJ166" s="27"/>
      <c r="FUK166" s="27"/>
      <c r="FUL166" s="27"/>
      <c r="FUM166" s="27"/>
      <c r="FUN166" s="27"/>
      <c r="FUO166" s="27"/>
      <c r="FUP166" s="27"/>
      <c r="FUQ166" s="27"/>
      <c r="FUR166" s="27"/>
      <c r="FUS166" s="27"/>
      <c r="FUT166" s="27"/>
      <c r="FUU166" s="27"/>
      <c r="FUV166" s="27"/>
      <c r="FUW166" s="27"/>
      <c r="FUX166" s="27"/>
      <c r="FUY166" s="27"/>
      <c r="FUZ166" s="27"/>
      <c r="FVA166" s="27"/>
      <c r="FVB166" s="27"/>
      <c r="FVC166" s="27"/>
      <c r="FVD166" s="27"/>
      <c r="FVE166" s="27"/>
      <c r="FVF166" s="27"/>
      <c r="FVG166" s="27"/>
      <c r="FVH166" s="27"/>
      <c r="FVI166" s="27"/>
      <c r="FVJ166" s="27"/>
      <c r="FVK166" s="27"/>
      <c r="FVL166" s="27"/>
      <c r="FVM166" s="27"/>
      <c r="FVN166" s="27"/>
      <c r="FVO166" s="27"/>
      <c r="FVP166" s="27"/>
      <c r="FVQ166" s="27"/>
      <c r="FVR166" s="27"/>
      <c r="FVS166" s="27"/>
      <c r="FVT166" s="27"/>
      <c r="FVU166" s="27"/>
      <c r="FVV166" s="27"/>
      <c r="FVW166" s="27"/>
      <c r="FVX166" s="27"/>
      <c r="FVY166" s="27"/>
      <c r="FVZ166" s="27"/>
      <c r="FWA166" s="27"/>
      <c r="FWB166" s="27"/>
      <c r="FWC166" s="27"/>
      <c r="FWD166" s="27"/>
      <c r="FWE166" s="27"/>
      <c r="FWF166" s="27"/>
      <c r="FWG166" s="27"/>
      <c r="FWH166" s="27"/>
      <c r="FWI166" s="27"/>
      <c r="FWJ166" s="27"/>
      <c r="FWK166" s="27"/>
      <c r="FWL166" s="27"/>
      <c r="FWM166" s="27"/>
      <c r="FWN166" s="27"/>
      <c r="FWO166" s="27"/>
      <c r="FWP166" s="27"/>
      <c r="FWQ166" s="27"/>
      <c r="FWR166" s="27"/>
      <c r="FWS166" s="27"/>
      <c r="FWT166" s="27"/>
      <c r="FWU166" s="27"/>
      <c r="FWV166" s="27"/>
      <c r="FWW166" s="27"/>
      <c r="FWX166" s="27"/>
      <c r="FWY166" s="27"/>
      <c r="FWZ166" s="27"/>
      <c r="FXA166" s="27"/>
      <c r="FXB166" s="27"/>
      <c r="FXC166" s="27"/>
      <c r="FXD166" s="27"/>
      <c r="FXE166" s="27"/>
      <c r="FXF166" s="27"/>
      <c r="FXG166" s="27"/>
      <c r="FXH166" s="27"/>
      <c r="FXI166" s="27"/>
      <c r="FXJ166" s="27"/>
      <c r="FXK166" s="27"/>
      <c r="FXL166" s="27"/>
      <c r="FXM166" s="27"/>
      <c r="FXN166" s="27"/>
      <c r="FXO166" s="27"/>
      <c r="FXP166" s="27"/>
      <c r="FXQ166" s="27"/>
      <c r="FXR166" s="27"/>
      <c r="FXS166" s="27"/>
      <c r="FXT166" s="27"/>
      <c r="FXU166" s="27"/>
      <c r="FXV166" s="27"/>
      <c r="FXW166" s="27"/>
      <c r="FXX166" s="27"/>
      <c r="FXY166" s="27"/>
      <c r="FXZ166" s="27"/>
      <c r="FYA166" s="27"/>
      <c r="FYB166" s="27"/>
      <c r="FYC166" s="27"/>
      <c r="FYD166" s="27"/>
      <c r="FYE166" s="27"/>
      <c r="FYF166" s="27"/>
      <c r="FYG166" s="27"/>
      <c r="FYH166" s="27"/>
      <c r="FYI166" s="27"/>
      <c r="FYJ166" s="27"/>
      <c r="FYK166" s="27"/>
      <c r="FYL166" s="27"/>
      <c r="FYM166" s="27"/>
      <c r="FYN166" s="27"/>
      <c r="FYO166" s="27"/>
      <c r="FYP166" s="27"/>
      <c r="FYQ166" s="27"/>
      <c r="FYR166" s="27"/>
      <c r="FYS166" s="27"/>
      <c r="FYT166" s="27"/>
      <c r="FYU166" s="27"/>
      <c r="FYV166" s="27"/>
      <c r="FYW166" s="27"/>
      <c r="FYX166" s="27"/>
      <c r="FYY166" s="27"/>
      <c r="FYZ166" s="27"/>
      <c r="FZA166" s="27"/>
      <c r="FZB166" s="27"/>
      <c r="FZC166" s="27"/>
      <c r="FZD166" s="27"/>
      <c r="FZE166" s="27"/>
      <c r="FZF166" s="27"/>
      <c r="FZG166" s="27"/>
      <c r="FZH166" s="27"/>
      <c r="FZI166" s="27"/>
      <c r="FZJ166" s="27"/>
      <c r="FZK166" s="27"/>
      <c r="FZL166" s="27"/>
      <c r="FZM166" s="27"/>
      <c r="FZN166" s="27"/>
      <c r="FZO166" s="27"/>
      <c r="FZP166" s="27"/>
      <c r="FZQ166" s="27"/>
      <c r="FZR166" s="27"/>
      <c r="FZS166" s="27"/>
      <c r="FZT166" s="27"/>
      <c r="FZU166" s="27"/>
      <c r="FZV166" s="27"/>
      <c r="FZW166" s="27"/>
      <c r="FZX166" s="27"/>
      <c r="FZY166" s="27"/>
      <c r="FZZ166" s="27"/>
      <c r="GAA166" s="27"/>
      <c r="GAB166" s="27"/>
      <c r="GAC166" s="27"/>
      <c r="GAD166" s="27"/>
      <c r="GAE166" s="27"/>
      <c r="GAF166" s="27"/>
      <c r="GAG166" s="27"/>
      <c r="GAH166" s="27"/>
      <c r="GAI166" s="27"/>
      <c r="GAJ166" s="27"/>
      <c r="GAK166" s="27"/>
      <c r="GAL166" s="27"/>
      <c r="GAM166" s="27"/>
      <c r="GAN166" s="27"/>
      <c r="GAO166" s="27"/>
      <c r="GAP166" s="27"/>
      <c r="GAQ166" s="27"/>
      <c r="GAR166" s="27"/>
      <c r="GAS166" s="27"/>
      <c r="GAT166" s="27"/>
      <c r="GAU166" s="27"/>
      <c r="GAV166" s="27"/>
      <c r="GAW166" s="27"/>
      <c r="GAX166" s="27"/>
      <c r="GAY166" s="27"/>
      <c r="GAZ166" s="27"/>
      <c r="GBA166" s="27"/>
      <c r="GBB166" s="27"/>
      <c r="GBC166" s="27"/>
      <c r="GBD166" s="27"/>
      <c r="GBE166" s="27"/>
      <c r="GBF166" s="27"/>
      <c r="GBG166" s="27"/>
      <c r="GBH166" s="27"/>
      <c r="GBI166" s="27"/>
      <c r="GBJ166" s="27"/>
      <c r="GBK166" s="27"/>
      <c r="GBL166" s="27"/>
      <c r="GBM166" s="27"/>
      <c r="GBN166" s="27"/>
      <c r="GBO166" s="27"/>
      <c r="GBP166" s="27"/>
      <c r="GBQ166" s="27"/>
      <c r="GBR166" s="27"/>
      <c r="GBS166" s="27"/>
      <c r="GBT166" s="27"/>
      <c r="GBU166" s="27"/>
      <c r="GBV166" s="27"/>
      <c r="GBW166" s="27"/>
      <c r="GBX166" s="27"/>
      <c r="GBY166" s="27"/>
      <c r="GBZ166" s="27"/>
      <c r="GCA166" s="27"/>
      <c r="GCB166" s="27"/>
      <c r="GCC166" s="27"/>
      <c r="GCD166" s="27"/>
      <c r="GCE166" s="27"/>
      <c r="GCF166" s="27"/>
      <c r="GCG166" s="27"/>
      <c r="GCH166" s="27"/>
      <c r="GCI166" s="27"/>
      <c r="GCJ166" s="27"/>
      <c r="GCK166" s="27"/>
      <c r="GCL166" s="27"/>
      <c r="GCM166" s="27"/>
      <c r="GCN166" s="27"/>
      <c r="GCO166" s="27"/>
      <c r="GCP166" s="27"/>
      <c r="GCQ166" s="27"/>
      <c r="GCR166" s="27"/>
      <c r="GCS166" s="27"/>
      <c r="GCT166" s="27"/>
      <c r="GCU166" s="27"/>
      <c r="GCV166" s="27"/>
      <c r="GCW166" s="27"/>
      <c r="GCX166" s="27"/>
      <c r="GCY166" s="27"/>
      <c r="GCZ166" s="27"/>
      <c r="GDA166" s="27"/>
      <c r="GDB166" s="27"/>
      <c r="GDC166" s="27"/>
      <c r="GDD166" s="27"/>
      <c r="GDE166" s="27"/>
      <c r="GDF166" s="27"/>
      <c r="GDG166" s="27"/>
      <c r="GDH166" s="27"/>
      <c r="GDI166" s="27"/>
      <c r="GDJ166" s="27"/>
      <c r="GDK166" s="27"/>
      <c r="GDL166" s="27"/>
      <c r="GDM166" s="27"/>
      <c r="GDN166" s="27"/>
      <c r="GDO166" s="27"/>
      <c r="GDP166" s="27"/>
      <c r="GDQ166" s="27"/>
      <c r="GDR166" s="27"/>
      <c r="GDS166" s="27"/>
      <c r="GDT166" s="27"/>
      <c r="GDU166" s="27"/>
      <c r="GDV166" s="27"/>
      <c r="GDW166" s="27"/>
      <c r="GDX166" s="27"/>
      <c r="GDY166" s="27"/>
      <c r="GDZ166" s="27"/>
      <c r="GEA166" s="27"/>
      <c r="GEB166" s="27"/>
      <c r="GEC166" s="27"/>
      <c r="GED166" s="27"/>
      <c r="GEE166" s="27"/>
      <c r="GEF166" s="27"/>
      <c r="GEG166" s="27"/>
      <c r="GEH166" s="27"/>
      <c r="GEI166" s="27"/>
      <c r="GEJ166" s="27"/>
      <c r="GEK166" s="27"/>
      <c r="GEL166" s="27"/>
      <c r="GEM166" s="27"/>
      <c r="GEN166" s="27"/>
      <c r="GEO166" s="27"/>
      <c r="GEP166" s="27"/>
      <c r="GEQ166" s="27"/>
      <c r="GER166" s="27"/>
      <c r="GES166" s="27"/>
      <c r="GET166" s="27"/>
      <c r="GEU166" s="27"/>
      <c r="GEV166" s="27"/>
      <c r="GEW166" s="27"/>
      <c r="GEX166" s="27"/>
      <c r="GEY166" s="27"/>
      <c r="GEZ166" s="27"/>
      <c r="GFA166" s="27"/>
      <c r="GFB166" s="27"/>
      <c r="GFC166" s="27"/>
      <c r="GFD166" s="27"/>
      <c r="GFE166" s="27"/>
      <c r="GFF166" s="27"/>
      <c r="GFG166" s="27"/>
      <c r="GFH166" s="27"/>
      <c r="GFI166" s="27"/>
      <c r="GFJ166" s="27"/>
      <c r="GFK166" s="27"/>
      <c r="GFL166" s="27"/>
      <c r="GFM166" s="27"/>
      <c r="GFN166" s="27"/>
      <c r="GFO166" s="27"/>
      <c r="GFP166" s="27"/>
      <c r="GFQ166" s="27"/>
      <c r="GFR166" s="27"/>
      <c r="GFS166" s="27"/>
      <c r="GFT166" s="27"/>
      <c r="GFU166" s="27"/>
      <c r="GFV166" s="27"/>
      <c r="GFW166" s="27"/>
      <c r="GFX166" s="27"/>
      <c r="GFY166" s="27"/>
      <c r="GFZ166" s="27"/>
      <c r="GGA166" s="27"/>
      <c r="GGB166" s="27"/>
      <c r="GGC166" s="27"/>
      <c r="GGD166" s="27"/>
      <c r="GGE166" s="27"/>
      <c r="GGF166" s="27"/>
      <c r="GGG166" s="27"/>
      <c r="GGH166" s="27"/>
      <c r="GGI166" s="27"/>
      <c r="GGJ166" s="27"/>
      <c r="GGK166" s="27"/>
      <c r="GGL166" s="27"/>
      <c r="GGM166" s="27"/>
      <c r="GGN166" s="27"/>
      <c r="GGO166" s="27"/>
      <c r="GGP166" s="27"/>
      <c r="GGQ166" s="27"/>
      <c r="GGR166" s="27"/>
      <c r="GGS166" s="27"/>
      <c r="GGT166" s="27"/>
      <c r="GGU166" s="27"/>
      <c r="GGV166" s="27"/>
      <c r="GGW166" s="27"/>
      <c r="GGX166" s="27"/>
      <c r="GGY166" s="27"/>
      <c r="GGZ166" s="27"/>
      <c r="GHA166" s="27"/>
      <c r="GHB166" s="27"/>
      <c r="GHC166" s="27"/>
      <c r="GHD166" s="27"/>
      <c r="GHE166" s="27"/>
      <c r="GHF166" s="27"/>
      <c r="GHG166" s="27"/>
      <c r="GHH166" s="27"/>
      <c r="GHI166" s="27"/>
      <c r="GHJ166" s="27"/>
      <c r="GHK166" s="27"/>
      <c r="GHL166" s="27"/>
      <c r="GHM166" s="27"/>
      <c r="GHN166" s="27"/>
      <c r="GHO166" s="27"/>
      <c r="GHP166" s="27"/>
      <c r="GHQ166" s="27"/>
      <c r="GHR166" s="27"/>
      <c r="GHS166" s="27"/>
      <c r="GHT166" s="27"/>
      <c r="GHU166" s="27"/>
      <c r="GHV166" s="27"/>
      <c r="GHW166" s="27"/>
      <c r="GHX166" s="27"/>
      <c r="GHY166" s="27"/>
      <c r="GHZ166" s="27"/>
      <c r="GIA166" s="27"/>
      <c r="GIB166" s="27"/>
      <c r="GIC166" s="27"/>
      <c r="GID166" s="27"/>
      <c r="GIE166" s="27"/>
      <c r="GIF166" s="27"/>
      <c r="GIG166" s="27"/>
      <c r="GIH166" s="27"/>
      <c r="GII166" s="27"/>
      <c r="GIJ166" s="27"/>
      <c r="GIK166" s="27"/>
      <c r="GIL166" s="27"/>
      <c r="GIM166" s="27"/>
      <c r="GIN166" s="27"/>
      <c r="GIO166" s="27"/>
      <c r="GIP166" s="27"/>
      <c r="GIQ166" s="27"/>
      <c r="GIR166" s="27"/>
      <c r="GIS166" s="27"/>
      <c r="GIT166" s="27"/>
      <c r="GIU166" s="27"/>
      <c r="GIV166" s="27"/>
      <c r="GIW166" s="27"/>
      <c r="GIX166" s="27"/>
      <c r="GIY166" s="27"/>
      <c r="GIZ166" s="27"/>
      <c r="GJA166" s="27"/>
      <c r="GJB166" s="27"/>
      <c r="GJC166" s="27"/>
      <c r="GJD166" s="27"/>
      <c r="GJE166" s="27"/>
      <c r="GJF166" s="27"/>
      <c r="GJG166" s="27"/>
      <c r="GJH166" s="27"/>
      <c r="GJI166" s="27"/>
      <c r="GJJ166" s="27"/>
      <c r="GJK166" s="27"/>
      <c r="GJL166" s="27"/>
      <c r="GJM166" s="27"/>
      <c r="GJN166" s="27"/>
      <c r="GJO166" s="27"/>
      <c r="GJP166" s="27"/>
      <c r="GJQ166" s="27"/>
      <c r="GJR166" s="27"/>
      <c r="GJS166" s="27"/>
      <c r="GJT166" s="27"/>
      <c r="GJU166" s="27"/>
      <c r="GJV166" s="27"/>
      <c r="GJW166" s="27"/>
      <c r="GJX166" s="27"/>
      <c r="GJY166" s="27"/>
      <c r="GJZ166" s="27"/>
      <c r="GKA166" s="27"/>
      <c r="GKB166" s="27"/>
      <c r="GKC166" s="27"/>
      <c r="GKD166" s="27"/>
      <c r="GKE166" s="27"/>
      <c r="GKF166" s="27"/>
      <c r="GKG166" s="27"/>
      <c r="GKH166" s="27"/>
      <c r="GKI166" s="27"/>
      <c r="GKJ166" s="27"/>
      <c r="GKK166" s="27"/>
      <c r="GKL166" s="27"/>
      <c r="GKM166" s="27"/>
      <c r="GKN166" s="27"/>
      <c r="GKO166" s="27"/>
      <c r="GKP166" s="27"/>
      <c r="GKQ166" s="27"/>
      <c r="GKR166" s="27"/>
      <c r="GKS166" s="27"/>
      <c r="GKT166" s="27"/>
      <c r="GKU166" s="27"/>
      <c r="GKV166" s="27"/>
      <c r="GKW166" s="27"/>
      <c r="GKX166" s="27"/>
      <c r="GKY166" s="27"/>
      <c r="GKZ166" s="27"/>
      <c r="GLA166" s="27"/>
      <c r="GLB166" s="27"/>
      <c r="GLC166" s="27"/>
      <c r="GLD166" s="27"/>
      <c r="GLE166" s="27"/>
      <c r="GLF166" s="27"/>
      <c r="GLG166" s="27"/>
      <c r="GLH166" s="27"/>
      <c r="GLI166" s="27"/>
      <c r="GLJ166" s="27"/>
      <c r="GLK166" s="27"/>
      <c r="GLL166" s="27"/>
      <c r="GLM166" s="27"/>
      <c r="GLN166" s="27"/>
      <c r="GLO166" s="27"/>
      <c r="GLP166" s="27"/>
      <c r="GLQ166" s="27"/>
      <c r="GLR166" s="27"/>
      <c r="GLS166" s="27"/>
      <c r="GLT166" s="27"/>
      <c r="GLU166" s="27"/>
      <c r="GLV166" s="27"/>
      <c r="GLW166" s="27"/>
      <c r="GLX166" s="27"/>
      <c r="GLY166" s="27"/>
      <c r="GLZ166" s="27"/>
      <c r="GMA166" s="27"/>
      <c r="GMB166" s="27"/>
      <c r="GMC166" s="27"/>
      <c r="GMD166" s="27"/>
      <c r="GME166" s="27"/>
      <c r="GMF166" s="27"/>
      <c r="GMG166" s="27"/>
      <c r="GMH166" s="27"/>
      <c r="GMI166" s="27"/>
      <c r="GMJ166" s="27"/>
      <c r="GMK166" s="27"/>
      <c r="GML166" s="27"/>
      <c r="GMM166" s="27"/>
      <c r="GMN166" s="27"/>
      <c r="GMO166" s="27"/>
      <c r="GMP166" s="27"/>
      <c r="GMQ166" s="27"/>
      <c r="GMR166" s="27"/>
      <c r="GMS166" s="27"/>
      <c r="GMT166" s="27"/>
      <c r="GMU166" s="27"/>
      <c r="GMV166" s="27"/>
      <c r="GMW166" s="27"/>
      <c r="GMX166" s="27"/>
      <c r="GMY166" s="27"/>
      <c r="GMZ166" s="27"/>
      <c r="GNA166" s="27"/>
      <c r="GNB166" s="27"/>
      <c r="GNC166" s="27"/>
      <c r="GND166" s="27"/>
      <c r="GNE166" s="27"/>
      <c r="GNF166" s="27"/>
      <c r="GNG166" s="27"/>
      <c r="GNH166" s="27"/>
      <c r="GNI166" s="27"/>
      <c r="GNJ166" s="27"/>
      <c r="GNK166" s="27"/>
      <c r="GNL166" s="27"/>
      <c r="GNM166" s="27"/>
      <c r="GNN166" s="27"/>
      <c r="GNO166" s="27"/>
      <c r="GNP166" s="27"/>
      <c r="GNQ166" s="27"/>
      <c r="GNR166" s="27"/>
      <c r="GNS166" s="27"/>
      <c r="GNT166" s="27"/>
      <c r="GNU166" s="27"/>
      <c r="GNV166" s="27"/>
      <c r="GNW166" s="27"/>
      <c r="GNX166" s="27"/>
      <c r="GNY166" s="27"/>
      <c r="GNZ166" s="27"/>
      <c r="GOA166" s="27"/>
      <c r="GOB166" s="27"/>
      <c r="GOC166" s="27"/>
      <c r="GOD166" s="27"/>
      <c r="GOE166" s="27"/>
      <c r="GOF166" s="27"/>
      <c r="GOG166" s="27"/>
      <c r="GOH166" s="27"/>
      <c r="GOI166" s="27"/>
      <c r="GOJ166" s="27"/>
      <c r="GOK166" s="27"/>
      <c r="GOL166" s="27"/>
      <c r="GOM166" s="27"/>
      <c r="GON166" s="27"/>
      <c r="GOO166" s="27"/>
      <c r="GOP166" s="27"/>
      <c r="GOQ166" s="27"/>
      <c r="GOR166" s="27"/>
      <c r="GOS166" s="27"/>
      <c r="GOT166" s="27"/>
      <c r="GOU166" s="27"/>
      <c r="GOV166" s="27"/>
      <c r="GOW166" s="27"/>
      <c r="GOX166" s="27"/>
      <c r="GOY166" s="27"/>
      <c r="GOZ166" s="27"/>
      <c r="GPA166" s="27"/>
      <c r="GPB166" s="27"/>
      <c r="GPC166" s="27"/>
      <c r="GPD166" s="27"/>
      <c r="GPE166" s="27"/>
      <c r="GPF166" s="27"/>
      <c r="GPG166" s="27"/>
      <c r="GPH166" s="27"/>
      <c r="GPI166" s="27"/>
      <c r="GPJ166" s="27"/>
      <c r="GPK166" s="27"/>
      <c r="GPL166" s="27"/>
      <c r="GPM166" s="27"/>
      <c r="GPN166" s="27"/>
      <c r="GPO166" s="27"/>
      <c r="GPP166" s="27"/>
      <c r="GPQ166" s="27"/>
      <c r="GPR166" s="27"/>
      <c r="GPS166" s="27"/>
      <c r="GPT166" s="27"/>
      <c r="GPU166" s="27"/>
      <c r="GPV166" s="27"/>
      <c r="GPW166" s="27"/>
      <c r="GPX166" s="27"/>
      <c r="GPY166" s="27"/>
      <c r="GPZ166" s="27"/>
      <c r="GQA166" s="27"/>
      <c r="GQB166" s="27"/>
      <c r="GQC166" s="27"/>
      <c r="GQD166" s="27"/>
      <c r="GQE166" s="27"/>
      <c r="GQF166" s="27"/>
      <c r="GQG166" s="27"/>
      <c r="GQH166" s="27"/>
      <c r="GQI166" s="27"/>
      <c r="GQJ166" s="27"/>
      <c r="GQK166" s="27"/>
      <c r="GQL166" s="27"/>
      <c r="GQM166" s="27"/>
      <c r="GQN166" s="27"/>
      <c r="GQO166" s="27"/>
      <c r="GQP166" s="27"/>
      <c r="GQQ166" s="27"/>
      <c r="GQR166" s="27"/>
      <c r="GQS166" s="27"/>
      <c r="GQT166" s="27"/>
      <c r="GQU166" s="27"/>
      <c r="GQV166" s="27"/>
      <c r="GQW166" s="27"/>
      <c r="GQX166" s="27"/>
      <c r="GQY166" s="27"/>
      <c r="GQZ166" s="27"/>
      <c r="GRA166" s="27"/>
      <c r="GRB166" s="27"/>
      <c r="GRC166" s="27"/>
      <c r="GRD166" s="27"/>
      <c r="GRE166" s="27"/>
      <c r="GRF166" s="27"/>
      <c r="GRG166" s="27"/>
      <c r="GRH166" s="27"/>
      <c r="GRI166" s="27"/>
      <c r="GRJ166" s="27"/>
      <c r="GRK166" s="27"/>
      <c r="GRL166" s="27"/>
      <c r="GRM166" s="27"/>
      <c r="GRN166" s="27"/>
      <c r="GRO166" s="27"/>
      <c r="GRP166" s="27"/>
      <c r="GRQ166" s="27"/>
      <c r="GRR166" s="27"/>
      <c r="GRS166" s="27"/>
      <c r="GRT166" s="27"/>
      <c r="GRU166" s="27"/>
      <c r="GRV166" s="27"/>
      <c r="GRW166" s="27"/>
      <c r="GRX166" s="27"/>
      <c r="GRY166" s="27"/>
      <c r="GRZ166" s="27"/>
      <c r="GSA166" s="27"/>
      <c r="GSB166" s="27"/>
      <c r="GSC166" s="27"/>
      <c r="GSD166" s="27"/>
      <c r="GSE166" s="27"/>
      <c r="GSF166" s="27"/>
      <c r="GSG166" s="27"/>
      <c r="GSH166" s="27"/>
      <c r="GSI166" s="27"/>
      <c r="GSJ166" s="27"/>
      <c r="GSK166" s="27"/>
      <c r="GSL166" s="27"/>
      <c r="GSM166" s="27"/>
      <c r="GSN166" s="27"/>
      <c r="GSO166" s="27"/>
      <c r="GSP166" s="27"/>
      <c r="GSQ166" s="27"/>
      <c r="GSR166" s="27"/>
      <c r="GSS166" s="27"/>
      <c r="GST166" s="27"/>
      <c r="GSU166" s="27"/>
      <c r="GSV166" s="27"/>
      <c r="GSW166" s="27"/>
      <c r="GSX166" s="27"/>
      <c r="GSY166" s="27"/>
      <c r="GSZ166" s="27"/>
      <c r="GTA166" s="27"/>
      <c r="GTB166" s="27"/>
      <c r="GTC166" s="27"/>
      <c r="GTD166" s="27"/>
      <c r="GTE166" s="27"/>
      <c r="GTF166" s="27"/>
      <c r="GTG166" s="27"/>
      <c r="GTH166" s="27"/>
      <c r="GTI166" s="27"/>
      <c r="GTJ166" s="27"/>
      <c r="GTK166" s="27"/>
      <c r="GTL166" s="27"/>
      <c r="GTM166" s="27"/>
      <c r="GTN166" s="27"/>
      <c r="GTO166" s="27"/>
      <c r="GTP166" s="27"/>
      <c r="GTQ166" s="27"/>
      <c r="GTR166" s="27"/>
      <c r="GTS166" s="27"/>
      <c r="GTT166" s="27"/>
      <c r="GTU166" s="27"/>
      <c r="GTV166" s="27"/>
      <c r="GTW166" s="27"/>
      <c r="GTX166" s="27"/>
      <c r="GTY166" s="27"/>
      <c r="GTZ166" s="27"/>
      <c r="GUA166" s="27"/>
      <c r="GUB166" s="27"/>
      <c r="GUC166" s="27"/>
      <c r="GUD166" s="27"/>
      <c r="GUE166" s="27"/>
      <c r="GUF166" s="27"/>
      <c r="GUG166" s="27"/>
      <c r="GUH166" s="27"/>
      <c r="GUI166" s="27"/>
      <c r="GUJ166" s="27"/>
      <c r="GUK166" s="27"/>
      <c r="GUL166" s="27"/>
      <c r="GUM166" s="27"/>
      <c r="GUN166" s="27"/>
      <c r="GUO166" s="27"/>
      <c r="GUP166" s="27"/>
      <c r="GUQ166" s="27"/>
      <c r="GUR166" s="27"/>
      <c r="GUS166" s="27"/>
      <c r="GUT166" s="27"/>
      <c r="GUU166" s="27"/>
      <c r="GUV166" s="27"/>
      <c r="GUW166" s="27"/>
      <c r="GUX166" s="27"/>
      <c r="GUY166" s="27"/>
      <c r="GUZ166" s="27"/>
      <c r="GVA166" s="27"/>
      <c r="GVB166" s="27"/>
      <c r="GVC166" s="27"/>
      <c r="GVD166" s="27"/>
      <c r="GVE166" s="27"/>
      <c r="GVF166" s="27"/>
      <c r="GVG166" s="27"/>
      <c r="GVH166" s="27"/>
      <c r="GVI166" s="27"/>
      <c r="GVJ166" s="27"/>
      <c r="GVK166" s="27"/>
      <c r="GVL166" s="27"/>
      <c r="GVM166" s="27"/>
      <c r="GVN166" s="27"/>
      <c r="GVO166" s="27"/>
      <c r="GVP166" s="27"/>
      <c r="GVQ166" s="27"/>
      <c r="GVR166" s="27"/>
      <c r="GVS166" s="27"/>
      <c r="GVT166" s="27"/>
      <c r="GVU166" s="27"/>
      <c r="GVV166" s="27"/>
      <c r="GVW166" s="27"/>
      <c r="GVX166" s="27"/>
      <c r="GVY166" s="27"/>
      <c r="GVZ166" s="27"/>
      <c r="GWA166" s="27"/>
      <c r="GWB166" s="27"/>
      <c r="GWC166" s="27"/>
      <c r="GWD166" s="27"/>
      <c r="GWE166" s="27"/>
      <c r="GWF166" s="27"/>
      <c r="GWG166" s="27"/>
      <c r="GWH166" s="27"/>
      <c r="GWI166" s="27"/>
      <c r="GWJ166" s="27"/>
      <c r="GWK166" s="27"/>
      <c r="GWL166" s="27"/>
      <c r="GWM166" s="27"/>
      <c r="GWN166" s="27"/>
      <c r="GWO166" s="27"/>
      <c r="GWP166" s="27"/>
      <c r="GWQ166" s="27"/>
      <c r="GWR166" s="27"/>
      <c r="GWS166" s="27"/>
      <c r="GWT166" s="27"/>
      <c r="GWU166" s="27"/>
      <c r="GWV166" s="27"/>
      <c r="GWW166" s="27"/>
      <c r="GWX166" s="27"/>
      <c r="GWY166" s="27"/>
      <c r="GWZ166" s="27"/>
      <c r="GXA166" s="27"/>
      <c r="GXB166" s="27"/>
      <c r="GXC166" s="27"/>
      <c r="GXD166" s="27"/>
      <c r="GXE166" s="27"/>
      <c r="GXF166" s="27"/>
      <c r="GXG166" s="27"/>
      <c r="GXH166" s="27"/>
      <c r="GXI166" s="27"/>
      <c r="GXJ166" s="27"/>
      <c r="GXK166" s="27"/>
      <c r="GXL166" s="27"/>
      <c r="GXM166" s="27"/>
      <c r="GXN166" s="27"/>
      <c r="GXO166" s="27"/>
      <c r="GXP166" s="27"/>
      <c r="GXQ166" s="27"/>
      <c r="GXR166" s="27"/>
      <c r="GXS166" s="27"/>
      <c r="GXT166" s="27"/>
      <c r="GXU166" s="27"/>
      <c r="GXV166" s="27"/>
      <c r="GXW166" s="27"/>
      <c r="GXX166" s="27"/>
      <c r="GXY166" s="27"/>
      <c r="GXZ166" s="27"/>
      <c r="GYA166" s="27"/>
      <c r="GYB166" s="27"/>
      <c r="GYC166" s="27"/>
      <c r="GYD166" s="27"/>
      <c r="GYE166" s="27"/>
      <c r="GYF166" s="27"/>
      <c r="GYG166" s="27"/>
      <c r="GYH166" s="27"/>
      <c r="GYI166" s="27"/>
      <c r="GYJ166" s="27"/>
      <c r="GYK166" s="27"/>
      <c r="GYL166" s="27"/>
      <c r="GYM166" s="27"/>
      <c r="GYN166" s="27"/>
      <c r="GYO166" s="27"/>
      <c r="GYP166" s="27"/>
      <c r="GYQ166" s="27"/>
      <c r="GYR166" s="27"/>
      <c r="GYS166" s="27"/>
      <c r="GYT166" s="27"/>
      <c r="GYU166" s="27"/>
      <c r="GYV166" s="27"/>
      <c r="GYW166" s="27"/>
      <c r="GYX166" s="27"/>
      <c r="GYY166" s="27"/>
      <c r="GYZ166" s="27"/>
      <c r="GZA166" s="27"/>
      <c r="GZB166" s="27"/>
      <c r="GZC166" s="27"/>
      <c r="GZD166" s="27"/>
      <c r="GZE166" s="27"/>
      <c r="GZF166" s="27"/>
      <c r="GZG166" s="27"/>
      <c r="GZH166" s="27"/>
      <c r="GZI166" s="27"/>
      <c r="GZJ166" s="27"/>
      <c r="GZK166" s="27"/>
      <c r="GZL166" s="27"/>
      <c r="GZM166" s="27"/>
      <c r="GZN166" s="27"/>
      <c r="GZO166" s="27"/>
      <c r="GZP166" s="27"/>
      <c r="GZQ166" s="27"/>
      <c r="GZR166" s="27"/>
      <c r="GZS166" s="27"/>
      <c r="GZT166" s="27"/>
      <c r="GZU166" s="27"/>
      <c r="GZV166" s="27"/>
      <c r="GZW166" s="27"/>
      <c r="GZX166" s="27"/>
      <c r="GZY166" s="27"/>
      <c r="GZZ166" s="27"/>
      <c r="HAA166" s="27"/>
      <c r="HAB166" s="27"/>
      <c r="HAC166" s="27"/>
      <c r="HAD166" s="27"/>
      <c r="HAE166" s="27"/>
      <c r="HAF166" s="27"/>
      <c r="HAG166" s="27"/>
      <c r="HAH166" s="27"/>
      <c r="HAI166" s="27"/>
      <c r="HAJ166" s="27"/>
      <c r="HAK166" s="27"/>
      <c r="HAL166" s="27"/>
      <c r="HAM166" s="27"/>
      <c r="HAN166" s="27"/>
      <c r="HAO166" s="27"/>
      <c r="HAP166" s="27"/>
      <c r="HAQ166" s="27"/>
      <c r="HAR166" s="27"/>
      <c r="HAS166" s="27"/>
      <c r="HAT166" s="27"/>
      <c r="HAU166" s="27"/>
      <c r="HAV166" s="27"/>
      <c r="HAW166" s="27"/>
      <c r="HAX166" s="27"/>
      <c r="HAY166" s="27"/>
      <c r="HAZ166" s="27"/>
      <c r="HBA166" s="27"/>
      <c r="HBB166" s="27"/>
      <c r="HBC166" s="27"/>
      <c r="HBD166" s="27"/>
      <c r="HBE166" s="27"/>
      <c r="HBF166" s="27"/>
      <c r="HBG166" s="27"/>
      <c r="HBH166" s="27"/>
      <c r="HBI166" s="27"/>
      <c r="HBJ166" s="27"/>
      <c r="HBK166" s="27"/>
      <c r="HBL166" s="27"/>
      <c r="HBM166" s="27"/>
      <c r="HBN166" s="27"/>
      <c r="HBO166" s="27"/>
      <c r="HBP166" s="27"/>
      <c r="HBQ166" s="27"/>
      <c r="HBR166" s="27"/>
      <c r="HBS166" s="27"/>
      <c r="HBT166" s="27"/>
      <c r="HBU166" s="27"/>
      <c r="HBV166" s="27"/>
      <c r="HBW166" s="27"/>
      <c r="HBX166" s="27"/>
      <c r="HBY166" s="27"/>
      <c r="HBZ166" s="27"/>
      <c r="HCA166" s="27"/>
      <c r="HCB166" s="27"/>
      <c r="HCC166" s="27"/>
      <c r="HCD166" s="27"/>
      <c r="HCE166" s="27"/>
      <c r="HCF166" s="27"/>
      <c r="HCG166" s="27"/>
      <c r="HCH166" s="27"/>
      <c r="HCI166" s="27"/>
      <c r="HCJ166" s="27"/>
      <c r="HCK166" s="27"/>
      <c r="HCL166" s="27"/>
      <c r="HCM166" s="27"/>
      <c r="HCN166" s="27"/>
      <c r="HCO166" s="27"/>
      <c r="HCP166" s="27"/>
      <c r="HCQ166" s="27"/>
      <c r="HCR166" s="27"/>
      <c r="HCS166" s="27"/>
      <c r="HCT166" s="27"/>
      <c r="HCU166" s="27"/>
      <c r="HCV166" s="27"/>
      <c r="HCW166" s="27"/>
      <c r="HCX166" s="27"/>
      <c r="HCY166" s="27"/>
      <c r="HCZ166" s="27"/>
      <c r="HDA166" s="27"/>
      <c r="HDB166" s="27"/>
      <c r="HDC166" s="27"/>
      <c r="HDD166" s="27"/>
      <c r="HDE166" s="27"/>
      <c r="HDF166" s="27"/>
      <c r="HDG166" s="27"/>
      <c r="HDH166" s="27"/>
      <c r="HDI166" s="27"/>
      <c r="HDJ166" s="27"/>
      <c r="HDK166" s="27"/>
      <c r="HDL166" s="27"/>
      <c r="HDM166" s="27"/>
      <c r="HDN166" s="27"/>
      <c r="HDO166" s="27"/>
      <c r="HDP166" s="27"/>
      <c r="HDQ166" s="27"/>
      <c r="HDR166" s="27"/>
      <c r="HDS166" s="27"/>
      <c r="HDT166" s="27"/>
      <c r="HDU166" s="27"/>
      <c r="HDV166" s="27"/>
      <c r="HDW166" s="27"/>
      <c r="HDX166" s="27"/>
      <c r="HDY166" s="27"/>
      <c r="HDZ166" s="27"/>
      <c r="HEA166" s="27"/>
      <c r="HEB166" s="27"/>
      <c r="HEC166" s="27"/>
      <c r="HED166" s="27"/>
      <c r="HEE166" s="27"/>
      <c r="HEF166" s="27"/>
      <c r="HEG166" s="27"/>
      <c r="HEH166" s="27"/>
      <c r="HEI166" s="27"/>
      <c r="HEJ166" s="27"/>
      <c r="HEK166" s="27"/>
      <c r="HEL166" s="27"/>
      <c r="HEM166" s="27"/>
      <c r="HEN166" s="27"/>
      <c r="HEO166" s="27"/>
      <c r="HEP166" s="27"/>
      <c r="HEQ166" s="27"/>
      <c r="HER166" s="27"/>
      <c r="HES166" s="27"/>
      <c r="HET166" s="27"/>
      <c r="HEU166" s="27"/>
      <c r="HEV166" s="27"/>
      <c r="HEW166" s="27"/>
      <c r="HEX166" s="27"/>
      <c r="HEY166" s="27"/>
      <c r="HEZ166" s="27"/>
      <c r="HFA166" s="27"/>
      <c r="HFB166" s="27"/>
      <c r="HFC166" s="27"/>
      <c r="HFD166" s="27"/>
      <c r="HFE166" s="27"/>
      <c r="HFF166" s="27"/>
      <c r="HFG166" s="27"/>
      <c r="HFH166" s="27"/>
      <c r="HFI166" s="27"/>
      <c r="HFJ166" s="27"/>
      <c r="HFK166" s="27"/>
      <c r="HFL166" s="27"/>
      <c r="HFM166" s="27"/>
      <c r="HFN166" s="27"/>
      <c r="HFO166" s="27"/>
      <c r="HFP166" s="27"/>
      <c r="HFQ166" s="27"/>
      <c r="HFR166" s="27"/>
      <c r="HFS166" s="27"/>
      <c r="HFT166" s="27"/>
      <c r="HFU166" s="27"/>
      <c r="HFV166" s="27"/>
      <c r="HFW166" s="27"/>
      <c r="HFX166" s="27"/>
      <c r="HFY166" s="27"/>
      <c r="HFZ166" s="27"/>
      <c r="HGA166" s="27"/>
      <c r="HGB166" s="27"/>
      <c r="HGC166" s="27"/>
      <c r="HGD166" s="27"/>
      <c r="HGE166" s="27"/>
      <c r="HGF166" s="27"/>
      <c r="HGG166" s="27"/>
      <c r="HGH166" s="27"/>
      <c r="HGI166" s="27"/>
      <c r="HGJ166" s="27"/>
      <c r="HGK166" s="27"/>
      <c r="HGL166" s="27"/>
      <c r="HGM166" s="27"/>
      <c r="HGN166" s="27"/>
      <c r="HGO166" s="27"/>
      <c r="HGP166" s="27"/>
      <c r="HGQ166" s="27"/>
      <c r="HGR166" s="27"/>
      <c r="HGS166" s="27"/>
      <c r="HGT166" s="27"/>
      <c r="HGU166" s="27"/>
      <c r="HGV166" s="27"/>
      <c r="HGW166" s="27"/>
      <c r="HGX166" s="27"/>
      <c r="HGY166" s="27"/>
      <c r="HGZ166" s="27"/>
      <c r="HHA166" s="27"/>
      <c r="HHB166" s="27"/>
      <c r="HHC166" s="27"/>
      <c r="HHD166" s="27"/>
      <c r="HHE166" s="27"/>
      <c r="HHF166" s="27"/>
      <c r="HHG166" s="27"/>
      <c r="HHH166" s="27"/>
      <c r="HHI166" s="27"/>
      <c r="HHJ166" s="27"/>
      <c r="HHK166" s="27"/>
      <c r="HHL166" s="27"/>
      <c r="HHM166" s="27"/>
      <c r="HHN166" s="27"/>
      <c r="HHO166" s="27"/>
      <c r="HHP166" s="27"/>
      <c r="HHQ166" s="27"/>
      <c r="HHR166" s="27"/>
      <c r="HHS166" s="27"/>
      <c r="HHT166" s="27"/>
      <c r="HHU166" s="27"/>
      <c r="HHV166" s="27"/>
      <c r="HHW166" s="27"/>
      <c r="HHX166" s="27"/>
      <c r="HHY166" s="27"/>
      <c r="HHZ166" s="27"/>
      <c r="HIA166" s="27"/>
      <c r="HIB166" s="27"/>
      <c r="HIC166" s="27"/>
      <c r="HID166" s="27"/>
      <c r="HIE166" s="27"/>
      <c r="HIF166" s="27"/>
      <c r="HIG166" s="27"/>
      <c r="HIH166" s="27"/>
      <c r="HII166" s="27"/>
      <c r="HIJ166" s="27"/>
      <c r="HIK166" s="27"/>
      <c r="HIL166" s="27"/>
      <c r="HIM166" s="27"/>
      <c r="HIN166" s="27"/>
      <c r="HIO166" s="27"/>
      <c r="HIP166" s="27"/>
      <c r="HIQ166" s="27"/>
      <c r="HIR166" s="27"/>
      <c r="HIS166" s="27"/>
      <c r="HIT166" s="27"/>
      <c r="HIU166" s="27"/>
      <c r="HIV166" s="27"/>
      <c r="HIW166" s="27"/>
      <c r="HIX166" s="27"/>
      <c r="HIY166" s="27"/>
      <c r="HIZ166" s="27"/>
      <c r="HJA166" s="27"/>
      <c r="HJB166" s="27"/>
      <c r="HJC166" s="27"/>
      <c r="HJD166" s="27"/>
      <c r="HJE166" s="27"/>
      <c r="HJF166" s="27"/>
      <c r="HJG166" s="27"/>
      <c r="HJH166" s="27"/>
      <c r="HJI166" s="27"/>
      <c r="HJJ166" s="27"/>
      <c r="HJK166" s="27"/>
      <c r="HJL166" s="27"/>
      <c r="HJM166" s="27"/>
      <c r="HJN166" s="27"/>
      <c r="HJO166" s="27"/>
      <c r="HJP166" s="27"/>
      <c r="HJQ166" s="27"/>
      <c r="HJR166" s="27"/>
      <c r="HJS166" s="27"/>
      <c r="HJT166" s="27"/>
      <c r="HJU166" s="27"/>
      <c r="HJV166" s="27"/>
      <c r="HJW166" s="27"/>
      <c r="HJX166" s="27"/>
      <c r="HJY166" s="27"/>
      <c r="HJZ166" s="27"/>
      <c r="HKA166" s="27"/>
      <c r="HKB166" s="27"/>
      <c r="HKC166" s="27"/>
      <c r="HKD166" s="27"/>
      <c r="HKE166" s="27"/>
      <c r="HKF166" s="27"/>
      <c r="HKG166" s="27"/>
      <c r="HKH166" s="27"/>
      <c r="HKI166" s="27"/>
      <c r="HKJ166" s="27"/>
      <c r="HKK166" s="27"/>
      <c r="HKL166" s="27"/>
      <c r="HKM166" s="27"/>
      <c r="HKN166" s="27"/>
      <c r="HKO166" s="27"/>
      <c r="HKP166" s="27"/>
      <c r="HKQ166" s="27"/>
      <c r="HKR166" s="27"/>
      <c r="HKS166" s="27"/>
      <c r="HKT166" s="27"/>
      <c r="HKU166" s="27"/>
      <c r="HKV166" s="27"/>
      <c r="HKW166" s="27"/>
      <c r="HKX166" s="27"/>
      <c r="HKY166" s="27"/>
      <c r="HKZ166" s="27"/>
      <c r="HLA166" s="27"/>
      <c r="HLB166" s="27"/>
      <c r="HLC166" s="27"/>
      <c r="HLD166" s="27"/>
      <c r="HLE166" s="27"/>
      <c r="HLF166" s="27"/>
      <c r="HLG166" s="27"/>
      <c r="HLH166" s="27"/>
      <c r="HLI166" s="27"/>
      <c r="HLJ166" s="27"/>
      <c r="HLK166" s="27"/>
      <c r="HLL166" s="27"/>
      <c r="HLM166" s="27"/>
      <c r="HLN166" s="27"/>
      <c r="HLO166" s="27"/>
      <c r="HLP166" s="27"/>
      <c r="HLQ166" s="27"/>
      <c r="HLR166" s="27"/>
      <c r="HLS166" s="27"/>
      <c r="HLT166" s="27"/>
      <c r="HLU166" s="27"/>
      <c r="HLV166" s="27"/>
      <c r="HLW166" s="27"/>
      <c r="HLX166" s="27"/>
      <c r="HLY166" s="27"/>
      <c r="HLZ166" s="27"/>
      <c r="HMA166" s="27"/>
      <c r="HMB166" s="27"/>
      <c r="HMC166" s="27"/>
      <c r="HMD166" s="27"/>
      <c r="HME166" s="27"/>
      <c r="HMF166" s="27"/>
      <c r="HMG166" s="27"/>
      <c r="HMH166" s="27"/>
      <c r="HMI166" s="27"/>
      <c r="HMJ166" s="27"/>
      <c r="HMK166" s="27"/>
      <c r="HML166" s="27"/>
      <c r="HMM166" s="27"/>
      <c r="HMN166" s="27"/>
      <c r="HMO166" s="27"/>
      <c r="HMP166" s="27"/>
      <c r="HMQ166" s="27"/>
      <c r="HMR166" s="27"/>
      <c r="HMS166" s="27"/>
      <c r="HMT166" s="27"/>
      <c r="HMU166" s="27"/>
      <c r="HMV166" s="27"/>
      <c r="HMW166" s="27"/>
      <c r="HMX166" s="27"/>
      <c r="HMY166" s="27"/>
      <c r="HMZ166" s="27"/>
      <c r="HNA166" s="27"/>
      <c r="HNB166" s="27"/>
      <c r="HNC166" s="27"/>
      <c r="HND166" s="27"/>
      <c r="HNE166" s="27"/>
      <c r="HNF166" s="27"/>
      <c r="HNG166" s="27"/>
      <c r="HNH166" s="27"/>
      <c r="HNI166" s="27"/>
      <c r="HNJ166" s="27"/>
      <c r="HNK166" s="27"/>
      <c r="HNL166" s="27"/>
      <c r="HNM166" s="27"/>
      <c r="HNN166" s="27"/>
      <c r="HNO166" s="27"/>
      <c r="HNP166" s="27"/>
      <c r="HNQ166" s="27"/>
      <c r="HNR166" s="27"/>
      <c r="HNS166" s="27"/>
      <c r="HNT166" s="27"/>
      <c r="HNU166" s="27"/>
      <c r="HNV166" s="27"/>
      <c r="HNW166" s="27"/>
      <c r="HNX166" s="27"/>
      <c r="HNY166" s="27"/>
      <c r="HNZ166" s="27"/>
      <c r="HOA166" s="27"/>
      <c r="HOB166" s="27"/>
      <c r="HOC166" s="27"/>
      <c r="HOD166" s="27"/>
      <c r="HOE166" s="27"/>
      <c r="HOF166" s="27"/>
      <c r="HOG166" s="27"/>
      <c r="HOH166" s="27"/>
      <c r="HOI166" s="27"/>
      <c r="HOJ166" s="27"/>
      <c r="HOK166" s="27"/>
      <c r="HOL166" s="27"/>
      <c r="HOM166" s="27"/>
      <c r="HON166" s="27"/>
      <c r="HOO166" s="27"/>
      <c r="HOP166" s="27"/>
      <c r="HOQ166" s="27"/>
      <c r="HOR166" s="27"/>
      <c r="HOS166" s="27"/>
      <c r="HOT166" s="27"/>
      <c r="HOU166" s="27"/>
      <c r="HOV166" s="27"/>
      <c r="HOW166" s="27"/>
      <c r="HOX166" s="27"/>
      <c r="HOY166" s="27"/>
      <c r="HOZ166" s="27"/>
      <c r="HPA166" s="27"/>
      <c r="HPB166" s="27"/>
      <c r="HPC166" s="27"/>
      <c r="HPD166" s="27"/>
      <c r="HPE166" s="27"/>
      <c r="HPF166" s="27"/>
      <c r="HPG166" s="27"/>
      <c r="HPH166" s="27"/>
      <c r="HPI166" s="27"/>
      <c r="HPJ166" s="27"/>
      <c r="HPK166" s="27"/>
      <c r="HPL166" s="27"/>
      <c r="HPM166" s="27"/>
      <c r="HPN166" s="27"/>
      <c r="HPO166" s="27"/>
      <c r="HPP166" s="27"/>
      <c r="HPQ166" s="27"/>
      <c r="HPR166" s="27"/>
      <c r="HPS166" s="27"/>
      <c r="HPT166" s="27"/>
      <c r="HPU166" s="27"/>
      <c r="HPV166" s="27"/>
      <c r="HPW166" s="27"/>
      <c r="HPX166" s="27"/>
      <c r="HPY166" s="27"/>
      <c r="HPZ166" s="27"/>
      <c r="HQA166" s="27"/>
      <c r="HQB166" s="27"/>
      <c r="HQC166" s="27"/>
      <c r="HQD166" s="27"/>
      <c r="HQE166" s="27"/>
      <c r="HQF166" s="27"/>
      <c r="HQG166" s="27"/>
      <c r="HQH166" s="27"/>
      <c r="HQI166" s="27"/>
      <c r="HQJ166" s="27"/>
      <c r="HQK166" s="27"/>
      <c r="HQL166" s="27"/>
      <c r="HQM166" s="27"/>
      <c r="HQN166" s="27"/>
      <c r="HQO166" s="27"/>
      <c r="HQP166" s="27"/>
      <c r="HQQ166" s="27"/>
      <c r="HQR166" s="27"/>
      <c r="HQS166" s="27"/>
      <c r="HQT166" s="27"/>
      <c r="HQU166" s="27"/>
      <c r="HQV166" s="27"/>
      <c r="HQW166" s="27"/>
      <c r="HQX166" s="27"/>
      <c r="HQY166" s="27"/>
      <c r="HQZ166" s="27"/>
      <c r="HRA166" s="27"/>
      <c r="HRB166" s="27"/>
      <c r="HRC166" s="27"/>
      <c r="HRD166" s="27"/>
      <c r="HRE166" s="27"/>
      <c r="HRF166" s="27"/>
      <c r="HRG166" s="27"/>
      <c r="HRH166" s="27"/>
      <c r="HRI166" s="27"/>
      <c r="HRJ166" s="27"/>
      <c r="HRK166" s="27"/>
      <c r="HRL166" s="27"/>
      <c r="HRM166" s="27"/>
      <c r="HRN166" s="27"/>
      <c r="HRO166" s="27"/>
      <c r="HRP166" s="27"/>
      <c r="HRQ166" s="27"/>
      <c r="HRR166" s="27"/>
      <c r="HRS166" s="27"/>
      <c r="HRT166" s="27"/>
      <c r="HRU166" s="27"/>
      <c r="HRV166" s="27"/>
      <c r="HRW166" s="27"/>
      <c r="HRX166" s="27"/>
      <c r="HRY166" s="27"/>
      <c r="HRZ166" s="27"/>
      <c r="HSA166" s="27"/>
      <c r="HSB166" s="27"/>
      <c r="HSC166" s="27"/>
      <c r="HSD166" s="27"/>
      <c r="HSE166" s="27"/>
      <c r="HSF166" s="27"/>
      <c r="HSG166" s="27"/>
      <c r="HSH166" s="27"/>
      <c r="HSI166" s="27"/>
      <c r="HSJ166" s="27"/>
      <c r="HSK166" s="27"/>
      <c r="HSL166" s="27"/>
      <c r="HSM166" s="27"/>
      <c r="HSN166" s="27"/>
      <c r="HSO166" s="27"/>
      <c r="HSP166" s="27"/>
      <c r="HSQ166" s="27"/>
      <c r="HSR166" s="27"/>
      <c r="HSS166" s="27"/>
      <c r="HST166" s="27"/>
      <c r="HSU166" s="27"/>
      <c r="HSV166" s="27"/>
      <c r="HSW166" s="27"/>
      <c r="HSX166" s="27"/>
      <c r="HSY166" s="27"/>
      <c r="HSZ166" s="27"/>
      <c r="HTA166" s="27"/>
      <c r="HTB166" s="27"/>
      <c r="HTC166" s="27"/>
      <c r="HTD166" s="27"/>
      <c r="HTE166" s="27"/>
      <c r="HTF166" s="27"/>
      <c r="HTG166" s="27"/>
      <c r="HTH166" s="27"/>
      <c r="HTI166" s="27"/>
      <c r="HTJ166" s="27"/>
      <c r="HTK166" s="27"/>
      <c r="HTL166" s="27"/>
      <c r="HTM166" s="27"/>
      <c r="HTN166" s="27"/>
      <c r="HTO166" s="27"/>
      <c r="HTP166" s="27"/>
      <c r="HTQ166" s="27"/>
      <c r="HTR166" s="27"/>
      <c r="HTS166" s="27"/>
      <c r="HTT166" s="27"/>
      <c r="HTU166" s="27"/>
      <c r="HTV166" s="27"/>
      <c r="HTW166" s="27"/>
      <c r="HTX166" s="27"/>
      <c r="HTY166" s="27"/>
      <c r="HTZ166" s="27"/>
      <c r="HUA166" s="27"/>
      <c r="HUB166" s="27"/>
      <c r="HUC166" s="27"/>
      <c r="HUD166" s="27"/>
      <c r="HUE166" s="27"/>
      <c r="HUF166" s="27"/>
      <c r="HUG166" s="27"/>
      <c r="HUH166" s="27"/>
      <c r="HUI166" s="27"/>
      <c r="HUJ166" s="27"/>
      <c r="HUK166" s="27"/>
      <c r="HUL166" s="27"/>
      <c r="HUM166" s="27"/>
      <c r="HUN166" s="27"/>
      <c r="HUO166" s="27"/>
      <c r="HUP166" s="27"/>
      <c r="HUQ166" s="27"/>
      <c r="HUR166" s="27"/>
      <c r="HUS166" s="27"/>
      <c r="HUT166" s="27"/>
      <c r="HUU166" s="27"/>
      <c r="HUV166" s="27"/>
      <c r="HUW166" s="27"/>
      <c r="HUX166" s="27"/>
      <c r="HUY166" s="27"/>
      <c r="HUZ166" s="27"/>
      <c r="HVA166" s="27"/>
      <c r="HVB166" s="27"/>
      <c r="HVC166" s="27"/>
      <c r="HVD166" s="27"/>
      <c r="HVE166" s="27"/>
      <c r="HVF166" s="27"/>
      <c r="HVG166" s="27"/>
      <c r="HVH166" s="27"/>
      <c r="HVI166" s="27"/>
      <c r="HVJ166" s="27"/>
      <c r="HVK166" s="27"/>
      <c r="HVL166" s="27"/>
      <c r="HVM166" s="27"/>
      <c r="HVN166" s="27"/>
      <c r="HVO166" s="27"/>
      <c r="HVP166" s="27"/>
      <c r="HVQ166" s="27"/>
      <c r="HVR166" s="27"/>
      <c r="HVS166" s="27"/>
      <c r="HVT166" s="27"/>
      <c r="HVU166" s="27"/>
      <c r="HVV166" s="27"/>
      <c r="HVW166" s="27"/>
      <c r="HVX166" s="27"/>
      <c r="HVY166" s="27"/>
      <c r="HVZ166" s="27"/>
      <c r="HWA166" s="27"/>
      <c r="HWB166" s="27"/>
      <c r="HWC166" s="27"/>
      <c r="HWD166" s="27"/>
      <c r="HWE166" s="27"/>
      <c r="HWF166" s="27"/>
      <c r="HWG166" s="27"/>
      <c r="HWH166" s="27"/>
      <c r="HWI166" s="27"/>
      <c r="HWJ166" s="27"/>
      <c r="HWK166" s="27"/>
      <c r="HWL166" s="27"/>
      <c r="HWM166" s="27"/>
      <c r="HWN166" s="27"/>
      <c r="HWO166" s="27"/>
      <c r="HWP166" s="27"/>
      <c r="HWQ166" s="27"/>
      <c r="HWR166" s="27"/>
      <c r="HWS166" s="27"/>
      <c r="HWT166" s="27"/>
      <c r="HWU166" s="27"/>
      <c r="HWV166" s="27"/>
      <c r="HWW166" s="27"/>
      <c r="HWX166" s="27"/>
      <c r="HWY166" s="27"/>
      <c r="HWZ166" s="27"/>
      <c r="HXA166" s="27"/>
      <c r="HXB166" s="27"/>
      <c r="HXC166" s="27"/>
      <c r="HXD166" s="27"/>
      <c r="HXE166" s="27"/>
      <c r="HXF166" s="27"/>
      <c r="HXG166" s="27"/>
      <c r="HXH166" s="27"/>
      <c r="HXI166" s="27"/>
      <c r="HXJ166" s="27"/>
      <c r="HXK166" s="27"/>
      <c r="HXL166" s="27"/>
      <c r="HXM166" s="27"/>
      <c r="HXN166" s="27"/>
      <c r="HXO166" s="27"/>
      <c r="HXP166" s="27"/>
      <c r="HXQ166" s="27"/>
      <c r="HXR166" s="27"/>
      <c r="HXS166" s="27"/>
      <c r="HXT166" s="27"/>
      <c r="HXU166" s="27"/>
      <c r="HXV166" s="27"/>
      <c r="HXW166" s="27"/>
      <c r="HXX166" s="27"/>
      <c r="HXY166" s="27"/>
      <c r="HXZ166" s="27"/>
      <c r="HYA166" s="27"/>
      <c r="HYB166" s="27"/>
      <c r="HYC166" s="27"/>
      <c r="HYD166" s="27"/>
      <c r="HYE166" s="27"/>
      <c r="HYF166" s="27"/>
      <c r="HYG166" s="27"/>
      <c r="HYH166" s="27"/>
      <c r="HYI166" s="27"/>
      <c r="HYJ166" s="27"/>
      <c r="HYK166" s="27"/>
      <c r="HYL166" s="27"/>
      <c r="HYM166" s="27"/>
      <c r="HYN166" s="27"/>
      <c r="HYO166" s="27"/>
      <c r="HYP166" s="27"/>
      <c r="HYQ166" s="27"/>
      <c r="HYR166" s="27"/>
      <c r="HYS166" s="27"/>
      <c r="HYT166" s="27"/>
      <c r="HYU166" s="27"/>
      <c r="HYV166" s="27"/>
      <c r="HYW166" s="27"/>
      <c r="HYX166" s="27"/>
      <c r="HYY166" s="27"/>
      <c r="HYZ166" s="27"/>
      <c r="HZA166" s="27"/>
      <c r="HZB166" s="27"/>
      <c r="HZC166" s="27"/>
      <c r="HZD166" s="27"/>
      <c r="HZE166" s="27"/>
      <c r="HZF166" s="27"/>
      <c r="HZG166" s="27"/>
      <c r="HZH166" s="27"/>
      <c r="HZI166" s="27"/>
      <c r="HZJ166" s="27"/>
      <c r="HZK166" s="27"/>
      <c r="HZL166" s="27"/>
      <c r="HZM166" s="27"/>
      <c r="HZN166" s="27"/>
      <c r="HZO166" s="27"/>
      <c r="HZP166" s="27"/>
      <c r="HZQ166" s="27"/>
      <c r="HZR166" s="27"/>
      <c r="HZS166" s="27"/>
      <c r="HZT166" s="27"/>
      <c r="HZU166" s="27"/>
      <c r="HZV166" s="27"/>
      <c r="HZW166" s="27"/>
      <c r="HZX166" s="27"/>
      <c r="HZY166" s="27"/>
      <c r="HZZ166" s="27"/>
      <c r="IAA166" s="27"/>
      <c r="IAB166" s="27"/>
      <c r="IAC166" s="27"/>
      <c r="IAD166" s="27"/>
      <c r="IAE166" s="27"/>
      <c r="IAF166" s="27"/>
      <c r="IAG166" s="27"/>
      <c r="IAH166" s="27"/>
      <c r="IAI166" s="27"/>
      <c r="IAJ166" s="27"/>
      <c r="IAK166" s="27"/>
      <c r="IAL166" s="27"/>
      <c r="IAM166" s="27"/>
      <c r="IAN166" s="27"/>
      <c r="IAO166" s="27"/>
      <c r="IAP166" s="27"/>
      <c r="IAQ166" s="27"/>
      <c r="IAR166" s="27"/>
      <c r="IAS166" s="27"/>
      <c r="IAT166" s="27"/>
      <c r="IAU166" s="27"/>
      <c r="IAV166" s="27"/>
      <c r="IAW166" s="27"/>
      <c r="IAX166" s="27"/>
      <c r="IAY166" s="27"/>
      <c r="IAZ166" s="27"/>
      <c r="IBA166" s="27"/>
      <c r="IBB166" s="27"/>
      <c r="IBC166" s="27"/>
      <c r="IBD166" s="27"/>
      <c r="IBE166" s="27"/>
      <c r="IBF166" s="27"/>
      <c r="IBG166" s="27"/>
      <c r="IBH166" s="27"/>
      <c r="IBI166" s="27"/>
      <c r="IBJ166" s="27"/>
      <c r="IBK166" s="27"/>
      <c r="IBL166" s="27"/>
      <c r="IBM166" s="27"/>
      <c r="IBN166" s="27"/>
      <c r="IBO166" s="27"/>
      <c r="IBP166" s="27"/>
      <c r="IBQ166" s="27"/>
      <c r="IBR166" s="27"/>
      <c r="IBS166" s="27"/>
      <c r="IBT166" s="27"/>
      <c r="IBU166" s="27"/>
      <c r="IBV166" s="27"/>
      <c r="IBW166" s="27"/>
      <c r="IBX166" s="27"/>
      <c r="IBY166" s="27"/>
      <c r="IBZ166" s="27"/>
      <c r="ICA166" s="27"/>
      <c r="ICB166" s="27"/>
      <c r="ICC166" s="27"/>
      <c r="ICD166" s="27"/>
      <c r="ICE166" s="27"/>
      <c r="ICF166" s="27"/>
      <c r="ICG166" s="27"/>
      <c r="ICH166" s="27"/>
      <c r="ICI166" s="27"/>
      <c r="ICJ166" s="27"/>
      <c r="ICK166" s="27"/>
      <c r="ICL166" s="27"/>
      <c r="ICM166" s="27"/>
      <c r="ICN166" s="27"/>
      <c r="ICO166" s="27"/>
      <c r="ICP166" s="27"/>
      <c r="ICQ166" s="27"/>
      <c r="ICR166" s="27"/>
      <c r="ICS166" s="27"/>
      <c r="ICT166" s="27"/>
      <c r="ICU166" s="27"/>
      <c r="ICV166" s="27"/>
      <c r="ICW166" s="27"/>
      <c r="ICX166" s="27"/>
      <c r="ICY166" s="27"/>
      <c r="ICZ166" s="27"/>
      <c r="IDA166" s="27"/>
      <c r="IDB166" s="27"/>
      <c r="IDC166" s="27"/>
      <c r="IDD166" s="27"/>
      <c r="IDE166" s="27"/>
      <c r="IDF166" s="27"/>
      <c r="IDG166" s="27"/>
      <c r="IDH166" s="27"/>
      <c r="IDI166" s="27"/>
      <c r="IDJ166" s="27"/>
      <c r="IDK166" s="27"/>
      <c r="IDL166" s="27"/>
      <c r="IDM166" s="27"/>
      <c r="IDN166" s="27"/>
      <c r="IDO166" s="27"/>
      <c r="IDP166" s="27"/>
      <c r="IDQ166" s="27"/>
      <c r="IDR166" s="27"/>
      <c r="IDS166" s="27"/>
      <c r="IDT166" s="27"/>
      <c r="IDU166" s="27"/>
      <c r="IDV166" s="27"/>
      <c r="IDW166" s="27"/>
      <c r="IDX166" s="27"/>
      <c r="IDY166" s="27"/>
      <c r="IDZ166" s="27"/>
      <c r="IEA166" s="27"/>
      <c r="IEB166" s="27"/>
      <c r="IEC166" s="27"/>
      <c r="IED166" s="27"/>
      <c r="IEE166" s="27"/>
      <c r="IEF166" s="27"/>
      <c r="IEG166" s="27"/>
      <c r="IEH166" s="27"/>
      <c r="IEI166" s="27"/>
      <c r="IEJ166" s="27"/>
      <c r="IEK166" s="27"/>
      <c r="IEL166" s="27"/>
      <c r="IEM166" s="27"/>
      <c r="IEN166" s="27"/>
      <c r="IEO166" s="27"/>
      <c r="IEP166" s="27"/>
      <c r="IEQ166" s="27"/>
      <c r="IER166" s="27"/>
      <c r="IES166" s="27"/>
      <c r="IET166" s="27"/>
      <c r="IEU166" s="27"/>
      <c r="IEV166" s="27"/>
      <c r="IEW166" s="27"/>
      <c r="IEX166" s="27"/>
      <c r="IEY166" s="27"/>
      <c r="IEZ166" s="27"/>
      <c r="IFA166" s="27"/>
      <c r="IFB166" s="27"/>
      <c r="IFC166" s="27"/>
      <c r="IFD166" s="27"/>
      <c r="IFE166" s="27"/>
      <c r="IFF166" s="27"/>
      <c r="IFG166" s="27"/>
      <c r="IFH166" s="27"/>
      <c r="IFI166" s="27"/>
      <c r="IFJ166" s="27"/>
      <c r="IFK166" s="27"/>
      <c r="IFL166" s="27"/>
      <c r="IFM166" s="27"/>
      <c r="IFN166" s="27"/>
      <c r="IFO166" s="27"/>
      <c r="IFP166" s="27"/>
      <c r="IFQ166" s="27"/>
      <c r="IFR166" s="27"/>
      <c r="IFS166" s="27"/>
      <c r="IFT166" s="27"/>
      <c r="IFU166" s="27"/>
      <c r="IFV166" s="27"/>
      <c r="IFW166" s="27"/>
      <c r="IFX166" s="27"/>
      <c r="IFY166" s="27"/>
      <c r="IFZ166" s="27"/>
      <c r="IGA166" s="27"/>
      <c r="IGB166" s="27"/>
      <c r="IGC166" s="27"/>
      <c r="IGD166" s="27"/>
      <c r="IGE166" s="27"/>
      <c r="IGF166" s="27"/>
      <c r="IGG166" s="27"/>
      <c r="IGH166" s="27"/>
      <c r="IGI166" s="27"/>
      <c r="IGJ166" s="27"/>
      <c r="IGK166" s="27"/>
      <c r="IGL166" s="27"/>
      <c r="IGM166" s="27"/>
      <c r="IGN166" s="27"/>
      <c r="IGO166" s="27"/>
      <c r="IGP166" s="27"/>
      <c r="IGQ166" s="27"/>
      <c r="IGR166" s="27"/>
      <c r="IGS166" s="27"/>
      <c r="IGT166" s="27"/>
      <c r="IGU166" s="27"/>
      <c r="IGV166" s="27"/>
      <c r="IGW166" s="27"/>
      <c r="IGX166" s="27"/>
      <c r="IGY166" s="27"/>
      <c r="IGZ166" s="27"/>
      <c r="IHA166" s="27"/>
      <c r="IHB166" s="27"/>
      <c r="IHC166" s="27"/>
      <c r="IHD166" s="27"/>
      <c r="IHE166" s="27"/>
      <c r="IHF166" s="27"/>
      <c r="IHG166" s="27"/>
      <c r="IHH166" s="27"/>
      <c r="IHI166" s="27"/>
      <c r="IHJ166" s="27"/>
      <c r="IHK166" s="27"/>
      <c r="IHL166" s="27"/>
      <c r="IHM166" s="27"/>
      <c r="IHN166" s="27"/>
      <c r="IHO166" s="27"/>
      <c r="IHP166" s="27"/>
      <c r="IHQ166" s="27"/>
      <c r="IHR166" s="27"/>
      <c r="IHS166" s="27"/>
      <c r="IHT166" s="27"/>
      <c r="IHU166" s="27"/>
      <c r="IHV166" s="27"/>
      <c r="IHW166" s="27"/>
      <c r="IHX166" s="27"/>
      <c r="IHY166" s="27"/>
      <c r="IHZ166" s="27"/>
      <c r="IIA166" s="27"/>
      <c r="IIB166" s="27"/>
      <c r="IIC166" s="27"/>
      <c r="IID166" s="27"/>
      <c r="IIE166" s="27"/>
      <c r="IIF166" s="27"/>
      <c r="IIG166" s="27"/>
      <c r="IIH166" s="27"/>
      <c r="III166" s="27"/>
      <c r="IIJ166" s="27"/>
      <c r="IIK166" s="27"/>
      <c r="IIL166" s="27"/>
      <c r="IIM166" s="27"/>
      <c r="IIN166" s="27"/>
      <c r="IIO166" s="27"/>
      <c r="IIP166" s="27"/>
      <c r="IIQ166" s="27"/>
      <c r="IIR166" s="27"/>
      <c r="IIS166" s="27"/>
      <c r="IIT166" s="27"/>
      <c r="IIU166" s="27"/>
      <c r="IIV166" s="27"/>
      <c r="IIW166" s="27"/>
      <c r="IIX166" s="27"/>
      <c r="IIY166" s="27"/>
      <c r="IIZ166" s="27"/>
      <c r="IJA166" s="27"/>
      <c r="IJB166" s="27"/>
      <c r="IJC166" s="27"/>
      <c r="IJD166" s="27"/>
      <c r="IJE166" s="27"/>
      <c r="IJF166" s="27"/>
      <c r="IJG166" s="27"/>
      <c r="IJH166" s="27"/>
      <c r="IJI166" s="27"/>
      <c r="IJJ166" s="27"/>
      <c r="IJK166" s="27"/>
      <c r="IJL166" s="27"/>
      <c r="IJM166" s="27"/>
      <c r="IJN166" s="27"/>
      <c r="IJO166" s="27"/>
      <c r="IJP166" s="27"/>
      <c r="IJQ166" s="27"/>
      <c r="IJR166" s="27"/>
      <c r="IJS166" s="27"/>
      <c r="IJT166" s="27"/>
      <c r="IJU166" s="27"/>
      <c r="IJV166" s="27"/>
      <c r="IJW166" s="27"/>
      <c r="IJX166" s="27"/>
      <c r="IJY166" s="27"/>
      <c r="IJZ166" s="27"/>
      <c r="IKA166" s="27"/>
      <c r="IKB166" s="27"/>
      <c r="IKC166" s="27"/>
      <c r="IKD166" s="27"/>
      <c r="IKE166" s="27"/>
      <c r="IKF166" s="27"/>
      <c r="IKG166" s="27"/>
      <c r="IKH166" s="27"/>
      <c r="IKI166" s="27"/>
      <c r="IKJ166" s="27"/>
      <c r="IKK166" s="27"/>
      <c r="IKL166" s="27"/>
      <c r="IKM166" s="27"/>
      <c r="IKN166" s="27"/>
      <c r="IKO166" s="27"/>
      <c r="IKP166" s="27"/>
      <c r="IKQ166" s="27"/>
      <c r="IKR166" s="27"/>
      <c r="IKS166" s="27"/>
      <c r="IKT166" s="27"/>
      <c r="IKU166" s="27"/>
      <c r="IKV166" s="27"/>
      <c r="IKW166" s="27"/>
      <c r="IKX166" s="27"/>
      <c r="IKY166" s="27"/>
      <c r="IKZ166" s="27"/>
      <c r="ILA166" s="27"/>
      <c r="ILB166" s="27"/>
      <c r="ILC166" s="27"/>
      <c r="ILD166" s="27"/>
      <c r="ILE166" s="27"/>
      <c r="ILF166" s="27"/>
      <c r="ILG166" s="27"/>
      <c r="ILH166" s="27"/>
      <c r="ILI166" s="27"/>
      <c r="ILJ166" s="27"/>
      <c r="ILK166" s="27"/>
      <c r="ILL166" s="27"/>
      <c r="ILM166" s="27"/>
      <c r="ILN166" s="27"/>
      <c r="ILO166" s="27"/>
      <c r="ILP166" s="27"/>
      <c r="ILQ166" s="27"/>
      <c r="ILR166" s="27"/>
      <c r="ILS166" s="27"/>
      <c r="ILT166" s="27"/>
      <c r="ILU166" s="27"/>
      <c r="ILV166" s="27"/>
      <c r="ILW166" s="27"/>
      <c r="ILX166" s="27"/>
      <c r="ILY166" s="27"/>
      <c r="ILZ166" s="27"/>
      <c r="IMA166" s="27"/>
      <c r="IMB166" s="27"/>
      <c r="IMC166" s="27"/>
      <c r="IMD166" s="27"/>
      <c r="IME166" s="27"/>
      <c r="IMF166" s="27"/>
      <c r="IMG166" s="27"/>
      <c r="IMH166" s="27"/>
      <c r="IMI166" s="27"/>
      <c r="IMJ166" s="27"/>
      <c r="IMK166" s="27"/>
      <c r="IML166" s="27"/>
      <c r="IMM166" s="27"/>
      <c r="IMN166" s="27"/>
      <c r="IMO166" s="27"/>
      <c r="IMP166" s="27"/>
      <c r="IMQ166" s="27"/>
      <c r="IMR166" s="27"/>
      <c r="IMS166" s="27"/>
      <c r="IMT166" s="27"/>
      <c r="IMU166" s="27"/>
      <c r="IMV166" s="27"/>
      <c r="IMW166" s="27"/>
      <c r="IMX166" s="27"/>
      <c r="IMY166" s="27"/>
      <c r="IMZ166" s="27"/>
      <c r="INA166" s="27"/>
      <c r="INB166" s="27"/>
      <c r="INC166" s="27"/>
      <c r="IND166" s="27"/>
      <c r="INE166" s="27"/>
      <c r="INF166" s="27"/>
      <c r="ING166" s="27"/>
      <c r="INH166" s="27"/>
      <c r="INI166" s="27"/>
      <c r="INJ166" s="27"/>
      <c r="INK166" s="27"/>
      <c r="INL166" s="27"/>
      <c r="INM166" s="27"/>
      <c r="INN166" s="27"/>
      <c r="INO166" s="27"/>
      <c r="INP166" s="27"/>
      <c r="INQ166" s="27"/>
      <c r="INR166" s="27"/>
      <c r="INS166" s="27"/>
      <c r="INT166" s="27"/>
      <c r="INU166" s="27"/>
      <c r="INV166" s="27"/>
      <c r="INW166" s="27"/>
      <c r="INX166" s="27"/>
      <c r="INY166" s="27"/>
      <c r="INZ166" s="27"/>
      <c r="IOA166" s="27"/>
      <c r="IOB166" s="27"/>
      <c r="IOC166" s="27"/>
      <c r="IOD166" s="27"/>
      <c r="IOE166" s="27"/>
      <c r="IOF166" s="27"/>
      <c r="IOG166" s="27"/>
      <c r="IOH166" s="27"/>
      <c r="IOI166" s="27"/>
      <c r="IOJ166" s="27"/>
      <c r="IOK166" s="27"/>
      <c r="IOL166" s="27"/>
      <c r="IOM166" s="27"/>
      <c r="ION166" s="27"/>
      <c r="IOO166" s="27"/>
      <c r="IOP166" s="27"/>
      <c r="IOQ166" s="27"/>
      <c r="IOR166" s="27"/>
      <c r="IOS166" s="27"/>
      <c r="IOT166" s="27"/>
      <c r="IOU166" s="27"/>
      <c r="IOV166" s="27"/>
      <c r="IOW166" s="27"/>
      <c r="IOX166" s="27"/>
      <c r="IOY166" s="27"/>
      <c r="IOZ166" s="27"/>
      <c r="IPA166" s="27"/>
      <c r="IPB166" s="27"/>
      <c r="IPC166" s="27"/>
      <c r="IPD166" s="27"/>
      <c r="IPE166" s="27"/>
      <c r="IPF166" s="27"/>
      <c r="IPG166" s="27"/>
      <c r="IPH166" s="27"/>
      <c r="IPI166" s="27"/>
      <c r="IPJ166" s="27"/>
      <c r="IPK166" s="27"/>
      <c r="IPL166" s="27"/>
      <c r="IPM166" s="27"/>
      <c r="IPN166" s="27"/>
      <c r="IPO166" s="27"/>
      <c r="IPP166" s="27"/>
      <c r="IPQ166" s="27"/>
      <c r="IPR166" s="27"/>
      <c r="IPS166" s="27"/>
      <c r="IPT166" s="27"/>
      <c r="IPU166" s="27"/>
      <c r="IPV166" s="27"/>
      <c r="IPW166" s="27"/>
      <c r="IPX166" s="27"/>
      <c r="IPY166" s="27"/>
      <c r="IPZ166" s="27"/>
      <c r="IQA166" s="27"/>
      <c r="IQB166" s="27"/>
      <c r="IQC166" s="27"/>
      <c r="IQD166" s="27"/>
      <c r="IQE166" s="27"/>
      <c r="IQF166" s="27"/>
      <c r="IQG166" s="27"/>
      <c r="IQH166" s="27"/>
      <c r="IQI166" s="27"/>
      <c r="IQJ166" s="27"/>
      <c r="IQK166" s="27"/>
      <c r="IQL166" s="27"/>
      <c r="IQM166" s="27"/>
      <c r="IQN166" s="27"/>
      <c r="IQO166" s="27"/>
      <c r="IQP166" s="27"/>
      <c r="IQQ166" s="27"/>
      <c r="IQR166" s="27"/>
      <c r="IQS166" s="27"/>
      <c r="IQT166" s="27"/>
      <c r="IQU166" s="27"/>
      <c r="IQV166" s="27"/>
      <c r="IQW166" s="27"/>
      <c r="IQX166" s="27"/>
      <c r="IQY166" s="27"/>
      <c r="IQZ166" s="27"/>
      <c r="IRA166" s="27"/>
      <c r="IRB166" s="27"/>
      <c r="IRC166" s="27"/>
      <c r="IRD166" s="27"/>
      <c r="IRE166" s="27"/>
      <c r="IRF166" s="27"/>
      <c r="IRG166" s="27"/>
      <c r="IRH166" s="27"/>
      <c r="IRI166" s="27"/>
      <c r="IRJ166" s="27"/>
      <c r="IRK166" s="27"/>
      <c r="IRL166" s="27"/>
      <c r="IRM166" s="27"/>
      <c r="IRN166" s="27"/>
      <c r="IRO166" s="27"/>
      <c r="IRP166" s="27"/>
      <c r="IRQ166" s="27"/>
      <c r="IRR166" s="27"/>
      <c r="IRS166" s="27"/>
      <c r="IRT166" s="27"/>
      <c r="IRU166" s="27"/>
      <c r="IRV166" s="27"/>
      <c r="IRW166" s="27"/>
      <c r="IRX166" s="27"/>
      <c r="IRY166" s="27"/>
      <c r="IRZ166" s="27"/>
      <c r="ISA166" s="27"/>
      <c r="ISB166" s="27"/>
      <c r="ISC166" s="27"/>
      <c r="ISD166" s="27"/>
      <c r="ISE166" s="27"/>
      <c r="ISF166" s="27"/>
      <c r="ISG166" s="27"/>
      <c r="ISH166" s="27"/>
      <c r="ISI166" s="27"/>
      <c r="ISJ166" s="27"/>
      <c r="ISK166" s="27"/>
      <c r="ISL166" s="27"/>
      <c r="ISM166" s="27"/>
      <c r="ISN166" s="27"/>
      <c r="ISO166" s="27"/>
      <c r="ISP166" s="27"/>
      <c r="ISQ166" s="27"/>
      <c r="ISR166" s="27"/>
      <c r="ISS166" s="27"/>
      <c r="IST166" s="27"/>
      <c r="ISU166" s="27"/>
      <c r="ISV166" s="27"/>
      <c r="ISW166" s="27"/>
      <c r="ISX166" s="27"/>
      <c r="ISY166" s="27"/>
      <c r="ISZ166" s="27"/>
      <c r="ITA166" s="27"/>
      <c r="ITB166" s="27"/>
      <c r="ITC166" s="27"/>
      <c r="ITD166" s="27"/>
      <c r="ITE166" s="27"/>
      <c r="ITF166" s="27"/>
      <c r="ITG166" s="27"/>
      <c r="ITH166" s="27"/>
      <c r="ITI166" s="27"/>
      <c r="ITJ166" s="27"/>
      <c r="ITK166" s="27"/>
      <c r="ITL166" s="27"/>
      <c r="ITM166" s="27"/>
      <c r="ITN166" s="27"/>
      <c r="ITO166" s="27"/>
      <c r="ITP166" s="27"/>
      <c r="ITQ166" s="27"/>
      <c r="ITR166" s="27"/>
      <c r="ITS166" s="27"/>
      <c r="ITT166" s="27"/>
      <c r="ITU166" s="27"/>
      <c r="ITV166" s="27"/>
      <c r="ITW166" s="27"/>
      <c r="ITX166" s="27"/>
      <c r="ITY166" s="27"/>
      <c r="ITZ166" s="27"/>
      <c r="IUA166" s="27"/>
      <c r="IUB166" s="27"/>
      <c r="IUC166" s="27"/>
      <c r="IUD166" s="27"/>
      <c r="IUE166" s="27"/>
      <c r="IUF166" s="27"/>
      <c r="IUG166" s="27"/>
      <c r="IUH166" s="27"/>
      <c r="IUI166" s="27"/>
      <c r="IUJ166" s="27"/>
      <c r="IUK166" s="27"/>
      <c r="IUL166" s="27"/>
      <c r="IUM166" s="27"/>
      <c r="IUN166" s="27"/>
      <c r="IUO166" s="27"/>
      <c r="IUP166" s="27"/>
      <c r="IUQ166" s="27"/>
      <c r="IUR166" s="27"/>
      <c r="IUS166" s="27"/>
      <c r="IUT166" s="27"/>
      <c r="IUU166" s="27"/>
      <c r="IUV166" s="27"/>
      <c r="IUW166" s="27"/>
      <c r="IUX166" s="27"/>
      <c r="IUY166" s="27"/>
      <c r="IUZ166" s="27"/>
      <c r="IVA166" s="27"/>
      <c r="IVB166" s="27"/>
      <c r="IVC166" s="27"/>
      <c r="IVD166" s="27"/>
      <c r="IVE166" s="27"/>
      <c r="IVF166" s="27"/>
      <c r="IVG166" s="27"/>
      <c r="IVH166" s="27"/>
      <c r="IVI166" s="27"/>
      <c r="IVJ166" s="27"/>
      <c r="IVK166" s="27"/>
      <c r="IVL166" s="27"/>
      <c r="IVM166" s="27"/>
      <c r="IVN166" s="27"/>
      <c r="IVO166" s="27"/>
      <c r="IVP166" s="27"/>
      <c r="IVQ166" s="27"/>
      <c r="IVR166" s="27"/>
      <c r="IVS166" s="27"/>
      <c r="IVT166" s="27"/>
      <c r="IVU166" s="27"/>
      <c r="IVV166" s="27"/>
      <c r="IVW166" s="27"/>
      <c r="IVX166" s="27"/>
      <c r="IVY166" s="27"/>
      <c r="IVZ166" s="27"/>
      <c r="IWA166" s="27"/>
      <c r="IWB166" s="27"/>
      <c r="IWC166" s="27"/>
      <c r="IWD166" s="27"/>
      <c r="IWE166" s="27"/>
      <c r="IWF166" s="27"/>
      <c r="IWG166" s="27"/>
      <c r="IWH166" s="27"/>
      <c r="IWI166" s="27"/>
      <c r="IWJ166" s="27"/>
      <c r="IWK166" s="27"/>
      <c r="IWL166" s="27"/>
      <c r="IWM166" s="27"/>
      <c r="IWN166" s="27"/>
      <c r="IWO166" s="27"/>
      <c r="IWP166" s="27"/>
      <c r="IWQ166" s="27"/>
      <c r="IWR166" s="27"/>
      <c r="IWS166" s="27"/>
      <c r="IWT166" s="27"/>
      <c r="IWU166" s="27"/>
      <c r="IWV166" s="27"/>
      <c r="IWW166" s="27"/>
      <c r="IWX166" s="27"/>
      <c r="IWY166" s="27"/>
      <c r="IWZ166" s="27"/>
      <c r="IXA166" s="27"/>
      <c r="IXB166" s="27"/>
      <c r="IXC166" s="27"/>
      <c r="IXD166" s="27"/>
      <c r="IXE166" s="27"/>
      <c r="IXF166" s="27"/>
      <c r="IXG166" s="27"/>
      <c r="IXH166" s="27"/>
      <c r="IXI166" s="27"/>
      <c r="IXJ166" s="27"/>
      <c r="IXK166" s="27"/>
      <c r="IXL166" s="27"/>
      <c r="IXM166" s="27"/>
      <c r="IXN166" s="27"/>
      <c r="IXO166" s="27"/>
      <c r="IXP166" s="27"/>
      <c r="IXQ166" s="27"/>
      <c r="IXR166" s="27"/>
      <c r="IXS166" s="27"/>
      <c r="IXT166" s="27"/>
      <c r="IXU166" s="27"/>
      <c r="IXV166" s="27"/>
      <c r="IXW166" s="27"/>
      <c r="IXX166" s="27"/>
      <c r="IXY166" s="27"/>
      <c r="IXZ166" s="27"/>
      <c r="IYA166" s="27"/>
      <c r="IYB166" s="27"/>
      <c r="IYC166" s="27"/>
      <c r="IYD166" s="27"/>
      <c r="IYE166" s="27"/>
      <c r="IYF166" s="27"/>
      <c r="IYG166" s="27"/>
      <c r="IYH166" s="27"/>
      <c r="IYI166" s="27"/>
      <c r="IYJ166" s="27"/>
      <c r="IYK166" s="27"/>
      <c r="IYL166" s="27"/>
      <c r="IYM166" s="27"/>
      <c r="IYN166" s="27"/>
      <c r="IYO166" s="27"/>
      <c r="IYP166" s="27"/>
      <c r="IYQ166" s="27"/>
      <c r="IYR166" s="27"/>
      <c r="IYS166" s="27"/>
      <c r="IYT166" s="27"/>
      <c r="IYU166" s="27"/>
      <c r="IYV166" s="27"/>
      <c r="IYW166" s="27"/>
      <c r="IYX166" s="27"/>
      <c r="IYY166" s="27"/>
      <c r="IYZ166" s="27"/>
      <c r="IZA166" s="27"/>
      <c r="IZB166" s="27"/>
      <c r="IZC166" s="27"/>
      <c r="IZD166" s="27"/>
      <c r="IZE166" s="27"/>
      <c r="IZF166" s="27"/>
      <c r="IZG166" s="27"/>
      <c r="IZH166" s="27"/>
      <c r="IZI166" s="27"/>
      <c r="IZJ166" s="27"/>
      <c r="IZK166" s="27"/>
      <c r="IZL166" s="27"/>
      <c r="IZM166" s="27"/>
      <c r="IZN166" s="27"/>
      <c r="IZO166" s="27"/>
      <c r="IZP166" s="27"/>
      <c r="IZQ166" s="27"/>
      <c r="IZR166" s="27"/>
      <c r="IZS166" s="27"/>
      <c r="IZT166" s="27"/>
      <c r="IZU166" s="27"/>
      <c r="IZV166" s="27"/>
      <c r="IZW166" s="27"/>
      <c r="IZX166" s="27"/>
      <c r="IZY166" s="27"/>
      <c r="IZZ166" s="27"/>
      <c r="JAA166" s="27"/>
      <c r="JAB166" s="27"/>
      <c r="JAC166" s="27"/>
      <c r="JAD166" s="27"/>
      <c r="JAE166" s="27"/>
      <c r="JAF166" s="27"/>
      <c r="JAG166" s="27"/>
      <c r="JAH166" s="27"/>
      <c r="JAI166" s="27"/>
      <c r="JAJ166" s="27"/>
      <c r="JAK166" s="27"/>
      <c r="JAL166" s="27"/>
      <c r="JAM166" s="27"/>
      <c r="JAN166" s="27"/>
      <c r="JAO166" s="27"/>
      <c r="JAP166" s="27"/>
      <c r="JAQ166" s="27"/>
      <c r="JAR166" s="27"/>
      <c r="JAS166" s="27"/>
      <c r="JAT166" s="27"/>
      <c r="JAU166" s="27"/>
      <c r="JAV166" s="27"/>
      <c r="JAW166" s="27"/>
      <c r="JAX166" s="27"/>
      <c r="JAY166" s="27"/>
      <c r="JAZ166" s="27"/>
      <c r="JBA166" s="27"/>
      <c r="JBB166" s="27"/>
      <c r="JBC166" s="27"/>
      <c r="JBD166" s="27"/>
      <c r="JBE166" s="27"/>
      <c r="JBF166" s="27"/>
      <c r="JBG166" s="27"/>
      <c r="JBH166" s="27"/>
      <c r="JBI166" s="27"/>
      <c r="JBJ166" s="27"/>
      <c r="JBK166" s="27"/>
      <c r="JBL166" s="27"/>
      <c r="JBM166" s="27"/>
      <c r="JBN166" s="27"/>
      <c r="JBO166" s="27"/>
      <c r="JBP166" s="27"/>
      <c r="JBQ166" s="27"/>
      <c r="JBR166" s="27"/>
      <c r="JBS166" s="27"/>
      <c r="JBT166" s="27"/>
      <c r="JBU166" s="27"/>
      <c r="JBV166" s="27"/>
      <c r="JBW166" s="27"/>
      <c r="JBX166" s="27"/>
      <c r="JBY166" s="27"/>
      <c r="JBZ166" s="27"/>
      <c r="JCA166" s="27"/>
      <c r="JCB166" s="27"/>
      <c r="JCC166" s="27"/>
      <c r="JCD166" s="27"/>
      <c r="JCE166" s="27"/>
      <c r="JCF166" s="27"/>
      <c r="JCG166" s="27"/>
      <c r="JCH166" s="27"/>
      <c r="JCI166" s="27"/>
      <c r="JCJ166" s="27"/>
      <c r="JCK166" s="27"/>
      <c r="JCL166" s="27"/>
      <c r="JCM166" s="27"/>
      <c r="JCN166" s="27"/>
      <c r="JCO166" s="27"/>
      <c r="JCP166" s="27"/>
      <c r="JCQ166" s="27"/>
      <c r="JCR166" s="27"/>
      <c r="JCS166" s="27"/>
      <c r="JCT166" s="27"/>
      <c r="JCU166" s="27"/>
      <c r="JCV166" s="27"/>
      <c r="JCW166" s="27"/>
      <c r="JCX166" s="27"/>
      <c r="JCY166" s="27"/>
      <c r="JCZ166" s="27"/>
      <c r="JDA166" s="27"/>
      <c r="JDB166" s="27"/>
      <c r="JDC166" s="27"/>
      <c r="JDD166" s="27"/>
      <c r="JDE166" s="27"/>
      <c r="JDF166" s="27"/>
      <c r="JDG166" s="27"/>
      <c r="JDH166" s="27"/>
      <c r="JDI166" s="27"/>
      <c r="JDJ166" s="27"/>
      <c r="JDK166" s="27"/>
      <c r="JDL166" s="27"/>
      <c r="JDM166" s="27"/>
      <c r="JDN166" s="27"/>
      <c r="JDO166" s="27"/>
      <c r="JDP166" s="27"/>
      <c r="JDQ166" s="27"/>
      <c r="JDR166" s="27"/>
      <c r="JDS166" s="27"/>
      <c r="JDT166" s="27"/>
      <c r="JDU166" s="27"/>
      <c r="JDV166" s="27"/>
      <c r="JDW166" s="27"/>
      <c r="JDX166" s="27"/>
      <c r="JDY166" s="27"/>
      <c r="JDZ166" s="27"/>
      <c r="JEA166" s="27"/>
      <c r="JEB166" s="27"/>
      <c r="JEC166" s="27"/>
      <c r="JED166" s="27"/>
      <c r="JEE166" s="27"/>
      <c r="JEF166" s="27"/>
      <c r="JEG166" s="27"/>
      <c r="JEH166" s="27"/>
      <c r="JEI166" s="27"/>
      <c r="JEJ166" s="27"/>
      <c r="JEK166" s="27"/>
      <c r="JEL166" s="27"/>
      <c r="JEM166" s="27"/>
      <c r="JEN166" s="27"/>
      <c r="JEO166" s="27"/>
      <c r="JEP166" s="27"/>
      <c r="JEQ166" s="27"/>
      <c r="JER166" s="27"/>
      <c r="JES166" s="27"/>
      <c r="JET166" s="27"/>
      <c r="JEU166" s="27"/>
      <c r="JEV166" s="27"/>
      <c r="JEW166" s="27"/>
      <c r="JEX166" s="27"/>
      <c r="JEY166" s="27"/>
      <c r="JEZ166" s="27"/>
      <c r="JFA166" s="27"/>
      <c r="JFB166" s="27"/>
      <c r="JFC166" s="27"/>
      <c r="JFD166" s="27"/>
      <c r="JFE166" s="27"/>
      <c r="JFF166" s="27"/>
      <c r="JFG166" s="27"/>
      <c r="JFH166" s="27"/>
      <c r="JFI166" s="27"/>
      <c r="JFJ166" s="27"/>
      <c r="JFK166" s="27"/>
      <c r="JFL166" s="27"/>
      <c r="JFM166" s="27"/>
      <c r="JFN166" s="27"/>
      <c r="JFO166" s="27"/>
      <c r="JFP166" s="27"/>
      <c r="JFQ166" s="27"/>
      <c r="JFR166" s="27"/>
      <c r="JFS166" s="27"/>
      <c r="JFT166" s="27"/>
      <c r="JFU166" s="27"/>
      <c r="JFV166" s="27"/>
      <c r="JFW166" s="27"/>
      <c r="JFX166" s="27"/>
      <c r="JFY166" s="27"/>
      <c r="JFZ166" s="27"/>
      <c r="JGA166" s="27"/>
      <c r="JGB166" s="27"/>
      <c r="JGC166" s="27"/>
      <c r="JGD166" s="27"/>
      <c r="JGE166" s="27"/>
      <c r="JGF166" s="27"/>
      <c r="JGG166" s="27"/>
      <c r="JGH166" s="27"/>
      <c r="JGI166" s="27"/>
      <c r="JGJ166" s="27"/>
      <c r="JGK166" s="27"/>
      <c r="JGL166" s="27"/>
      <c r="JGM166" s="27"/>
      <c r="JGN166" s="27"/>
      <c r="JGO166" s="27"/>
      <c r="JGP166" s="27"/>
      <c r="JGQ166" s="27"/>
      <c r="JGR166" s="27"/>
      <c r="JGS166" s="27"/>
      <c r="JGT166" s="27"/>
      <c r="JGU166" s="27"/>
      <c r="JGV166" s="27"/>
      <c r="JGW166" s="27"/>
      <c r="JGX166" s="27"/>
      <c r="JGY166" s="27"/>
      <c r="JGZ166" s="27"/>
      <c r="JHA166" s="27"/>
      <c r="JHB166" s="27"/>
      <c r="JHC166" s="27"/>
      <c r="JHD166" s="27"/>
      <c r="JHE166" s="27"/>
      <c r="JHF166" s="27"/>
      <c r="JHG166" s="27"/>
      <c r="JHH166" s="27"/>
      <c r="JHI166" s="27"/>
      <c r="JHJ166" s="27"/>
      <c r="JHK166" s="27"/>
      <c r="JHL166" s="27"/>
      <c r="JHM166" s="27"/>
      <c r="JHN166" s="27"/>
      <c r="JHO166" s="27"/>
      <c r="JHP166" s="27"/>
      <c r="JHQ166" s="27"/>
      <c r="JHR166" s="27"/>
      <c r="JHS166" s="27"/>
      <c r="JHT166" s="27"/>
      <c r="JHU166" s="27"/>
      <c r="JHV166" s="27"/>
      <c r="JHW166" s="27"/>
      <c r="JHX166" s="27"/>
      <c r="JHY166" s="27"/>
      <c r="JHZ166" s="27"/>
      <c r="JIA166" s="27"/>
      <c r="JIB166" s="27"/>
      <c r="JIC166" s="27"/>
      <c r="JID166" s="27"/>
      <c r="JIE166" s="27"/>
      <c r="JIF166" s="27"/>
      <c r="JIG166" s="27"/>
      <c r="JIH166" s="27"/>
      <c r="JII166" s="27"/>
      <c r="JIJ166" s="27"/>
      <c r="JIK166" s="27"/>
      <c r="JIL166" s="27"/>
      <c r="JIM166" s="27"/>
      <c r="JIN166" s="27"/>
      <c r="JIO166" s="27"/>
      <c r="JIP166" s="27"/>
      <c r="JIQ166" s="27"/>
      <c r="JIR166" s="27"/>
      <c r="JIS166" s="27"/>
      <c r="JIT166" s="27"/>
      <c r="JIU166" s="27"/>
      <c r="JIV166" s="27"/>
      <c r="JIW166" s="27"/>
      <c r="JIX166" s="27"/>
      <c r="JIY166" s="27"/>
      <c r="JIZ166" s="27"/>
      <c r="JJA166" s="27"/>
      <c r="JJB166" s="27"/>
      <c r="JJC166" s="27"/>
      <c r="JJD166" s="27"/>
      <c r="JJE166" s="27"/>
      <c r="JJF166" s="27"/>
      <c r="JJG166" s="27"/>
      <c r="JJH166" s="27"/>
      <c r="JJI166" s="27"/>
      <c r="JJJ166" s="27"/>
      <c r="JJK166" s="27"/>
      <c r="JJL166" s="27"/>
      <c r="JJM166" s="27"/>
      <c r="JJN166" s="27"/>
      <c r="JJO166" s="27"/>
      <c r="JJP166" s="27"/>
      <c r="JJQ166" s="27"/>
      <c r="JJR166" s="27"/>
      <c r="JJS166" s="27"/>
      <c r="JJT166" s="27"/>
      <c r="JJU166" s="27"/>
      <c r="JJV166" s="27"/>
      <c r="JJW166" s="27"/>
      <c r="JJX166" s="27"/>
      <c r="JJY166" s="27"/>
      <c r="JJZ166" s="27"/>
      <c r="JKA166" s="27"/>
      <c r="JKB166" s="27"/>
      <c r="JKC166" s="27"/>
      <c r="JKD166" s="27"/>
      <c r="JKE166" s="27"/>
      <c r="JKF166" s="27"/>
      <c r="JKG166" s="27"/>
      <c r="JKH166" s="27"/>
      <c r="JKI166" s="27"/>
      <c r="JKJ166" s="27"/>
      <c r="JKK166" s="27"/>
      <c r="JKL166" s="27"/>
      <c r="JKM166" s="27"/>
      <c r="JKN166" s="27"/>
      <c r="JKO166" s="27"/>
      <c r="JKP166" s="27"/>
      <c r="JKQ166" s="27"/>
      <c r="JKR166" s="27"/>
      <c r="JKS166" s="27"/>
      <c r="JKT166" s="27"/>
      <c r="JKU166" s="27"/>
      <c r="JKV166" s="27"/>
      <c r="JKW166" s="27"/>
      <c r="JKX166" s="27"/>
      <c r="JKY166" s="27"/>
      <c r="JKZ166" s="27"/>
      <c r="JLA166" s="27"/>
      <c r="JLB166" s="27"/>
      <c r="JLC166" s="27"/>
      <c r="JLD166" s="27"/>
      <c r="JLE166" s="27"/>
      <c r="JLF166" s="27"/>
      <c r="JLG166" s="27"/>
      <c r="JLH166" s="27"/>
      <c r="JLI166" s="27"/>
      <c r="JLJ166" s="27"/>
      <c r="JLK166" s="27"/>
      <c r="JLL166" s="27"/>
      <c r="JLM166" s="27"/>
      <c r="JLN166" s="27"/>
      <c r="JLO166" s="27"/>
      <c r="JLP166" s="27"/>
      <c r="JLQ166" s="27"/>
      <c r="JLR166" s="27"/>
      <c r="JLS166" s="27"/>
      <c r="JLT166" s="27"/>
      <c r="JLU166" s="27"/>
      <c r="JLV166" s="27"/>
      <c r="JLW166" s="27"/>
      <c r="JLX166" s="27"/>
      <c r="JLY166" s="27"/>
      <c r="JLZ166" s="27"/>
      <c r="JMA166" s="27"/>
      <c r="JMB166" s="27"/>
      <c r="JMC166" s="27"/>
      <c r="JMD166" s="27"/>
      <c r="JME166" s="27"/>
      <c r="JMF166" s="27"/>
      <c r="JMG166" s="27"/>
      <c r="JMH166" s="27"/>
      <c r="JMI166" s="27"/>
      <c r="JMJ166" s="27"/>
      <c r="JMK166" s="27"/>
      <c r="JML166" s="27"/>
      <c r="JMM166" s="27"/>
      <c r="JMN166" s="27"/>
      <c r="JMO166" s="27"/>
      <c r="JMP166" s="27"/>
      <c r="JMQ166" s="27"/>
      <c r="JMR166" s="27"/>
      <c r="JMS166" s="27"/>
      <c r="JMT166" s="27"/>
      <c r="JMU166" s="27"/>
      <c r="JMV166" s="27"/>
      <c r="JMW166" s="27"/>
      <c r="JMX166" s="27"/>
      <c r="JMY166" s="27"/>
      <c r="JMZ166" s="27"/>
      <c r="JNA166" s="27"/>
      <c r="JNB166" s="27"/>
      <c r="JNC166" s="27"/>
      <c r="JND166" s="27"/>
      <c r="JNE166" s="27"/>
      <c r="JNF166" s="27"/>
      <c r="JNG166" s="27"/>
      <c r="JNH166" s="27"/>
      <c r="JNI166" s="27"/>
      <c r="JNJ166" s="27"/>
      <c r="JNK166" s="27"/>
      <c r="JNL166" s="27"/>
      <c r="JNM166" s="27"/>
      <c r="JNN166" s="27"/>
      <c r="JNO166" s="27"/>
      <c r="JNP166" s="27"/>
      <c r="JNQ166" s="27"/>
      <c r="JNR166" s="27"/>
      <c r="JNS166" s="27"/>
      <c r="JNT166" s="27"/>
      <c r="JNU166" s="27"/>
      <c r="JNV166" s="27"/>
      <c r="JNW166" s="27"/>
      <c r="JNX166" s="27"/>
      <c r="JNY166" s="27"/>
      <c r="JNZ166" s="27"/>
      <c r="JOA166" s="27"/>
      <c r="JOB166" s="27"/>
      <c r="JOC166" s="27"/>
      <c r="JOD166" s="27"/>
      <c r="JOE166" s="27"/>
      <c r="JOF166" s="27"/>
      <c r="JOG166" s="27"/>
      <c r="JOH166" s="27"/>
      <c r="JOI166" s="27"/>
      <c r="JOJ166" s="27"/>
      <c r="JOK166" s="27"/>
      <c r="JOL166" s="27"/>
      <c r="JOM166" s="27"/>
      <c r="JON166" s="27"/>
      <c r="JOO166" s="27"/>
      <c r="JOP166" s="27"/>
      <c r="JOQ166" s="27"/>
      <c r="JOR166" s="27"/>
      <c r="JOS166" s="27"/>
      <c r="JOT166" s="27"/>
      <c r="JOU166" s="27"/>
      <c r="JOV166" s="27"/>
      <c r="JOW166" s="27"/>
      <c r="JOX166" s="27"/>
      <c r="JOY166" s="27"/>
      <c r="JOZ166" s="27"/>
      <c r="JPA166" s="27"/>
      <c r="JPB166" s="27"/>
      <c r="JPC166" s="27"/>
      <c r="JPD166" s="27"/>
      <c r="JPE166" s="27"/>
      <c r="JPF166" s="27"/>
      <c r="JPG166" s="27"/>
      <c r="JPH166" s="27"/>
      <c r="JPI166" s="27"/>
      <c r="JPJ166" s="27"/>
      <c r="JPK166" s="27"/>
      <c r="JPL166" s="27"/>
      <c r="JPM166" s="27"/>
      <c r="JPN166" s="27"/>
      <c r="JPO166" s="27"/>
      <c r="JPP166" s="27"/>
      <c r="JPQ166" s="27"/>
      <c r="JPR166" s="27"/>
      <c r="JPS166" s="27"/>
      <c r="JPT166" s="27"/>
      <c r="JPU166" s="27"/>
      <c r="JPV166" s="27"/>
      <c r="JPW166" s="27"/>
      <c r="JPX166" s="27"/>
      <c r="JPY166" s="27"/>
      <c r="JPZ166" s="27"/>
      <c r="JQA166" s="27"/>
      <c r="JQB166" s="27"/>
      <c r="JQC166" s="27"/>
      <c r="JQD166" s="27"/>
      <c r="JQE166" s="27"/>
      <c r="JQF166" s="27"/>
      <c r="JQG166" s="27"/>
      <c r="JQH166" s="27"/>
      <c r="JQI166" s="27"/>
      <c r="JQJ166" s="27"/>
      <c r="JQK166" s="27"/>
      <c r="JQL166" s="27"/>
      <c r="JQM166" s="27"/>
      <c r="JQN166" s="27"/>
      <c r="JQO166" s="27"/>
      <c r="JQP166" s="27"/>
      <c r="JQQ166" s="27"/>
      <c r="JQR166" s="27"/>
      <c r="JQS166" s="27"/>
      <c r="JQT166" s="27"/>
      <c r="JQU166" s="27"/>
      <c r="JQV166" s="27"/>
      <c r="JQW166" s="27"/>
      <c r="JQX166" s="27"/>
      <c r="JQY166" s="27"/>
      <c r="JQZ166" s="27"/>
      <c r="JRA166" s="27"/>
      <c r="JRB166" s="27"/>
      <c r="JRC166" s="27"/>
      <c r="JRD166" s="27"/>
      <c r="JRE166" s="27"/>
      <c r="JRF166" s="27"/>
      <c r="JRG166" s="27"/>
      <c r="JRH166" s="27"/>
      <c r="JRI166" s="27"/>
      <c r="JRJ166" s="27"/>
      <c r="JRK166" s="27"/>
      <c r="JRL166" s="27"/>
      <c r="JRM166" s="27"/>
      <c r="JRN166" s="27"/>
      <c r="JRO166" s="27"/>
      <c r="JRP166" s="27"/>
      <c r="JRQ166" s="27"/>
      <c r="JRR166" s="27"/>
      <c r="JRS166" s="27"/>
      <c r="JRT166" s="27"/>
      <c r="JRU166" s="27"/>
      <c r="JRV166" s="27"/>
      <c r="JRW166" s="27"/>
      <c r="JRX166" s="27"/>
      <c r="JRY166" s="27"/>
      <c r="JRZ166" s="27"/>
      <c r="JSA166" s="27"/>
      <c r="JSB166" s="27"/>
      <c r="JSC166" s="27"/>
      <c r="JSD166" s="27"/>
      <c r="JSE166" s="27"/>
      <c r="JSF166" s="27"/>
      <c r="JSG166" s="27"/>
      <c r="JSH166" s="27"/>
      <c r="JSI166" s="27"/>
      <c r="JSJ166" s="27"/>
      <c r="JSK166" s="27"/>
      <c r="JSL166" s="27"/>
      <c r="JSM166" s="27"/>
      <c r="JSN166" s="27"/>
      <c r="JSO166" s="27"/>
      <c r="JSP166" s="27"/>
      <c r="JSQ166" s="27"/>
      <c r="JSR166" s="27"/>
      <c r="JSS166" s="27"/>
      <c r="JST166" s="27"/>
      <c r="JSU166" s="27"/>
      <c r="JSV166" s="27"/>
      <c r="JSW166" s="27"/>
      <c r="JSX166" s="27"/>
      <c r="JSY166" s="27"/>
      <c r="JSZ166" s="27"/>
      <c r="JTA166" s="27"/>
      <c r="JTB166" s="27"/>
      <c r="JTC166" s="27"/>
      <c r="JTD166" s="27"/>
      <c r="JTE166" s="27"/>
      <c r="JTF166" s="27"/>
      <c r="JTG166" s="27"/>
      <c r="JTH166" s="27"/>
      <c r="JTI166" s="27"/>
      <c r="JTJ166" s="27"/>
      <c r="JTK166" s="27"/>
      <c r="JTL166" s="27"/>
      <c r="JTM166" s="27"/>
      <c r="JTN166" s="27"/>
      <c r="JTO166" s="27"/>
      <c r="JTP166" s="27"/>
      <c r="JTQ166" s="27"/>
      <c r="JTR166" s="27"/>
      <c r="JTS166" s="27"/>
      <c r="JTT166" s="27"/>
      <c r="JTU166" s="27"/>
      <c r="JTV166" s="27"/>
      <c r="JTW166" s="27"/>
      <c r="JTX166" s="27"/>
      <c r="JTY166" s="27"/>
      <c r="JTZ166" s="27"/>
      <c r="JUA166" s="27"/>
      <c r="JUB166" s="27"/>
      <c r="JUC166" s="27"/>
      <c r="JUD166" s="27"/>
      <c r="JUE166" s="27"/>
      <c r="JUF166" s="27"/>
      <c r="JUG166" s="27"/>
      <c r="JUH166" s="27"/>
      <c r="JUI166" s="27"/>
      <c r="JUJ166" s="27"/>
      <c r="JUK166" s="27"/>
      <c r="JUL166" s="27"/>
      <c r="JUM166" s="27"/>
      <c r="JUN166" s="27"/>
      <c r="JUO166" s="27"/>
      <c r="JUP166" s="27"/>
      <c r="JUQ166" s="27"/>
      <c r="JUR166" s="27"/>
      <c r="JUS166" s="27"/>
      <c r="JUT166" s="27"/>
      <c r="JUU166" s="27"/>
      <c r="JUV166" s="27"/>
      <c r="JUW166" s="27"/>
      <c r="JUX166" s="27"/>
      <c r="JUY166" s="27"/>
      <c r="JUZ166" s="27"/>
      <c r="JVA166" s="27"/>
      <c r="JVB166" s="27"/>
      <c r="JVC166" s="27"/>
      <c r="JVD166" s="27"/>
      <c r="JVE166" s="27"/>
      <c r="JVF166" s="27"/>
      <c r="JVG166" s="27"/>
      <c r="JVH166" s="27"/>
      <c r="JVI166" s="27"/>
      <c r="JVJ166" s="27"/>
      <c r="JVK166" s="27"/>
      <c r="JVL166" s="27"/>
      <c r="JVM166" s="27"/>
      <c r="JVN166" s="27"/>
      <c r="JVO166" s="27"/>
      <c r="JVP166" s="27"/>
      <c r="JVQ166" s="27"/>
      <c r="JVR166" s="27"/>
      <c r="JVS166" s="27"/>
      <c r="JVT166" s="27"/>
      <c r="JVU166" s="27"/>
      <c r="JVV166" s="27"/>
      <c r="JVW166" s="27"/>
      <c r="JVX166" s="27"/>
      <c r="JVY166" s="27"/>
      <c r="JVZ166" s="27"/>
      <c r="JWA166" s="27"/>
      <c r="JWB166" s="27"/>
      <c r="JWC166" s="27"/>
      <c r="JWD166" s="27"/>
      <c r="JWE166" s="27"/>
      <c r="JWF166" s="27"/>
      <c r="JWG166" s="27"/>
      <c r="JWH166" s="27"/>
      <c r="JWI166" s="27"/>
      <c r="JWJ166" s="27"/>
      <c r="JWK166" s="27"/>
      <c r="JWL166" s="27"/>
      <c r="JWM166" s="27"/>
      <c r="JWN166" s="27"/>
      <c r="JWO166" s="27"/>
      <c r="JWP166" s="27"/>
      <c r="JWQ166" s="27"/>
      <c r="JWR166" s="27"/>
      <c r="JWS166" s="27"/>
      <c r="JWT166" s="27"/>
      <c r="JWU166" s="27"/>
      <c r="JWV166" s="27"/>
      <c r="JWW166" s="27"/>
      <c r="JWX166" s="27"/>
      <c r="JWY166" s="27"/>
      <c r="JWZ166" s="27"/>
      <c r="JXA166" s="27"/>
      <c r="JXB166" s="27"/>
      <c r="JXC166" s="27"/>
      <c r="JXD166" s="27"/>
      <c r="JXE166" s="27"/>
      <c r="JXF166" s="27"/>
      <c r="JXG166" s="27"/>
      <c r="JXH166" s="27"/>
      <c r="JXI166" s="27"/>
      <c r="JXJ166" s="27"/>
      <c r="JXK166" s="27"/>
      <c r="JXL166" s="27"/>
      <c r="JXM166" s="27"/>
      <c r="JXN166" s="27"/>
      <c r="JXO166" s="27"/>
      <c r="JXP166" s="27"/>
      <c r="JXQ166" s="27"/>
      <c r="JXR166" s="27"/>
      <c r="JXS166" s="27"/>
      <c r="JXT166" s="27"/>
      <c r="JXU166" s="27"/>
      <c r="JXV166" s="27"/>
      <c r="JXW166" s="27"/>
      <c r="JXX166" s="27"/>
      <c r="JXY166" s="27"/>
      <c r="JXZ166" s="27"/>
      <c r="JYA166" s="27"/>
      <c r="JYB166" s="27"/>
      <c r="JYC166" s="27"/>
      <c r="JYD166" s="27"/>
      <c r="JYE166" s="27"/>
      <c r="JYF166" s="27"/>
      <c r="JYG166" s="27"/>
      <c r="JYH166" s="27"/>
      <c r="JYI166" s="27"/>
      <c r="JYJ166" s="27"/>
      <c r="JYK166" s="27"/>
      <c r="JYL166" s="27"/>
      <c r="JYM166" s="27"/>
      <c r="JYN166" s="27"/>
      <c r="JYO166" s="27"/>
      <c r="JYP166" s="27"/>
      <c r="JYQ166" s="27"/>
      <c r="JYR166" s="27"/>
      <c r="JYS166" s="27"/>
      <c r="JYT166" s="27"/>
      <c r="JYU166" s="27"/>
      <c r="JYV166" s="27"/>
      <c r="JYW166" s="27"/>
      <c r="JYX166" s="27"/>
      <c r="JYY166" s="27"/>
      <c r="JYZ166" s="27"/>
      <c r="JZA166" s="27"/>
      <c r="JZB166" s="27"/>
      <c r="JZC166" s="27"/>
      <c r="JZD166" s="27"/>
      <c r="JZE166" s="27"/>
      <c r="JZF166" s="27"/>
      <c r="JZG166" s="27"/>
      <c r="JZH166" s="27"/>
      <c r="JZI166" s="27"/>
      <c r="JZJ166" s="27"/>
      <c r="JZK166" s="27"/>
      <c r="JZL166" s="27"/>
      <c r="JZM166" s="27"/>
      <c r="JZN166" s="27"/>
      <c r="JZO166" s="27"/>
      <c r="JZP166" s="27"/>
      <c r="JZQ166" s="27"/>
      <c r="JZR166" s="27"/>
      <c r="JZS166" s="27"/>
      <c r="JZT166" s="27"/>
      <c r="JZU166" s="27"/>
      <c r="JZV166" s="27"/>
      <c r="JZW166" s="27"/>
      <c r="JZX166" s="27"/>
      <c r="JZY166" s="27"/>
      <c r="JZZ166" s="27"/>
      <c r="KAA166" s="27"/>
      <c r="KAB166" s="27"/>
      <c r="KAC166" s="27"/>
      <c r="KAD166" s="27"/>
      <c r="KAE166" s="27"/>
      <c r="KAF166" s="27"/>
      <c r="KAG166" s="27"/>
      <c r="KAH166" s="27"/>
      <c r="KAI166" s="27"/>
      <c r="KAJ166" s="27"/>
      <c r="KAK166" s="27"/>
      <c r="KAL166" s="27"/>
      <c r="KAM166" s="27"/>
      <c r="KAN166" s="27"/>
      <c r="KAO166" s="27"/>
      <c r="KAP166" s="27"/>
      <c r="KAQ166" s="27"/>
      <c r="KAR166" s="27"/>
      <c r="KAS166" s="27"/>
      <c r="KAT166" s="27"/>
      <c r="KAU166" s="27"/>
      <c r="KAV166" s="27"/>
      <c r="KAW166" s="27"/>
      <c r="KAX166" s="27"/>
      <c r="KAY166" s="27"/>
      <c r="KAZ166" s="27"/>
      <c r="KBA166" s="27"/>
      <c r="KBB166" s="27"/>
      <c r="KBC166" s="27"/>
      <c r="KBD166" s="27"/>
      <c r="KBE166" s="27"/>
      <c r="KBF166" s="27"/>
      <c r="KBG166" s="27"/>
      <c r="KBH166" s="27"/>
      <c r="KBI166" s="27"/>
      <c r="KBJ166" s="27"/>
      <c r="KBK166" s="27"/>
      <c r="KBL166" s="27"/>
      <c r="KBM166" s="27"/>
      <c r="KBN166" s="27"/>
      <c r="KBO166" s="27"/>
      <c r="KBP166" s="27"/>
      <c r="KBQ166" s="27"/>
      <c r="KBR166" s="27"/>
      <c r="KBS166" s="27"/>
      <c r="KBT166" s="27"/>
      <c r="KBU166" s="27"/>
      <c r="KBV166" s="27"/>
      <c r="KBW166" s="27"/>
      <c r="KBX166" s="27"/>
      <c r="KBY166" s="27"/>
      <c r="KBZ166" s="27"/>
      <c r="KCA166" s="27"/>
      <c r="KCB166" s="27"/>
      <c r="KCC166" s="27"/>
      <c r="KCD166" s="27"/>
      <c r="KCE166" s="27"/>
      <c r="KCF166" s="27"/>
      <c r="KCG166" s="27"/>
      <c r="KCH166" s="27"/>
      <c r="KCI166" s="27"/>
      <c r="KCJ166" s="27"/>
      <c r="KCK166" s="27"/>
      <c r="KCL166" s="27"/>
      <c r="KCM166" s="27"/>
      <c r="KCN166" s="27"/>
      <c r="KCO166" s="27"/>
      <c r="KCP166" s="27"/>
      <c r="KCQ166" s="27"/>
      <c r="KCR166" s="27"/>
      <c r="KCS166" s="27"/>
      <c r="KCT166" s="27"/>
      <c r="KCU166" s="27"/>
      <c r="KCV166" s="27"/>
      <c r="KCW166" s="27"/>
      <c r="KCX166" s="27"/>
      <c r="KCY166" s="27"/>
      <c r="KCZ166" s="27"/>
      <c r="KDA166" s="27"/>
      <c r="KDB166" s="27"/>
      <c r="KDC166" s="27"/>
      <c r="KDD166" s="27"/>
      <c r="KDE166" s="27"/>
      <c r="KDF166" s="27"/>
      <c r="KDG166" s="27"/>
      <c r="KDH166" s="27"/>
      <c r="KDI166" s="27"/>
      <c r="KDJ166" s="27"/>
      <c r="KDK166" s="27"/>
      <c r="KDL166" s="27"/>
      <c r="KDM166" s="27"/>
      <c r="KDN166" s="27"/>
      <c r="KDO166" s="27"/>
      <c r="KDP166" s="27"/>
      <c r="KDQ166" s="27"/>
      <c r="KDR166" s="27"/>
      <c r="KDS166" s="27"/>
      <c r="KDT166" s="27"/>
      <c r="KDU166" s="27"/>
      <c r="KDV166" s="27"/>
      <c r="KDW166" s="27"/>
      <c r="KDX166" s="27"/>
      <c r="KDY166" s="27"/>
      <c r="KDZ166" s="27"/>
      <c r="KEA166" s="27"/>
      <c r="KEB166" s="27"/>
      <c r="KEC166" s="27"/>
      <c r="KED166" s="27"/>
      <c r="KEE166" s="27"/>
      <c r="KEF166" s="27"/>
      <c r="KEG166" s="27"/>
      <c r="KEH166" s="27"/>
      <c r="KEI166" s="27"/>
      <c r="KEJ166" s="27"/>
      <c r="KEK166" s="27"/>
      <c r="KEL166" s="27"/>
      <c r="KEM166" s="27"/>
      <c r="KEN166" s="27"/>
      <c r="KEO166" s="27"/>
      <c r="KEP166" s="27"/>
      <c r="KEQ166" s="27"/>
      <c r="KER166" s="27"/>
      <c r="KES166" s="27"/>
      <c r="KET166" s="27"/>
      <c r="KEU166" s="27"/>
      <c r="KEV166" s="27"/>
      <c r="KEW166" s="27"/>
      <c r="KEX166" s="27"/>
      <c r="KEY166" s="27"/>
      <c r="KEZ166" s="27"/>
      <c r="KFA166" s="27"/>
      <c r="KFB166" s="27"/>
      <c r="KFC166" s="27"/>
      <c r="KFD166" s="27"/>
      <c r="KFE166" s="27"/>
      <c r="KFF166" s="27"/>
      <c r="KFG166" s="27"/>
      <c r="KFH166" s="27"/>
      <c r="KFI166" s="27"/>
      <c r="KFJ166" s="27"/>
      <c r="KFK166" s="27"/>
      <c r="KFL166" s="27"/>
      <c r="KFM166" s="27"/>
      <c r="KFN166" s="27"/>
      <c r="KFO166" s="27"/>
      <c r="KFP166" s="27"/>
      <c r="KFQ166" s="27"/>
      <c r="KFR166" s="27"/>
      <c r="KFS166" s="27"/>
      <c r="KFT166" s="27"/>
      <c r="KFU166" s="27"/>
      <c r="KFV166" s="27"/>
      <c r="KFW166" s="27"/>
      <c r="KFX166" s="27"/>
      <c r="KFY166" s="27"/>
      <c r="KFZ166" s="27"/>
      <c r="KGA166" s="27"/>
      <c r="KGB166" s="27"/>
      <c r="KGC166" s="27"/>
      <c r="KGD166" s="27"/>
      <c r="KGE166" s="27"/>
      <c r="KGF166" s="27"/>
      <c r="KGG166" s="27"/>
      <c r="KGH166" s="27"/>
      <c r="KGI166" s="27"/>
      <c r="KGJ166" s="27"/>
      <c r="KGK166" s="27"/>
      <c r="KGL166" s="27"/>
      <c r="KGM166" s="27"/>
      <c r="KGN166" s="27"/>
      <c r="KGO166" s="27"/>
      <c r="KGP166" s="27"/>
      <c r="KGQ166" s="27"/>
      <c r="KGR166" s="27"/>
      <c r="KGS166" s="27"/>
      <c r="KGT166" s="27"/>
      <c r="KGU166" s="27"/>
      <c r="KGV166" s="27"/>
      <c r="KGW166" s="27"/>
      <c r="KGX166" s="27"/>
      <c r="KGY166" s="27"/>
      <c r="KGZ166" s="27"/>
      <c r="KHA166" s="27"/>
      <c r="KHB166" s="27"/>
      <c r="KHC166" s="27"/>
      <c r="KHD166" s="27"/>
      <c r="KHE166" s="27"/>
      <c r="KHF166" s="27"/>
      <c r="KHG166" s="27"/>
      <c r="KHH166" s="27"/>
      <c r="KHI166" s="27"/>
      <c r="KHJ166" s="27"/>
      <c r="KHK166" s="27"/>
      <c r="KHL166" s="27"/>
      <c r="KHM166" s="27"/>
      <c r="KHN166" s="27"/>
      <c r="KHO166" s="27"/>
      <c r="KHP166" s="27"/>
      <c r="KHQ166" s="27"/>
      <c r="KHR166" s="27"/>
      <c r="KHS166" s="27"/>
      <c r="KHT166" s="27"/>
      <c r="KHU166" s="27"/>
      <c r="KHV166" s="27"/>
      <c r="KHW166" s="27"/>
      <c r="KHX166" s="27"/>
      <c r="KHY166" s="27"/>
      <c r="KHZ166" s="27"/>
      <c r="KIA166" s="27"/>
      <c r="KIB166" s="27"/>
      <c r="KIC166" s="27"/>
      <c r="KID166" s="27"/>
      <c r="KIE166" s="27"/>
      <c r="KIF166" s="27"/>
      <c r="KIG166" s="27"/>
      <c r="KIH166" s="27"/>
      <c r="KII166" s="27"/>
      <c r="KIJ166" s="27"/>
      <c r="KIK166" s="27"/>
      <c r="KIL166" s="27"/>
      <c r="KIM166" s="27"/>
      <c r="KIN166" s="27"/>
      <c r="KIO166" s="27"/>
      <c r="KIP166" s="27"/>
      <c r="KIQ166" s="27"/>
      <c r="KIR166" s="27"/>
      <c r="KIS166" s="27"/>
      <c r="KIT166" s="27"/>
      <c r="KIU166" s="27"/>
      <c r="KIV166" s="27"/>
      <c r="KIW166" s="27"/>
      <c r="KIX166" s="27"/>
      <c r="KIY166" s="27"/>
      <c r="KIZ166" s="27"/>
      <c r="KJA166" s="27"/>
      <c r="KJB166" s="27"/>
      <c r="KJC166" s="27"/>
      <c r="KJD166" s="27"/>
      <c r="KJE166" s="27"/>
      <c r="KJF166" s="27"/>
      <c r="KJG166" s="27"/>
      <c r="KJH166" s="27"/>
      <c r="KJI166" s="27"/>
      <c r="KJJ166" s="27"/>
      <c r="KJK166" s="27"/>
      <c r="KJL166" s="27"/>
      <c r="KJM166" s="27"/>
      <c r="KJN166" s="27"/>
      <c r="KJO166" s="27"/>
      <c r="KJP166" s="27"/>
      <c r="KJQ166" s="27"/>
      <c r="KJR166" s="27"/>
      <c r="KJS166" s="27"/>
      <c r="KJT166" s="27"/>
      <c r="KJU166" s="27"/>
      <c r="KJV166" s="27"/>
      <c r="KJW166" s="27"/>
      <c r="KJX166" s="27"/>
      <c r="KJY166" s="27"/>
      <c r="KJZ166" s="27"/>
      <c r="KKA166" s="27"/>
      <c r="KKB166" s="27"/>
      <c r="KKC166" s="27"/>
      <c r="KKD166" s="27"/>
      <c r="KKE166" s="27"/>
      <c r="KKF166" s="27"/>
      <c r="KKG166" s="27"/>
      <c r="KKH166" s="27"/>
      <c r="KKI166" s="27"/>
      <c r="KKJ166" s="27"/>
      <c r="KKK166" s="27"/>
      <c r="KKL166" s="27"/>
      <c r="KKM166" s="27"/>
      <c r="KKN166" s="27"/>
      <c r="KKO166" s="27"/>
      <c r="KKP166" s="27"/>
      <c r="KKQ166" s="27"/>
      <c r="KKR166" s="27"/>
      <c r="KKS166" s="27"/>
      <c r="KKT166" s="27"/>
      <c r="KKU166" s="27"/>
      <c r="KKV166" s="27"/>
      <c r="KKW166" s="27"/>
      <c r="KKX166" s="27"/>
      <c r="KKY166" s="27"/>
      <c r="KKZ166" s="27"/>
      <c r="KLA166" s="27"/>
      <c r="KLB166" s="27"/>
      <c r="KLC166" s="27"/>
      <c r="KLD166" s="27"/>
      <c r="KLE166" s="27"/>
      <c r="KLF166" s="27"/>
      <c r="KLG166" s="27"/>
      <c r="KLH166" s="27"/>
      <c r="KLI166" s="27"/>
      <c r="KLJ166" s="27"/>
      <c r="KLK166" s="27"/>
      <c r="KLL166" s="27"/>
      <c r="KLM166" s="27"/>
      <c r="KLN166" s="27"/>
      <c r="KLO166" s="27"/>
      <c r="KLP166" s="27"/>
      <c r="KLQ166" s="27"/>
      <c r="KLR166" s="27"/>
      <c r="KLS166" s="27"/>
      <c r="KLT166" s="27"/>
      <c r="KLU166" s="27"/>
      <c r="KLV166" s="27"/>
      <c r="KLW166" s="27"/>
      <c r="KLX166" s="27"/>
      <c r="KLY166" s="27"/>
      <c r="KLZ166" s="27"/>
      <c r="KMA166" s="27"/>
      <c r="KMB166" s="27"/>
      <c r="KMC166" s="27"/>
      <c r="KMD166" s="27"/>
      <c r="KME166" s="27"/>
      <c r="KMF166" s="27"/>
      <c r="KMG166" s="27"/>
      <c r="KMH166" s="27"/>
      <c r="KMI166" s="27"/>
      <c r="KMJ166" s="27"/>
      <c r="KMK166" s="27"/>
      <c r="KML166" s="27"/>
      <c r="KMM166" s="27"/>
      <c r="KMN166" s="27"/>
      <c r="KMO166" s="27"/>
      <c r="KMP166" s="27"/>
      <c r="KMQ166" s="27"/>
      <c r="KMR166" s="27"/>
      <c r="KMS166" s="27"/>
      <c r="KMT166" s="27"/>
      <c r="KMU166" s="27"/>
      <c r="KMV166" s="27"/>
      <c r="KMW166" s="27"/>
      <c r="KMX166" s="27"/>
      <c r="KMY166" s="27"/>
      <c r="KMZ166" s="27"/>
      <c r="KNA166" s="27"/>
      <c r="KNB166" s="27"/>
      <c r="KNC166" s="27"/>
      <c r="KND166" s="27"/>
      <c r="KNE166" s="27"/>
      <c r="KNF166" s="27"/>
      <c r="KNG166" s="27"/>
      <c r="KNH166" s="27"/>
      <c r="KNI166" s="27"/>
      <c r="KNJ166" s="27"/>
      <c r="KNK166" s="27"/>
      <c r="KNL166" s="27"/>
      <c r="KNM166" s="27"/>
      <c r="KNN166" s="27"/>
      <c r="KNO166" s="27"/>
      <c r="KNP166" s="27"/>
      <c r="KNQ166" s="27"/>
      <c r="KNR166" s="27"/>
      <c r="KNS166" s="27"/>
      <c r="KNT166" s="27"/>
      <c r="KNU166" s="27"/>
      <c r="KNV166" s="27"/>
      <c r="KNW166" s="27"/>
      <c r="KNX166" s="27"/>
      <c r="KNY166" s="27"/>
      <c r="KNZ166" s="27"/>
      <c r="KOA166" s="27"/>
      <c r="KOB166" s="27"/>
      <c r="KOC166" s="27"/>
      <c r="KOD166" s="27"/>
      <c r="KOE166" s="27"/>
      <c r="KOF166" s="27"/>
      <c r="KOG166" s="27"/>
      <c r="KOH166" s="27"/>
      <c r="KOI166" s="27"/>
      <c r="KOJ166" s="27"/>
      <c r="KOK166" s="27"/>
      <c r="KOL166" s="27"/>
      <c r="KOM166" s="27"/>
      <c r="KON166" s="27"/>
      <c r="KOO166" s="27"/>
      <c r="KOP166" s="27"/>
      <c r="KOQ166" s="27"/>
      <c r="KOR166" s="27"/>
      <c r="KOS166" s="27"/>
      <c r="KOT166" s="27"/>
      <c r="KOU166" s="27"/>
      <c r="KOV166" s="27"/>
      <c r="KOW166" s="27"/>
      <c r="KOX166" s="27"/>
      <c r="KOY166" s="27"/>
      <c r="KOZ166" s="27"/>
      <c r="KPA166" s="27"/>
      <c r="KPB166" s="27"/>
      <c r="KPC166" s="27"/>
      <c r="KPD166" s="27"/>
      <c r="KPE166" s="27"/>
      <c r="KPF166" s="27"/>
      <c r="KPG166" s="27"/>
      <c r="KPH166" s="27"/>
      <c r="KPI166" s="27"/>
      <c r="KPJ166" s="27"/>
      <c r="KPK166" s="27"/>
      <c r="KPL166" s="27"/>
      <c r="KPM166" s="27"/>
      <c r="KPN166" s="27"/>
      <c r="KPO166" s="27"/>
      <c r="KPP166" s="27"/>
      <c r="KPQ166" s="27"/>
      <c r="KPR166" s="27"/>
      <c r="KPS166" s="27"/>
      <c r="KPT166" s="27"/>
      <c r="KPU166" s="27"/>
      <c r="KPV166" s="27"/>
      <c r="KPW166" s="27"/>
      <c r="KPX166" s="27"/>
      <c r="KPY166" s="27"/>
      <c r="KPZ166" s="27"/>
      <c r="KQA166" s="27"/>
      <c r="KQB166" s="27"/>
      <c r="KQC166" s="27"/>
      <c r="KQD166" s="27"/>
      <c r="KQE166" s="27"/>
      <c r="KQF166" s="27"/>
      <c r="KQG166" s="27"/>
      <c r="KQH166" s="27"/>
      <c r="KQI166" s="27"/>
      <c r="KQJ166" s="27"/>
      <c r="KQK166" s="27"/>
      <c r="KQL166" s="27"/>
      <c r="KQM166" s="27"/>
      <c r="KQN166" s="27"/>
      <c r="KQO166" s="27"/>
      <c r="KQP166" s="27"/>
      <c r="KQQ166" s="27"/>
      <c r="KQR166" s="27"/>
      <c r="KQS166" s="27"/>
      <c r="KQT166" s="27"/>
      <c r="KQU166" s="27"/>
      <c r="KQV166" s="27"/>
      <c r="KQW166" s="27"/>
      <c r="KQX166" s="27"/>
      <c r="KQY166" s="27"/>
      <c r="KQZ166" s="27"/>
      <c r="KRA166" s="27"/>
      <c r="KRB166" s="27"/>
      <c r="KRC166" s="27"/>
      <c r="KRD166" s="27"/>
      <c r="KRE166" s="27"/>
      <c r="KRF166" s="27"/>
      <c r="KRG166" s="27"/>
      <c r="KRH166" s="27"/>
      <c r="KRI166" s="27"/>
      <c r="KRJ166" s="27"/>
      <c r="KRK166" s="27"/>
      <c r="KRL166" s="27"/>
      <c r="KRM166" s="27"/>
      <c r="KRN166" s="27"/>
      <c r="KRO166" s="27"/>
      <c r="KRP166" s="27"/>
      <c r="KRQ166" s="27"/>
      <c r="KRR166" s="27"/>
      <c r="KRS166" s="27"/>
      <c r="KRT166" s="27"/>
      <c r="KRU166" s="27"/>
      <c r="KRV166" s="27"/>
      <c r="KRW166" s="27"/>
      <c r="KRX166" s="27"/>
      <c r="KRY166" s="27"/>
      <c r="KRZ166" s="27"/>
      <c r="KSA166" s="27"/>
      <c r="KSB166" s="27"/>
      <c r="KSC166" s="27"/>
      <c r="KSD166" s="27"/>
      <c r="KSE166" s="27"/>
      <c r="KSF166" s="27"/>
      <c r="KSG166" s="27"/>
      <c r="KSH166" s="27"/>
      <c r="KSI166" s="27"/>
      <c r="KSJ166" s="27"/>
      <c r="KSK166" s="27"/>
      <c r="KSL166" s="27"/>
      <c r="KSM166" s="27"/>
      <c r="KSN166" s="27"/>
      <c r="KSO166" s="27"/>
      <c r="KSP166" s="27"/>
      <c r="KSQ166" s="27"/>
      <c r="KSR166" s="27"/>
      <c r="KSS166" s="27"/>
      <c r="KST166" s="27"/>
      <c r="KSU166" s="27"/>
      <c r="KSV166" s="27"/>
      <c r="KSW166" s="27"/>
      <c r="KSX166" s="27"/>
      <c r="KSY166" s="27"/>
      <c r="KSZ166" s="27"/>
      <c r="KTA166" s="27"/>
      <c r="KTB166" s="27"/>
      <c r="KTC166" s="27"/>
      <c r="KTD166" s="27"/>
      <c r="KTE166" s="27"/>
      <c r="KTF166" s="27"/>
      <c r="KTG166" s="27"/>
      <c r="KTH166" s="27"/>
      <c r="KTI166" s="27"/>
      <c r="KTJ166" s="27"/>
      <c r="KTK166" s="27"/>
      <c r="KTL166" s="27"/>
      <c r="KTM166" s="27"/>
      <c r="KTN166" s="27"/>
      <c r="KTO166" s="27"/>
      <c r="KTP166" s="27"/>
      <c r="KTQ166" s="27"/>
      <c r="KTR166" s="27"/>
      <c r="KTS166" s="27"/>
      <c r="KTT166" s="27"/>
      <c r="KTU166" s="27"/>
      <c r="KTV166" s="27"/>
      <c r="KTW166" s="27"/>
      <c r="KTX166" s="27"/>
      <c r="KTY166" s="27"/>
      <c r="KTZ166" s="27"/>
      <c r="KUA166" s="27"/>
      <c r="KUB166" s="27"/>
      <c r="KUC166" s="27"/>
      <c r="KUD166" s="27"/>
      <c r="KUE166" s="27"/>
      <c r="KUF166" s="27"/>
      <c r="KUG166" s="27"/>
      <c r="KUH166" s="27"/>
      <c r="KUI166" s="27"/>
      <c r="KUJ166" s="27"/>
      <c r="KUK166" s="27"/>
      <c r="KUL166" s="27"/>
      <c r="KUM166" s="27"/>
      <c r="KUN166" s="27"/>
      <c r="KUO166" s="27"/>
      <c r="KUP166" s="27"/>
      <c r="KUQ166" s="27"/>
      <c r="KUR166" s="27"/>
      <c r="KUS166" s="27"/>
      <c r="KUT166" s="27"/>
      <c r="KUU166" s="27"/>
      <c r="KUV166" s="27"/>
      <c r="KUW166" s="27"/>
      <c r="KUX166" s="27"/>
      <c r="KUY166" s="27"/>
      <c r="KUZ166" s="27"/>
      <c r="KVA166" s="27"/>
      <c r="KVB166" s="27"/>
      <c r="KVC166" s="27"/>
      <c r="KVD166" s="27"/>
      <c r="KVE166" s="27"/>
      <c r="KVF166" s="27"/>
      <c r="KVG166" s="27"/>
      <c r="KVH166" s="27"/>
      <c r="KVI166" s="27"/>
      <c r="KVJ166" s="27"/>
      <c r="KVK166" s="27"/>
      <c r="KVL166" s="27"/>
      <c r="KVM166" s="27"/>
      <c r="KVN166" s="27"/>
      <c r="KVO166" s="27"/>
      <c r="KVP166" s="27"/>
      <c r="KVQ166" s="27"/>
      <c r="KVR166" s="27"/>
      <c r="KVS166" s="27"/>
      <c r="KVT166" s="27"/>
      <c r="KVU166" s="27"/>
      <c r="KVV166" s="27"/>
      <c r="KVW166" s="27"/>
      <c r="KVX166" s="27"/>
      <c r="KVY166" s="27"/>
      <c r="KVZ166" s="27"/>
      <c r="KWA166" s="27"/>
      <c r="KWB166" s="27"/>
      <c r="KWC166" s="27"/>
      <c r="KWD166" s="27"/>
      <c r="KWE166" s="27"/>
      <c r="KWF166" s="27"/>
      <c r="KWG166" s="27"/>
      <c r="KWH166" s="27"/>
      <c r="KWI166" s="27"/>
      <c r="KWJ166" s="27"/>
      <c r="KWK166" s="27"/>
      <c r="KWL166" s="27"/>
      <c r="KWM166" s="27"/>
      <c r="KWN166" s="27"/>
      <c r="KWO166" s="27"/>
      <c r="KWP166" s="27"/>
      <c r="KWQ166" s="27"/>
      <c r="KWR166" s="27"/>
      <c r="KWS166" s="27"/>
      <c r="KWT166" s="27"/>
      <c r="KWU166" s="27"/>
      <c r="KWV166" s="27"/>
      <c r="KWW166" s="27"/>
      <c r="KWX166" s="27"/>
      <c r="KWY166" s="27"/>
      <c r="KWZ166" s="27"/>
      <c r="KXA166" s="27"/>
      <c r="KXB166" s="27"/>
      <c r="KXC166" s="27"/>
      <c r="KXD166" s="27"/>
      <c r="KXE166" s="27"/>
      <c r="KXF166" s="27"/>
      <c r="KXG166" s="27"/>
      <c r="KXH166" s="27"/>
      <c r="KXI166" s="27"/>
      <c r="KXJ166" s="27"/>
      <c r="KXK166" s="27"/>
      <c r="KXL166" s="27"/>
      <c r="KXM166" s="27"/>
      <c r="KXN166" s="27"/>
      <c r="KXO166" s="27"/>
      <c r="KXP166" s="27"/>
      <c r="KXQ166" s="27"/>
      <c r="KXR166" s="27"/>
      <c r="KXS166" s="27"/>
      <c r="KXT166" s="27"/>
      <c r="KXU166" s="27"/>
      <c r="KXV166" s="27"/>
      <c r="KXW166" s="27"/>
      <c r="KXX166" s="27"/>
      <c r="KXY166" s="27"/>
      <c r="KXZ166" s="27"/>
      <c r="KYA166" s="27"/>
      <c r="KYB166" s="27"/>
      <c r="KYC166" s="27"/>
      <c r="KYD166" s="27"/>
      <c r="KYE166" s="27"/>
      <c r="KYF166" s="27"/>
    </row>
    <row r="167" spans="1:8092" ht="25.25" customHeight="1" thickBot="1" x14ac:dyDescent="0.4">
      <c r="A167" s="84"/>
      <c r="B167" s="107" t="s">
        <v>96</v>
      </c>
      <c r="C167" s="64">
        <f>C34</f>
        <v>16</v>
      </c>
      <c r="D167" s="65">
        <f>D34</f>
        <v>0</v>
      </c>
      <c r="E167" s="560">
        <f t="shared" si="15"/>
        <v>0</v>
      </c>
      <c r="F167" s="561"/>
      <c r="G167" s="456"/>
      <c r="I167" s="88"/>
      <c r="J167" s="88"/>
      <c r="K167" s="88"/>
    </row>
    <row r="168" spans="1:8092" ht="25.25" customHeight="1" thickBot="1" x14ac:dyDescent="0.4">
      <c r="A168" s="84"/>
      <c r="B168" s="107" t="s">
        <v>99</v>
      </c>
      <c r="C168" s="64">
        <f>C46</f>
        <v>11</v>
      </c>
      <c r="D168" s="65">
        <f>D46</f>
        <v>0</v>
      </c>
      <c r="E168" s="560">
        <f t="shared" si="15"/>
        <v>0</v>
      </c>
      <c r="F168" s="561"/>
      <c r="G168" s="164" t="s">
        <v>401</v>
      </c>
      <c r="I168" s="88"/>
      <c r="J168" s="88"/>
      <c r="K168" s="88"/>
    </row>
    <row r="169" spans="1:8092" ht="25.25" customHeight="1" thickBot="1" x14ac:dyDescent="0.4">
      <c r="A169" s="84"/>
      <c r="B169" s="107" t="s">
        <v>108</v>
      </c>
      <c r="C169" s="64">
        <f>C60</f>
        <v>15</v>
      </c>
      <c r="D169" s="65">
        <f>D60</f>
        <v>0</v>
      </c>
      <c r="E169" s="560">
        <f t="shared" si="15"/>
        <v>0</v>
      </c>
      <c r="F169" s="561"/>
      <c r="G169" s="165" t="s">
        <v>400</v>
      </c>
      <c r="I169" s="88"/>
      <c r="J169" s="88"/>
      <c r="K169" s="88"/>
    </row>
    <row r="170" spans="1:8092" ht="25.25" customHeight="1" thickBot="1" x14ac:dyDescent="0.4">
      <c r="A170" s="84"/>
      <c r="B170" s="107" t="s">
        <v>116</v>
      </c>
      <c r="C170" s="64">
        <f>C74</f>
        <v>12</v>
      </c>
      <c r="D170" s="65">
        <f>D74</f>
        <v>0</v>
      </c>
      <c r="E170" s="560">
        <f>_xlfn.PERCENTOF(D170,C170)</f>
        <v>0</v>
      </c>
      <c r="F170" s="561"/>
      <c r="G170" s="166" t="s">
        <v>402</v>
      </c>
      <c r="I170" s="88"/>
      <c r="J170" s="88"/>
      <c r="K170" s="85"/>
    </row>
    <row r="171" spans="1:8092" ht="25.25" customHeight="1" thickBot="1" x14ac:dyDescent="0.4">
      <c r="A171" s="84"/>
      <c r="B171" s="107" t="s">
        <v>126</v>
      </c>
      <c r="C171" s="64">
        <f>C90</f>
        <v>13</v>
      </c>
      <c r="D171" s="65">
        <f>D90</f>
        <v>0</v>
      </c>
      <c r="E171" s="560">
        <f>_xlfn.PERCENTOF(D171,C171)</f>
        <v>0</v>
      </c>
      <c r="F171" s="561"/>
      <c r="G171" s="167" t="s">
        <v>403</v>
      </c>
      <c r="I171" s="88"/>
      <c r="J171" s="88"/>
      <c r="K171" s="85"/>
    </row>
    <row r="172" spans="1:8092" ht="25.25" customHeight="1" thickBot="1" x14ac:dyDescent="0.4">
      <c r="A172" s="84"/>
      <c r="B172" s="107" t="s">
        <v>134</v>
      </c>
      <c r="C172" s="181">
        <f>C101</f>
        <v>10</v>
      </c>
      <c r="D172" s="65">
        <f>D101</f>
        <v>0</v>
      </c>
      <c r="E172" s="560">
        <f t="shared" si="15"/>
        <v>0</v>
      </c>
      <c r="F172" s="561"/>
      <c r="G172" s="168" t="s">
        <v>404</v>
      </c>
      <c r="I172" s="88"/>
      <c r="J172" s="88"/>
      <c r="K172" s="88"/>
    </row>
    <row r="173" spans="1:8092" ht="25.25" customHeight="1" thickBot="1" x14ac:dyDescent="0.4">
      <c r="A173" s="84"/>
      <c r="B173" s="107" t="s">
        <v>139</v>
      </c>
      <c r="C173" s="64">
        <f>C131</f>
        <v>22.5</v>
      </c>
      <c r="D173" s="65">
        <f>D131</f>
        <v>0</v>
      </c>
      <c r="E173" s="560">
        <f t="shared" si="15"/>
        <v>0</v>
      </c>
      <c r="F173" s="561"/>
      <c r="G173" s="169" t="s">
        <v>405</v>
      </c>
      <c r="I173" s="88"/>
      <c r="J173" s="88"/>
      <c r="K173" s="88"/>
    </row>
    <row r="174" spans="1:8092" s="26" customFormat="1" ht="25.25" customHeight="1" thickBot="1" x14ac:dyDescent="0.4">
      <c r="A174" s="84"/>
      <c r="B174" s="107" t="s">
        <v>163</v>
      </c>
      <c r="C174" s="64">
        <f>C138</f>
        <v>6</v>
      </c>
      <c r="D174" s="65">
        <f>D138</f>
        <v>0</v>
      </c>
      <c r="E174" s="560">
        <f t="shared" si="15"/>
        <v>0</v>
      </c>
      <c r="F174" s="561"/>
      <c r="G174" s="456"/>
      <c r="H174" s="12"/>
      <c r="I174" s="88"/>
      <c r="J174" s="88"/>
      <c r="K174" s="88"/>
      <c r="L174" s="27"/>
    </row>
    <row r="175" spans="1:8092" s="26" customFormat="1" ht="25.25" customHeight="1" thickBot="1" x14ac:dyDescent="0.4">
      <c r="A175" s="84"/>
      <c r="B175" s="107" t="s">
        <v>168</v>
      </c>
      <c r="C175" s="181">
        <f>C154</f>
        <v>18</v>
      </c>
      <c r="D175" s="65">
        <f>D154</f>
        <v>0</v>
      </c>
      <c r="E175" s="560">
        <f t="shared" si="15"/>
        <v>0</v>
      </c>
      <c r="F175" s="561"/>
      <c r="G175" s="456"/>
      <c r="H175" s="12"/>
      <c r="I175" s="88"/>
      <c r="J175" s="88"/>
      <c r="K175" s="88"/>
      <c r="L175" s="27"/>
    </row>
    <row r="176" spans="1:8092" s="26" customFormat="1" ht="25.25" customHeight="1" thickBot="1" x14ac:dyDescent="0.4">
      <c r="A176" s="84"/>
      <c r="B176" s="107" t="s">
        <v>180</v>
      </c>
      <c r="C176" s="64">
        <f>C159</f>
        <v>3</v>
      </c>
      <c r="D176" s="65">
        <f>D159</f>
        <v>0</v>
      </c>
      <c r="E176" s="560">
        <f t="shared" si="15"/>
        <v>0</v>
      </c>
      <c r="F176" s="561"/>
      <c r="G176" s="456"/>
      <c r="H176" s="12"/>
      <c r="I176" s="88"/>
      <c r="J176" s="88"/>
      <c r="K176" s="95"/>
    </row>
    <row r="177" spans="1:8092" s="34" customFormat="1" ht="30" customHeight="1" thickBot="1" x14ac:dyDescent="0.4">
      <c r="A177" s="61"/>
      <c r="B177" s="106" t="s">
        <v>189</v>
      </c>
      <c r="C177" s="101">
        <f>SUM(C166:C176)</f>
        <v>177.5</v>
      </c>
      <c r="D177" s="102">
        <f>SUM(D166:D176)</f>
        <v>0</v>
      </c>
      <c r="E177" s="560">
        <f>_xlfn.PERCENTOF(D177,C177)</f>
        <v>0</v>
      </c>
      <c r="F177" s="561"/>
      <c r="G177" s="456"/>
      <c r="H177" s="46"/>
      <c r="I177" s="88"/>
      <c r="J177" s="88"/>
      <c r="K177" s="8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c r="EW177" s="68"/>
      <c r="EX177" s="68"/>
      <c r="EY177" s="68"/>
      <c r="EZ177" s="68"/>
      <c r="FA177" s="68"/>
      <c r="FB177" s="68"/>
      <c r="FC177" s="68"/>
      <c r="FD177" s="68"/>
      <c r="FE177" s="68"/>
      <c r="FF177" s="68"/>
      <c r="FG177" s="68"/>
      <c r="FH177" s="68"/>
      <c r="FI177" s="68"/>
      <c r="FJ177" s="68"/>
      <c r="FK177" s="68"/>
      <c r="FL177" s="68"/>
      <c r="FM177" s="68"/>
      <c r="FN177" s="68"/>
      <c r="FO177" s="68"/>
      <c r="FP177" s="68"/>
      <c r="FQ177" s="68"/>
      <c r="FR177" s="68"/>
      <c r="FS177" s="68"/>
      <c r="FT177" s="68"/>
      <c r="FU177" s="68"/>
      <c r="FV177" s="68"/>
      <c r="FW177" s="68"/>
      <c r="FX177" s="68"/>
      <c r="FY177" s="68"/>
      <c r="FZ177" s="68"/>
      <c r="GA177" s="68"/>
      <c r="GB177" s="68"/>
      <c r="GC177" s="68"/>
      <c r="GD177" s="68"/>
      <c r="GE177" s="68"/>
      <c r="GF177" s="68"/>
      <c r="GG177" s="68"/>
      <c r="GH177" s="68"/>
      <c r="GI177" s="68"/>
      <c r="GJ177" s="68"/>
      <c r="GK177" s="68"/>
      <c r="GL177" s="68"/>
      <c r="GM177" s="68"/>
      <c r="GN177" s="68"/>
      <c r="GO177" s="68"/>
      <c r="GP177" s="68"/>
      <c r="GQ177" s="68"/>
      <c r="GR177" s="68"/>
      <c r="GS177" s="68"/>
      <c r="GT177" s="68"/>
      <c r="GU177" s="68"/>
      <c r="GV177" s="68"/>
      <c r="GW177" s="68"/>
      <c r="GX177" s="68"/>
      <c r="GY177" s="68"/>
      <c r="GZ177" s="68"/>
      <c r="HA177" s="68"/>
      <c r="HB177" s="68"/>
      <c r="HC177" s="68"/>
      <c r="HD177" s="68"/>
      <c r="HE177" s="68"/>
      <c r="HF177" s="68"/>
      <c r="HG177" s="68"/>
      <c r="HH177" s="68"/>
      <c r="HI177" s="68"/>
      <c r="HJ177" s="68"/>
      <c r="HK177" s="68"/>
      <c r="HL177" s="68"/>
      <c r="HM177" s="68"/>
      <c r="HN177" s="68"/>
      <c r="HO177" s="68"/>
      <c r="HP177" s="68"/>
      <c r="HQ177" s="68"/>
      <c r="HR177" s="68"/>
      <c r="HS177" s="68"/>
      <c r="HT177" s="68"/>
      <c r="HU177" s="68"/>
      <c r="HV177" s="68"/>
      <c r="HW177" s="68"/>
      <c r="HX177" s="68"/>
      <c r="HY177" s="68"/>
      <c r="HZ177" s="68"/>
      <c r="IA177" s="68"/>
      <c r="IB177" s="68"/>
      <c r="IC177" s="68"/>
      <c r="ID177" s="68"/>
      <c r="IE177" s="68"/>
      <c r="IF177" s="68"/>
      <c r="IG177" s="68"/>
      <c r="IH177" s="68"/>
      <c r="II177" s="68"/>
      <c r="IJ177" s="68"/>
      <c r="IK177" s="68"/>
      <c r="IL177" s="68"/>
      <c r="IM177" s="68"/>
      <c r="IN177" s="68"/>
      <c r="IO177" s="68"/>
      <c r="IP177" s="68"/>
      <c r="IQ177" s="68"/>
      <c r="IR177" s="68"/>
      <c r="IS177" s="68"/>
      <c r="IT177" s="68"/>
      <c r="IU177" s="68"/>
      <c r="IV177" s="68"/>
      <c r="IW177" s="68"/>
      <c r="IX177" s="68"/>
      <c r="IY177" s="68"/>
      <c r="IZ177" s="68"/>
      <c r="JA177" s="68"/>
      <c r="JB177" s="68"/>
      <c r="JC177" s="68"/>
      <c r="JD177" s="68"/>
      <c r="JE177" s="68"/>
      <c r="JF177" s="68"/>
      <c r="JG177" s="68"/>
      <c r="JH177" s="68"/>
      <c r="JI177" s="68"/>
      <c r="JJ177" s="68"/>
      <c r="JK177" s="68"/>
      <c r="JL177" s="68"/>
      <c r="JM177" s="68"/>
      <c r="JN177" s="68"/>
      <c r="JO177" s="68"/>
      <c r="JP177" s="68"/>
      <c r="JQ177" s="68"/>
      <c r="JR177" s="68"/>
      <c r="JS177" s="68"/>
      <c r="JT177" s="68"/>
      <c r="JU177" s="68"/>
      <c r="JV177" s="68"/>
      <c r="JW177" s="68"/>
      <c r="JX177" s="68"/>
      <c r="JY177" s="68"/>
      <c r="JZ177" s="68"/>
      <c r="KA177" s="68"/>
      <c r="KB177" s="68"/>
      <c r="KC177" s="68"/>
      <c r="KD177" s="68"/>
      <c r="KE177" s="68"/>
      <c r="KF177" s="68"/>
      <c r="KG177" s="68"/>
      <c r="KH177" s="68"/>
      <c r="KI177" s="68"/>
      <c r="KJ177" s="68"/>
      <c r="KK177" s="68"/>
      <c r="KL177" s="68"/>
      <c r="KM177" s="68"/>
      <c r="KN177" s="68"/>
      <c r="KO177" s="68"/>
      <c r="KP177" s="68"/>
      <c r="KQ177" s="68"/>
      <c r="KR177" s="68"/>
      <c r="KS177" s="68"/>
      <c r="KT177" s="68"/>
      <c r="KU177" s="68"/>
      <c r="KV177" s="68"/>
      <c r="KW177" s="68"/>
      <c r="KX177" s="68"/>
      <c r="KY177" s="68"/>
      <c r="KZ177" s="68"/>
      <c r="LA177" s="68"/>
      <c r="LB177" s="68"/>
      <c r="LC177" s="68"/>
      <c r="LD177" s="68"/>
      <c r="LE177" s="68"/>
      <c r="LF177" s="68"/>
      <c r="LG177" s="68"/>
      <c r="LH177" s="68"/>
      <c r="LI177" s="68"/>
      <c r="LJ177" s="68"/>
      <c r="LK177" s="68"/>
      <c r="LL177" s="68"/>
      <c r="LM177" s="68"/>
      <c r="LN177" s="68"/>
      <c r="LO177" s="68"/>
      <c r="LP177" s="68"/>
      <c r="LQ177" s="68"/>
      <c r="LR177" s="68"/>
      <c r="LS177" s="68"/>
      <c r="LT177" s="68"/>
      <c r="LU177" s="68"/>
      <c r="LV177" s="68"/>
      <c r="LW177" s="68"/>
      <c r="LX177" s="68"/>
      <c r="LY177" s="68"/>
      <c r="LZ177" s="68"/>
      <c r="MA177" s="68"/>
      <c r="MB177" s="68"/>
      <c r="MC177" s="68"/>
      <c r="MD177" s="68"/>
      <c r="ME177" s="68"/>
      <c r="MF177" s="68"/>
      <c r="MG177" s="68"/>
      <c r="MH177" s="68"/>
      <c r="MI177" s="68"/>
      <c r="MJ177" s="68"/>
      <c r="MK177" s="68"/>
      <c r="ML177" s="68"/>
      <c r="MM177" s="68"/>
      <c r="MN177" s="68"/>
      <c r="MO177" s="68"/>
      <c r="MP177" s="68"/>
      <c r="MQ177" s="68"/>
      <c r="MR177" s="68"/>
      <c r="MS177" s="68"/>
      <c r="MT177" s="68"/>
      <c r="MU177" s="68"/>
      <c r="MV177" s="68"/>
      <c r="MW177" s="68"/>
      <c r="MX177" s="68"/>
      <c r="MY177" s="68"/>
      <c r="MZ177" s="68"/>
      <c r="NA177" s="68"/>
      <c r="NB177" s="68"/>
      <c r="NC177" s="68"/>
      <c r="ND177" s="68"/>
      <c r="NE177" s="68"/>
      <c r="NF177" s="68"/>
      <c r="NG177" s="68"/>
      <c r="NH177" s="68"/>
      <c r="NI177" s="68"/>
      <c r="NJ177" s="68"/>
      <c r="NK177" s="68"/>
      <c r="NL177" s="68"/>
      <c r="NM177" s="68"/>
      <c r="NN177" s="68"/>
      <c r="NO177" s="68"/>
      <c r="NP177" s="68"/>
      <c r="NQ177" s="68"/>
      <c r="NR177" s="68"/>
      <c r="NS177" s="68"/>
      <c r="NT177" s="68"/>
      <c r="NU177" s="68"/>
      <c r="NV177" s="68"/>
      <c r="NW177" s="68"/>
      <c r="NX177" s="68"/>
      <c r="NY177" s="68"/>
      <c r="NZ177" s="68"/>
      <c r="OA177" s="68"/>
      <c r="OB177" s="68"/>
      <c r="OC177" s="68"/>
      <c r="OD177" s="68"/>
      <c r="OE177" s="68"/>
      <c r="OF177" s="68"/>
      <c r="OG177" s="68"/>
      <c r="OH177" s="68"/>
      <c r="OI177" s="68"/>
      <c r="OJ177" s="68"/>
      <c r="OK177" s="68"/>
      <c r="OL177" s="68"/>
      <c r="OM177" s="68"/>
      <c r="ON177" s="68"/>
      <c r="OO177" s="68"/>
      <c r="OP177" s="68"/>
      <c r="OQ177" s="68"/>
      <c r="OR177" s="68"/>
      <c r="OS177" s="68"/>
      <c r="OT177" s="68"/>
      <c r="OU177" s="68"/>
      <c r="OV177" s="68"/>
      <c r="OW177" s="68"/>
      <c r="OX177" s="68"/>
      <c r="OY177" s="68"/>
      <c r="OZ177" s="68"/>
      <c r="PA177" s="68"/>
      <c r="PB177" s="68"/>
      <c r="PC177" s="68"/>
      <c r="PD177" s="68"/>
      <c r="PE177" s="68"/>
      <c r="PF177" s="68"/>
      <c r="PG177" s="68"/>
      <c r="PH177" s="68"/>
      <c r="PI177" s="68"/>
      <c r="PJ177" s="68"/>
      <c r="PK177" s="68"/>
      <c r="PL177" s="68"/>
      <c r="PM177" s="68"/>
      <c r="PN177" s="68"/>
      <c r="PO177" s="68"/>
      <c r="PP177" s="68"/>
      <c r="PQ177" s="68"/>
      <c r="PR177" s="68"/>
      <c r="PS177" s="68"/>
      <c r="PT177" s="68"/>
      <c r="PU177" s="68"/>
      <c r="PV177" s="68"/>
      <c r="PW177" s="68"/>
      <c r="PX177" s="68"/>
      <c r="PY177" s="68"/>
      <c r="PZ177" s="68"/>
      <c r="QA177" s="68"/>
      <c r="QB177" s="68"/>
      <c r="QC177" s="68"/>
      <c r="QD177" s="68"/>
      <c r="QE177" s="68"/>
      <c r="QF177" s="68"/>
      <c r="QG177" s="68"/>
      <c r="QH177" s="68"/>
      <c r="QI177" s="68"/>
      <c r="QJ177" s="68"/>
      <c r="QK177" s="68"/>
      <c r="QL177" s="68"/>
      <c r="QM177" s="68"/>
      <c r="QN177" s="68"/>
      <c r="QO177" s="68"/>
      <c r="QP177" s="68"/>
      <c r="QQ177" s="68"/>
      <c r="QR177" s="68"/>
      <c r="QS177" s="68"/>
      <c r="QT177" s="68"/>
      <c r="QU177" s="68"/>
      <c r="QV177" s="68"/>
      <c r="QW177" s="68"/>
      <c r="QX177" s="68"/>
      <c r="QY177" s="68"/>
      <c r="QZ177" s="68"/>
      <c r="RA177" s="68"/>
      <c r="RB177" s="68"/>
      <c r="RC177" s="68"/>
      <c r="RD177" s="68"/>
      <c r="RE177" s="68"/>
      <c r="RF177" s="68"/>
      <c r="RG177" s="68"/>
      <c r="RH177" s="68"/>
      <c r="RI177" s="68"/>
      <c r="RJ177" s="68"/>
      <c r="RK177" s="68"/>
      <c r="RL177" s="68"/>
      <c r="RM177" s="68"/>
      <c r="RN177" s="68"/>
      <c r="RO177" s="68"/>
      <c r="RP177" s="68"/>
      <c r="RQ177" s="68"/>
      <c r="RR177" s="68"/>
      <c r="RS177" s="68"/>
      <c r="RT177" s="68"/>
      <c r="RU177" s="68"/>
      <c r="RV177" s="68"/>
      <c r="RW177" s="68"/>
      <c r="RX177" s="68"/>
      <c r="RY177" s="68"/>
      <c r="RZ177" s="68"/>
      <c r="SA177" s="68"/>
      <c r="SB177" s="68"/>
      <c r="SC177" s="68"/>
      <c r="SD177" s="68"/>
      <c r="SE177" s="68"/>
      <c r="SF177" s="68"/>
      <c r="SG177" s="68"/>
      <c r="SH177" s="68"/>
      <c r="SI177" s="68"/>
      <c r="SJ177" s="68"/>
      <c r="SK177" s="68"/>
      <c r="SL177" s="68"/>
      <c r="SM177" s="68"/>
      <c r="SN177" s="68"/>
      <c r="SO177" s="68"/>
      <c r="SP177" s="68"/>
      <c r="SQ177" s="68"/>
      <c r="SR177" s="68"/>
      <c r="SS177" s="68"/>
      <c r="ST177" s="68"/>
      <c r="SU177" s="68"/>
      <c r="SV177" s="68"/>
      <c r="SW177" s="68"/>
      <c r="SX177" s="68"/>
      <c r="SY177" s="68"/>
      <c r="SZ177" s="68"/>
      <c r="TA177" s="68"/>
      <c r="TB177" s="68"/>
      <c r="TC177" s="68"/>
      <c r="TD177" s="68"/>
      <c r="TE177" s="68"/>
      <c r="TF177" s="68"/>
      <c r="TG177" s="68"/>
      <c r="TH177" s="68"/>
      <c r="TI177" s="68"/>
      <c r="TJ177" s="68"/>
      <c r="TK177" s="68"/>
      <c r="TL177" s="68"/>
      <c r="TM177" s="68"/>
      <c r="TN177" s="68"/>
      <c r="TO177" s="68"/>
      <c r="TP177" s="68"/>
      <c r="TQ177" s="68"/>
      <c r="TR177" s="68"/>
      <c r="TS177" s="68"/>
      <c r="TT177" s="68"/>
      <c r="TU177" s="68"/>
      <c r="TV177" s="68"/>
      <c r="TW177" s="68"/>
      <c r="TX177" s="68"/>
      <c r="TY177" s="68"/>
      <c r="TZ177" s="68"/>
      <c r="UA177" s="68"/>
      <c r="UB177" s="68"/>
      <c r="UC177" s="68"/>
      <c r="UD177" s="68"/>
      <c r="UE177" s="68"/>
      <c r="UF177" s="68"/>
      <c r="UG177" s="68"/>
      <c r="UH177" s="68"/>
      <c r="UI177" s="68"/>
      <c r="UJ177" s="68"/>
      <c r="UK177" s="68"/>
      <c r="UL177" s="68"/>
      <c r="UM177" s="68"/>
      <c r="UN177" s="68"/>
      <c r="UO177" s="68"/>
      <c r="UP177" s="68"/>
      <c r="UQ177" s="68"/>
      <c r="UR177" s="68"/>
      <c r="US177" s="68"/>
      <c r="UT177" s="68"/>
      <c r="UU177" s="68"/>
      <c r="UV177" s="68"/>
      <c r="UW177" s="68"/>
      <c r="UX177" s="68"/>
      <c r="UY177" s="68"/>
      <c r="UZ177" s="68"/>
      <c r="VA177" s="68"/>
      <c r="VB177" s="68"/>
      <c r="VC177" s="68"/>
      <c r="VD177" s="68"/>
      <c r="VE177" s="68"/>
      <c r="VF177" s="68"/>
      <c r="VG177" s="68"/>
      <c r="VH177" s="68"/>
      <c r="VI177" s="68"/>
      <c r="VJ177" s="68"/>
      <c r="VK177" s="68"/>
      <c r="VL177" s="68"/>
      <c r="VM177" s="68"/>
      <c r="VN177" s="68"/>
      <c r="VO177" s="68"/>
      <c r="VP177" s="68"/>
      <c r="VQ177" s="68"/>
      <c r="VR177" s="68"/>
      <c r="VS177" s="68"/>
      <c r="VT177" s="68"/>
      <c r="VU177" s="68"/>
      <c r="VV177" s="68"/>
      <c r="VW177" s="68"/>
      <c r="VX177" s="68"/>
      <c r="VY177" s="68"/>
      <c r="VZ177" s="68"/>
      <c r="WA177" s="68"/>
      <c r="WB177" s="68"/>
      <c r="WC177" s="68"/>
      <c r="WD177" s="68"/>
      <c r="WE177" s="68"/>
      <c r="WF177" s="68"/>
      <c r="WG177" s="68"/>
      <c r="WH177" s="68"/>
      <c r="WI177" s="68"/>
      <c r="WJ177" s="68"/>
      <c r="WK177" s="68"/>
      <c r="WL177" s="68"/>
      <c r="WM177" s="68"/>
      <c r="WN177" s="68"/>
      <c r="WO177" s="68"/>
      <c r="WP177" s="68"/>
      <c r="WQ177" s="68"/>
      <c r="WR177" s="68"/>
      <c r="WS177" s="68"/>
      <c r="WT177" s="68"/>
      <c r="WU177" s="68"/>
      <c r="WV177" s="68"/>
      <c r="WW177" s="68"/>
      <c r="WX177" s="68"/>
      <c r="WY177" s="68"/>
      <c r="WZ177" s="68"/>
      <c r="XA177" s="68"/>
      <c r="XB177" s="68"/>
      <c r="XC177" s="68"/>
      <c r="XD177" s="68"/>
      <c r="XE177" s="68"/>
      <c r="XF177" s="68"/>
      <c r="XG177" s="68"/>
      <c r="XH177" s="68"/>
      <c r="XI177" s="68"/>
      <c r="XJ177" s="68"/>
      <c r="XK177" s="68"/>
      <c r="XL177" s="68"/>
      <c r="XM177" s="68"/>
      <c r="XN177" s="68"/>
      <c r="XO177" s="68"/>
      <c r="XP177" s="68"/>
      <c r="XQ177" s="68"/>
      <c r="XR177" s="68"/>
      <c r="XS177" s="68"/>
      <c r="XT177" s="68"/>
      <c r="XU177" s="68"/>
      <c r="XV177" s="68"/>
      <c r="XW177" s="68"/>
      <c r="XX177" s="68"/>
      <c r="XY177" s="68"/>
      <c r="XZ177" s="68"/>
      <c r="YA177" s="68"/>
      <c r="YB177" s="68"/>
      <c r="YC177" s="68"/>
      <c r="YD177" s="68"/>
      <c r="YE177" s="68"/>
      <c r="YF177" s="68"/>
      <c r="YG177" s="68"/>
      <c r="YH177" s="68"/>
      <c r="YI177" s="68"/>
      <c r="YJ177" s="68"/>
      <c r="YK177" s="68"/>
      <c r="YL177" s="68"/>
      <c r="YM177" s="68"/>
      <c r="YN177" s="68"/>
      <c r="YO177" s="68"/>
      <c r="YP177" s="68"/>
      <c r="YQ177" s="68"/>
      <c r="YR177" s="68"/>
      <c r="YS177" s="68"/>
      <c r="YT177" s="68"/>
      <c r="YU177" s="68"/>
      <c r="YV177" s="68"/>
      <c r="YW177" s="68"/>
      <c r="YX177" s="68"/>
      <c r="YY177" s="68"/>
      <c r="YZ177" s="68"/>
      <c r="ZA177" s="68"/>
      <c r="ZB177" s="68"/>
      <c r="ZC177" s="68"/>
      <c r="ZD177" s="68"/>
      <c r="ZE177" s="68"/>
      <c r="ZF177" s="68"/>
      <c r="ZG177" s="68"/>
      <c r="ZH177" s="68"/>
      <c r="ZI177" s="68"/>
      <c r="ZJ177" s="68"/>
      <c r="ZK177" s="68"/>
      <c r="ZL177" s="68"/>
      <c r="ZM177" s="68"/>
      <c r="ZN177" s="68"/>
      <c r="ZO177" s="68"/>
      <c r="ZP177" s="68"/>
      <c r="ZQ177" s="68"/>
      <c r="ZR177" s="68"/>
      <c r="ZS177" s="68"/>
      <c r="ZT177" s="68"/>
      <c r="ZU177" s="68"/>
      <c r="ZV177" s="68"/>
      <c r="ZW177" s="68"/>
      <c r="ZX177" s="68"/>
      <c r="ZY177" s="68"/>
      <c r="ZZ177" s="68"/>
      <c r="AAA177" s="68"/>
      <c r="AAB177" s="68"/>
      <c r="AAC177" s="68"/>
      <c r="AAD177" s="68"/>
      <c r="AAE177" s="68"/>
      <c r="AAF177" s="68"/>
      <c r="AAG177" s="68"/>
      <c r="AAH177" s="68"/>
      <c r="AAI177" s="68"/>
      <c r="AAJ177" s="68"/>
      <c r="AAK177" s="68"/>
      <c r="AAL177" s="68"/>
      <c r="AAM177" s="68"/>
      <c r="AAN177" s="68"/>
      <c r="AAO177" s="68"/>
      <c r="AAP177" s="68"/>
      <c r="AAQ177" s="68"/>
      <c r="AAR177" s="68"/>
      <c r="AAS177" s="68"/>
      <c r="AAT177" s="68"/>
      <c r="AAU177" s="68"/>
      <c r="AAV177" s="68"/>
      <c r="AAW177" s="68"/>
      <c r="AAX177" s="68"/>
      <c r="AAY177" s="68"/>
      <c r="AAZ177" s="68"/>
      <c r="ABA177" s="68"/>
      <c r="ABB177" s="68"/>
      <c r="ABC177" s="68"/>
      <c r="ABD177" s="68"/>
      <c r="ABE177" s="68"/>
      <c r="ABF177" s="68"/>
      <c r="ABG177" s="68"/>
      <c r="ABH177" s="68"/>
      <c r="ABI177" s="68"/>
      <c r="ABJ177" s="68"/>
      <c r="ABK177" s="68"/>
      <c r="ABL177" s="68"/>
      <c r="ABM177" s="68"/>
      <c r="ABN177" s="68"/>
      <c r="ABO177" s="68"/>
      <c r="ABP177" s="68"/>
      <c r="ABQ177" s="68"/>
      <c r="ABR177" s="68"/>
      <c r="ABS177" s="68"/>
      <c r="ABT177" s="68"/>
      <c r="ABU177" s="68"/>
      <c r="ABV177" s="68"/>
      <c r="ABW177" s="68"/>
      <c r="ABX177" s="68"/>
      <c r="ABY177" s="68"/>
      <c r="ABZ177" s="68"/>
      <c r="ACA177" s="68"/>
      <c r="ACB177" s="68"/>
      <c r="ACC177" s="68"/>
      <c r="ACD177" s="68"/>
      <c r="ACE177" s="68"/>
      <c r="ACF177" s="68"/>
      <c r="ACG177" s="68"/>
      <c r="ACH177" s="68"/>
      <c r="ACI177" s="68"/>
      <c r="ACJ177" s="68"/>
      <c r="ACK177" s="68"/>
      <c r="ACL177" s="68"/>
      <c r="ACM177" s="68"/>
      <c r="ACN177" s="68"/>
      <c r="ACO177" s="68"/>
      <c r="ACP177" s="68"/>
      <c r="ACQ177" s="68"/>
      <c r="ACR177" s="68"/>
      <c r="ACS177" s="68"/>
      <c r="ACT177" s="68"/>
      <c r="ACU177" s="68"/>
      <c r="ACV177" s="68"/>
      <c r="ACW177" s="68"/>
      <c r="ACX177" s="68"/>
      <c r="ACY177" s="68"/>
      <c r="ACZ177" s="68"/>
      <c r="ADA177" s="68"/>
      <c r="ADB177" s="68"/>
      <c r="ADC177" s="68"/>
      <c r="ADD177" s="68"/>
      <c r="ADE177" s="68"/>
      <c r="ADF177" s="68"/>
      <c r="ADG177" s="68"/>
      <c r="ADH177" s="68"/>
      <c r="ADI177" s="68"/>
      <c r="ADJ177" s="68"/>
      <c r="ADK177" s="68"/>
      <c r="ADL177" s="68"/>
      <c r="ADM177" s="68"/>
      <c r="ADN177" s="68"/>
      <c r="ADO177" s="68"/>
      <c r="ADP177" s="68"/>
      <c r="ADQ177" s="68"/>
      <c r="ADR177" s="68"/>
      <c r="ADS177" s="68"/>
      <c r="ADT177" s="68"/>
      <c r="ADU177" s="68"/>
      <c r="ADV177" s="68"/>
      <c r="ADW177" s="68"/>
      <c r="ADX177" s="68"/>
      <c r="ADY177" s="68"/>
      <c r="ADZ177" s="68"/>
      <c r="AEA177" s="68"/>
      <c r="AEB177" s="68"/>
      <c r="AEC177" s="68"/>
      <c r="AED177" s="68"/>
      <c r="AEE177" s="68"/>
      <c r="AEF177" s="68"/>
      <c r="AEG177" s="68"/>
      <c r="AEH177" s="68"/>
      <c r="AEI177" s="68"/>
      <c r="AEJ177" s="68"/>
      <c r="AEK177" s="68"/>
      <c r="AEL177" s="68"/>
      <c r="AEM177" s="68"/>
      <c r="AEN177" s="68"/>
      <c r="AEO177" s="68"/>
      <c r="AEP177" s="68"/>
      <c r="AEQ177" s="68"/>
      <c r="AER177" s="68"/>
      <c r="AES177" s="68"/>
      <c r="AET177" s="68"/>
      <c r="AEU177" s="68"/>
      <c r="AEV177" s="68"/>
      <c r="AEW177" s="68"/>
      <c r="AEX177" s="68"/>
      <c r="AEY177" s="68"/>
      <c r="AEZ177" s="68"/>
      <c r="AFA177" s="68"/>
      <c r="AFB177" s="68"/>
      <c r="AFC177" s="68"/>
      <c r="AFD177" s="68"/>
      <c r="AFE177" s="68"/>
      <c r="AFF177" s="68"/>
      <c r="AFG177" s="68"/>
      <c r="AFH177" s="68"/>
      <c r="AFI177" s="68"/>
      <c r="AFJ177" s="68"/>
      <c r="AFK177" s="68"/>
      <c r="AFL177" s="68"/>
      <c r="AFM177" s="68"/>
      <c r="AFN177" s="68"/>
      <c r="AFO177" s="68"/>
      <c r="AFP177" s="68"/>
      <c r="AFQ177" s="68"/>
      <c r="AFR177" s="68"/>
      <c r="AFS177" s="68"/>
      <c r="AFT177" s="68"/>
      <c r="AFU177" s="68"/>
      <c r="AFV177" s="68"/>
      <c r="AFW177" s="68"/>
      <c r="AFX177" s="68"/>
      <c r="AFY177" s="68"/>
      <c r="AFZ177" s="68"/>
      <c r="AGA177" s="68"/>
      <c r="AGB177" s="68"/>
      <c r="AGC177" s="68"/>
      <c r="AGD177" s="68"/>
      <c r="AGE177" s="68"/>
      <c r="AGF177" s="68"/>
      <c r="AGG177" s="68"/>
      <c r="AGH177" s="68"/>
      <c r="AGI177" s="68"/>
      <c r="AGJ177" s="68"/>
      <c r="AGK177" s="68"/>
      <c r="AGL177" s="68"/>
      <c r="AGM177" s="68"/>
      <c r="AGN177" s="68"/>
      <c r="AGO177" s="68"/>
      <c r="AGP177" s="68"/>
      <c r="AGQ177" s="68"/>
      <c r="AGR177" s="68"/>
      <c r="AGS177" s="68"/>
      <c r="AGT177" s="68"/>
      <c r="AGU177" s="68"/>
      <c r="AGV177" s="68"/>
      <c r="AGW177" s="68"/>
      <c r="AGX177" s="68"/>
      <c r="AGY177" s="68"/>
      <c r="AGZ177" s="68"/>
      <c r="AHA177" s="68"/>
      <c r="AHB177" s="68"/>
      <c r="AHC177" s="68"/>
      <c r="AHD177" s="68"/>
      <c r="AHE177" s="68"/>
      <c r="AHF177" s="68"/>
      <c r="AHG177" s="68"/>
      <c r="AHH177" s="68"/>
      <c r="AHI177" s="68"/>
      <c r="AHJ177" s="68"/>
      <c r="AHK177" s="68"/>
      <c r="AHL177" s="68"/>
      <c r="AHM177" s="68"/>
      <c r="AHN177" s="68"/>
      <c r="AHO177" s="68"/>
      <c r="AHP177" s="68"/>
      <c r="AHQ177" s="68"/>
      <c r="AHR177" s="68"/>
      <c r="AHS177" s="68"/>
      <c r="AHT177" s="68"/>
      <c r="AHU177" s="68"/>
      <c r="AHV177" s="68"/>
      <c r="AHW177" s="68"/>
      <c r="AHX177" s="68"/>
      <c r="AHY177" s="68"/>
      <c r="AHZ177" s="68"/>
      <c r="AIA177" s="68"/>
      <c r="AIB177" s="68"/>
      <c r="AIC177" s="68"/>
      <c r="AID177" s="68"/>
      <c r="AIE177" s="68"/>
      <c r="AIF177" s="68"/>
      <c r="AIG177" s="68"/>
      <c r="AIH177" s="68"/>
      <c r="AII177" s="68"/>
      <c r="AIJ177" s="68"/>
      <c r="AIK177" s="68"/>
      <c r="AIL177" s="68"/>
      <c r="AIM177" s="68"/>
      <c r="AIN177" s="68"/>
      <c r="AIO177" s="68"/>
      <c r="AIP177" s="68"/>
      <c r="AIQ177" s="68"/>
      <c r="AIR177" s="68"/>
      <c r="AIS177" s="68"/>
      <c r="AIT177" s="68"/>
      <c r="AIU177" s="68"/>
      <c r="AIV177" s="68"/>
      <c r="AIW177" s="68"/>
      <c r="AIX177" s="68"/>
      <c r="AIY177" s="68"/>
      <c r="AIZ177" s="68"/>
      <c r="AJA177" s="68"/>
      <c r="AJB177" s="68"/>
      <c r="AJC177" s="68"/>
      <c r="AJD177" s="68"/>
      <c r="AJE177" s="68"/>
      <c r="AJF177" s="68"/>
      <c r="AJG177" s="68"/>
      <c r="AJH177" s="68"/>
      <c r="AJI177" s="68"/>
      <c r="AJJ177" s="68"/>
      <c r="AJK177" s="68"/>
      <c r="AJL177" s="68"/>
      <c r="AJM177" s="68"/>
      <c r="AJN177" s="68"/>
      <c r="AJO177" s="68"/>
      <c r="AJP177" s="68"/>
      <c r="AJQ177" s="68"/>
      <c r="AJR177" s="68"/>
      <c r="AJS177" s="68"/>
      <c r="AJT177" s="68"/>
      <c r="AJU177" s="68"/>
      <c r="AJV177" s="68"/>
      <c r="AJW177" s="68"/>
      <c r="AJX177" s="68"/>
      <c r="AJY177" s="68"/>
      <c r="AJZ177" s="68"/>
      <c r="AKA177" s="68"/>
      <c r="AKB177" s="68"/>
      <c r="AKC177" s="68"/>
      <c r="AKD177" s="68"/>
      <c r="AKE177" s="68"/>
      <c r="AKF177" s="68"/>
      <c r="AKG177" s="68"/>
      <c r="AKH177" s="68"/>
      <c r="AKI177" s="68"/>
      <c r="AKJ177" s="68"/>
      <c r="AKK177" s="68"/>
      <c r="AKL177" s="68"/>
      <c r="AKM177" s="68"/>
      <c r="AKN177" s="68"/>
      <c r="AKO177" s="68"/>
      <c r="AKP177" s="68"/>
      <c r="AKQ177" s="68"/>
      <c r="AKR177" s="68"/>
      <c r="AKS177" s="68"/>
      <c r="AKT177" s="68"/>
      <c r="AKU177" s="68"/>
      <c r="AKV177" s="68"/>
      <c r="AKW177" s="68"/>
      <c r="AKX177" s="68"/>
      <c r="AKY177" s="68"/>
      <c r="AKZ177" s="68"/>
      <c r="ALA177" s="68"/>
      <c r="ALB177" s="68"/>
      <c r="ALC177" s="68"/>
      <c r="ALD177" s="68"/>
      <c r="ALE177" s="68"/>
      <c r="ALF177" s="68"/>
      <c r="ALG177" s="68"/>
      <c r="ALH177" s="68"/>
      <c r="ALI177" s="68"/>
      <c r="ALJ177" s="68"/>
      <c r="ALK177" s="68"/>
      <c r="ALL177" s="68"/>
      <c r="ALM177" s="68"/>
      <c r="ALN177" s="68"/>
      <c r="ALO177" s="68"/>
      <c r="ALP177" s="68"/>
      <c r="ALQ177" s="68"/>
      <c r="ALR177" s="68"/>
      <c r="ALS177" s="68"/>
      <c r="ALT177" s="68"/>
      <c r="ALU177" s="68"/>
      <c r="ALV177" s="68"/>
      <c r="ALW177" s="68"/>
      <c r="ALX177" s="68"/>
      <c r="ALY177" s="68"/>
      <c r="ALZ177" s="68"/>
      <c r="AMA177" s="68"/>
      <c r="AMB177" s="68"/>
      <c r="AMC177" s="68"/>
      <c r="AMD177" s="68"/>
      <c r="AME177" s="68"/>
      <c r="AMF177" s="68"/>
      <c r="AMG177" s="68"/>
      <c r="AMH177" s="68"/>
      <c r="AMI177" s="68"/>
      <c r="AMJ177" s="68"/>
      <c r="AMK177" s="68"/>
      <c r="AML177" s="68"/>
      <c r="AMM177" s="68"/>
      <c r="AMN177" s="68"/>
      <c r="AMO177" s="68"/>
      <c r="AMP177" s="68"/>
      <c r="AMQ177" s="68"/>
      <c r="AMR177" s="68"/>
      <c r="AMS177" s="68"/>
      <c r="AMT177" s="68"/>
      <c r="AMU177" s="68"/>
      <c r="AMV177" s="68"/>
      <c r="AMW177" s="68"/>
      <c r="AMX177" s="68"/>
      <c r="AMY177" s="68"/>
      <c r="AMZ177" s="68"/>
      <c r="ANA177" s="68"/>
      <c r="ANB177" s="68"/>
      <c r="ANC177" s="68"/>
      <c r="AND177" s="68"/>
      <c r="ANE177" s="68"/>
      <c r="ANF177" s="68"/>
      <c r="ANG177" s="68"/>
      <c r="ANH177" s="68"/>
      <c r="ANI177" s="68"/>
      <c r="ANJ177" s="68"/>
      <c r="ANK177" s="68"/>
      <c r="ANL177" s="68"/>
      <c r="ANM177" s="68"/>
      <c r="ANN177" s="68"/>
      <c r="ANO177" s="68"/>
      <c r="ANP177" s="68"/>
      <c r="ANQ177" s="68"/>
      <c r="ANR177" s="68"/>
      <c r="ANS177" s="68"/>
      <c r="ANT177" s="68"/>
      <c r="ANU177" s="68"/>
      <c r="ANV177" s="68"/>
      <c r="ANW177" s="68"/>
      <c r="ANX177" s="68"/>
      <c r="ANY177" s="68"/>
      <c r="ANZ177" s="68"/>
      <c r="AOA177" s="68"/>
      <c r="AOB177" s="68"/>
      <c r="AOC177" s="68"/>
      <c r="AOD177" s="68"/>
      <c r="AOE177" s="68"/>
      <c r="AOF177" s="68"/>
      <c r="AOG177" s="68"/>
      <c r="AOH177" s="68"/>
      <c r="AOI177" s="68"/>
      <c r="AOJ177" s="68"/>
      <c r="AOK177" s="68"/>
      <c r="AOL177" s="68"/>
      <c r="AOM177" s="68"/>
      <c r="AON177" s="68"/>
      <c r="AOO177" s="68"/>
      <c r="AOP177" s="68"/>
      <c r="AOQ177" s="68"/>
      <c r="AOR177" s="68"/>
      <c r="AOS177" s="68"/>
      <c r="AOT177" s="68"/>
      <c r="AOU177" s="68"/>
      <c r="AOV177" s="68"/>
      <c r="AOW177" s="68"/>
      <c r="AOX177" s="68"/>
      <c r="AOY177" s="68"/>
      <c r="AOZ177" s="68"/>
      <c r="APA177" s="68"/>
      <c r="APB177" s="68"/>
      <c r="APC177" s="68"/>
      <c r="APD177" s="68"/>
      <c r="APE177" s="68"/>
      <c r="APF177" s="68"/>
      <c r="APG177" s="68"/>
      <c r="APH177" s="68"/>
      <c r="API177" s="68"/>
      <c r="APJ177" s="68"/>
      <c r="APK177" s="68"/>
      <c r="APL177" s="68"/>
      <c r="APM177" s="68"/>
      <c r="APN177" s="68"/>
      <c r="APO177" s="68"/>
      <c r="APP177" s="68"/>
      <c r="APQ177" s="68"/>
      <c r="APR177" s="68"/>
      <c r="APS177" s="68"/>
      <c r="APT177" s="68"/>
      <c r="APU177" s="68"/>
      <c r="APV177" s="68"/>
      <c r="APW177" s="68"/>
      <c r="APX177" s="68"/>
      <c r="APY177" s="68"/>
      <c r="APZ177" s="68"/>
      <c r="AQA177" s="68"/>
      <c r="AQB177" s="68"/>
      <c r="AQC177" s="68"/>
      <c r="AQD177" s="68"/>
      <c r="AQE177" s="68"/>
      <c r="AQF177" s="68"/>
      <c r="AQG177" s="68"/>
      <c r="AQH177" s="68"/>
      <c r="AQI177" s="68"/>
      <c r="AQJ177" s="68"/>
      <c r="AQK177" s="68"/>
      <c r="AQL177" s="68"/>
      <c r="AQM177" s="68"/>
      <c r="AQN177" s="68"/>
      <c r="AQO177" s="68"/>
      <c r="AQP177" s="68"/>
      <c r="AQQ177" s="68"/>
      <c r="AQR177" s="68"/>
      <c r="AQS177" s="68"/>
      <c r="AQT177" s="68"/>
      <c r="AQU177" s="68"/>
      <c r="AQV177" s="68"/>
      <c r="AQW177" s="68"/>
      <c r="AQX177" s="68"/>
      <c r="AQY177" s="68"/>
      <c r="AQZ177" s="68"/>
      <c r="ARA177" s="68"/>
      <c r="ARB177" s="68"/>
      <c r="ARC177" s="68"/>
      <c r="ARD177" s="68"/>
      <c r="ARE177" s="68"/>
      <c r="ARF177" s="68"/>
      <c r="ARG177" s="68"/>
      <c r="ARH177" s="68"/>
      <c r="ARI177" s="68"/>
      <c r="ARJ177" s="68"/>
      <c r="ARK177" s="68"/>
      <c r="ARL177" s="68"/>
      <c r="ARM177" s="68"/>
      <c r="ARN177" s="68"/>
      <c r="ARO177" s="68"/>
      <c r="ARP177" s="68"/>
      <c r="ARQ177" s="68"/>
      <c r="ARR177" s="68"/>
      <c r="ARS177" s="68"/>
      <c r="ART177" s="68"/>
      <c r="ARU177" s="68"/>
      <c r="ARV177" s="68"/>
      <c r="ARW177" s="68"/>
      <c r="ARX177" s="68"/>
      <c r="ARY177" s="68"/>
      <c r="ARZ177" s="68"/>
      <c r="ASA177" s="68"/>
      <c r="ASB177" s="68"/>
      <c r="ASC177" s="68"/>
      <c r="ASD177" s="68"/>
      <c r="ASE177" s="68"/>
      <c r="ASF177" s="68"/>
      <c r="ASG177" s="68"/>
      <c r="ASH177" s="68"/>
      <c r="ASI177" s="68"/>
      <c r="ASJ177" s="68"/>
      <c r="ASK177" s="68"/>
      <c r="ASL177" s="68"/>
      <c r="ASM177" s="68"/>
      <c r="ASN177" s="68"/>
      <c r="ASO177" s="68"/>
      <c r="ASP177" s="68"/>
      <c r="ASQ177" s="68"/>
      <c r="ASR177" s="68"/>
      <c r="ASS177" s="68"/>
      <c r="AST177" s="68"/>
      <c r="ASU177" s="68"/>
      <c r="ASV177" s="68"/>
      <c r="ASW177" s="68"/>
      <c r="ASX177" s="68"/>
      <c r="ASY177" s="68"/>
      <c r="ASZ177" s="68"/>
      <c r="ATA177" s="68"/>
      <c r="ATB177" s="68"/>
      <c r="ATC177" s="68"/>
      <c r="ATD177" s="68"/>
      <c r="ATE177" s="68"/>
      <c r="ATF177" s="68"/>
      <c r="ATG177" s="68"/>
      <c r="ATH177" s="68"/>
      <c r="ATI177" s="68"/>
      <c r="ATJ177" s="68"/>
      <c r="ATK177" s="68"/>
      <c r="ATL177" s="68"/>
      <c r="ATM177" s="68"/>
      <c r="ATN177" s="68"/>
      <c r="ATO177" s="68"/>
      <c r="ATP177" s="68"/>
      <c r="ATQ177" s="68"/>
      <c r="ATR177" s="68"/>
      <c r="ATS177" s="68"/>
      <c r="ATT177" s="68"/>
      <c r="ATU177" s="68"/>
      <c r="ATV177" s="68"/>
      <c r="ATW177" s="68"/>
      <c r="ATX177" s="68"/>
      <c r="ATY177" s="68"/>
      <c r="ATZ177" s="68"/>
      <c r="AUA177" s="68"/>
      <c r="AUB177" s="68"/>
      <c r="AUC177" s="68"/>
      <c r="AUD177" s="68"/>
      <c r="AUE177" s="68"/>
      <c r="AUF177" s="68"/>
      <c r="AUG177" s="68"/>
      <c r="AUH177" s="68"/>
      <c r="AUI177" s="68"/>
      <c r="AUJ177" s="68"/>
      <c r="AUK177" s="68"/>
      <c r="AUL177" s="68"/>
      <c r="AUM177" s="68"/>
      <c r="AUN177" s="68"/>
      <c r="AUO177" s="68"/>
      <c r="AUP177" s="68"/>
      <c r="AUQ177" s="68"/>
      <c r="AUR177" s="68"/>
      <c r="AUS177" s="68"/>
      <c r="AUT177" s="68"/>
      <c r="AUU177" s="68"/>
      <c r="AUV177" s="68"/>
      <c r="AUW177" s="68"/>
      <c r="AUX177" s="68"/>
      <c r="AUY177" s="68"/>
      <c r="AUZ177" s="68"/>
      <c r="AVA177" s="68"/>
      <c r="AVB177" s="68"/>
      <c r="AVC177" s="68"/>
      <c r="AVD177" s="68"/>
      <c r="AVE177" s="68"/>
      <c r="AVF177" s="68"/>
      <c r="AVG177" s="68"/>
      <c r="AVH177" s="68"/>
      <c r="AVI177" s="68"/>
      <c r="AVJ177" s="68"/>
      <c r="AVK177" s="68"/>
      <c r="AVL177" s="68"/>
      <c r="AVM177" s="68"/>
      <c r="AVN177" s="68"/>
      <c r="AVO177" s="68"/>
      <c r="AVP177" s="68"/>
      <c r="AVQ177" s="68"/>
      <c r="AVR177" s="68"/>
      <c r="AVS177" s="68"/>
      <c r="AVT177" s="68"/>
      <c r="AVU177" s="68"/>
      <c r="AVV177" s="68"/>
      <c r="AVW177" s="68"/>
      <c r="AVX177" s="68"/>
      <c r="AVY177" s="68"/>
      <c r="AVZ177" s="68"/>
      <c r="AWA177" s="68"/>
      <c r="AWB177" s="68"/>
      <c r="AWC177" s="68"/>
      <c r="AWD177" s="68"/>
      <c r="AWE177" s="68"/>
      <c r="AWF177" s="68"/>
      <c r="AWG177" s="68"/>
      <c r="AWH177" s="68"/>
      <c r="AWI177" s="68"/>
      <c r="AWJ177" s="68"/>
      <c r="AWK177" s="68"/>
      <c r="AWL177" s="68"/>
      <c r="AWM177" s="68"/>
      <c r="AWN177" s="68"/>
      <c r="AWO177" s="68"/>
      <c r="AWP177" s="68"/>
      <c r="AWQ177" s="68"/>
      <c r="AWR177" s="68"/>
      <c r="AWS177" s="68"/>
      <c r="AWT177" s="68"/>
      <c r="AWU177" s="68"/>
      <c r="AWV177" s="68"/>
      <c r="AWW177" s="68"/>
      <c r="AWX177" s="68"/>
      <c r="AWY177" s="68"/>
      <c r="AWZ177" s="68"/>
      <c r="AXA177" s="68"/>
      <c r="AXB177" s="68"/>
      <c r="AXC177" s="68"/>
      <c r="AXD177" s="68"/>
      <c r="AXE177" s="68"/>
      <c r="AXF177" s="68"/>
      <c r="AXG177" s="68"/>
      <c r="AXH177" s="68"/>
      <c r="AXI177" s="68"/>
      <c r="AXJ177" s="68"/>
      <c r="AXK177" s="68"/>
      <c r="AXL177" s="68"/>
      <c r="AXM177" s="68"/>
      <c r="AXN177" s="68"/>
      <c r="AXO177" s="68"/>
      <c r="AXP177" s="68"/>
      <c r="AXQ177" s="68"/>
      <c r="AXR177" s="68"/>
      <c r="AXS177" s="68"/>
      <c r="AXT177" s="68"/>
      <c r="AXU177" s="68"/>
      <c r="AXV177" s="68"/>
      <c r="AXW177" s="68"/>
      <c r="AXX177" s="68"/>
      <c r="AXY177" s="68"/>
      <c r="AXZ177" s="68"/>
      <c r="AYA177" s="68"/>
      <c r="AYB177" s="68"/>
      <c r="AYC177" s="68"/>
      <c r="AYD177" s="68"/>
      <c r="AYE177" s="68"/>
      <c r="AYF177" s="68"/>
      <c r="AYG177" s="68"/>
      <c r="AYH177" s="68"/>
      <c r="AYI177" s="68"/>
      <c r="AYJ177" s="68"/>
      <c r="AYK177" s="68"/>
      <c r="AYL177" s="68"/>
      <c r="AYM177" s="68"/>
      <c r="AYN177" s="68"/>
      <c r="AYO177" s="68"/>
      <c r="AYP177" s="68"/>
      <c r="AYQ177" s="68"/>
      <c r="AYR177" s="68"/>
      <c r="AYS177" s="68"/>
      <c r="AYT177" s="68"/>
      <c r="AYU177" s="68"/>
      <c r="AYV177" s="68"/>
      <c r="AYW177" s="68"/>
      <c r="AYX177" s="68"/>
      <c r="AYY177" s="68"/>
      <c r="AYZ177" s="68"/>
      <c r="AZA177" s="68"/>
      <c r="AZB177" s="68"/>
      <c r="AZC177" s="68"/>
      <c r="AZD177" s="68"/>
      <c r="AZE177" s="68"/>
      <c r="AZF177" s="68"/>
      <c r="AZG177" s="68"/>
      <c r="AZH177" s="68"/>
      <c r="AZI177" s="68"/>
      <c r="AZJ177" s="68"/>
      <c r="AZK177" s="68"/>
      <c r="AZL177" s="68"/>
      <c r="AZM177" s="68"/>
      <c r="AZN177" s="68"/>
      <c r="AZO177" s="68"/>
      <c r="AZP177" s="68"/>
      <c r="AZQ177" s="68"/>
      <c r="AZR177" s="68"/>
      <c r="AZS177" s="68"/>
      <c r="AZT177" s="68"/>
      <c r="AZU177" s="68"/>
      <c r="AZV177" s="68"/>
      <c r="AZW177" s="68"/>
      <c r="AZX177" s="68"/>
      <c r="AZY177" s="68"/>
      <c r="AZZ177" s="68"/>
      <c r="BAA177" s="68"/>
      <c r="BAB177" s="68"/>
      <c r="BAC177" s="68"/>
      <c r="BAD177" s="68"/>
      <c r="BAE177" s="68"/>
      <c r="BAF177" s="68"/>
      <c r="BAG177" s="68"/>
      <c r="BAH177" s="68"/>
      <c r="BAI177" s="68"/>
      <c r="BAJ177" s="68"/>
      <c r="BAK177" s="68"/>
      <c r="BAL177" s="68"/>
      <c r="BAM177" s="68"/>
      <c r="BAN177" s="68"/>
      <c r="BAO177" s="68"/>
      <c r="BAP177" s="68"/>
      <c r="BAQ177" s="68"/>
      <c r="BAR177" s="68"/>
      <c r="BAS177" s="68"/>
      <c r="BAT177" s="68"/>
      <c r="BAU177" s="68"/>
      <c r="BAV177" s="68"/>
      <c r="BAW177" s="68"/>
      <c r="BAX177" s="68"/>
      <c r="BAY177" s="68"/>
      <c r="BAZ177" s="68"/>
      <c r="BBA177" s="68"/>
      <c r="BBB177" s="68"/>
      <c r="BBC177" s="68"/>
      <c r="BBD177" s="68"/>
      <c r="BBE177" s="68"/>
      <c r="BBF177" s="68"/>
      <c r="BBG177" s="68"/>
      <c r="BBH177" s="68"/>
      <c r="BBI177" s="68"/>
      <c r="BBJ177" s="68"/>
      <c r="BBK177" s="68"/>
      <c r="BBL177" s="68"/>
      <c r="BBM177" s="68"/>
      <c r="BBN177" s="68"/>
      <c r="BBO177" s="68"/>
      <c r="BBP177" s="68"/>
      <c r="BBQ177" s="68"/>
      <c r="BBR177" s="68"/>
      <c r="BBS177" s="68"/>
      <c r="BBT177" s="68"/>
      <c r="BBU177" s="68"/>
      <c r="BBV177" s="68"/>
      <c r="BBW177" s="68"/>
      <c r="BBX177" s="68"/>
      <c r="BBY177" s="68"/>
      <c r="BBZ177" s="68"/>
      <c r="BCA177" s="68"/>
      <c r="BCB177" s="68"/>
      <c r="BCC177" s="68"/>
      <c r="BCD177" s="68"/>
      <c r="BCE177" s="68"/>
      <c r="BCF177" s="68"/>
      <c r="BCG177" s="68"/>
      <c r="BCH177" s="68"/>
      <c r="BCI177" s="68"/>
      <c r="BCJ177" s="68"/>
      <c r="BCK177" s="68"/>
      <c r="BCL177" s="68"/>
      <c r="BCM177" s="68"/>
      <c r="BCN177" s="68"/>
      <c r="BCO177" s="68"/>
      <c r="BCP177" s="68"/>
      <c r="BCQ177" s="68"/>
      <c r="BCR177" s="68"/>
      <c r="BCS177" s="68"/>
      <c r="BCT177" s="68"/>
      <c r="BCU177" s="68"/>
      <c r="BCV177" s="68"/>
      <c r="BCW177" s="68"/>
      <c r="BCX177" s="68"/>
      <c r="BCY177" s="68"/>
      <c r="BCZ177" s="68"/>
      <c r="BDA177" s="68"/>
      <c r="BDB177" s="68"/>
      <c r="BDC177" s="68"/>
      <c r="BDD177" s="68"/>
      <c r="BDE177" s="68"/>
      <c r="BDF177" s="68"/>
      <c r="BDG177" s="68"/>
      <c r="BDH177" s="68"/>
      <c r="BDI177" s="68"/>
      <c r="BDJ177" s="68"/>
      <c r="BDK177" s="68"/>
      <c r="BDL177" s="68"/>
      <c r="BDM177" s="68"/>
      <c r="BDN177" s="68"/>
      <c r="BDO177" s="68"/>
      <c r="BDP177" s="68"/>
      <c r="BDQ177" s="68"/>
      <c r="BDR177" s="68"/>
      <c r="BDS177" s="68"/>
      <c r="BDT177" s="68"/>
      <c r="BDU177" s="68"/>
      <c r="BDV177" s="68"/>
      <c r="BDW177" s="68"/>
      <c r="BDX177" s="68"/>
      <c r="BDY177" s="68"/>
      <c r="BDZ177" s="68"/>
      <c r="BEA177" s="68"/>
      <c r="BEB177" s="68"/>
      <c r="BEC177" s="68"/>
      <c r="BED177" s="68"/>
      <c r="BEE177" s="68"/>
      <c r="BEF177" s="68"/>
      <c r="BEG177" s="68"/>
      <c r="BEH177" s="68"/>
      <c r="BEI177" s="68"/>
      <c r="BEJ177" s="68"/>
      <c r="BEK177" s="68"/>
      <c r="BEL177" s="68"/>
      <c r="BEM177" s="68"/>
      <c r="BEN177" s="68"/>
      <c r="BEO177" s="68"/>
      <c r="BEP177" s="68"/>
      <c r="BEQ177" s="68"/>
      <c r="BER177" s="68"/>
      <c r="BES177" s="68"/>
      <c r="BET177" s="68"/>
      <c r="BEU177" s="68"/>
      <c r="BEV177" s="68"/>
      <c r="BEW177" s="68"/>
      <c r="BEX177" s="68"/>
      <c r="BEY177" s="68"/>
      <c r="BEZ177" s="68"/>
      <c r="BFA177" s="68"/>
      <c r="BFB177" s="68"/>
      <c r="BFC177" s="68"/>
      <c r="BFD177" s="68"/>
      <c r="BFE177" s="68"/>
      <c r="BFF177" s="68"/>
      <c r="BFG177" s="68"/>
      <c r="BFH177" s="68"/>
      <c r="BFI177" s="68"/>
      <c r="BFJ177" s="68"/>
      <c r="BFK177" s="68"/>
      <c r="BFL177" s="68"/>
      <c r="BFM177" s="68"/>
      <c r="BFN177" s="68"/>
      <c r="BFO177" s="68"/>
      <c r="BFP177" s="68"/>
      <c r="BFQ177" s="68"/>
      <c r="BFR177" s="68"/>
      <c r="BFS177" s="68"/>
      <c r="BFT177" s="68"/>
      <c r="BFU177" s="68"/>
      <c r="BFV177" s="68"/>
      <c r="BFW177" s="68"/>
      <c r="BFX177" s="68"/>
      <c r="BFY177" s="68"/>
      <c r="BFZ177" s="68"/>
      <c r="BGA177" s="68"/>
      <c r="BGB177" s="68"/>
      <c r="BGC177" s="68"/>
      <c r="BGD177" s="68"/>
      <c r="BGE177" s="68"/>
      <c r="BGF177" s="68"/>
      <c r="BGG177" s="68"/>
      <c r="BGH177" s="68"/>
      <c r="BGI177" s="68"/>
      <c r="BGJ177" s="68"/>
      <c r="BGK177" s="68"/>
      <c r="BGL177" s="68"/>
      <c r="BGM177" s="68"/>
      <c r="BGN177" s="68"/>
      <c r="BGO177" s="68"/>
      <c r="BGP177" s="68"/>
      <c r="BGQ177" s="68"/>
      <c r="BGR177" s="68"/>
      <c r="BGS177" s="68"/>
      <c r="BGT177" s="68"/>
      <c r="BGU177" s="68"/>
      <c r="BGV177" s="68"/>
      <c r="BGW177" s="68"/>
      <c r="BGX177" s="68"/>
      <c r="BGY177" s="68"/>
      <c r="BGZ177" s="68"/>
      <c r="BHA177" s="68"/>
      <c r="BHB177" s="68"/>
      <c r="BHC177" s="68"/>
      <c r="BHD177" s="68"/>
      <c r="BHE177" s="68"/>
      <c r="BHF177" s="68"/>
      <c r="BHG177" s="68"/>
      <c r="BHH177" s="68"/>
      <c r="BHI177" s="68"/>
      <c r="BHJ177" s="68"/>
      <c r="BHK177" s="68"/>
      <c r="BHL177" s="68"/>
      <c r="BHM177" s="68"/>
      <c r="BHN177" s="68"/>
      <c r="BHO177" s="68"/>
      <c r="BHP177" s="68"/>
      <c r="BHQ177" s="68"/>
      <c r="BHR177" s="68"/>
      <c r="BHS177" s="68"/>
      <c r="BHT177" s="68"/>
      <c r="BHU177" s="68"/>
      <c r="BHV177" s="68"/>
      <c r="BHW177" s="68"/>
      <c r="BHX177" s="68"/>
      <c r="BHY177" s="68"/>
      <c r="BHZ177" s="68"/>
      <c r="BIA177" s="68"/>
      <c r="BIB177" s="68"/>
      <c r="BIC177" s="68"/>
      <c r="BID177" s="68"/>
      <c r="BIE177" s="68"/>
      <c r="BIF177" s="68"/>
      <c r="BIG177" s="68"/>
      <c r="BIH177" s="68"/>
      <c r="BII177" s="68"/>
      <c r="BIJ177" s="68"/>
      <c r="BIK177" s="68"/>
      <c r="BIL177" s="68"/>
      <c r="BIM177" s="68"/>
      <c r="BIN177" s="68"/>
      <c r="BIO177" s="68"/>
      <c r="BIP177" s="68"/>
      <c r="BIQ177" s="68"/>
      <c r="BIR177" s="68"/>
      <c r="BIS177" s="68"/>
      <c r="BIT177" s="68"/>
      <c r="BIU177" s="68"/>
      <c r="BIV177" s="68"/>
      <c r="BIW177" s="68"/>
      <c r="BIX177" s="68"/>
      <c r="BIY177" s="68"/>
      <c r="BIZ177" s="68"/>
      <c r="BJA177" s="68"/>
      <c r="BJB177" s="68"/>
      <c r="BJC177" s="68"/>
      <c r="BJD177" s="68"/>
      <c r="BJE177" s="68"/>
      <c r="BJF177" s="68"/>
      <c r="BJG177" s="68"/>
      <c r="BJH177" s="68"/>
      <c r="BJI177" s="68"/>
      <c r="BJJ177" s="68"/>
      <c r="BJK177" s="68"/>
      <c r="BJL177" s="68"/>
      <c r="BJM177" s="68"/>
      <c r="BJN177" s="68"/>
      <c r="BJO177" s="68"/>
      <c r="BJP177" s="68"/>
      <c r="BJQ177" s="68"/>
      <c r="BJR177" s="68"/>
      <c r="BJS177" s="68"/>
      <c r="BJT177" s="68"/>
      <c r="BJU177" s="68"/>
      <c r="BJV177" s="68"/>
      <c r="BJW177" s="68"/>
      <c r="BJX177" s="68"/>
      <c r="BJY177" s="68"/>
      <c r="BJZ177" s="68"/>
      <c r="BKA177" s="68"/>
      <c r="BKB177" s="68"/>
      <c r="BKC177" s="68"/>
      <c r="BKD177" s="68"/>
      <c r="BKE177" s="68"/>
      <c r="BKF177" s="68"/>
      <c r="BKG177" s="68"/>
      <c r="BKH177" s="68"/>
      <c r="BKI177" s="68"/>
      <c r="BKJ177" s="68"/>
      <c r="BKK177" s="68"/>
      <c r="BKL177" s="68"/>
      <c r="BKM177" s="68"/>
      <c r="BKN177" s="68"/>
      <c r="BKO177" s="68"/>
      <c r="BKP177" s="68"/>
      <c r="BKQ177" s="68"/>
      <c r="BKR177" s="68"/>
      <c r="BKS177" s="68"/>
      <c r="BKT177" s="68"/>
      <c r="BKU177" s="68"/>
      <c r="BKV177" s="68"/>
      <c r="BKW177" s="68"/>
      <c r="BKX177" s="68"/>
      <c r="BKY177" s="68"/>
      <c r="BKZ177" s="68"/>
      <c r="BLA177" s="68"/>
      <c r="BLB177" s="68"/>
      <c r="BLC177" s="68"/>
      <c r="BLD177" s="68"/>
      <c r="BLE177" s="68"/>
      <c r="BLF177" s="68"/>
      <c r="BLG177" s="68"/>
      <c r="BLH177" s="68"/>
      <c r="BLI177" s="68"/>
      <c r="BLJ177" s="68"/>
      <c r="BLK177" s="68"/>
      <c r="BLL177" s="68"/>
      <c r="BLM177" s="68"/>
      <c r="BLN177" s="68"/>
      <c r="BLO177" s="68"/>
      <c r="BLP177" s="68"/>
      <c r="BLQ177" s="68"/>
      <c r="BLR177" s="68"/>
      <c r="BLS177" s="68"/>
      <c r="BLT177" s="68"/>
      <c r="BLU177" s="68"/>
      <c r="BLV177" s="68"/>
      <c r="BLW177" s="68"/>
      <c r="BLX177" s="68"/>
      <c r="BLY177" s="68"/>
      <c r="BLZ177" s="68"/>
      <c r="BMA177" s="68"/>
      <c r="BMB177" s="68"/>
      <c r="BMC177" s="68"/>
      <c r="BMD177" s="68"/>
      <c r="BME177" s="68"/>
      <c r="BMF177" s="68"/>
      <c r="BMG177" s="68"/>
      <c r="BMH177" s="68"/>
      <c r="BMI177" s="68"/>
      <c r="BMJ177" s="68"/>
      <c r="BMK177" s="68"/>
      <c r="BML177" s="68"/>
      <c r="BMM177" s="68"/>
      <c r="BMN177" s="68"/>
      <c r="BMO177" s="68"/>
      <c r="BMP177" s="68"/>
      <c r="BMQ177" s="68"/>
      <c r="BMR177" s="68"/>
      <c r="BMS177" s="68"/>
      <c r="BMT177" s="68"/>
      <c r="BMU177" s="68"/>
      <c r="BMV177" s="68"/>
      <c r="BMW177" s="68"/>
      <c r="BMX177" s="68"/>
      <c r="BMY177" s="68"/>
      <c r="BMZ177" s="68"/>
      <c r="BNA177" s="68"/>
      <c r="BNB177" s="68"/>
      <c r="BNC177" s="68"/>
      <c r="BND177" s="68"/>
      <c r="BNE177" s="68"/>
      <c r="BNF177" s="68"/>
      <c r="BNG177" s="68"/>
      <c r="BNH177" s="68"/>
      <c r="BNI177" s="68"/>
      <c r="BNJ177" s="68"/>
      <c r="BNK177" s="68"/>
      <c r="BNL177" s="68"/>
      <c r="BNM177" s="68"/>
      <c r="BNN177" s="68"/>
      <c r="BNO177" s="68"/>
      <c r="BNP177" s="68"/>
      <c r="BNQ177" s="68"/>
      <c r="BNR177" s="68"/>
      <c r="BNS177" s="68"/>
      <c r="BNT177" s="68"/>
      <c r="BNU177" s="68"/>
      <c r="BNV177" s="68"/>
      <c r="BNW177" s="68"/>
      <c r="BNX177" s="68"/>
      <c r="BNY177" s="68"/>
      <c r="BNZ177" s="68"/>
      <c r="BOA177" s="68"/>
      <c r="BOB177" s="68"/>
      <c r="BOC177" s="68"/>
      <c r="BOD177" s="68"/>
      <c r="BOE177" s="68"/>
      <c r="BOF177" s="68"/>
      <c r="BOG177" s="68"/>
      <c r="BOH177" s="68"/>
      <c r="BOI177" s="68"/>
      <c r="BOJ177" s="68"/>
      <c r="BOK177" s="68"/>
      <c r="BOL177" s="68"/>
      <c r="BOM177" s="68"/>
      <c r="BON177" s="68"/>
      <c r="BOO177" s="68"/>
      <c r="BOP177" s="68"/>
      <c r="BOQ177" s="68"/>
      <c r="BOR177" s="68"/>
      <c r="BOS177" s="68"/>
      <c r="BOT177" s="68"/>
      <c r="BOU177" s="68"/>
      <c r="BOV177" s="68"/>
      <c r="BOW177" s="68"/>
      <c r="BOX177" s="68"/>
      <c r="BOY177" s="68"/>
      <c r="BOZ177" s="68"/>
      <c r="BPA177" s="68"/>
      <c r="BPB177" s="68"/>
      <c r="BPC177" s="68"/>
      <c r="BPD177" s="68"/>
      <c r="BPE177" s="68"/>
      <c r="BPF177" s="68"/>
      <c r="BPG177" s="68"/>
      <c r="BPH177" s="68"/>
      <c r="BPI177" s="68"/>
      <c r="BPJ177" s="68"/>
      <c r="BPK177" s="68"/>
      <c r="BPL177" s="68"/>
      <c r="BPM177" s="68"/>
      <c r="BPN177" s="68"/>
      <c r="BPO177" s="68"/>
      <c r="BPP177" s="68"/>
      <c r="BPQ177" s="68"/>
      <c r="BPR177" s="68"/>
      <c r="BPS177" s="68"/>
      <c r="BPT177" s="68"/>
      <c r="BPU177" s="68"/>
      <c r="BPV177" s="68"/>
      <c r="BPW177" s="68"/>
      <c r="BPX177" s="68"/>
      <c r="BPY177" s="68"/>
      <c r="BPZ177" s="68"/>
      <c r="BQA177" s="68"/>
      <c r="BQB177" s="68"/>
      <c r="BQC177" s="68"/>
      <c r="BQD177" s="68"/>
      <c r="BQE177" s="68"/>
      <c r="BQF177" s="68"/>
      <c r="BQG177" s="68"/>
      <c r="BQH177" s="68"/>
      <c r="BQI177" s="68"/>
      <c r="BQJ177" s="68"/>
      <c r="BQK177" s="68"/>
      <c r="BQL177" s="68"/>
      <c r="BQM177" s="68"/>
      <c r="BQN177" s="68"/>
      <c r="BQO177" s="68"/>
      <c r="BQP177" s="68"/>
      <c r="BQQ177" s="68"/>
      <c r="BQR177" s="68"/>
      <c r="BQS177" s="68"/>
      <c r="BQT177" s="68"/>
      <c r="BQU177" s="68"/>
      <c r="BQV177" s="68"/>
      <c r="BQW177" s="68"/>
      <c r="BQX177" s="68"/>
      <c r="BQY177" s="68"/>
      <c r="BQZ177" s="68"/>
      <c r="BRA177" s="68"/>
      <c r="BRB177" s="68"/>
      <c r="BRC177" s="68"/>
      <c r="BRD177" s="68"/>
      <c r="BRE177" s="68"/>
      <c r="BRF177" s="68"/>
      <c r="BRG177" s="68"/>
      <c r="BRH177" s="68"/>
      <c r="BRI177" s="68"/>
      <c r="BRJ177" s="68"/>
      <c r="BRK177" s="68"/>
      <c r="BRL177" s="68"/>
      <c r="BRM177" s="68"/>
      <c r="BRN177" s="68"/>
      <c r="BRO177" s="68"/>
      <c r="BRP177" s="68"/>
      <c r="BRQ177" s="68"/>
      <c r="BRR177" s="68"/>
      <c r="BRS177" s="68"/>
      <c r="BRT177" s="68"/>
      <c r="BRU177" s="68"/>
      <c r="BRV177" s="68"/>
      <c r="BRW177" s="68"/>
      <c r="BRX177" s="68"/>
      <c r="BRY177" s="68"/>
      <c r="BRZ177" s="68"/>
      <c r="BSA177" s="68"/>
      <c r="BSB177" s="68"/>
      <c r="BSC177" s="68"/>
      <c r="BSD177" s="68"/>
      <c r="BSE177" s="68"/>
      <c r="BSF177" s="68"/>
      <c r="BSG177" s="68"/>
      <c r="BSH177" s="68"/>
      <c r="BSI177" s="68"/>
      <c r="BSJ177" s="68"/>
      <c r="BSK177" s="68"/>
      <c r="BSL177" s="68"/>
      <c r="BSM177" s="68"/>
      <c r="BSN177" s="68"/>
      <c r="BSO177" s="68"/>
      <c r="BSP177" s="68"/>
      <c r="BSQ177" s="68"/>
      <c r="BSR177" s="68"/>
      <c r="BSS177" s="68"/>
      <c r="BST177" s="68"/>
      <c r="BSU177" s="68"/>
      <c r="BSV177" s="68"/>
      <c r="BSW177" s="68"/>
      <c r="BSX177" s="68"/>
      <c r="BSY177" s="68"/>
      <c r="BSZ177" s="68"/>
      <c r="BTA177" s="68"/>
      <c r="BTB177" s="68"/>
      <c r="BTC177" s="68"/>
      <c r="BTD177" s="68"/>
      <c r="BTE177" s="68"/>
      <c r="BTF177" s="68"/>
      <c r="BTG177" s="68"/>
      <c r="BTH177" s="68"/>
      <c r="BTI177" s="68"/>
      <c r="BTJ177" s="68"/>
      <c r="BTK177" s="68"/>
      <c r="BTL177" s="68"/>
      <c r="BTM177" s="68"/>
      <c r="BTN177" s="68"/>
      <c r="BTO177" s="68"/>
      <c r="BTP177" s="68"/>
      <c r="BTQ177" s="68"/>
      <c r="BTR177" s="68"/>
      <c r="BTS177" s="68"/>
      <c r="BTT177" s="68"/>
      <c r="BTU177" s="68"/>
      <c r="BTV177" s="68"/>
      <c r="BTW177" s="68"/>
      <c r="BTX177" s="68"/>
      <c r="BTY177" s="68"/>
      <c r="BTZ177" s="68"/>
      <c r="BUA177" s="68"/>
      <c r="BUB177" s="68"/>
      <c r="BUC177" s="68"/>
      <c r="BUD177" s="68"/>
      <c r="BUE177" s="68"/>
      <c r="BUF177" s="68"/>
      <c r="BUG177" s="68"/>
      <c r="BUH177" s="68"/>
      <c r="BUI177" s="68"/>
      <c r="BUJ177" s="68"/>
      <c r="BUK177" s="68"/>
      <c r="BUL177" s="68"/>
      <c r="BUM177" s="68"/>
      <c r="BUN177" s="68"/>
      <c r="BUO177" s="68"/>
      <c r="BUP177" s="68"/>
      <c r="BUQ177" s="68"/>
      <c r="BUR177" s="68"/>
      <c r="BUS177" s="68"/>
      <c r="BUT177" s="68"/>
      <c r="BUU177" s="68"/>
      <c r="BUV177" s="68"/>
      <c r="BUW177" s="68"/>
      <c r="BUX177" s="68"/>
      <c r="BUY177" s="68"/>
      <c r="BUZ177" s="68"/>
      <c r="BVA177" s="68"/>
      <c r="BVB177" s="68"/>
      <c r="BVC177" s="68"/>
      <c r="BVD177" s="68"/>
      <c r="BVE177" s="68"/>
      <c r="BVF177" s="68"/>
      <c r="BVG177" s="68"/>
      <c r="BVH177" s="68"/>
      <c r="BVI177" s="68"/>
      <c r="BVJ177" s="68"/>
      <c r="BVK177" s="68"/>
      <c r="BVL177" s="68"/>
      <c r="BVM177" s="68"/>
      <c r="BVN177" s="68"/>
      <c r="BVO177" s="68"/>
      <c r="BVP177" s="68"/>
      <c r="BVQ177" s="68"/>
      <c r="BVR177" s="68"/>
      <c r="BVS177" s="68"/>
      <c r="BVT177" s="68"/>
      <c r="BVU177" s="68"/>
      <c r="BVV177" s="68"/>
      <c r="BVW177" s="68"/>
      <c r="BVX177" s="68"/>
      <c r="BVY177" s="68"/>
      <c r="BVZ177" s="68"/>
      <c r="BWA177" s="68"/>
      <c r="BWB177" s="68"/>
      <c r="BWC177" s="68"/>
      <c r="BWD177" s="68"/>
      <c r="BWE177" s="68"/>
      <c r="BWF177" s="68"/>
      <c r="BWG177" s="68"/>
      <c r="BWH177" s="68"/>
      <c r="BWI177" s="68"/>
      <c r="BWJ177" s="68"/>
      <c r="BWK177" s="68"/>
      <c r="BWL177" s="68"/>
      <c r="BWM177" s="68"/>
      <c r="BWN177" s="68"/>
      <c r="BWO177" s="68"/>
      <c r="BWP177" s="68"/>
      <c r="BWQ177" s="68"/>
      <c r="BWR177" s="68"/>
      <c r="BWS177" s="68"/>
      <c r="BWT177" s="68"/>
      <c r="BWU177" s="68"/>
      <c r="BWV177" s="68"/>
      <c r="BWW177" s="68"/>
      <c r="BWX177" s="68"/>
      <c r="BWY177" s="68"/>
      <c r="BWZ177" s="68"/>
      <c r="BXA177" s="68"/>
      <c r="BXB177" s="68"/>
      <c r="BXC177" s="68"/>
      <c r="BXD177" s="68"/>
      <c r="BXE177" s="68"/>
      <c r="BXF177" s="68"/>
      <c r="BXG177" s="68"/>
      <c r="BXH177" s="68"/>
      <c r="BXI177" s="68"/>
      <c r="BXJ177" s="68"/>
      <c r="BXK177" s="68"/>
      <c r="BXL177" s="68"/>
      <c r="BXM177" s="68"/>
      <c r="BXN177" s="68"/>
      <c r="BXO177" s="68"/>
      <c r="BXP177" s="68"/>
      <c r="BXQ177" s="68"/>
      <c r="BXR177" s="68"/>
      <c r="BXS177" s="68"/>
      <c r="BXT177" s="68"/>
      <c r="BXU177" s="68"/>
      <c r="BXV177" s="68"/>
      <c r="BXW177" s="68"/>
      <c r="BXX177" s="68"/>
      <c r="BXY177" s="68"/>
      <c r="BXZ177" s="68"/>
      <c r="BYA177" s="68"/>
      <c r="BYB177" s="68"/>
      <c r="BYC177" s="68"/>
      <c r="BYD177" s="68"/>
      <c r="BYE177" s="68"/>
      <c r="BYF177" s="68"/>
      <c r="BYG177" s="68"/>
      <c r="BYH177" s="68"/>
      <c r="BYI177" s="68"/>
      <c r="BYJ177" s="68"/>
      <c r="BYK177" s="68"/>
      <c r="BYL177" s="68"/>
      <c r="BYM177" s="68"/>
      <c r="BYN177" s="68"/>
      <c r="BYO177" s="68"/>
      <c r="BYP177" s="68"/>
      <c r="BYQ177" s="68"/>
      <c r="BYR177" s="68"/>
      <c r="BYS177" s="68"/>
      <c r="BYT177" s="68"/>
      <c r="BYU177" s="68"/>
      <c r="BYV177" s="68"/>
      <c r="BYW177" s="68"/>
      <c r="BYX177" s="68"/>
      <c r="BYY177" s="68"/>
      <c r="BYZ177" s="68"/>
      <c r="BZA177" s="68"/>
      <c r="BZB177" s="68"/>
      <c r="BZC177" s="68"/>
      <c r="BZD177" s="68"/>
      <c r="BZE177" s="68"/>
      <c r="BZF177" s="68"/>
      <c r="BZG177" s="68"/>
      <c r="BZH177" s="68"/>
      <c r="BZI177" s="68"/>
      <c r="BZJ177" s="68"/>
      <c r="BZK177" s="68"/>
      <c r="BZL177" s="68"/>
      <c r="BZM177" s="68"/>
      <c r="BZN177" s="68"/>
      <c r="BZO177" s="68"/>
      <c r="BZP177" s="68"/>
      <c r="BZQ177" s="68"/>
      <c r="BZR177" s="68"/>
      <c r="BZS177" s="68"/>
      <c r="BZT177" s="68"/>
      <c r="BZU177" s="68"/>
      <c r="BZV177" s="68"/>
      <c r="BZW177" s="68"/>
      <c r="BZX177" s="68"/>
      <c r="BZY177" s="68"/>
      <c r="BZZ177" s="68"/>
      <c r="CAA177" s="68"/>
      <c r="CAB177" s="68"/>
      <c r="CAC177" s="68"/>
      <c r="CAD177" s="68"/>
      <c r="CAE177" s="68"/>
      <c r="CAF177" s="68"/>
      <c r="CAG177" s="68"/>
      <c r="CAH177" s="68"/>
      <c r="CAI177" s="68"/>
      <c r="CAJ177" s="68"/>
      <c r="CAK177" s="68"/>
      <c r="CAL177" s="68"/>
      <c r="CAM177" s="68"/>
      <c r="CAN177" s="68"/>
      <c r="CAO177" s="68"/>
      <c r="CAP177" s="68"/>
      <c r="CAQ177" s="68"/>
      <c r="CAR177" s="68"/>
      <c r="CAS177" s="68"/>
      <c r="CAT177" s="68"/>
      <c r="CAU177" s="68"/>
      <c r="CAV177" s="68"/>
      <c r="CAW177" s="68"/>
      <c r="CAX177" s="68"/>
      <c r="CAY177" s="68"/>
      <c r="CAZ177" s="68"/>
      <c r="CBA177" s="68"/>
      <c r="CBB177" s="68"/>
      <c r="CBC177" s="68"/>
      <c r="CBD177" s="68"/>
      <c r="CBE177" s="68"/>
      <c r="CBF177" s="68"/>
      <c r="CBG177" s="68"/>
      <c r="CBH177" s="68"/>
      <c r="CBI177" s="68"/>
      <c r="CBJ177" s="68"/>
      <c r="CBK177" s="68"/>
      <c r="CBL177" s="68"/>
      <c r="CBM177" s="68"/>
      <c r="CBN177" s="68"/>
      <c r="CBO177" s="68"/>
      <c r="CBP177" s="68"/>
      <c r="CBQ177" s="68"/>
      <c r="CBR177" s="68"/>
      <c r="CBS177" s="68"/>
      <c r="CBT177" s="68"/>
      <c r="CBU177" s="68"/>
      <c r="CBV177" s="68"/>
      <c r="CBW177" s="68"/>
      <c r="CBX177" s="68"/>
      <c r="CBY177" s="68"/>
      <c r="CBZ177" s="68"/>
      <c r="CCA177" s="68"/>
      <c r="CCB177" s="68"/>
      <c r="CCC177" s="68"/>
      <c r="CCD177" s="68"/>
      <c r="CCE177" s="68"/>
      <c r="CCF177" s="68"/>
      <c r="CCG177" s="68"/>
      <c r="CCH177" s="68"/>
      <c r="CCI177" s="68"/>
      <c r="CCJ177" s="68"/>
      <c r="CCK177" s="68"/>
      <c r="CCL177" s="68"/>
      <c r="CCM177" s="68"/>
      <c r="CCN177" s="68"/>
      <c r="CCO177" s="68"/>
      <c r="CCP177" s="68"/>
      <c r="CCQ177" s="68"/>
      <c r="CCR177" s="68"/>
      <c r="CCS177" s="68"/>
      <c r="CCT177" s="68"/>
      <c r="CCU177" s="68"/>
      <c r="CCV177" s="68"/>
      <c r="CCW177" s="68"/>
      <c r="CCX177" s="68"/>
      <c r="CCY177" s="68"/>
      <c r="CCZ177" s="68"/>
      <c r="CDA177" s="68"/>
      <c r="CDB177" s="68"/>
      <c r="CDC177" s="68"/>
      <c r="CDD177" s="68"/>
      <c r="CDE177" s="68"/>
      <c r="CDF177" s="68"/>
      <c r="CDG177" s="68"/>
      <c r="CDH177" s="68"/>
      <c r="CDI177" s="68"/>
      <c r="CDJ177" s="68"/>
      <c r="CDK177" s="68"/>
      <c r="CDL177" s="68"/>
      <c r="CDM177" s="68"/>
      <c r="CDN177" s="68"/>
      <c r="CDO177" s="68"/>
      <c r="CDP177" s="68"/>
      <c r="CDQ177" s="68"/>
      <c r="CDR177" s="68"/>
      <c r="CDS177" s="68"/>
      <c r="CDT177" s="68"/>
      <c r="CDU177" s="68"/>
      <c r="CDV177" s="68"/>
      <c r="CDW177" s="68"/>
      <c r="CDX177" s="68"/>
      <c r="CDY177" s="68"/>
      <c r="CDZ177" s="68"/>
      <c r="CEA177" s="68"/>
      <c r="CEB177" s="68"/>
      <c r="CEC177" s="68"/>
      <c r="CED177" s="68"/>
      <c r="CEE177" s="68"/>
      <c r="CEF177" s="68"/>
      <c r="CEG177" s="68"/>
      <c r="CEH177" s="68"/>
      <c r="CEI177" s="68"/>
      <c r="CEJ177" s="68"/>
      <c r="CEK177" s="68"/>
      <c r="CEL177" s="68"/>
      <c r="CEM177" s="68"/>
      <c r="CEN177" s="68"/>
      <c r="CEO177" s="68"/>
      <c r="CEP177" s="68"/>
      <c r="CEQ177" s="68"/>
      <c r="CER177" s="68"/>
      <c r="CES177" s="68"/>
      <c r="CET177" s="68"/>
      <c r="CEU177" s="68"/>
      <c r="CEV177" s="68"/>
      <c r="CEW177" s="68"/>
      <c r="CEX177" s="68"/>
      <c r="CEY177" s="68"/>
      <c r="CEZ177" s="68"/>
      <c r="CFA177" s="68"/>
      <c r="CFB177" s="68"/>
      <c r="CFC177" s="68"/>
      <c r="CFD177" s="68"/>
      <c r="CFE177" s="68"/>
      <c r="CFF177" s="68"/>
      <c r="CFG177" s="68"/>
      <c r="CFH177" s="68"/>
      <c r="CFI177" s="68"/>
      <c r="CFJ177" s="68"/>
      <c r="CFK177" s="68"/>
      <c r="CFL177" s="68"/>
      <c r="CFM177" s="68"/>
      <c r="CFN177" s="68"/>
      <c r="CFO177" s="68"/>
      <c r="CFP177" s="68"/>
      <c r="CFQ177" s="68"/>
      <c r="CFR177" s="68"/>
      <c r="CFS177" s="68"/>
      <c r="CFT177" s="68"/>
      <c r="CFU177" s="68"/>
      <c r="CFV177" s="68"/>
      <c r="CFW177" s="68"/>
      <c r="CFX177" s="68"/>
      <c r="CFY177" s="68"/>
      <c r="CFZ177" s="68"/>
      <c r="CGA177" s="68"/>
      <c r="CGB177" s="68"/>
      <c r="CGC177" s="68"/>
      <c r="CGD177" s="68"/>
      <c r="CGE177" s="68"/>
      <c r="CGF177" s="68"/>
      <c r="CGG177" s="68"/>
      <c r="CGH177" s="68"/>
      <c r="CGI177" s="68"/>
      <c r="CGJ177" s="68"/>
      <c r="CGK177" s="68"/>
      <c r="CGL177" s="68"/>
      <c r="CGM177" s="68"/>
      <c r="CGN177" s="68"/>
      <c r="CGO177" s="68"/>
      <c r="CGP177" s="68"/>
      <c r="CGQ177" s="68"/>
      <c r="CGR177" s="68"/>
      <c r="CGS177" s="68"/>
      <c r="CGT177" s="68"/>
      <c r="CGU177" s="68"/>
      <c r="CGV177" s="68"/>
      <c r="CGW177" s="68"/>
      <c r="CGX177" s="68"/>
      <c r="CGY177" s="68"/>
      <c r="CGZ177" s="68"/>
      <c r="CHA177" s="68"/>
      <c r="CHB177" s="68"/>
      <c r="CHC177" s="68"/>
      <c r="CHD177" s="68"/>
      <c r="CHE177" s="68"/>
      <c r="CHF177" s="68"/>
      <c r="CHG177" s="68"/>
      <c r="CHH177" s="68"/>
      <c r="CHI177" s="68"/>
      <c r="CHJ177" s="68"/>
      <c r="CHK177" s="68"/>
      <c r="CHL177" s="68"/>
      <c r="CHM177" s="68"/>
      <c r="CHN177" s="68"/>
      <c r="CHO177" s="68"/>
      <c r="CHP177" s="68"/>
      <c r="CHQ177" s="68"/>
      <c r="CHR177" s="68"/>
      <c r="CHS177" s="68"/>
      <c r="CHT177" s="68"/>
      <c r="CHU177" s="68"/>
      <c r="CHV177" s="68"/>
      <c r="CHW177" s="68"/>
      <c r="CHX177" s="68"/>
      <c r="CHY177" s="68"/>
      <c r="CHZ177" s="68"/>
      <c r="CIA177" s="68"/>
      <c r="CIB177" s="68"/>
      <c r="CIC177" s="68"/>
      <c r="CID177" s="68"/>
      <c r="CIE177" s="68"/>
      <c r="CIF177" s="68"/>
      <c r="CIG177" s="68"/>
      <c r="CIH177" s="68"/>
      <c r="CII177" s="68"/>
      <c r="CIJ177" s="68"/>
      <c r="CIK177" s="68"/>
      <c r="CIL177" s="68"/>
      <c r="CIM177" s="68"/>
      <c r="CIN177" s="68"/>
      <c r="CIO177" s="68"/>
      <c r="CIP177" s="68"/>
      <c r="CIQ177" s="68"/>
      <c r="CIR177" s="68"/>
      <c r="CIS177" s="68"/>
      <c r="CIT177" s="68"/>
      <c r="CIU177" s="68"/>
      <c r="CIV177" s="68"/>
      <c r="CIW177" s="68"/>
      <c r="CIX177" s="68"/>
      <c r="CIY177" s="68"/>
      <c r="CIZ177" s="68"/>
      <c r="CJA177" s="68"/>
      <c r="CJB177" s="68"/>
      <c r="CJC177" s="68"/>
      <c r="CJD177" s="68"/>
      <c r="CJE177" s="68"/>
      <c r="CJF177" s="68"/>
      <c r="CJG177" s="68"/>
      <c r="CJH177" s="68"/>
      <c r="CJI177" s="68"/>
      <c r="CJJ177" s="68"/>
      <c r="CJK177" s="68"/>
      <c r="CJL177" s="68"/>
      <c r="CJM177" s="68"/>
      <c r="CJN177" s="68"/>
      <c r="CJO177" s="68"/>
      <c r="CJP177" s="68"/>
      <c r="CJQ177" s="68"/>
      <c r="CJR177" s="68"/>
      <c r="CJS177" s="68"/>
      <c r="CJT177" s="68"/>
      <c r="CJU177" s="68"/>
      <c r="CJV177" s="68"/>
      <c r="CJW177" s="68"/>
      <c r="CJX177" s="68"/>
      <c r="CJY177" s="68"/>
      <c r="CJZ177" s="68"/>
      <c r="CKA177" s="68"/>
      <c r="CKB177" s="68"/>
      <c r="CKC177" s="68"/>
      <c r="CKD177" s="68"/>
      <c r="CKE177" s="68"/>
      <c r="CKF177" s="68"/>
      <c r="CKG177" s="68"/>
      <c r="CKH177" s="68"/>
      <c r="CKI177" s="68"/>
      <c r="CKJ177" s="68"/>
      <c r="CKK177" s="68"/>
      <c r="CKL177" s="68"/>
      <c r="CKM177" s="68"/>
      <c r="CKN177" s="68"/>
      <c r="CKO177" s="68"/>
      <c r="CKP177" s="68"/>
      <c r="CKQ177" s="68"/>
      <c r="CKR177" s="68"/>
      <c r="CKS177" s="68"/>
      <c r="CKT177" s="68"/>
      <c r="CKU177" s="68"/>
      <c r="CKV177" s="68"/>
      <c r="CKW177" s="68"/>
      <c r="CKX177" s="68"/>
      <c r="CKY177" s="68"/>
      <c r="CKZ177" s="68"/>
      <c r="CLA177" s="68"/>
      <c r="CLB177" s="68"/>
      <c r="CLC177" s="68"/>
      <c r="CLD177" s="68"/>
      <c r="CLE177" s="68"/>
      <c r="CLF177" s="68"/>
      <c r="CLG177" s="68"/>
      <c r="CLH177" s="68"/>
      <c r="CLI177" s="68"/>
      <c r="CLJ177" s="68"/>
      <c r="CLK177" s="68"/>
      <c r="CLL177" s="68"/>
      <c r="CLM177" s="68"/>
      <c r="CLN177" s="68"/>
      <c r="CLO177" s="68"/>
      <c r="CLP177" s="68"/>
      <c r="CLQ177" s="68"/>
      <c r="CLR177" s="68"/>
      <c r="CLS177" s="68"/>
      <c r="CLT177" s="68"/>
      <c r="CLU177" s="68"/>
      <c r="CLV177" s="68"/>
      <c r="CLW177" s="68"/>
      <c r="CLX177" s="68"/>
      <c r="CLY177" s="68"/>
      <c r="CLZ177" s="68"/>
      <c r="CMA177" s="68"/>
      <c r="CMB177" s="68"/>
      <c r="CMC177" s="68"/>
      <c r="CMD177" s="68"/>
      <c r="CME177" s="68"/>
      <c r="CMF177" s="68"/>
      <c r="CMG177" s="68"/>
      <c r="CMH177" s="68"/>
      <c r="CMI177" s="68"/>
      <c r="CMJ177" s="68"/>
      <c r="CMK177" s="68"/>
      <c r="CML177" s="68"/>
      <c r="CMM177" s="68"/>
      <c r="CMN177" s="68"/>
      <c r="CMO177" s="68"/>
      <c r="CMP177" s="68"/>
      <c r="CMQ177" s="68"/>
      <c r="CMR177" s="68"/>
      <c r="CMS177" s="68"/>
      <c r="CMT177" s="68"/>
      <c r="CMU177" s="68"/>
      <c r="CMV177" s="68"/>
      <c r="CMW177" s="68"/>
      <c r="CMX177" s="68"/>
      <c r="CMY177" s="68"/>
      <c r="CMZ177" s="68"/>
      <c r="CNA177" s="68"/>
      <c r="CNB177" s="68"/>
      <c r="CNC177" s="68"/>
      <c r="CND177" s="68"/>
      <c r="CNE177" s="68"/>
      <c r="CNF177" s="68"/>
      <c r="CNG177" s="68"/>
      <c r="CNH177" s="68"/>
      <c r="CNI177" s="68"/>
      <c r="CNJ177" s="68"/>
      <c r="CNK177" s="68"/>
      <c r="CNL177" s="68"/>
      <c r="CNM177" s="68"/>
      <c r="CNN177" s="68"/>
      <c r="CNO177" s="68"/>
      <c r="CNP177" s="68"/>
      <c r="CNQ177" s="68"/>
      <c r="CNR177" s="68"/>
      <c r="CNS177" s="68"/>
      <c r="CNT177" s="68"/>
      <c r="CNU177" s="68"/>
      <c r="CNV177" s="68"/>
      <c r="CNW177" s="68"/>
      <c r="CNX177" s="68"/>
      <c r="CNY177" s="68"/>
      <c r="CNZ177" s="68"/>
      <c r="COA177" s="68"/>
      <c r="COB177" s="68"/>
      <c r="COC177" s="68"/>
      <c r="COD177" s="68"/>
      <c r="COE177" s="68"/>
      <c r="COF177" s="68"/>
      <c r="COG177" s="68"/>
      <c r="COH177" s="68"/>
      <c r="COI177" s="68"/>
      <c r="COJ177" s="68"/>
      <c r="COK177" s="68"/>
      <c r="COL177" s="68"/>
      <c r="COM177" s="68"/>
      <c r="CON177" s="68"/>
      <c r="COO177" s="68"/>
      <c r="COP177" s="68"/>
      <c r="COQ177" s="68"/>
      <c r="COR177" s="68"/>
      <c r="COS177" s="68"/>
      <c r="COT177" s="68"/>
      <c r="COU177" s="68"/>
      <c r="COV177" s="68"/>
      <c r="COW177" s="68"/>
      <c r="COX177" s="68"/>
      <c r="COY177" s="68"/>
      <c r="COZ177" s="68"/>
      <c r="CPA177" s="68"/>
      <c r="CPB177" s="68"/>
      <c r="CPC177" s="68"/>
      <c r="CPD177" s="68"/>
      <c r="CPE177" s="68"/>
      <c r="CPF177" s="68"/>
      <c r="CPG177" s="68"/>
      <c r="CPH177" s="68"/>
      <c r="CPI177" s="68"/>
      <c r="CPJ177" s="68"/>
      <c r="CPK177" s="68"/>
      <c r="CPL177" s="68"/>
      <c r="CPM177" s="68"/>
      <c r="CPN177" s="68"/>
      <c r="CPO177" s="68"/>
      <c r="CPP177" s="68"/>
      <c r="CPQ177" s="68"/>
      <c r="CPR177" s="68"/>
      <c r="CPS177" s="68"/>
      <c r="CPT177" s="68"/>
      <c r="CPU177" s="68"/>
      <c r="CPV177" s="68"/>
      <c r="CPW177" s="68"/>
      <c r="CPX177" s="68"/>
      <c r="CPY177" s="68"/>
      <c r="CPZ177" s="68"/>
      <c r="CQA177" s="68"/>
      <c r="CQB177" s="68"/>
      <c r="CQC177" s="68"/>
      <c r="CQD177" s="68"/>
      <c r="CQE177" s="68"/>
      <c r="CQF177" s="68"/>
      <c r="CQG177" s="68"/>
      <c r="CQH177" s="68"/>
      <c r="CQI177" s="68"/>
      <c r="CQJ177" s="68"/>
      <c r="CQK177" s="68"/>
      <c r="CQL177" s="68"/>
      <c r="CQM177" s="68"/>
      <c r="CQN177" s="68"/>
      <c r="CQO177" s="68"/>
      <c r="CQP177" s="68"/>
      <c r="CQQ177" s="68"/>
      <c r="CQR177" s="68"/>
      <c r="CQS177" s="68"/>
      <c r="CQT177" s="68"/>
      <c r="CQU177" s="68"/>
      <c r="CQV177" s="68"/>
      <c r="CQW177" s="68"/>
      <c r="CQX177" s="68"/>
      <c r="CQY177" s="68"/>
      <c r="CQZ177" s="68"/>
      <c r="CRA177" s="68"/>
      <c r="CRB177" s="68"/>
      <c r="CRC177" s="68"/>
      <c r="CRD177" s="68"/>
      <c r="CRE177" s="68"/>
      <c r="CRF177" s="68"/>
      <c r="CRG177" s="68"/>
      <c r="CRH177" s="68"/>
      <c r="CRI177" s="68"/>
      <c r="CRJ177" s="68"/>
      <c r="CRK177" s="68"/>
      <c r="CRL177" s="68"/>
      <c r="CRM177" s="68"/>
      <c r="CRN177" s="68"/>
      <c r="CRO177" s="68"/>
      <c r="CRP177" s="68"/>
      <c r="CRQ177" s="68"/>
      <c r="CRR177" s="68"/>
      <c r="CRS177" s="68"/>
      <c r="CRT177" s="68"/>
      <c r="CRU177" s="68"/>
      <c r="CRV177" s="68"/>
      <c r="CRW177" s="68"/>
      <c r="CRX177" s="68"/>
      <c r="CRY177" s="68"/>
      <c r="CRZ177" s="68"/>
      <c r="CSA177" s="68"/>
      <c r="CSB177" s="68"/>
      <c r="CSC177" s="68"/>
      <c r="CSD177" s="68"/>
      <c r="CSE177" s="68"/>
      <c r="CSF177" s="68"/>
      <c r="CSG177" s="68"/>
      <c r="CSH177" s="68"/>
      <c r="CSI177" s="68"/>
      <c r="CSJ177" s="68"/>
      <c r="CSK177" s="68"/>
      <c r="CSL177" s="68"/>
      <c r="CSM177" s="68"/>
      <c r="CSN177" s="68"/>
      <c r="CSO177" s="68"/>
      <c r="CSP177" s="68"/>
      <c r="CSQ177" s="68"/>
      <c r="CSR177" s="68"/>
      <c r="CSS177" s="68"/>
      <c r="CST177" s="68"/>
      <c r="CSU177" s="68"/>
      <c r="CSV177" s="68"/>
      <c r="CSW177" s="68"/>
      <c r="CSX177" s="68"/>
      <c r="CSY177" s="68"/>
      <c r="CSZ177" s="68"/>
      <c r="CTA177" s="68"/>
      <c r="CTB177" s="68"/>
      <c r="CTC177" s="68"/>
      <c r="CTD177" s="68"/>
      <c r="CTE177" s="68"/>
      <c r="CTF177" s="68"/>
      <c r="CTG177" s="68"/>
      <c r="CTH177" s="68"/>
      <c r="CTI177" s="68"/>
      <c r="CTJ177" s="68"/>
      <c r="CTK177" s="68"/>
      <c r="CTL177" s="68"/>
      <c r="CTM177" s="68"/>
      <c r="CTN177" s="68"/>
      <c r="CTO177" s="68"/>
      <c r="CTP177" s="68"/>
      <c r="CTQ177" s="68"/>
      <c r="CTR177" s="68"/>
      <c r="CTS177" s="68"/>
      <c r="CTT177" s="68"/>
      <c r="CTU177" s="68"/>
      <c r="CTV177" s="68"/>
      <c r="CTW177" s="68"/>
      <c r="CTX177" s="68"/>
      <c r="CTY177" s="68"/>
      <c r="CTZ177" s="68"/>
      <c r="CUA177" s="68"/>
      <c r="CUB177" s="68"/>
      <c r="CUC177" s="68"/>
      <c r="CUD177" s="68"/>
      <c r="CUE177" s="68"/>
      <c r="CUF177" s="68"/>
      <c r="CUG177" s="68"/>
      <c r="CUH177" s="68"/>
      <c r="CUI177" s="68"/>
      <c r="CUJ177" s="68"/>
      <c r="CUK177" s="68"/>
      <c r="CUL177" s="68"/>
      <c r="CUM177" s="68"/>
      <c r="CUN177" s="68"/>
      <c r="CUO177" s="68"/>
      <c r="CUP177" s="68"/>
      <c r="CUQ177" s="68"/>
      <c r="CUR177" s="68"/>
      <c r="CUS177" s="68"/>
      <c r="CUT177" s="68"/>
      <c r="CUU177" s="68"/>
      <c r="CUV177" s="68"/>
      <c r="CUW177" s="68"/>
      <c r="CUX177" s="68"/>
      <c r="CUY177" s="68"/>
      <c r="CUZ177" s="68"/>
      <c r="CVA177" s="68"/>
      <c r="CVB177" s="68"/>
      <c r="CVC177" s="68"/>
      <c r="CVD177" s="68"/>
      <c r="CVE177" s="68"/>
      <c r="CVF177" s="68"/>
      <c r="CVG177" s="68"/>
      <c r="CVH177" s="68"/>
      <c r="CVI177" s="68"/>
      <c r="CVJ177" s="68"/>
      <c r="CVK177" s="68"/>
      <c r="CVL177" s="68"/>
      <c r="CVM177" s="68"/>
      <c r="CVN177" s="68"/>
      <c r="CVO177" s="68"/>
      <c r="CVP177" s="68"/>
      <c r="CVQ177" s="68"/>
      <c r="CVR177" s="68"/>
      <c r="CVS177" s="68"/>
      <c r="CVT177" s="68"/>
      <c r="CVU177" s="68"/>
      <c r="CVV177" s="68"/>
      <c r="CVW177" s="68"/>
      <c r="CVX177" s="68"/>
      <c r="CVY177" s="68"/>
      <c r="CVZ177" s="68"/>
      <c r="CWA177" s="68"/>
      <c r="CWB177" s="68"/>
      <c r="CWC177" s="68"/>
      <c r="CWD177" s="68"/>
      <c r="CWE177" s="68"/>
      <c r="CWF177" s="68"/>
      <c r="CWG177" s="68"/>
      <c r="CWH177" s="68"/>
      <c r="CWI177" s="68"/>
      <c r="CWJ177" s="68"/>
      <c r="CWK177" s="68"/>
      <c r="CWL177" s="68"/>
      <c r="CWM177" s="68"/>
      <c r="CWN177" s="68"/>
      <c r="CWO177" s="68"/>
      <c r="CWP177" s="68"/>
      <c r="CWQ177" s="68"/>
      <c r="CWR177" s="68"/>
      <c r="CWS177" s="68"/>
      <c r="CWT177" s="68"/>
      <c r="CWU177" s="68"/>
      <c r="CWV177" s="68"/>
      <c r="CWW177" s="68"/>
      <c r="CWX177" s="68"/>
      <c r="CWY177" s="68"/>
      <c r="CWZ177" s="68"/>
      <c r="CXA177" s="68"/>
      <c r="CXB177" s="68"/>
      <c r="CXC177" s="68"/>
      <c r="CXD177" s="68"/>
      <c r="CXE177" s="68"/>
      <c r="CXF177" s="68"/>
      <c r="CXG177" s="68"/>
      <c r="CXH177" s="68"/>
      <c r="CXI177" s="68"/>
      <c r="CXJ177" s="68"/>
      <c r="CXK177" s="68"/>
      <c r="CXL177" s="68"/>
      <c r="CXM177" s="68"/>
      <c r="CXN177" s="68"/>
      <c r="CXO177" s="68"/>
      <c r="CXP177" s="68"/>
      <c r="CXQ177" s="68"/>
      <c r="CXR177" s="68"/>
      <c r="CXS177" s="68"/>
      <c r="CXT177" s="68"/>
      <c r="CXU177" s="68"/>
      <c r="CXV177" s="68"/>
      <c r="CXW177" s="68"/>
      <c r="CXX177" s="68"/>
      <c r="CXY177" s="68"/>
      <c r="CXZ177" s="68"/>
      <c r="CYA177" s="68"/>
      <c r="CYB177" s="68"/>
      <c r="CYC177" s="68"/>
      <c r="CYD177" s="68"/>
      <c r="CYE177" s="68"/>
      <c r="CYF177" s="68"/>
      <c r="CYG177" s="68"/>
      <c r="CYH177" s="68"/>
      <c r="CYI177" s="68"/>
      <c r="CYJ177" s="68"/>
      <c r="CYK177" s="68"/>
      <c r="CYL177" s="68"/>
      <c r="CYM177" s="68"/>
      <c r="CYN177" s="68"/>
      <c r="CYO177" s="68"/>
      <c r="CYP177" s="68"/>
      <c r="CYQ177" s="68"/>
      <c r="CYR177" s="68"/>
      <c r="CYS177" s="68"/>
      <c r="CYT177" s="68"/>
      <c r="CYU177" s="68"/>
      <c r="CYV177" s="68"/>
      <c r="CYW177" s="68"/>
      <c r="CYX177" s="68"/>
      <c r="CYY177" s="68"/>
      <c r="CYZ177" s="68"/>
      <c r="CZA177" s="68"/>
      <c r="CZB177" s="68"/>
      <c r="CZC177" s="68"/>
      <c r="CZD177" s="68"/>
      <c r="CZE177" s="68"/>
      <c r="CZF177" s="68"/>
      <c r="CZG177" s="68"/>
      <c r="CZH177" s="68"/>
      <c r="CZI177" s="68"/>
      <c r="CZJ177" s="68"/>
      <c r="CZK177" s="68"/>
      <c r="CZL177" s="68"/>
      <c r="CZM177" s="68"/>
      <c r="CZN177" s="68"/>
      <c r="CZO177" s="68"/>
      <c r="CZP177" s="68"/>
      <c r="CZQ177" s="68"/>
      <c r="CZR177" s="68"/>
      <c r="CZS177" s="68"/>
      <c r="CZT177" s="68"/>
      <c r="CZU177" s="68"/>
      <c r="CZV177" s="68"/>
      <c r="CZW177" s="68"/>
      <c r="CZX177" s="68"/>
      <c r="CZY177" s="68"/>
      <c r="CZZ177" s="68"/>
      <c r="DAA177" s="68"/>
      <c r="DAB177" s="68"/>
      <c r="DAC177" s="68"/>
      <c r="DAD177" s="68"/>
      <c r="DAE177" s="68"/>
      <c r="DAF177" s="68"/>
      <c r="DAG177" s="68"/>
      <c r="DAH177" s="68"/>
      <c r="DAI177" s="68"/>
      <c r="DAJ177" s="68"/>
      <c r="DAK177" s="68"/>
      <c r="DAL177" s="68"/>
      <c r="DAM177" s="68"/>
      <c r="DAN177" s="68"/>
      <c r="DAO177" s="68"/>
      <c r="DAP177" s="68"/>
      <c r="DAQ177" s="68"/>
      <c r="DAR177" s="68"/>
      <c r="DAS177" s="68"/>
      <c r="DAT177" s="68"/>
      <c r="DAU177" s="68"/>
      <c r="DAV177" s="68"/>
      <c r="DAW177" s="68"/>
      <c r="DAX177" s="68"/>
      <c r="DAY177" s="68"/>
      <c r="DAZ177" s="68"/>
      <c r="DBA177" s="68"/>
      <c r="DBB177" s="68"/>
      <c r="DBC177" s="68"/>
      <c r="DBD177" s="68"/>
      <c r="DBE177" s="68"/>
      <c r="DBF177" s="68"/>
      <c r="DBG177" s="68"/>
      <c r="DBH177" s="68"/>
      <c r="DBI177" s="68"/>
      <c r="DBJ177" s="68"/>
      <c r="DBK177" s="68"/>
      <c r="DBL177" s="68"/>
      <c r="DBM177" s="68"/>
      <c r="DBN177" s="68"/>
      <c r="DBO177" s="68"/>
      <c r="DBP177" s="68"/>
      <c r="DBQ177" s="68"/>
      <c r="DBR177" s="68"/>
      <c r="DBS177" s="68"/>
      <c r="DBT177" s="68"/>
      <c r="DBU177" s="68"/>
      <c r="DBV177" s="68"/>
      <c r="DBW177" s="68"/>
      <c r="DBX177" s="68"/>
      <c r="DBY177" s="68"/>
      <c r="DBZ177" s="68"/>
      <c r="DCA177" s="68"/>
      <c r="DCB177" s="68"/>
      <c r="DCC177" s="68"/>
      <c r="DCD177" s="68"/>
      <c r="DCE177" s="68"/>
      <c r="DCF177" s="68"/>
      <c r="DCG177" s="68"/>
      <c r="DCH177" s="68"/>
      <c r="DCI177" s="68"/>
      <c r="DCJ177" s="68"/>
      <c r="DCK177" s="68"/>
      <c r="DCL177" s="68"/>
      <c r="DCM177" s="68"/>
      <c r="DCN177" s="68"/>
      <c r="DCO177" s="68"/>
      <c r="DCP177" s="68"/>
      <c r="DCQ177" s="68"/>
      <c r="DCR177" s="68"/>
      <c r="DCS177" s="68"/>
      <c r="DCT177" s="68"/>
      <c r="DCU177" s="68"/>
      <c r="DCV177" s="68"/>
      <c r="DCW177" s="68"/>
      <c r="DCX177" s="68"/>
      <c r="DCY177" s="68"/>
      <c r="DCZ177" s="68"/>
      <c r="DDA177" s="68"/>
      <c r="DDB177" s="68"/>
      <c r="DDC177" s="68"/>
      <c r="DDD177" s="68"/>
      <c r="DDE177" s="68"/>
      <c r="DDF177" s="68"/>
      <c r="DDG177" s="68"/>
      <c r="DDH177" s="68"/>
      <c r="DDI177" s="68"/>
      <c r="DDJ177" s="68"/>
      <c r="DDK177" s="68"/>
      <c r="DDL177" s="68"/>
      <c r="DDM177" s="68"/>
      <c r="DDN177" s="68"/>
      <c r="DDO177" s="68"/>
      <c r="DDP177" s="68"/>
      <c r="DDQ177" s="68"/>
      <c r="DDR177" s="68"/>
      <c r="DDS177" s="68"/>
      <c r="DDT177" s="68"/>
      <c r="DDU177" s="68"/>
      <c r="DDV177" s="68"/>
      <c r="DDW177" s="68"/>
      <c r="DDX177" s="68"/>
      <c r="DDY177" s="68"/>
      <c r="DDZ177" s="68"/>
      <c r="DEA177" s="68"/>
      <c r="DEB177" s="68"/>
      <c r="DEC177" s="68"/>
      <c r="DED177" s="68"/>
      <c r="DEE177" s="68"/>
      <c r="DEF177" s="68"/>
      <c r="DEG177" s="68"/>
      <c r="DEH177" s="68"/>
      <c r="DEI177" s="68"/>
      <c r="DEJ177" s="68"/>
      <c r="DEK177" s="68"/>
      <c r="DEL177" s="68"/>
      <c r="DEM177" s="68"/>
      <c r="DEN177" s="68"/>
      <c r="DEO177" s="68"/>
      <c r="DEP177" s="68"/>
      <c r="DEQ177" s="68"/>
      <c r="DER177" s="68"/>
      <c r="DES177" s="68"/>
      <c r="DET177" s="68"/>
      <c r="DEU177" s="68"/>
      <c r="DEV177" s="68"/>
      <c r="DEW177" s="68"/>
      <c r="DEX177" s="68"/>
      <c r="DEY177" s="68"/>
      <c r="DEZ177" s="68"/>
      <c r="DFA177" s="68"/>
      <c r="DFB177" s="68"/>
      <c r="DFC177" s="68"/>
      <c r="DFD177" s="68"/>
      <c r="DFE177" s="68"/>
      <c r="DFF177" s="68"/>
      <c r="DFG177" s="68"/>
      <c r="DFH177" s="68"/>
      <c r="DFI177" s="68"/>
      <c r="DFJ177" s="68"/>
      <c r="DFK177" s="68"/>
      <c r="DFL177" s="68"/>
      <c r="DFM177" s="68"/>
      <c r="DFN177" s="68"/>
      <c r="DFO177" s="68"/>
      <c r="DFP177" s="68"/>
      <c r="DFQ177" s="68"/>
      <c r="DFR177" s="68"/>
      <c r="DFS177" s="68"/>
      <c r="DFT177" s="68"/>
      <c r="DFU177" s="68"/>
      <c r="DFV177" s="68"/>
      <c r="DFW177" s="68"/>
      <c r="DFX177" s="68"/>
      <c r="DFY177" s="68"/>
      <c r="DFZ177" s="68"/>
      <c r="DGA177" s="68"/>
      <c r="DGB177" s="68"/>
      <c r="DGC177" s="68"/>
      <c r="DGD177" s="68"/>
      <c r="DGE177" s="68"/>
      <c r="DGF177" s="68"/>
      <c r="DGG177" s="68"/>
      <c r="DGH177" s="68"/>
      <c r="DGI177" s="68"/>
      <c r="DGJ177" s="68"/>
      <c r="DGK177" s="68"/>
      <c r="DGL177" s="68"/>
      <c r="DGM177" s="68"/>
      <c r="DGN177" s="68"/>
      <c r="DGO177" s="68"/>
      <c r="DGP177" s="68"/>
      <c r="DGQ177" s="68"/>
      <c r="DGR177" s="68"/>
      <c r="DGS177" s="68"/>
      <c r="DGT177" s="68"/>
      <c r="DGU177" s="68"/>
      <c r="DGV177" s="68"/>
      <c r="DGW177" s="68"/>
      <c r="DGX177" s="68"/>
      <c r="DGY177" s="68"/>
      <c r="DGZ177" s="68"/>
      <c r="DHA177" s="68"/>
      <c r="DHB177" s="68"/>
      <c r="DHC177" s="68"/>
      <c r="DHD177" s="68"/>
      <c r="DHE177" s="68"/>
      <c r="DHF177" s="68"/>
      <c r="DHG177" s="68"/>
      <c r="DHH177" s="68"/>
      <c r="DHI177" s="68"/>
      <c r="DHJ177" s="68"/>
      <c r="DHK177" s="68"/>
      <c r="DHL177" s="68"/>
      <c r="DHM177" s="68"/>
      <c r="DHN177" s="68"/>
      <c r="DHO177" s="68"/>
      <c r="DHP177" s="68"/>
      <c r="DHQ177" s="68"/>
      <c r="DHR177" s="68"/>
      <c r="DHS177" s="68"/>
      <c r="DHT177" s="68"/>
      <c r="DHU177" s="68"/>
      <c r="DHV177" s="68"/>
      <c r="DHW177" s="68"/>
      <c r="DHX177" s="68"/>
      <c r="DHY177" s="68"/>
      <c r="DHZ177" s="68"/>
      <c r="DIA177" s="68"/>
      <c r="DIB177" s="68"/>
      <c r="DIC177" s="68"/>
      <c r="DID177" s="68"/>
      <c r="DIE177" s="68"/>
      <c r="DIF177" s="68"/>
      <c r="DIG177" s="68"/>
      <c r="DIH177" s="68"/>
      <c r="DII177" s="68"/>
      <c r="DIJ177" s="68"/>
      <c r="DIK177" s="68"/>
      <c r="DIL177" s="68"/>
      <c r="DIM177" s="68"/>
      <c r="DIN177" s="68"/>
      <c r="DIO177" s="68"/>
      <c r="DIP177" s="68"/>
      <c r="DIQ177" s="68"/>
      <c r="DIR177" s="68"/>
      <c r="DIS177" s="68"/>
      <c r="DIT177" s="68"/>
      <c r="DIU177" s="68"/>
      <c r="DIV177" s="68"/>
      <c r="DIW177" s="68"/>
      <c r="DIX177" s="68"/>
      <c r="DIY177" s="68"/>
      <c r="DIZ177" s="68"/>
      <c r="DJA177" s="68"/>
      <c r="DJB177" s="68"/>
      <c r="DJC177" s="68"/>
      <c r="DJD177" s="68"/>
      <c r="DJE177" s="68"/>
      <c r="DJF177" s="68"/>
      <c r="DJG177" s="68"/>
      <c r="DJH177" s="68"/>
      <c r="DJI177" s="68"/>
      <c r="DJJ177" s="68"/>
      <c r="DJK177" s="68"/>
      <c r="DJL177" s="68"/>
      <c r="DJM177" s="68"/>
      <c r="DJN177" s="68"/>
      <c r="DJO177" s="68"/>
      <c r="DJP177" s="68"/>
      <c r="DJQ177" s="68"/>
      <c r="DJR177" s="68"/>
      <c r="DJS177" s="68"/>
      <c r="DJT177" s="68"/>
      <c r="DJU177" s="68"/>
      <c r="DJV177" s="68"/>
      <c r="DJW177" s="68"/>
      <c r="DJX177" s="68"/>
      <c r="DJY177" s="68"/>
      <c r="DJZ177" s="68"/>
      <c r="DKA177" s="68"/>
      <c r="DKB177" s="68"/>
      <c r="DKC177" s="68"/>
      <c r="DKD177" s="68"/>
      <c r="DKE177" s="68"/>
      <c r="DKF177" s="68"/>
      <c r="DKG177" s="68"/>
      <c r="DKH177" s="68"/>
      <c r="DKI177" s="68"/>
      <c r="DKJ177" s="68"/>
      <c r="DKK177" s="68"/>
      <c r="DKL177" s="68"/>
      <c r="DKM177" s="68"/>
      <c r="DKN177" s="68"/>
      <c r="DKO177" s="68"/>
      <c r="DKP177" s="68"/>
      <c r="DKQ177" s="68"/>
      <c r="DKR177" s="68"/>
      <c r="DKS177" s="68"/>
      <c r="DKT177" s="68"/>
      <c r="DKU177" s="68"/>
      <c r="DKV177" s="68"/>
      <c r="DKW177" s="68"/>
      <c r="DKX177" s="68"/>
      <c r="DKY177" s="68"/>
      <c r="DKZ177" s="68"/>
      <c r="DLA177" s="68"/>
      <c r="DLB177" s="68"/>
      <c r="DLC177" s="68"/>
      <c r="DLD177" s="68"/>
      <c r="DLE177" s="68"/>
      <c r="DLF177" s="68"/>
      <c r="DLG177" s="68"/>
      <c r="DLH177" s="68"/>
      <c r="DLI177" s="68"/>
      <c r="DLJ177" s="68"/>
      <c r="DLK177" s="68"/>
      <c r="DLL177" s="68"/>
      <c r="DLM177" s="68"/>
      <c r="DLN177" s="68"/>
      <c r="DLO177" s="68"/>
      <c r="DLP177" s="68"/>
      <c r="DLQ177" s="68"/>
      <c r="DLR177" s="68"/>
      <c r="DLS177" s="68"/>
      <c r="DLT177" s="68"/>
      <c r="DLU177" s="68"/>
      <c r="DLV177" s="68"/>
      <c r="DLW177" s="68"/>
      <c r="DLX177" s="68"/>
      <c r="DLY177" s="68"/>
      <c r="DLZ177" s="68"/>
      <c r="DMA177" s="68"/>
      <c r="DMB177" s="68"/>
      <c r="DMC177" s="68"/>
      <c r="DMD177" s="68"/>
      <c r="DME177" s="68"/>
      <c r="DMF177" s="68"/>
      <c r="DMG177" s="68"/>
      <c r="DMH177" s="68"/>
      <c r="DMI177" s="68"/>
      <c r="DMJ177" s="68"/>
      <c r="DMK177" s="68"/>
      <c r="DML177" s="68"/>
      <c r="DMM177" s="68"/>
      <c r="DMN177" s="68"/>
      <c r="DMO177" s="68"/>
      <c r="DMP177" s="68"/>
      <c r="DMQ177" s="68"/>
      <c r="DMR177" s="68"/>
      <c r="DMS177" s="68"/>
      <c r="DMT177" s="68"/>
      <c r="DMU177" s="68"/>
      <c r="DMV177" s="68"/>
      <c r="DMW177" s="68"/>
      <c r="DMX177" s="68"/>
      <c r="DMY177" s="68"/>
      <c r="DMZ177" s="68"/>
      <c r="DNA177" s="68"/>
      <c r="DNB177" s="68"/>
      <c r="DNC177" s="68"/>
      <c r="DND177" s="68"/>
      <c r="DNE177" s="68"/>
      <c r="DNF177" s="68"/>
      <c r="DNG177" s="68"/>
      <c r="DNH177" s="68"/>
      <c r="DNI177" s="68"/>
      <c r="DNJ177" s="68"/>
      <c r="DNK177" s="68"/>
      <c r="DNL177" s="68"/>
      <c r="DNM177" s="68"/>
      <c r="DNN177" s="68"/>
      <c r="DNO177" s="68"/>
      <c r="DNP177" s="68"/>
      <c r="DNQ177" s="68"/>
      <c r="DNR177" s="68"/>
      <c r="DNS177" s="68"/>
      <c r="DNT177" s="68"/>
      <c r="DNU177" s="68"/>
      <c r="DNV177" s="68"/>
      <c r="DNW177" s="68"/>
      <c r="DNX177" s="68"/>
      <c r="DNY177" s="68"/>
      <c r="DNZ177" s="68"/>
      <c r="DOA177" s="68"/>
      <c r="DOB177" s="68"/>
      <c r="DOC177" s="68"/>
      <c r="DOD177" s="68"/>
      <c r="DOE177" s="68"/>
      <c r="DOF177" s="68"/>
      <c r="DOG177" s="68"/>
      <c r="DOH177" s="68"/>
      <c r="DOI177" s="68"/>
      <c r="DOJ177" s="68"/>
      <c r="DOK177" s="68"/>
      <c r="DOL177" s="68"/>
      <c r="DOM177" s="68"/>
      <c r="DON177" s="68"/>
      <c r="DOO177" s="68"/>
      <c r="DOP177" s="68"/>
      <c r="DOQ177" s="68"/>
      <c r="DOR177" s="68"/>
      <c r="DOS177" s="68"/>
      <c r="DOT177" s="68"/>
      <c r="DOU177" s="68"/>
      <c r="DOV177" s="68"/>
      <c r="DOW177" s="68"/>
      <c r="DOX177" s="68"/>
      <c r="DOY177" s="68"/>
      <c r="DOZ177" s="68"/>
      <c r="DPA177" s="68"/>
      <c r="DPB177" s="68"/>
      <c r="DPC177" s="68"/>
      <c r="DPD177" s="68"/>
      <c r="DPE177" s="68"/>
      <c r="DPF177" s="68"/>
      <c r="DPG177" s="68"/>
      <c r="DPH177" s="68"/>
      <c r="DPI177" s="68"/>
      <c r="DPJ177" s="68"/>
      <c r="DPK177" s="68"/>
      <c r="DPL177" s="68"/>
      <c r="DPM177" s="68"/>
      <c r="DPN177" s="68"/>
      <c r="DPO177" s="68"/>
      <c r="DPP177" s="68"/>
      <c r="DPQ177" s="68"/>
      <c r="DPR177" s="68"/>
      <c r="DPS177" s="68"/>
      <c r="DPT177" s="68"/>
      <c r="DPU177" s="68"/>
      <c r="DPV177" s="68"/>
      <c r="DPW177" s="68"/>
      <c r="DPX177" s="68"/>
      <c r="DPY177" s="68"/>
      <c r="DPZ177" s="68"/>
      <c r="DQA177" s="68"/>
      <c r="DQB177" s="68"/>
      <c r="DQC177" s="68"/>
      <c r="DQD177" s="68"/>
      <c r="DQE177" s="68"/>
      <c r="DQF177" s="68"/>
      <c r="DQG177" s="68"/>
      <c r="DQH177" s="68"/>
      <c r="DQI177" s="68"/>
      <c r="DQJ177" s="68"/>
      <c r="DQK177" s="68"/>
      <c r="DQL177" s="68"/>
      <c r="DQM177" s="68"/>
      <c r="DQN177" s="68"/>
      <c r="DQO177" s="68"/>
      <c r="DQP177" s="68"/>
      <c r="DQQ177" s="68"/>
      <c r="DQR177" s="68"/>
      <c r="DQS177" s="68"/>
      <c r="DQT177" s="68"/>
      <c r="DQU177" s="68"/>
      <c r="DQV177" s="68"/>
      <c r="DQW177" s="68"/>
      <c r="DQX177" s="68"/>
      <c r="DQY177" s="68"/>
      <c r="DQZ177" s="68"/>
      <c r="DRA177" s="68"/>
      <c r="DRB177" s="68"/>
      <c r="DRC177" s="68"/>
      <c r="DRD177" s="68"/>
      <c r="DRE177" s="68"/>
      <c r="DRF177" s="68"/>
      <c r="DRG177" s="68"/>
      <c r="DRH177" s="68"/>
      <c r="DRI177" s="68"/>
      <c r="DRJ177" s="68"/>
      <c r="DRK177" s="68"/>
      <c r="DRL177" s="68"/>
      <c r="DRM177" s="68"/>
      <c r="DRN177" s="68"/>
      <c r="DRO177" s="68"/>
      <c r="DRP177" s="68"/>
      <c r="DRQ177" s="68"/>
      <c r="DRR177" s="68"/>
      <c r="DRS177" s="68"/>
      <c r="DRT177" s="68"/>
      <c r="DRU177" s="68"/>
      <c r="DRV177" s="68"/>
      <c r="DRW177" s="68"/>
      <c r="DRX177" s="68"/>
      <c r="DRY177" s="68"/>
      <c r="DRZ177" s="68"/>
      <c r="DSA177" s="68"/>
      <c r="DSB177" s="68"/>
      <c r="DSC177" s="68"/>
      <c r="DSD177" s="68"/>
      <c r="DSE177" s="68"/>
      <c r="DSF177" s="68"/>
      <c r="DSG177" s="68"/>
      <c r="DSH177" s="68"/>
      <c r="DSI177" s="68"/>
      <c r="DSJ177" s="68"/>
      <c r="DSK177" s="68"/>
      <c r="DSL177" s="68"/>
      <c r="DSM177" s="68"/>
      <c r="DSN177" s="68"/>
      <c r="DSO177" s="68"/>
      <c r="DSP177" s="68"/>
      <c r="DSQ177" s="68"/>
      <c r="DSR177" s="68"/>
      <c r="DSS177" s="68"/>
      <c r="DST177" s="68"/>
      <c r="DSU177" s="68"/>
      <c r="DSV177" s="68"/>
      <c r="DSW177" s="68"/>
      <c r="DSX177" s="68"/>
      <c r="DSY177" s="68"/>
      <c r="DSZ177" s="68"/>
      <c r="DTA177" s="68"/>
      <c r="DTB177" s="68"/>
      <c r="DTC177" s="68"/>
      <c r="DTD177" s="68"/>
      <c r="DTE177" s="68"/>
      <c r="DTF177" s="68"/>
      <c r="DTG177" s="68"/>
      <c r="DTH177" s="68"/>
      <c r="DTI177" s="68"/>
      <c r="DTJ177" s="68"/>
      <c r="DTK177" s="68"/>
      <c r="DTL177" s="68"/>
      <c r="DTM177" s="68"/>
      <c r="DTN177" s="68"/>
      <c r="DTO177" s="68"/>
      <c r="DTP177" s="68"/>
      <c r="DTQ177" s="68"/>
      <c r="DTR177" s="68"/>
      <c r="DTS177" s="68"/>
      <c r="DTT177" s="68"/>
      <c r="DTU177" s="68"/>
      <c r="DTV177" s="68"/>
      <c r="DTW177" s="68"/>
      <c r="DTX177" s="68"/>
      <c r="DTY177" s="68"/>
      <c r="DTZ177" s="68"/>
      <c r="DUA177" s="68"/>
      <c r="DUB177" s="68"/>
      <c r="DUC177" s="68"/>
      <c r="DUD177" s="68"/>
      <c r="DUE177" s="68"/>
      <c r="DUF177" s="68"/>
      <c r="DUG177" s="68"/>
      <c r="DUH177" s="68"/>
      <c r="DUI177" s="68"/>
      <c r="DUJ177" s="68"/>
      <c r="DUK177" s="68"/>
      <c r="DUL177" s="68"/>
      <c r="DUM177" s="68"/>
      <c r="DUN177" s="68"/>
      <c r="DUO177" s="68"/>
      <c r="DUP177" s="68"/>
      <c r="DUQ177" s="68"/>
      <c r="DUR177" s="68"/>
      <c r="DUS177" s="68"/>
      <c r="DUT177" s="68"/>
      <c r="DUU177" s="68"/>
      <c r="DUV177" s="68"/>
      <c r="DUW177" s="68"/>
      <c r="DUX177" s="68"/>
      <c r="DUY177" s="68"/>
      <c r="DUZ177" s="68"/>
      <c r="DVA177" s="68"/>
      <c r="DVB177" s="68"/>
      <c r="DVC177" s="68"/>
      <c r="DVD177" s="68"/>
      <c r="DVE177" s="68"/>
      <c r="DVF177" s="68"/>
      <c r="DVG177" s="68"/>
      <c r="DVH177" s="68"/>
      <c r="DVI177" s="68"/>
      <c r="DVJ177" s="68"/>
      <c r="DVK177" s="68"/>
      <c r="DVL177" s="68"/>
      <c r="DVM177" s="68"/>
      <c r="DVN177" s="68"/>
      <c r="DVO177" s="68"/>
      <c r="DVP177" s="68"/>
      <c r="DVQ177" s="68"/>
      <c r="DVR177" s="68"/>
      <c r="DVS177" s="68"/>
      <c r="DVT177" s="68"/>
      <c r="DVU177" s="68"/>
      <c r="DVV177" s="68"/>
      <c r="DVW177" s="68"/>
      <c r="DVX177" s="68"/>
      <c r="DVY177" s="68"/>
      <c r="DVZ177" s="68"/>
      <c r="DWA177" s="68"/>
      <c r="DWB177" s="68"/>
      <c r="DWC177" s="68"/>
      <c r="DWD177" s="68"/>
      <c r="DWE177" s="68"/>
      <c r="DWF177" s="68"/>
      <c r="DWG177" s="68"/>
      <c r="DWH177" s="68"/>
      <c r="DWI177" s="68"/>
      <c r="DWJ177" s="68"/>
      <c r="DWK177" s="68"/>
      <c r="DWL177" s="68"/>
      <c r="DWM177" s="68"/>
      <c r="DWN177" s="68"/>
      <c r="DWO177" s="68"/>
      <c r="DWP177" s="68"/>
      <c r="DWQ177" s="68"/>
      <c r="DWR177" s="68"/>
      <c r="DWS177" s="68"/>
      <c r="DWT177" s="68"/>
      <c r="DWU177" s="68"/>
      <c r="DWV177" s="68"/>
      <c r="DWW177" s="68"/>
      <c r="DWX177" s="68"/>
      <c r="DWY177" s="68"/>
      <c r="DWZ177" s="68"/>
      <c r="DXA177" s="68"/>
      <c r="DXB177" s="68"/>
      <c r="DXC177" s="68"/>
      <c r="DXD177" s="68"/>
      <c r="DXE177" s="68"/>
      <c r="DXF177" s="68"/>
      <c r="DXG177" s="68"/>
      <c r="DXH177" s="68"/>
      <c r="DXI177" s="68"/>
      <c r="DXJ177" s="68"/>
      <c r="DXK177" s="68"/>
      <c r="DXL177" s="68"/>
      <c r="DXM177" s="68"/>
      <c r="DXN177" s="68"/>
      <c r="DXO177" s="68"/>
      <c r="DXP177" s="68"/>
      <c r="DXQ177" s="68"/>
      <c r="DXR177" s="68"/>
      <c r="DXS177" s="68"/>
      <c r="DXT177" s="68"/>
      <c r="DXU177" s="68"/>
      <c r="DXV177" s="68"/>
      <c r="DXW177" s="68"/>
      <c r="DXX177" s="68"/>
      <c r="DXY177" s="68"/>
      <c r="DXZ177" s="68"/>
      <c r="DYA177" s="68"/>
      <c r="DYB177" s="68"/>
      <c r="DYC177" s="68"/>
      <c r="DYD177" s="68"/>
      <c r="DYE177" s="68"/>
      <c r="DYF177" s="68"/>
      <c r="DYG177" s="68"/>
      <c r="DYH177" s="68"/>
      <c r="DYI177" s="68"/>
      <c r="DYJ177" s="68"/>
      <c r="DYK177" s="68"/>
      <c r="DYL177" s="68"/>
      <c r="DYM177" s="68"/>
      <c r="DYN177" s="68"/>
      <c r="DYO177" s="68"/>
      <c r="DYP177" s="68"/>
      <c r="DYQ177" s="68"/>
      <c r="DYR177" s="68"/>
      <c r="DYS177" s="68"/>
      <c r="DYT177" s="68"/>
      <c r="DYU177" s="68"/>
      <c r="DYV177" s="68"/>
      <c r="DYW177" s="68"/>
      <c r="DYX177" s="68"/>
      <c r="DYY177" s="68"/>
      <c r="DYZ177" s="68"/>
      <c r="DZA177" s="68"/>
      <c r="DZB177" s="68"/>
      <c r="DZC177" s="68"/>
      <c r="DZD177" s="68"/>
      <c r="DZE177" s="68"/>
      <c r="DZF177" s="68"/>
      <c r="DZG177" s="68"/>
      <c r="DZH177" s="68"/>
      <c r="DZI177" s="68"/>
      <c r="DZJ177" s="68"/>
      <c r="DZK177" s="68"/>
      <c r="DZL177" s="68"/>
      <c r="DZM177" s="68"/>
      <c r="DZN177" s="68"/>
      <c r="DZO177" s="68"/>
      <c r="DZP177" s="68"/>
      <c r="DZQ177" s="68"/>
      <c r="DZR177" s="68"/>
      <c r="DZS177" s="68"/>
      <c r="DZT177" s="68"/>
      <c r="DZU177" s="68"/>
      <c r="DZV177" s="68"/>
      <c r="DZW177" s="68"/>
      <c r="DZX177" s="68"/>
      <c r="DZY177" s="68"/>
      <c r="DZZ177" s="68"/>
      <c r="EAA177" s="68"/>
      <c r="EAB177" s="68"/>
      <c r="EAC177" s="68"/>
      <c r="EAD177" s="68"/>
      <c r="EAE177" s="68"/>
      <c r="EAF177" s="68"/>
      <c r="EAG177" s="68"/>
      <c r="EAH177" s="68"/>
      <c r="EAI177" s="68"/>
      <c r="EAJ177" s="68"/>
      <c r="EAK177" s="68"/>
      <c r="EAL177" s="68"/>
      <c r="EAM177" s="68"/>
      <c r="EAN177" s="68"/>
      <c r="EAO177" s="68"/>
      <c r="EAP177" s="68"/>
      <c r="EAQ177" s="68"/>
      <c r="EAR177" s="68"/>
      <c r="EAS177" s="68"/>
      <c r="EAT177" s="68"/>
      <c r="EAU177" s="68"/>
      <c r="EAV177" s="68"/>
      <c r="EAW177" s="68"/>
      <c r="EAX177" s="68"/>
      <c r="EAY177" s="68"/>
      <c r="EAZ177" s="68"/>
      <c r="EBA177" s="68"/>
      <c r="EBB177" s="68"/>
      <c r="EBC177" s="68"/>
      <c r="EBD177" s="68"/>
      <c r="EBE177" s="68"/>
      <c r="EBF177" s="68"/>
      <c r="EBG177" s="68"/>
      <c r="EBH177" s="68"/>
      <c r="EBI177" s="68"/>
      <c r="EBJ177" s="68"/>
      <c r="EBK177" s="68"/>
      <c r="EBL177" s="68"/>
      <c r="EBM177" s="68"/>
      <c r="EBN177" s="68"/>
      <c r="EBO177" s="68"/>
      <c r="EBP177" s="68"/>
      <c r="EBQ177" s="68"/>
      <c r="EBR177" s="68"/>
      <c r="EBS177" s="68"/>
      <c r="EBT177" s="68"/>
      <c r="EBU177" s="68"/>
      <c r="EBV177" s="68"/>
      <c r="EBW177" s="68"/>
      <c r="EBX177" s="68"/>
      <c r="EBY177" s="68"/>
      <c r="EBZ177" s="68"/>
      <c r="ECA177" s="68"/>
      <c r="ECB177" s="68"/>
      <c r="ECC177" s="68"/>
      <c r="ECD177" s="68"/>
      <c r="ECE177" s="68"/>
      <c r="ECF177" s="68"/>
      <c r="ECG177" s="68"/>
      <c r="ECH177" s="68"/>
      <c r="ECI177" s="68"/>
      <c r="ECJ177" s="68"/>
      <c r="ECK177" s="68"/>
      <c r="ECL177" s="68"/>
      <c r="ECM177" s="68"/>
      <c r="ECN177" s="68"/>
      <c r="ECO177" s="68"/>
      <c r="ECP177" s="68"/>
      <c r="ECQ177" s="68"/>
      <c r="ECR177" s="68"/>
      <c r="ECS177" s="68"/>
      <c r="ECT177" s="68"/>
      <c r="ECU177" s="68"/>
      <c r="ECV177" s="68"/>
      <c r="ECW177" s="68"/>
      <c r="ECX177" s="68"/>
      <c r="ECY177" s="68"/>
      <c r="ECZ177" s="68"/>
      <c r="EDA177" s="68"/>
      <c r="EDB177" s="68"/>
      <c r="EDC177" s="68"/>
      <c r="EDD177" s="68"/>
      <c r="EDE177" s="68"/>
      <c r="EDF177" s="68"/>
      <c r="EDG177" s="68"/>
      <c r="EDH177" s="68"/>
      <c r="EDI177" s="68"/>
      <c r="EDJ177" s="68"/>
      <c r="EDK177" s="68"/>
      <c r="EDL177" s="68"/>
      <c r="EDM177" s="68"/>
      <c r="EDN177" s="68"/>
      <c r="EDO177" s="68"/>
      <c r="EDP177" s="68"/>
      <c r="EDQ177" s="68"/>
      <c r="EDR177" s="68"/>
      <c r="EDS177" s="68"/>
      <c r="EDT177" s="68"/>
      <c r="EDU177" s="68"/>
      <c r="EDV177" s="68"/>
      <c r="EDW177" s="68"/>
      <c r="EDX177" s="68"/>
      <c r="EDY177" s="68"/>
      <c r="EDZ177" s="68"/>
      <c r="EEA177" s="68"/>
      <c r="EEB177" s="68"/>
      <c r="EEC177" s="68"/>
      <c r="EED177" s="68"/>
      <c r="EEE177" s="68"/>
      <c r="EEF177" s="68"/>
      <c r="EEG177" s="68"/>
      <c r="EEH177" s="68"/>
      <c r="EEI177" s="68"/>
      <c r="EEJ177" s="68"/>
      <c r="EEK177" s="68"/>
      <c r="EEL177" s="68"/>
      <c r="EEM177" s="68"/>
      <c r="EEN177" s="68"/>
      <c r="EEO177" s="68"/>
      <c r="EEP177" s="68"/>
      <c r="EEQ177" s="68"/>
      <c r="EER177" s="68"/>
      <c r="EES177" s="68"/>
      <c r="EET177" s="68"/>
      <c r="EEU177" s="68"/>
      <c r="EEV177" s="68"/>
      <c r="EEW177" s="68"/>
      <c r="EEX177" s="68"/>
      <c r="EEY177" s="68"/>
      <c r="EEZ177" s="68"/>
      <c r="EFA177" s="68"/>
      <c r="EFB177" s="68"/>
      <c r="EFC177" s="68"/>
      <c r="EFD177" s="68"/>
      <c r="EFE177" s="68"/>
      <c r="EFF177" s="68"/>
      <c r="EFG177" s="68"/>
      <c r="EFH177" s="68"/>
      <c r="EFI177" s="68"/>
      <c r="EFJ177" s="68"/>
      <c r="EFK177" s="68"/>
      <c r="EFL177" s="68"/>
      <c r="EFM177" s="68"/>
      <c r="EFN177" s="68"/>
      <c r="EFO177" s="68"/>
      <c r="EFP177" s="68"/>
      <c r="EFQ177" s="68"/>
      <c r="EFR177" s="68"/>
      <c r="EFS177" s="68"/>
      <c r="EFT177" s="68"/>
      <c r="EFU177" s="68"/>
      <c r="EFV177" s="68"/>
      <c r="EFW177" s="68"/>
      <c r="EFX177" s="68"/>
      <c r="EFY177" s="68"/>
      <c r="EFZ177" s="68"/>
      <c r="EGA177" s="68"/>
      <c r="EGB177" s="68"/>
      <c r="EGC177" s="68"/>
      <c r="EGD177" s="68"/>
      <c r="EGE177" s="68"/>
      <c r="EGF177" s="68"/>
      <c r="EGG177" s="68"/>
      <c r="EGH177" s="68"/>
      <c r="EGI177" s="68"/>
      <c r="EGJ177" s="68"/>
      <c r="EGK177" s="68"/>
      <c r="EGL177" s="68"/>
      <c r="EGM177" s="68"/>
      <c r="EGN177" s="68"/>
      <c r="EGO177" s="68"/>
      <c r="EGP177" s="68"/>
      <c r="EGQ177" s="68"/>
      <c r="EGR177" s="68"/>
      <c r="EGS177" s="68"/>
      <c r="EGT177" s="68"/>
      <c r="EGU177" s="68"/>
      <c r="EGV177" s="68"/>
      <c r="EGW177" s="68"/>
      <c r="EGX177" s="68"/>
      <c r="EGY177" s="68"/>
      <c r="EGZ177" s="68"/>
      <c r="EHA177" s="68"/>
      <c r="EHB177" s="68"/>
      <c r="EHC177" s="68"/>
      <c r="EHD177" s="68"/>
      <c r="EHE177" s="68"/>
      <c r="EHF177" s="68"/>
      <c r="EHG177" s="68"/>
      <c r="EHH177" s="68"/>
      <c r="EHI177" s="68"/>
      <c r="EHJ177" s="68"/>
      <c r="EHK177" s="68"/>
      <c r="EHL177" s="68"/>
      <c r="EHM177" s="68"/>
      <c r="EHN177" s="68"/>
      <c r="EHO177" s="68"/>
      <c r="EHP177" s="68"/>
      <c r="EHQ177" s="68"/>
      <c r="EHR177" s="68"/>
      <c r="EHS177" s="68"/>
      <c r="EHT177" s="68"/>
      <c r="EHU177" s="68"/>
      <c r="EHV177" s="68"/>
      <c r="EHW177" s="68"/>
      <c r="EHX177" s="68"/>
      <c r="EHY177" s="68"/>
      <c r="EHZ177" s="68"/>
      <c r="EIA177" s="68"/>
      <c r="EIB177" s="68"/>
      <c r="EIC177" s="68"/>
      <c r="EID177" s="68"/>
      <c r="EIE177" s="68"/>
      <c r="EIF177" s="68"/>
      <c r="EIG177" s="68"/>
      <c r="EIH177" s="68"/>
      <c r="EII177" s="68"/>
      <c r="EIJ177" s="68"/>
      <c r="EIK177" s="68"/>
      <c r="EIL177" s="68"/>
      <c r="EIM177" s="68"/>
      <c r="EIN177" s="68"/>
      <c r="EIO177" s="68"/>
      <c r="EIP177" s="68"/>
      <c r="EIQ177" s="68"/>
      <c r="EIR177" s="68"/>
      <c r="EIS177" s="68"/>
      <c r="EIT177" s="68"/>
      <c r="EIU177" s="68"/>
      <c r="EIV177" s="68"/>
      <c r="EIW177" s="68"/>
      <c r="EIX177" s="68"/>
      <c r="EIY177" s="68"/>
      <c r="EIZ177" s="68"/>
      <c r="EJA177" s="68"/>
      <c r="EJB177" s="68"/>
      <c r="EJC177" s="68"/>
      <c r="EJD177" s="68"/>
      <c r="EJE177" s="68"/>
      <c r="EJF177" s="68"/>
      <c r="EJG177" s="68"/>
      <c r="EJH177" s="68"/>
      <c r="EJI177" s="68"/>
      <c r="EJJ177" s="68"/>
      <c r="EJK177" s="68"/>
      <c r="EJL177" s="68"/>
      <c r="EJM177" s="68"/>
      <c r="EJN177" s="68"/>
      <c r="EJO177" s="68"/>
      <c r="EJP177" s="68"/>
      <c r="EJQ177" s="68"/>
      <c r="EJR177" s="68"/>
      <c r="EJS177" s="68"/>
      <c r="EJT177" s="68"/>
      <c r="EJU177" s="68"/>
      <c r="EJV177" s="68"/>
      <c r="EJW177" s="68"/>
      <c r="EJX177" s="68"/>
      <c r="EJY177" s="68"/>
      <c r="EJZ177" s="68"/>
      <c r="EKA177" s="68"/>
      <c r="EKB177" s="68"/>
      <c r="EKC177" s="68"/>
      <c r="EKD177" s="68"/>
      <c r="EKE177" s="68"/>
      <c r="EKF177" s="68"/>
      <c r="EKG177" s="68"/>
      <c r="EKH177" s="68"/>
      <c r="EKI177" s="68"/>
      <c r="EKJ177" s="68"/>
      <c r="EKK177" s="68"/>
      <c r="EKL177" s="68"/>
      <c r="EKM177" s="68"/>
      <c r="EKN177" s="68"/>
      <c r="EKO177" s="68"/>
      <c r="EKP177" s="68"/>
      <c r="EKQ177" s="68"/>
      <c r="EKR177" s="68"/>
      <c r="EKS177" s="68"/>
      <c r="EKT177" s="68"/>
      <c r="EKU177" s="68"/>
      <c r="EKV177" s="68"/>
      <c r="EKW177" s="68"/>
      <c r="EKX177" s="68"/>
      <c r="EKY177" s="68"/>
      <c r="EKZ177" s="68"/>
      <c r="ELA177" s="68"/>
      <c r="ELB177" s="68"/>
      <c r="ELC177" s="68"/>
      <c r="ELD177" s="68"/>
      <c r="ELE177" s="68"/>
      <c r="ELF177" s="68"/>
      <c r="ELG177" s="68"/>
      <c r="ELH177" s="68"/>
      <c r="ELI177" s="68"/>
      <c r="ELJ177" s="68"/>
      <c r="ELK177" s="68"/>
      <c r="ELL177" s="68"/>
      <c r="ELM177" s="68"/>
      <c r="ELN177" s="68"/>
      <c r="ELO177" s="68"/>
      <c r="ELP177" s="68"/>
      <c r="ELQ177" s="68"/>
      <c r="ELR177" s="68"/>
      <c r="ELS177" s="68"/>
      <c r="ELT177" s="68"/>
      <c r="ELU177" s="68"/>
      <c r="ELV177" s="68"/>
      <c r="ELW177" s="68"/>
      <c r="ELX177" s="68"/>
      <c r="ELY177" s="68"/>
      <c r="ELZ177" s="68"/>
      <c r="EMA177" s="68"/>
      <c r="EMB177" s="68"/>
      <c r="EMC177" s="68"/>
      <c r="EMD177" s="68"/>
      <c r="EME177" s="68"/>
      <c r="EMF177" s="68"/>
      <c r="EMG177" s="68"/>
      <c r="EMH177" s="68"/>
      <c r="EMI177" s="68"/>
      <c r="EMJ177" s="68"/>
      <c r="EMK177" s="68"/>
      <c r="EML177" s="68"/>
      <c r="EMM177" s="68"/>
      <c r="EMN177" s="68"/>
      <c r="EMO177" s="68"/>
      <c r="EMP177" s="68"/>
      <c r="EMQ177" s="68"/>
      <c r="EMR177" s="68"/>
      <c r="EMS177" s="68"/>
      <c r="EMT177" s="68"/>
      <c r="EMU177" s="68"/>
      <c r="EMV177" s="68"/>
      <c r="EMW177" s="68"/>
      <c r="EMX177" s="68"/>
      <c r="EMY177" s="68"/>
      <c r="EMZ177" s="68"/>
      <c r="ENA177" s="68"/>
      <c r="ENB177" s="68"/>
      <c r="ENC177" s="68"/>
      <c r="END177" s="68"/>
      <c r="ENE177" s="68"/>
      <c r="ENF177" s="68"/>
      <c r="ENG177" s="68"/>
      <c r="ENH177" s="68"/>
      <c r="ENI177" s="68"/>
      <c r="ENJ177" s="68"/>
      <c r="ENK177" s="68"/>
      <c r="ENL177" s="68"/>
      <c r="ENM177" s="68"/>
      <c r="ENN177" s="68"/>
      <c r="ENO177" s="68"/>
      <c r="ENP177" s="68"/>
      <c r="ENQ177" s="68"/>
      <c r="ENR177" s="68"/>
      <c r="ENS177" s="68"/>
      <c r="ENT177" s="68"/>
      <c r="ENU177" s="68"/>
      <c r="ENV177" s="68"/>
      <c r="ENW177" s="68"/>
      <c r="ENX177" s="68"/>
      <c r="ENY177" s="68"/>
      <c r="ENZ177" s="68"/>
      <c r="EOA177" s="68"/>
      <c r="EOB177" s="68"/>
      <c r="EOC177" s="68"/>
      <c r="EOD177" s="68"/>
      <c r="EOE177" s="68"/>
      <c r="EOF177" s="68"/>
      <c r="EOG177" s="68"/>
      <c r="EOH177" s="68"/>
      <c r="EOI177" s="68"/>
      <c r="EOJ177" s="68"/>
      <c r="EOK177" s="68"/>
      <c r="EOL177" s="68"/>
      <c r="EOM177" s="68"/>
      <c r="EON177" s="68"/>
      <c r="EOO177" s="68"/>
      <c r="EOP177" s="68"/>
      <c r="EOQ177" s="68"/>
      <c r="EOR177" s="68"/>
      <c r="EOS177" s="68"/>
      <c r="EOT177" s="68"/>
      <c r="EOU177" s="68"/>
      <c r="EOV177" s="68"/>
      <c r="EOW177" s="68"/>
      <c r="EOX177" s="68"/>
      <c r="EOY177" s="68"/>
      <c r="EOZ177" s="68"/>
      <c r="EPA177" s="68"/>
      <c r="EPB177" s="68"/>
      <c r="EPC177" s="68"/>
      <c r="EPD177" s="68"/>
      <c r="EPE177" s="68"/>
      <c r="EPF177" s="68"/>
      <c r="EPG177" s="68"/>
      <c r="EPH177" s="68"/>
      <c r="EPI177" s="68"/>
      <c r="EPJ177" s="68"/>
      <c r="EPK177" s="68"/>
      <c r="EPL177" s="68"/>
      <c r="EPM177" s="68"/>
      <c r="EPN177" s="68"/>
      <c r="EPO177" s="68"/>
      <c r="EPP177" s="68"/>
      <c r="EPQ177" s="68"/>
      <c r="EPR177" s="68"/>
      <c r="EPS177" s="68"/>
      <c r="EPT177" s="68"/>
      <c r="EPU177" s="68"/>
      <c r="EPV177" s="68"/>
      <c r="EPW177" s="68"/>
      <c r="EPX177" s="68"/>
      <c r="EPY177" s="68"/>
      <c r="EPZ177" s="68"/>
      <c r="EQA177" s="68"/>
      <c r="EQB177" s="68"/>
      <c r="EQC177" s="68"/>
      <c r="EQD177" s="68"/>
      <c r="EQE177" s="68"/>
      <c r="EQF177" s="68"/>
      <c r="EQG177" s="68"/>
      <c r="EQH177" s="68"/>
      <c r="EQI177" s="68"/>
      <c r="EQJ177" s="68"/>
      <c r="EQK177" s="68"/>
      <c r="EQL177" s="68"/>
      <c r="EQM177" s="68"/>
      <c r="EQN177" s="68"/>
      <c r="EQO177" s="68"/>
      <c r="EQP177" s="68"/>
      <c r="EQQ177" s="68"/>
      <c r="EQR177" s="68"/>
      <c r="EQS177" s="68"/>
      <c r="EQT177" s="68"/>
      <c r="EQU177" s="68"/>
      <c r="EQV177" s="68"/>
      <c r="EQW177" s="68"/>
      <c r="EQX177" s="68"/>
      <c r="EQY177" s="68"/>
      <c r="EQZ177" s="68"/>
      <c r="ERA177" s="68"/>
      <c r="ERB177" s="68"/>
      <c r="ERC177" s="68"/>
      <c r="ERD177" s="68"/>
      <c r="ERE177" s="68"/>
      <c r="ERF177" s="68"/>
      <c r="ERG177" s="68"/>
      <c r="ERH177" s="68"/>
      <c r="ERI177" s="68"/>
      <c r="ERJ177" s="68"/>
      <c r="ERK177" s="68"/>
      <c r="ERL177" s="68"/>
      <c r="ERM177" s="68"/>
      <c r="ERN177" s="68"/>
      <c r="ERO177" s="68"/>
      <c r="ERP177" s="68"/>
      <c r="ERQ177" s="68"/>
      <c r="ERR177" s="68"/>
      <c r="ERS177" s="68"/>
      <c r="ERT177" s="68"/>
      <c r="ERU177" s="68"/>
      <c r="ERV177" s="68"/>
      <c r="ERW177" s="68"/>
      <c r="ERX177" s="68"/>
      <c r="ERY177" s="68"/>
      <c r="ERZ177" s="68"/>
      <c r="ESA177" s="68"/>
      <c r="ESB177" s="68"/>
      <c r="ESC177" s="68"/>
      <c r="ESD177" s="68"/>
      <c r="ESE177" s="68"/>
      <c r="ESF177" s="68"/>
      <c r="ESG177" s="68"/>
      <c r="ESH177" s="68"/>
      <c r="ESI177" s="68"/>
      <c r="ESJ177" s="68"/>
      <c r="ESK177" s="68"/>
      <c r="ESL177" s="68"/>
      <c r="ESM177" s="68"/>
      <c r="ESN177" s="68"/>
      <c r="ESO177" s="68"/>
      <c r="ESP177" s="68"/>
      <c r="ESQ177" s="68"/>
      <c r="ESR177" s="68"/>
      <c r="ESS177" s="68"/>
      <c r="EST177" s="68"/>
      <c r="ESU177" s="68"/>
      <c r="ESV177" s="68"/>
      <c r="ESW177" s="68"/>
      <c r="ESX177" s="68"/>
      <c r="ESY177" s="68"/>
      <c r="ESZ177" s="68"/>
      <c r="ETA177" s="68"/>
      <c r="ETB177" s="68"/>
      <c r="ETC177" s="68"/>
      <c r="ETD177" s="68"/>
      <c r="ETE177" s="68"/>
      <c r="ETF177" s="68"/>
      <c r="ETG177" s="68"/>
      <c r="ETH177" s="68"/>
      <c r="ETI177" s="68"/>
      <c r="ETJ177" s="68"/>
      <c r="ETK177" s="68"/>
      <c r="ETL177" s="68"/>
      <c r="ETM177" s="68"/>
      <c r="ETN177" s="68"/>
      <c r="ETO177" s="68"/>
      <c r="ETP177" s="68"/>
      <c r="ETQ177" s="68"/>
      <c r="ETR177" s="68"/>
      <c r="ETS177" s="68"/>
      <c r="ETT177" s="68"/>
      <c r="ETU177" s="68"/>
      <c r="ETV177" s="68"/>
      <c r="ETW177" s="68"/>
      <c r="ETX177" s="68"/>
      <c r="ETY177" s="68"/>
      <c r="ETZ177" s="68"/>
      <c r="EUA177" s="68"/>
      <c r="EUB177" s="68"/>
      <c r="EUC177" s="68"/>
      <c r="EUD177" s="68"/>
      <c r="EUE177" s="68"/>
      <c r="EUF177" s="68"/>
      <c r="EUG177" s="68"/>
      <c r="EUH177" s="68"/>
      <c r="EUI177" s="68"/>
      <c r="EUJ177" s="68"/>
      <c r="EUK177" s="68"/>
      <c r="EUL177" s="68"/>
      <c r="EUM177" s="68"/>
      <c r="EUN177" s="68"/>
      <c r="EUO177" s="68"/>
      <c r="EUP177" s="68"/>
      <c r="EUQ177" s="68"/>
      <c r="EUR177" s="68"/>
      <c r="EUS177" s="68"/>
      <c r="EUT177" s="68"/>
      <c r="EUU177" s="68"/>
      <c r="EUV177" s="68"/>
      <c r="EUW177" s="68"/>
      <c r="EUX177" s="68"/>
      <c r="EUY177" s="68"/>
      <c r="EUZ177" s="68"/>
      <c r="EVA177" s="68"/>
      <c r="EVB177" s="68"/>
      <c r="EVC177" s="68"/>
      <c r="EVD177" s="68"/>
      <c r="EVE177" s="68"/>
      <c r="EVF177" s="68"/>
      <c r="EVG177" s="68"/>
      <c r="EVH177" s="68"/>
      <c r="EVI177" s="68"/>
      <c r="EVJ177" s="68"/>
      <c r="EVK177" s="68"/>
      <c r="EVL177" s="68"/>
      <c r="EVM177" s="68"/>
      <c r="EVN177" s="68"/>
      <c r="EVO177" s="68"/>
      <c r="EVP177" s="68"/>
      <c r="EVQ177" s="68"/>
      <c r="EVR177" s="68"/>
      <c r="EVS177" s="68"/>
      <c r="EVT177" s="68"/>
      <c r="EVU177" s="68"/>
      <c r="EVV177" s="68"/>
      <c r="EVW177" s="68"/>
      <c r="EVX177" s="68"/>
      <c r="EVY177" s="68"/>
      <c r="EVZ177" s="68"/>
      <c r="EWA177" s="68"/>
      <c r="EWB177" s="68"/>
      <c r="EWC177" s="68"/>
      <c r="EWD177" s="68"/>
      <c r="EWE177" s="68"/>
      <c r="EWF177" s="68"/>
      <c r="EWG177" s="68"/>
      <c r="EWH177" s="68"/>
      <c r="EWI177" s="68"/>
      <c r="EWJ177" s="68"/>
      <c r="EWK177" s="68"/>
      <c r="EWL177" s="68"/>
      <c r="EWM177" s="68"/>
      <c r="EWN177" s="68"/>
      <c r="EWO177" s="68"/>
      <c r="EWP177" s="68"/>
      <c r="EWQ177" s="68"/>
      <c r="EWR177" s="68"/>
      <c r="EWS177" s="68"/>
      <c r="EWT177" s="68"/>
      <c r="EWU177" s="68"/>
      <c r="EWV177" s="68"/>
      <c r="EWW177" s="68"/>
      <c r="EWX177" s="68"/>
      <c r="EWY177" s="68"/>
      <c r="EWZ177" s="68"/>
      <c r="EXA177" s="68"/>
      <c r="EXB177" s="68"/>
      <c r="EXC177" s="68"/>
      <c r="EXD177" s="68"/>
      <c r="EXE177" s="68"/>
      <c r="EXF177" s="68"/>
      <c r="EXG177" s="68"/>
      <c r="EXH177" s="68"/>
      <c r="EXI177" s="68"/>
      <c r="EXJ177" s="68"/>
      <c r="EXK177" s="68"/>
      <c r="EXL177" s="68"/>
      <c r="EXM177" s="68"/>
      <c r="EXN177" s="68"/>
      <c r="EXO177" s="68"/>
      <c r="EXP177" s="68"/>
      <c r="EXQ177" s="68"/>
      <c r="EXR177" s="68"/>
      <c r="EXS177" s="68"/>
      <c r="EXT177" s="68"/>
      <c r="EXU177" s="68"/>
      <c r="EXV177" s="68"/>
      <c r="EXW177" s="68"/>
      <c r="EXX177" s="68"/>
      <c r="EXY177" s="68"/>
      <c r="EXZ177" s="68"/>
      <c r="EYA177" s="68"/>
      <c r="EYB177" s="68"/>
      <c r="EYC177" s="68"/>
      <c r="EYD177" s="68"/>
      <c r="EYE177" s="68"/>
      <c r="EYF177" s="68"/>
      <c r="EYG177" s="68"/>
      <c r="EYH177" s="68"/>
      <c r="EYI177" s="68"/>
      <c r="EYJ177" s="68"/>
      <c r="EYK177" s="68"/>
      <c r="EYL177" s="68"/>
      <c r="EYM177" s="68"/>
      <c r="EYN177" s="68"/>
      <c r="EYO177" s="68"/>
      <c r="EYP177" s="68"/>
      <c r="EYQ177" s="68"/>
      <c r="EYR177" s="68"/>
      <c r="EYS177" s="68"/>
      <c r="EYT177" s="68"/>
      <c r="EYU177" s="68"/>
      <c r="EYV177" s="68"/>
      <c r="EYW177" s="68"/>
      <c r="EYX177" s="68"/>
      <c r="EYY177" s="68"/>
      <c r="EYZ177" s="68"/>
      <c r="EZA177" s="68"/>
      <c r="EZB177" s="68"/>
      <c r="EZC177" s="68"/>
      <c r="EZD177" s="68"/>
      <c r="EZE177" s="68"/>
      <c r="EZF177" s="68"/>
      <c r="EZG177" s="68"/>
      <c r="EZH177" s="68"/>
      <c r="EZI177" s="68"/>
      <c r="EZJ177" s="68"/>
      <c r="EZK177" s="68"/>
      <c r="EZL177" s="68"/>
      <c r="EZM177" s="68"/>
      <c r="EZN177" s="68"/>
      <c r="EZO177" s="68"/>
      <c r="EZP177" s="68"/>
      <c r="EZQ177" s="68"/>
      <c r="EZR177" s="68"/>
      <c r="EZS177" s="68"/>
      <c r="EZT177" s="68"/>
      <c r="EZU177" s="68"/>
      <c r="EZV177" s="68"/>
      <c r="EZW177" s="68"/>
      <c r="EZX177" s="68"/>
      <c r="EZY177" s="68"/>
      <c r="EZZ177" s="68"/>
      <c r="FAA177" s="68"/>
      <c r="FAB177" s="68"/>
      <c r="FAC177" s="68"/>
      <c r="FAD177" s="68"/>
      <c r="FAE177" s="68"/>
      <c r="FAF177" s="68"/>
      <c r="FAG177" s="68"/>
      <c r="FAH177" s="68"/>
      <c r="FAI177" s="68"/>
      <c r="FAJ177" s="68"/>
      <c r="FAK177" s="68"/>
      <c r="FAL177" s="68"/>
      <c r="FAM177" s="68"/>
      <c r="FAN177" s="68"/>
      <c r="FAO177" s="68"/>
      <c r="FAP177" s="68"/>
      <c r="FAQ177" s="68"/>
      <c r="FAR177" s="68"/>
      <c r="FAS177" s="68"/>
      <c r="FAT177" s="68"/>
      <c r="FAU177" s="68"/>
      <c r="FAV177" s="68"/>
      <c r="FAW177" s="68"/>
      <c r="FAX177" s="68"/>
      <c r="FAY177" s="68"/>
      <c r="FAZ177" s="68"/>
      <c r="FBA177" s="68"/>
      <c r="FBB177" s="68"/>
      <c r="FBC177" s="68"/>
      <c r="FBD177" s="68"/>
      <c r="FBE177" s="68"/>
      <c r="FBF177" s="68"/>
      <c r="FBG177" s="68"/>
      <c r="FBH177" s="68"/>
      <c r="FBI177" s="68"/>
      <c r="FBJ177" s="68"/>
      <c r="FBK177" s="68"/>
      <c r="FBL177" s="68"/>
      <c r="FBM177" s="68"/>
      <c r="FBN177" s="68"/>
      <c r="FBO177" s="68"/>
      <c r="FBP177" s="68"/>
      <c r="FBQ177" s="68"/>
      <c r="FBR177" s="68"/>
      <c r="FBS177" s="68"/>
      <c r="FBT177" s="68"/>
      <c r="FBU177" s="68"/>
      <c r="FBV177" s="68"/>
      <c r="FBW177" s="68"/>
      <c r="FBX177" s="68"/>
      <c r="FBY177" s="68"/>
      <c r="FBZ177" s="68"/>
      <c r="FCA177" s="68"/>
      <c r="FCB177" s="68"/>
      <c r="FCC177" s="68"/>
      <c r="FCD177" s="68"/>
      <c r="FCE177" s="68"/>
      <c r="FCF177" s="68"/>
      <c r="FCG177" s="68"/>
      <c r="FCH177" s="68"/>
      <c r="FCI177" s="68"/>
      <c r="FCJ177" s="68"/>
      <c r="FCK177" s="68"/>
      <c r="FCL177" s="68"/>
      <c r="FCM177" s="68"/>
      <c r="FCN177" s="68"/>
      <c r="FCO177" s="68"/>
      <c r="FCP177" s="68"/>
      <c r="FCQ177" s="68"/>
      <c r="FCR177" s="68"/>
      <c r="FCS177" s="68"/>
      <c r="FCT177" s="68"/>
      <c r="FCU177" s="68"/>
      <c r="FCV177" s="68"/>
      <c r="FCW177" s="68"/>
      <c r="FCX177" s="68"/>
      <c r="FCY177" s="68"/>
      <c r="FCZ177" s="68"/>
      <c r="FDA177" s="68"/>
      <c r="FDB177" s="68"/>
      <c r="FDC177" s="68"/>
      <c r="FDD177" s="68"/>
      <c r="FDE177" s="68"/>
      <c r="FDF177" s="68"/>
      <c r="FDG177" s="68"/>
      <c r="FDH177" s="68"/>
      <c r="FDI177" s="68"/>
      <c r="FDJ177" s="68"/>
      <c r="FDK177" s="68"/>
      <c r="FDL177" s="68"/>
      <c r="FDM177" s="68"/>
      <c r="FDN177" s="68"/>
      <c r="FDO177" s="68"/>
      <c r="FDP177" s="68"/>
      <c r="FDQ177" s="68"/>
      <c r="FDR177" s="68"/>
      <c r="FDS177" s="68"/>
      <c r="FDT177" s="68"/>
      <c r="FDU177" s="68"/>
      <c r="FDV177" s="68"/>
      <c r="FDW177" s="68"/>
      <c r="FDX177" s="68"/>
      <c r="FDY177" s="68"/>
      <c r="FDZ177" s="68"/>
      <c r="FEA177" s="68"/>
      <c r="FEB177" s="68"/>
      <c r="FEC177" s="68"/>
      <c r="FED177" s="68"/>
      <c r="FEE177" s="68"/>
      <c r="FEF177" s="68"/>
      <c r="FEG177" s="68"/>
      <c r="FEH177" s="68"/>
      <c r="FEI177" s="68"/>
      <c r="FEJ177" s="68"/>
      <c r="FEK177" s="68"/>
      <c r="FEL177" s="68"/>
      <c r="FEM177" s="68"/>
      <c r="FEN177" s="68"/>
      <c r="FEO177" s="68"/>
      <c r="FEP177" s="68"/>
      <c r="FEQ177" s="68"/>
      <c r="FER177" s="68"/>
      <c r="FES177" s="68"/>
      <c r="FET177" s="68"/>
      <c r="FEU177" s="68"/>
      <c r="FEV177" s="68"/>
      <c r="FEW177" s="68"/>
      <c r="FEX177" s="68"/>
      <c r="FEY177" s="68"/>
      <c r="FEZ177" s="68"/>
      <c r="FFA177" s="68"/>
      <c r="FFB177" s="68"/>
      <c r="FFC177" s="68"/>
      <c r="FFD177" s="68"/>
      <c r="FFE177" s="68"/>
      <c r="FFF177" s="68"/>
      <c r="FFG177" s="68"/>
      <c r="FFH177" s="68"/>
      <c r="FFI177" s="68"/>
      <c r="FFJ177" s="68"/>
      <c r="FFK177" s="68"/>
      <c r="FFL177" s="68"/>
      <c r="FFM177" s="68"/>
      <c r="FFN177" s="68"/>
      <c r="FFO177" s="68"/>
      <c r="FFP177" s="68"/>
      <c r="FFQ177" s="68"/>
      <c r="FFR177" s="68"/>
      <c r="FFS177" s="68"/>
      <c r="FFT177" s="68"/>
      <c r="FFU177" s="68"/>
      <c r="FFV177" s="68"/>
      <c r="FFW177" s="68"/>
      <c r="FFX177" s="68"/>
      <c r="FFY177" s="68"/>
      <c r="FFZ177" s="68"/>
      <c r="FGA177" s="68"/>
      <c r="FGB177" s="68"/>
      <c r="FGC177" s="68"/>
      <c r="FGD177" s="68"/>
      <c r="FGE177" s="68"/>
      <c r="FGF177" s="68"/>
      <c r="FGG177" s="68"/>
      <c r="FGH177" s="68"/>
      <c r="FGI177" s="68"/>
      <c r="FGJ177" s="68"/>
      <c r="FGK177" s="68"/>
      <c r="FGL177" s="68"/>
      <c r="FGM177" s="68"/>
      <c r="FGN177" s="68"/>
      <c r="FGO177" s="68"/>
      <c r="FGP177" s="68"/>
      <c r="FGQ177" s="68"/>
      <c r="FGR177" s="68"/>
      <c r="FGS177" s="68"/>
      <c r="FGT177" s="68"/>
      <c r="FGU177" s="68"/>
      <c r="FGV177" s="68"/>
      <c r="FGW177" s="68"/>
      <c r="FGX177" s="68"/>
      <c r="FGY177" s="68"/>
      <c r="FGZ177" s="68"/>
      <c r="FHA177" s="68"/>
      <c r="FHB177" s="68"/>
      <c r="FHC177" s="68"/>
      <c r="FHD177" s="68"/>
      <c r="FHE177" s="68"/>
      <c r="FHF177" s="68"/>
      <c r="FHG177" s="68"/>
      <c r="FHH177" s="68"/>
      <c r="FHI177" s="68"/>
      <c r="FHJ177" s="68"/>
      <c r="FHK177" s="68"/>
      <c r="FHL177" s="68"/>
      <c r="FHM177" s="68"/>
      <c r="FHN177" s="68"/>
      <c r="FHO177" s="68"/>
      <c r="FHP177" s="68"/>
      <c r="FHQ177" s="68"/>
      <c r="FHR177" s="68"/>
      <c r="FHS177" s="68"/>
      <c r="FHT177" s="68"/>
      <c r="FHU177" s="68"/>
      <c r="FHV177" s="68"/>
      <c r="FHW177" s="68"/>
      <c r="FHX177" s="68"/>
      <c r="FHY177" s="68"/>
      <c r="FHZ177" s="68"/>
      <c r="FIA177" s="68"/>
      <c r="FIB177" s="68"/>
      <c r="FIC177" s="68"/>
      <c r="FID177" s="68"/>
      <c r="FIE177" s="68"/>
      <c r="FIF177" s="68"/>
      <c r="FIG177" s="68"/>
      <c r="FIH177" s="68"/>
      <c r="FII177" s="68"/>
      <c r="FIJ177" s="68"/>
      <c r="FIK177" s="68"/>
      <c r="FIL177" s="68"/>
      <c r="FIM177" s="68"/>
      <c r="FIN177" s="68"/>
      <c r="FIO177" s="68"/>
      <c r="FIP177" s="68"/>
      <c r="FIQ177" s="68"/>
      <c r="FIR177" s="68"/>
      <c r="FIS177" s="68"/>
      <c r="FIT177" s="68"/>
      <c r="FIU177" s="68"/>
      <c r="FIV177" s="68"/>
      <c r="FIW177" s="68"/>
      <c r="FIX177" s="68"/>
      <c r="FIY177" s="68"/>
      <c r="FIZ177" s="68"/>
      <c r="FJA177" s="68"/>
      <c r="FJB177" s="68"/>
      <c r="FJC177" s="68"/>
      <c r="FJD177" s="68"/>
      <c r="FJE177" s="68"/>
      <c r="FJF177" s="68"/>
      <c r="FJG177" s="68"/>
      <c r="FJH177" s="68"/>
      <c r="FJI177" s="68"/>
      <c r="FJJ177" s="68"/>
      <c r="FJK177" s="68"/>
      <c r="FJL177" s="68"/>
      <c r="FJM177" s="68"/>
      <c r="FJN177" s="68"/>
      <c r="FJO177" s="68"/>
      <c r="FJP177" s="68"/>
      <c r="FJQ177" s="68"/>
      <c r="FJR177" s="68"/>
      <c r="FJS177" s="68"/>
      <c r="FJT177" s="68"/>
      <c r="FJU177" s="68"/>
      <c r="FJV177" s="68"/>
      <c r="FJW177" s="68"/>
      <c r="FJX177" s="68"/>
      <c r="FJY177" s="68"/>
      <c r="FJZ177" s="68"/>
      <c r="FKA177" s="68"/>
      <c r="FKB177" s="68"/>
      <c r="FKC177" s="68"/>
      <c r="FKD177" s="68"/>
      <c r="FKE177" s="68"/>
      <c r="FKF177" s="68"/>
      <c r="FKG177" s="68"/>
      <c r="FKH177" s="68"/>
      <c r="FKI177" s="68"/>
      <c r="FKJ177" s="68"/>
      <c r="FKK177" s="68"/>
      <c r="FKL177" s="68"/>
      <c r="FKM177" s="68"/>
      <c r="FKN177" s="68"/>
      <c r="FKO177" s="68"/>
      <c r="FKP177" s="68"/>
      <c r="FKQ177" s="68"/>
      <c r="FKR177" s="68"/>
      <c r="FKS177" s="68"/>
      <c r="FKT177" s="68"/>
      <c r="FKU177" s="68"/>
      <c r="FKV177" s="68"/>
      <c r="FKW177" s="68"/>
      <c r="FKX177" s="68"/>
      <c r="FKY177" s="68"/>
      <c r="FKZ177" s="68"/>
      <c r="FLA177" s="68"/>
      <c r="FLB177" s="68"/>
      <c r="FLC177" s="68"/>
      <c r="FLD177" s="68"/>
      <c r="FLE177" s="68"/>
      <c r="FLF177" s="68"/>
      <c r="FLG177" s="68"/>
      <c r="FLH177" s="68"/>
      <c r="FLI177" s="68"/>
      <c r="FLJ177" s="68"/>
      <c r="FLK177" s="68"/>
      <c r="FLL177" s="68"/>
      <c r="FLM177" s="68"/>
      <c r="FLN177" s="68"/>
      <c r="FLO177" s="68"/>
      <c r="FLP177" s="68"/>
      <c r="FLQ177" s="68"/>
      <c r="FLR177" s="68"/>
      <c r="FLS177" s="68"/>
      <c r="FLT177" s="68"/>
      <c r="FLU177" s="68"/>
      <c r="FLV177" s="68"/>
      <c r="FLW177" s="68"/>
      <c r="FLX177" s="68"/>
      <c r="FLY177" s="68"/>
      <c r="FLZ177" s="68"/>
      <c r="FMA177" s="68"/>
      <c r="FMB177" s="68"/>
      <c r="FMC177" s="68"/>
      <c r="FMD177" s="68"/>
      <c r="FME177" s="68"/>
      <c r="FMF177" s="68"/>
      <c r="FMG177" s="68"/>
      <c r="FMH177" s="68"/>
      <c r="FMI177" s="68"/>
      <c r="FMJ177" s="68"/>
      <c r="FMK177" s="68"/>
      <c r="FML177" s="68"/>
      <c r="FMM177" s="68"/>
      <c r="FMN177" s="68"/>
      <c r="FMO177" s="68"/>
      <c r="FMP177" s="68"/>
      <c r="FMQ177" s="68"/>
      <c r="FMR177" s="68"/>
      <c r="FMS177" s="68"/>
      <c r="FMT177" s="68"/>
      <c r="FMU177" s="68"/>
      <c r="FMV177" s="68"/>
      <c r="FMW177" s="68"/>
      <c r="FMX177" s="68"/>
      <c r="FMY177" s="68"/>
      <c r="FMZ177" s="68"/>
      <c r="FNA177" s="68"/>
      <c r="FNB177" s="68"/>
      <c r="FNC177" s="68"/>
      <c r="FND177" s="68"/>
      <c r="FNE177" s="68"/>
      <c r="FNF177" s="68"/>
      <c r="FNG177" s="68"/>
      <c r="FNH177" s="68"/>
      <c r="FNI177" s="68"/>
      <c r="FNJ177" s="68"/>
      <c r="FNK177" s="68"/>
      <c r="FNL177" s="68"/>
      <c r="FNM177" s="68"/>
      <c r="FNN177" s="68"/>
      <c r="FNO177" s="68"/>
      <c r="FNP177" s="68"/>
      <c r="FNQ177" s="68"/>
      <c r="FNR177" s="68"/>
      <c r="FNS177" s="68"/>
      <c r="FNT177" s="68"/>
      <c r="FNU177" s="68"/>
      <c r="FNV177" s="68"/>
      <c r="FNW177" s="68"/>
      <c r="FNX177" s="68"/>
      <c r="FNY177" s="68"/>
      <c r="FNZ177" s="68"/>
      <c r="FOA177" s="68"/>
      <c r="FOB177" s="68"/>
      <c r="FOC177" s="68"/>
      <c r="FOD177" s="68"/>
      <c r="FOE177" s="68"/>
      <c r="FOF177" s="68"/>
      <c r="FOG177" s="68"/>
      <c r="FOH177" s="68"/>
      <c r="FOI177" s="68"/>
      <c r="FOJ177" s="68"/>
      <c r="FOK177" s="68"/>
      <c r="FOL177" s="68"/>
      <c r="FOM177" s="68"/>
      <c r="FON177" s="68"/>
      <c r="FOO177" s="68"/>
      <c r="FOP177" s="68"/>
      <c r="FOQ177" s="68"/>
      <c r="FOR177" s="68"/>
      <c r="FOS177" s="68"/>
      <c r="FOT177" s="68"/>
      <c r="FOU177" s="68"/>
      <c r="FOV177" s="68"/>
      <c r="FOW177" s="68"/>
      <c r="FOX177" s="68"/>
      <c r="FOY177" s="68"/>
      <c r="FOZ177" s="68"/>
      <c r="FPA177" s="68"/>
      <c r="FPB177" s="68"/>
      <c r="FPC177" s="68"/>
      <c r="FPD177" s="68"/>
      <c r="FPE177" s="68"/>
      <c r="FPF177" s="68"/>
      <c r="FPG177" s="68"/>
      <c r="FPH177" s="68"/>
      <c r="FPI177" s="68"/>
      <c r="FPJ177" s="68"/>
      <c r="FPK177" s="68"/>
      <c r="FPL177" s="68"/>
      <c r="FPM177" s="68"/>
      <c r="FPN177" s="68"/>
      <c r="FPO177" s="68"/>
      <c r="FPP177" s="68"/>
      <c r="FPQ177" s="68"/>
      <c r="FPR177" s="68"/>
      <c r="FPS177" s="68"/>
      <c r="FPT177" s="68"/>
      <c r="FPU177" s="68"/>
      <c r="FPV177" s="68"/>
      <c r="FPW177" s="68"/>
      <c r="FPX177" s="68"/>
      <c r="FPY177" s="68"/>
      <c r="FPZ177" s="68"/>
      <c r="FQA177" s="68"/>
      <c r="FQB177" s="68"/>
      <c r="FQC177" s="68"/>
      <c r="FQD177" s="68"/>
      <c r="FQE177" s="68"/>
      <c r="FQF177" s="68"/>
      <c r="FQG177" s="68"/>
      <c r="FQH177" s="68"/>
      <c r="FQI177" s="68"/>
      <c r="FQJ177" s="68"/>
      <c r="FQK177" s="68"/>
      <c r="FQL177" s="68"/>
      <c r="FQM177" s="68"/>
      <c r="FQN177" s="68"/>
      <c r="FQO177" s="68"/>
      <c r="FQP177" s="68"/>
      <c r="FQQ177" s="68"/>
      <c r="FQR177" s="68"/>
      <c r="FQS177" s="68"/>
      <c r="FQT177" s="68"/>
      <c r="FQU177" s="68"/>
      <c r="FQV177" s="68"/>
      <c r="FQW177" s="68"/>
      <c r="FQX177" s="68"/>
      <c r="FQY177" s="68"/>
      <c r="FQZ177" s="68"/>
      <c r="FRA177" s="68"/>
      <c r="FRB177" s="68"/>
      <c r="FRC177" s="68"/>
      <c r="FRD177" s="68"/>
      <c r="FRE177" s="68"/>
      <c r="FRF177" s="68"/>
      <c r="FRG177" s="68"/>
      <c r="FRH177" s="68"/>
      <c r="FRI177" s="68"/>
      <c r="FRJ177" s="68"/>
      <c r="FRK177" s="68"/>
      <c r="FRL177" s="68"/>
      <c r="FRM177" s="68"/>
      <c r="FRN177" s="68"/>
      <c r="FRO177" s="68"/>
      <c r="FRP177" s="68"/>
      <c r="FRQ177" s="68"/>
      <c r="FRR177" s="68"/>
      <c r="FRS177" s="68"/>
      <c r="FRT177" s="68"/>
      <c r="FRU177" s="68"/>
      <c r="FRV177" s="68"/>
      <c r="FRW177" s="68"/>
      <c r="FRX177" s="68"/>
      <c r="FRY177" s="68"/>
      <c r="FRZ177" s="68"/>
      <c r="FSA177" s="68"/>
      <c r="FSB177" s="68"/>
      <c r="FSC177" s="68"/>
      <c r="FSD177" s="68"/>
      <c r="FSE177" s="68"/>
      <c r="FSF177" s="68"/>
      <c r="FSG177" s="68"/>
      <c r="FSH177" s="68"/>
      <c r="FSI177" s="68"/>
      <c r="FSJ177" s="68"/>
      <c r="FSK177" s="68"/>
      <c r="FSL177" s="68"/>
      <c r="FSM177" s="68"/>
      <c r="FSN177" s="68"/>
      <c r="FSO177" s="68"/>
      <c r="FSP177" s="68"/>
      <c r="FSQ177" s="68"/>
      <c r="FSR177" s="68"/>
      <c r="FSS177" s="68"/>
      <c r="FST177" s="68"/>
      <c r="FSU177" s="68"/>
      <c r="FSV177" s="68"/>
      <c r="FSW177" s="68"/>
      <c r="FSX177" s="68"/>
      <c r="FSY177" s="68"/>
      <c r="FSZ177" s="68"/>
      <c r="FTA177" s="68"/>
      <c r="FTB177" s="68"/>
      <c r="FTC177" s="68"/>
      <c r="FTD177" s="68"/>
      <c r="FTE177" s="68"/>
      <c r="FTF177" s="68"/>
      <c r="FTG177" s="68"/>
      <c r="FTH177" s="68"/>
      <c r="FTI177" s="68"/>
      <c r="FTJ177" s="68"/>
      <c r="FTK177" s="68"/>
      <c r="FTL177" s="68"/>
      <c r="FTM177" s="68"/>
      <c r="FTN177" s="68"/>
      <c r="FTO177" s="68"/>
      <c r="FTP177" s="68"/>
      <c r="FTQ177" s="68"/>
      <c r="FTR177" s="68"/>
      <c r="FTS177" s="68"/>
      <c r="FTT177" s="68"/>
      <c r="FTU177" s="68"/>
      <c r="FTV177" s="68"/>
      <c r="FTW177" s="68"/>
      <c r="FTX177" s="68"/>
      <c r="FTY177" s="68"/>
      <c r="FTZ177" s="68"/>
      <c r="FUA177" s="68"/>
      <c r="FUB177" s="68"/>
      <c r="FUC177" s="68"/>
      <c r="FUD177" s="68"/>
      <c r="FUE177" s="68"/>
      <c r="FUF177" s="68"/>
      <c r="FUG177" s="68"/>
      <c r="FUH177" s="68"/>
      <c r="FUI177" s="68"/>
      <c r="FUJ177" s="68"/>
      <c r="FUK177" s="68"/>
      <c r="FUL177" s="68"/>
      <c r="FUM177" s="68"/>
      <c r="FUN177" s="68"/>
      <c r="FUO177" s="68"/>
      <c r="FUP177" s="68"/>
      <c r="FUQ177" s="68"/>
      <c r="FUR177" s="68"/>
      <c r="FUS177" s="68"/>
      <c r="FUT177" s="68"/>
      <c r="FUU177" s="68"/>
      <c r="FUV177" s="68"/>
      <c r="FUW177" s="68"/>
      <c r="FUX177" s="68"/>
      <c r="FUY177" s="68"/>
      <c r="FUZ177" s="68"/>
      <c r="FVA177" s="68"/>
      <c r="FVB177" s="68"/>
      <c r="FVC177" s="68"/>
      <c r="FVD177" s="68"/>
      <c r="FVE177" s="68"/>
      <c r="FVF177" s="68"/>
      <c r="FVG177" s="68"/>
      <c r="FVH177" s="68"/>
      <c r="FVI177" s="68"/>
      <c r="FVJ177" s="68"/>
      <c r="FVK177" s="68"/>
      <c r="FVL177" s="68"/>
      <c r="FVM177" s="68"/>
      <c r="FVN177" s="68"/>
      <c r="FVO177" s="68"/>
      <c r="FVP177" s="68"/>
      <c r="FVQ177" s="68"/>
      <c r="FVR177" s="68"/>
      <c r="FVS177" s="68"/>
      <c r="FVT177" s="68"/>
      <c r="FVU177" s="68"/>
      <c r="FVV177" s="68"/>
      <c r="FVW177" s="68"/>
      <c r="FVX177" s="68"/>
      <c r="FVY177" s="68"/>
      <c r="FVZ177" s="68"/>
      <c r="FWA177" s="68"/>
      <c r="FWB177" s="68"/>
      <c r="FWC177" s="68"/>
      <c r="FWD177" s="68"/>
      <c r="FWE177" s="68"/>
      <c r="FWF177" s="68"/>
      <c r="FWG177" s="68"/>
      <c r="FWH177" s="68"/>
      <c r="FWI177" s="68"/>
      <c r="FWJ177" s="68"/>
      <c r="FWK177" s="68"/>
      <c r="FWL177" s="68"/>
      <c r="FWM177" s="68"/>
      <c r="FWN177" s="68"/>
      <c r="FWO177" s="68"/>
      <c r="FWP177" s="68"/>
      <c r="FWQ177" s="68"/>
      <c r="FWR177" s="68"/>
      <c r="FWS177" s="68"/>
      <c r="FWT177" s="68"/>
      <c r="FWU177" s="68"/>
      <c r="FWV177" s="68"/>
      <c r="FWW177" s="68"/>
      <c r="FWX177" s="68"/>
      <c r="FWY177" s="68"/>
      <c r="FWZ177" s="68"/>
      <c r="FXA177" s="68"/>
      <c r="FXB177" s="68"/>
      <c r="FXC177" s="68"/>
      <c r="FXD177" s="68"/>
      <c r="FXE177" s="68"/>
      <c r="FXF177" s="68"/>
      <c r="FXG177" s="68"/>
      <c r="FXH177" s="68"/>
      <c r="FXI177" s="68"/>
      <c r="FXJ177" s="68"/>
      <c r="FXK177" s="68"/>
      <c r="FXL177" s="68"/>
      <c r="FXM177" s="68"/>
      <c r="FXN177" s="68"/>
      <c r="FXO177" s="68"/>
      <c r="FXP177" s="68"/>
      <c r="FXQ177" s="68"/>
      <c r="FXR177" s="68"/>
      <c r="FXS177" s="68"/>
      <c r="FXT177" s="68"/>
      <c r="FXU177" s="68"/>
      <c r="FXV177" s="68"/>
      <c r="FXW177" s="68"/>
      <c r="FXX177" s="68"/>
      <c r="FXY177" s="68"/>
      <c r="FXZ177" s="68"/>
      <c r="FYA177" s="68"/>
      <c r="FYB177" s="68"/>
      <c r="FYC177" s="68"/>
      <c r="FYD177" s="68"/>
      <c r="FYE177" s="68"/>
      <c r="FYF177" s="68"/>
      <c r="FYG177" s="68"/>
      <c r="FYH177" s="68"/>
      <c r="FYI177" s="68"/>
      <c r="FYJ177" s="68"/>
      <c r="FYK177" s="68"/>
      <c r="FYL177" s="68"/>
      <c r="FYM177" s="68"/>
      <c r="FYN177" s="68"/>
      <c r="FYO177" s="68"/>
      <c r="FYP177" s="68"/>
      <c r="FYQ177" s="68"/>
      <c r="FYR177" s="68"/>
      <c r="FYS177" s="68"/>
      <c r="FYT177" s="68"/>
      <c r="FYU177" s="68"/>
      <c r="FYV177" s="68"/>
      <c r="FYW177" s="68"/>
      <c r="FYX177" s="68"/>
      <c r="FYY177" s="68"/>
      <c r="FYZ177" s="68"/>
      <c r="FZA177" s="68"/>
      <c r="FZB177" s="68"/>
      <c r="FZC177" s="68"/>
      <c r="FZD177" s="68"/>
      <c r="FZE177" s="68"/>
      <c r="FZF177" s="68"/>
      <c r="FZG177" s="68"/>
      <c r="FZH177" s="68"/>
      <c r="FZI177" s="68"/>
      <c r="FZJ177" s="68"/>
      <c r="FZK177" s="68"/>
      <c r="FZL177" s="68"/>
      <c r="FZM177" s="68"/>
      <c r="FZN177" s="68"/>
      <c r="FZO177" s="68"/>
      <c r="FZP177" s="68"/>
      <c r="FZQ177" s="68"/>
      <c r="FZR177" s="68"/>
      <c r="FZS177" s="68"/>
      <c r="FZT177" s="68"/>
      <c r="FZU177" s="68"/>
      <c r="FZV177" s="68"/>
      <c r="FZW177" s="68"/>
      <c r="FZX177" s="68"/>
      <c r="FZY177" s="68"/>
      <c r="FZZ177" s="68"/>
      <c r="GAA177" s="68"/>
      <c r="GAB177" s="68"/>
      <c r="GAC177" s="68"/>
      <c r="GAD177" s="68"/>
      <c r="GAE177" s="68"/>
      <c r="GAF177" s="68"/>
      <c r="GAG177" s="68"/>
      <c r="GAH177" s="68"/>
      <c r="GAI177" s="68"/>
      <c r="GAJ177" s="68"/>
      <c r="GAK177" s="68"/>
      <c r="GAL177" s="68"/>
      <c r="GAM177" s="68"/>
      <c r="GAN177" s="68"/>
      <c r="GAO177" s="68"/>
      <c r="GAP177" s="68"/>
      <c r="GAQ177" s="68"/>
      <c r="GAR177" s="68"/>
      <c r="GAS177" s="68"/>
      <c r="GAT177" s="68"/>
      <c r="GAU177" s="68"/>
      <c r="GAV177" s="68"/>
      <c r="GAW177" s="68"/>
      <c r="GAX177" s="68"/>
      <c r="GAY177" s="68"/>
      <c r="GAZ177" s="68"/>
      <c r="GBA177" s="68"/>
      <c r="GBB177" s="68"/>
      <c r="GBC177" s="68"/>
      <c r="GBD177" s="68"/>
      <c r="GBE177" s="68"/>
      <c r="GBF177" s="68"/>
      <c r="GBG177" s="68"/>
      <c r="GBH177" s="68"/>
      <c r="GBI177" s="68"/>
      <c r="GBJ177" s="68"/>
      <c r="GBK177" s="68"/>
      <c r="GBL177" s="68"/>
      <c r="GBM177" s="68"/>
      <c r="GBN177" s="68"/>
      <c r="GBO177" s="68"/>
      <c r="GBP177" s="68"/>
      <c r="GBQ177" s="68"/>
      <c r="GBR177" s="68"/>
      <c r="GBS177" s="68"/>
      <c r="GBT177" s="68"/>
      <c r="GBU177" s="68"/>
      <c r="GBV177" s="68"/>
      <c r="GBW177" s="68"/>
      <c r="GBX177" s="68"/>
      <c r="GBY177" s="68"/>
      <c r="GBZ177" s="68"/>
      <c r="GCA177" s="68"/>
      <c r="GCB177" s="68"/>
      <c r="GCC177" s="68"/>
      <c r="GCD177" s="68"/>
      <c r="GCE177" s="68"/>
      <c r="GCF177" s="68"/>
      <c r="GCG177" s="68"/>
      <c r="GCH177" s="68"/>
      <c r="GCI177" s="68"/>
      <c r="GCJ177" s="68"/>
      <c r="GCK177" s="68"/>
      <c r="GCL177" s="68"/>
      <c r="GCM177" s="68"/>
      <c r="GCN177" s="68"/>
      <c r="GCO177" s="68"/>
      <c r="GCP177" s="68"/>
      <c r="GCQ177" s="68"/>
      <c r="GCR177" s="68"/>
      <c r="GCS177" s="68"/>
      <c r="GCT177" s="68"/>
      <c r="GCU177" s="68"/>
      <c r="GCV177" s="68"/>
      <c r="GCW177" s="68"/>
      <c r="GCX177" s="68"/>
      <c r="GCY177" s="68"/>
      <c r="GCZ177" s="68"/>
      <c r="GDA177" s="68"/>
      <c r="GDB177" s="68"/>
      <c r="GDC177" s="68"/>
      <c r="GDD177" s="68"/>
      <c r="GDE177" s="68"/>
      <c r="GDF177" s="68"/>
      <c r="GDG177" s="68"/>
      <c r="GDH177" s="68"/>
      <c r="GDI177" s="68"/>
      <c r="GDJ177" s="68"/>
      <c r="GDK177" s="68"/>
      <c r="GDL177" s="68"/>
      <c r="GDM177" s="68"/>
      <c r="GDN177" s="68"/>
      <c r="GDO177" s="68"/>
      <c r="GDP177" s="68"/>
      <c r="GDQ177" s="68"/>
      <c r="GDR177" s="68"/>
      <c r="GDS177" s="68"/>
      <c r="GDT177" s="68"/>
      <c r="GDU177" s="68"/>
      <c r="GDV177" s="68"/>
      <c r="GDW177" s="68"/>
      <c r="GDX177" s="68"/>
      <c r="GDY177" s="68"/>
      <c r="GDZ177" s="68"/>
      <c r="GEA177" s="68"/>
      <c r="GEB177" s="68"/>
      <c r="GEC177" s="68"/>
      <c r="GED177" s="68"/>
      <c r="GEE177" s="68"/>
      <c r="GEF177" s="68"/>
      <c r="GEG177" s="68"/>
      <c r="GEH177" s="68"/>
      <c r="GEI177" s="68"/>
      <c r="GEJ177" s="68"/>
      <c r="GEK177" s="68"/>
      <c r="GEL177" s="68"/>
      <c r="GEM177" s="68"/>
      <c r="GEN177" s="68"/>
      <c r="GEO177" s="68"/>
      <c r="GEP177" s="68"/>
      <c r="GEQ177" s="68"/>
      <c r="GER177" s="68"/>
      <c r="GES177" s="68"/>
      <c r="GET177" s="68"/>
      <c r="GEU177" s="68"/>
      <c r="GEV177" s="68"/>
      <c r="GEW177" s="68"/>
      <c r="GEX177" s="68"/>
      <c r="GEY177" s="68"/>
      <c r="GEZ177" s="68"/>
      <c r="GFA177" s="68"/>
      <c r="GFB177" s="68"/>
      <c r="GFC177" s="68"/>
      <c r="GFD177" s="68"/>
      <c r="GFE177" s="68"/>
      <c r="GFF177" s="68"/>
      <c r="GFG177" s="68"/>
      <c r="GFH177" s="68"/>
      <c r="GFI177" s="68"/>
      <c r="GFJ177" s="68"/>
      <c r="GFK177" s="68"/>
      <c r="GFL177" s="68"/>
      <c r="GFM177" s="68"/>
      <c r="GFN177" s="68"/>
      <c r="GFO177" s="68"/>
      <c r="GFP177" s="68"/>
      <c r="GFQ177" s="68"/>
      <c r="GFR177" s="68"/>
      <c r="GFS177" s="68"/>
      <c r="GFT177" s="68"/>
      <c r="GFU177" s="68"/>
      <c r="GFV177" s="68"/>
      <c r="GFW177" s="68"/>
      <c r="GFX177" s="68"/>
      <c r="GFY177" s="68"/>
      <c r="GFZ177" s="68"/>
      <c r="GGA177" s="68"/>
      <c r="GGB177" s="68"/>
      <c r="GGC177" s="68"/>
      <c r="GGD177" s="68"/>
      <c r="GGE177" s="68"/>
      <c r="GGF177" s="68"/>
      <c r="GGG177" s="68"/>
      <c r="GGH177" s="68"/>
      <c r="GGI177" s="68"/>
      <c r="GGJ177" s="68"/>
      <c r="GGK177" s="68"/>
      <c r="GGL177" s="68"/>
      <c r="GGM177" s="68"/>
      <c r="GGN177" s="68"/>
      <c r="GGO177" s="68"/>
      <c r="GGP177" s="68"/>
      <c r="GGQ177" s="68"/>
      <c r="GGR177" s="68"/>
      <c r="GGS177" s="68"/>
      <c r="GGT177" s="68"/>
      <c r="GGU177" s="68"/>
      <c r="GGV177" s="68"/>
      <c r="GGW177" s="68"/>
      <c r="GGX177" s="68"/>
      <c r="GGY177" s="68"/>
      <c r="GGZ177" s="68"/>
      <c r="GHA177" s="68"/>
      <c r="GHB177" s="68"/>
      <c r="GHC177" s="68"/>
      <c r="GHD177" s="68"/>
      <c r="GHE177" s="68"/>
      <c r="GHF177" s="68"/>
      <c r="GHG177" s="68"/>
      <c r="GHH177" s="68"/>
      <c r="GHI177" s="68"/>
      <c r="GHJ177" s="68"/>
      <c r="GHK177" s="68"/>
      <c r="GHL177" s="68"/>
      <c r="GHM177" s="68"/>
      <c r="GHN177" s="68"/>
      <c r="GHO177" s="68"/>
      <c r="GHP177" s="68"/>
      <c r="GHQ177" s="68"/>
      <c r="GHR177" s="68"/>
      <c r="GHS177" s="68"/>
      <c r="GHT177" s="68"/>
      <c r="GHU177" s="68"/>
      <c r="GHV177" s="68"/>
      <c r="GHW177" s="68"/>
      <c r="GHX177" s="68"/>
      <c r="GHY177" s="68"/>
      <c r="GHZ177" s="68"/>
      <c r="GIA177" s="68"/>
      <c r="GIB177" s="68"/>
      <c r="GIC177" s="68"/>
      <c r="GID177" s="68"/>
      <c r="GIE177" s="68"/>
      <c r="GIF177" s="68"/>
      <c r="GIG177" s="68"/>
      <c r="GIH177" s="68"/>
      <c r="GII177" s="68"/>
      <c r="GIJ177" s="68"/>
      <c r="GIK177" s="68"/>
      <c r="GIL177" s="68"/>
      <c r="GIM177" s="68"/>
      <c r="GIN177" s="68"/>
      <c r="GIO177" s="68"/>
      <c r="GIP177" s="68"/>
      <c r="GIQ177" s="68"/>
      <c r="GIR177" s="68"/>
      <c r="GIS177" s="68"/>
      <c r="GIT177" s="68"/>
      <c r="GIU177" s="68"/>
      <c r="GIV177" s="68"/>
      <c r="GIW177" s="68"/>
      <c r="GIX177" s="68"/>
      <c r="GIY177" s="68"/>
      <c r="GIZ177" s="68"/>
      <c r="GJA177" s="68"/>
      <c r="GJB177" s="68"/>
      <c r="GJC177" s="68"/>
      <c r="GJD177" s="68"/>
      <c r="GJE177" s="68"/>
      <c r="GJF177" s="68"/>
      <c r="GJG177" s="68"/>
      <c r="GJH177" s="68"/>
      <c r="GJI177" s="68"/>
      <c r="GJJ177" s="68"/>
      <c r="GJK177" s="68"/>
      <c r="GJL177" s="68"/>
      <c r="GJM177" s="68"/>
      <c r="GJN177" s="68"/>
      <c r="GJO177" s="68"/>
      <c r="GJP177" s="68"/>
      <c r="GJQ177" s="68"/>
      <c r="GJR177" s="68"/>
      <c r="GJS177" s="68"/>
      <c r="GJT177" s="68"/>
      <c r="GJU177" s="68"/>
      <c r="GJV177" s="68"/>
      <c r="GJW177" s="68"/>
      <c r="GJX177" s="68"/>
      <c r="GJY177" s="68"/>
      <c r="GJZ177" s="68"/>
      <c r="GKA177" s="68"/>
      <c r="GKB177" s="68"/>
      <c r="GKC177" s="68"/>
      <c r="GKD177" s="68"/>
      <c r="GKE177" s="68"/>
      <c r="GKF177" s="68"/>
      <c r="GKG177" s="68"/>
      <c r="GKH177" s="68"/>
      <c r="GKI177" s="68"/>
      <c r="GKJ177" s="68"/>
      <c r="GKK177" s="68"/>
      <c r="GKL177" s="68"/>
      <c r="GKM177" s="68"/>
      <c r="GKN177" s="68"/>
      <c r="GKO177" s="68"/>
      <c r="GKP177" s="68"/>
      <c r="GKQ177" s="68"/>
      <c r="GKR177" s="68"/>
      <c r="GKS177" s="68"/>
      <c r="GKT177" s="68"/>
      <c r="GKU177" s="68"/>
      <c r="GKV177" s="68"/>
      <c r="GKW177" s="68"/>
      <c r="GKX177" s="68"/>
      <c r="GKY177" s="68"/>
      <c r="GKZ177" s="68"/>
      <c r="GLA177" s="68"/>
      <c r="GLB177" s="68"/>
      <c r="GLC177" s="68"/>
      <c r="GLD177" s="68"/>
      <c r="GLE177" s="68"/>
      <c r="GLF177" s="68"/>
      <c r="GLG177" s="68"/>
      <c r="GLH177" s="68"/>
      <c r="GLI177" s="68"/>
      <c r="GLJ177" s="68"/>
      <c r="GLK177" s="68"/>
      <c r="GLL177" s="68"/>
      <c r="GLM177" s="68"/>
      <c r="GLN177" s="68"/>
      <c r="GLO177" s="68"/>
      <c r="GLP177" s="68"/>
      <c r="GLQ177" s="68"/>
      <c r="GLR177" s="68"/>
      <c r="GLS177" s="68"/>
      <c r="GLT177" s="68"/>
      <c r="GLU177" s="68"/>
      <c r="GLV177" s="68"/>
      <c r="GLW177" s="68"/>
      <c r="GLX177" s="68"/>
      <c r="GLY177" s="68"/>
      <c r="GLZ177" s="68"/>
      <c r="GMA177" s="68"/>
      <c r="GMB177" s="68"/>
      <c r="GMC177" s="68"/>
      <c r="GMD177" s="68"/>
      <c r="GME177" s="68"/>
      <c r="GMF177" s="68"/>
      <c r="GMG177" s="68"/>
      <c r="GMH177" s="68"/>
      <c r="GMI177" s="68"/>
      <c r="GMJ177" s="68"/>
      <c r="GMK177" s="68"/>
      <c r="GML177" s="68"/>
      <c r="GMM177" s="68"/>
      <c r="GMN177" s="68"/>
      <c r="GMO177" s="68"/>
      <c r="GMP177" s="68"/>
      <c r="GMQ177" s="68"/>
      <c r="GMR177" s="68"/>
      <c r="GMS177" s="68"/>
      <c r="GMT177" s="68"/>
      <c r="GMU177" s="68"/>
      <c r="GMV177" s="68"/>
      <c r="GMW177" s="68"/>
      <c r="GMX177" s="68"/>
      <c r="GMY177" s="68"/>
      <c r="GMZ177" s="68"/>
      <c r="GNA177" s="68"/>
      <c r="GNB177" s="68"/>
      <c r="GNC177" s="68"/>
      <c r="GND177" s="68"/>
      <c r="GNE177" s="68"/>
      <c r="GNF177" s="68"/>
      <c r="GNG177" s="68"/>
      <c r="GNH177" s="68"/>
      <c r="GNI177" s="68"/>
      <c r="GNJ177" s="68"/>
      <c r="GNK177" s="68"/>
      <c r="GNL177" s="68"/>
      <c r="GNM177" s="68"/>
      <c r="GNN177" s="68"/>
      <c r="GNO177" s="68"/>
      <c r="GNP177" s="68"/>
      <c r="GNQ177" s="68"/>
      <c r="GNR177" s="68"/>
      <c r="GNS177" s="68"/>
      <c r="GNT177" s="68"/>
      <c r="GNU177" s="68"/>
      <c r="GNV177" s="68"/>
      <c r="GNW177" s="68"/>
      <c r="GNX177" s="68"/>
      <c r="GNY177" s="68"/>
      <c r="GNZ177" s="68"/>
      <c r="GOA177" s="68"/>
      <c r="GOB177" s="68"/>
      <c r="GOC177" s="68"/>
      <c r="GOD177" s="68"/>
      <c r="GOE177" s="68"/>
      <c r="GOF177" s="68"/>
      <c r="GOG177" s="68"/>
      <c r="GOH177" s="68"/>
      <c r="GOI177" s="68"/>
      <c r="GOJ177" s="68"/>
      <c r="GOK177" s="68"/>
      <c r="GOL177" s="68"/>
      <c r="GOM177" s="68"/>
      <c r="GON177" s="68"/>
      <c r="GOO177" s="68"/>
      <c r="GOP177" s="68"/>
      <c r="GOQ177" s="68"/>
      <c r="GOR177" s="68"/>
      <c r="GOS177" s="68"/>
      <c r="GOT177" s="68"/>
      <c r="GOU177" s="68"/>
      <c r="GOV177" s="68"/>
      <c r="GOW177" s="68"/>
      <c r="GOX177" s="68"/>
      <c r="GOY177" s="68"/>
      <c r="GOZ177" s="68"/>
      <c r="GPA177" s="68"/>
      <c r="GPB177" s="68"/>
      <c r="GPC177" s="68"/>
      <c r="GPD177" s="68"/>
      <c r="GPE177" s="68"/>
      <c r="GPF177" s="68"/>
      <c r="GPG177" s="68"/>
      <c r="GPH177" s="68"/>
      <c r="GPI177" s="68"/>
      <c r="GPJ177" s="68"/>
      <c r="GPK177" s="68"/>
      <c r="GPL177" s="68"/>
      <c r="GPM177" s="68"/>
      <c r="GPN177" s="68"/>
      <c r="GPO177" s="68"/>
      <c r="GPP177" s="68"/>
      <c r="GPQ177" s="68"/>
      <c r="GPR177" s="68"/>
      <c r="GPS177" s="68"/>
      <c r="GPT177" s="68"/>
      <c r="GPU177" s="68"/>
      <c r="GPV177" s="68"/>
      <c r="GPW177" s="68"/>
      <c r="GPX177" s="68"/>
      <c r="GPY177" s="68"/>
      <c r="GPZ177" s="68"/>
      <c r="GQA177" s="68"/>
      <c r="GQB177" s="68"/>
      <c r="GQC177" s="68"/>
      <c r="GQD177" s="68"/>
      <c r="GQE177" s="68"/>
      <c r="GQF177" s="68"/>
      <c r="GQG177" s="68"/>
      <c r="GQH177" s="68"/>
      <c r="GQI177" s="68"/>
      <c r="GQJ177" s="68"/>
      <c r="GQK177" s="68"/>
      <c r="GQL177" s="68"/>
      <c r="GQM177" s="68"/>
      <c r="GQN177" s="68"/>
      <c r="GQO177" s="68"/>
      <c r="GQP177" s="68"/>
      <c r="GQQ177" s="68"/>
      <c r="GQR177" s="68"/>
      <c r="GQS177" s="68"/>
      <c r="GQT177" s="68"/>
      <c r="GQU177" s="68"/>
      <c r="GQV177" s="68"/>
      <c r="GQW177" s="68"/>
      <c r="GQX177" s="68"/>
      <c r="GQY177" s="68"/>
      <c r="GQZ177" s="68"/>
      <c r="GRA177" s="68"/>
      <c r="GRB177" s="68"/>
      <c r="GRC177" s="68"/>
      <c r="GRD177" s="68"/>
      <c r="GRE177" s="68"/>
      <c r="GRF177" s="68"/>
      <c r="GRG177" s="68"/>
      <c r="GRH177" s="68"/>
      <c r="GRI177" s="68"/>
      <c r="GRJ177" s="68"/>
      <c r="GRK177" s="68"/>
      <c r="GRL177" s="68"/>
      <c r="GRM177" s="68"/>
      <c r="GRN177" s="68"/>
      <c r="GRO177" s="68"/>
      <c r="GRP177" s="68"/>
      <c r="GRQ177" s="68"/>
      <c r="GRR177" s="68"/>
      <c r="GRS177" s="68"/>
      <c r="GRT177" s="68"/>
      <c r="GRU177" s="68"/>
      <c r="GRV177" s="68"/>
      <c r="GRW177" s="68"/>
      <c r="GRX177" s="68"/>
      <c r="GRY177" s="68"/>
      <c r="GRZ177" s="68"/>
      <c r="GSA177" s="68"/>
      <c r="GSB177" s="68"/>
      <c r="GSC177" s="68"/>
      <c r="GSD177" s="68"/>
      <c r="GSE177" s="68"/>
      <c r="GSF177" s="68"/>
      <c r="GSG177" s="68"/>
      <c r="GSH177" s="68"/>
      <c r="GSI177" s="68"/>
      <c r="GSJ177" s="68"/>
      <c r="GSK177" s="68"/>
      <c r="GSL177" s="68"/>
      <c r="GSM177" s="68"/>
      <c r="GSN177" s="68"/>
      <c r="GSO177" s="68"/>
      <c r="GSP177" s="68"/>
      <c r="GSQ177" s="68"/>
      <c r="GSR177" s="68"/>
      <c r="GSS177" s="68"/>
      <c r="GST177" s="68"/>
      <c r="GSU177" s="68"/>
      <c r="GSV177" s="68"/>
      <c r="GSW177" s="68"/>
      <c r="GSX177" s="68"/>
      <c r="GSY177" s="68"/>
      <c r="GSZ177" s="68"/>
      <c r="GTA177" s="68"/>
      <c r="GTB177" s="68"/>
      <c r="GTC177" s="68"/>
      <c r="GTD177" s="68"/>
      <c r="GTE177" s="68"/>
      <c r="GTF177" s="68"/>
      <c r="GTG177" s="68"/>
      <c r="GTH177" s="68"/>
      <c r="GTI177" s="68"/>
      <c r="GTJ177" s="68"/>
      <c r="GTK177" s="68"/>
      <c r="GTL177" s="68"/>
      <c r="GTM177" s="68"/>
      <c r="GTN177" s="68"/>
      <c r="GTO177" s="68"/>
      <c r="GTP177" s="68"/>
      <c r="GTQ177" s="68"/>
      <c r="GTR177" s="68"/>
      <c r="GTS177" s="68"/>
      <c r="GTT177" s="68"/>
      <c r="GTU177" s="68"/>
      <c r="GTV177" s="68"/>
      <c r="GTW177" s="68"/>
      <c r="GTX177" s="68"/>
      <c r="GTY177" s="68"/>
      <c r="GTZ177" s="68"/>
      <c r="GUA177" s="68"/>
      <c r="GUB177" s="68"/>
      <c r="GUC177" s="68"/>
      <c r="GUD177" s="68"/>
      <c r="GUE177" s="68"/>
      <c r="GUF177" s="68"/>
      <c r="GUG177" s="68"/>
      <c r="GUH177" s="68"/>
      <c r="GUI177" s="68"/>
      <c r="GUJ177" s="68"/>
      <c r="GUK177" s="68"/>
      <c r="GUL177" s="68"/>
      <c r="GUM177" s="68"/>
      <c r="GUN177" s="68"/>
      <c r="GUO177" s="68"/>
      <c r="GUP177" s="68"/>
      <c r="GUQ177" s="68"/>
      <c r="GUR177" s="68"/>
      <c r="GUS177" s="68"/>
      <c r="GUT177" s="68"/>
      <c r="GUU177" s="68"/>
      <c r="GUV177" s="68"/>
      <c r="GUW177" s="68"/>
      <c r="GUX177" s="68"/>
      <c r="GUY177" s="68"/>
      <c r="GUZ177" s="68"/>
      <c r="GVA177" s="68"/>
      <c r="GVB177" s="68"/>
      <c r="GVC177" s="68"/>
      <c r="GVD177" s="68"/>
      <c r="GVE177" s="68"/>
      <c r="GVF177" s="68"/>
      <c r="GVG177" s="68"/>
      <c r="GVH177" s="68"/>
      <c r="GVI177" s="68"/>
      <c r="GVJ177" s="68"/>
      <c r="GVK177" s="68"/>
      <c r="GVL177" s="68"/>
      <c r="GVM177" s="68"/>
      <c r="GVN177" s="68"/>
      <c r="GVO177" s="68"/>
      <c r="GVP177" s="68"/>
      <c r="GVQ177" s="68"/>
      <c r="GVR177" s="68"/>
      <c r="GVS177" s="68"/>
      <c r="GVT177" s="68"/>
      <c r="GVU177" s="68"/>
      <c r="GVV177" s="68"/>
      <c r="GVW177" s="68"/>
      <c r="GVX177" s="68"/>
      <c r="GVY177" s="68"/>
      <c r="GVZ177" s="68"/>
      <c r="GWA177" s="68"/>
      <c r="GWB177" s="68"/>
      <c r="GWC177" s="68"/>
      <c r="GWD177" s="68"/>
      <c r="GWE177" s="68"/>
      <c r="GWF177" s="68"/>
      <c r="GWG177" s="68"/>
      <c r="GWH177" s="68"/>
      <c r="GWI177" s="68"/>
      <c r="GWJ177" s="68"/>
      <c r="GWK177" s="68"/>
      <c r="GWL177" s="68"/>
      <c r="GWM177" s="68"/>
      <c r="GWN177" s="68"/>
      <c r="GWO177" s="68"/>
      <c r="GWP177" s="68"/>
      <c r="GWQ177" s="68"/>
      <c r="GWR177" s="68"/>
      <c r="GWS177" s="68"/>
      <c r="GWT177" s="68"/>
      <c r="GWU177" s="68"/>
      <c r="GWV177" s="68"/>
      <c r="GWW177" s="68"/>
      <c r="GWX177" s="68"/>
      <c r="GWY177" s="68"/>
      <c r="GWZ177" s="68"/>
      <c r="GXA177" s="68"/>
      <c r="GXB177" s="68"/>
      <c r="GXC177" s="68"/>
      <c r="GXD177" s="68"/>
      <c r="GXE177" s="68"/>
      <c r="GXF177" s="68"/>
      <c r="GXG177" s="68"/>
      <c r="GXH177" s="68"/>
      <c r="GXI177" s="68"/>
      <c r="GXJ177" s="68"/>
      <c r="GXK177" s="68"/>
      <c r="GXL177" s="68"/>
      <c r="GXM177" s="68"/>
      <c r="GXN177" s="68"/>
      <c r="GXO177" s="68"/>
      <c r="GXP177" s="68"/>
      <c r="GXQ177" s="68"/>
      <c r="GXR177" s="68"/>
      <c r="GXS177" s="68"/>
      <c r="GXT177" s="68"/>
      <c r="GXU177" s="68"/>
      <c r="GXV177" s="68"/>
      <c r="GXW177" s="68"/>
      <c r="GXX177" s="68"/>
      <c r="GXY177" s="68"/>
      <c r="GXZ177" s="68"/>
      <c r="GYA177" s="68"/>
      <c r="GYB177" s="68"/>
      <c r="GYC177" s="68"/>
      <c r="GYD177" s="68"/>
      <c r="GYE177" s="68"/>
      <c r="GYF177" s="68"/>
      <c r="GYG177" s="68"/>
      <c r="GYH177" s="68"/>
      <c r="GYI177" s="68"/>
      <c r="GYJ177" s="68"/>
      <c r="GYK177" s="68"/>
      <c r="GYL177" s="68"/>
      <c r="GYM177" s="68"/>
      <c r="GYN177" s="68"/>
      <c r="GYO177" s="68"/>
      <c r="GYP177" s="68"/>
      <c r="GYQ177" s="68"/>
      <c r="GYR177" s="68"/>
      <c r="GYS177" s="68"/>
      <c r="GYT177" s="68"/>
      <c r="GYU177" s="68"/>
      <c r="GYV177" s="68"/>
      <c r="GYW177" s="68"/>
      <c r="GYX177" s="68"/>
      <c r="GYY177" s="68"/>
      <c r="GYZ177" s="68"/>
      <c r="GZA177" s="68"/>
      <c r="GZB177" s="68"/>
      <c r="GZC177" s="68"/>
      <c r="GZD177" s="68"/>
      <c r="GZE177" s="68"/>
      <c r="GZF177" s="68"/>
      <c r="GZG177" s="68"/>
      <c r="GZH177" s="68"/>
      <c r="GZI177" s="68"/>
      <c r="GZJ177" s="68"/>
      <c r="GZK177" s="68"/>
      <c r="GZL177" s="68"/>
      <c r="GZM177" s="68"/>
      <c r="GZN177" s="68"/>
      <c r="GZO177" s="68"/>
      <c r="GZP177" s="68"/>
      <c r="GZQ177" s="68"/>
      <c r="GZR177" s="68"/>
      <c r="GZS177" s="68"/>
      <c r="GZT177" s="68"/>
      <c r="GZU177" s="68"/>
      <c r="GZV177" s="68"/>
      <c r="GZW177" s="68"/>
      <c r="GZX177" s="68"/>
      <c r="GZY177" s="68"/>
      <c r="GZZ177" s="68"/>
      <c r="HAA177" s="68"/>
      <c r="HAB177" s="68"/>
      <c r="HAC177" s="68"/>
      <c r="HAD177" s="68"/>
      <c r="HAE177" s="68"/>
      <c r="HAF177" s="68"/>
      <c r="HAG177" s="68"/>
      <c r="HAH177" s="68"/>
      <c r="HAI177" s="68"/>
      <c r="HAJ177" s="68"/>
      <c r="HAK177" s="68"/>
      <c r="HAL177" s="68"/>
      <c r="HAM177" s="68"/>
      <c r="HAN177" s="68"/>
      <c r="HAO177" s="68"/>
      <c r="HAP177" s="68"/>
      <c r="HAQ177" s="68"/>
      <c r="HAR177" s="68"/>
      <c r="HAS177" s="68"/>
      <c r="HAT177" s="68"/>
      <c r="HAU177" s="68"/>
      <c r="HAV177" s="68"/>
      <c r="HAW177" s="68"/>
      <c r="HAX177" s="68"/>
      <c r="HAY177" s="68"/>
      <c r="HAZ177" s="68"/>
      <c r="HBA177" s="68"/>
      <c r="HBB177" s="68"/>
      <c r="HBC177" s="68"/>
      <c r="HBD177" s="68"/>
      <c r="HBE177" s="68"/>
      <c r="HBF177" s="68"/>
      <c r="HBG177" s="68"/>
      <c r="HBH177" s="68"/>
      <c r="HBI177" s="68"/>
      <c r="HBJ177" s="68"/>
      <c r="HBK177" s="68"/>
      <c r="HBL177" s="68"/>
      <c r="HBM177" s="68"/>
      <c r="HBN177" s="68"/>
      <c r="HBO177" s="68"/>
      <c r="HBP177" s="68"/>
      <c r="HBQ177" s="68"/>
      <c r="HBR177" s="68"/>
      <c r="HBS177" s="68"/>
      <c r="HBT177" s="68"/>
      <c r="HBU177" s="68"/>
      <c r="HBV177" s="68"/>
      <c r="HBW177" s="68"/>
      <c r="HBX177" s="68"/>
      <c r="HBY177" s="68"/>
      <c r="HBZ177" s="68"/>
      <c r="HCA177" s="68"/>
      <c r="HCB177" s="68"/>
      <c r="HCC177" s="68"/>
      <c r="HCD177" s="68"/>
      <c r="HCE177" s="68"/>
      <c r="HCF177" s="68"/>
      <c r="HCG177" s="68"/>
      <c r="HCH177" s="68"/>
      <c r="HCI177" s="68"/>
      <c r="HCJ177" s="68"/>
      <c r="HCK177" s="68"/>
      <c r="HCL177" s="68"/>
      <c r="HCM177" s="68"/>
      <c r="HCN177" s="68"/>
      <c r="HCO177" s="68"/>
      <c r="HCP177" s="68"/>
      <c r="HCQ177" s="68"/>
      <c r="HCR177" s="68"/>
      <c r="HCS177" s="68"/>
      <c r="HCT177" s="68"/>
      <c r="HCU177" s="68"/>
      <c r="HCV177" s="68"/>
      <c r="HCW177" s="68"/>
      <c r="HCX177" s="68"/>
      <c r="HCY177" s="68"/>
      <c r="HCZ177" s="68"/>
      <c r="HDA177" s="68"/>
      <c r="HDB177" s="68"/>
      <c r="HDC177" s="68"/>
      <c r="HDD177" s="68"/>
      <c r="HDE177" s="68"/>
      <c r="HDF177" s="68"/>
      <c r="HDG177" s="68"/>
      <c r="HDH177" s="68"/>
      <c r="HDI177" s="68"/>
      <c r="HDJ177" s="68"/>
      <c r="HDK177" s="68"/>
      <c r="HDL177" s="68"/>
      <c r="HDM177" s="68"/>
      <c r="HDN177" s="68"/>
      <c r="HDO177" s="68"/>
      <c r="HDP177" s="68"/>
      <c r="HDQ177" s="68"/>
      <c r="HDR177" s="68"/>
      <c r="HDS177" s="68"/>
      <c r="HDT177" s="68"/>
      <c r="HDU177" s="68"/>
      <c r="HDV177" s="68"/>
      <c r="HDW177" s="68"/>
      <c r="HDX177" s="68"/>
      <c r="HDY177" s="68"/>
      <c r="HDZ177" s="68"/>
      <c r="HEA177" s="68"/>
      <c r="HEB177" s="68"/>
      <c r="HEC177" s="68"/>
      <c r="HED177" s="68"/>
      <c r="HEE177" s="68"/>
      <c r="HEF177" s="68"/>
      <c r="HEG177" s="68"/>
      <c r="HEH177" s="68"/>
      <c r="HEI177" s="68"/>
      <c r="HEJ177" s="68"/>
      <c r="HEK177" s="68"/>
      <c r="HEL177" s="68"/>
      <c r="HEM177" s="68"/>
      <c r="HEN177" s="68"/>
      <c r="HEO177" s="68"/>
      <c r="HEP177" s="68"/>
      <c r="HEQ177" s="68"/>
      <c r="HER177" s="68"/>
      <c r="HES177" s="68"/>
      <c r="HET177" s="68"/>
      <c r="HEU177" s="68"/>
      <c r="HEV177" s="68"/>
      <c r="HEW177" s="68"/>
      <c r="HEX177" s="68"/>
      <c r="HEY177" s="68"/>
      <c r="HEZ177" s="68"/>
      <c r="HFA177" s="68"/>
      <c r="HFB177" s="68"/>
      <c r="HFC177" s="68"/>
      <c r="HFD177" s="68"/>
      <c r="HFE177" s="68"/>
      <c r="HFF177" s="68"/>
      <c r="HFG177" s="68"/>
      <c r="HFH177" s="68"/>
      <c r="HFI177" s="68"/>
      <c r="HFJ177" s="68"/>
      <c r="HFK177" s="68"/>
      <c r="HFL177" s="68"/>
      <c r="HFM177" s="68"/>
      <c r="HFN177" s="68"/>
      <c r="HFO177" s="68"/>
      <c r="HFP177" s="68"/>
      <c r="HFQ177" s="68"/>
      <c r="HFR177" s="68"/>
      <c r="HFS177" s="68"/>
      <c r="HFT177" s="68"/>
      <c r="HFU177" s="68"/>
      <c r="HFV177" s="68"/>
      <c r="HFW177" s="68"/>
      <c r="HFX177" s="68"/>
      <c r="HFY177" s="68"/>
      <c r="HFZ177" s="68"/>
      <c r="HGA177" s="68"/>
      <c r="HGB177" s="68"/>
      <c r="HGC177" s="68"/>
      <c r="HGD177" s="68"/>
      <c r="HGE177" s="68"/>
      <c r="HGF177" s="68"/>
      <c r="HGG177" s="68"/>
      <c r="HGH177" s="68"/>
      <c r="HGI177" s="68"/>
      <c r="HGJ177" s="68"/>
      <c r="HGK177" s="68"/>
      <c r="HGL177" s="68"/>
      <c r="HGM177" s="68"/>
      <c r="HGN177" s="68"/>
      <c r="HGO177" s="68"/>
      <c r="HGP177" s="68"/>
      <c r="HGQ177" s="68"/>
      <c r="HGR177" s="68"/>
      <c r="HGS177" s="68"/>
      <c r="HGT177" s="68"/>
      <c r="HGU177" s="68"/>
      <c r="HGV177" s="68"/>
      <c r="HGW177" s="68"/>
      <c r="HGX177" s="68"/>
      <c r="HGY177" s="68"/>
      <c r="HGZ177" s="68"/>
      <c r="HHA177" s="68"/>
      <c r="HHB177" s="68"/>
      <c r="HHC177" s="68"/>
      <c r="HHD177" s="68"/>
      <c r="HHE177" s="68"/>
      <c r="HHF177" s="68"/>
      <c r="HHG177" s="68"/>
      <c r="HHH177" s="68"/>
      <c r="HHI177" s="68"/>
      <c r="HHJ177" s="68"/>
      <c r="HHK177" s="68"/>
      <c r="HHL177" s="68"/>
      <c r="HHM177" s="68"/>
      <c r="HHN177" s="68"/>
      <c r="HHO177" s="68"/>
      <c r="HHP177" s="68"/>
      <c r="HHQ177" s="68"/>
      <c r="HHR177" s="68"/>
      <c r="HHS177" s="68"/>
      <c r="HHT177" s="68"/>
      <c r="HHU177" s="68"/>
      <c r="HHV177" s="68"/>
      <c r="HHW177" s="68"/>
      <c r="HHX177" s="68"/>
      <c r="HHY177" s="68"/>
      <c r="HHZ177" s="68"/>
      <c r="HIA177" s="68"/>
      <c r="HIB177" s="68"/>
      <c r="HIC177" s="68"/>
      <c r="HID177" s="68"/>
      <c r="HIE177" s="68"/>
      <c r="HIF177" s="68"/>
      <c r="HIG177" s="68"/>
      <c r="HIH177" s="68"/>
      <c r="HII177" s="68"/>
      <c r="HIJ177" s="68"/>
      <c r="HIK177" s="68"/>
      <c r="HIL177" s="68"/>
      <c r="HIM177" s="68"/>
      <c r="HIN177" s="68"/>
      <c r="HIO177" s="68"/>
      <c r="HIP177" s="68"/>
      <c r="HIQ177" s="68"/>
      <c r="HIR177" s="68"/>
      <c r="HIS177" s="68"/>
      <c r="HIT177" s="68"/>
      <c r="HIU177" s="68"/>
      <c r="HIV177" s="68"/>
      <c r="HIW177" s="68"/>
      <c r="HIX177" s="68"/>
      <c r="HIY177" s="68"/>
      <c r="HIZ177" s="68"/>
      <c r="HJA177" s="68"/>
      <c r="HJB177" s="68"/>
      <c r="HJC177" s="68"/>
      <c r="HJD177" s="68"/>
      <c r="HJE177" s="68"/>
      <c r="HJF177" s="68"/>
      <c r="HJG177" s="68"/>
      <c r="HJH177" s="68"/>
      <c r="HJI177" s="68"/>
      <c r="HJJ177" s="68"/>
      <c r="HJK177" s="68"/>
      <c r="HJL177" s="68"/>
      <c r="HJM177" s="68"/>
      <c r="HJN177" s="68"/>
      <c r="HJO177" s="68"/>
      <c r="HJP177" s="68"/>
      <c r="HJQ177" s="68"/>
      <c r="HJR177" s="68"/>
      <c r="HJS177" s="68"/>
      <c r="HJT177" s="68"/>
      <c r="HJU177" s="68"/>
      <c r="HJV177" s="68"/>
      <c r="HJW177" s="68"/>
      <c r="HJX177" s="68"/>
      <c r="HJY177" s="68"/>
      <c r="HJZ177" s="68"/>
      <c r="HKA177" s="68"/>
      <c r="HKB177" s="68"/>
      <c r="HKC177" s="68"/>
      <c r="HKD177" s="68"/>
      <c r="HKE177" s="68"/>
      <c r="HKF177" s="68"/>
      <c r="HKG177" s="68"/>
      <c r="HKH177" s="68"/>
      <c r="HKI177" s="68"/>
      <c r="HKJ177" s="68"/>
      <c r="HKK177" s="68"/>
      <c r="HKL177" s="68"/>
      <c r="HKM177" s="68"/>
      <c r="HKN177" s="68"/>
      <c r="HKO177" s="68"/>
      <c r="HKP177" s="68"/>
      <c r="HKQ177" s="68"/>
      <c r="HKR177" s="68"/>
      <c r="HKS177" s="68"/>
      <c r="HKT177" s="68"/>
      <c r="HKU177" s="68"/>
      <c r="HKV177" s="68"/>
      <c r="HKW177" s="68"/>
      <c r="HKX177" s="68"/>
      <c r="HKY177" s="68"/>
      <c r="HKZ177" s="68"/>
      <c r="HLA177" s="68"/>
      <c r="HLB177" s="68"/>
      <c r="HLC177" s="68"/>
      <c r="HLD177" s="68"/>
      <c r="HLE177" s="68"/>
      <c r="HLF177" s="68"/>
      <c r="HLG177" s="68"/>
      <c r="HLH177" s="68"/>
      <c r="HLI177" s="68"/>
      <c r="HLJ177" s="68"/>
      <c r="HLK177" s="68"/>
      <c r="HLL177" s="68"/>
      <c r="HLM177" s="68"/>
      <c r="HLN177" s="68"/>
      <c r="HLO177" s="68"/>
      <c r="HLP177" s="68"/>
      <c r="HLQ177" s="68"/>
      <c r="HLR177" s="68"/>
      <c r="HLS177" s="68"/>
      <c r="HLT177" s="68"/>
      <c r="HLU177" s="68"/>
      <c r="HLV177" s="68"/>
      <c r="HLW177" s="68"/>
      <c r="HLX177" s="68"/>
      <c r="HLY177" s="68"/>
      <c r="HLZ177" s="68"/>
      <c r="HMA177" s="68"/>
      <c r="HMB177" s="68"/>
      <c r="HMC177" s="68"/>
      <c r="HMD177" s="68"/>
      <c r="HME177" s="68"/>
      <c r="HMF177" s="68"/>
      <c r="HMG177" s="68"/>
      <c r="HMH177" s="68"/>
      <c r="HMI177" s="68"/>
      <c r="HMJ177" s="68"/>
      <c r="HMK177" s="68"/>
      <c r="HML177" s="68"/>
      <c r="HMM177" s="68"/>
      <c r="HMN177" s="68"/>
      <c r="HMO177" s="68"/>
      <c r="HMP177" s="68"/>
      <c r="HMQ177" s="68"/>
      <c r="HMR177" s="68"/>
      <c r="HMS177" s="68"/>
      <c r="HMT177" s="68"/>
      <c r="HMU177" s="68"/>
      <c r="HMV177" s="68"/>
      <c r="HMW177" s="68"/>
      <c r="HMX177" s="68"/>
      <c r="HMY177" s="68"/>
      <c r="HMZ177" s="68"/>
      <c r="HNA177" s="68"/>
      <c r="HNB177" s="68"/>
      <c r="HNC177" s="68"/>
      <c r="HND177" s="68"/>
      <c r="HNE177" s="68"/>
      <c r="HNF177" s="68"/>
      <c r="HNG177" s="68"/>
      <c r="HNH177" s="68"/>
      <c r="HNI177" s="68"/>
      <c r="HNJ177" s="68"/>
      <c r="HNK177" s="68"/>
      <c r="HNL177" s="68"/>
      <c r="HNM177" s="68"/>
      <c r="HNN177" s="68"/>
      <c r="HNO177" s="68"/>
      <c r="HNP177" s="68"/>
      <c r="HNQ177" s="68"/>
      <c r="HNR177" s="68"/>
      <c r="HNS177" s="68"/>
      <c r="HNT177" s="68"/>
      <c r="HNU177" s="68"/>
      <c r="HNV177" s="68"/>
      <c r="HNW177" s="68"/>
      <c r="HNX177" s="68"/>
      <c r="HNY177" s="68"/>
      <c r="HNZ177" s="68"/>
      <c r="HOA177" s="68"/>
      <c r="HOB177" s="68"/>
      <c r="HOC177" s="68"/>
      <c r="HOD177" s="68"/>
      <c r="HOE177" s="68"/>
      <c r="HOF177" s="68"/>
      <c r="HOG177" s="68"/>
      <c r="HOH177" s="68"/>
      <c r="HOI177" s="68"/>
      <c r="HOJ177" s="68"/>
      <c r="HOK177" s="68"/>
      <c r="HOL177" s="68"/>
      <c r="HOM177" s="68"/>
      <c r="HON177" s="68"/>
      <c r="HOO177" s="68"/>
      <c r="HOP177" s="68"/>
      <c r="HOQ177" s="68"/>
      <c r="HOR177" s="68"/>
      <c r="HOS177" s="68"/>
      <c r="HOT177" s="68"/>
      <c r="HOU177" s="68"/>
      <c r="HOV177" s="68"/>
      <c r="HOW177" s="68"/>
      <c r="HOX177" s="68"/>
      <c r="HOY177" s="68"/>
      <c r="HOZ177" s="68"/>
      <c r="HPA177" s="68"/>
      <c r="HPB177" s="68"/>
      <c r="HPC177" s="68"/>
      <c r="HPD177" s="68"/>
      <c r="HPE177" s="68"/>
      <c r="HPF177" s="68"/>
      <c r="HPG177" s="68"/>
      <c r="HPH177" s="68"/>
      <c r="HPI177" s="68"/>
      <c r="HPJ177" s="68"/>
      <c r="HPK177" s="68"/>
      <c r="HPL177" s="68"/>
      <c r="HPM177" s="68"/>
      <c r="HPN177" s="68"/>
      <c r="HPO177" s="68"/>
      <c r="HPP177" s="68"/>
      <c r="HPQ177" s="68"/>
      <c r="HPR177" s="68"/>
      <c r="HPS177" s="68"/>
      <c r="HPT177" s="68"/>
      <c r="HPU177" s="68"/>
      <c r="HPV177" s="68"/>
      <c r="HPW177" s="68"/>
      <c r="HPX177" s="68"/>
      <c r="HPY177" s="68"/>
      <c r="HPZ177" s="68"/>
      <c r="HQA177" s="68"/>
      <c r="HQB177" s="68"/>
      <c r="HQC177" s="68"/>
      <c r="HQD177" s="68"/>
      <c r="HQE177" s="68"/>
      <c r="HQF177" s="68"/>
      <c r="HQG177" s="68"/>
      <c r="HQH177" s="68"/>
      <c r="HQI177" s="68"/>
      <c r="HQJ177" s="68"/>
      <c r="HQK177" s="68"/>
      <c r="HQL177" s="68"/>
      <c r="HQM177" s="68"/>
      <c r="HQN177" s="68"/>
      <c r="HQO177" s="68"/>
      <c r="HQP177" s="68"/>
      <c r="HQQ177" s="68"/>
      <c r="HQR177" s="68"/>
      <c r="HQS177" s="68"/>
      <c r="HQT177" s="68"/>
      <c r="HQU177" s="68"/>
      <c r="HQV177" s="68"/>
      <c r="HQW177" s="68"/>
      <c r="HQX177" s="68"/>
      <c r="HQY177" s="68"/>
      <c r="HQZ177" s="68"/>
      <c r="HRA177" s="68"/>
      <c r="HRB177" s="68"/>
      <c r="HRC177" s="68"/>
      <c r="HRD177" s="68"/>
      <c r="HRE177" s="68"/>
      <c r="HRF177" s="68"/>
      <c r="HRG177" s="68"/>
      <c r="HRH177" s="68"/>
      <c r="HRI177" s="68"/>
      <c r="HRJ177" s="68"/>
      <c r="HRK177" s="68"/>
      <c r="HRL177" s="68"/>
      <c r="HRM177" s="68"/>
      <c r="HRN177" s="68"/>
      <c r="HRO177" s="68"/>
      <c r="HRP177" s="68"/>
      <c r="HRQ177" s="68"/>
      <c r="HRR177" s="68"/>
      <c r="HRS177" s="68"/>
      <c r="HRT177" s="68"/>
      <c r="HRU177" s="68"/>
      <c r="HRV177" s="68"/>
      <c r="HRW177" s="68"/>
      <c r="HRX177" s="68"/>
      <c r="HRY177" s="68"/>
      <c r="HRZ177" s="68"/>
      <c r="HSA177" s="68"/>
      <c r="HSB177" s="68"/>
      <c r="HSC177" s="68"/>
      <c r="HSD177" s="68"/>
      <c r="HSE177" s="68"/>
      <c r="HSF177" s="68"/>
      <c r="HSG177" s="68"/>
      <c r="HSH177" s="68"/>
      <c r="HSI177" s="68"/>
      <c r="HSJ177" s="68"/>
      <c r="HSK177" s="68"/>
      <c r="HSL177" s="68"/>
      <c r="HSM177" s="68"/>
      <c r="HSN177" s="68"/>
      <c r="HSO177" s="68"/>
      <c r="HSP177" s="68"/>
      <c r="HSQ177" s="68"/>
      <c r="HSR177" s="68"/>
      <c r="HSS177" s="68"/>
      <c r="HST177" s="68"/>
      <c r="HSU177" s="68"/>
      <c r="HSV177" s="68"/>
      <c r="HSW177" s="68"/>
      <c r="HSX177" s="68"/>
      <c r="HSY177" s="68"/>
      <c r="HSZ177" s="68"/>
      <c r="HTA177" s="68"/>
      <c r="HTB177" s="68"/>
      <c r="HTC177" s="68"/>
      <c r="HTD177" s="68"/>
      <c r="HTE177" s="68"/>
      <c r="HTF177" s="68"/>
      <c r="HTG177" s="68"/>
      <c r="HTH177" s="68"/>
      <c r="HTI177" s="68"/>
      <c r="HTJ177" s="68"/>
      <c r="HTK177" s="68"/>
      <c r="HTL177" s="68"/>
      <c r="HTM177" s="68"/>
      <c r="HTN177" s="68"/>
      <c r="HTO177" s="68"/>
      <c r="HTP177" s="68"/>
      <c r="HTQ177" s="68"/>
      <c r="HTR177" s="68"/>
      <c r="HTS177" s="68"/>
      <c r="HTT177" s="68"/>
      <c r="HTU177" s="68"/>
      <c r="HTV177" s="68"/>
      <c r="HTW177" s="68"/>
      <c r="HTX177" s="68"/>
      <c r="HTY177" s="68"/>
      <c r="HTZ177" s="68"/>
      <c r="HUA177" s="68"/>
      <c r="HUB177" s="68"/>
      <c r="HUC177" s="68"/>
      <c r="HUD177" s="68"/>
      <c r="HUE177" s="68"/>
      <c r="HUF177" s="68"/>
      <c r="HUG177" s="68"/>
      <c r="HUH177" s="68"/>
      <c r="HUI177" s="68"/>
      <c r="HUJ177" s="68"/>
      <c r="HUK177" s="68"/>
      <c r="HUL177" s="68"/>
      <c r="HUM177" s="68"/>
      <c r="HUN177" s="68"/>
      <c r="HUO177" s="68"/>
      <c r="HUP177" s="68"/>
      <c r="HUQ177" s="68"/>
      <c r="HUR177" s="68"/>
      <c r="HUS177" s="68"/>
      <c r="HUT177" s="68"/>
      <c r="HUU177" s="68"/>
      <c r="HUV177" s="68"/>
      <c r="HUW177" s="68"/>
      <c r="HUX177" s="68"/>
      <c r="HUY177" s="68"/>
      <c r="HUZ177" s="68"/>
      <c r="HVA177" s="68"/>
      <c r="HVB177" s="68"/>
      <c r="HVC177" s="68"/>
      <c r="HVD177" s="68"/>
      <c r="HVE177" s="68"/>
      <c r="HVF177" s="68"/>
      <c r="HVG177" s="68"/>
      <c r="HVH177" s="68"/>
      <c r="HVI177" s="68"/>
      <c r="HVJ177" s="68"/>
      <c r="HVK177" s="68"/>
      <c r="HVL177" s="68"/>
      <c r="HVM177" s="68"/>
      <c r="HVN177" s="68"/>
      <c r="HVO177" s="68"/>
      <c r="HVP177" s="68"/>
      <c r="HVQ177" s="68"/>
      <c r="HVR177" s="68"/>
      <c r="HVS177" s="68"/>
      <c r="HVT177" s="68"/>
      <c r="HVU177" s="68"/>
      <c r="HVV177" s="68"/>
      <c r="HVW177" s="68"/>
      <c r="HVX177" s="68"/>
      <c r="HVY177" s="68"/>
      <c r="HVZ177" s="68"/>
      <c r="HWA177" s="68"/>
      <c r="HWB177" s="68"/>
      <c r="HWC177" s="68"/>
      <c r="HWD177" s="68"/>
      <c r="HWE177" s="68"/>
      <c r="HWF177" s="68"/>
      <c r="HWG177" s="68"/>
      <c r="HWH177" s="68"/>
      <c r="HWI177" s="68"/>
      <c r="HWJ177" s="68"/>
      <c r="HWK177" s="68"/>
      <c r="HWL177" s="68"/>
      <c r="HWM177" s="68"/>
      <c r="HWN177" s="68"/>
      <c r="HWO177" s="68"/>
      <c r="HWP177" s="68"/>
      <c r="HWQ177" s="68"/>
      <c r="HWR177" s="68"/>
      <c r="HWS177" s="68"/>
      <c r="HWT177" s="68"/>
      <c r="HWU177" s="68"/>
      <c r="HWV177" s="68"/>
      <c r="HWW177" s="68"/>
      <c r="HWX177" s="68"/>
      <c r="HWY177" s="68"/>
      <c r="HWZ177" s="68"/>
      <c r="HXA177" s="68"/>
      <c r="HXB177" s="68"/>
      <c r="HXC177" s="68"/>
      <c r="HXD177" s="68"/>
      <c r="HXE177" s="68"/>
      <c r="HXF177" s="68"/>
      <c r="HXG177" s="68"/>
      <c r="HXH177" s="68"/>
      <c r="HXI177" s="68"/>
      <c r="HXJ177" s="68"/>
      <c r="HXK177" s="68"/>
      <c r="HXL177" s="68"/>
      <c r="HXM177" s="68"/>
      <c r="HXN177" s="68"/>
      <c r="HXO177" s="68"/>
      <c r="HXP177" s="68"/>
      <c r="HXQ177" s="68"/>
      <c r="HXR177" s="68"/>
      <c r="HXS177" s="68"/>
      <c r="HXT177" s="68"/>
      <c r="HXU177" s="68"/>
      <c r="HXV177" s="68"/>
      <c r="HXW177" s="68"/>
      <c r="HXX177" s="68"/>
      <c r="HXY177" s="68"/>
      <c r="HXZ177" s="68"/>
      <c r="HYA177" s="68"/>
      <c r="HYB177" s="68"/>
      <c r="HYC177" s="68"/>
      <c r="HYD177" s="68"/>
      <c r="HYE177" s="68"/>
      <c r="HYF177" s="68"/>
      <c r="HYG177" s="68"/>
      <c r="HYH177" s="68"/>
      <c r="HYI177" s="68"/>
      <c r="HYJ177" s="68"/>
      <c r="HYK177" s="68"/>
      <c r="HYL177" s="68"/>
      <c r="HYM177" s="68"/>
      <c r="HYN177" s="68"/>
      <c r="HYO177" s="68"/>
      <c r="HYP177" s="68"/>
      <c r="HYQ177" s="68"/>
      <c r="HYR177" s="68"/>
      <c r="HYS177" s="68"/>
      <c r="HYT177" s="68"/>
      <c r="HYU177" s="68"/>
      <c r="HYV177" s="68"/>
      <c r="HYW177" s="68"/>
      <c r="HYX177" s="68"/>
      <c r="HYY177" s="68"/>
      <c r="HYZ177" s="68"/>
      <c r="HZA177" s="68"/>
      <c r="HZB177" s="68"/>
      <c r="HZC177" s="68"/>
      <c r="HZD177" s="68"/>
      <c r="HZE177" s="68"/>
      <c r="HZF177" s="68"/>
      <c r="HZG177" s="68"/>
      <c r="HZH177" s="68"/>
      <c r="HZI177" s="68"/>
      <c r="HZJ177" s="68"/>
      <c r="HZK177" s="68"/>
      <c r="HZL177" s="68"/>
      <c r="HZM177" s="68"/>
      <c r="HZN177" s="68"/>
      <c r="HZO177" s="68"/>
      <c r="HZP177" s="68"/>
      <c r="HZQ177" s="68"/>
      <c r="HZR177" s="68"/>
      <c r="HZS177" s="68"/>
      <c r="HZT177" s="68"/>
      <c r="HZU177" s="68"/>
      <c r="HZV177" s="68"/>
      <c r="HZW177" s="68"/>
      <c r="HZX177" s="68"/>
      <c r="HZY177" s="68"/>
      <c r="HZZ177" s="68"/>
      <c r="IAA177" s="68"/>
      <c r="IAB177" s="68"/>
      <c r="IAC177" s="68"/>
      <c r="IAD177" s="68"/>
      <c r="IAE177" s="68"/>
      <c r="IAF177" s="68"/>
      <c r="IAG177" s="68"/>
      <c r="IAH177" s="68"/>
      <c r="IAI177" s="68"/>
      <c r="IAJ177" s="68"/>
      <c r="IAK177" s="68"/>
      <c r="IAL177" s="68"/>
      <c r="IAM177" s="68"/>
      <c r="IAN177" s="68"/>
      <c r="IAO177" s="68"/>
      <c r="IAP177" s="68"/>
      <c r="IAQ177" s="68"/>
      <c r="IAR177" s="68"/>
      <c r="IAS177" s="68"/>
      <c r="IAT177" s="68"/>
      <c r="IAU177" s="68"/>
      <c r="IAV177" s="68"/>
      <c r="IAW177" s="68"/>
      <c r="IAX177" s="68"/>
      <c r="IAY177" s="68"/>
      <c r="IAZ177" s="68"/>
      <c r="IBA177" s="68"/>
      <c r="IBB177" s="68"/>
      <c r="IBC177" s="68"/>
      <c r="IBD177" s="68"/>
      <c r="IBE177" s="68"/>
      <c r="IBF177" s="68"/>
      <c r="IBG177" s="68"/>
      <c r="IBH177" s="68"/>
      <c r="IBI177" s="68"/>
      <c r="IBJ177" s="68"/>
      <c r="IBK177" s="68"/>
      <c r="IBL177" s="68"/>
      <c r="IBM177" s="68"/>
      <c r="IBN177" s="68"/>
      <c r="IBO177" s="68"/>
      <c r="IBP177" s="68"/>
      <c r="IBQ177" s="68"/>
      <c r="IBR177" s="68"/>
      <c r="IBS177" s="68"/>
      <c r="IBT177" s="68"/>
      <c r="IBU177" s="68"/>
      <c r="IBV177" s="68"/>
      <c r="IBW177" s="68"/>
      <c r="IBX177" s="68"/>
      <c r="IBY177" s="68"/>
      <c r="IBZ177" s="68"/>
      <c r="ICA177" s="68"/>
      <c r="ICB177" s="68"/>
      <c r="ICC177" s="68"/>
      <c r="ICD177" s="68"/>
      <c r="ICE177" s="68"/>
      <c r="ICF177" s="68"/>
      <c r="ICG177" s="68"/>
      <c r="ICH177" s="68"/>
      <c r="ICI177" s="68"/>
      <c r="ICJ177" s="68"/>
      <c r="ICK177" s="68"/>
      <c r="ICL177" s="68"/>
      <c r="ICM177" s="68"/>
      <c r="ICN177" s="68"/>
      <c r="ICO177" s="68"/>
      <c r="ICP177" s="68"/>
      <c r="ICQ177" s="68"/>
      <c r="ICR177" s="68"/>
      <c r="ICS177" s="68"/>
      <c r="ICT177" s="68"/>
      <c r="ICU177" s="68"/>
      <c r="ICV177" s="68"/>
      <c r="ICW177" s="68"/>
      <c r="ICX177" s="68"/>
      <c r="ICY177" s="68"/>
      <c r="ICZ177" s="68"/>
      <c r="IDA177" s="68"/>
      <c r="IDB177" s="68"/>
      <c r="IDC177" s="68"/>
      <c r="IDD177" s="68"/>
      <c r="IDE177" s="68"/>
      <c r="IDF177" s="68"/>
      <c r="IDG177" s="68"/>
      <c r="IDH177" s="68"/>
      <c r="IDI177" s="68"/>
      <c r="IDJ177" s="68"/>
      <c r="IDK177" s="68"/>
      <c r="IDL177" s="68"/>
      <c r="IDM177" s="68"/>
      <c r="IDN177" s="68"/>
      <c r="IDO177" s="68"/>
      <c r="IDP177" s="68"/>
      <c r="IDQ177" s="68"/>
      <c r="IDR177" s="68"/>
      <c r="IDS177" s="68"/>
      <c r="IDT177" s="68"/>
      <c r="IDU177" s="68"/>
      <c r="IDV177" s="68"/>
      <c r="IDW177" s="68"/>
      <c r="IDX177" s="68"/>
      <c r="IDY177" s="68"/>
      <c r="IDZ177" s="68"/>
      <c r="IEA177" s="68"/>
      <c r="IEB177" s="68"/>
      <c r="IEC177" s="68"/>
      <c r="IED177" s="68"/>
      <c r="IEE177" s="68"/>
      <c r="IEF177" s="68"/>
      <c r="IEG177" s="68"/>
      <c r="IEH177" s="68"/>
      <c r="IEI177" s="68"/>
      <c r="IEJ177" s="68"/>
      <c r="IEK177" s="68"/>
      <c r="IEL177" s="68"/>
      <c r="IEM177" s="68"/>
      <c r="IEN177" s="68"/>
      <c r="IEO177" s="68"/>
      <c r="IEP177" s="68"/>
      <c r="IEQ177" s="68"/>
      <c r="IER177" s="68"/>
      <c r="IES177" s="68"/>
      <c r="IET177" s="68"/>
      <c r="IEU177" s="68"/>
      <c r="IEV177" s="68"/>
      <c r="IEW177" s="68"/>
      <c r="IEX177" s="68"/>
      <c r="IEY177" s="68"/>
      <c r="IEZ177" s="68"/>
      <c r="IFA177" s="68"/>
      <c r="IFB177" s="68"/>
      <c r="IFC177" s="68"/>
      <c r="IFD177" s="68"/>
      <c r="IFE177" s="68"/>
      <c r="IFF177" s="68"/>
      <c r="IFG177" s="68"/>
      <c r="IFH177" s="68"/>
      <c r="IFI177" s="68"/>
      <c r="IFJ177" s="68"/>
      <c r="IFK177" s="68"/>
      <c r="IFL177" s="68"/>
      <c r="IFM177" s="68"/>
      <c r="IFN177" s="68"/>
      <c r="IFO177" s="68"/>
      <c r="IFP177" s="68"/>
      <c r="IFQ177" s="68"/>
      <c r="IFR177" s="68"/>
      <c r="IFS177" s="68"/>
      <c r="IFT177" s="68"/>
      <c r="IFU177" s="68"/>
      <c r="IFV177" s="68"/>
      <c r="IFW177" s="68"/>
      <c r="IFX177" s="68"/>
      <c r="IFY177" s="68"/>
      <c r="IFZ177" s="68"/>
      <c r="IGA177" s="68"/>
      <c r="IGB177" s="68"/>
      <c r="IGC177" s="68"/>
      <c r="IGD177" s="68"/>
      <c r="IGE177" s="68"/>
      <c r="IGF177" s="68"/>
      <c r="IGG177" s="68"/>
      <c r="IGH177" s="68"/>
      <c r="IGI177" s="68"/>
      <c r="IGJ177" s="68"/>
      <c r="IGK177" s="68"/>
      <c r="IGL177" s="68"/>
      <c r="IGM177" s="68"/>
      <c r="IGN177" s="68"/>
      <c r="IGO177" s="68"/>
      <c r="IGP177" s="68"/>
      <c r="IGQ177" s="68"/>
      <c r="IGR177" s="68"/>
      <c r="IGS177" s="68"/>
      <c r="IGT177" s="68"/>
      <c r="IGU177" s="68"/>
      <c r="IGV177" s="68"/>
      <c r="IGW177" s="68"/>
      <c r="IGX177" s="68"/>
      <c r="IGY177" s="68"/>
      <c r="IGZ177" s="68"/>
      <c r="IHA177" s="68"/>
      <c r="IHB177" s="68"/>
      <c r="IHC177" s="68"/>
      <c r="IHD177" s="68"/>
      <c r="IHE177" s="68"/>
      <c r="IHF177" s="68"/>
      <c r="IHG177" s="68"/>
      <c r="IHH177" s="68"/>
      <c r="IHI177" s="68"/>
      <c r="IHJ177" s="68"/>
      <c r="IHK177" s="68"/>
      <c r="IHL177" s="68"/>
      <c r="IHM177" s="68"/>
      <c r="IHN177" s="68"/>
      <c r="IHO177" s="68"/>
      <c r="IHP177" s="68"/>
      <c r="IHQ177" s="68"/>
      <c r="IHR177" s="68"/>
      <c r="IHS177" s="68"/>
      <c r="IHT177" s="68"/>
      <c r="IHU177" s="68"/>
      <c r="IHV177" s="68"/>
      <c r="IHW177" s="68"/>
      <c r="IHX177" s="68"/>
      <c r="IHY177" s="68"/>
      <c r="IHZ177" s="68"/>
      <c r="IIA177" s="68"/>
      <c r="IIB177" s="68"/>
      <c r="IIC177" s="68"/>
      <c r="IID177" s="68"/>
      <c r="IIE177" s="68"/>
      <c r="IIF177" s="68"/>
      <c r="IIG177" s="68"/>
      <c r="IIH177" s="68"/>
      <c r="III177" s="68"/>
      <c r="IIJ177" s="68"/>
      <c r="IIK177" s="68"/>
      <c r="IIL177" s="68"/>
      <c r="IIM177" s="68"/>
      <c r="IIN177" s="68"/>
      <c r="IIO177" s="68"/>
      <c r="IIP177" s="68"/>
      <c r="IIQ177" s="68"/>
      <c r="IIR177" s="68"/>
      <c r="IIS177" s="68"/>
      <c r="IIT177" s="68"/>
      <c r="IIU177" s="68"/>
      <c r="IIV177" s="68"/>
      <c r="IIW177" s="68"/>
      <c r="IIX177" s="68"/>
      <c r="IIY177" s="68"/>
      <c r="IIZ177" s="68"/>
      <c r="IJA177" s="68"/>
      <c r="IJB177" s="68"/>
      <c r="IJC177" s="68"/>
      <c r="IJD177" s="68"/>
      <c r="IJE177" s="68"/>
      <c r="IJF177" s="68"/>
      <c r="IJG177" s="68"/>
      <c r="IJH177" s="68"/>
      <c r="IJI177" s="68"/>
      <c r="IJJ177" s="68"/>
      <c r="IJK177" s="68"/>
      <c r="IJL177" s="68"/>
      <c r="IJM177" s="68"/>
      <c r="IJN177" s="68"/>
      <c r="IJO177" s="68"/>
      <c r="IJP177" s="68"/>
      <c r="IJQ177" s="68"/>
      <c r="IJR177" s="68"/>
      <c r="IJS177" s="68"/>
      <c r="IJT177" s="68"/>
      <c r="IJU177" s="68"/>
      <c r="IJV177" s="68"/>
      <c r="IJW177" s="68"/>
      <c r="IJX177" s="68"/>
      <c r="IJY177" s="68"/>
      <c r="IJZ177" s="68"/>
      <c r="IKA177" s="68"/>
      <c r="IKB177" s="68"/>
      <c r="IKC177" s="68"/>
      <c r="IKD177" s="68"/>
      <c r="IKE177" s="68"/>
      <c r="IKF177" s="68"/>
      <c r="IKG177" s="68"/>
      <c r="IKH177" s="68"/>
      <c r="IKI177" s="68"/>
      <c r="IKJ177" s="68"/>
      <c r="IKK177" s="68"/>
      <c r="IKL177" s="68"/>
      <c r="IKM177" s="68"/>
      <c r="IKN177" s="68"/>
      <c r="IKO177" s="68"/>
      <c r="IKP177" s="68"/>
      <c r="IKQ177" s="68"/>
      <c r="IKR177" s="68"/>
      <c r="IKS177" s="68"/>
      <c r="IKT177" s="68"/>
      <c r="IKU177" s="68"/>
      <c r="IKV177" s="68"/>
      <c r="IKW177" s="68"/>
      <c r="IKX177" s="68"/>
      <c r="IKY177" s="68"/>
      <c r="IKZ177" s="68"/>
      <c r="ILA177" s="68"/>
      <c r="ILB177" s="68"/>
      <c r="ILC177" s="68"/>
      <c r="ILD177" s="68"/>
      <c r="ILE177" s="68"/>
      <c r="ILF177" s="68"/>
      <c r="ILG177" s="68"/>
      <c r="ILH177" s="68"/>
      <c r="ILI177" s="68"/>
      <c r="ILJ177" s="68"/>
      <c r="ILK177" s="68"/>
      <c r="ILL177" s="68"/>
      <c r="ILM177" s="68"/>
      <c r="ILN177" s="68"/>
      <c r="ILO177" s="68"/>
      <c r="ILP177" s="68"/>
      <c r="ILQ177" s="68"/>
      <c r="ILR177" s="68"/>
      <c r="ILS177" s="68"/>
      <c r="ILT177" s="68"/>
      <c r="ILU177" s="68"/>
      <c r="ILV177" s="68"/>
      <c r="ILW177" s="68"/>
      <c r="ILX177" s="68"/>
      <c r="ILY177" s="68"/>
      <c r="ILZ177" s="68"/>
      <c r="IMA177" s="68"/>
      <c r="IMB177" s="68"/>
      <c r="IMC177" s="68"/>
      <c r="IMD177" s="68"/>
      <c r="IME177" s="68"/>
      <c r="IMF177" s="68"/>
      <c r="IMG177" s="68"/>
      <c r="IMH177" s="68"/>
      <c r="IMI177" s="68"/>
      <c r="IMJ177" s="68"/>
      <c r="IMK177" s="68"/>
      <c r="IML177" s="68"/>
      <c r="IMM177" s="68"/>
      <c r="IMN177" s="68"/>
      <c r="IMO177" s="68"/>
      <c r="IMP177" s="68"/>
      <c r="IMQ177" s="68"/>
      <c r="IMR177" s="68"/>
      <c r="IMS177" s="68"/>
      <c r="IMT177" s="68"/>
      <c r="IMU177" s="68"/>
      <c r="IMV177" s="68"/>
      <c r="IMW177" s="68"/>
      <c r="IMX177" s="68"/>
      <c r="IMY177" s="68"/>
      <c r="IMZ177" s="68"/>
      <c r="INA177" s="68"/>
      <c r="INB177" s="68"/>
      <c r="INC177" s="68"/>
      <c r="IND177" s="68"/>
      <c r="INE177" s="68"/>
      <c r="INF177" s="68"/>
      <c r="ING177" s="68"/>
      <c r="INH177" s="68"/>
      <c r="INI177" s="68"/>
      <c r="INJ177" s="68"/>
      <c r="INK177" s="68"/>
      <c r="INL177" s="68"/>
      <c r="INM177" s="68"/>
      <c r="INN177" s="68"/>
      <c r="INO177" s="68"/>
      <c r="INP177" s="68"/>
      <c r="INQ177" s="68"/>
      <c r="INR177" s="68"/>
      <c r="INS177" s="68"/>
      <c r="INT177" s="68"/>
      <c r="INU177" s="68"/>
      <c r="INV177" s="68"/>
      <c r="INW177" s="68"/>
      <c r="INX177" s="68"/>
      <c r="INY177" s="68"/>
      <c r="INZ177" s="68"/>
      <c r="IOA177" s="68"/>
      <c r="IOB177" s="68"/>
      <c r="IOC177" s="68"/>
      <c r="IOD177" s="68"/>
      <c r="IOE177" s="68"/>
      <c r="IOF177" s="68"/>
      <c r="IOG177" s="68"/>
      <c r="IOH177" s="68"/>
      <c r="IOI177" s="68"/>
      <c r="IOJ177" s="68"/>
      <c r="IOK177" s="68"/>
      <c r="IOL177" s="68"/>
      <c r="IOM177" s="68"/>
      <c r="ION177" s="68"/>
      <c r="IOO177" s="68"/>
      <c r="IOP177" s="68"/>
      <c r="IOQ177" s="68"/>
      <c r="IOR177" s="68"/>
      <c r="IOS177" s="68"/>
      <c r="IOT177" s="68"/>
      <c r="IOU177" s="68"/>
      <c r="IOV177" s="68"/>
      <c r="IOW177" s="68"/>
      <c r="IOX177" s="68"/>
      <c r="IOY177" s="68"/>
      <c r="IOZ177" s="68"/>
      <c r="IPA177" s="68"/>
      <c r="IPB177" s="68"/>
      <c r="IPC177" s="68"/>
      <c r="IPD177" s="68"/>
      <c r="IPE177" s="68"/>
      <c r="IPF177" s="68"/>
      <c r="IPG177" s="68"/>
      <c r="IPH177" s="68"/>
      <c r="IPI177" s="68"/>
      <c r="IPJ177" s="68"/>
      <c r="IPK177" s="68"/>
      <c r="IPL177" s="68"/>
      <c r="IPM177" s="68"/>
      <c r="IPN177" s="68"/>
      <c r="IPO177" s="68"/>
      <c r="IPP177" s="68"/>
      <c r="IPQ177" s="68"/>
      <c r="IPR177" s="68"/>
      <c r="IPS177" s="68"/>
      <c r="IPT177" s="68"/>
      <c r="IPU177" s="68"/>
      <c r="IPV177" s="68"/>
      <c r="IPW177" s="68"/>
      <c r="IPX177" s="68"/>
      <c r="IPY177" s="68"/>
      <c r="IPZ177" s="68"/>
      <c r="IQA177" s="68"/>
      <c r="IQB177" s="68"/>
      <c r="IQC177" s="68"/>
      <c r="IQD177" s="68"/>
      <c r="IQE177" s="68"/>
      <c r="IQF177" s="68"/>
      <c r="IQG177" s="68"/>
      <c r="IQH177" s="68"/>
      <c r="IQI177" s="68"/>
      <c r="IQJ177" s="68"/>
      <c r="IQK177" s="68"/>
      <c r="IQL177" s="68"/>
      <c r="IQM177" s="68"/>
      <c r="IQN177" s="68"/>
      <c r="IQO177" s="68"/>
      <c r="IQP177" s="68"/>
      <c r="IQQ177" s="68"/>
      <c r="IQR177" s="68"/>
      <c r="IQS177" s="68"/>
      <c r="IQT177" s="68"/>
      <c r="IQU177" s="68"/>
      <c r="IQV177" s="68"/>
      <c r="IQW177" s="68"/>
      <c r="IQX177" s="68"/>
      <c r="IQY177" s="68"/>
      <c r="IQZ177" s="68"/>
      <c r="IRA177" s="68"/>
      <c r="IRB177" s="68"/>
      <c r="IRC177" s="68"/>
      <c r="IRD177" s="68"/>
      <c r="IRE177" s="68"/>
      <c r="IRF177" s="68"/>
      <c r="IRG177" s="68"/>
      <c r="IRH177" s="68"/>
      <c r="IRI177" s="68"/>
      <c r="IRJ177" s="68"/>
      <c r="IRK177" s="68"/>
      <c r="IRL177" s="68"/>
      <c r="IRM177" s="68"/>
      <c r="IRN177" s="68"/>
      <c r="IRO177" s="68"/>
      <c r="IRP177" s="68"/>
      <c r="IRQ177" s="68"/>
      <c r="IRR177" s="68"/>
      <c r="IRS177" s="68"/>
      <c r="IRT177" s="68"/>
      <c r="IRU177" s="68"/>
      <c r="IRV177" s="68"/>
      <c r="IRW177" s="68"/>
      <c r="IRX177" s="68"/>
      <c r="IRY177" s="68"/>
      <c r="IRZ177" s="68"/>
      <c r="ISA177" s="68"/>
      <c r="ISB177" s="68"/>
      <c r="ISC177" s="68"/>
      <c r="ISD177" s="68"/>
      <c r="ISE177" s="68"/>
      <c r="ISF177" s="68"/>
      <c r="ISG177" s="68"/>
      <c r="ISH177" s="68"/>
      <c r="ISI177" s="68"/>
      <c r="ISJ177" s="68"/>
      <c r="ISK177" s="68"/>
      <c r="ISL177" s="68"/>
      <c r="ISM177" s="68"/>
      <c r="ISN177" s="68"/>
      <c r="ISO177" s="68"/>
      <c r="ISP177" s="68"/>
      <c r="ISQ177" s="68"/>
      <c r="ISR177" s="68"/>
      <c r="ISS177" s="68"/>
      <c r="IST177" s="68"/>
      <c r="ISU177" s="68"/>
      <c r="ISV177" s="68"/>
      <c r="ISW177" s="68"/>
      <c r="ISX177" s="68"/>
      <c r="ISY177" s="68"/>
      <c r="ISZ177" s="68"/>
      <c r="ITA177" s="68"/>
      <c r="ITB177" s="68"/>
      <c r="ITC177" s="68"/>
      <c r="ITD177" s="68"/>
      <c r="ITE177" s="68"/>
      <c r="ITF177" s="68"/>
      <c r="ITG177" s="68"/>
      <c r="ITH177" s="68"/>
      <c r="ITI177" s="68"/>
      <c r="ITJ177" s="68"/>
      <c r="ITK177" s="68"/>
      <c r="ITL177" s="68"/>
      <c r="ITM177" s="68"/>
      <c r="ITN177" s="68"/>
      <c r="ITO177" s="68"/>
      <c r="ITP177" s="68"/>
      <c r="ITQ177" s="68"/>
      <c r="ITR177" s="68"/>
      <c r="ITS177" s="68"/>
      <c r="ITT177" s="68"/>
      <c r="ITU177" s="68"/>
      <c r="ITV177" s="68"/>
      <c r="ITW177" s="68"/>
      <c r="ITX177" s="68"/>
      <c r="ITY177" s="68"/>
      <c r="ITZ177" s="68"/>
      <c r="IUA177" s="68"/>
      <c r="IUB177" s="68"/>
      <c r="IUC177" s="68"/>
      <c r="IUD177" s="68"/>
      <c r="IUE177" s="68"/>
      <c r="IUF177" s="68"/>
      <c r="IUG177" s="68"/>
      <c r="IUH177" s="68"/>
      <c r="IUI177" s="68"/>
      <c r="IUJ177" s="68"/>
      <c r="IUK177" s="68"/>
      <c r="IUL177" s="68"/>
      <c r="IUM177" s="68"/>
      <c r="IUN177" s="68"/>
      <c r="IUO177" s="68"/>
      <c r="IUP177" s="68"/>
      <c r="IUQ177" s="68"/>
      <c r="IUR177" s="68"/>
      <c r="IUS177" s="68"/>
      <c r="IUT177" s="68"/>
      <c r="IUU177" s="68"/>
      <c r="IUV177" s="68"/>
      <c r="IUW177" s="68"/>
      <c r="IUX177" s="68"/>
      <c r="IUY177" s="68"/>
      <c r="IUZ177" s="68"/>
      <c r="IVA177" s="68"/>
      <c r="IVB177" s="68"/>
      <c r="IVC177" s="68"/>
      <c r="IVD177" s="68"/>
      <c r="IVE177" s="68"/>
      <c r="IVF177" s="68"/>
      <c r="IVG177" s="68"/>
      <c r="IVH177" s="68"/>
      <c r="IVI177" s="68"/>
      <c r="IVJ177" s="68"/>
      <c r="IVK177" s="68"/>
      <c r="IVL177" s="68"/>
      <c r="IVM177" s="68"/>
      <c r="IVN177" s="68"/>
      <c r="IVO177" s="68"/>
      <c r="IVP177" s="68"/>
      <c r="IVQ177" s="68"/>
      <c r="IVR177" s="68"/>
      <c r="IVS177" s="68"/>
      <c r="IVT177" s="68"/>
      <c r="IVU177" s="68"/>
      <c r="IVV177" s="68"/>
      <c r="IVW177" s="68"/>
      <c r="IVX177" s="68"/>
      <c r="IVY177" s="68"/>
      <c r="IVZ177" s="68"/>
      <c r="IWA177" s="68"/>
      <c r="IWB177" s="68"/>
      <c r="IWC177" s="68"/>
      <c r="IWD177" s="68"/>
      <c r="IWE177" s="68"/>
      <c r="IWF177" s="68"/>
      <c r="IWG177" s="68"/>
      <c r="IWH177" s="68"/>
      <c r="IWI177" s="68"/>
      <c r="IWJ177" s="68"/>
      <c r="IWK177" s="68"/>
      <c r="IWL177" s="68"/>
      <c r="IWM177" s="68"/>
      <c r="IWN177" s="68"/>
      <c r="IWO177" s="68"/>
      <c r="IWP177" s="68"/>
      <c r="IWQ177" s="68"/>
      <c r="IWR177" s="68"/>
      <c r="IWS177" s="68"/>
      <c r="IWT177" s="68"/>
      <c r="IWU177" s="68"/>
      <c r="IWV177" s="68"/>
      <c r="IWW177" s="68"/>
      <c r="IWX177" s="68"/>
      <c r="IWY177" s="68"/>
      <c r="IWZ177" s="68"/>
      <c r="IXA177" s="68"/>
      <c r="IXB177" s="68"/>
      <c r="IXC177" s="68"/>
      <c r="IXD177" s="68"/>
      <c r="IXE177" s="68"/>
      <c r="IXF177" s="68"/>
      <c r="IXG177" s="68"/>
      <c r="IXH177" s="68"/>
      <c r="IXI177" s="68"/>
      <c r="IXJ177" s="68"/>
      <c r="IXK177" s="68"/>
      <c r="IXL177" s="68"/>
      <c r="IXM177" s="68"/>
      <c r="IXN177" s="68"/>
      <c r="IXO177" s="68"/>
      <c r="IXP177" s="68"/>
      <c r="IXQ177" s="68"/>
      <c r="IXR177" s="68"/>
      <c r="IXS177" s="68"/>
      <c r="IXT177" s="68"/>
      <c r="IXU177" s="68"/>
      <c r="IXV177" s="68"/>
      <c r="IXW177" s="68"/>
      <c r="IXX177" s="68"/>
      <c r="IXY177" s="68"/>
      <c r="IXZ177" s="68"/>
      <c r="IYA177" s="68"/>
      <c r="IYB177" s="68"/>
      <c r="IYC177" s="68"/>
      <c r="IYD177" s="68"/>
      <c r="IYE177" s="68"/>
      <c r="IYF177" s="68"/>
      <c r="IYG177" s="68"/>
      <c r="IYH177" s="68"/>
      <c r="IYI177" s="68"/>
      <c r="IYJ177" s="68"/>
      <c r="IYK177" s="68"/>
      <c r="IYL177" s="68"/>
      <c r="IYM177" s="68"/>
      <c r="IYN177" s="68"/>
      <c r="IYO177" s="68"/>
      <c r="IYP177" s="68"/>
      <c r="IYQ177" s="68"/>
      <c r="IYR177" s="68"/>
      <c r="IYS177" s="68"/>
      <c r="IYT177" s="68"/>
      <c r="IYU177" s="68"/>
      <c r="IYV177" s="68"/>
      <c r="IYW177" s="68"/>
      <c r="IYX177" s="68"/>
      <c r="IYY177" s="68"/>
      <c r="IYZ177" s="68"/>
      <c r="IZA177" s="68"/>
      <c r="IZB177" s="68"/>
      <c r="IZC177" s="68"/>
      <c r="IZD177" s="68"/>
      <c r="IZE177" s="68"/>
      <c r="IZF177" s="68"/>
      <c r="IZG177" s="68"/>
      <c r="IZH177" s="68"/>
      <c r="IZI177" s="68"/>
      <c r="IZJ177" s="68"/>
      <c r="IZK177" s="68"/>
      <c r="IZL177" s="68"/>
      <c r="IZM177" s="68"/>
      <c r="IZN177" s="68"/>
      <c r="IZO177" s="68"/>
      <c r="IZP177" s="68"/>
      <c r="IZQ177" s="68"/>
      <c r="IZR177" s="68"/>
      <c r="IZS177" s="68"/>
      <c r="IZT177" s="68"/>
      <c r="IZU177" s="68"/>
      <c r="IZV177" s="68"/>
      <c r="IZW177" s="68"/>
      <c r="IZX177" s="68"/>
      <c r="IZY177" s="68"/>
      <c r="IZZ177" s="68"/>
      <c r="JAA177" s="68"/>
      <c r="JAB177" s="68"/>
      <c r="JAC177" s="68"/>
      <c r="JAD177" s="68"/>
      <c r="JAE177" s="68"/>
      <c r="JAF177" s="68"/>
      <c r="JAG177" s="68"/>
      <c r="JAH177" s="68"/>
      <c r="JAI177" s="68"/>
      <c r="JAJ177" s="68"/>
      <c r="JAK177" s="68"/>
      <c r="JAL177" s="68"/>
      <c r="JAM177" s="68"/>
      <c r="JAN177" s="68"/>
      <c r="JAO177" s="68"/>
      <c r="JAP177" s="68"/>
      <c r="JAQ177" s="68"/>
      <c r="JAR177" s="68"/>
      <c r="JAS177" s="68"/>
      <c r="JAT177" s="68"/>
      <c r="JAU177" s="68"/>
      <c r="JAV177" s="68"/>
      <c r="JAW177" s="68"/>
      <c r="JAX177" s="68"/>
      <c r="JAY177" s="68"/>
      <c r="JAZ177" s="68"/>
      <c r="JBA177" s="68"/>
      <c r="JBB177" s="68"/>
      <c r="JBC177" s="68"/>
      <c r="JBD177" s="68"/>
      <c r="JBE177" s="68"/>
      <c r="JBF177" s="68"/>
      <c r="JBG177" s="68"/>
      <c r="JBH177" s="68"/>
      <c r="JBI177" s="68"/>
      <c r="JBJ177" s="68"/>
      <c r="JBK177" s="68"/>
      <c r="JBL177" s="68"/>
      <c r="JBM177" s="68"/>
      <c r="JBN177" s="68"/>
      <c r="JBO177" s="68"/>
      <c r="JBP177" s="68"/>
      <c r="JBQ177" s="68"/>
      <c r="JBR177" s="68"/>
      <c r="JBS177" s="68"/>
      <c r="JBT177" s="68"/>
      <c r="JBU177" s="68"/>
      <c r="JBV177" s="68"/>
      <c r="JBW177" s="68"/>
      <c r="JBX177" s="68"/>
      <c r="JBY177" s="68"/>
      <c r="JBZ177" s="68"/>
      <c r="JCA177" s="68"/>
      <c r="JCB177" s="68"/>
      <c r="JCC177" s="68"/>
      <c r="JCD177" s="68"/>
      <c r="JCE177" s="68"/>
      <c r="JCF177" s="68"/>
      <c r="JCG177" s="68"/>
      <c r="JCH177" s="68"/>
      <c r="JCI177" s="68"/>
      <c r="JCJ177" s="68"/>
      <c r="JCK177" s="68"/>
      <c r="JCL177" s="68"/>
      <c r="JCM177" s="68"/>
      <c r="JCN177" s="68"/>
      <c r="JCO177" s="68"/>
      <c r="JCP177" s="68"/>
      <c r="JCQ177" s="68"/>
      <c r="JCR177" s="68"/>
      <c r="JCS177" s="68"/>
      <c r="JCT177" s="68"/>
      <c r="JCU177" s="68"/>
      <c r="JCV177" s="68"/>
      <c r="JCW177" s="68"/>
      <c r="JCX177" s="68"/>
      <c r="JCY177" s="68"/>
      <c r="JCZ177" s="68"/>
      <c r="JDA177" s="68"/>
      <c r="JDB177" s="68"/>
      <c r="JDC177" s="68"/>
      <c r="JDD177" s="68"/>
      <c r="JDE177" s="68"/>
      <c r="JDF177" s="68"/>
      <c r="JDG177" s="68"/>
      <c r="JDH177" s="68"/>
      <c r="JDI177" s="68"/>
      <c r="JDJ177" s="68"/>
      <c r="JDK177" s="68"/>
      <c r="JDL177" s="68"/>
      <c r="JDM177" s="68"/>
      <c r="JDN177" s="68"/>
      <c r="JDO177" s="68"/>
      <c r="JDP177" s="68"/>
      <c r="JDQ177" s="68"/>
      <c r="JDR177" s="68"/>
      <c r="JDS177" s="68"/>
      <c r="JDT177" s="68"/>
      <c r="JDU177" s="68"/>
      <c r="JDV177" s="68"/>
      <c r="JDW177" s="68"/>
      <c r="JDX177" s="68"/>
      <c r="JDY177" s="68"/>
      <c r="JDZ177" s="68"/>
      <c r="JEA177" s="68"/>
      <c r="JEB177" s="68"/>
      <c r="JEC177" s="68"/>
      <c r="JED177" s="68"/>
      <c r="JEE177" s="68"/>
      <c r="JEF177" s="68"/>
      <c r="JEG177" s="68"/>
      <c r="JEH177" s="68"/>
      <c r="JEI177" s="68"/>
      <c r="JEJ177" s="68"/>
      <c r="JEK177" s="68"/>
      <c r="JEL177" s="68"/>
      <c r="JEM177" s="68"/>
      <c r="JEN177" s="68"/>
      <c r="JEO177" s="68"/>
      <c r="JEP177" s="68"/>
      <c r="JEQ177" s="68"/>
      <c r="JER177" s="68"/>
      <c r="JES177" s="68"/>
      <c r="JET177" s="68"/>
      <c r="JEU177" s="68"/>
      <c r="JEV177" s="68"/>
      <c r="JEW177" s="68"/>
      <c r="JEX177" s="68"/>
      <c r="JEY177" s="68"/>
      <c r="JEZ177" s="68"/>
      <c r="JFA177" s="68"/>
      <c r="JFB177" s="68"/>
      <c r="JFC177" s="68"/>
      <c r="JFD177" s="68"/>
      <c r="JFE177" s="68"/>
      <c r="JFF177" s="68"/>
      <c r="JFG177" s="68"/>
      <c r="JFH177" s="68"/>
      <c r="JFI177" s="68"/>
      <c r="JFJ177" s="68"/>
      <c r="JFK177" s="68"/>
      <c r="JFL177" s="68"/>
      <c r="JFM177" s="68"/>
      <c r="JFN177" s="68"/>
      <c r="JFO177" s="68"/>
      <c r="JFP177" s="68"/>
      <c r="JFQ177" s="68"/>
      <c r="JFR177" s="68"/>
      <c r="JFS177" s="68"/>
      <c r="JFT177" s="68"/>
      <c r="JFU177" s="68"/>
      <c r="JFV177" s="68"/>
      <c r="JFW177" s="68"/>
      <c r="JFX177" s="68"/>
      <c r="JFY177" s="68"/>
      <c r="JFZ177" s="68"/>
      <c r="JGA177" s="68"/>
      <c r="JGB177" s="68"/>
      <c r="JGC177" s="68"/>
      <c r="JGD177" s="68"/>
      <c r="JGE177" s="68"/>
      <c r="JGF177" s="68"/>
      <c r="JGG177" s="68"/>
      <c r="JGH177" s="68"/>
      <c r="JGI177" s="68"/>
      <c r="JGJ177" s="68"/>
      <c r="JGK177" s="68"/>
      <c r="JGL177" s="68"/>
      <c r="JGM177" s="68"/>
      <c r="JGN177" s="68"/>
      <c r="JGO177" s="68"/>
      <c r="JGP177" s="68"/>
      <c r="JGQ177" s="68"/>
      <c r="JGR177" s="68"/>
      <c r="JGS177" s="68"/>
      <c r="JGT177" s="68"/>
      <c r="JGU177" s="68"/>
      <c r="JGV177" s="68"/>
      <c r="JGW177" s="68"/>
      <c r="JGX177" s="68"/>
      <c r="JGY177" s="68"/>
      <c r="JGZ177" s="68"/>
      <c r="JHA177" s="68"/>
      <c r="JHB177" s="68"/>
      <c r="JHC177" s="68"/>
      <c r="JHD177" s="68"/>
      <c r="JHE177" s="68"/>
      <c r="JHF177" s="68"/>
      <c r="JHG177" s="68"/>
      <c r="JHH177" s="68"/>
      <c r="JHI177" s="68"/>
      <c r="JHJ177" s="68"/>
      <c r="JHK177" s="68"/>
      <c r="JHL177" s="68"/>
      <c r="JHM177" s="68"/>
      <c r="JHN177" s="68"/>
      <c r="JHO177" s="68"/>
      <c r="JHP177" s="68"/>
      <c r="JHQ177" s="68"/>
      <c r="JHR177" s="68"/>
      <c r="JHS177" s="68"/>
      <c r="JHT177" s="68"/>
      <c r="JHU177" s="68"/>
      <c r="JHV177" s="68"/>
      <c r="JHW177" s="68"/>
      <c r="JHX177" s="68"/>
      <c r="JHY177" s="68"/>
      <c r="JHZ177" s="68"/>
      <c r="JIA177" s="68"/>
      <c r="JIB177" s="68"/>
      <c r="JIC177" s="68"/>
      <c r="JID177" s="68"/>
      <c r="JIE177" s="68"/>
      <c r="JIF177" s="68"/>
      <c r="JIG177" s="68"/>
      <c r="JIH177" s="68"/>
      <c r="JII177" s="68"/>
      <c r="JIJ177" s="68"/>
      <c r="JIK177" s="68"/>
      <c r="JIL177" s="68"/>
      <c r="JIM177" s="68"/>
      <c r="JIN177" s="68"/>
      <c r="JIO177" s="68"/>
      <c r="JIP177" s="68"/>
      <c r="JIQ177" s="68"/>
      <c r="JIR177" s="68"/>
      <c r="JIS177" s="68"/>
      <c r="JIT177" s="68"/>
      <c r="JIU177" s="68"/>
      <c r="JIV177" s="68"/>
      <c r="JIW177" s="68"/>
      <c r="JIX177" s="68"/>
      <c r="JIY177" s="68"/>
      <c r="JIZ177" s="68"/>
      <c r="JJA177" s="68"/>
      <c r="JJB177" s="68"/>
      <c r="JJC177" s="68"/>
      <c r="JJD177" s="68"/>
      <c r="JJE177" s="68"/>
      <c r="JJF177" s="68"/>
      <c r="JJG177" s="68"/>
      <c r="JJH177" s="68"/>
      <c r="JJI177" s="68"/>
      <c r="JJJ177" s="68"/>
      <c r="JJK177" s="68"/>
      <c r="JJL177" s="68"/>
      <c r="JJM177" s="68"/>
      <c r="JJN177" s="68"/>
      <c r="JJO177" s="68"/>
      <c r="JJP177" s="68"/>
      <c r="JJQ177" s="68"/>
      <c r="JJR177" s="68"/>
      <c r="JJS177" s="68"/>
      <c r="JJT177" s="68"/>
      <c r="JJU177" s="68"/>
      <c r="JJV177" s="68"/>
      <c r="JJW177" s="68"/>
      <c r="JJX177" s="68"/>
      <c r="JJY177" s="68"/>
      <c r="JJZ177" s="68"/>
      <c r="JKA177" s="68"/>
      <c r="JKB177" s="68"/>
      <c r="JKC177" s="68"/>
      <c r="JKD177" s="68"/>
      <c r="JKE177" s="68"/>
      <c r="JKF177" s="68"/>
      <c r="JKG177" s="68"/>
      <c r="JKH177" s="68"/>
      <c r="JKI177" s="68"/>
      <c r="JKJ177" s="68"/>
      <c r="JKK177" s="68"/>
      <c r="JKL177" s="68"/>
      <c r="JKM177" s="68"/>
      <c r="JKN177" s="68"/>
      <c r="JKO177" s="68"/>
      <c r="JKP177" s="68"/>
      <c r="JKQ177" s="68"/>
      <c r="JKR177" s="68"/>
      <c r="JKS177" s="68"/>
      <c r="JKT177" s="68"/>
      <c r="JKU177" s="68"/>
      <c r="JKV177" s="68"/>
      <c r="JKW177" s="68"/>
      <c r="JKX177" s="68"/>
      <c r="JKY177" s="68"/>
      <c r="JKZ177" s="68"/>
      <c r="JLA177" s="68"/>
      <c r="JLB177" s="68"/>
      <c r="JLC177" s="68"/>
      <c r="JLD177" s="68"/>
      <c r="JLE177" s="68"/>
      <c r="JLF177" s="68"/>
      <c r="JLG177" s="68"/>
      <c r="JLH177" s="68"/>
      <c r="JLI177" s="68"/>
      <c r="JLJ177" s="68"/>
      <c r="JLK177" s="68"/>
      <c r="JLL177" s="68"/>
      <c r="JLM177" s="68"/>
      <c r="JLN177" s="68"/>
      <c r="JLO177" s="68"/>
      <c r="JLP177" s="68"/>
      <c r="JLQ177" s="68"/>
      <c r="JLR177" s="68"/>
      <c r="JLS177" s="68"/>
      <c r="JLT177" s="68"/>
      <c r="JLU177" s="68"/>
      <c r="JLV177" s="68"/>
      <c r="JLW177" s="68"/>
      <c r="JLX177" s="68"/>
      <c r="JLY177" s="68"/>
      <c r="JLZ177" s="68"/>
      <c r="JMA177" s="68"/>
      <c r="JMB177" s="68"/>
      <c r="JMC177" s="68"/>
      <c r="JMD177" s="68"/>
      <c r="JME177" s="68"/>
      <c r="JMF177" s="68"/>
      <c r="JMG177" s="68"/>
      <c r="JMH177" s="68"/>
      <c r="JMI177" s="68"/>
      <c r="JMJ177" s="68"/>
      <c r="JMK177" s="68"/>
      <c r="JML177" s="68"/>
      <c r="JMM177" s="68"/>
      <c r="JMN177" s="68"/>
      <c r="JMO177" s="68"/>
      <c r="JMP177" s="68"/>
      <c r="JMQ177" s="68"/>
      <c r="JMR177" s="68"/>
      <c r="JMS177" s="68"/>
      <c r="JMT177" s="68"/>
      <c r="JMU177" s="68"/>
      <c r="JMV177" s="68"/>
      <c r="JMW177" s="68"/>
      <c r="JMX177" s="68"/>
      <c r="JMY177" s="68"/>
      <c r="JMZ177" s="68"/>
      <c r="JNA177" s="68"/>
      <c r="JNB177" s="68"/>
      <c r="JNC177" s="68"/>
      <c r="JND177" s="68"/>
      <c r="JNE177" s="68"/>
      <c r="JNF177" s="68"/>
      <c r="JNG177" s="68"/>
      <c r="JNH177" s="68"/>
      <c r="JNI177" s="68"/>
      <c r="JNJ177" s="68"/>
      <c r="JNK177" s="68"/>
      <c r="JNL177" s="68"/>
      <c r="JNM177" s="68"/>
      <c r="JNN177" s="68"/>
      <c r="JNO177" s="68"/>
      <c r="JNP177" s="68"/>
      <c r="JNQ177" s="68"/>
      <c r="JNR177" s="68"/>
      <c r="JNS177" s="68"/>
      <c r="JNT177" s="68"/>
      <c r="JNU177" s="68"/>
      <c r="JNV177" s="68"/>
      <c r="JNW177" s="68"/>
      <c r="JNX177" s="68"/>
      <c r="JNY177" s="68"/>
      <c r="JNZ177" s="68"/>
      <c r="JOA177" s="68"/>
      <c r="JOB177" s="68"/>
      <c r="JOC177" s="68"/>
      <c r="JOD177" s="68"/>
      <c r="JOE177" s="68"/>
      <c r="JOF177" s="68"/>
      <c r="JOG177" s="68"/>
      <c r="JOH177" s="68"/>
      <c r="JOI177" s="68"/>
      <c r="JOJ177" s="68"/>
      <c r="JOK177" s="68"/>
      <c r="JOL177" s="68"/>
      <c r="JOM177" s="68"/>
      <c r="JON177" s="68"/>
      <c r="JOO177" s="68"/>
      <c r="JOP177" s="68"/>
      <c r="JOQ177" s="68"/>
      <c r="JOR177" s="68"/>
      <c r="JOS177" s="68"/>
      <c r="JOT177" s="68"/>
      <c r="JOU177" s="68"/>
      <c r="JOV177" s="68"/>
      <c r="JOW177" s="68"/>
      <c r="JOX177" s="68"/>
      <c r="JOY177" s="68"/>
      <c r="JOZ177" s="68"/>
      <c r="JPA177" s="68"/>
      <c r="JPB177" s="68"/>
      <c r="JPC177" s="68"/>
      <c r="JPD177" s="68"/>
      <c r="JPE177" s="68"/>
      <c r="JPF177" s="68"/>
      <c r="JPG177" s="68"/>
      <c r="JPH177" s="68"/>
      <c r="JPI177" s="68"/>
      <c r="JPJ177" s="68"/>
      <c r="JPK177" s="68"/>
      <c r="JPL177" s="68"/>
      <c r="JPM177" s="68"/>
      <c r="JPN177" s="68"/>
      <c r="JPO177" s="68"/>
      <c r="JPP177" s="68"/>
      <c r="JPQ177" s="68"/>
      <c r="JPR177" s="68"/>
      <c r="JPS177" s="68"/>
      <c r="JPT177" s="68"/>
      <c r="JPU177" s="68"/>
      <c r="JPV177" s="68"/>
      <c r="JPW177" s="68"/>
      <c r="JPX177" s="68"/>
      <c r="JPY177" s="68"/>
      <c r="JPZ177" s="68"/>
      <c r="JQA177" s="68"/>
      <c r="JQB177" s="68"/>
      <c r="JQC177" s="68"/>
      <c r="JQD177" s="68"/>
      <c r="JQE177" s="68"/>
      <c r="JQF177" s="68"/>
      <c r="JQG177" s="68"/>
      <c r="JQH177" s="68"/>
      <c r="JQI177" s="68"/>
      <c r="JQJ177" s="68"/>
      <c r="JQK177" s="68"/>
      <c r="JQL177" s="68"/>
      <c r="JQM177" s="68"/>
      <c r="JQN177" s="68"/>
      <c r="JQO177" s="68"/>
      <c r="JQP177" s="68"/>
      <c r="JQQ177" s="68"/>
      <c r="JQR177" s="68"/>
      <c r="JQS177" s="68"/>
      <c r="JQT177" s="68"/>
      <c r="JQU177" s="68"/>
      <c r="JQV177" s="68"/>
      <c r="JQW177" s="68"/>
      <c r="JQX177" s="68"/>
      <c r="JQY177" s="68"/>
      <c r="JQZ177" s="68"/>
      <c r="JRA177" s="68"/>
      <c r="JRB177" s="68"/>
      <c r="JRC177" s="68"/>
      <c r="JRD177" s="68"/>
      <c r="JRE177" s="68"/>
      <c r="JRF177" s="68"/>
      <c r="JRG177" s="68"/>
      <c r="JRH177" s="68"/>
      <c r="JRI177" s="68"/>
      <c r="JRJ177" s="68"/>
      <c r="JRK177" s="68"/>
      <c r="JRL177" s="68"/>
      <c r="JRM177" s="68"/>
      <c r="JRN177" s="68"/>
      <c r="JRO177" s="68"/>
      <c r="JRP177" s="68"/>
      <c r="JRQ177" s="68"/>
      <c r="JRR177" s="68"/>
      <c r="JRS177" s="68"/>
      <c r="JRT177" s="68"/>
      <c r="JRU177" s="68"/>
      <c r="JRV177" s="68"/>
      <c r="JRW177" s="68"/>
      <c r="JRX177" s="68"/>
      <c r="JRY177" s="68"/>
      <c r="JRZ177" s="68"/>
      <c r="JSA177" s="68"/>
      <c r="JSB177" s="68"/>
      <c r="JSC177" s="68"/>
      <c r="JSD177" s="68"/>
      <c r="JSE177" s="68"/>
      <c r="JSF177" s="68"/>
      <c r="JSG177" s="68"/>
      <c r="JSH177" s="68"/>
      <c r="JSI177" s="68"/>
      <c r="JSJ177" s="68"/>
      <c r="JSK177" s="68"/>
      <c r="JSL177" s="68"/>
      <c r="JSM177" s="68"/>
      <c r="JSN177" s="68"/>
      <c r="JSO177" s="68"/>
      <c r="JSP177" s="68"/>
      <c r="JSQ177" s="68"/>
      <c r="JSR177" s="68"/>
      <c r="JSS177" s="68"/>
      <c r="JST177" s="68"/>
      <c r="JSU177" s="68"/>
      <c r="JSV177" s="68"/>
      <c r="JSW177" s="68"/>
      <c r="JSX177" s="68"/>
      <c r="JSY177" s="68"/>
      <c r="JSZ177" s="68"/>
      <c r="JTA177" s="68"/>
      <c r="JTB177" s="68"/>
      <c r="JTC177" s="68"/>
      <c r="JTD177" s="68"/>
      <c r="JTE177" s="68"/>
      <c r="JTF177" s="68"/>
      <c r="JTG177" s="68"/>
      <c r="JTH177" s="68"/>
      <c r="JTI177" s="68"/>
      <c r="JTJ177" s="68"/>
      <c r="JTK177" s="68"/>
      <c r="JTL177" s="68"/>
      <c r="JTM177" s="68"/>
      <c r="JTN177" s="68"/>
      <c r="JTO177" s="68"/>
      <c r="JTP177" s="68"/>
      <c r="JTQ177" s="68"/>
      <c r="JTR177" s="68"/>
      <c r="JTS177" s="68"/>
      <c r="JTT177" s="68"/>
      <c r="JTU177" s="68"/>
      <c r="JTV177" s="68"/>
      <c r="JTW177" s="68"/>
      <c r="JTX177" s="68"/>
      <c r="JTY177" s="68"/>
      <c r="JTZ177" s="68"/>
      <c r="JUA177" s="68"/>
      <c r="JUB177" s="68"/>
      <c r="JUC177" s="68"/>
      <c r="JUD177" s="68"/>
      <c r="JUE177" s="68"/>
      <c r="JUF177" s="68"/>
      <c r="JUG177" s="68"/>
      <c r="JUH177" s="68"/>
      <c r="JUI177" s="68"/>
      <c r="JUJ177" s="68"/>
      <c r="JUK177" s="68"/>
      <c r="JUL177" s="68"/>
      <c r="JUM177" s="68"/>
      <c r="JUN177" s="68"/>
      <c r="JUO177" s="68"/>
      <c r="JUP177" s="68"/>
      <c r="JUQ177" s="68"/>
      <c r="JUR177" s="68"/>
      <c r="JUS177" s="68"/>
      <c r="JUT177" s="68"/>
      <c r="JUU177" s="68"/>
      <c r="JUV177" s="68"/>
      <c r="JUW177" s="68"/>
      <c r="JUX177" s="68"/>
      <c r="JUY177" s="68"/>
      <c r="JUZ177" s="68"/>
      <c r="JVA177" s="68"/>
      <c r="JVB177" s="68"/>
      <c r="JVC177" s="68"/>
      <c r="JVD177" s="68"/>
      <c r="JVE177" s="68"/>
      <c r="JVF177" s="68"/>
      <c r="JVG177" s="68"/>
      <c r="JVH177" s="68"/>
      <c r="JVI177" s="68"/>
      <c r="JVJ177" s="68"/>
      <c r="JVK177" s="68"/>
      <c r="JVL177" s="68"/>
      <c r="JVM177" s="68"/>
      <c r="JVN177" s="68"/>
      <c r="JVO177" s="68"/>
      <c r="JVP177" s="68"/>
      <c r="JVQ177" s="68"/>
      <c r="JVR177" s="68"/>
      <c r="JVS177" s="68"/>
      <c r="JVT177" s="68"/>
      <c r="JVU177" s="68"/>
      <c r="JVV177" s="68"/>
      <c r="JVW177" s="68"/>
      <c r="JVX177" s="68"/>
      <c r="JVY177" s="68"/>
      <c r="JVZ177" s="68"/>
      <c r="JWA177" s="68"/>
      <c r="JWB177" s="68"/>
      <c r="JWC177" s="68"/>
      <c r="JWD177" s="68"/>
      <c r="JWE177" s="68"/>
      <c r="JWF177" s="68"/>
      <c r="JWG177" s="68"/>
      <c r="JWH177" s="68"/>
      <c r="JWI177" s="68"/>
      <c r="JWJ177" s="68"/>
      <c r="JWK177" s="68"/>
      <c r="JWL177" s="68"/>
      <c r="JWM177" s="68"/>
      <c r="JWN177" s="68"/>
      <c r="JWO177" s="68"/>
      <c r="JWP177" s="68"/>
      <c r="JWQ177" s="68"/>
      <c r="JWR177" s="68"/>
      <c r="JWS177" s="68"/>
      <c r="JWT177" s="68"/>
      <c r="JWU177" s="68"/>
      <c r="JWV177" s="68"/>
      <c r="JWW177" s="68"/>
      <c r="JWX177" s="68"/>
      <c r="JWY177" s="68"/>
      <c r="JWZ177" s="68"/>
      <c r="JXA177" s="68"/>
      <c r="JXB177" s="68"/>
      <c r="JXC177" s="68"/>
      <c r="JXD177" s="68"/>
      <c r="JXE177" s="68"/>
      <c r="JXF177" s="68"/>
      <c r="JXG177" s="68"/>
      <c r="JXH177" s="68"/>
      <c r="JXI177" s="68"/>
      <c r="JXJ177" s="68"/>
      <c r="JXK177" s="68"/>
      <c r="JXL177" s="68"/>
      <c r="JXM177" s="68"/>
      <c r="JXN177" s="68"/>
      <c r="JXO177" s="68"/>
      <c r="JXP177" s="68"/>
      <c r="JXQ177" s="68"/>
      <c r="JXR177" s="68"/>
      <c r="JXS177" s="68"/>
      <c r="JXT177" s="68"/>
      <c r="JXU177" s="68"/>
      <c r="JXV177" s="68"/>
      <c r="JXW177" s="68"/>
      <c r="JXX177" s="68"/>
      <c r="JXY177" s="68"/>
      <c r="JXZ177" s="68"/>
      <c r="JYA177" s="68"/>
      <c r="JYB177" s="68"/>
      <c r="JYC177" s="68"/>
      <c r="JYD177" s="68"/>
      <c r="JYE177" s="68"/>
      <c r="JYF177" s="68"/>
      <c r="JYG177" s="68"/>
      <c r="JYH177" s="68"/>
      <c r="JYI177" s="68"/>
      <c r="JYJ177" s="68"/>
      <c r="JYK177" s="68"/>
      <c r="JYL177" s="68"/>
      <c r="JYM177" s="68"/>
      <c r="JYN177" s="68"/>
      <c r="JYO177" s="68"/>
      <c r="JYP177" s="68"/>
      <c r="JYQ177" s="68"/>
      <c r="JYR177" s="68"/>
      <c r="JYS177" s="68"/>
      <c r="JYT177" s="68"/>
      <c r="JYU177" s="68"/>
      <c r="JYV177" s="68"/>
      <c r="JYW177" s="68"/>
      <c r="JYX177" s="68"/>
      <c r="JYY177" s="68"/>
      <c r="JYZ177" s="68"/>
      <c r="JZA177" s="68"/>
      <c r="JZB177" s="68"/>
      <c r="JZC177" s="68"/>
      <c r="JZD177" s="68"/>
      <c r="JZE177" s="68"/>
      <c r="JZF177" s="68"/>
      <c r="JZG177" s="68"/>
      <c r="JZH177" s="68"/>
      <c r="JZI177" s="68"/>
      <c r="JZJ177" s="68"/>
      <c r="JZK177" s="68"/>
      <c r="JZL177" s="68"/>
      <c r="JZM177" s="68"/>
      <c r="JZN177" s="68"/>
      <c r="JZO177" s="68"/>
      <c r="JZP177" s="68"/>
      <c r="JZQ177" s="68"/>
      <c r="JZR177" s="68"/>
      <c r="JZS177" s="68"/>
      <c r="JZT177" s="68"/>
      <c r="JZU177" s="68"/>
      <c r="JZV177" s="68"/>
      <c r="JZW177" s="68"/>
      <c r="JZX177" s="68"/>
      <c r="JZY177" s="68"/>
      <c r="JZZ177" s="68"/>
      <c r="KAA177" s="68"/>
      <c r="KAB177" s="68"/>
      <c r="KAC177" s="68"/>
      <c r="KAD177" s="68"/>
      <c r="KAE177" s="68"/>
      <c r="KAF177" s="68"/>
      <c r="KAG177" s="68"/>
      <c r="KAH177" s="68"/>
      <c r="KAI177" s="68"/>
      <c r="KAJ177" s="68"/>
      <c r="KAK177" s="68"/>
      <c r="KAL177" s="68"/>
      <c r="KAM177" s="68"/>
      <c r="KAN177" s="68"/>
      <c r="KAO177" s="68"/>
      <c r="KAP177" s="68"/>
      <c r="KAQ177" s="68"/>
      <c r="KAR177" s="68"/>
      <c r="KAS177" s="68"/>
      <c r="KAT177" s="68"/>
      <c r="KAU177" s="68"/>
      <c r="KAV177" s="68"/>
      <c r="KAW177" s="68"/>
      <c r="KAX177" s="68"/>
      <c r="KAY177" s="68"/>
      <c r="KAZ177" s="68"/>
      <c r="KBA177" s="68"/>
      <c r="KBB177" s="68"/>
      <c r="KBC177" s="68"/>
      <c r="KBD177" s="68"/>
      <c r="KBE177" s="68"/>
      <c r="KBF177" s="68"/>
      <c r="KBG177" s="68"/>
      <c r="KBH177" s="68"/>
      <c r="KBI177" s="68"/>
      <c r="KBJ177" s="68"/>
      <c r="KBK177" s="68"/>
      <c r="KBL177" s="68"/>
      <c r="KBM177" s="68"/>
      <c r="KBN177" s="68"/>
      <c r="KBO177" s="68"/>
      <c r="KBP177" s="68"/>
      <c r="KBQ177" s="68"/>
      <c r="KBR177" s="68"/>
      <c r="KBS177" s="68"/>
      <c r="KBT177" s="68"/>
      <c r="KBU177" s="68"/>
      <c r="KBV177" s="68"/>
      <c r="KBW177" s="68"/>
      <c r="KBX177" s="68"/>
      <c r="KBY177" s="68"/>
      <c r="KBZ177" s="68"/>
      <c r="KCA177" s="68"/>
      <c r="KCB177" s="68"/>
      <c r="KCC177" s="68"/>
      <c r="KCD177" s="68"/>
      <c r="KCE177" s="68"/>
      <c r="KCF177" s="68"/>
      <c r="KCG177" s="68"/>
      <c r="KCH177" s="68"/>
      <c r="KCI177" s="68"/>
      <c r="KCJ177" s="68"/>
      <c r="KCK177" s="68"/>
      <c r="KCL177" s="68"/>
      <c r="KCM177" s="68"/>
      <c r="KCN177" s="68"/>
      <c r="KCO177" s="68"/>
      <c r="KCP177" s="68"/>
      <c r="KCQ177" s="68"/>
      <c r="KCR177" s="68"/>
      <c r="KCS177" s="68"/>
      <c r="KCT177" s="68"/>
      <c r="KCU177" s="68"/>
      <c r="KCV177" s="68"/>
      <c r="KCW177" s="68"/>
      <c r="KCX177" s="68"/>
      <c r="KCY177" s="68"/>
      <c r="KCZ177" s="68"/>
      <c r="KDA177" s="68"/>
      <c r="KDB177" s="68"/>
      <c r="KDC177" s="68"/>
      <c r="KDD177" s="68"/>
      <c r="KDE177" s="68"/>
      <c r="KDF177" s="68"/>
      <c r="KDG177" s="68"/>
      <c r="KDH177" s="68"/>
      <c r="KDI177" s="68"/>
      <c r="KDJ177" s="68"/>
      <c r="KDK177" s="68"/>
      <c r="KDL177" s="68"/>
      <c r="KDM177" s="68"/>
      <c r="KDN177" s="68"/>
      <c r="KDO177" s="68"/>
      <c r="KDP177" s="68"/>
      <c r="KDQ177" s="68"/>
      <c r="KDR177" s="68"/>
      <c r="KDS177" s="68"/>
      <c r="KDT177" s="68"/>
      <c r="KDU177" s="68"/>
      <c r="KDV177" s="68"/>
      <c r="KDW177" s="68"/>
      <c r="KDX177" s="68"/>
      <c r="KDY177" s="68"/>
      <c r="KDZ177" s="68"/>
      <c r="KEA177" s="68"/>
      <c r="KEB177" s="68"/>
      <c r="KEC177" s="68"/>
      <c r="KED177" s="68"/>
      <c r="KEE177" s="68"/>
      <c r="KEF177" s="68"/>
      <c r="KEG177" s="68"/>
      <c r="KEH177" s="68"/>
      <c r="KEI177" s="68"/>
      <c r="KEJ177" s="68"/>
      <c r="KEK177" s="68"/>
      <c r="KEL177" s="68"/>
      <c r="KEM177" s="68"/>
      <c r="KEN177" s="68"/>
      <c r="KEO177" s="68"/>
      <c r="KEP177" s="68"/>
      <c r="KEQ177" s="68"/>
      <c r="KER177" s="68"/>
      <c r="KES177" s="68"/>
      <c r="KET177" s="68"/>
      <c r="KEU177" s="68"/>
      <c r="KEV177" s="68"/>
      <c r="KEW177" s="68"/>
      <c r="KEX177" s="68"/>
      <c r="KEY177" s="68"/>
      <c r="KEZ177" s="68"/>
      <c r="KFA177" s="68"/>
      <c r="KFB177" s="68"/>
      <c r="KFC177" s="68"/>
      <c r="KFD177" s="68"/>
      <c r="KFE177" s="68"/>
      <c r="KFF177" s="68"/>
      <c r="KFG177" s="68"/>
      <c r="KFH177" s="68"/>
      <c r="KFI177" s="68"/>
      <c r="KFJ177" s="68"/>
      <c r="KFK177" s="68"/>
      <c r="KFL177" s="68"/>
      <c r="KFM177" s="68"/>
      <c r="KFN177" s="68"/>
      <c r="KFO177" s="68"/>
      <c r="KFP177" s="68"/>
      <c r="KFQ177" s="68"/>
      <c r="KFR177" s="68"/>
      <c r="KFS177" s="68"/>
      <c r="KFT177" s="68"/>
      <c r="KFU177" s="68"/>
      <c r="KFV177" s="68"/>
      <c r="KFW177" s="68"/>
      <c r="KFX177" s="68"/>
      <c r="KFY177" s="68"/>
      <c r="KFZ177" s="68"/>
      <c r="KGA177" s="68"/>
      <c r="KGB177" s="68"/>
      <c r="KGC177" s="68"/>
      <c r="KGD177" s="68"/>
      <c r="KGE177" s="68"/>
      <c r="KGF177" s="68"/>
      <c r="KGG177" s="68"/>
      <c r="KGH177" s="68"/>
      <c r="KGI177" s="68"/>
      <c r="KGJ177" s="68"/>
      <c r="KGK177" s="68"/>
      <c r="KGL177" s="68"/>
      <c r="KGM177" s="68"/>
      <c r="KGN177" s="68"/>
      <c r="KGO177" s="68"/>
      <c r="KGP177" s="68"/>
      <c r="KGQ177" s="68"/>
      <c r="KGR177" s="68"/>
      <c r="KGS177" s="68"/>
      <c r="KGT177" s="68"/>
      <c r="KGU177" s="68"/>
      <c r="KGV177" s="68"/>
      <c r="KGW177" s="68"/>
      <c r="KGX177" s="68"/>
      <c r="KGY177" s="68"/>
      <c r="KGZ177" s="68"/>
      <c r="KHA177" s="68"/>
      <c r="KHB177" s="68"/>
      <c r="KHC177" s="68"/>
      <c r="KHD177" s="68"/>
      <c r="KHE177" s="68"/>
      <c r="KHF177" s="68"/>
      <c r="KHG177" s="68"/>
      <c r="KHH177" s="68"/>
      <c r="KHI177" s="68"/>
      <c r="KHJ177" s="68"/>
      <c r="KHK177" s="68"/>
      <c r="KHL177" s="68"/>
      <c r="KHM177" s="68"/>
      <c r="KHN177" s="68"/>
      <c r="KHO177" s="68"/>
      <c r="KHP177" s="68"/>
      <c r="KHQ177" s="68"/>
      <c r="KHR177" s="68"/>
      <c r="KHS177" s="68"/>
      <c r="KHT177" s="68"/>
      <c r="KHU177" s="68"/>
      <c r="KHV177" s="68"/>
      <c r="KHW177" s="68"/>
      <c r="KHX177" s="68"/>
      <c r="KHY177" s="68"/>
      <c r="KHZ177" s="68"/>
      <c r="KIA177" s="68"/>
      <c r="KIB177" s="68"/>
      <c r="KIC177" s="68"/>
      <c r="KID177" s="68"/>
      <c r="KIE177" s="68"/>
      <c r="KIF177" s="68"/>
      <c r="KIG177" s="68"/>
      <c r="KIH177" s="68"/>
      <c r="KII177" s="68"/>
      <c r="KIJ177" s="68"/>
      <c r="KIK177" s="68"/>
      <c r="KIL177" s="68"/>
      <c r="KIM177" s="68"/>
      <c r="KIN177" s="68"/>
      <c r="KIO177" s="68"/>
      <c r="KIP177" s="68"/>
      <c r="KIQ177" s="68"/>
      <c r="KIR177" s="68"/>
      <c r="KIS177" s="68"/>
      <c r="KIT177" s="68"/>
      <c r="KIU177" s="68"/>
      <c r="KIV177" s="68"/>
      <c r="KIW177" s="68"/>
      <c r="KIX177" s="68"/>
      <c r="KIY177" s="68"/>
      <c r="KIZ177" s="68"/>
      <c r="KJA177" s="68"/>
      <c r="KJB177" s="68"/>
      <c r="KJC177" s="68"/>
      <c r="KJD177" s="68"/>
      <c r="KJE177" s="68"/>
      <c r="KJF177" s="68"/>
      <c r="KJG177" s="68"/>
      <c r="KJH177" s="68"/>
      <c r="KJI177" s="68"/>
      <c r="KJJ177" s="68"/>
      <c r="KJK177" s="68"/>
      <c r="KJL177" s="68"/>
      <c r="KJM177" s="68"/>
      <c r="KJN177" s="68"/>
      <c r="KJO177" s="68"/>
      <c r="KJP177" s="68"/>
      <c r="KJQ177" s="68"/>
      <c r="KJR177" s="68"/>
      <c r="KJS177" s="68"/>
      <c r="KJT177" s="68"/>
      <c r="KJU177" s="68"/>
      <c r="KJV177" s="68"/>
      <c r="KJW177" s="68"/>
      <c r="KJX177" s="68"/>
      <c r="KJY177" s="68"/>
      <c r="KJZ177" s="68"/>
      <c r="KKA177" s="68"/>
      <c r="KKB177" s="68"/>
      <c r="KKC177" s="68"/>
      <c r="KKD177" s="68"/>
      <c r="KKE177" s="68"/>
      <c r="KKF177" s="68"/>
      <c r="KKG177" s="68"/>
      <c r="KKH177" s="68"/>
      <c r="KKI177" s="68"/>
      <c r="KKJ177" s="68"/>
      <c r="KKK177" s="68"/>
      <c r="KKL177" s="68"/>
      <c r="KKM177" s="68"/>
      <c r="KKN177" s="68"/>
      <c r="KKO177" s="68"/>
      <c r="KKP177" s="68"/>
      <c r="KKQ177" s="68"/>
      <c r="KKR177" s="68"/>
      <c r="KKS177" s="68"/>
      <c r="KKT177" s="68"/>
      <c r="KKU177" s="68"/>
      <c r="KKV177" s="68"/>
      <c r="KKW177" s="68"/>
      <c r="KKX177" s="68"/>
      <c r="KKY177" s="68"/>
      <c r="KKZ177" s="68"/>
      <c r="KLA177" s="68"/>
      <c r="KLB177" s="68"/>
      <c r="KLC177" s="68"/>
      <c r="KLD177" s="68"/>
      <c r="KLE177" s="68"/>
      <c r="KLF177" s="68"/>
      <c r="KLG177" s="68"/>
      <c r="KLH177" s="68"/>
      <c r="KLI177" s="68"/>
      <c r="KLJ177" s="68"/>
      <c r="KLK177" s="68"/>
      <c r="KLL177" s="68"/>
      <c r="KLM177" s="68"/>
      <c r="KLN177" s="68"/>
      <c r="KLO177" s="68"/>
      <c r="KLP177" s="68"/>
      <c r="KLQ177" s="68"/>
      <c r="KLR177" s="68"/>
      <c r="KLS177" s="68"/>
      <c r="KLT177" s="68"/>
      <c r="KLU177" s="68"/>
      <c r="KLV177" s="68"/>
      <c r="KLW177" s="68"/>
      <c r="KLX177" s="68"/>
      <c r="KLY177" s="68"/>
      <c r="KLZ177" s="68"/>
      <c r="KMA177" s="68"/>
      <c r="KMB177" s="68"/>
      <c r="KMC177" s="68"/>
      <c r="KMD177" s="68"/>
      <c r="KME177" s="68"/>
      <c r="KMF177" s="68"/>
      <c r="KMG177" s="68"/>
      <c r="KMH177" s="68"/>
      <c r="KMI177" s="68"/>
      <c r="KMJ177" s="68"/>
      <c r="KMK177" s="68"/>
      <c r="KML177" s="68"/>
      <c r="KMM177" s="68"/>
      <c r="KMN177" s="68"/>
      <c r="KMO177" s="68"/>
      <c r="KMP177" s="68"/>
      <c r="KMQ177" s="68"/>
      <c r="KMR177" s="68"/>
      <c r="KMS177" s="68"/>
      <c r="KMT177" s="68"/>
      <c r="KMU177" s="68"/>
      <c r="KMV177" s="68"/>
      <c r="KMW177" s="68"/>
      <c r="KMX177" s="68"/>
      <c r="KMY177" s="68"/>
      <c r="KMZ177" s="68"/>
      <c r="KNA177" s="68"/>
      <c r="KNB177" s="68"/>
      <c r="KNC177" s="68"/>
      <c r="KND177" s="68"/>
      <c r="KNE177" s="68"/>
      <c r="KNF177" s="68"/>
      <c r="KNG177" s="68"/>
      <c r="KNH177" s="68"/>
      <c r="KNI177" s="68"/>
      <c r="KNJ177" s="68"/>
      <c r="KNK177" s="68"/>
      <c r="KNL177" s="68"/>
      <c r="KNM177" s="68"/>
      <c r="KNN177" s="68"/>
      <c r="KNO177" s="68"/>
      <c r="KNP177" s="68"/>
      <c r="KNQ177" s="68"/>
      <c r="KNR177" s="68"/>
      <c r="KNS177" s="68"/>
      <c r="KNT177" s="68"/>
      <c r="KNU177" s="68"/>
      <c r="KNV177" s="68"/>
      <c r="KNW177" s="68"/>
      <c r="KNX177" s="68"/>
      <c r="KNY177" s="68"/>
      <c r="KNZ177" s="68"/>
      <c r="KOA177" s="68"/>
      <c r="KOB177" s="68"/>
      <c r="KOC177" s="68"/>
      <c r="KOD177" s="68"/>
      <c r="KOE177" s="68"/>
      <c r="KOF177" s="68"/>
      <c r="KOG177" s="68"/>
      <c r="KOH177" s="68"/>
      <c r="KOI177" s="68"/>
      <c r="KOJ177" s="68"/>
      <c r="KOK177" s="68"/>
      <c r="KOL177" s="68"/>
      <c r="KOM177" s="68"/>
      <c r="KON177" s="68"/>
      <c r="KOO177" s="68"/>
      <c r="KOP177" s="68"/>
      <c r="KOQ177" s="68"/>
      <c r="KOR177" s="68"/>
      <c r="KOS177" s="68"/>
      <c r="KOT177" s="68"/>
      <c r="KOU177" s="68"/>
      <c r="KOV177" s="68"/>
      <c r="KOW177" s="68"/>
      <c r="KOX177" s="68"/>
      <c r="KOY177" s="68"/>
      <c r="KOZ177" s="68"/>
      <c r="KPA177" s="68"/>
      <c r="KPB177" s="68"/>
      <c r="KPC177" s="68"/>
      <c r="KPD177" s="68"/>
      <c r="KPE177" s="68"/>
      <c r="KPF177" s="68"/>
      <c r="KPG177" s="68"/>
      <c r="KPH177" s="68"/>
      <c r="KPI177" s="68"/>
      <c r="KPJ177" s="68"/>
      <c r="KPK177" s="68"/>
      <c r="KPL177" s="68"/>
      <c r="KPM177" s="68"/>
      <c r="KPN177" s="68"/>
      <c r="KPO177" s="68"/>
      <c r="KPP177" s="68"/>
      <c r="KPQ177" s="68"/>
      <c r="KPR177" s="68"/>
      <c r="KPS177" s="68"/>
      <c r="KPT177" s="68"/>
      <c r="KPU177" s="68"/>
      <c r="KPV177" s="68"/>
      <c r="KPW177" s="68"/>
      <c r="KPX177" s="68"/>
      <c r="KPY177" s="68"/>
      <c r="KPZ177" s="68"/>
      <c r="KQA177" s="68"/>
      <c r="KQB177" s="68"/>
      <c r="KQC177" s="68"/>
      <c r="KQD177" s="68"/>
      <c r="KQE177" s="68"/>
      <c r="KQF177" s="68"/>
      <c r="KQG177" s="68"/>
      <c r="KQH177" s="68"/>
      <c r="KQI177" s="68"/>
      <c r="KQJ177" s="68"/>
      <c r="KQK177" s="68"/>
      <c r="KQL177" s="68"/>
      <c r="KQM177" s="68"/>
      <c r="KQN177" s="68"/>
      <c r="KQO177" s="68"/>
      <c r="KQP177" s="68"/>
      <c r="KQQ177" s="68"/>
      <c r="KQR177" s="68"/>
      <c r="KQS177" s="68"/>
      <c r="KQT177" s="68"/>
      <c r="KQU177" s="68"/>
      <c r="KQV177" s="68"/>
      <c r="KQW177" s="68"/>
      <c r="KQX177" s="68"/>
      <c r="KQY177" s="68"/>
      <c r="KQZ177" s="68"/>
      <c r="KRA177" s="68"/>
      <c r="KRB177" s="68"/>
      <c r="KRC177" s="68"/>
      <c r="KRD177" s="68"/>
      <c r="KRE177" s="68"/>
      <c r="KRF177" s="68"/>
      <c r="KRG177" s="68"/>
      <c r="KRH177" s="68"/>
      <c r="KRI177" s="68"/>
      <c r="KRJ177" s="68"/>
      <c r="KRK177" s="68"/>
      <c r="KRL177" s="68"/>
      <c r="KRM177" s="68"/>
      <c r="KRN177" s="68"/>
      <c r="KRO177" s="68"/>
      <c r="KRP177" s="68"/>
      <c r="KRQ177" s="68"/>
      <c r="KRR177" s="68"/>
      <c r="KRS177" s="68"/>
      <c r="KRT177" s="68"/>
      <c r="KRU177" s="68"/>
      <c r="KRV177" s="68"/>
      <c r="KRW177" s="68"/>
      <c r="KRX177" s="68"/>
      <c r="KRY177" s="68"/>
      <c r="KRZ177" s="68"/>
      <c r="KSA177" s="68"/>
      <c r="KSB177" s="68"/>
      <c r="KSC177" s="68"/>
      <c r="KSD177" s="68"/>
      <c r="KSE177" s="68"/>
      <c r="KSF177" s="68"/>
      <c r="KSG177" s="68"/>
      <c r="KSH177" s="68"/>
      <c r="KSI177" s="68"/>
      <c r="KSJ177" s="68"/>
      <c r="KSK177" s="68"/>
      <c r="KSL177" s="68"/>
      <c r="KSM177" s="68"/>
      <c r="KSN177" s="68"/>
      <c r="KSO177" s="68"/>
      <c r="KSP177" s="68"/>
      <c r="KSQ177" s="68"/>
      <c r="KSR177" s="68"/>
      <c r="KSS177" s="68"/>
      <c r="KST177" s="68"/>
      <c r="KSU177" s="68"/>
      <c r="KSV177" s="68"/>
      <c r="KSW177" s="68"/>
      <c r="KSX177" s="68"/>
      <c r="KSY177" s="68"/>
      <c r="KSZ177" s="68"/>
      <c r="KTA177" s="68"/>
      <c r="KTB177" s="68"/>
      <c r="KTC177" s="68"/>
      <c r="KTD177" s="68"/>
      <c r="KTE177" s="68"/>
      <c r="KTF177" s="68"/>
      <c r="KTG177" s="68"/>
      <c r="KTH177" s="68"/>
      <c r="KTI177" s="68"/>
      <c r="KTJ177" s="68"/>
      <c r="KTK177" s="68"/>
      <c r="KTL177" s="68"/>
      <c r="KTM177" s="68"/>
      <c r="KTN177" s="68"/>
      <c r="KTO177" s="68"/>
      <c r="KTP177" s="68"/>
      <c r="KTQ177" s="68"/>
      <c r="KTR177" s="68"/>
      <c r="KTS177" s="68"/>
      <c r="KTT177" s="68"/>
      <c r="KTU177" s="68"/>
      <c r="KTV177" s="68"/>
      <c r="KTW177" s="68"/>
      <c r="KTX177" s="68"/>
      <c r="KTY177" s="68"/>
      <c r="KTZ177" s="68"/>
      <c r="KUA177" s="68"/>
      <c r="KUB177" s="68"/>
      <c r="KUC177" s="68"/>
      <c r="KUD177" s="68"/>
      <c r="KUE177" s="68"/>
      <c r="KUF177" s="68"/>
      <c r="KUG177" s="68"/>
      <c r="KUH177" s="68"/>
      <c r="KUI177" s="68"/>
      <c r="KUJ177" s="68"/>
      <c r="KUK177" s="68"/>
      <c r="KUL177" s="68"/>
      <c r="KUM177" s="68"/>
      <c r="KUN177" s="68"/>
      <c r="KUO177" s="68"/>
      <c r="KUP177" s="68"/>
      <c r="KUQ177" s="68"/>
      <c r="KUR177" s="68"/>
      <c r="KUS177" s="68"/>
      <c r="KUT177" s="68"/>
      <c r="KUU177" s="68"/>
      <c r="KUV177" s="68"/>
      <c r="KUW177" s="68"/>
      <c r="KUX177" s="68"/>
      <c r="KUY177" s="68"/>
      <c r="KUZ177" s="68"/>
      <c r="KVA177" s="68"/>
      <c r="KVB177" s="68"/>
      <c r="KVC177" s="68"/>
      <c r="KVD177" s="68"/>
      <c r="KVE177" s="68"/>
      <c r="KVF177" s="68"/>
      <c r="KVG177" s="68"/>
      <c r="KVH177" s="68"/>
      <c r="KVI177" s="68"/>
      <c r="KVJ177" s="68"/>
      <c r="KVK177" s="68"/>
      <c r="KVL177" s="68"/>
      <c r="KVM177" s="68"/>
      <c r="KVN177" s="68"/>
      <c r="KVO177" s="68"/>
      <c r="KVP177" s="68"/>
      <c r="KVQ177" s="68"/>
      <c r="KVR177" s="68"/>
      <c r="KVS177" s="68"/>
      <c r="KVT177" s="68"/>
      <c r="KVU177" s="68"/>
      <c r="KVV177" s="68"/>
      <c r="KVW177" s="68"/>
      <c r="KVX177" s="68"/>
      <c r="KVY177" s="68"/>
      <c r="KVZ177" s="68"/>
      <c r="KWA177" s="68"/>
      <c r="KWB177" s="68"/>
      <c r="KWC177" s="68"/>
      <c r="KWD177" s="68"/>
      <c r="KWE177" s="68"/>
      <c r="KWF177" s="68"/>
      <c r="KWG177" s="68"/>
      <c r="KWH177" s="68"/>
      <c r="KWI177" s="68"/>
      <c r="KWJ177" s="68"/>
      <c r="KWK177" s="68"/>
      <c r="KWL177" s="68"/>
      <c r="KWM177" s="68"/>
      <c r="KWN177" s="68"/>
      <c r="KWO177" s="68"/>
      <c r="KWP177" s="68"/>
      <c r="KWQ177" s="68"/>
      <c r="KWR177" s="68"/>
      <c r="KWS177" s="68"/>
      <c r="KWT177" s="68"/>
      <c r="KWU177" s="68"/>
      <c r="KWV177" s="68"/>
      <c r="KWW177" s="68"/>
      <c r="KWX177" s="68"/>
      <c r="KWY177" s="68"/>
      <c r="KWZ177" s="68"/>
      <c r="KXA177" s="68"/>
      <c r="KXB177" s="68"/>
      <c r="KXC177" s="68"/>
      <c r="KXD177" s="68"/>
      <c r="KXE177" s="68"/>
      <c r="KXF177" s="68"/>
      <c r="KXG177" s="68"/>
      <c r="KXH177" s="68"/>
      <c r="KXI177" s="68"/>
      <c r="KXJ177" s="68"/>
      <c r="KXK177" s="68"/>
      <c r="KXL177" s="68"/>
      <c r="KXM177" s="68"/>
      <c r="KXN177" s="68"/>
      <c r="KXO177" s="68"/>
      <c r="KXP177" s="68"/>
      <c r="KXQ177" s="68"/>
      <c r="KXR177" s="68"/>
      <c r="KXS177" s="68"/>
      <c r="KXT177" s="68"/>
      <c r="KXU177" s="68"/>
      <c r="KXV177" s="68"/>
      <c r="KXW177" s="68"/>
      <c r="KXX177" s="68"/>
      <c r="KXY177" s="68"/>
      <c r="KXZ177" s="68"/>
      <c r="KYA177" s="68"/>
      <c r="KYB177" s="68"/>
      <c r="KYC177" s="68"/>
      <c r="KYD177" s="68"/>
      <c r="KYE177" s="68"/>
      <c r="KYF177" s="68"/>
    </row>
    <row r="178" spans="1:8092" s="34" customFormat="1" ht="30" customHeight="1" thickBot="1" x14ac:dyDescent="0.4">
      <c r="A178" s="61"/>
      <c r="B178" s="106" t="s">
        <v>190</v>
      </c>
      <c r="C178" s="106"/>
      <c r="D178" s="106"/>
      <c r="E178" s="570" t="str">
        <f>IF(ROUND(E177,2)&gt;=0.8,"A",
IF(ROUND(E177,2)&gt;=0.7,"B",
IF(ROUND(E177,2)&gt;=0.6,"C",
IF(ROUND(E177,2)&gt;=0.5,"D",
IF(ROUND(E177,2)&gt;=0.4,"E","F")))))</f>
        <v>F</v>
      </c>
      <c r="F178" s="571"/>
      <c r="G178" s="457"/>
      <c r="H178" s="46"/>
      <c r="I178" s="88"/>
      <c r="J178" s="88"/>
      <c r="K178" s="8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c r="GE178" s="68"/>
      <c r="GF178" s="68"/>
      <c r="GG178" s="68"/>
      <c r="GH178" s="68"/>
      <c r="GI178" s="68"/>
      <c r="GJ178" s="68"/>
      <c r="GK178" s="68"/>
      <c r="GL178" s="68"/>
      <c r="GM178" s="68"/>
      <c r="GN178" s="68"/>
      <c r="GO178" s="68"/>
      <c r="GP178" s="68"/>
      <c r="GQ178" s="68"/>
      <c r="GR178" s="68"/>
      <c r="GS178" s="68"/>
      <c r="GT178" s="68"/>
      <c r="GU178" s="68"/>
      <c r="GV178" s="68"/>
      <c r="GW178" s="68"/>
      <c r="GX178" s="68"/>
      <c r="GY178" s="68"/>
      <c r="GZ178" s="68"/>
      <c r="HA178" s="68"/>
      <c r="HB178" s="68"/>
      <c r="HC178" s="68"/>
      <c r="HD178" s="68"/>
      <c r="HE178" s="68"/>
      <c r="HF178" s="68"/>
      <c r="HG178" s="68"/>
      <c r="HH178" s="68"/>
      <c r="HI178" s="68"/>
      <c r="HJ178" s="68"/>
      <c r="HK178" s="68"/>
      <c r="HL178" s="68"/>
      <c r="HM178" s="68"/>
      <c r="HN178" s="68"/>
      <c r="HO178" s="68"/>
      <c r="HP178" s="68"/>
      <c r="HQ178" s="68"/>
      <c r="HR178" s="68"/>
      <c r="HS178" s="68"/>
      <c r="HT178" s="68"/>
      <c r="HU178" s="68"/>
      <c r="HV178" s="68"/>
      <c r="HW178" s="68"/>
      <c r="HX178" s="68"/>
      <c r="HY178" s="68"/>
      <c r="HZ178" s="68"/>
      <c r="IA178" s="68"/>
      <c r="IB178" s="68"/>
      <c r="IC178" s="68"/>
      <c r="ID178" s="68"/>
      <c r="IE178" s="68"/>
      <c r="IF178" s="68"/>
      <c r="IG178" s="68"/>
      <c r="IH178" s="68"/>
      <c r="II178" s="68"/>
      <c r="IJ178" s="68"/>
      <c r="IK178" s="68"/>
      <c r="IL178" s="68"/>
      <c r="IM178" s="68"/>
      <c r="IN178" s="68"/>
      <c r="IO178" s="68"/>
      <c r="IP178" s="68"/>
      <c r="IQ178" s="68"/>
      <c r="IR178" s="68"/>
      <c r="IS178" s="68"/>
      <c r="IT178" s="68"/>
      <c r="IU178" s="68"/>
      <c r="IV178" s="68"/>
      <c r="IW178" s="68"/>
      <c r="IX178" s="68"/>
      <c r="IY178" s="68"/>
      <c r="IZ178" s="68"/>
      <c r="JA178" s="68"/>
      <c r="JB178" s="68"/>
      <c r="JC178" s="68"/>
      <c r="JD178" s="68"/>
      <c r="JE178" s="68"/>
      <c r="JF178" s="68"/>
      <c r="JG178" s="68"/>
      <c r="JH178" s="68"/>
      <c r="JI178" s="68"/>
      <c r="JJ178" s="68"/>
      <c r="JK178" s="68"/>
      <c r="JL178" s="68"/>
      <c r="JM178" s="68"/>
      <c r="JN178" s="68"/>
      <c r="JO178" s="68"/>
      <c r="JP178" s="68"/>
      <c r="JQ178" s="68"/>
      <c r="JR178" s="68"/>
      <c r="JS178" s="68"/>
      <c r="JT178" s="68"/>
      <c r="JU178" s="68"/>
      <c r="JV178" s="68"/>
      <c r="JW178" s="68"/>
      <c r="JX178" s="68"/>
      <c r="JY178" s="68"/>
      <c r="JZ178" s="68"/>
      <c r="KA178" s="68"/>
      <c r="KB178" s="68"/>
      <c r="KC178" s="68"/>
      <c r="KD178" s="68"/>
      <c r="KE178" s="68"/>
      <c r="KF178" s="68"/>
      <c r="KG178" s="68"/>
      <c r="KH178" s="68"/>
      <c r="KI178" s="68"/>
      <c r="KJ178" s="68"/>
      <c r="KK178" s="68"/>
      <c r="KL178" s="68"/>
      <c r="KM178" s="68"/>
      <c r="KN178" s="68"/>
      <c r="KO178" s="68"/>
      <c r="KP178" s="68"/>
      <c r="KQ178" s="68"/>
      <c r="KR178" s="68"/>
      <c r="KS178" s="68"/>
      <c r="KT178" s="68"/>
      <c r="KU178" s="68"/>
      <c r="KV178" s="68"/>
      <c r="KW178" s="68"/>
      <c r="KX178" s="68"/>
      <c r="KY178" s="68"/>
      <c r="KZ178" s="68"/>
      <c r="LA178" s="68"/>
      <c r="LB178" s="68"/>
      <c r="LC178" s="68"/>
      <c r="LD178" s="68"/>
      <c r="LE178" s="68"/>
      <c r="LF178" s="68"/>
      <c r="LG178" s="68"/>
      <c r="LH178" s="68"/>
      <c r="LI178" s="68"/>
      <c r="LJ178" s="68"/>
      <c r="LK178" s="68"/>
      <c r="LL178" s="68"/>
      <c r="LM178" s="68"/>
      <c r="LN178" s="68"/>
      <c r="LO178" s="68"/>
      <c r="LP178" s="68"/>
      <c r="LQ178" s="68"/>
      <c r="LR178" s="68"/>
      <c r="LS178" s="68"/>
      <c r="LT178" s="68"/>
      <c r="LU178" s="68"/>
      <c r="LV178" s="68"/>
      <c r="LW178" s="68"/>
      <c r="LX178" s="68"/>
      <c r="LY178" s="68"/>
      <c r="LZ178" s="68"/>
      <c r="MA178" s="68"/>
      <c r="MB178" s="68"/>
      <c r="MC178" s="68"/>
      <c r="MD178" s="68"/>
      <c r="ME178" s="68"/>
      <c r="MF178" s="68"/>
      <c r="MG178" s="68"/>
      <c r="MH178" s="68"/>
      <c r="MI178" s="68"/>
      <c r="MJ178" s="68"/>
      <c r="MK178" s="68"/>
      <c r="ML178" s="68"/>
      <c r="MM178" s="68"/>
      <c r="MN178" s="68"/>
      <c r="MO178" s="68"/>
      <c r="MP178" s="68"/>
      <c r="MQ178" s="68"/>
      <c r="MR178" s="68"/>
      <c r="MS178" s="68"/>
      <c r="MT178" s="68"/>
      <c r="MU178" s="68"/>
      <c r="MV178" s="68"/>
      <c r="MW178" s="68"/>
      <c r="MX178" s="68"/>
      <c r="MY178" s="68"/>
      <c r="MZ178" s="68"/>
      <c r="NA178" s="68"/>
      <c r="NB178" s="68"/>
      <c r="NC178" s="68"/>
      <c r="ND178" s="68"/>
      <c r="NE178" s="68"/>
      <c r="NF178" s="68"/>
      <c r="NG178" s="68"/>
      <c r="NH178" s="68"/>
      <c r="NI178" s="68"/>
      <c r="NJ178" s="68"/>
      <c r="NK178" s="68"/>
      <c r="NL178" s="68"/>
      <c r="NM178" s="68"/>
      <c r="NN178" s="68"/>
      <c r="NO178" s="68"/>
      <c r="NP178" s="68"/>
      <c r="NQ178" s="68"/>
      <c r="NR178" s="68"/>
      <c r="NS178" s="68"/>
      <c r="NT178" s="68"/>
      <c r="NU178" s="68"/>
      <c r="NV178" s="68"/>
      <c r="NW178" s="68"/>
      <c r="NX178" s="68"/>
      <c r="NY178" s="68"/>
      <c r="NZ178" s="68"/>
      <c r="OA178" s="68"/>
      <c r="OB178" s="68"/>
      <c r="OC178" s="68"/>
      <c r="OD178" s="68"/>
      <c r="OE178" s="68"/>
      <c r="OF178" s="68"/>
      <c r="OG178" s="68"/>
      <c r="OH178" s="68"/>
      <c r="OI178" s="68"/>
      <c r="OJ178" s="68"/>
      <c r="OK178" s="68"/>
      <c r="OL178" s="68"/>
      <c r="OM178" s="68"/>
      <c r="ON178" s="68"/>
      <c r="OO178" s="68"/>
      <c r="OP178" s="68"/>
      <c r="OQ178" s="68"/>
      <c r="OR178" s="68"/>
      <c r="OS178" s="68"/>
      <c r="OT178" s="68"/>
      <c r="OU178" s="68"/>
      <c r="OV178" s="68"/>
      <c r="OW178" s="68"/>
      <c r="OX178" s="68"/>
      <c r="OY178" s="68"/>
      <c r="OZ178" s="68"/>
      <c r="PA178" s="68"/>
      <c r="PB178" s="68"/>
      <c r="PC178" s="68"/>
      <c r="PD178" s="68"/>
      <c r="PE178" s="68"/>
      <c r="PF178" s="68"/>
      <c r="PG178" s="68"/>
      <c r="PH178" s="68"/>
      <c r="PI178" s="68"/>
      <c r="PJ178" s="68"/>
      <c r="PK178" s="68"/>
      <c r="PL178" s="68"/>
      <c r="PM178" s="68"/>
      <c r="PN178" s="68"/>
      <c r="PO178" s="68"/>
      <c r="PP178" s="68"/>
      <c r="PQ178" s="68"/>
      <c r="PR178" s="68"/>
      <c r="PS178" s="68"/>
      <c r="PT178" s="68"/>
      <c r="PU178" s="68"/>
      <c r="PV178" s="68"/>
      <c r="PW178" s="68"/>
      <c r="PX178" s="68"/>
      <c r="PY178" s="68"/>
      <c r="PZ178" s="68"/>
      <c r="QA178" s="68"/>
      <c r="QB178" s="68"/>
      <c r="QC178" s="68"/>
      <c r="QD178" s="68"/>
      <c r="QE178" s="68"/>
      <c r="QF178" s="68"/>
      <c r="QG178" s="68"/>
      <c r="QH178" s="68"/>
      <c r="QI178" s="68"/>
      <c r="QJ178" s="68"/>
      <c r="QK178" s="68"/>
      <c r="QL178" s="68"/>
      <c r="QM178" s="68"/>
      <c r="QN178" s="68"/>
      <c r="QO178" s="68"/>
      <c r="QP178" s="68"/>
      <c r="QQ178" s="68"/>
      <c r="QR178" s="68"/>
      <c r="QS178" s="68"/>
      <c r="QT178" s="68"/>
      <c r="QU178" s="68"/>
      <c r="QV178" s="68"/>
      <c r="QW178" s="68"/>
      <c r="QX178" s="68"/>
      <c r="QY178" s="68"/>
      <c r="QZ178" s="68"/>
      <c r="RA178" s="68"/>
      <c r="RB178" s="68"/>
      <c r="RC178" s="68"/>
      <c r="RD178" s="68"/>
      <c r="RE178" s="68"/>
      <c r="RF178" s="68"/>
      <c r="RG178" s="68"/>
      <c r="RH178" s="68"/>
      <c r="RI178" s="68"/>
      <c r="RJ178" s="68"/>
      <c r="RK178" s="68"/>
      <c r="RL178" s="68"/>
      <c r="RM178" s="68"/>
      <c r="RN178" s="68"/>
      <c r="RO178" s="68"/>
      <c r="RP178" s="68"/>
      <c r="RQ178" s="68"/>
      <c r="RR178" s="68"/>
      <c r="RS178" s="68"/>
      <c r="RT178" s="68"/>
      <c r="RU178" s="68"/>
      <c r="RV178" s="68"/>
      <c r="RW178" s="68"/>
      <c r="RX178" s="68"/>
      <c r="RY178" s="68"/>
      <c r="RZ178" s="68"/>
      <c r="SA178" s="68"/>
      <c r="SB178" s="68"/>
      <c r="SC178" s="68"/>
      <c r="SD178" s="68"/>
      <c r="SE178" s="68"/>
      <c r="SF178" s="68"/>
      <c r="SG178" s="68"/>
      <c r="SH178" s="68"/>
      <c r="SI178" s="68"/>
      <c r="SJ178" s="68"/>
      <c r="SK178" s="68"/>
      <c r="SL178" s="68"/>
      <c r="SM178" s="68"/>
      <c r="SN178" s="68"/>
      <c r="SO178" s="68"/>
      <c r="SP178" s="68"/>
      <c r="SQ178" s="68"/>
      <c r="SR178" s="68"/>
      <c r="SS178" s="68"/>
      <c r="ST178" s="68"/>
      <c r="SU178" s="68"/>
      <c r="SV178" s="68"/>
      <c r="SW178" s="68"/>
      <c r="SX178" s="68"/>
      <c r="SY178" s="68"/>
      <c r="SZ178" s="68"/>
      <c r="TA178" s="68"/>
      <c r="TB178" s="68"/>
      <c r="TC178" s="68"/>
      <c r="TD178" s="68"/>
      <c r="TE178" s="68"/>
      <c r="TF178" s="68"/>
      <c r="TG178" s="68"/>
      <c r="TH178" s="68"/>
      <c r="TI178" s="68"/>
      <c r="TJ178" s="68"/>
      <c r="TK178" s="68"/>
      <c r="TL178" s="68"/>
      <c r="TM178" s="68"/>
      <c r="TN178" s="68"/>
      <c r="TO178" s="68"/>
      <c r="TP178" s="68"/>
      <c r="TQ178" s="68"/>
      <c r="TR178" s="68"/>
      <c r="TS178" s="68"/>
      <c r="TT178" s="68"/>
      <c r="TU178" s="68"/>
      <c r="TV178" s="68"/>
      <c r="TW178" s="68"/>
      <c r="TX178" s="68"/>
      <c r="TY178" s="68"/>
      <c r="TZ178" s="68"/>
      <c r="UA178" s="68"/>
      <c r="UB178" s="68"/>
      <c r="UC178" s="68"/>
      <c r="UD178" s="68"/>
      <c r="UE178" s="68"/>
      <c r="UF178" s="68"/>
      <c r="UG178" s="68"/>
      <c r="UH178" s="68"/>
      <c r="UI178" s="68"/>
      <c r="UJ178" s="68"/>
      <c r="UK178" s="68"/>
      <c r="UL178" s="68"/>
      <c r="UM178" s="68"/>
      <c r="UN178" s="68"/>
      <c r="UO178" s="68"/>
      <c r="UP178" s="68"/>
      <c r="UQ178" s="68"/>
      <c r="UR178" s="68"/>
      <c r="US178" s="68"/>
      <c r="UT178" s="68"/>
      <c r="UU178" s="68"/>
      <c r="UV178" s="68"/>
      <c r="UW178" s="68"/>
      <c r="UX178" s="68"/>
      <c r="UY178" s="68"/>
      <c r="UZ178" s="68"/>
      <c r="VA178" s="68"/>
      <c r="VB178" s="68"/>
      <c r="VC178" s="68"/>
      <c r="VD178" s="68"/>
      <c r="VE178" s="68"/>
      <c r="VF178" s="68"/>
      <c r="VG178" s="68"/>
      <c r="VH178" s="68"/>
      <c r="VI178" s="68"/>
      <c r="VJ178" s="68"/>
      <c r="VK178" s="68"/>
      <c r="VL178" s="68"/>
      <c r="VM178" s="68"/>
      <c r="VN178" s="68"/>
      <c r="VO178" s="68"/>
      <c r="VP178" s="68"/>
      <c r="VQ178" s="68"/>
      <c r="VR178" s="68"/>
      <c r="VS178" s="68"/>
      <c r="VT178" s="68"/>
      <c r="VU178" s="68"/>
      <c r="VV178" s="68"/>
      <c r="VW178" s="68"/>
      <c r="VX178" s="68"/>
      <c r="VY178" s="68"/>
      <c r="VZ178" s="68"/>
      <c r="WA178" s="68"/>
      <c r="WB178" s="68"/>
      <c r="WC178" s="68"/>
      <c r="WD178" s="68"/>
      <c r="WE178" s="68"/>
      <c r="WF178" s="68"/>
      <c r="WG178" s="68"/>
      <c r="WH178" s="68"/>
      <c r="WI178" s="68"/>
      <c r="WJ178" s="68"/>
      <c r="WK178" s="68"/>
      <c r="WL178" s="68"/>
      <c r="WM178" s="68"/>
      <c r="WN178" s="68"/>
      <c r="WO178" s="68"/>
      <c r="WP178" s="68"/>
      <c r="WQ178" s="68"/>
      <c r="WR178" s="68"/>
      <c r="WS178" s="68"/>
      <c r="WT178" s="68"/>
      <c r="WU178" s="68"/>
      <c r="WV178" s="68"/>
      <c r="WW178" s="68"/>
      <c r="WX178" s="68"/>
      <c r="WY178" s="68"/>
      <c r="WZ178" s="68"/>
      <c r="XA178" s="68"/>
      <c r="XB178" s="68"/>
      <c r="XC178" s="68"/>
      <c r="XD178" s="68"/>
      <c r="XE178" s="68"/>
      <c r="XF178" s="68"/>
      <c r="XG178" s="68"/>
      <c r="XH178" s="68"/>
      <c r="XI178" s="68"/>
      <c r="XJ178" s="68"/>
      <c r="XK178" s="68"/>
      <c r="XL178" s="68"/>
      <c r="XM178" s="68"/>
      <c r="XN178" s="68"/>
      <c r="XO178" s="68"/>
      <c r="XP178" s="68"/>
      <c r="XQ178" s="68"/>
      <c r="XR178" s="68"/>
      <c r="XS178" s="68"/>
      <c r="XT178" s="68"/>
      <c r="XU178" s="68"/>
      <c r="XV178" s="68"/>
      <c r="XW178" s="68"/>
      <c r="XX178" s="68"/>
      <c r="XY178" s="68"/>
      <c r="XZ178" s="68"/>
      <c r="YA178" s="68"/>
      <c r="YB178" s="68"/>
      <c r="YC178" s="68"/>
      <c r="YD178" s="68"/>
      <c r="YE178" s="68"/>
      <c r="YF178" s="68"/>
      <c r="YG178" s="68"/>
      <c r="YH178" s="68"/>
      <c r="YI178" s="68"/>
      <c r="YJ178" s="68"/>
      <c r="YK178" s="68"/>
      <c r="YL178" s="68"/>
      <c r="YM178" s="68"/>
      <c r="YN178" s="68"/>
      <c r="YO178" s="68"/>
      <c r="YP178" s="68"/>
      <c r="YQ178" s="68"/>
      <c r="YR178" s="68"/>
      <c r="YS178" s="68"/>
      <c r="YT178" s="68"/>
      <c r="YU178" s="68"/>
      <c r="YV178" s="68"/>
      <c r="YW178" s="68"/>
      <c r="YX178" s="68"/>
      <c r="YY178" s="68"/>
      <c r="YZ178" s="68"/>
      <c r="ZA178" s="68"/>
      <c r="ZB178" s="68"/>
      <c r="ZC178" s="68"/>
      <c r="ZD178" s="68"/>
      <c r="ZE178" s="68"/>
      <c r="ZF178" s="68"/>
      <c r="ZG178" s="68"/>
      <c r="ZH178" s="68"/>
      <c r="ZI178" s="68"/>
      <c r="ZJ178" s="68"/>
      <c r="ZK178" s="68"/>
      <c r="ZL178" s="68"/>
      <c r="ZM178" s="68"/>
      <c r="ZN178" s="68"/>
      <c r="ZO178" s="68"/>
      <c r="ZP178" s="68"/>
      <c r="ZQ178" s="68"/>
      <c r="ZR178" s="68"/>
      <c r="ZS178" s="68"/>
      <c r="ZT178" s="68"/>
      <c r="ZU178" s="68"/>
      <c r="ZV178" s="68"/>
      <c r="ZW178" s="68"/>
      <c r="ZX178" s="68"/>
      <c r="ZY178" s="68"/>
      <c r="ZZ178" s="68"/>
      <c r="AAA178" s="68"/>
      <c r="AAB178" s="68"/>
      <c r="AAC178" s="68"/>
      <c r="AAD178" s="68"/>
      <c r="AAE178" s="68"/>
      <c r="AAF178" s="68"/>
      <c r="AAG178" s="68"/>
      <c r="AAH178" s="68"/>
      <c r="AAI178" s="68"/>
      <c r="AAJ178" s="68"/>
      <c r="AAK178" s="68"/>
      <c r="AAL178" s="68"/>
      <c r="AAM178" s="68"/>
      <c r="AAN178" s="68"/>
      <c r="AAO178" s="68"/>
      <c r="AAP178" s="68"/>
      <c r="AAQ178" s="68"/>
      <c r="AAR178" s="68"/>
      <c r="AAS178" s="68"/>
      <c r="AAT178" s="68"/>
      <c r="AAU178" s="68"/>
      <c r="AAV178" s="68"/>
      <c r="AAW178" s="68"/>
      <c r="AAX178" s="68"/>
      <c r="AAY178" s="68"/>
      <c r="AAZ178" s="68"/>
      <c r="ABA178" s="68"/>
      <c r="ABB178" s="68"/>
      <c r="ABC178" s="68"/>
      <c r="ABD178" s="68"/>
      <c r="ABE178" s="68"/>
      <c r="ABF178" s="68"/>
      <c r="ABG178" s="68"/>
      <c r="ABH178" s="68"/>
      <c r="ABI178" s="68"/>
      <c r="ABJ178" s="68"/>
      <c r="ABK178" s="68"/>
      <c r="ABL178" s="68"/>
      <c r="ABM178" s="68"/>
      <c r="ABN178" s="68"/>
      <c r="ABO178" s="68"/>
      <c r="ABP178" s="68"/>
      <c r="ABQ178" s="68"/>
      <c r="ABR178" s="68"/>
      <c r="ABS178" s="68"/>
      <c r="ABT178" s="68"/>
      <c r="ABU178" s="68"/>
      <c r="ABV178" s="68"/>
      <c r="ABW178" s="68"/>
      <c r="ABX178" s="68"/>
      <c r="ABY178" s="68"/>
      <c r="ABZ178" s="68"/>
      <c r="ACA178" s="68"/>
      <c r="ACB178" s="68"/>
      <c r="ACC178" s="68"/>
      <c r="ACD178" s="68"/>
      <c r="ACE178" s="68"/>
      <c r="ACF178" s="68"/>
      <c r="ACG178" s="68"/>
      <c r="ACH178" s="68"/>
      <c r="ACI178" s="68"/>
      <c r="ACJ178" s="68"/>
      <c r="ACK178" s="68"/>
      <c r="ACL178" s="68"/>
      <c r="ACM178" s="68"/>
      <c r="ACN178" s="68"/>
      <c r="ACO178" s="68"/>
      <c r="ACP178" s="68"/>
      <c r="ACQ178" s="68"/>
      <c r="ACR178" s="68"/>
      <c r="ACS178" s="68"/>
      <c r="ACT178" s="68"/>
      <c r="ACU178" s="68"/>
      <c r="ACV178" s="68"/>
      <c r="ACW178" s="68"/>
      <c r="ACX178" s="68"/>
      <c r="ACY178" s="68"/>
      <c r="ACZ178" s="68"/>
      <c r="ADA178" s="68"/>
      <c r="ADB178" s="68"/>
      <c r="ADC178" s="68"/>
      <c r="ADD178" s="68"/>
      <c r="ADE178" s="68"/>
      <c r="ADF178" s="68"/>
      <c r="ADG178" s="68"/>
      <c r="ADH178" s="68"/>
      <c r="ADI178" s="68"/>
      <c r="ADJ178" s="68"/>
      <c r="ADK178" s="68"/>
      <c r="ADL178" s="68"/>
      <c r="ADM178" s="68"/>
      <c r="ADN178" s="68"/>
      <c r="ADO178" s="68"/>
      <c r="ADP178" s="68"/>
      <c r="ADQ178" s="68"/>
      <c r="ADR178" s="68"/>
      <c r="ADS178" s="68"/>
      <c r="ADT178" s="68"/>
      <c r="ADU178" s="68"/>
      <c r="ADV178" s="68"/>
      <c r="ADW178" s="68"/>
      <c r="ADX178" s="68"/>
      <c r="ADY178" s="68"/>
      <c r="ADZ178" s="68"/>
      <c r="AEA178" s="68"/>
      <c r="AEB178" s="68"/>
      <c r="AEC178" s="68"/>
      <c r="AED178" s="68"/>
      <c r="AEE178" s="68"/>
      <c r="AEF178" s="68"/>
      <c r="AEG178" s="68"/>
      <c r="AEH178" s="68"/>
      <c r="AEI178" s="68"/>
      <c r="AEJ178" s="68"/>
      <c r="AEK178" s="68"/>
      <c r="AEL178" s="68"/>
      <c r="AEM178" s="68"/>
      <c r="AEN178" s="68"/>
      <c r="AEO178" s="68"/>
      <c r="AEP178" s="68"/>
      <c r="AEQ178" s="68"/>
      <c r="AER178" s="68"/>
      <c r="AES178" s="68"/>
      <c r="AET178" s="68"/>
      <c r="AEU178" s="68"/>
      <c r="AEV178" s="68"/>
      <c r="AEW178" s="68"/>
      <c r="AEX178" s="68"/>
      <c r="AEY178" s="68"/>
      <c r="AEZ178" s="68"/>
      <c r="AFA178" s="68"/>
      <c r="AFB178" s="68"/>
      <c r="AFC178" s="68"/>
      <c r="AFD178" s="68"/>
      <c r="AFE178" s="68"/>
      <c r="AFF178" s="68"/>
      <c r="AFG178" s="68"/>
      <c r="AFH178" s="68"/>
      <c r="AFI178" s="68"/>
      <c r="AFJ178" s="68"/>
      <c r="AFK178" s="68"/>
      <c r="AFL178" s="68"/>
      <c r="AFM178" s="68"/>
      <c r="AFN178" s="68"/>
      <c r="AFO178" s="68"/>
      <c r="AFP178" s="68"/>
      <c r="AFQ178" s="68"/>
      <c r="AFR178" s="68"/>
      <c r="AFS178" s="68"/>
      <c r="AFT178" s="68"/>
      <c r="AFU178" s="68"/>
      <c r="AFV178" s="68"/>
      <c r="AFW178" s="68"/>
      <c r="AFX178" s="68"/>
      <c r="AFY178" s="68"/>
      <c r="AFZ178" s="68"/>
      <c r="AGA178" s="68"/>
      <c r="AGB178" s="68"/>
      <c r="AGC178" s="68"/>
      <c r="AGD178" s="68"/>
      <c r="AGE178" s="68"/>
      <c r="AGF178" s="68"/>
      <c r="AGG178" s="68"/>
      <c r="AGH178" s="68"/>
      <c r="AGI178" s="68"/>
      <c r="AGJ178" s="68"/>
      <c r="AGK178" s="68"/>
      <c r="AGL178" s="68"/>
      <c r="AGM178" s="68"/>
      <c r="AGN178" s="68"/>
      <c r="AGO178" s="68"/>
      <c r="AGP178" s="68"/>
      <c r="AGQ178" s="68"/>
      <c r="AGR178" s="68"/>
      <c r="AGS178" s="68"/>
      <c r="AGT178" s="68"/>
      <c r="AGU178" s="68"/>
      <c r="AGV178" s="68"/>
      <c r="AGW178" s="68"/>
      <c r="AGX178" s="68"/>
      <c r="AGY178" s="68"/>
      <c r="AGZ178" s="68"/>
      <c r="AHA178" s="68"/>
      <c r="AHB178" s="68"/>
      <c r="AHC178" s="68"/>
      <c r="AHD178" s="68"/>
      <c r="AHE178" s="68"/>
      <c r="AHF178" s="68"/>
      <c r="AHG178" s="68"/>
      <c r="AHH178" s="68"/>
      <c r="AHI178" s="68"/>
      <c r="AHJ178" s="68"/>
      <c r="AHK178" s="68"/>
      <c r="AHL178" s="68"/>
      <c r="AHM178" s="68"/>
      <c r="AHN178" s="68"/>
      <c r="AHO178" s="68"/>
      <c r="AHP178" s="68"/>
      <c r="AHQ178" s="68"/>
      <c r="AHR178" s="68"/>
      <c r="AHS178" s="68"/>
      <c r="AHT178" s="68"/>
      <c r="AHU178" s="68"/>
      <c r="AHV178" s="68"/>
      <c r="AHW178" s="68"/>
      <c r="AHX178" s="68"/>
      <c r="AHY178" s="68"/>
      <c r="AHZ178" s="68"/>
      <c r="AIA178" s="68"/>
      <c r="AIB178" s="68"/>
      <c r="AIC178" s="68"/>
      <c r="AID178" s="68"/>
      <c r="AIE178" s="68"/>
      <c r="AIF178" s="68"/>
      <c r="AIG178" s="68"/>
      <c r="AIH178" s="68"/>
      <c r="AII178" s="68"/>
      <c r="AIJ178" s="68"/>
      <c r="AIK178" s="68"/>
      <c r="AIL178" s="68"/>
      <c r="AIM178" s="68"/>
      <c r="AIN178" s="68"/>
      <c r="AIO178" s="68"/>
      <c r="AIP178" s="68"/>
      <c r="AIQ178" s="68"/>
      <c r="AIR178" s="68"/>
      <c r="AIS178" s="68"/>
      <c r="AIT178" s="68"/>
      <c r="AIU178" s="68"/>
      <c r="AIV178" s="68"/>
      <c r="AIW178" s="68"/>
      <c r="AIX178" s="68"/>
      <c r="AIY178" s="68"/>
      <c r="AIZ178" s="68"/>
      <c r="AJA178" s="68"/>
      <c r="AJB178" s="68"/>
      <c r="AJC178" s="68"/>
      <c r="AJD178" s="68"/>
      <c r="AJE178" s="68"/>
      <c r="AJF178" s="68"/>
      <c r="AJG178" s="68"/>
      <c r="AJH178" s="68"/>
      <c r="AJI178" s="68"/>
      <c r="AJJ178" s="68"/>
      <c r="AJK178" s="68"/>
      <c r="AJL178" s="68"/>
      <c r="AJM178" s="68"/>
      <c r="AJN178" s="68"/>
      <c r="AJO178" s="68"/>
      <c r="AJP178" s="68"/>
      <c r="AJQ178" s="68"/>
      <c r="AJR178" s="68"/>
      <c r="AJS178" s="68"/>
      <c r="AJT178" s="68"/>
      <c r="AJU178" s="68"/>
      <c r="AJV178" s="68"/>
      <c r="AJW178" s="68"/>
      <c r="AJX178" s="68"/>
      <c r="AJY178" s="68"/>
      <c r="AJZ178" s="68"/>
      <c r="AKA178" s="68"/>
      <c r="AKB178" s="68"/>
      <c r="AKC178" s="68"/>
      <c r="AKD178" s="68"/>
      <c r="AKE178" s="68"/>
      <c r="AKF178" s="68"/>
      <c r="AKG178" s="68"/>
      <c r="AKH178" s="68"/>
      <c r="AKI178" s="68"/>
      <c r="AKJ178" s="68"/>
      <c r="AKK178" s="68"/>
      <c r="AKL178" s="68"/>
      <c r="AKM178" s="68"/>
      <c r="AKN178" s="68"/>
      <c r="AKO178" s="68"/>
      <c r="AKP178" s="68"/>
      <c r="AKQ178" s="68"/>
      <c r="AKR178" s="68"/>
      <c r="AKS178" s="68"/>
      <c r="AKT178" s="68"/>
      <c r="AKU178" s="68"/>
      <c r="AKV178" s="68"/>
      <c r="AKW178" s="68"/>
      <c r="AKX178" s="68"/>
      <c r="AKY178" s="68"/>
      <c r="AKZ178" s="68"/>
      <c r="ALA178" s="68"/>
      <c r="ALB178" s="68"/>
      <c r="ALC178" s="68"/>
      <c r="ALD178" s="68"/>
      <c r="ALE178" s="68"/>
      <c r="ALF178" s="68"/>
      <c r="ALG178" s="68"/>
      <c r="ALH178" s="68"/>
      <c r="ALI178" s="68"/>
      <c r="ALJ178" s="68"/>
      <c r="ALK178" s="68"/>
      <c r="ALL178" s="68"/>
      <c r="ALM178" s="68"/>
      <c r="ALN178" s="68"/>
      <c r="ALO178" s="68"/>
      <c r="ALP178" s="68"/>
      <c r="ALQ178" s="68"/>
      <c r="ALR178" s="68"/>
      <c r="ALS178" s="68"/>
      <c r="ALT178" s="68"/>
      <c r="ALU178" s="68"/>
      <c r="ALV178" s="68"/>
      <c r="ALW178" s="68"/>
      <c r="ALX178" s="68"/>
      <c r="ALY178" s="68"/>
      <c r="ALZ178" s="68"/>
      <c r="AMA178" s="68"/>
      <c r="AMB178" s="68"/>
      <c r="AMC178" s="68"/>
      <c r="AMD178" s="68"/>
      <c r="AME178" s="68"/>
      <c r="AMF178" s="68"/>
      <c r="AMG178" s="68"/>
      <c r="AMH178" s="68"/>
      <c r="AMI178" s="68"/>
      <c r="AMJ178" s="68"/>
      <c r="AMK178" s="68"/>
      <c r="AML178" s="68"/>
      <c r="AMM178" s="68"/>
      <c r="AMN178" s="68"/>
      <c r="AMO178" s="68"/>
      <c r="AMP178" s="68"/>
      <c r="AMQ178" s="68"/>
      <c r="AMR178" s="68"/>
      <c r="AMS178" s="68"/>
      <c r="AMT178" s="68"/>
      <c r="AMU178" s="68"/>
      <c r="AMV178" s="68"/>
      <c r="AMW178" s="68"/>
      <c r="AMX178" s="68"/>
      <c r="AMY178" s="68"/>
      <c r="AMZ178" s="68"/>
      <c r="ANA178" s="68"/>
      <c r="ANB178" s="68"/>
      <c r="ANC178" s="68"/>
      <c r="AND178" s="68"/>
      <c r="ANE178" s="68"/>
      <c r="ANF178" s="68"/>
      <c r="ANG178" s="68"/>
      <c r="ANH178" s="68"/>
      <c r="ANI178" s="68"/>
      <c r="ANJ178" s="68"/>
      <c r="ANK178" s="68"/>
      <c r="ANL178" s="68"/>
      <c r="ANM178" s="68"/>
      <c r="ANN178" s="68"/>
      <c r="ANO178" s="68"/>
      <c r="ANP178" s="68"/>
      <c r="ANQ178" s="68"/>
      <c r="ANR178" s="68"/>
      <c r="ANS178" s="68"/>
      <c r="ANT178" s="68"/>
      <c r="ANU178" s="68"/>
      <c r="ANV178" s="68"/>
      <c r="ANW178" s="68"/>
      <c r="ANX178" s="68"/>
      <c r="ANY178" s="68"/>
      <c r="ANZ178" s="68"/>
      <c r="AOA178" s="68"/>
      <c r="AOB178" s="68"/>
      <c r="AOC178" s="68"/>
      <c r="AOD178" s="68"/>
      <c r="AOE178" s="68"/>
      <c r="AOF178" s="68"/>
      <c r="AOG178" s="68"/>
      <c r="AOH178" s="68"/>
      <c r="AOI178" s="68"/>
      <c r="AOJ178" s="68"/>
      <c r="AOK178" s="68"/>
      <c r="AOL178" s="68"/>
      <c r="AOM178" s="68"/>
      <c r="AON178" s="68"/>
      <c r="AOO178" s="68"/>
      <c r="AOP178" s="68"/>
      <c r="AOQ178" s="68"/>
      <c r="AOR178" s="68"/>
      <c r="AOS178" s="68"/>
      <c r="AOT178" s="68"/>
      <c r="AOU178" s="68"/>
      <c r="AOV178" s="68"/>
      <c r="AOW178" s="68"/>
      <c r="AOX178" s="68"/>
      <c r="AOY178" s="68"/>
      <c r="AOZ178" s="68"/>
      <c r="APA178" s="68"/>
      <c r="APB178" s="68"/>
      <c r="APC178" s="68"/>
      <c r="APD178" s="68"/>
      <c r="APE178" s="68"/>
      <c r="APF178" s="68"/>
      <c r="APG178" s="68"/>
      <c r="APH178" s="68"/>
      <c r="API178" s="68"/>
      <c r="APJ178" s="68"/>
      <c r="APK178" s="68"/>
      <c r="APL178" s="68"/>
      <c r="APM178" s="68"/>
      <c r="APN178" s="68"/>
      <c r="APO178" s="68"/>
      <c r="APP178" s="68"/>
      <c r="APQ178" s="68"/>
      <c r="APR178" s="68"/>
      <c r="APS178" s="68"/>
      <c r="APT178" s="68"/>
      <c r="APU178" s="68"/>
      <c r="APV178" s="68"/>
      <c r="APW178" s="68"/>
      <c r="APX178" s="68"/>
      <c r="APY178" s="68"/>
      <c r="APZ178" s="68"/>
      <c r="AQA178" s="68"/>
      <c r="AQB178" s="68"/>
      <c r="AQC178" s="68"/>
      <c r="AQD178" s="68"/>
      <c r="AQE178" s="68"/>
      <c r="AQF178" s="68"/>
      <c r="AQG178" s="68"/>
      <c r="AQH178" s="68"/>
      <c r="AQI178" s="68"/>
      <c r="AQJ178" s="68"/>
      <c r="AQK178" s="68"/>
      <c r="AQL178" s="68"/>
      <c r="AQM178" s="68"/>
      <c r="AQN178" s="68"/>
      <c r="AQO178" s="68"/>
      <c r="AQP178" s="68"/>
      <c r="AQQ178" s="68"/>
      <c r="AQR178" s="68"/>
      <c r="AQS178" s="68"/>
      <c r="AQT178" s="68"/>
      <c r="AQU178" s="68"/>
      <c r="AQV178" s="68"/>
      <c r="AQW178" s="68"/>
      <c r="AQX178" s="68"/>
      <c r="AQY178" s="68"/>
      <c r="AQZ178" s="68"/>
      <c r="ARA178" s="68"/>
      <c r="ARB178" s="68"/>
      <c r="ARC178" s="68"/>
      <c r="ARD178" s="68"/>
      <c r="ARE178" s="68"/>
      <c r="ARF178" s="68"/>
      <c r="ARG178" s="68"/>
      <c r="ARH178" s="68"/>
      <c r="ARI178" s="68"/>
      <c r="ARJ178" s="68"/>
      <c r="ARK178" s="68"/>
      <c r="ARL178" s="68"/>
      <c r="ARM178" s="68"/>
      <c r="ARN178" s="68"/>
      <c r="ARO178" s="68"/>
      <c r="ARP178" s="68"/>
      <c r="ARQ178" s="68"/>
      <c r="ARR178" s="68"/>
      <c r="ARS178" s="68"/>
      <c r="ART178" s="68"/>
      <c r="ARU178" s="68"/>
      <c r="ARV178" s="68"/>
      <c r="ARW178" s="68"/>
      <c r="ARX178" s="68"/>
      <c r="ARY178" s="68"/>
      <c r="ARZ178" s="68"/>
      <c r="ASA178" s="68"/>
      <c r="ASB178" s="68"/>
      <c r="ASC178" s="68"/>
      <c r="ASD178" s="68"/>
      <c r="ASE178" s="68"/>
      <c r="ASF178" s="68"/>
      <c r="ASG178" s="68"/>
      <c r="ASH178" s="68"/>
      <c r="ASI178" s="68"/>
      <c r="ASJ178" s="68"/>
      <c r="ASK178" s="68"/>
      <c r="ASL178" s="68"/>
      <c r="ASM178" s="68"/>
      <c r="ASN178" s="68"/>
      <c r="ASO178" s="68"/>
      <c r="ASP178" s="68"/>
      <c r="ASQ178" s="68"/>
      <c r="ASR178" s="68"/>
      <c r="ASS178" s="68"/>
      <c r="AST178" s="68"/>
      <c r="ASU178" s="68"/>
      <c r="ASV178" s="68"/>
      <c r="ASW178" s="68"/>
      <c r="ASX178" s="68"/>
      <c r="ASY178" s="68"/>
      <c r="ASZ178" s="68"/>
      <c r="ATA178" s="68"/>
      <c r="ATB178" s="68"/>
      <c r="ATC178" s="68"/>
      <c r="ATD178" s="68"/>
      <c r="ATE178" s="68"/>
      <c r="ATF178" s="68"/>
      <c r="ATG178" s="68"/>
      <c r="ATH178" s="68"/>
      <c r="ATI178" s="68"/>
      <c r="ATJ178" s="68"/>
      <c r="ATK178" s="68"/>
      <c r="ATL178" s="68"/>
      <c r="ATM178" s="68"/>
      <c r="ATN178" s="68"/>
      <c r="ATO178" s="68"/>
      <c r="ATP178" s="68"/>
      <c r="ATQ178" s="68"/>
      <c r="ATR178" s="68"/>
      <c r="ATS178" s="68"/>
      <c r="ATT178" s="68"/>
      <c r="ATU178" s="68"/>
      <c r="ATV178" s="68"/>
      <c r="ATW178" s="68"/>
      <c r="ATX178" s="68"/>
      <c r="ATY178" s="68"/>
      <c r="ATZ178" s="68"/>
      <c r="AUA178" s="68"/>
      <c r="AUB178" s="68"/>
      <c r="AUC178" s="68"/>
      <c r="AUD178" s="68"/>
      <c r="AUE178" s="68"/>
      <c r="AUF178" s="68"/>
      <c r="AUG178" s="68"/>
      <c r="AUH178" s="68"/>
      <c r="AUI178" s="68"/>
      <c r="AUJ178" s="68"/>
      <c r="AUK178" s="68"/>
      <c r="AUL178" s="68"/>
      <c r="AUM178" s="68"/>
      <c r="AUN178" s="68"/>
      <c r="AUO178" s="68"/>
      <c r="AUP178" s="68"/>
      <c r="AUQ178" s="68"/>
      <c r="AUR178" s="68"/>
      <c r="AUS178" s="68"/>
      <c r="AUT178" s="68"/>
      <c r="AUU178" s="68"/>
      <c r="AUV178" s="68"/>
      <c r="AUW178" s="68"/>
      <c r="AUX178" s="68"/>
      <c r="AUY178" s="68"/>
      <c r="AUZ178" s="68"/>
      <c r="AVA178" s="68"/>
      <c r="AVB178" s="68"/>
      <c r="AVC178" s="68"/>
      <c r="AVD178" s="68"/>
      <c r="AVE178" s="68"/>
      <c r="AVF178" s="68"/>
      <c r="AVG178" s="68"/>
      <c r="AVH178" s="68"/>
      <c r="AVI178" s="68"/>
      <c r="AVJ178" s="68"/>
      <c r="AVK178" s="68"/>
      <c r="AVL178" s="68"/>
      <c r="AVM178" s="68"/>
      <c r="AVN178" s="68"/>
      <c r="AVO178" s="68"/>
      <c r="AVP178" s="68"/>
      <c r="AVQ178" s="68"/>
      <c r="AVR178" s="68"/>
      <c r="AVS178" s="68"/>
      <c r="AVT178" s="68"/>
      <c r="AVU178" s="68"/>
      <c r="AVV178" s="68"/>
      <c r="AVW178" s="68"/>
      <c r="AVX178" s="68"/>
      <c r="AVY178" s="68"/>
      <c r="AVZ178" s="68"/>
      <c r="AWA178" s="68"/>
      <c r="AWB178" s="68"/>
      <c r="AWC178" s="68"/>
      <c r="AWD178" s="68"/>
      <c r="AWE178" s="68"/>
      <c r="AWF178" s="68"/>
      <c r="AWG178" s="68"/>
      <c r="AWH178" s="68"/>
      <c r="AWI178" s="68"/>
      <c r="AWJ178" s="68"/>
      <c r="AWK178" s="68"/>
      <c r="AWL178" s="68"/>
      <c r="AWM178" s="68"/>
      <c r="AWN178" s="68"/>
      <c r="AWO178" s="68"/>
      <c r="AWP178" s="68"/>
      <c r="AWQ178" s="68"/>
      <c r="AWR178" s="68"/>
      <c r="AWS178" s="68"/>
      <c r="AWT178" s="68"/>
      <c r="AWU178" s="68"/>
      <c r="AWV178" s="68"/>
      <c r="AWW178" s="68"/>
      <c r="AWX178" s="68"/>
      <c r="AWY178" s="68"/>
      <c r="AWZ178" s="68"/>
      <c r="AXA178" s="68"/>
      <c r="AXB178" s="68"/>
      <c r="AXC178" s="68"/>
      <c r="AXD178" s="68"/>
      <c r="AXE178" s="68"/>
      <c r="AXF178" s="68"/>
      <c r="AXG178" s="68"/>
      <c r="AXH178" s="68"/>
      <c r="AXI178" s="68"/>
      <c r="AXJ178" s="68"/>
      <c r="AXK178" s="68"/>
      <c r="AXL178" s="68"/>
      <c r="AXM178" s="68"/>
      <c r="AXN178" s="68"/>
      <c r="AXO178" s="68"/>
      <c r="AXP178" s="68"/>
      <c r="AXQ178" s="68"/>
      <c r="AXR178" s="68"/>
      <c r="AXS178" s="68"/>
      <c r="AXT178" s="68"/>
      <c r="AXU178" s="68"/>
      <c r="AXV178" s="68"/>
      <c r="AXW178" s="68"/>
      <c r="AXX178" s="68"/>
      <c r="AXY178" s="68"/>
      <c r="AXZ178" s="68"/>
      <c r="AYA178" s="68"/>
      <c r="AYB178" s="68"/>
      <c r="AYC178" s="68"/>
      <c r="AYD178" s="68"/>
      <c r="AYE178" s="68"/>
      <c r="AYF178" s="68"/>
      <c r="AYG178" s="68"/>
      <c r="AYH178" s="68"/>
      <c r="AYI178" s="68"/>
      <c r="AYJ178" s="68"/>
      <c r="AYK178" s="68"/>
      <c r="AYL178" s="68"/>
      <c r="AYM178" s="68"/>
      <c r="AYN178" s="68"/>
      <c r="AYO178" s="68"/>
      <c r="AYP178" s="68"/>
      <c r="AYQ178" s="68"/>
      <c r="AYR178" s="68"/>
      <c r="AYS178" s="68"/>
      <c r="AYT178" s="68"/>
      <c r="AYU178" s="68"/>
      <c r="AYV178" s="68"/>
      <c r="AYW178" s="68"/>
      <c r="AYX178" s="68"/>
      <c r="AYY178" s="68"/>
      <c r="AYZ178" s="68"/>
      <c r="AZA178" s="68"/>
      <c r="AZB178" s="68"/>
      <c r="AZC178" s="68"/>
      <c r="AZD178" s="68"/>
      <c r="AZE178" s="68"/>
      <c r="AZF178" s="68"/>
      <c r="AZG178" s="68"/>
      <c r="AZH178" s="68"/>
      <c r="AZI178" s="68"/>
      <c r="AZJ178" s="68"/>
      <c r="AZK178" s="68"/>
      <c r="AZL178" s="68"/>
      <c r="AZM178" s="68"/>
      <c r="AZN178" s="68"/>
      <c r="AZO178" s="68"/>
      <c r="AZP178" s="68"/>
      <c r="AZQ178" s="68"/>
      <c r="AZR178" s="68"/>
      <c r="AZS178" s="68"/>
      <c r="AZT178" s="68"/>
      <c r="AZU178" s="68"/>
      <c r="AZV178" s="68"/>
      <c r="AZW178" s="68"/>
      <c r="AZX178" s="68"/>
      <c r="AZY178" s="68"/>
      <c r="AZZ178" s="68"/>
      <c r="BAA178" s="68"/>
      <c r="BAB178" s="68"/>
      <c r="BAC178" s="68"/>
      <c r="BAD178" s="68"/>
      <c r="BAE178" s="68"/>
      <c r="BAF178" s="68"/>
      <c r="BAG178" s="68"/>
      <c r="BAH178" s="68"/>
      <c r="BAI178" s="68"/>
      <c r="BAJ178" s="68"/>
      <c r="BAK178" s="68"/>
      <c r="BAL178" s="68"/>
      <c r="BAM178" s="68"/>
      <c r="BAN178" s="68"/>
      <c r="BAO178" s="68"/>
      <c r="BAP178" s="68"/>
      <c r="BAQ178" s="68"/>
      <c r="BAR178" s="68"/>
      <c r="BAS178" s="68"/>
      <c r="BAT178" s="68"/>
      <c r="BAU178" s="68"/>
      <c r="BAV178" s="68"/>
      <c r="BAW178" s="68"/>
      <c r="BAX178" s="68"/>
      <c r="BAY178" s="68"/>
      <c r="BAZ178" s="68"/>
      <c r="BBA178" s="68"/>
      <c r="BBB178" s="68"/>
      <c r="BBC178" s="68"/>
      <c r="BBD178" s="68"/>
      <c r="BBE178" s="68"/>
      <c r="BBF178" s="68"/>
      <c r="BBG178" s="68"/>
      <c r="BBH178" s="68"/>
      <c r="BBI178" s="68"/>
      <c r="BBJ178" s="68"/>
      <c r="BBK178" s="68"/>
      <c r="BBL178" s="68"/>
      <c r="BBM178" s="68"/>
      <c r="BBN178" s="68"/>
      <c r="BBO178" s="68"/>
      <c r="BBP178" s="68"/>
      <c r="BBQ178" s="68"/>
      <c r="BBR178" s="68"/>
      <c r="BBS178" s="68"/>
      <c r="BBT178" s="68"/>
      <c r="BBU178" s="68"/>
      <c r="BBV178" s="68"/>
      <c r="BBW178" s="68"/>
      <c r="BBX178" s="68"/>
      <c r="BBY178" s="68"/>
      <c r="BBZ178" s="68"/>
      <c r="BCA178" s="68"/>
      <c r="BCB178" s="68"/>
      <c r="BCC178" s="68"/>
      <c r="BCD178" s="68"/>
      <c r="BCE178" s="68"/>
      <c r="BCF178" s="68"/>
      <c r="BCG178" s="68"/>
      <c r="BCH178" s="68"/>
      <c r="BCI178" s="68"/>
      <c r="BCJ178" s="68"/>
      <c r="BCK178" s="68"/>
      <c r="BCL178" s="68"/>
      <c r="BCM178" s="68"/>
      <c r="BCN178" s="68"/>
      <c r="BCO178" s="68"/>
      <c r="BCP178" s="68"/>
      <c r="BCQ178" s="68"/>
      <c r="BCR178" s="68"/>
      <c r="BCS178" s="68"/>
      <c r="BCT178" s="68"/>
      <c r="BCU178" s="68"/>
      <c r="BCV178" s="68"/>
      <c r="BCW178" s="68"/>
      <c r="BCX178" s="68"/>
      <c r="BCY178" s="68"/>
      <c r="BCZ178" s="68"/>
      <c r="BDA178" s="68"/>
      <c r="BDB178" s="68"/>
      <c r="BDC178" s="68"/>
      <c r="BDD178" s="68"/>
      <c r="BDE178" s="68"/>
      <c r="BDF178" s="68"/>
      <c r="BDG178" s="68"/>
      <c r="BDH178" s="68"/>
      <c r="BDI178" s="68"/>
      <c r="BDJ178" s="68"/>
      <c r="BDK178" s="68"/>
      <c r="BDL178" s="68"/>
      <c r="BDM178" s="68"/>
      <c r="BDN178" s="68"/>
      <c r="BDO178" s="68"/>
      <c r="BDP178" s="68"/>
      <c r="BDQ178" s="68"/>
      <c r="BDR178" s="68"/>
      <c r="BDS178" s="68"/>
      <c r="BDT178" s="68"/>
      <c r="BDU178" s="68"/>
      <c r="BDV178" s="68"/>
      <c r="BDW178" s="68"/>
      <c r="BDX178" s="68"/>
      <c r="BDY178" s="68"/>
      <c r="BDZ178" s="68"/>
      <c r="BEA178" s="68"/>
      <c r="BEB178" s="68"/>
      <c r="BEC178" s="68"/>
      <c r="BED178" s="68"/>
      <c r="BEE178" s="68"/>
      <c r="BEF178" s="68"/>
      <c r="BEG178" s="68"/>
      <c r="BEH178" s="68"/>
      <c r="BEI178" s="68"/>
      <c r="BEJ178" s="68"/>
      <c r="BEK178" s="68"/>
      <c r="BEL178" s="68"/>
      <c r="BEM178" s="68"/>
      <c r="BEN178" s="68"/>
      <c r="BEO178" s="68"/>
      <c r="BEP178" s="68"/>
      <c r="BEQ178" s="68"/>
      <c r="BER178" s="68"/>
      <c r="BES178" s="68"/>
      <c r="BET178" s="68"/>
      <c r="BEU178" s="68"/>
      <c r="BEV178" s="68"/>
      <c r="BEW178" s="68"/>
      <c r="BEX178" s="68"/>
      <c r="BEY178" s="68"/>
      <c r="BEZ178" s="68"/>
      <c r="BFA178" s="68"/>
      <c r="BFB178" s="68"/>
      <c r="BFC178" s="68"/>
      <c r="BFD178" s="68"/>
      <c r="BFE178" s="68"/>
      <c r="BFF178" s="68"/>
      <c r="BFG178" s="68"/>
      <c r="BFH178" s="68"/>
      <c r="BFI178" s="68"/>
      <c r="BFJ178" s="68"/>
      <c r="BFK178" s="68"/>
      <c r="BFL178" s="68"/>
      <c r="BFM178" s="68"/>
      <c r="BFN178" s="68"/>
      <c r="BFO178" s="68"/>
      <c r="BFP178" s="68"/>
      <c r="BFQ178" s="68"/>
      <c r="BFR178" s="68"/>
      <c r="BFS178" s="68"/>
      <c r="BFT178" s="68"/>
      <c r="BFU178" s="68"/>
      <c r="BFV178" s="68"/>
      <c r="BFW178" s="68"/>
      <c r="BFX178" s="68"/>
      <c r="BFY178" s="68"/>
      <c r="BFZ178" s="68"/>
      <c r="BGA178" s="68"/>
      <c r="BGB178" s="68"/>
      <c r="BGC178" s="68"/>
      <c r="BGD178" s="68"/>
      <c r="BGE178" s="68"/>
      <c r="BGF178" s="68"/>
      <c r="BGG178" s="68"/>
      <c r="BGH178" s="68"/>
      <c r="BGI178" s="68"/>
      <c r="BGJ178" s="68"/>
      <c r="BGK178" s="68"/>
      <c r="BGL178" s="68"/>
      <c r="BGM178" s="68"/>
      <c r="BGN178" s="68"/>
      <c r="BGO178" s="68"/>
      <c r="BGP178" s="68"/>
      <c r="BGQ178" s="68"/>
      <c r="BGR178" s="68"/>
      <c r="BGS178" s="68"/>
      <c r="BGT178" s="68"/>
      <c r="BGU178" s="68"/>
      <c r="BGV178" s="68"/>
      <c r="BGW178" s="68"/>
      <c r="BGX178" s="68"/>
      <c r="BGY178" s="68"/>
      <c r="BGZ178" s="68"/>
      <c r="BHA178" s="68"/>
      <c r="BHB178" s="68"/>
      <c r="BHC178" s="68"/>
      <c r="BHD178" s="68"/>
      <c r="BHE178" s="68"/>
      <c r="BHF178" s="68"/>
      <c r="BHG178" s="68"/>
      <c r="BHH178" s="68"/>
      <c r="BHI178" s="68"/>
      <c r="BHJ178" s="68"/>
      <c r="BHK178" s="68"/>
      <c r="BHL178" s="68"/>
      <c r="BHM178" s="68"/>
      <c r="BHN178" s="68"/>
      <c r="BHO178" s="68"/>
      <c r="BHP178" s="68"/>
      <c r="BHQ178" s="68"/>
      <c r="BHR178" s="68"/>
      <c r="BHS178" s="68"/>
      <c r="BHT178" s="68"/>
      <c r="BHU178" s="68"/>
      <c r="BHV178" s="68"/>
      <c r="BHW178" s="68"/>
      <c r="BHX178" s="68"/>
      <c r="BHY178" s="68"/>
      <c r="BHZ178" s="68"/>
      <c r="BIA178" s="68"/>
      <c r="BIB178" s="68"/>
      <c r="BIC178" s="68"/>
      <c r="BID178" s="68"/>
      <c r="BIE178" s="68"/>
      <c r="BIF178" s="68"/>
      <c r="BIG178" s="68"/>
      <c r="BIH178" s="68"/>
      <c r="BII178" s="68"/>
      <c r="BIJ178" s="68"/>
      <c r="BIK178" s="68"/>
      <c r="BIL178" s="68"/>
      <c r="BIM178" s="68"/>
      <c r="BIN178" s="68"/>
      <c r="BIO178" s="68"/>
      <c r="BIP178" s="68"/>
      <c r="BIQ178" s="68"/>
      <c r="BIR178" s="68"/>
      <c r="BIS178" s="68"/>
      <c r="BIT178" s="68"/>
      <c r="BIU178" s="68"/>
      <c r="BIV178" s="68"/>
      <c r="BIW178" s="68"/>
      <c r="BIX178" s="68"/>
      <c r="BIY178" s="68"/>
      <c r="BIZ178" s="68"/>
      <c r="BJA178" s="68"/>
      <c r="BJB178" s="68"/>
      <c r="BJC178" s="68"/>
      <c r="BJD178" s="68"/>
      <c r="BJE178" s="68"/>
      <c r="BJF178" s="68"/>
      <c r="BJG178" s="68"/>
      <c r="BJH178" s="68"/>
      <c r="BJI178" s="68"/>
      <c r="BJJ178" s="68"/>
      <c r="BJK178" s="68"/>
      <c r="BJL178" s="68"/>
      <c r="BJM178" s="68"/>
      <c r="BJN178" s="68"/>
      <c r="BJO178" s="68"/>
      <c r="BJP178" s="68"/>
      <c r="BJQ178" s="68"/>
      <c r="BJR178" s="68"/>
      <c r="BJS178" s="68"/>
      <c r="BJT178" s="68"/>
      <c r="BJU178" s="68"/>
      <c r="BJV178" s="68"/>
      <c r="BJW178" s="68"/>
      <c r="BJX178" s="68"/>
      <c r="BJY178" s="68"/>
      <c r="BJZ178" s="68"/>
      <c r="BKA178" s="68"/>
      <c r="BKB178" s="68"/>
      <c r="BKC178" s="68"/>
      <c r="BKD178" s="68"/>
      <c r="BKE178" s="68"/>
      <c r="BKF178" s="68"/>
      <c r="BKG178" s="68"/>
      <c r="BKH178" s="68"/>
      <c r="BKI178" s="68"/>
      <c r="BKJ178" s="68"/>
      <c r="BKK178" s="68"/>
      <c r="BKL178" s="68"/>
      <c r="BKM178" s="68"/>
      <c r="BKN178" s="68"/>
      <c r="BKO178" s="68"/>
      <c r="BKP178" s="68"/>
      <c r="BKQ178" s="68"/>
      <c r="BKR178" s="68"/>
      <c r="BKS178" s="68"/>
      <c r="BKT178" s="68"/>
      <c r="BKU178" s="68"/>
      <c r="BKV178" s="68"/>
      <c r="BKW178" s="68"/>
      <c r="BKX178" s="68"/>
      <c r="BKY178" s="68"/>
      <c r="BKZ178" s="68"/>
      <c r="BLA178" s="68"/>
      <c r="BLB178" s="68"/>
      <c r="BLC178" s="68"/>
      <c r="BLD178" s="68"/>
      <c r="BLE178" s="68"/>
      <c r="BLF178" s="68"/>
      <c r="BLG178" s="68"/>
      <c r="BLH178" s="68"/>
      <c r="BLI178" s="68"/>
      <c r="BLJ178" s="68"/>
      <c r="BLK178" s="68"/>
      <c r="BLL178" s="68"/>
      <c r="BLM178" s="68"/>
      <c r="BLN178" s="68"/>
      <c r="BLO178" s="68"/>
      <c r="BLP178" s="68"/>
      <c r="BLQ178" s="68"/>
      <c r="BLR178" s="68"/>
      <c r="BLS178" s="68"/>
      <c r="BLT178" s="68"/>
      <c r="BLU178" s="68"/>
      <c r="BLV178" s="68"/>
      <c r="BLW178" s="68"/>
      <c r="BLX178" s="68"/>
      <c r="BLY178" s="68"/>
      <c r="BLZ178" s="68"/>
      <c r="BMA178" s="68"/>
      <c r="BMB178" s="68"/>
      <c r="BMC178" s="68"/>
      <c r="BMD178" s="68"/>
      <c r="BME178" s="68"/>
      <c r="BMF178" s="68"/>
      <c r="BMG178" s="68"/>
      <c r="BMH178" s="68"/>
      <c r="BMI178" s="68"/>
      <c r="BMJ178" s="68"/>
      <c r="BMK178" s="68"/>
      <c r="BML178" s="68"/>
      <c r="BMM178" s="68"/>
      <c r="BMN178" s="68"/>
      <c r="BMO178" s="68"/>
      <c r="BMP178" s="68"/>
      <c r="BMQ178" s="68"/>
      <c r="BMR178" s="68"/>
      <c r="BMS178" s="68"/>
      <c r="BMT178" s="68"/>
      <c r="BMU178" s="68"/>
      <c r="BMV178" s="68"/>
      <c r="BMW178" s="68"/>
      <c r="BMX178" s="68"/>
      <c r="BMY178" s="68"/>
      <c r="BMZ178" s="68"/>
      <c r="BNA178" s="68"/>
      <c r="BNB178" s="68"/>
      <c r="BNC178" s="68"/>
      <c r="BND178" s="68"/>
      <c r="BNE178" s="68"/>
      <c r="BNF178" s="68"/>
      <c r="BNG178" s="68"/>
      <c r="BNH178" s="68"/>
      <c r="BNI178" s="68"/>
      <c r="BNJ178" s="68"/>
      <c r="BNK178" s="68"/>
      <c r="BNL178" s="68"/>
      <c r="BNM178" s="68"/>
      <c r="BNN178" s="68"/>
      <c r="BNO178" s="68"/>
      <c r="BNP178" s="68"/>
      <c r="BNQ178" s="68"/>
      <c r="BNR178" s="68"/>
      <c r="BNS178" s="68"/>
      <c r="BNT178" s="68"/>
      <c r="BNU178" s="68"/>
      <c r="BNV178" s="68"/>
      <c r="BNW178" s="68"/>
      <c r="BNX178" s="68"/>
      <c r="BNY178" s="68"/>
      <c r="BNZ178" s="68"/>
      <c r="BOA178" s="68"/>
      <c r="BOB178" s="68"/>
      <c r="BOC178" s="68"/>
      <c r="BOD178" s="68"/>
      <c r="BOE178" s="68"/>
      <c r="BOF178" s="68"/>
      <c r="BOG178" s="68"/>
      <c r="BOH178" s="68"/>
      <c r="BOI178" s="68"/>
      <c r="BOJ178" s="68"/>
      <c r="BOK178" s="68"/>
      <c r="BOL178" s="68"/>
      <c r="BOM178" s="68"/>
      <c r="BON178" s="68"/>
      <c r="BOO178" s="68"/>
      <c r="BOP178" s="68"/>
      <c r="BOQ178" s="68"/>
      <c r="BOR178" s="68"/>
      <c r="BOS178" s="68"/>
      <c r="BOT178" s="68"/>
      <c r="BOU178" s="68"/>
      <c r="BOV178" s="68"/>
      <c r="BOW178" s="68"/>
      <c r="BOX178" s="68"/>
      <c r="BOY178" s="68"/>
      <c r="BOZ178" s="68"/>
      <c r="BPA178" s="68"/>
      <c r="BPB178" s="68"/>
      <c r="BPC178" s="68"/>
      <c r="BPD178" s="68"/>
      <c r="BPE178" s="68"/>
      <c r="BPF178" s="68"/>
      <c r="BPG178" s="68"/>
      <c r="BPH178" s="68"/>
      <c r="BPI178" s="68"/>
      <c r="BPJ178" s="68"/>
      <c r="BPK178" s="68"/>
      <c r="BPL178" s="68"/>
      <c r="BPM178" s="68"/>
      <c r="BPN178" s="68"/>
      <c r="BPO178" s="68"/>
      <c r="BPP178" s="68"/>
      <c r="BPQ178" s="68"/>
      <c r="BPR178" s="68"/>
      <c r="BPS178" s="68"/>
      <c r="BPT178" s="68"/>
      <c r="BPU178" s="68"/>
      <c r="BPV178" s="68"/>
      <c r="BPW178" s="68"/>
      <c r="BPX178" s="68"/>
      <c r="BPY178" s="68"/>
      <c r="BPZ178" s="68"/>
      <c r="BQA178" s="68"/>
      <c r="BQB178" s="68"/>
      <c r="BQC178" s="68"/>
      <c r="BQD178" s="68"/>
      <c r="BQE178" s="68"/>
      <c r="BQF178" s="68"/>
      <c r="BQG178" s="68"/>
      <c r="BQH178" s="68"/>
      <c r="BQI178" s="68"/>
      <c r="BQJ178" s="68"/>
      <c r="BQK178" s="68"/>
      <c r="BQL178" s="68"/>
      <c r="BQM178" s="68"/>
      <c r="BQN178" s="68"/>
      <c r="BQO178" s="68"/>
      <c r="BQP178" s="68"/>
      <c r="BQQ178" s="68"/>
      <c r="BQR178" s="68"/>
      <c r="BQS178" s="68"/>
      <c r="BQT178" s="68"/>
      <c r="BQU178" s="68"/>
      <c r="BQV178" s="68"/>
      <c r="BQW178" s="68"/>
      <c r="BQX178" s="68"/>
      <c r="BQY178" s="68"/>
      <c r="BQZ178" s="68"/>
      <c r="BRA178" s="68"/>
      <c r="BRB178" s="68"/>
      <c r="BRC178" s="68"/>
      <c r="BRD178" s="68"/>
      <c r="BRE178" s="68"/>
      <c r="BRF178" s="68"/>
      <c r="BRG178" s="68"/>
      <c r="BRH178" s="68"/>
      <c r="BRI178" s="68"/>
      <c r="BRJ178" s="68"/>
      <c r="BRK178" s="68"/>
      <c r="BRL178" s="68"/>
      <c r="BRM178" s="68"/>
      <c r="BRN178" s="68"/>
      <c r="BRO178" s="68"/>
      <c r="BRP178" s="68"/>
      <c r="BRQ178" s="68"/>
      <c r="BRR178" s="68"/>
      <c r="BRS178" s="68"/>
      <c r="BRT178" s="68"/>
      <c r="BRU178" s="68"/>
      <c r="BRV178" s="68"/>
      <c r="BRW178" s="68"/>
      <c r="BRX178" s="68"/>
      <c r="BRY178" s="68"/>
      <c r="BRZ178" s="68"/>
      <c r="BSA178" s="68"/>
      <c r="BSB178" s="68"/>
      <c r="BSC178" s="68"/>
      <c r="BSD178" s="68"/>
      <c r="BSE178" s="68"/>
      <c r="BSF178" s="68"/>
      <c r="BSG178" s="68"/>
      <c r="BSH178" s="68"/>
      <c r="BSI178" s="68"/>
      <c r="BSJ178" s="68"/>
      <c r="BSK178" s="68"/>
      <c r="BSL178" s="68"/>
      <c r="BSM178" s="68"/>
      <c r="BSN178" s="68"/>
      <c r="BSO178" s="68"/>
      <c r="BSP178" s="68"/>
      <c r="BSQ178" s="68"/>
      <c r="BSR178" s="68"/>
      <c r="BSS178" s="68"/>
      <c r="BST178" s="68"/>
      <c r="BSU178" s="68"/>
      <c r="BSV178" s="68"/>
      <c r="BSW178" s="68"/>
      <c r="BSX178" s="68"/>
      <c r="BSY178" s="68"/>
      <c r="BSZ178" s="68"/>
      <c r="BTA178" s="68"/>
      <c r="BTB178" s="68"/>
      <c r="BTC178" s="68"/>
      <c r="BTD178" s="68"/>
      <c r="BTE178" s="68"/>
      <c r="BTF178" s="68"/>
      <c r="BTG178" s="68"/>
      <c r="BTH178" s="68"/>
      <c r="BTI178" s="68"/>
      <c r="BTJ178" s="68"/>
      <c r="BTK178" s="68"/>
      <c r="BTL178" s="68"/>
      <c r="BTM178" s="68"/>
      <c r="BTN178" s="68"/>
      <c r="BTO178" s="68"/>
      <c r="BTP178" s="68"/>
      <c r="BTQ178" s="68"/>
      <c r="BTR178" s="68"/>
      <c r="BTS178" s="68"/>
      <c r="BTT178" s="68"/>
      <c r="BTU178" s="68"/>
      <c r="BTV178" s="68"/>
      <c r="BTW178" s="68"/>
      <c r="BTX178" s="68"/>
      <c r="BTY178" s="68"/>
      <c r="BTZ178" s="68"/>
      <c r="BUA178" s="68"/>
      <c r="BUB178" s="68"/>
      <c r="BUC178" s="68"/>
      <c r="BUD178" s="68"/>
      <c r="BUE178" s="68"/>
      <c r="BUF178" s="68"/>
      <c r="BUG178" s="68"/>
      <c r="BUH178" s="68"/>
      <c r="BUI178" s="68"/>
      <c r="BUJ178" s="68"/>
      <c r="BUK178" s="68"/>
      <c r="BUL178" s="68"/>
      <c r="BUM178" s="68"/>
      <c r="BUN178" s="68"/>
      <c r="BUO178" s="68"/>
      <c r="BUP178" s="68"/>
      <c r="BUQ178" s="68"/>
      <c r="BUR178" s="68"/>
      <c r="BUS178" s="68"/>
      <c r="BUT178" s="68"/>
      <c r="BUU178" s="68"/>
      <c r="BUV178" s="68"/>
      <c r="BUW178" s="68"/>
      <c r="BUX178" s="68"/>
      <c r="BUY178" s="68"/>
      <c r="BUZ178" s="68"/>
      <c r="BVA178" s="68"/>
      <c r="BVB178" s="68"/>
      <c r="BVC178" s="68"/>
      <c r="BVD178" s="68"/>
      <c r="BVE178" s="68"/>
      <c r="BVF178" s="68"/>
      <c r="BVG178" s="68"/>
      <c r="BVH178" s="68"/>
      <c r="BVI178" s="68"/>
      <c r="BVJ178" s="68"/>
      <c r="BVK178" s="68"/>
      <c r="BVL178" s="68"/>
      <c r="BVM178" s="68"/>
      <c r="BVN178" s="68"/>
      <c r="BVO178" s="68"/>
      <c r="BVP178" s="68"/>
      <c r="BVQ178" s="68"/>
      <c r="BVR178" s="68"/>
      <c r="BVS178" s="68"/>
      <c r="BVT178" s="68"/>
      <c r="BVU178" s="68"/>
      <c r="BVV178" s="68"/>
      <c r="BVW178" s="68"/>
      <c r="BVX178" s="68"/>
      <c r="BVY178" s="68"/>
      <c r="BVZ178" s="68"/>
      <c r="BWA178" s="68"/>
      <c r="BWB178" s="68"/>
      <c r="BWC178" s="68"/>
      <c r="BWD178" s="68"/>
      <c r="BWE178" s="68"/>
      <c r="BWF178" s="68"/>
      <c r="BWG178" s="68"/>
      <c r="BWH178" s="68"/>
      <c r="BWI178" s="68"/>
      <c r="BWJ178" s="68"/>
      <c r="BWK178" s="68"/>
      <c r="BWL178" s="68"/>
      <c r="BWM178" s="68"/>
      <c r="BWN178" s="68"/>
      <c r="BWO178" s="68"/>
      <c r="BWP178" s="68"/>
      <c r="BWQ178" s="68"/>
      <c r="BWR178" s="68"/>
      <c r="BWS178" s="68"/>
      <c r="BWT178" s="68"/>
      <c r="BWU178" s="68"/>
      <c r="BWV178" s="68"/>
      <c r="BWW178" s="68"/>
      <c r="BWX178" s="68"/>
      <c r="BWY178" s="68"/>
      <c r="BWZ178" s="68"/>
      <c r="BXA178" s="68"/>
      <c r="BXB178" s="68"/>
      <c r="BXC178" s="68"/>
      <c r="BXD178" s="68"/>
      <c r="BXE178" s="68"/>
      <c r="BXF178" s="68"/>
      <c r="BXG178" s="68"/>
      <c r="BXH178" s="68"/>
      <c r="BXI178" s="68"/>
      <c r="BXJ178" s="68"/>
      <c r="BXK178" s="68"/>
      <c r="BXL178" s="68"/>
      <c r="BXM178" s="68"/>
      <c r="BXN178" s="68"/>
      <c r="BXO178" s="68"/>
      <c r="BXP178" s="68"/>
      <c r="BXQ178" s="68"/>
      <c r="BXR178" s="68"/>
      <c r="BXS178" s="68"/>
      <c r="BXT178" s="68"/>
      <c r="BXU178" s="68"/>
      <c r="BXV178" s="68"/>
      <c r="BXW178" s="68"/>
      <c r="BXX178" s="68"/>
      <c r="BXY178" s="68"/>
      <c r="BXZ178" s="68"/>
      <c r="BYA178" s="68"/>
      <c r="BYB178" s="68"/>
      <c r="BYC178" s="68"/>
      <c r="BYD178" s="68"/>
      <c r="BYE178" s="68"/>
      <c r="BYF178" s="68"/>
      <c r="BYG178" s="68"/>
      <c r="BYH178" s="68"/>
      <c r="BYI178" s="68"/>
      <c r="BYJ178" s="68"/>
      <c r="BYK178" s="68"/>
      <c r="BYL178" s="68"/>
      <c r="BYM178" s="68"/>
      <c r="BYN178" s="68"/>
      <c r="BYO178" s="68"/>
      <c r="BYP178" s="68"/>
      <c r="BYQ178" s="68"/>
      <c r="BYR178" s="68"/>
      <c r="BYS178" s="68"/>
      <c r="BYT178" s="68"/>
      <c r="BYU178" s="68"/>
      <c r="BYV178" s="68"/>
      <c r="BYW178" s="68"/>
      <c r="BYX178" s="68"/>
      <c r="BYY178" s="68"/>
      <c r="BYZ178" s="68"/>
      <c r="BZA178" s="68"/>
      <c r="BZB178" s="68"/>
      <c r="BZC178" s="68"/>
      <c r="BZD178" s="68"/>
      <c r="BZE178" s="68"/>
      <c r="BZF178" s="68"/>
      <c r="BZG178" s="68"/>
      <c r="BZH178" s="68"/>
      <c r="BZI178" s="68"/>
      <c r="BZJ178" s="68"/>
      <c r="BZK178" s="68"/>
      <c r="BZL178" s="68"/>
      <c r="BZM178" s="68"/>
      <c r="BZN178" s="68"/>
      <c r="BZO178" s="68"/>
      <c r="BZP178" s="68"/>
      <c r="BZQ178" s="68"/>
      <c r="BZR178" s="68"/>
      <c r="BZS178" s="68"/>
      <c r="BZT178" s="68"/>
      <c r="BZU178" s="68"/>
      <c r="BZV178" s="68"/>
      <c r="BZW178" s="68"/>
      <c r="BZX178" s="68"/>
      <c r="BZY178" s="68"/>
      <c r="BZZ178" s="68"/>
      <c r="CAA178" s="68"/>
      <c r="CAB178" s="68"/>
      <c r="CAC178" s="68"/>
      <c r="CAD178" s="68"/>
      <c r="CAE178" s="68"/>
      <c r="CAF178" s="68"/>
      <c r="CAG178" s="68"/>
      <c r="CAH178" s="68"/>
      <c r="CAI178" s="68"/>
      <c r="CAJ178" s="68"/>
      <c r="CAK178" s="68"/>
      <c r="CAL178" s="68"/>
      <c r="CAM178" s="68"/>
      <c r="CAN178" s="68"/>
      <c r="CAO178" s="68"/>
      <c r="CAP178" s="68"/>
      <c r="CAQ178" s="68"/>
      <c r="CAR178" s="68"/>
      <c r="CAS178" s="68"/>
      <c r="CAT178" s="68"/>
      <c r="CAU178" s="68"/>
      <c r="CAV178" s="68"/>
      <c r="CAW178" s="68"/>
      <c r="CAX178" s="68"/>
      <c r="CAY178" s="68"/>
      <c r="CAZ178" s="68"/>
      <c r="CBA178" s="68"/>
      <c r="CBB178" s="68"/>
      <c r="CBC178" s="68"/>
      <c r="CBD178" s="68"/>
      <c r="CBE178" s="68"/>
      <c r="CBF178" s="68"/>
      <c r="CBG178" s="68"/>
      <c r="CBH178" s="68"/>
      <c r="CBI178" s="68"/>
      <c r="CBJ178" s="68"/>
      <c r="CBK178" s="68"/>
      <c r="CBL178" s="68"/>
      <c r="CBM178" s="68"/>
      <c r="CBN178" s="68"/>
      <c r="CBO178" s="68"/>
      <c r="CBP178" s="68"/>
      <c r="CBQ178" s="68"/>
      <c r="CBR178" s="68"/>
      <c r="CBS178" s="68"/>
      <c r="CBT178" s="68"/>
      <c r="CBU178" s="68"/>
      <c r="CBV178" s="68"/>
      <c r="CBW178" s="68"/>
      <c r="CBX178" s="68"/>
      <c r="CBY178" s="68"/>
      <c r="CBZ178" s="68"/>
      <c r="CCA178" s="68"/>
      <c r="CCB178" s="68"/>
      <c r="CCC178" s="68"/>
      <c r="CCD178" s="68"/>
      <c r="CCE178" s="68"/>
      <c r="CCF178" s="68"/>
      <c r="CCG178" s="68"/>
      <c r="CCH178" s="68"/>
      <c r="CCI178" s="68"/>
      <c r="CCJ178" s="68"/>
      <c r="CCK178" s="68"/>
      <c r="CCL178" s="68"/>
      <c r="CCM178" s="68"/>
      <c r="CCN178" s="68"/>
      <c r="CCO178" s="68"/>
      <c r="CCP178" s="68"/>
      <c r="CCQ178" s="68"/>
      <c r="CCR178" s="68"/>
      <c r="CCS178" s="68"/>
      <c r="CCT178" s="68"/>
      <c r="CCU178" s="68"/>
      <c r="CCV178" s="68"/>
      <c r="CCW178" s="68"/>
      <c r="CCX178" s="68"/>
      <c r="CCY178" s="68"/>
      <c r="CCZ178" s="68"/>
      <c r="CDA178" s="68"/>
      <c r="CDB178" s="68"/>
      <c r="CDC178" s="68"/>
      <c r="CDD178" s="68"/>
      <c r="CDE178" s="68"/>
      <c r="CDF178" s="68"/>
      <c r="CDG178" s="68"/>
      <c r="CDH178" s="68"/>
      <c r="CDI178" s="68"/>
      <c r="CDJ178" s="68"/>
      <c r="CDK178" s="68"/>
      <c r="CDL178" s="68"/>
      <c r="CDM178" s="68"/>
      <c r="CDN178" s="68"/>
      <c r="CDO178" s="68"/>
      <c r="CDP178" s="68"/>
      <c r="CDQ178" s="68"/>
      <c r="CDR178" s="68"/>
      <c r="CDS178" s="68"/>
      <c r="CDT178" s="68"/>
      <c r="CDU178" s="68"/>
      <c r="CDV178" s="68"/>
      <c r="CDW178" s="68"/>
      <c r="CDX178" s="68"/>
      <c r="CDY178" s="68"/>
      <c r="CDZ178" s="68"/>
      <c r="CEA178" s="68"/>
      <c r="CEB178" s="68"/>
      <c r="CEC178" s="68"/>
      <c r="CED178" s="68"/>
      <c r="CEE178" s="68"/>
      <c r="CEF178" s="68"/>
      <c r="CEG178" s="68"/>
      <c r="CEH178" s="68"/>
      <c r="CEI178" s="68"/>
      <c r="CEJ178" s="68"/>
      <c r="CEK178" s="68"/>
      <c r="CEL178" s="68"/>
      <c r="CEM178" s="68"/>
      <c r="CEN178" s="68"/>
      <c r="CEO178" s="68"/>
      <c r="CEP178" s="68"/>
      <c r="CEQ178" s="68"/>
      <c r="CER178" s="68"/>
      <c r="CES178" s="68"/>
      <c r="CET178" s="68"/>
      <c r="CEU178" s="68"/>
      <c r="CEV178" s="68"/>
      <c r="CEW178" s="68"/>
      <c r="CEX178" s="68"/>
      <c r="CEY178" s="68"/>
      <c r="CEZ178" s="68"/>
      <c r="CFA178" s="68"/>
      <c r="CFB178" s="68"/>
      <c r="CFC178" s="68"/>
      <c r="CFD178" s="68"/>
      <c r="CFE178" s="68"/>
      <c r="CFF178" s="68"/>
      <c r="CFG178" s="68"/>
      <c r="CFH178" s="68"/>
      <c r="CFI178" s="68"/>
      <c r="CFJ178" s="68"/>
      <c r="CFK178" s="68"/>
      <c r="CFL178" s="68"/>
      <c r="CFM178" s="68"/>
      <c r="CFN178" s="68"/>
      <c r="CFO178" s="68"/>
      <c r="CFP178" s="68"/>
      <c r="CFQ178" s="68"/>
      <c r="CFR178" s="68"/>
      <c r="CFS178" s="68"/>
      <c r="CFT178" s="68"/>
      <c r="CFU178" s="68"/>
      <c r="CFV178" s="68"/>
      <c r="CFW178" s="68"/>
      <c r="CFX178" s="68"/>
      <c r="CFY178" s="68"/>
      <c r="CFZ178" s="68"/>
      <c r="CGA178" s="68"/>
      <c r="CGB178" s="68"/>
      <c r="CGC178" s="68"/>
      <c r="CGD178" s="68"/>
      <c r="CGE178" s="68"/>
      <c r="CGF178" s="68"/>
      <c r="CGG178" s="68"/>
      <c r="CGH178" s="68"/>
      <c r="CGI178" s="68"/>
      <c r="CGJ178" s="68"/>
      <c r="CGK178" s="68"/>
      <c r="CGL178" s="68"/>
      <c r="CGM178" s="68"/>
      <c r="CGN178" s="68"/>
      <c r="CGO178" s="68"/>
      <c r="CGP178" s="68"/>
      <c r="CGQ178" s="68"/>
      <c r="CGR178" s="68"/>
      <c r="CGS178" s="68"/>
      <c r="CGT178" s="68"/>
      <c r="CGU178" s="68"/>
      <c r="CGV178" s="68"/>
      <c r="CGW178" s="68"/>
      <c r="CGX178" s="68"/>
      <c r="CGY178" s="68"/>
      <c r="CGZ178" s="68"/>
      <c r="CHA178" s="68"/>
      <c r="CHB178" s="68"/>
      <c r="CHC178" s="68"/>
      <c r="CHD178" s="68"/>
      <c r="CHE178" s="68"/>
      <c r="CHF178" s="68"/>
      <c r="CHG178" s="68"/>
      <c r="CHH178" s="68"/>
      <c r="CHI178" s="68"/>
      <c r="CHJ178" s="68"/>
      <c r="CHK178" s="68"/>
      <c r="CHL178" s="68"/>
      <c r="CHM178" s="68"/>
      <c r="CHN178" s="68"/>
      <c r="CHO178" s="68"/>
      <c r="CHP178" s="68"/>
      <c r="CHQ178" s="68"/>
      <c r="CHR178" s="68"/>
      <c r="CHS178" s="68"/>
      <c r="CHT178" s="68"/>
      <c r="CHU178" s="68"/>
      <c r="CHV178" s="68"/>
      <c r="CHW178" s="68"/>
      <c r="CHX178" s="68"/>
      <c r="CHY178" s="68"/>
      <c r="CHZ178" s="68"/>
      <c r="CIA178" s="68"/>
      <c r="CIB178" s="68"/>
      <c r="CIC178" s="68"/>
      <c r="CID178" s="68"/>
      <c r="CIE178" s="68"/>
      <c r="CIF178" s="68"/>
      <c r="CIG178" s="68"/>
      <c r="CIH178" s="68"/>
      <c r="CII178" s="68"/>
      <c r="CIJ178" s="68"/>
      <c r="CIK178" s="68"/>
      <c r="CIL178" s="68"/>
      <c r="CIM178" s="68"/>
      <c r="CIN178" s="68"/>
      <c r="CIO178" s="68"/>
      <c r="CIP178" s="68"/>
      <c r="CIQ178" s="68"/>
      <c r="CIR178" s="68"/>
      <c r="CIS178" s="68"/>
      <c r="CIT178" s="68"/>
      <c r="CIU178" s="68"/>
      <c r="CIV178" s="68"/>
      <c r="CIW178" s="68"/>
      <c r="CIX178" s="68"/>
      <c r="CIY178" s="68"/>
      <c r="CIZ178" s="68"/>
      <c r="CJA178" s="68"/>
      <c r="CJB178" s="68"/>
      <c r="CJC178" s="68"/>
      <c r="CJD178" s="68"/>
      <c r="CJE178" s="68"/>
      <c r="CJF178" s="68"/>
      <c r="CJG178" s="68"/>
      <c r="CJH178" s="68"/>
      <c r="CJI178" s="68"/>
      <c r="CJJ178" s="68"/>
      <c r="CJK178" s="68"/>
      <c r="CJL178" s="68"/>
      <c r="CJM178" s="68"/>
      <c r="CJN178" s="68"/>
      <c r="CJO178" s="68"/>
      <c r="CJP178" s="68"/>
      <c r="CJQ178" s="68"/>
      <c r="CJR178" s="68"/>
      <c r="CJS178" s="68"/>
      <c r="CJT178" s="68"/>
      <c r="CJU178" s="68"/>
      <c r="CJV178" s="68"/>
      <c r="CJW178" s="68"/>
      <c r="CJX178" s="68"/>
      <c r="CJY178" s="68"/>
      <c r="CJZ178" s="68"/>
      <c r="CKA178" s="68"/>
      <c r="CKB178" s="68"/>
      <c r="CKC178" s="68"/>
      <c r="CKD178" s="68"/>
      <c r="CKE178" s="68"/>
      <c r="CKF178" s="68"/>
      <c r="CKG178" s="68"/>
      <c r="CKH178" s="68"/>
      <c r="CKI178" s="68"/>
      <c r="CKJ178" s="68"/>
      <c r="CKK178" s="68"/>
      <c r="CKL178" s="68"/>
      <c r="CKM178" s="68"/>
      <c r="CKN178" s="68"/>
      <c r="CKO178" s="68"/>
      <c r="CKP178" s="68"/>
      <c r="CKQ178" s="68"/>
      <c r="CKR178" s="68"/>
      <c r="CKS178" s="68"/>
      <c r="CKT178" s="68"/>
      <c r="CKU178" s="68"/>
      <c r="CKV178" s="68"/>
      <c r="CKW178" s="68"/>
      <c r="CKX178" s="68"/>
      <c r="CKY178" s="68"/>
      <c r="CKZ178" s="68"/>
      <c r="CLA178" s="68"/>
      <c r="CLB178" s="68"/>
      <c r="CLC178" s="68"/>
      <c r="CLD178" s="68"/>
      <c r="CLE178" s="68"/>
      <c r="CLF178" s="68"/>
      <c r="CLG178" s="68"/>
      <c r="CLH178" s="68"/>
      <c r="CLI178" s="68"/>
      <c r="CLJ178" s="68"/>
      <c r="CLK178" s="68"/>
      <c r="CLL178" s="68"/>
      <c r="CLM178" s="68"/>
      <c r="CLN178" s="68"/>
      <c r="CLO178" s="68"/>
      <c r="CLP178" s="68"/>
      <c r="CLQ178" s="68"/>
      <c r="CLR178" s="68"/>
      <c r="CLS178" s="68"/>
      <c r="CLT178" s="68"/>
      <c r="CLU178" s="68"/>
      <c r="CLV178" s="68"/>
      <c r="CLW178" s="68"/>
      <c r="CLX178" s="68"/>
      <c r="CLY178" s="68"/>
      <c r="CLZ178" s="68"/>
      <c r="CMA178" s="68"/>
      <c r="CMB178" s="68"/>
      <c r="CMC178" s="68"/>
      <c r="CMD178" s="68"/>
      <c r="CME178" s="68"/>
      <c r="CMF178" s="68"/>
      <c r="CMG178" s="68"/>
      <c r="CMH178" s="68"/>
      <c r="CMI178" s="68"/>
      <c r="CMJ178" s="68"/>
      <c r="CMK178" s="68"/>
      <c r="CML178" s="68"/>
      <c r="CMM178" s="68"/>
      <c r="CMN178" s="68"/>
      <c r="CMO178" s="68"/>
      <c r="CMP178" s="68"/>
      <c r="CMQ178" s="68"/>
      <c r="CMR178" s="68"/>
      <c r="CMS178" s="68"/>
      <c r="CMT178" s="68"/>
      <c r="CMU178" s="68"/>
      <c r="CMV178" s="68"/>
      <c r="CMW178" s="68"/>
      <c r="CMX178" s="68"/>
      <c r="CMY178" s="68"/>
      <c r="CMZ178" s="68"/>
      <c r="CNA178" s="68"/>
      <c r="CNB178" s="68"/>
      <c r="CNC178" s="68"/>
      <c r="CND178" s="68"/>
      <c r="CNE178" s="68"/>
      <c r="CNF178" s="68"/>
      <c r="CNG178" s="68"/>
      <c r="CNH178" s="68"/>
      <c r="CNI178" s="68"/>
      <c r="CNJ178" s="68"/>
      <c r="CNK178" s="68"/>
      <c r="CNL178" s="68"/>
      <c r="CNM178" s="68"/>
      <c r="CNN178" s="68"/>
      <c r="CNO178" s="68"/>
      <c r="CNP178" s="68"/>
      <c r="CNQ178" s="68"/>
      <c r="CNR178" s="68"/>
      <c r="CNS178" s="68"/>
      <c r="CNT178" s="68"/>
      <c r="CNU178" s="68"/>
      <c r="CNV178" s="68"/>
      <c r="CNW178" s="68"/>
      <c r="CNX178" s="68"/>
      <c r="CNY178" s="68"/>
      <c r="CNZ178" s="68"/>
      <c r="COA178" s="68"/>
      <c r="COB178" s="68"/>
      <c r="COC178" s="68"/>
      <c r="COD178" s="68"/>
      <c r="COE178" s="68"/>
      <c r="COF178" s="68"/>
      <c r="COG178" s="68"/>
      <c r="COH178" s="68"/>
      <c r="COI178" s="68"/>
      <c r="COJ178" s="68"/>
      <c r="COK178" s="68"/>
      <c r="COL178" s="68"/>
      <c r="COM178" s="68"/>
      <c r="CON178" s="68"/>
      <c r="COO178" s="68"/>
      <c r="COP178" s="68"/>
      <c r="COQ178" s="68"/>
      <c r="COR178" s="68"/>
      <c r="COS178" s="68"/>
      <c r="COT178" s="68"/>
      <c r="COU178" s="68"/>
      <c r="COV178" s="68"/>
      <c r="COW178" s="68"/>
      <c r="COX178" s="68"/>
      <c r="COY178" s="68"/>
      <c r="COZ178" s="68"/>
      <c r="CPA178" s="68"/>
      <c r="CPB178" s="68"/>
      <c r="CPC178" s="68"/>
      <c r="CPD178" s="68"/>
      <c r="CPE178" s="68"/>
      <c r="CPF178" s="68"/>
      <c r="CPG178" s="68"/>
      <c r="CPH178" s="68"/>
      <c r="CPI178" s="68"/>
      <c r="CPJ178" s="68"/>
      <c r="CPK178" s="68"/>
      <c r="CPL178" s="68"/>
      <c r="CPM178" s="68"/>
      <c r="CPN178" s="68"/>
      <c r="CPO178" s="68"/>
      <c r="CPP178" s="68"/>
      <c r="CPQ178" s="68"/>
      <c r="CPR178" s="68"/>
      <c r="CPS178" s="68"/>
      <c r="CPT178" s="68"/>
      <c r="CPU178" s="68"/>
      <c r="CPV178" s="68"/>
      <c r="CPW178" s="68"/>
      <c r="CPX178" s="68"/>
      <c r="CPY178" s="68"/>
      <c r="CPZ178" s="68"/>
      <c r="CQA178" s="68"/>
      <c r="CQB178" s="68"/>
      <c r="CQC178" s="68"/>
      <c r="CQD178" s="68"/>
      <c r="CQE178" s="68"/>
      <c r="CQF178" s="68"/>
      <c r="CQG178" s="68"/>
      <c r="CQH178" s="68"/>
      <c r="CQI178" s="68"/>
      <c r="CQJ178" s="68"/>
      <c r="CQK178" s="68"/>
      <c r="CQL178" s="68"/>
      <c r="CQM178" s="68"/>
      <c r="CQN178" s="68"/>
      <c r="CQO178" s="68"/>
      <c r="CQP178" s="68"/>
      <c r="CQQ178" s="68"/>
      <c r="CQR178" s="68"/>
      <c r="CQS178" s="68"/>
      <c r="CQT178" s="68"/>
      <c r="CQU178" s="68"/>
      <c r="CQV178" s="68"/>
      <c r="CQW178" s="68"/>
      <c r="CQX178" s="68"/>
      <c r="CQY178" s="68"/>
      <c r="CQZ178" s="68"/>
      <c r="CRA178" s="68"/>
      <c r="CRB178" s="68"/>
      <c r="CRC178" s="68"/>
      <c r="CRD178" s="68"/>
      <c r="CRE178" s="68"/>
      <c r="CRF178" s="68"/>
      <c r="CRG178" s="68"/>
      <c r="CRH178" s="68"/>
      <c r="CRI178" s="68"/>
      <c r="CRJ178" s="68"/>
      <c r="CRK178" s="68"/>
      <c r="CRL178" s="68"/>
      <c r="CRM178" s="68"/>
      <c r="CRN178" s="68"/>
      <c r="CRO178" s="68"/>
      <c r="CRP178" s="68"/>
      <c r="CRQ178" s="68"/>
      <c r="CRR178" s="68"/>
      <c r="CRS178" s="68"/>
      <c r="CRT178" s="68"/>
      <c r="CRU178" s="68"/>
      <c r="CRV178" s="68"/>
      <c r="CRW178" s="68"/>
      <c r="CRX178" s="68"/>
      <c r="CRY178" s="68"/>
      <c r="CRZ178" s="68"/>
      <c r="CSA178" s="68"/>
      <c r="CSB178" s="68"/>
      <c r="CSC178" s="68"/>
      <c r="CSD178" s="68"/>
      <c r="CSE178" s="68"/>
      <c r="CSF178" s="68"/>
      <c r="CSG178" s="68"/>
      <c r="CSH178" s="68"/>
      <c r="CSI178" s="68"/>
      <c r="CSJ178" s="68"/>
      <c r="CSK178" s="68"/>
      <c r="CSL178" s="68"/>
      <c r="CSM178" s="68"/>
      <c r="CSN178" s="68"/>
      <c r="CSO178" s="68"/>
      <c r="CSP178" s="68"/>
      <c r="CSQ178" s="68"/>
      <c r="CSR178" s="68"/>
      <c r="CSS178" s="68"/>
      <c r="CST178" s="68"/>
      <c r="CSU178" s="68"/>
      <c r="CSV178" s="68"/>
      <c r="CSW178" s="68"/>
      <c r="CSX178" s="68"/>
      <c r="CSY178" s="68"/>
      <c r="CSZ178" s="68"/>
      <c r="CTA178" s="68"/>
      <c r="CTB178" s="68"/>
      <c r="CTC178" s="68"/>
      <c r="CTD178" s="68"/>
      <c r="CTE178" s="68"/>
      <c r="CTF178" s="68"/>
      <c r="CTG178" s="68"/>
      <c r="CTH178" s="68"/>
      <c r="CTI178" s="68"/>
      <c r="CTJ178" s="68"/>
      <c r="CTK178" s="68"/>
      <c r="CTL178" s="68"/>
      <c r="CTM178" s="68"/>
      <c r="CTN178" s="68"/>
      <c r="CTO178" s="68"/>
      <c r="CTP178" s="68"/>
      <c r="CTQ178" s="68"/>
      <c r="CTR178" s="68"/>
      <c r="CTS178" s="68"/>
      <c r="CTT178" s="68"/>
      <c r="CTU178" s="68"/>
      <c r="CTV178" s="68"/>
      <c r="CTW178" s="68"/>
      <c r="CTX178" s="68"/>
      <c r="CTY178" s="68"/>
      <c r="CTZ178" s="68"/>
      <c r="CUA178" s="68"/>
      <c r="CUB178" s="68"/>
      <c r="CUC178" s="68"/>
      <c r="CUD178" s="68"/>
      <c r="CUE178" s="68"/>
      <c r="CUF178" s="68"/>
      <c r="CUG178" s="68"/>
      <c r="CUH178" s="68"/>
      <c r="CUI178" s="68"/>
      <c r="CUJ178" s="68"/>
      <c r="CUK178" s="68"/>
      <c r="CUL178" s="68"/>
      <c r="CUM178" s="68"/>
      <c r="CUN178" s="68"/>
      <c r="CUO178" s="68"/>
      <c r="CUP178" s="68"/>
      <c r="CUQ178" s="68"/>
      <c r="CUR178" s="68"/>
      <c r="CUS178" s="68"/>
      <c r="CUT178" s="68"/>
      <c r="CUU178" s="68"/>
      <c r="CUV178" s="68"/>
      <c r="CUW178" s="68"/>
      <c r="CUX178" s="68"/>
      <c r="CUY178" s="68"/>
      <c r="CUZ178" s="68"/>
      <c r="CVA178" s="68"/>
      <c r="CVB178" s="68"/>
      <c r="CVC178" s="68"/>
      <c r="CVD178" s="68"/>
      <c r="CVE178" s="68"/>
      <c r="CVF178" s="68"/>
      <c r="CVG178" s="68"/>
      <c r="CVH178" s="68"/>
      <c r="CVI178" s="68"/>
      <c r="CVJ178" s="68"/>
      <c r="CVK178" s="68"/>
      <c r="CVL178" s="68"/>
      <c r="CVM178" s="68"/>
      <c r="CVN178" s="68"/>
      <c r="CVO178" s="68"/>
      <c r="CVP178" s="68"/>
      <c r="CVQ178" s="68"/>
      <c r="CVR178" s="68"/>
      <c r="CVS178" s="68"/>
      <c r="CVT178" s="68"/>
      <c r="CVU178" s="68"/>
      <c r="CVV178" s="68"/>
      <c r="CVW178" s="68"/>
      <c r="CVX178" s="68"/>
      <c r="CVY178" s="68"/>
      <c r="CVZ178" s="68"/>
      <c r="CWA178" s="68"/>
      <c r="CWB178" s="68"/>
      <c r="CWC178" s="68"/>
      <c r="CWD178" s="68"/>
      <c r="CWE178" s="68"/>
      <c r="CWF178" s="68"/>
      <c r="CWG178" s="68"/>
      <c r="CWH178" s="68"/>
      <c r="CWI178" s="68"/>
      <c r="CWJ178" s="68"/>
      <c r="CWK178" s="68"/>
      <c r="CWL178" s="68"/>
      <c r="CWM178" s="68"/>
      <c r="CWN178" s="68"/>
      <c r="CWO178" s="68"/>
      <c r="CWP178" s="68"/>
      <c r="CWQ178" s="68"/>
      <c r="CWR178" s="68"/>
      <c r="CWS178" s="68"/>
      <c r="CWT178" s="68"/>
      <c r="CWU178" s="68"/>
      <c r="CWV178" s="68"/>
      <c r="CWW178" s="68"/>
      <c r="CWX178" s="68"/>
      <c r="CWY178" s="68"/>
      <c r="CWZ178" s="68"/>
      <c r="CXA178" s="68"/>
      <c r="CXB178" s="68"/>
      <c r="CXC178" s="68"/>
      <c r="CXD178" s="68"/>
      <c r="CXE178" s="68"/>
      <c r="CXF178" s="68"/>
      <c r="CXG178" s="68"/>
      <c r="CXH178" s="68"/>
      <c r="CXI178" s="68"/>
      <c r="CXJ178" s="68"/>
      <c r="CXK178" s="68"/>
      <c r="CXL178" s="68"/>
      <c r="CXM178" s="68"/>
      <c r="CXN178" s="68"/>
      <c r="CXO178" s="68"/>
      <c r="CXP178" s="68"/>
      <c r="CXQ178" s="68"/>
      <c r="CXR178" s="68"/>
      <c r="CXS178" s="68"/>
      <c r="CXT178" s="68"/>
      <c r="CXU178" s="68"/>
      <c r="CXV178" s="68"/>
      <c r="CXW178" s="68"/>
      <c r="CXX178" s="68"/>
      <c r="CXY178" s="68"/>
      <c r="CXZ178" s="68"/>
      <c r="CYA178" s="68"/>
      <c r="CYB178" s="68"/>
      <c r="CYC178" s="68"/>
      <c r="CYD178" s="68"/>
      <c r="CYE178" s="68"/>
      <c r="CYF178" s="68"/>
      <c r="CYG178" s="68"/>
      <c r="CYH178" s="68"/>
      <c r="CYI178" s="68"/>
      <c r="CYJ178" s="68"/>
      <c r="CYK178" s="68"/>
      <c r="CYL178" s="68"/>
      <c r="CYM178" s="68"/>
      <c r="CYN178" s="68"/>
      <c r="CYO178" s="68"/>
      <c r="CYP178" s="68"/>
      <c r="CYQ178" s="68"/>
      <c r="CYR178" s="68"/>
      <c r="CYS178" s="68"/>
      <c r="CYT178" s="68"/>
      <c r="CYU178" s="68"/>
      <c r="CYV178" s="68"/>
      <c r="CYW178" s="68"/>
      <c r="CYX178" s="68"/>
      <c r="CYY178" s="68"/>
      <c r="CYZ178" s="68"/>
      <c r="CZA178" s="68"/>
      <c r="CZB178" s="68"/>
      <c r="CZC178" s="68"/>
      <c r="CZD178" s="68"/>
      <c r="CZE178" s="68"/>
      <c r="CZF178" s="68"/>
      <c r="CZG178" s="68"/>
      <c r="CZH178" s="68"/>
      <c r="CZI178" s="68"/>
      <c r="CZJ178" s="68"/>
      <c r="CZK178" s="68"/>
      <c r="CZL178" s="68"/>
      <c r="CZM178" s="68"/>
      <c r="CZN178" s="68"/>
      <c r="CZO178" s="68"/>
      <c r="CZP178" s="68"/>
      <c r="CZQ178" s="68"/>
      <c r="CZR178" s="68"/>
      <c r="CZS178" s="68"/>
      <c r="CZT178" s="68"/>
      <c r="CZU178" s="68"/>
      <c r="CZV178" s="68"/>
      <c r="CZW178" s="68"/>
      <c r="CZX178" s="68"/>
      <c r="CZY178" s="68"/>
      <c r="CZZ178" s="68"/>
      <c r="DAA178" s="68"/>
      <c r="DAB178" s="68"/>
      <c r="DAC178" s="68"/>
      <c r="DAD178" s="68"/>
      <c r="DAE178" s="68"/>
      <c r="DAF178" s="68"/>
      <c r="DAG178" s="68"/>
      <c r="DAH178" s="68"/>
      <c r="DAI178" s="68"/>
      <c r="DAJ178" s="68"/>
      <c r="DAK178" s="68"/>
      <c r="DAL178" s="68"/>
      <c r="DAM178" s="68"/>
      <c r="DAN178" s="68"/>
      <c r="DAO178" s="68"/>
      <c r="DAP178" s="68"/>
      <c r="DAQ178" s="68"/>
      <c r="DAR178" s="68"/>
      <c r="DAS178" s="68"/>
      <c r="DAT178" s="68"/>
      <c r="DAU178" s="68"/>
      <c r="DAV178" s="68"/>
      <c r="DAW178" s="68"/>
      <c r="DAX178" s="68"/>
      <c r="DAY178" s="68"/>
      <c r="DAZ178" s="68"/>
      <c r="DBA178" s="68"/>
      <c r="DBB178" s="68"/>
      <c r="DBC178" s="68"/>
      <c r="DBD178" s="68"/>
      <c r="DBE178" s="68"/>
      <c r="DBF178" s="68"/>
      <c r="DBG178" s="68"/>
      <c r="DBH178" s="68"/>
      <c r="DBI178" s="68"/>
      <c r="DBJ178" s="68"/>
      <c r="DBK178" s="68"/>
      <c r="DBL178" s="68"/>
      <c r="DBM178" s="68"/>
      <c r="DBN178" s="68"/>
      <c r="DBO178" s="68"/>
      <c r="DBP178" s="68"/>
      <c r="DBQ178" s="68"/>
      <c r="DBR178" s="68"/>
      <c r="DBS178" s="68"/>
      <c r="DBT178" s="68"/>
      <c r="DBU178" s="68"/>
      <c r="DBV178" s="68"/>
      <c r="DBW178" s="68"/>
      <c r="DBX178" s="68"/>
      <c r="DBY178" s="68"/>
      <c r="DBZ178" s="68"/>
      <c r="DCA178" s="68"/>
      <c r="DCB178" s="68"/>
      <c r="DCC178" s="68"/>
      <c r="DCD178" s="68"/>
      <c r="DCE178" s="68"/>
      <c r="DCF178" s="68"/>
      <c r="DCG178" s="68"/>
      <c r="DCH178" s="68"/>
      <c r="DCI178" s="68"/>
      <c r="DCJ178" s="68"/>
      <c r="DCK178" s="68"/>
      <c r="DCL178" s="68"/>
      <c r="DCM178" s="68"/>
      <c r="DCN178" s="68"/>
      <c r="DCO178" s="68"/>
      <c r="DCP178" s="68"/>
      <c r="DCQ178" s="68"/>
      <c r="DCR178" s="68"/>
      <c r="DCS178" s="68"/>
      <c r="DCT178" s="68"/>
      <c r="DCU178" s="68"/>
      <c r="DCV178" s="68"/>
      <c r="DCW178" s="68"/>
      <c r="DCX178" s="68"/>
      <c r="DCY178" s="68"/>
      <c r="DCZ178" s="68"/>
      <c r="DDA178" s="68"/>
      <c r="DDB178" s="68"/>
      <c r="DDC178" s="68"/>
      <c r="DDD178" s="68"/>
      <c r="DDE178" s="68"/>
      <c r="DDF178" s="68"/>
      <c r="DDG178" s="68"/>
      <c r="DDH178" s="68"/>
      <c r="DDI178" s="68"/>
      <c r="DDJ178" s="68"/>
      <c r="DDK178" s="68"/>
      <c r="DDL178" s="68"/>
      <c r="DDM178" s="68"/>
      <c r="DDN178" s="68"/>
      <c r="DDO178" s="68"/>
      <c r="DDP178" s="68"/>
      <c r="DDQ178" s="68"/>
      <c r="DDR178" s="68"/>
      <c r="DDS178" s="68"/>
      <c r="DDT178" s="68"/>
      <c r="DDU178" s="68"/>
      <c r="DDV178" s="68"/>
      <c r="DDW178" s="68"/>
      <c r="DDX178" s="68"/>
      <c r="DDY178" s="68"/>
      <c r="DDZ178" s="68"/>
      <c r="DEA178" s="68"/>
      <c r="DEB178" s="68"/>
      <c r="DEC178" s="68"/>
      <c r="DED178" s="68"/>
      <c r="DEE178" s="68"/>
      <c r="DEF178" s="68"/>
      <c r="DEG178" s="68"/>
      <c r="DEH178" s="68"/>
      <c r="DEI178" s="68"/>
      <c r="DEJ178" s="68"/>
      <c r="DEK178" s="68"/>
      <c r="DEL178" s="68"/>
      <c r="DEM178" s="68"/>
      <c r="DEN178" s="68"/>
      <c r="DEO178" s="68"/>
      <c r="DEP178" s="68"/>
      <c r="DEQ178" s="68"/>
      <c r="DER178" s="68"/>
      <c r="DES178" s="68"/>
      <c r="DET178" s="68"/>
      <c r="DEU178" s="68"/>
      <c r="DEV178" s="68"/>
      <c r="DEW178" s="68"/>
      <c r="DEX178" s="68"/>
      <c r="DEY178" s="68"/>
      <c r="DEZ178" s="68"/>
      <c r="DFA178" s="68"/>
      <c r="DFB178" s="68"/>
      <c r="DFC178" s="68"/>
      <c r="DFD178" s="68"/>
      <c r="DFE178" s="68"/>
      <c r="DFF178" s="68"/>
      <c r="DFG178" s="68"/>
      <c r="DFH178" s="68"/>
      <c r="DFI178" s="68"/>
      <c r="DFJ178" s="68"/>
      <c r="DFK178" s="68"/>
      <c r="DFL178" s="68"/>
      <c r="DFM178" s="68"/>
      <c r="DFN178" s="68"/>
      <c r="DFO178" s="68"/>
      <c r="DFP178" s="68"/>
      <c r="DFQ178" s="68"/>
      <c r="DFR178" s="68"/>
      <c r="DFS178" s="68"/>
      <c r="DFT178" s="68"/>
      <c r="DFU178" s="68"/>
      <c r="DFV178" s="68"/>
      <c r="DFW178" s="68"/>
      <c r="DFX178" s="68"/>
      <c r="DFY178" s="68"/>
      <c r="DFZ178" s="68"/>
      <c r="DGA178" s="68"/>
      <c r="DGB178" s="68"/>
      <c r="DGC178" s="68"/>
      <c r="DGD178" s="68"/>
      <c r="DGE178" s="68"/>
      <c r="DGF178" s="68"/>
      <c r="DGG178" s="68"/>
      <c r="DGH178" s="68"/>
      <c r="DGI178" s="68"/>
      <c r="DGJ178" s="68"/>
      <c r="DGK178" s="68"/>
      <c r="DGL178" s="68"/>
      <c r="DGM178" s="68"/>
      <c r="DGN178" s="68"/>
      <c r="DGO178" s="68"/>
      <c r="DGP178" s="68"/>
      <c r="DGQ178" s="68"/>
      <c r="DGR178" s="68"/>
      <c r="DGS178" s="68"/>
      <c r="DGT178" s="68"/>
      <c r="DGU178" s="68"/>
      <c r="DGV178" s="68"/>
      <c r="DGW178" s="68"/>
      <c r="DGX178" s="68"/>
      <c r="DGY178" s="68"/>
      <c r="DGZ178" s="68"/>
      <c r="DHA178" s="68"/>
      <c r="DHB178" s="68"/>
      <c r="DHC178" s="68"/>
      <c r="DHD178" s="68"/>
      <c r="DHE178" s="68"/>
      <c r="DHF178" s="68"/>
      <c r="DHG178" s="68"/>
      <c r="DHH178" s="68"/>
      <c r="DHI178" s="68"/>
      <c r="DHJ178" s="68"/>
      <c r="DHK178" s="68"/>
      <c r="DHL178" s="68"/>
      <c r="DHM178" s="68"/>
      <c r="DHN178" s="68"/>
      <c r="DHO178" s="68"/>
      <c r="DHP178" s="68"/>
      <c r="DHQ178" s="68"/>
      <c r="DHR178" s="68"/>
      <c r="DHS178" s="68"/>
      <c r="DHT178" s="68"/>
      <c r="DHU178" s="68"/>
      <c r="DHV178" s="68"/>
      <c r="DHW178" s="68"/>
      <c r="DHX178" s="68"/>
      <c r="DHY178" s="68"/>
      <c r="DHZ178" s="68"/>
      <c r="DIA178" s="68"/>
      <c r="DIB178" s="68"/>
      <c r="DIC178" s="68"/>
      <c r="DID178" s="68"/>
      <c r="DIE178" s="68"/>
      <c r="DIF178" s="68"/>
      <c r="DIG178" s="68"/>
      <c r="DIH178" s="68"/>
      <c r="DII178" s="68"/>
      <c r="DIJ178" s="68"/>
      <c r="DIK178" s="68"/>
      <c r="DIL178" s="68"/>
      <c r="DIM178" s="68"/>
      <c r="DIN178" s="68"/>
      <c r="DIO178" s="68"/>
      <c r="DIP178" s="68"/>
      <c r="DIQ178" s="68"/>
      <c r="DIR178" s="68"/>
      <c r="DIS178" s="68"/>
      <c r="DIT178" s="68"/>
      <c r="DIU178" s="68"/>
      <c r="DIV178" s="68"/>
      <c r="DIW178" s="68"/>
      <c r="DIX178" s="68"/>
      <c r="DIY178" s="68"/>
      <c r="DIZ178" s="68"/>
      <c r="DJA178" s="68"/>
      <c r="DJB178" s="68"/>
      <c r="DJC178" s="68"/>
      <c r="DJD178" s="68"/>
      <c r="DJE178" s="68"/>
      <c r="DJF178" s="68"/>
      <c r="DJG178" s="68"/>
      <c r="DJH178" s="68"/>
      <c r="DJI178" s="68"/>
      <c r="DJJ178" s="68"/>
      <c r="DJK178" s="68"/>
      <c r="DJL178" s="68"/>
      <c r="DJM178" s="68"/>
      <c r="DJN178" s="68"/>
      <c r="DJO178" s="68"/>
      <c r="DJP178" s="68"/>
      <c r="DJQ178" s="68"/>
      <c r="DJR178" s="68"/>
      <c r="DJS178" s="68"/>
      <c r="DJT178" s="68"/>
      <c r="DJU178" s="68"/>
      <c r="DJV178" s="68"/>
      <c r="DJW178" s="68"/>
      <c r="DJX178" s="68"/>
      <c r="DJY178" s="68"/>
      <c r="DJZ178" s="68"/>
      <c r="DKA178" s="68"/>
      <c r="DKB178" s="68"/>
      <c r="DKC178" s="68"/>
      <c r="DKD178" s="68"/>
      <c r="DKE178" s="68"/>
      <c r="DKF178" s="68"/>
      <c r="DKG178" s="68"/>
      <c r="DKH178" s="68"/>
      <c r="DKI178" s="68"/>
      <c r="DKJ178" s="68"/>
      <c r="DKK178" s="68"/>
      <c r="DKL178" s="68"/>
      <c r="DKM178" s="68"/>
      <c r="DKN178" s="68"/>
      <c r="DKO178" s="68"/>
      <c r="DKP178" s="68"/>
      <c r="DKQ178" s="68"/>
      <c r="DKR178" s="68"/>
      <c r="DKS178" s="68"/>
      <c r="DKT178" s="68"/>
      <c r="DKU178" s="68"/>
      <c r="DKV178" s="68"/>
      <c r="DKW178" s="68"/>
      <c r="DKX178" s="68"/>
      <c r="DKY178" s="68"/>
      <c r="DKZ178" s="68"/>
      <c r="DLA178" s="68"/>
      <c r="DLB178" s="68"/>
      <c r="DLC178" s="68"/>
      <c r="DLD178" s="68"/>
      <c r="DLE178" s="68"/>
      <c r="DLF178" s="68"/>
      <c r="DLG178" s="68"/>
      <c r="DLH178" s="68"/>
      <c r="DLI178" s="68"/>
      <c r="DLJ178" s="68"/>
      <c r="DLK178" s="68"/>
      <c r="DLL178" s="68"/>
      <c r="DLM178" s="68"/>
      <c r="DLN178" s="68"/>
      <c r="DLO178" s="68"/>
      <c r="DLP178" s="68"/>
      <c r="DLQ178" s="68"/>
      <c r="DLR178" s="68"/>
      <c r="DLS178" s="68"/>
      <c r="DLT178" s="68"/>
      <c r="DLU178" s="68"/>
      <c r="DLV178" s="68"/>
      <c r="DLW178" s="68"/>
      <c r="DLX178" s="68"/>
      <c r="DLY178" s="68"/>
      <c r="DLZ178" s="68"/>
      <c r="DMA178" s="68"/>
      <c r="DMB178" s="68"/>
      <c r="DMC178" s="68"/>
      <c r="DMD178" s="68"/>
      <c r="DME178" s="68"/>
      <c r="DMF178" s="68"/>
      <c r="DMG178" s="68"/>
      <c r="DMH178" s="68"/>
      <c r="DMI178" s="68"/>
      <c r="DMJ178" s="68"/>
      <c r="DMK178" s="68"/>
      <c r="DML178" s="68"/>
      <c r="DMM178" s="68"/>
      <c r="DMN178" s="68"/>
      <c r="DMO178" s="68"/>
      <c r="DMP178" s="68"/>
      <c r="DMQ178" s="68"/>
      <c r="DMR178" s="68"/>
      <c r="DMS178" s="68"/>
      <c r="DMT178" s="68"/>
      <c r="DMU178" s="68"/>
      <c r="DMV178" s="68"/>
      <c r="DMW178" s="68"/>
      <c r="DMX178" s="68"/>
      <c r="DMY178" s="68"/>
      <c r="DMZ178" s="68"/>
      <c r="DNA178" s="68"/>
      <c r="DNB178" s="68"/>
      <c r="DNC178" s="68"/>
      <c r="DND178" s="68"/>
      <c r="DNE178" s="68"/>
      <c r="DNF178" s="68"/>
      <c r="DNG178" s="68"/>
      <c r="DNH178" s="68"/>
      <c r="DNI178" s="68"/>
      <c r="DNJ178" s="68"/>
      <c r="DNK178" s="68"/>
      <c r="DNL178" s="68"/>
      <c r="DNM178" s="68"/>
      <c r="DNN178" s="68"/>
      <c r="DNO178" s="68"/>
      <c r="DNP178" s="68"/>
      <c r="DNQ178" s="68"/>
      <c r="DNR178" s="68"/>
      <c r="DNS178" s="68"/>
      <c r="DNT178" s="68"/>
      <c r="DNU178" s="68"/>
      <c r="DNV178" s="68"/>
      <c r="DNW178" s="68"/>
      <c r="DNX178" s="68"/>
      <c r="DNY178" s="68"/>
      <c r="DNZ178" s="68"/>
      <c r="DOA178" s="68"/>
      <c r="DOB178" s="68"/>
      <c r="DOC178" s="68"/>
      <c r="DOD178" s="68"/>
      <c r="DOE178" s="68"/>
      <c r="DOF178" s="68"/>
      <c r="DOG178" s="68"/>
      <c r="DOH178" s="68"/>
      <c r="DOI178" s="68"/>
      <c r="DOJ178" s="68"/>
      <c r="DOK178" s="68"/>
      <c r="DOL178" s="68"/>
      <c r="DOM178" s="68"/>
      <c r="DON178" s="68"/>
      <c r="DOO178" s="68"/>
      <c r="DOP178" s="68"/>
      <c r="DOQ178" s="68"/>
      <c r="DOR178" s="68"/>
      <c r="DOS178" s="68"/>
      <c r="DOT178" s="68"/>
      <c r="DOU178" s="68"/>
      <c r="DOV178" s="68"/>
      <c r="DOW178" s="68"/>
      <c r="DOX178" s="68"/>
      <c r="DOY178" s="68"/>
      <c r="DOZ178" s="68"/>
      <c r="DPA178" s="68"/>
      <c r="DPB178" s="68"/>
      <c r="DPC178" s="68"/>
      <c r="DPD178" s="68"/>
      <c r="DPE178" s="68"/>
      <c r="DPF178" s="68"/>
      <c r="DPG178" s="68"/>
      <c r="DPH178" s="68"/>
      <c r="DPI178" s="68"/>
      <c r="DPJ178" s="68"/>
      <c r="DPK178" s="68"/>
      <c r="DPL178" s="68"/>
      <c r="DPM178" s="68"/>
      <c r="DPN178" s="68"/>
      <c r="DPO178" s="68"/>
      <c r="DPP178" s="68"/>
      <c r="DPQ178" s="68"/>
      <c r="DPR178" s="68"/>
      <c r="DPS178" s="68"/>
      <c r="DPT178" s="68"/>
      <c r="DPU178" s="68"/>
      <c r="DPV178" s="68"/>
      <c r="DPW178" s="68"/>
      <c r="DPX178" s="68"/>
      <c r="DPY178" s="68"/>
      <c r="DPZ178" s="68"/>
      <c r="DQA178" s="68"/>
      <c r="DQB178" s="68"/>
      <c r="DQC178" s="68"/>
      <c r="DQD178" s="68"/>
      <c r="DQE178" s="68"/>
      <c r="DQF178" s="68"/>
      <c r="DQG178" s="68"/>
      <c r="DQH178" s="68"/>
      <c r="DQI178" s="68"/>
      <c r="DQJ178" s="68"/>
      <c r="DQK178" s="68"/>
      <c r="DQL178" s="68"/>
      <c r="DQM178" s="68"/>
      <c r="DQN178" s="68"/>
      <c r="DQO178" s="68"/>
      <c r="DQP178" s="68"/>
      <c r="DQQ178" s="68"/>
      <c r="DQR178" s="68"/>
      <c r="DQS178" s="68"/>
      <c r="DQT178" s="68"/>
      <c r="DQU178" s="68"/>
      <c r="DQV178" s="68"/>
      <c r="DQW178" s="68"/>
      <c r="DQX178" s="68"/>
      <c r="DQY178" s="68"/>
      <c r="DQZ178" s="68"/>
      <c r="DRA178" s="68"/>
      <c r="DRB178" s="68"/>
      <c r="DRC178" s="68"/>
      <c r="DRD178" s="68"/>
      <c r="DRE178" s="68"/>
      <c r="DRF178" s="68"/>
      <c r="DRG178" s="68"/>
      <c r="DRH178" s="68"/>
      <c r="DRI178" s="68"/>
      <c r="DRJ178" s="68"/>
      <c r="DRK178" s="68"/>
      <c r="DRL178" s="68"/>
      <c r="DRM178" s="68"/>
      <c r="DRN178" s="68"/>
      <c r="DRO178" s="68"/>
      <c r="DRP178" s="68"/>
      <c r="DRQ178" s="68"/>
      <c r="DRR178" s="68"/>
      <c r="DRS178" s="68"/>
      <c r="DRT178" s="68"/>
      <c r="DRU178" s="68"/>
      <c r="DRV178" s="68"/>
      <c r="DRW178" s="68"/>
      <c r="DRX178" s="68"/>
      <c r="DRY178" s="68"/>
      <c r="DRZ178" s="68"/>
      <c r="DSA178" s="68"/>
      <c r="DSB178" s="68"/>
      <c r="DSC178" s="68"/>
      <c r="DSD178" s="68"/>
      <c r="DSE178" s="68"/>
      <c r="DSF178" s="68"/>
      <c r="DSG178" s="68"/>
      <c r="DSH178" s="68"/>
      <c r="DSI178" s="68"/>
      <c r="DSJ178" s="68"/>
      <c r="DSK178" s="68"/>
      <c r="DSL178" s="68"/>
      <c r="DSM178" s="68"/>
      <c r="DSN178" s="68"/>
      <c r="DSO178" s="68"/>
      <c r="DSP178" s="68"/>
      <c r="DSQ178" s="68"/>
      <c r="DSR178" s="68"/>
      <c r="DSS178" s="68"/>
      <c r="DST178" s="68"/>
      <c r="DSU178" s="68"/>
      <c r="DSV178" s="68"/>
      <c r="DSW178" s="68"/>
      <c r="DSX178" s="68"/>
      <c r="DSY178" s="68"/>
      <c r="DSZ178" s="68"/>
      <c r="DTA178" s="68"/>
      <c r="DTB178" s="68"/>
      <c r="DTC178" s="68"/>
      <c r="DTD178" s="68"/>
      <c r="DTE178" s="68"/>
      <c r="DTF178" s="68"/>
      <c r="DTG178" s="68"/>
      <c r="DTH178" s="68"/>
      <c r="DTI178" s="68"/>
      <c r="DTJ178" s="68"/>
      <c r="DTK178" s="68"/>
      <c r="DTL178" s="68"/>
      <c r="DTM178" s="68"/>
      <c r="DTN178" s="68"/>
      <c r="DTO178" s="68"/>
      <c r="DTP178" s="68"/>
      <c r="DTQ178" s="68"/>
      <c r="DTR178" s="68"/>
      <c r="DTS178" s="68"/>
      <c r="DTT178" s="68"/>
      <c r="DTU178" s="68"/>
      <c r="DTV178" s="68"/>
      <c r="DTW178" s="68"/>
      <c r="DTX178" s="68"/>
      <c r="DTY178" s="68"/>
      <c r="DTZ178" s="68"/>
      <c r="DUA178" s="68"/>
      <c r="DUB178" s="68"/>
      <c r="DUC178" s="68"/>
      <c r="DUD178" s="68"/>
      <c r="DUE178" s="68"/>
      <c r="DUF178" s="68"/>
      <c r="DUG178" s="68"/>
      <c r="DUH178" s="68"/>
      <c r="DUI178" s="68"/>
      <c r="DUJ178" s="68"/>
      <c r="DUK178" s="68"/>
      <c r="DUL178" s="68"/>
      <c r="DUM178" s="68"/>
      <c r="DUN178" s="68"/>
      <c r="DUO178" s="68"/>
      <c r="DUP178" s="68"/>
      <c r="DUQ178" s="68"/>
      <c r="DUR178" s="68"/>
      <c r="DUS178" s="68"/>
      <c r="DUT178" s="68"/>
      <c r="DUU178" s="68"/>
      <c r="DUV178" s="68"/>
      <c r="DUW178" s="68"/>
      <c r="DUX178" s="68"/>
      <c r="DUY178" s="68"/>
      <c r="DUZ178" s="68"/>
      <c r="DVA178" s="68"/>
      <c r="DVB178" s="68"/>
      <c r="DVC178" s="68"/>
      <c r="DVD178" s="68"/>
      <c r="DVE178" s="68"/>
      <c r="DVF178" s="68"/>
      <c r="DVG178" s="68"/>
      <c r="DVH178" s="68"/>
      <c r="DVI178" s="68"/>
      <c r="DVJ178" s="68"/>
      <c r="DVK178" s="68"/>
      <c r="DVL178" s="68"/>
      <c r="DVM178" s="68"/>
      <c r="DVN178" s="68"/>
      <c r="DVO178" s="68"/>
      <c r="DVP178" s="68"/>
      <c r="DVQ178" s="68"/>
      <c r="DVR178" s="68"/>
      <c r="DVS178" s="68"/>
      <c r="DVT178" s="68"/>
      <c r="DVU178" s="68"/>
      <c r="DVV178" s="68"/>
      <c r="DVW178" s="68"/>
      <c r="DVX178" s="68"/>
      <c r="DVY178" s="68"/>
      <c r="DVZ178" s="68"/>
      <c r="DWA178" s="68"/>
      <c r="DWB178" s="68"/>
      <c r="DWC178" s="68"/>
      <c r="DWD178" s="68"/>
      <c r="DWE178" s="68"/>
      <c r="DWF178" s="68"/>
      <c r="DWG178" s="68"/>
      <c r="DWH178" s="68"/>
      <c r="DWI178" s="68"/>
      <c r="DWJ178" s="68"/>
      <c r="DWK178" s="68"/>
      <c r="DWL178" s="68"/>
      <c r="DWM178" s="68"/>
      <c r="DWN178" s="68"/>
      <c r="DWO178" s="68"/>
      <c r="DWP178" s="68"/>
      <c r="DWQ178" s="68"/>
      <c r="DWR178" s="68"/>
      <c r="DWS178" s="68"/>
      <c r="DWT178" s="68"/>
      <c r="DWU178" s="68"/>
      <c r="DWV178" s="68"/>
      <c r="DWW178" s="68"/>
      <c r="DWX178" s="68"/>
      <c r="DWY178" s="68"/>
      <c r="DWZ178" s="68"/>
      <c r="DXA178" s="68"/>
      <c r="DXB178" s="68"/>
      <c r="DXC178" s="68"/>
      <c r="DXD178" s="68"/>
      <c r="DXE178" s="68"/>
      <c r="DXF178" s="68"/>
      <c r="DXG178" s="68"/>
      <c r="DXH178" s="68"/>
      <c r="DXI178" s="68"/>
      <c r="DXJ178" s="68"/>
      <c r="DXK178" s="68"/>
      <c r="DXL178" s="68"/>
      <c r="DXM178" s="68"/>
      <c r="DXN178" s="68"/>
      <c r="DXO178" s="68"/>
      <c r="DXP178" s="68"/>
      <c r="DXQ178" s="68"/>
      <c r="DXR178" s="68"/>
      <c r="DXS178" s="68"/>
      <c r="DXT178" s="68"/>
      <c r="DXU178" s="68"/>
      <c r="DXV178" s="68"/>
      <c r="DXW178" s="68"/>
      <c r="DXX178" s="68"/>
      <c r="DXY178" s="68"/>
      <c r="DXZ178" s="68"/>
      <c r="DYA178" s="68"/>
      <c r="DYB178" s="68"/>
      <c r="DYC178" s="68"/>
      <c r="DYD178" s="68"/>
      <c r="DYE178" s="68"/>
      <c r="DYF178" s="68"/>
      <c r="DYG178" s="68"/>
      <c r="DYH178" s="68"/>
      <c r="DYI178" s="68"/>
      <c r="DYJ178" s="68"/>
      <c r="DYK178" s="68"/>
      <c r="DYL178" s="68"/>
      <c r="DYM178" s="68"/>
      <c r="DYN178" s="68"/>
      <c r="DYO178" s="68"/>
      <c r="DYP178" s="68"/>
      <c r="DYQ178" s="68"/>
      <c r="DYR178" s="68"/>
      <c r="DYS178" s="68"/>
      <c r="DYT178" s="68"/>
      <c r="DYU178" s="68"/>
      <c r="DYV178" s="68"/>
      <c r="DYW178" s="68"/>
      <c r="DYX178" s="68"/>
      <c r="DYY178" s="68"/>
      <c r="DYZ178" s="68"/>
      <c r="DZA178" s="68"/>
      <c r="DZB178" s="68"/>
      <c r="DZC178" s="68"/>
      <c r="DZD178" s="68"/>
      <c r="DZE178" s="68"/>
      <c r="DZF178" s="68"/>
      <c r="DZG178" s="68"/>
      <c r="DZH178" s="68"/>
      <c r="DZI178" s="68"/>
      <c r="DZJ178" s="68"/>
      <c r="DZK178" s="68"/>
      <c r="DZL178" s="68"/>
      <c r="DZM178" s="68"/>
      <c r="DZN178" s="68"/>
      <c r="DZO178" s="68"/>
      <c r="DZP178" s="68"/>
      <c r="DZQ178" s="68"/>
      <c r="DZR178" s="68"/>
      <c r="DZS178" s="68"/>
      <c r="DZT178" s="68"/>
      <c r="DZU178" s="68"/>
      <c r="DZV178" s="68"/>
      <c r="DZW178" s="68"/>
      <c r="DZX178" s="68"/>
      <c r="DZY178" s="68"/>
      <c r="DZZ178" s="68"/>
      <c r="EAA178" s="68"/>
      <c r="EAB178" s="68"/>
      <c r="EAC178" s="68"/>
      <c r="EAD178" s="68"/>
      <c r="EAE178" s="68"/>
      <c r="EAF178" s="68"/>
      <c r="EAG178" s="68"/>
      <c r="EAH178" s="68"/>
      <c r="EAI178" s="68"/>
      <c r="EAJ178" s="68"/>
      <c r="EAK178" s="68"/>
      <c r="EAL178" s="68"/>
      <c r="EAM178" s="68"/>
      <c r="EAN178" s="68"/>
      <c r="EAO178" s="68"/>
      <c r="EAP178" s="68"/>
      <c r="EAQ178" s="68"/>
      <c r="EAR178" s="68"/>
      <c r="EAS178" s="68"/>
      <c r="EAT178" s="68"/>
      <c r="EAU178" s="68"/>
      <c r="EAV178" s="68"/>
      <c r="EAW178" s="68"/>
      <c r="EAX178" s="68"/>
      <c r="EAY178" s="68"/>
      <c r="EAZ178" s="68"/>
      <c r="EBA178" s="68"/>
      <c r="EBB178" s="68"/>
      <c r="EBC178" s="68"/>
      <c r="EBD178" s="68"/>
      <c r="EBE178" s="68"/>
      <c r="EBF178" s="68"/>
      <c r="EBG178" s="68"/>
      <c r="EBH178" s="68"/>
      <c r="EBI178" s="68"/>
      <c r="EBJ178" s="68"/>
      <c r="EBK178" s="68"/>
      <c r="EBL178" s="68"/>
      <c r="EBM178" s="68"/>
      <c r="EBN178" s="68"/>
      <c r="EBO178" s="68"/>
      <c r="EBP178" s="68"/>
      <c r="EBQ178" s="68"/>
      <c r="EBR178" s="68"/>
      <c r="EBS178" s="68"/>
      <c r="EBT178" s="68"/>
      <c r="EBU178" s="68"/>
      <c r="EBV178" s="68"/>
      <c r="EBW178" s="68"/>
      <c r="EBX178" s="68"/>
      <c r="EBY178" s="68"/>
      <c r="EBZ178" s="68"/>
      <c r="ECA178" s="68"/>
      <c r="ECB178" s="68"/>
      <c r="ECC178" s="68"/>
      <c r="ECD178" s="68"/>
      <c r="ECE178" s="68"/>
      <c r="ECF178" s="68"/>
      <c r="ECG178" s="68"/>
      <c r="ECH178" s="68"/>
      <c r="ECI178" s="68"/>
      <c r="ECJ178" s="68"/>
      <c r="ECK178" s="68"/>
      <c r="ECL178" s="68"/>
      <c r="ECM178" s="68"/>
      <c r="ECN178" s="68"/>
      <c r="ECO178" s="68"/>
      <c r="ECP178" s="68"/>
      <c r="ECQ178" s="68"/>
      <c r="ECR178" s="68"/>
      <c r="ECS178" s="68"/>
      <c r="ECT178" s="68"/>
      <c r="ECU178" s="68"/>
      <c r="ECV178" s="68"/>
      <c r="ECW178" s="68"/>
      <c r="ECX178" s="68"/>
      <c r="ECY178" s="68"/>
      <c r="ECZ178" s="68"/>
      <c r="EDA178" s="68"/>
      <c r="EDB178" s="68"/>
      <c r="EDC178" s="68"/>
      <c r="EDD178" s="68"/>
      <c r="EDE178" s="68"/>
      <c r="EDF178" s="68"/>
      <c r="EDG178" s="68"/>
      <c r="EDH178" s="68"/>
      <c r="EDI178" s="68"/>
      <c r="EDJ178" s="68"/>
      <c r="EDK178" s="68"/>
      <c r="EDL178" s="68"/>
      <c r="EDM178" s="68"/>
      <c r="EDN178" s="68"/>
      <c r="EDO178" s="68"/>
      <c r="EDP178" s="68"/>
      <c r="EDQ178" s="68"/>
      <c r="EDR178" s="68"/>
      <c r="EDS178" s="68"/>
      <c r="EDT178" s="68"/>
      <c r="EDU178" s="68"/>
      <c r="EDV178" s="68"/>
      <c r="EDW178" s="68"/>
      <c r="EDX178" s="68"/>
      <c r="EDY178" s="68"/>
      <c r="EDZ178" s="68"/>
      <c r="EEA178" s="68"/>
      <c r="EEB178" s="68"/>
      <c r="EEC178" s="68"/>
      <c r="EED178" s="68"/>
      <c r="EEE178" s="68"/>
      <c r="EEF178" s="68"/>
      <c r="EEG178" s="68"/>
      <c r="EEH178" s="68"/>
      <c r="EEI178" s="68"/>
      <c r="EEJ178" s="68"/>
      <c r="EEK178" s="68"/>
      <c r="EEL178" s="68"/>
      <c r="EEM178" s="68"/>
      <c r="EEN178" s="68"/>
      <c r="EEO178" s="68"/>
      <c r="EEP178" s="68"/>
      <c r="EEQ178" s="68"/>
      <c r="EER178" s="68"/>
      <c r="EES178" s="68"/>
      <c r="EET178" s="68"/>
      <c r="EEU178" s="68"/>
      <c r="EEV178" s="68"/>
      <c r="EEW178" s="68"/>
      <c r="EEX178" s="68"/>
      <c r="EEY178" s="68"/>
      <c r="EEZ178" s="68"/>
      <c r="EFA178" s="68"/>
      <c r="EFB178" s="68"/>
      <c r="EFC178" s="68"/>
      <c r="EFD178" s="68"/>
      <c r="EFE178" s="68"/>
      <c r="EFF178" s="68"/>
      <c r="EFG178" s="68"/>
      <c r="EFH178" s="68"/>
      <c r="EFI178" s="68"/>
      <c r="EFJ178" s="68"/>
      <c r="EFK178" s="68"/>
      <c r="EFL178" s="68"/>
      <c r="EFM178" s="68"/>
      <c r="EFN178" s="68"/>
      <c r="EFO178" s="68"/>
      <c r="EFP178" s="68"/>
      <c r="EFQ178" s="68"/>
      <c r="EFR178" s="68"/>
      <c r="EFS178" s="68"/>
      <c r="EFT178" s="68"/>
      <c r="EFU178" s="68"/>
      <c r="EFV178" s="68"/>
      <c r="EFW178" s="68"/>
      <c r="EFX178" s="68"/>
      <c r="EFY178" s="68"/>
      <c r="EFZ178" s="68"/>
      <c r="EGA178" s="68"/>
      <c r="EGB178" s="68"/>
      <c r="EGC178" s="68"/>
      <c r="EGD178" s="68"/>
      <c r="EGE178" s="68"/>
      <c r="EGF178" s="68"/>
      <c r="EGG178" s="68"/>
      <c r="EGH178" s="68"/>
      <c r="EGI178" s="68"/>
      <c r="EGJ178" s="68"/>
      <c r="EGK178" s="68"/>
      <c r="EGL178" s="68"/>
      <c r="EGM178" s="68"/>
      <c r="EGN178" s="68"/>
      <c r="EGO178" s="68"/>
      <c r="EGP178" s="68"/>
      <c r="EGQ178" s="68"/>
      <c r="EGR178" s="68"/>
      <c r="EGS178" s="68"/>
      <c r="EGT178" s="68"/>
      <c r="EGU178" s="68"/>
      <c r="EGV178" s="68"/>
      <c r="EGW178" s="68"/>
      <c r="EGX178" s="68"/>
      <c r="EGY178" s="68"/>
      <c r="EGZ178" s="68"/>
      <c r="EHA178" s="68"/>
      <c r="EHB178" s="68"/>
      <c r="EHC178" s="68"/>
      <c r="EHD178" s="68"/>
      <c r="EHE178" s="68"/>
      <c r="EHF178" s="68"/>
      <c r="EHG178" s="68"/>
      <c r="EHH178" s="68"/>
      <c r="EHI178" s="68"/>
      <c r="EHJ178" s="68"/>
      <c r="EHK178" s="68"/>
      <c r="EHL178" s="68"/>
      <c r="EHM178" s="68"/>
      <c r="EHN178" s="68"/>
      <c r="EHO178" s="68"/>
      <c r="EHP178" s="68"/>
      <c r="EHQ178" s="68"/>
      <c r="EHR178" s="68"/>
      <c r="EHS178" s="68"/>
      <c r="EHT178" s="68"/>
      <c r="EHU178" s="68"/>
      <c r="EHV178" s="68"/>
      <c r="EHW178" s="68"/>
      <c r="EHX178" s="68"/>
      <c r="EHY178" s="68"/>
      <c r="EHZ178" s="68"/>
      <c r="EIA178" s="68"/>
      <c r="EIB178" s="68"/>
      <c r="EIC178" s="68"/>
      <c r="EID178" s="68"/>
      <c r="EIE178" s="68"/>
      <c r="EIF178" s="68"/>
      <c r="EIG178" s="68"/>
      <c r="EIH178" s="68"/>
      <c r="EII178" s="68"/>
      <c r="EIJ178" s="68"/>
      <c r="EIK178" s="68"/>
      <c r="EIL178" s="68"/>
      <c r="EIM178" s="68"/>
      <c r="EIN178" s="68"/>
      <c r="EIO178" s="68"/>
      <c r="EIP178" s="68"/>
      <c r="EIQ178" s="68"/>
      <c r="EIR178" s="68"/>
      <c r="EIS178" s="68"/>
      <c r="EIT178" s="68"/>
      <c r="EIU178" s="68"/>
      <c r="EIV178" s="68"/>
      <c r="EIW178" s="68"/>
      <c r="EIX178" s="68"/>
      <c r="EIY178" s="68"/>
      <c r="EIZ178" s="68"/>
      <c r="EJA178" s="68"/>
      <c r="EJB178" s="68"/>
      <c r="EJC178" s="68"/>
      <c r="EJD178" s="68"/>
      <c r="EJE178" s="68"/>
      <c r="EJF178" s="68"/>
      <c r="EJG178" s="68"/>
      <c r="EJH178" s="68"/>
      <c r="EJI178" s="68"/>
      <c r="EJJ178" s="68"/>
      <c r="EJK178" s="68"/>
      <c r="EJL178" s="68"/>
      <c r="EJM178" s="68"/>
      <c r="EJN178" s="68"/>
      <c r="EJO178" s="68"/>
      <c r="EJP178" s="68"/>
      <c r="EJQ178" s="68"/>
      <c r="EJR178" s="68"/>
      <c r="EJS178" s="68"/>
      <c r="EJT178" s="68"/>
      <c r="EJU178" s="68"/>
      <c r="EJV178" s="68"/>
      <c r="EJW178" s="68"/>
      <c r="EJX178" s="68"/>
      <c r="EJY178" s="68"/>
      <c r="EJZ178" s="68"/>
      <c r="EKA178" s="68"/>
      <c r="EKB178" s="68"/>
      <c r="EKC178" s="68"/>
      <c r="EKD178" s="68"/>
      <c r="EKE178" s="68"/>
      <c r="EKF178" s="68"/>
      <c r="EKG178" s="68"/>
      <c r="EKH178" s="68"/>
      <c r="EKI178" s="68"/>
      <c r="EKJ178" s="68"/>
      <c r="EKK178" s="68"/>
      <c r="EKL178" s="68"/>
      <c r="EKM178" s="68"/>
      <c r="EKN178" s="68"/>
      <c r="EKO178" s="68"/>
      <c r="EKP178" s="68"/>
      <c r="EKQ178" s="68"/>
      <c r="EKR178" s="68"/>
      <c r="EKS178" s="68"/>
      <c r="EKT178" s="68"/>
      <c r="EKU178" s="68"/>
      <c r="EKV178" s="68"/>
      <c r="EKW178" s="68"/>
      <c r="EKX178" s="68"/>
      <c r="EKY178" s="68"/>
      <c r="EKZ178" s="68"/>
      <c r="ELA178" s="68"/>
      <c r="ELB178" s="68"/>
      <c r="ELC178" s="68"/>
      <c r="ELD178" s="68"/>
      <c r="ELE178" s="68"/>
      <c r="ELF178" s="68"/>
      <c r="ELG178" s="68"/>
      <c r="ELH178" s="68"/>
      <c r="ELI178" s="68"/>
      <c r="ELJ178" s="68"/>
      <c r="ELK178" s="68"/>
      <c r="ELL178" s="68"/>
      <c r="ELM178" s="68"/>
      <c r="ELN178" s="68"/>
      <c r="ELO178" s="68"/>
      <c r="ELP178" s="68"/>
      <c r="ELQ178" s="68"/>
      <c r="ELR178" s="68"/>
      <c r="ELS178" s="68"/>
      <c r="ELT178" s="68"/>
      <c r="ELU178" s="68"/>
      <c r="ELV178" s="68"/>
      <c r="ELW178" s="68"/>
      <c r="ELX178" s="68"/>
      <c r="ELY178" s="68"/>
      <c r="ELZ178" s="68"/>
      <c r="EMA178" s="68"/>
      <c r="EMB178" s="68"/>
      <c r="EMC178" s="68"/>
      <c r="EMD178" s="68"/>
      <c r="EME178" s="68"/>
      <c r="EMF178" s="68"/>
      <c r="EMG178" s="68"/>
      <c r="EMH178" s="68"/>
      <c r="EMI178" s="68"/>
      <c r="EMJ178" s="68"/>
      <c r="EMK178" s="68"/>
      <c r="EML178" s="68"/>
      <c r="EMM178" s="68"/>
      <c r="EMN178" s="68"/>
      <c r="EMO178" s="68"/>
      <c r="EMP178" s="68"/>
      <c r="EMQ178" s="68"/>
      <c r="EMR178" s="68"/>
      <c r="EMS178" s="68"/>
      <c r="EMT178" s="68"/>
      <c r="EMU178" s="68"/>
      <c r="EMV178" s="68"/>
      <c r="EMW178" s="68"/>
      <c r="EMX178" s="68"/>
      <c r="EMY178" s="68"/>
      <c r="EMZ178" s="68"/>
      <c r="ENA178" s="68"/>
      <c r="ENB178" s="68"/>
      <c r="ENC178" s="68"/>
      <c r="END178" s="68"/>
      <c r="ENE178" s="68"/>
      <c r="ENF178" s="68"/>
      <c r="ENG178" s="68"/>
      <c r="ENH178" s="68"/>
      <c r="ENI178" s="68"/>
      <c r="ENJ178" s="68"/>
      <c r="ENK178" s="68"/>
      <c r="ENL178" s="68"/>
      <c r="ENM178" s="68"/>
      <c r="ENN178" s="68"/>
      <c r="ENO178" s="68"/>
      <c r="ENP178" s="68"/>
      <c r="ENQ178" s="68"/>
      <c r="ENR178" s="68"/>
      <c r="ENS178" s="68"/>
      <c r="ENT178" s="68"/>
      <c r="ENU178" s="68"/>
      <c r="ENV178" s="68"/>
      <c r="ENW178" s="68"/>
      <c r="ENX178" s="68"/>
      <c r="ENY178" s="68"/>
      <c r="ENZ178" s="68"/>
      <c r="EOA178" s="68"/>
      <c r="EOB178" s="68"/>
      <c r="EOC178" s="68"/>
      <c r="EOD178" s="68"/>
      <c r="EOE178" s="68"/>
      <c r="EOF178" s="68"/>
      <c r="EOG178" s="68"/>
      <c r="EOH178" s="68"/>
      <c r="EOI178" s="68"/>
      <c r="EOJ178" s="68"/>
      <c r="EOK178" s="68"/>
      <c r="EOL178" s="68"/>
      <c r="EOM178" s="68"/>
      <c r="EON178" s="68"/>
      <c r="EOO178" s="68"/>
      <c r="EOP178" s="68"/>
      <c r="EOQ178" s="68"/>
      <c r="EOR178" s="68"/>
      <c r="EOS178" s="68"/>
      <c r="EOT178" s="68"/>
      <c r="EOU178" s="68"/>
      <c r="EOV178" s="68"/>
      <c r="EOW178" s="68"/>
      <c r="EOX178" s="68"/>
      <c r="EOY178" s="68"/>
      <c r="EOZ178" s="68"/>
      <c r="EPA178" s="68"/>
      <c r="EPB178" s="68"/>
      <c r="EPC178" s="68"/>
      <c r="EPD178" s="68"/>
      <c r="EPE178" s="68"/>
      <c r="EPF178" s="68"/>
      <c r="EPG178" s="68"/>
      <c r="EPH178" s="68"/>
      <c r="EPI178" s="68"/>
      <c r="EPJ178" s="68"/>
      <c r="EPK178" s="68"/>
      <c r="EPL178" s="68"/>
      <c r="EPM178" s="68"/>
      <c r="EPN178" s="68"/>
      <c r="EPO178" s="68"/>
      <c r="EPP178" s="68"/>
      <c r="EPQ178" s="68"/>
      <c r="EPR178" s="68"/>
      <c r="EPS178" s="68"/>
      <c r="EPT178" s="68"/>
      <c r="EPU178" s="68"/>
      <c r="EPV178" s="68"/>
      <c r="EPW178" s="68"/>
      <c r="EPX178" s="68"/>
      <c r="EPY178" s="68"/>
      <c r="EPZ178" s="68"/>
      <c r="EQA178" s="68"/>
      <c r="EQB178" s="68"/>
      <c r="EQC178" s="68"/>
      <c r="EQD178" s="68"/>
      <c r="EQE178" s="68"/>
      <c r="EQF178" s="68"/>
      <c r="EQG178" s="68"/>
      <c r="EQH178" s="68"/>
      <c r="EQI178" s="68"/>
      <c r="EQJ178" s="68"/>
      <c r="EQK178" s="68"/>
      <c r="EQL178" s="68"/>
      <c r="EQM178" s="68"/>
      <c r="EQN178" s="68"/>
      <c r="EQO178" s="68"/>
      <c r="EQP178" s="68"/>
      <c r="EQQ178" s="68"/>
      <c r="EQR178" s="68"/>
      <c r="EQS178" s="68"/>
      <c r="EQT178" s="68"/>
      <c r="EQU178" s="68"/>
      <c r="EQV178" s="68"/>
      <c r="EQW178" s="68"/>
      <c r="EQX178" s="68"/>
      <c r="EQY178" s="68"/>
      <c r="EQZ178" s="68"/>
      <c r="ERA178" s="68"/>
      <c r="ERB178" s="68"/>
      <c r="ERC178" s="68"/>
      <c r="ERD178" s="68"/>
      <c r="ERE178" s="68"/>
      <c r="ERF178" s="68"/>
      <c r="ERG178" s="68"/>
      <c r="ERH178" s="68"/>
      <c r="ERI178" s="68"/>
      <c r="ERJ178" s="68"/>
      <c r="ERK178" s="68"/>
      <c r="ERL178" s="68"/>
      <c r="ERM178" s="68"/>
      <c r="ERN178" s="68"/>
      <c r="ERO178" s="68"/>
      <c r="ERP178" s="68"/>
      <c r="ERQ178" s="68"/>
      <c r="ERR178" s="68"/>
      <c r="ERS178" s="68"/>
      <c r="ERT178" s="68"/>
      <c r="ERU178" s="68"/>
      <c r="ERV178" s="68"/>
      <c r="ERW178" s="68"/>
      <c r="ERX178" s="68"/>
      <c r="ERY178" s="68"/>
      <c r="ERZ178" s="68"/>
      <c r="ESA178" s="68"/>
      <c r="ESB178" s="68"/>
      <c r="ESC178" s="68"/>
      <c r="ESD178" s="68"/>
      <c r="ESE178" s="68"/>
      <c r="ESF178" s="68"/>
      <c r="ESG178" s="68"/>
      <c r="ESH178" s="68"/>
      <c r="ESI178" s="68"/>
      <c r="ESJ178" s="68"/>
      <c r="ESK178" s="68"/>
      <c r="ESL178" s="68"/>
      <c r="ESM178" s="68"/>
      <c r="ESN178" s="68"/>
      <c r="ESO178" s="68"/>
      <c r="ESP178" s="68"/>
      <c r="ESQ178" s="68"/>
      <c r="ESR178" s="68"/>
      <c r="ESS178" s="68"/>
      <c r="EST178" s="68"/>
      <c r="ESU178" s="68"/>
      <c r="ESV178" s="68"/>
      <c r="ESW178" s="68"/>
      <c r="ESX178" s="68"/>
      <c r="ESY178" s="68"/>
      <c r="ESZ178" s="68"/>
      <c r="ETA178" s="68"/>
      <c r="ETB178" s="68"/>
      <c r="ETC178" s="68"/>
      <c r="ETD178" s="68"/>
      <c r="ETE178" s="68"/>
      <c r="ETF178" s="68"/>
      <c r="ETG178" s="68"/>
      <c r="ETH178" s="68"/>
      <c r="ETI178" s="68"/>
      <c r="ETJ178" s="68"/>
      <c r="ETK178" s="68"/>
      <c r="ETL178" s="68"/>
      <c r="ETM178" s="68"/>
      <c r="ETN178" s="68"/>
      <c r="ETO178" s="68"/>
      <c r="ETP178" s="68"/>
      <c r="ETQ178" s="68"/>
      <c r="ETR178" s="68"/>
      <c r="ETS178" s="68"/>
      <c r="ETT178" s="68"/>
      <c r="ETU178" s="68"/>
      <c r="ETV178" s="68"/>
      <c r="ETW178" s="68"/>
      <c r="ETX178" s="68"/>
      <c r="ETY178" s="68"/>
      <c r="ETZ178" s="68"/>
      <c r="EUA178" s="68"/>
      <c r="EUB178" s="68"/>
      <c r="EUC178" s="68"/>
      <c r="EUD178" s="68"/>
      <c r="EUE178" s="68"/>
      <c r="EUF178" s="68"/>
      <c r="EUG178" s="68"/>
      <c r="EUH178" s="68"/>
      <c r="EUI178" s="68"/>
      <c r="EUJ178" s="68"/>
      <c r="EUK178" s="68"/>
      <c r="EUL178" s="68"/>
      <c r="EUM178" s="68"/>
      <c r="EUN178" s="68"/>
      <c r="EUO178" s="68"/>
      <c r="EUP178" s="68"/>
      <c r="EUQ178" s="68"/>
      <c r="EUR178" s="68"/>
      <c r="EUS178" s="68"/>
      <c r="EUT178" s="68"/>
      <c r="EUU178" s="68"/>
      <c r="EUV178" s="68"/>
      <c r="EUW178" s="68"/>
      <c r="EUX178" s="68"/>
      <c r="EUY178" s="68"/>
      <c r="EUZ178" s="68"/>
      <c r="EVA178" s="68"/>
      <c r="EVB178" s="68"/>
      <c r="EVC178" s="68"/>
      <c r="EVD178" s="68"/>
      <c r="EVE178" s="68"/>
      <c r="EVF178" s="68"/>
      <c r="EVG178" s="68"/>
      <c r="EVH178" s="68"/>
      <c r="EVI178" s="68"/>
      <c r="EVJ178" s="68"/>
      <c r="EVK178" s="68"/>
      <c r="EVL178" s="68"/>
      <c r="EVM178" s="68"/>
      <c r="EVN178" s="68"/>
      <c r="EVO178" s="68"/>
      <c r="EVP178" s="68"/>
      <c r="EVQ178" s="68"/>
      <c r="EVR178" s="68"/>
      <c r="EVS178" s="68"/>
      <c r="EVT178" s="68"/>
      <c r="EVU178" s="68"/>
      <c r="EVV178" s="68"/>
      <c r="EVW178" s="68"/>
      <c r="EVX178" s="68"/>
      <c r="EVY178" s="68"/>
      <c r="EVZ178" s="68"/>
      <c r="EWA178" s="68"/>
      <c r="EWB178" s="68"/>
      <c r="EWC178" s="68"/>
      <c r="EWD178" s="68"/>
      <c r="EWE178" s="68"/>
      <c r="EWF178" s="68"/>
      <c r="EWG178" s="68"/>
      <c r="EWH178" s="68"/>
      <c r="EWI178" s="68"/>
      <c r="EWJ178" s="68"/>
      <c r="EWK178" s="68"/>
      <c r="EWL178" s="68"/>
      <c r="EWM178" s="68"/>
      <c r="EWN178" s="68"/>
      <c r="EWO178" s="68"/>
      <c r="EWP178" s="68"/>
      <c r="EWQ178" s="68"/>
      <c r="EWR178" s="68"/>
      <c r="EWS178" s="68"/>
      <c r="EWT178" s="68"/>
      <c r="EWU178" s="68"/>
      <c r="EWV178" s="68"/>
      <c r="EWW178" s="68"/>
      <c r="EWX178" s="68"/>
      <c r="EWY178" s="68"/>
      <c r="EWZ178" s="68"/>
      <c r="EXA178" s="68"/>
      <c r="EXB178" s="68"/>
      <c r="EXC178" s="68"/>
      <c r="EXD178" s="68"/>
      <c r="EXE178" s="68"/>
      <c r="EXF178" s="68"/>
      <c r="EXG178" s="68"/>
      <c r="EXH178" s="68"/>
      <c r="EXI178" s="68"/>
      <c r="EXJ178" s="68"/>
      <c r="EXK178" s="68"/>
      <c r="EXL178" s="68"/>
      <c r="EXM178" s="68"/>
      <c r="EXN178" s="68"/>
      <c r="EXO178" s="68"/>
      <c r="EXP178" s="68"/>
      <c r="EXQ178" s="68"/>
      <c r="EXR178" s="68"/>
      <c r="EXS178" s="68"/>
      <c r="EXT178" s="68"/>
      <c r="EXU178" s="68"/>
      <c r="EXV178" s="68"/>
      <c r="EXW178" s="68"/>
      <c r="EXX178" s="68"/>
      <c r="EXY178" s="68"/>
      <c r="EXZ178" s="68"/>
      <c r="EYA178" s="68"/>
      <c r="EYB178" s="68"/>
      <c r="EYC178" s="68"/>
      <c r="EYD178" s="68"/>
      <c r="EYE178" s="68"/>
      <c r="EYF178" s="68"/>
      <c r="EYG178" s="68"/>
      <c r="EYH178" s="68"/>
      <c r="EYI178" s="68"/>
      <c r="EYJ178" s="68"/>
      <c r="EYK178" s="68"/>
      <c r="EYL178" s="68"/>
      <c r="EYM178" s="68"/>
      <c r="EYN178" s="68"/>
      <c r="EYO178" s="68"/>
      <c r="EYP178" s="68"/>
      <c r="EYQ178" s="68"/>
      <c r="EYR178" s="68"/>
      <c r="EYS178" s="68"/>
      <c r="EYT178" s="68"/>
      <c r="EYU178" s="68"/>
      <c r="EYV178" s="68"/>
      <c r="EYW178" s="68"/>
      <c r="EYX178" s="68"/>
      <c r="EYY178" s="68"/>
      <c r="EYZ178" s="68"/>
      <c r="EZA178" s="68"/>
      <c r="EZB178" s="68"/>
      <c r="EZC178" s="68"/>
      <c r="EZD178" s="68"/>
      <c r="EZE178" s="68"/>
      <c r="EZF178" s="68"/>
      <c r="EZG178" s="68"/>
      <c r="EZH178" s="68"/>
      <c r="EZI178" s="68"/>
      <c r="EZJ178" s="68"/>
      <c r="EZK178" s="68"/>
      <c r="EZL178" s="68"/>
      <c r="EZM178" s="68"/>
      <c r="EZN178" s="68"/>
      <c r="EZO178" s="68"/>
      <c r="EZP178" s="68"/>
      <c r="EZQ178" s="68"/>
      <c r="EZR178" s="68"/>
      <c r="EZS178" s="68"/>
      <c r="EZT178" s="68"/>
      <c r="EZU178" s="68"/>
      <c r="EZV178" s="68"/>
      <c r="EZW178" s="68"/>
      <c r="EZX178" s="68"/>
      <c r="EZY178" s="68"/>
      <c r="EZZ178" s="68"/>
      <c r="FAA178" s="68"/>
      <c r="FAB178" s="68"/>
      <c r="FAC178" s="68"/>
      <c r="FAD178" s="68"/>
      <c r="FAE178" s="68"/>
      <c r="FAF178" s="68"/>
      <c r="FAG178" s="68"/>
      <c r="FAH178" s="68"/>
      <c r="FAI178" s="68"/>
      <c r="FAJ178" s="68"/>
      <c r="FAK178" s="68"/>
      <c r="FAL178" s="68"/>
      <c r="FAM178" s="68"/>
      <c r="FAN178" s="68"/>
      <c r="FAO178" s="68"/>
      <c r="FAP178" s="68"/>
      <c r="FAQ178" s="68"/>
      <c r="FAR178" s="68"/>
      <c r="FAS178" s="68"/>
      <c r="FAT178" s="68"/>
      <c r="FAU178" s="68"/>
      <c r="FAV178" s="68"/>
      <c r="FAW178" s="68"/>
      <c r="FAX178" s="68"/>
      <c r="FAY178" s="68"/>
      <c r="FAZ178" s="68"/>
      <c r="FBA178" s="68"/>
      <c r="FBB178" s="68"/>
      <c r="FBC178" s="68"/>
      <c r="FBD178" s="68"/>
      <c r="FBE178" s="68"/>
      <c r="FBF178" s="68"/>
      <c r="FBG178" s="68"/>
      <c r="FBH178" s="68"/>
      <c r="FBI178" s="68"/>
      <c r="FBJ178" s="68"/>
      <c r="FBK178" s="68"/>
      <c r="FBL178" s="68"/>
      <c r="FBM178" s="68"/>
      <c r="FBN178" s="68"/>
      <c r="FBO178" s="68"/>
      <c r="FBP178" s="68"/>
      <c r="FBQ178" s="68"/>
      <c r="FBR178" s="68"/>
      <c r="FBS178" s="68"/>
      <c r="FBT178" s="68"/>
      <c r="FBU178" s="68"/>
      <c r="FBV178" s="68"/>
      <c r="FBW178" s="68"/>
      <c r="FBX178" s="68"/>
      <c r="FBY178" s="68"/>
      <c r="FBZ178" s="68"/>
      <c r="FCA178" s="68"/>
      <c r="FCB178" s="68"/>
      <c r="FCC178" s="68"/>
      <c r="FCD178" s="68"/>
      <c r="FCE178" s="68"/>
      <c r="FCF178" s="68"/>
      <c r="FCG178" s="68"/>
      <c r="FCH178" s="68"/>
      <c r="FCI178" s="68"/>
      <c r="FCJ178" s="68"/>
      <c r="FCK178" s="68"/>
      <c r="FCL178" s="68"/>
      <c r="FCM178" s="68"/>
      <c r="FCN178" s="68"/>
      <c r="FCO178" s="68"/>
      <c r="FCP178" s="68"/>
      <c r="FCQ178" s="68"/>
      <c r="FCR178" s="68"/>
      <c r="FCS178" s="68"/>
      <c r="FCT178" s="68"/>
      <c r="FCU178" s="68"/>
      <c r="FCV178" s="68"/>
      <c r="FCW178" s="68"/>
      <c r="FCX178" s="68"/>
      <c r="FCY178" s="68"/>
      <c r="FCZ178" s="68"/>
      <c r="FDA178" s="68"/>
      <c r="FDB178" s="68"/>
      <c r="FDC178" s="68"/>
      <c r="FDD178" s="68"/>
      <c r="FDE178" s="68"/>
      <c r="FDF178" s="68"/>
      <c r="FDG178" s="68"/>
      <c r="FDH178" s="68"/>
      <c r="FDI178" s="68"/>
      <c r="FDJ178" s="68"/>
      <c r="FDK178" s="68"/>
      <c r="FDL178" s="68"/>
      <c r="FDM178" s="68"/>
      <c r="FDN178" s="68"/>
      <c r="FDO178" s="68"/>
      <c r="FDP178" s="68"/>
      <c r="FDQ178" s="68"/>
      <c r="FDR178" s="68"/>
      <c r="FDS178" s="68"/>
      <c r="FDT178" s="68"/>
      <c r="FDU178" s="68"/>
      <c r="FDV178" s="68"/>
      <c r="FDW178" s="68"/>
      <c r="FDX178" s="68"/>
      <c r="FDY178" s="68"/>
      <c r="FDZ178" s="68"/>
      <c r="FEA178" s="68"/>
      <c r="FEB178" s="68"/>
      <c r="FEC178" s="68"/>
      <c r="FED178" s="68"/>
      <c r="FEE178" s="68"/>
      <c r="FEF178" s="68"/>
      <c r="FEG178" s="68"/>
      <c r="FEH178" s="68"/>
      <c r="FEI178" s="68"/>
      <c r="FEJ178" s="68"/>
      <c r="FEK178" s="68"/>
      <c r="FEL178" s="68"/>
      <c r="FEM178" s="68"/>
      <c r="FEN178" s="68"/>
      <c r="FEO178" s="68"/>
      <c r="FEP178" s="68"/>
      <c r="FEQ178" s="68"/>
      <c r="FER178" s="68"/>
      <c r="FES178" s="68"/>
      <c r="FET178" s="68"/>
      <c r="FEU178" s="68"/>
      <c r="FEV178" s="68"/>
      <c r="FEW178" s="68"/>
      <c r="FEX178" s="68"/>
      <c r="FEY178" s="68"/>
      <c r="FEZ178" s="68"/>
      <c r="FFA178" s="68"/>
      <c r="FFB178" s="68"/>
      <c r="FFC178" s="68"/>
      <c r="FFD178" s="68"/>
      <c r="FFE178" s="68"/>
      <c r="FFF178" s="68"/>
      <c r="FFG178" s="68"/>
      <c r="FFH178" s="68"/>
      <c r="FFI178" s="68"/>
      <c r="FFJ178" s="68"/>
      <c r="FFK178" s="68"/>
      <c r="FFL178" s="68"/>
      <c r="FFM178" s="68"/>
      <c r="FFN178" s="68"/>
      <c r="FFO178" s="68"/>
      <c r="FFP178" s="68"/>
      <c r="FFQ178" s="68"/>
      <c r="FFR178" s="68"/>
      <c r="FFS178" s="68"/>
      <c r="FFT178" s="68"/>
      <c r="FFU178" s="68"/>
      <c r="FFV178" s="68"/>
      <c r="FFW178" s="68"/>
      <c r="FFX178" s="68"/>
      <c r="FFY178" s="68"/>
      <c r="FFZ178" s="68"/>
      <c r="FGA178" s="68"/>
      <c r="FGB178" s="68"/>
      <c r="FGC178" s="68"/>
      <c r="FGD178" s="68"/>
      <c r="FGE178" s="68"/>
      <c r="FGF178" s="68"/>
      <c r="FGG178" s="68"/>
      <c r="FGH178" s="68"/>
      <c r="FGI178" s="68"/>
      <c r="FGJ178" s="68"/>
      <c r="FGK178" s="68"/>
      <c r="FGL178" s="68"/>
      <c r="FGM178" s="68"/>
      <c r="FGN178" s="68"/>
      <c r="FGO178" s="68"/>
      <c r="FGP178" s="68"/>
      <c r="FGQ178" s="68"/>
      <c r="FGR178" s="68"/>
      <c r="FGS178" s="68"/>
      <c r="FGT178" s="68"/>
      <c r="FGU178" s="68"/>
      <c r="FGV178" s="68"/>
      <c r="FGW178" s="68"/>
      <c r="FGX178" s="68"/>
      <c r="FGY178" s="68"/>
      <c r="FGZ178" s="68"/>
      <c r="FHA178" s="68"/>
      <c r="FHB178" s="68"/>
      <c r="FHC178" s="68"/>
      <c r="FHD178" s="68"/>
      <c r="FHE178" s="68"/>
      <c r="FHF178" s="68"/>
      <c r="FHG178" s="68"/>
      <c r="FHH178" s="68"/>
      <c r="FHI178" s="68"/>
      <c r="FHJ178" s="68"/>
      <c r="FHK178" s="68"/>
      <c r="FHL178" s="68"/>
      <c r="FHM178" s="68"/>
      <c r="FHN178" s="68"/>
      <c r="FHO178" s="68"/>
      <c r="FHP178" s="68"/>
      <c r="FHQ178" s="68"/>
      <c r="FHR178" s="68"/>
      <c r="FHS178" s="68"/>
      <c r="FHT178" s="68"/>
      <c r="FHU178" s="68"/>
      <c r="FHV178" s="68"/>
      <c r="FHW178" s="68"/>
      <c r="FHX178" s="68"/>
      <c r="FHY178" s="68"/>
      <c r="FHZ178" s="68"/>
      <c r="FIA178" s="68"/>
      <c r="FIB178" s="68"/>
      <c r="FIC178" s="68"/>
      <c r="FID178" s="68"/>
      <c r="FIE178" s="68"/>
      <c r="FIF178" s="68"/>
      <c r="FIG178" s="68"/>
      <c r="FIH178" s="68"/>
      <c r="FII178" s="68"/>
      <c r="FIJ178" s="68"/>
      <c r="FIK178" s="68"/>
      <c r="FIL178" s="68"/>
      <c r="FIM178" s="68"/>
      <c r="FIN178" s="68"/>
      <c r="FIO178" s="68"/>
      <c r="FIP178" s="68"/>
      <c r="FIQ178" s="68"/>
      <c r="FIR178" s="68"/>
      <c r="FIS178" s="68"/>
      <c r="FIT178" s="68"/>
      <c r="FIU178" s="68"/>
      <c r="FIV178" s="68"/>
      <c r="FIW178" s="68"/>
      <c r="FIX178" s="68"/>
      <c r="FIY178" s="68"/>
      <c r="FIZ178" s="68"/>
      <c r="FJA178" s="68"/>
      <c r="FJB178" s="68"/>
      <c r="FJC178" s="68"/>
      <c r="FJD178" s="68"/>
      <c r="FJE178" s="68"/>
      <c r="FJF178" s="68"/>
      <c r="FJG178" s="68"/>
      <c r="FJH178" s="68"/>
      <c r="FJI178" s="68"/>
      <c r="FJJ178" s="68"/>
      <c r="FJK178" s="68"/>
      <c r="FJL178" s="68"/>
      <c r="FJM178" s="68"/>
      <c r="FJN178" s="68"/>
      <c r="FJO178" s="68"/>
      <c r="FJP178" s="68"/>
      <c r="FJQ178" s="68"/>
      <c r="FJR178" s="68"/>
      <c r="FJS178" s="68"/>
      <c r="FJT178" s="68"/>
      <c r="FJU178" s="68"/>
      <c r="FJV178" s="68"/>
      <c r="FJW178" s="68"/>
      <c r="FJX178" s="68"/>
      <c r="FJY178" s="68"/>
      <c r="FJZ178" s="68"/>
      <c r="FKA178" s="68"/>
      <c r="FKB178" s="68"/>
      <c r="FKC178" s="68"/>
      <c r="FKD178" s="68"/>
      <c r="FKE178" s="68"/>
      <c r="FKF178" s="68"/>
      <c r="FKG178" s="68"/>
      <c r="FKH178" s="68"/>
      <c r="FKI178" s="68"/>
      <c r="FKJ178" s="68"/>
      <c r="FKK178" s="68"/>
      <c r="FKL178" s="68"/>
      <c r="FKM178" s="68"/>
      <c r="FKN178" s="68"/>
      <c r="FKO178" s="68"/>
      <c r="FKP178" s="68"/>
      <c r="FKQ178" s="68"/>
      <c r="FKR178" s="68"/>
      <c r="FKS178" s="68"/>
      <c r="FKT178" s="68"/>
      <c r="FKU178" s="68"/>
      <c r="FKV178" s="68"/>
      <c r="FKW178" s="68"/>
      <c r="FKX178" s="68"/>
      <c r="FKY178" s="68"/>
      <c r="FKZ178" s="68"/>
      <c r="FLA178" s="68"/>
      <c r="FLB178" s="68"/>
      <c r="FLC178" s="68"/>
      <c r="FLD178" s="68"/>
      <c r="FLE178" s="68"/>
      <c r="FLF178" s="68"/>
      <c r="FLG178" s="68"/>
      <c r="FLH178" s="68"/>
      <c r="FLI178" s="68"/>
      <c r="FLJ178" s="68"/>
      <c r="FLK178" s="68"/>
      <c r="FLL178" s="68"/>
      <c r="FLM178" s="68"/>
      <c r="FLN178" s="68"/>
      <c r="FLO178" s="68"/>
      <c r="FLP178" s="68"/>
      <c r="FLQ178" s="68"/>
      <c r="FLR178" s="68"/>
      <c r="FLS178" s="68"/>
      <c r="FLT178" s="68"/>
      <c r="FLU178" s="68"/>
      <c r="FLV178" s="68"/>
      <c r="FLW178" s="68"/>
      <c r="FLX178" s="68"/>
      <c r="FLY178" s="68"/>
      <c r="FLZ178" s="68"/>
      <c r="FMA178" s="68"/>
      <c r="FMB178" s="68"/>
      <c r="FMC178" s="68"/>
      <c r="FMD178" s="68"/>
      <c r="FME178" s="68"/>
      <c r="FMF178" s="68"/>
      <c r="FMG178" s="68"/>
      <c r="FMH178" s="68"/>
      <c r="FMI178" s="68"/>
      <c r="FMJ178" s="68"/>
      <c r="FMK178" s="68"/>
      <c r="FML178" s="68"/>
      <c r="FMM178" s="68"/>
      <c r="FMN178" s="68"/>
      <c r="FMO178" s="68"/>
      <c r="FMP178" s="68"/>
      <c r="FMQ178" s="68"/>
      <c r="FMR178" s="68"/>
      <c r="FMS178" s="68"/>
      <c r="FMT178" s="68"/>
      <c r="FMU178" s="68"/>
      <c r="FMV178" s="68"/>
      <c r="FMW178" s="68"/>
      <c r="FMX178" s="68"/>
      <c r="FMY178" s="68"/>
      <c r="FMZ178" s="68"/>
      <c r="FNA178" s="68"/>
      <c r="FNB178" s="68"/>
      <c r="FNC178" s="68"/>
      <c r="FND178" s="68"/>
      <c r="FNE178" s="68"/>
      <c r="FNF178" s="68"/>
      <c r="FNG178" s="68"/>
      <c r="FNH178" s="68"/>
      <c r="FNI178" s="68"/>
      <c r="FNJ178" s="68"/>
      <c r="FNK178" s="68"/>
      <c r="FNL178" s="68"/>
      <c r="FNM178" s="68"/>
      <c r="FNN178" s="68"/>
      <c r="FNO178" s="68"/>
      <c r="FNP178" s="68"/>
      <c r="FNQ178" s="68"/>
      <c r="FNR178" s="68"/>
      <c r="FNS178" s="68"/>
      <c r="FNT178" s="68"/>
      <c r="FNU178" s="68"/>
      <c r="FNV178" s="68"/>
      <c r="FNW178" s="68"/>
      <c r="FNX178" s="68"/>
      <c r="FNY178" s="68"/>
      <c r="FNZ178" s="68"/>
      <c r="FOA178" s="68"/>
      <c r="FOB178" s="68"/>
      <c r="FOC178" s="68"/>
      <c r="FOD178" s="68"/>
      <c r="FOE178" s="68"/>
      <c r="FOF178" s="68"/>
      <c r="FOG178" s="68"/>
      <c r="FOH178" s="68"/>
      <c r="FOI178" s="68"/>
      <c r="FOJ178" s="68"/>
      <c r="FOK178" s="68"/>
      <c r="FOL178" s="68"/>
      <c r="FOM178" s="68"/>
      <c r="FON178" s="68"/>
      <c r="FOO178" s="68"/>
      <c r="FOP178" s="68"/>
      <c r="FOQ178" s="68"/>
      <c r="FOR178" s="68"/>
      <c r="FOS178" s="68"/>
      <c r="FOT178" s="68"/>
      <c r="FOU178" s="68"/>
      <c r="FOV178" s="68"/>
      <c r="FOW178" s="68"/>
      <c r="FOX178" s="68"/>
      <c r="FOY178" s="68"/>
      <c r="FOZ178" s="68"/>
      <c r="FPA178" s="68"/>
      <c r="FPB178" s="68"/>
      <c r="FPC178" s="68"/>
      <c r="FPD178" s="68"/>
      <c r="FPE178" s="68"/>
      <c r="FPF178" s="68"/>
      <c r="FPG178" s="68"/>
      <c r="FPH178" s="68"/>
      <c r="FPI178" s="68"/>
      <c r="FPJ178" s="68"/>
      <c r="FPK178" s="68"/>
      <c r="FPL178" s="68"/>
      <c r="FPM178" s="68"/>
      <c r="FPN178" s="68"/>
      <c r="FPO178" s="68"/>
      <c r="FPP178" s="68"/>
      <c r="FPQ178" s="68"/>
      <c r="FPR178" s="68"/>
      <c r="FPS178" s="68"/>
      <c r="FPT178" s="68"/>
      <c r="FPU178" s="68"/>
      <c r="FPV178" s="68"/>
      <c r="FPW178" s="68"/>
      <c r="FPX178" s="68"/>
      <c r="FPY178" s="68"/>
      <c r="FPZ178" s="68"/>
      <c r="FQA178" s="68"/>
      <c r="FQB178" s="68"/>
      <c r="FQC178" s="68"/>
      <c r="FQD178" s="68"/>
      <c r="FQE178" s="68"/>
      <c r="FQF178" s="68"/>
      <c r="FQG178" s="68"/>
      <c r="FQH178" s="68"/>
      <c r="FQI178" s="68"/>
      <c r="FQJ178" s="68"/>
      <c r="FQK178" s="68"/>
      <c r="FQL178" s="68"/>
      <c r="FQM178" s="68"/>
      <c r="FQN178" s="68"/>
      <c r="FQO178" s="68"/>
      <c r="FQP178" s="68"/>
      <c r="FQQ178" s="68"/>
      <c r="FQR178" s="68"/>
      <c r="FQS178" s="68"/>
      <c r="FQT178" s="68"/>
      <c r="FQU178" s="68"/>
      <c r="FQV178" s="68"/>
      <c r="FQW178" s="68"/>
      <c r="FQX178" s="68"/>
      <c r="FQY178" s="68"/>
      <c r="FQZ178" s="68"/>
      <c r="FRA178" s="68"/>
      <c r="FRB178" s="68"/>
      <c r="FRC178" s="68"/>
      <c r="FRD178" s="68"/>
      <c r="FRE178" s="68"/>
      <c r="FRF178" s="68"/>
      <c r="FRG178" s="68"/>
      <c r="FRH178" s="68"/>
      <c r="FRI178" s="68"/>
      <c r="FRJ178" s="68"/>
      <c r="FRK178" s="68"/>
      <c r="FRL178" s="68"/>
      <c r="FRM178" s="68"/>
      <c r="FRN178" s="68"/>
      <c r="FRO178" s="68"/>
      <c r="FRP178" s="68"/>
      <c r="FRQ178" s="68"/>
      <c r="FRR178" s="68"/>
      <c r="FRS178" s="68"/>
      <c r="FRT178" s="68"/>
      <c r="FRU178" s="68"/>
      <c r="FRV178" s="68"/>
      <c r="FRW178" s="68"/>
      <c r="FRX178" s="68"/>
      <c r="FRY178" s="68"/>
      <c r="FRZ178" s="68"/>
      <c r="FSA178" s="68"/>
      <c r="FSB178" s="68"/>
      <c r="FSC178" s="68"/>
      <c r="FSD178" s="68"/>
      <c r="FSE178" s="68"/>
      <c r="FSF178" s="68"/>
      <c r="FSG178" s="68"/>
      <c r="FSH178" s="68"/>
      <c r="FSI178" s="68"/>
      <c r="FSJ178" s="68"/>
      <c r="FSK178" s="68"/>
      <c r="FSL178" s="68"/>
      <c r="FSM178" s="68"/>
      <c r="FSN178" s="68"/>
      <c r="FSO178" s="68"/>
      <c r="FSP178" s="68"/>
      <c r="FSQ178" s="68"/>
      <c r="FSR178" s="68"/>
      <c r="FSS178" s="68"/>
      <c r="FST178" s="68"/>
      <c r="FSU178" s="68"/>
      <c r="FSV178" s="68"/>
      <c r="FSW178" s="68"/>
      <c r="FSX178" s="68"/>
      <c r="FSY178" s="68"/>
      <c r="FSZ178" s="68"/>
      <c r="FTA178" s="68"/>
      <c r="FTB178" s="68"/>
      <c r="FTC178" s="68"/>
      <c r="FTD178" s="68"/>
      <c r="FTE178" s="68"/>
      <c r="FTF178" s="68"/>
      <c r="FTG178" s="68"/>
      <c r="FTH178" s="68"/>
      <c r="FTI178" s="68"/>
      <c r="FTJ178" s="68"/>
      <c r="FTK178" s="68"/>
      <c r="FTL178" s="68"/>
      <c r="FTM178" s="68"/>
      <c r="FTN178" s="68"/>
      <c r="FTO178" s="68"/>
      <c r="FTP178" s="68"/>
      <c r="FTQ178" s="68"/>
      <c r="FTR178" s="68"/>
      <c r="FTS178" s="68"/>
      <c r="FTT178" s="68"/>
      <c r="FTU178" s="68"/>
      <c r="FTV178" s="68"/>
      <c r="FTW178" s="68"/>
      <c r="FTX178" s="68"/>
      <c r="FTY178" s="68"/>
      <c r="FTZ178" s="68"/>
      <c r="FUA178" s="68"/>
      <c r="FUB178" s="68"/>
      <c r="FUC178" s="68"/>
      <c r="FUD178" s="68"/>
      <c r="FUE178" s="68"/>
      <c r="FUF178" s="68"/>
      <c r="FUG178" s="68"/>
      <c r="FUH178" s="68"/>
      <c r="FUI178" s="68"/>
      <c r="FUJ178" s="68"/>
      <c r="FUK178" s="68"/>
      <c r="FUL178" s="68"/>
      <c r="FUM178" s="68"/>
      <c r="FUN178" s="68"/>
      <c r="FUO178" s="68"/>
      <c r="FUP178" s="68"/>
      <c r="FUQ178" s="68"/>
      <c r="FUR178" s="68"/>
      <c r="FUS178" s="68"/>
      <c r="FUT178" s="68"/>
      <c r="FUU178" s="68"/>
      <c r="FUV178" s="68"/>
      <c r="FUW178" s="68"/>
      <c r="FUX178" s="68"/>
      <c r="FUY178" s="68"/>
      <c r="FUZ178" s="68"/>
      <c r="FVA178" s="68"/>
      <c r="FVB178" s="68"/>
      <c r="FVC178" s="68"/>
      <c r="FVD178" s="68"/>
      <c r="FVE178" s="68"/>
      <c r="FVF178" s="68"/>
      <c r="FVG178" s="68"/>
      <c r="FVH178" s="68"/>
      <c r="FVI178" s="68"/>
      <c r="FVJ178" s="68"/>
      <c r="FVK178" s="68"/>
      <c r="FVL178" s="68"/>
      <c r="FVM178" s="68"/>
      <c r="FVN178" s="68"/>
      <c r="FVO178" s="68"/>
      <c r="FVP178" s="68"/>
      <c r="FVQ178" s="68"/>
      <c r="FVR178" s="68"/>
      <c r="FVS178" s="68"/>
      <c r="FVT178" s="68"/>
      <c r="FVU178" s="68"/>
      <c r="FVV178" s="68"/>
      <c r="FVW178" s="68"/>
      <c r="FVX178" s="68"/>
      <c r="FVY178" s="68"/>
      <c r="FVZ178" s="68"/>
      <c r="FWA178" s="68"/>
      <c r="FWB178" s="68"/>
      <c r="FWC178" s="68"/>
      <c r="FWD178" s="68"/>
      <c r="FWE178" s="68"/>
      <c r="FWF178" s="68"/>
      <c r="FWG178" s="68"/>
      <c r="FWH178" s="68"/>
      <c r="FWI178" s="68"/>
      <c r="FWJ178" s="68"/>
      <c r="FWK178" s="68"/>
      <c r="FWL178" s="68"/>
      <c r="FWM178" s="68"/>
      <c r="FWN178" s="68"/>
      <c r="FWO178" s="68"/>
      <c r="FWP178" s="68"/>
      <c r="FWQ178" s="68"/>
      <c r="FWR178" s="68"/>
      <c r="FWS178" s="68"/>
      <c r="FWT178" s="68"/>
      <c r="FWU178" s="68"/>
      <c r="FWV178" s="68"/>
      <c r="FWW178" s="68"/>
      <c r="FWX178" s="68"/>
      <c r="FWY178" s="68"/>
      <c r="FWZ178" s="68"/>
      <c r="FXA178" s="68"/>
      <c r="FXB178" s="68"/>
      <c r="FXC178" s="68"/>
      <c r="FXD178" s="68"/>
      <c r="FXE178" s="68"/>
      <c r="FXF178" s="68"/>
      <c r="FXG178" s="68"/>
      <c r="FXH178" s="68"/>
      <c r="FXI178" s="68"/>
      <c r="FXJ178" s="68"/>
      <c r="FXK178" s="68"/>
      <c r="FXL178" s="68"/>
      <c r="FXM178" s="68"/>
      <c r="FXN178" s="68"/>
      <c r="FXO178" s="68"/>
      <c r="FXP178" s="68"/>
      <c r="FXQ178" s="68"/>
      <c r="FXR178" s="68"/>
      <c r="FXS178" s="68"/>
      <c r="FXT178" s="68"/>
      <c r="FXU178" s="68"/>
      <c r="FXV178" s="68"/>
      <c r="FXW178" s="68"/>
      <c r="FXX178" s="68"/>
      <c r="FXY178" s="68"/>
      <c r="FXZ178" s="68"/>
      <c r="FYA178" s="68"/>
      <c r="FYB178" s="68"/>
      <c r="FYC178" s="68"/>
      <c r="FYD178" s="68"/>
      <c r="FYE178" s="68"/>
      <c r="FYF178" s="68"/>
      <c r="FYG178" s="68"/>
      <c r="FYH178" s="68"/>
      <c r="FYI178" s="68"/>
      <c r="FYJ178" s="68"/>
      <c r="FYK178" s="68"/>
      <c r="FYL178" s="68"/>
      <c r="FYM178" s="68"/>
      <c r="FYN178" s="68"/>
      <c r="FYO178" s="68"/>
      <c r="FYP178" s="68"/>
      <c r="FYQ178" s="68"/>
      <c r="FYR178" s="68"/>
      <c r="FYS178" s="68"/>
      <c r="FYT178" s="68"/>
      <c r="FYU178" s="68"/>
      <c r="FYV178" s="68"/>
      <c r="FYW178" s="68"/>
      <c r="FYX178" s="68"/>
      <c r="FYY178" s="68"/>
      <c r="FYZ178" s="68"/>
      <c r="FZA178" s="68"/>
      <c r="FZB178" s="68"/>
      <c r="FZC178" s="68"/>
      <c r="FZD178" s="68"/>
      <c r="FZE178" s="68"/>
      <c r="FZF178" s="68"/>
      <c r="FZG178" s="68"/>
      <c r="FZH178" s="68"/>
      <c r="FZI178" s="68"/>
      <c r="FZJ178" s="68"/>
      <c r="FZK178" s="68"/>
      <c r="FZL178" s="68"/>
      <c r="FZM178" s="68"/>
      <c r="FZN178" s="68"/>
      <c r="FZO178" s="68"/>
      <c r="FZP178" s="68"/>
      <c r="FZQ178" s="68"/>
      <c r="FZR178" s="68"/>
      <c r="FZS178" s="68"/>
      <c r="FZT178" s="68"/>
      <c r="FZU178" s="68"/>
      <c r="FZV178" s="68"/>
      <c r="FZW178" s="68"/>
      <c r="FZX178" s="68"/>
      <c r="FZY178" s="68"/>
      <c r="FZZ178" s="68"/>
      <c r="GAA178" s="68"/>
      <c r="GAB178" s="68"/>
      <c r="GAC178" s="68"/>
      <c r="GAD178" s="68"/>
      <c r="GAE178" s="68"/>
      <c r="GAF178" s="68"/>
      <c r="GAG178" s="68"/>
      <c r="GAH178" s="68"/>
      <c r="GAI178" s="68"/>
      <c r="GAJ178" s="68"/>
      <c r="GAK178" s="68"/>
      <c r="GAL178" s="68"/>
      <c r="GAM178" s="68"/>
      <c r="GAN178" s="68"/>
      <c r="GAO178" s="68"/>
      <c r="GAP178" s="68"/>
      <c r="GAQ178" s="68"/>
      <c r="GAR178" s="68"/>
      <c r="GAS178" s="68"/>
      <c r="GAT178" s="68"/>
      <c r="GAU178" s="68"/>
      <c r="GAV178" s="68"/>
      <c r="GAW178" s="68"/>
      <c r="GAX178" s="68"/>
      <c r="GAY178" s="68"/>
      <c r="GAZ178" s="68"/>
      <c r="GBA178" s="68"/>
      <c r="GBB178" s="68"/>
      <c r="GBC178" s="68"/>
      <c r="GBD178" s="68"/>
      <c r="GBE178" s="68"/>
      <c r="GBF178" s="68"/>
      <c r="GBG178" s="68"/>
      <c r="GBH178" s="68"/>
      <c r="GBI178" s="68"/>
      <c r="GBJ178" s="68"/>
      <c r="GBK178" s="68"/>
      <c r="GBL178" s="68"/>
      <c r="GBM178" s="68"/>
      <c r="GBN178" s="68"/>
      <c r="GBO178" s="68"/>
      <c r="GBP178" s="68"/>
      <c r="GBQ178" s="68"/>
      <c r="GBR178" s="68"/>
      <c r="GBS178" s="68"/>
      <c r="GBT178" s="68"/>
      <c r="GBU178" s="68"/>
      <c r="GBV178" s="68"/>
      <c r="GBW178" s="68"/>
      <c r="GBX178" s="68"/>
      <c r="GBY178" s="68"/>
      <c r="GBZ178" s="68"/>
      <c r="GCA178" s="68"/>
      <c r="GCB178" s="68"/>
      <c r="GCC178" s="68"/>
      <c r="GCD178" s="68"/>
      <c r="GCE178" s="68"/>
      <c r="GCF178" s="68"/>
      <c r="GCG178" s="68"/>
      <c r="GCH178" s="68"/>
      <c r="GCI178" s="68"/>
      <c r="GCJ178" s="68"/>
      <c r="GCK178" s="68"/>
      <c r="GCL178" s="68"/>
      <c r="GCM178" s="68"/>
      <c r="GCN178" s="68"/>
      <c r="GCO178" s="68"/>
      <c r="GCP178" s="68"/>
      <c r="GCQ178" s="68"/>
      <c r="GCR178" s="68"/>
      <c r="GCS178" s="68"/>
      <c r="GCT178" s="68"/>
      <c r="GCU178" s="68"/>
      <c r="GCV178" s="68"/>
      <c r="GCW178" s="68"/>
      <c r="GCX178" s="68"/>
      <c r="GCY178" s="68"/>
      <c r="GCZ178" s="68"/>
      <c r="GDA178" s="68"/>
      <c r="GDB178" s="68"/>
      <c r="GDC178" s="68"/>
      <c r="GDD178" s="68"/>
      <c r="GDE178" s="68"/>
      <c r="GDF178" s="68"/>
      <c r="GDG178" s="68"/>
      <c r="GDH178" s="68"/>
      <c r="GDI178" s="68"/>
      <c r="GDJ178" s="68"/>
      <c r="GDK178" s="68"/>
      <c r="GDL178" s="68"/>
      <c r="GDM178" s="68"/>
      <c r="GDN178" s="68"/>
      <c r="GDO178" s="68"/>
      <c r="GDP178" s="68"/>
      <c r="GDQ178" s="68"/>
      <c r="GDR178" s="68"/>
      <c r="GDS178" s="68"/>
      <c r="GDT178" s="68"/>
      <c r="GDU178" s="68"/>
      <c r="GDV178" s="68"/>
      <c r="GDW178" s="68"/>
      <c r="GDX178" s="68"/>
      <c r="GDY178" s="68"/>
      <c r="GDZ178" s="68"/>
      <c r="GEA178" s="68"/>
      <c r="GEB178" s="68"/>
      <c r="GEC178" s="68"/>
      <c r="GED178" s="68"/>
      <c r="GEE178" s="68"/>
      <c r="GEF178" s="68"/>
      <c r="GEG178" s="68"/>
      <c r="GEH178" s="68"/>
      <c r="GEI178" s="68"/>
      <c r="GEJ178" s="68"/>
      <c r="GEK178" s="68"/>
      <c r="GEL178" s="68"/>
      <c r="GEM178" s="68"/>
      <c r="GEN178" s="68"/>
      <c r="GEO178" s="68"/>
      <c r="GEP178" s="68"/>
      <c r="GEQ178" s="68"/>
      <c r="GER178" s="68"/>
      <c r="GES178" s="68"/>
      <c r="GET178" s="68"/>
      <c r="GEU178" s="68"/>
      <c r="GEV178" s="68"/>
      <c r="GEW178" s="68"/>
      <c r="GEX178" s="68"/>
      <c r="GEY178" s="68"/>
      <c r="GEZ178" s="68"/>
      <c r="GFA178" s="68"/>
      <c r="GFB178" s="68"/>
      <c r="GFC178" s="68"/>
      <c r="GFD178" s="68"/>
      <c r="GFE178" s="68"/>
      <c r="GFF178" s="68"/>
      <c r="GFG178" s="68"/>
      <c r="GFH178" s="68"/>
      <c r="GFI178" s="68"/>
      <c r="GFJ178" s="68"/>
      <c r="GFK178" s="68"/>
      <c r="GFL178" s="68"/>
      <c r="GFM178" s="68"/>
      <c r="GFN178" s="68"/>
      <c r="GFO178" s="68"/>
      <c r="GFP178" s="68"/>
      <c r="GFQ178" s="68"/>
      <c r="GFR178" s="68"/>
      <c r="GFS178" s="68"/>
      <c r="GFT178" s="68"/>
      <c r="GFU178" s="68"/>
      <c r="GFV178" s="68"/>
      <c r="GFW178" s="68"/>
      <c r="GFX178" s="68"/>
      <c r="GFY178" s="68"/>
      <c r="GFZ178" s="68"/>
      <c r="GGA178" s="68"/>
      <c r="GGB178" s="68"/>
      <c r="GGC178" s="68"/>
      <c r="GGD178" s="68"/>
      <c r="GGE178" s="68"/>
      <c r="GGF178" s="68"/>
      <c r="GGG178" s="68"/>
      <c r="GGH178" s="68"/>
      <c r="GGI178" s="68"/>
      <c r="GGJ178" s="68"/>
      <c r="GGK178" s="68"/>
      <c r="GGL178" s="68"/>
      <c r="GGM178" s="68"/>
      <c r="GGN178" s="68"/>
      <c r="GGO178" s="68"/>
      <c r="GGP178" s="68"/>
      <c r="GGQ178" s="68"/>
      <c r="GGR178" s="68"/>
      <c r="GGS178" s="68"/>
      <c r="GGT178" s="68"/>
      <c r="GGU178" s="68"/>
      <c r="GGV178" s="68"/>
      <c r="GGW178" s="68"/>
      <c r="GGX178" s="68"/>
      <c r="GGY178" s="68"/>
      <c r="GGZ178" s="68"/>
      <c r="GHA178" s="68"/>
      <c r="GHB178" s="68"/>
      <c r="GHC178" s="68"/>
      <c r="GHD178" s="68"/>
      <c r="GHE178" s="68"/>
      <c r="GHF178" s="68"/>
      <c r="GHG178" s="68"/>
      <c r="GHH178" s="68"/>
      <c r="GHI178" s="68"/>
      <c r="GHJ178" s="68"/>
      <c r="GHK178" s="68"/>
      <c r="GHL178" s="68"/>
      <c r="GHM178" s="68"/>
      <c r="GHN178" s="68"/>
      <c r="GHO178" s="68"/>
      <c r="GHP178" s="68"/>
      <c r="GHQ178" s="68"/>
      <c r="GHR178" s="68"/>
      <c r="GHS178" s="68"/>
      <c r="GHT178" s="68"/>
      <c r="GHU178" s="68"/>
      <c r="GHV178" s="68"/>
      <c r="GHW178" s="68"/>
      <c r="GHX178" s="68"/>
      <c r="GHY178" s="68"/>
      <c r="GHZ178" s="68"/>
      <c r="GIA178" s="68"/>
      <c r="GIB178" s="68"/>
      <c r="GIC178" s="68"/>
      <c r="GID178" s="68"/>
      <c r="GIE178" s="68"/>
      <c r="GIF178" s="68"/>
      <c r="GIG178" s="68"/>
      <c r="GIH178" s="68"/>
      <c r="GII178" s="68"/>
      <c r="GIJ178" s="68"/>
      <c r="GIK178" s="68"/>
      <c r="GIL178" s="68"/>
      <c r="GIM178" s="68"/>
      <c r="GIN178" s="68"/>
      <c r="GIO178" s="68"/>
      <c r="GIP178" s="68"/>
      <c r="GIQ178" s="68"/>
      <c r="GIR178" s="68"/>
      <c r="GIS178" s="68"/>
      <c r="GIT178" s="68"/>
      <c r="GIU178" s="68"/>
      <c r="GIV178" s="68"/>
      <c r="GIW178" s="68"/>
      <c r="GIX178" s="68"/>
      <c r="GIY178" s="68"/>
      <c r="GIZ178" s="68"/>
      <c r="GJA178" s="68"/>
      <c r="GJB178" s="68"/>
      <c r="GJC178" s="68"/>
      <c r="GJD178" s="68"/>
      <c r="GJE178" s="68"/>
      <c r="GJF178" s="68"/>
      <c r="GJG178" s="68"/>
      <c r="GJH178" s="68"/>
      <c r="GJI178" s="68"/>
      <c r="GJJ178" s="68"/>
      <c r="GJK178" s="68"/>
      <c r="GJL178" s="68"/>
      <c r="GJM178" s="68"/>
      <c r="GJN178" s="68"/>
      <c r="GJO178" s="68"/>
      <c r="GJP178" s="68"/>
      <c r="GJQ178" s="68"/>
      <c r="GJR178" s="68"/>
      <c r="GJS178" s="68"/>
      <c r="GJT178" s="68"/>
      <c r="GJU178" s="68"/>
      <c r="GJV178" s="68"/>
      <c r="GJW178" s="68"/>
      <c r="GJX178" s="68"/>
      <c r="GJY178" s="68"/>
      <c r="GJZ178" s="68"/>
      <c r="GKA178" s="68"/>
      <c r="GKB178" s="68"/>
      <c r="GKC178" s="68"/>
      <c r="GKD178" s="68"/>
      <c r="GKE178" s="68"/>
      <c r="GKF178" s="68"/>
      <c r="GKG178" s="68"/>
      <c r="GKH178" s="68"/>
      <c r="GKI178" s="68"/>
      <c r="GKJ178" s="68"/>
      <c r="GKK178" s="68"/>
      <c r="GKL178" s="68"/>
      <c r="GKM178" s="68"/>
      <c r="GKN178" s="68"/>
      <c r="GKO178" s="68"/>
      <c r="GKP178" s="68"/>
      <c r="GKQ178" s="68"/>
      <c r="GKR178" s="68"/>
      <c r="GKS178" s="68"/>
      <c r="GKT178" s="68"/>
      <c r="GKU178" s="68"/>
      <c r="GKV178" s="68"/>
      <c r="GKW178" s="68"/>
      <c r="GKX178" s="68"/>
      <c r="GKY178" s="68"/>
      <c r="GKZ178" s="68"/>
      <c r="GLA178" s="68"/>
      <c r="GLB178" s="68"/>
      <c r="GLC178" s="68"/>
      <c r="GLD178" s="68"/>
      <c r="GLE178" s="68"/>
      <c r="GLF178" s="68"/>
      <c r="GLG178" s="68"/>
      <c r="GLH178" s="68"/>
      <c r="GLI178" s="68"/>
      <c r="GLJ178" s="68"/>
      <c r="GLK178" s="68"/>
      <c r="GLL178" s="68"/>
      <c r="GLM178" s="68"/>
      <c r="GLN178" s="68"/>
      <c r="GLO178" s="68"/>
      <c r="GLP178" s="68"/>
      <c r="GLQ178" s="68"/>
      <c r="GLR178" s="68"/>
      <c r="GLS178" s="68"/>
      <c r="GLT178" s="68"/>
      <c r="GLU178" s="68"/>
      <c r="GLV178" s="68"/>
      <c r="GLW178" s="68"/>
      <c r="GLX178" s="68"/>
      <c r="GLY178" s="68"/>
      <c r="GLZ178" s="68"/>
      <c r="GMA178" s="68"/>
      <c r="GMB178" s="68"/>
      <c r="GMC178" s="68"/>
      <c r="GMD178" s="68"/>
      <c r="GME178" s="68"/>
      <c r="GMF178" s="68"/>
      <c r="GMG178" s="68"/>
      <c r="GMH178" s="68"/>
      <c r="GMI178" s="68"/>
      <c r="GMJ178" s="68"/>
      <c r="GMK178" s="68"/>
      <c r="GML178" s="68"/>
      <c r="GMM178" s="68"/>
      <c r="GMN178" s="68"/>
      <c r="GMO178" s="68"/>
      <c r="GMP178" s="68"/>
      <c r="GMQ178" s="68"/>
      <c r="GMR178" s="68"/>
      <c r="GMS178" s="68"/>
      <c r="GMT178" s="68"/>
      <c r="GMU178" s="68"/>
      <c r="GMV178" s="68"/>
      <c r="GMW178" s="68"/>
      <c r="GMX178" s="68"/>
      <c r="GMY178" s="68"/>
      <c r="GMZ178" s="68"/>
      <c r="GNA178" s="68"/>
      <c r="GNB178" s="68"/>
      <c r="GNC178" s="68"/>
      <c r="GND178" s="68"/>
      <c r="GNE178" s="68"/>
      <c r="GNF178" s="68"/>
      <c r="GNG178" s="68"/>
      <c r="GNH178" s="68"/>
      <c r="GNI178" s="68"/>
      <c r="GNJ178" s="68"/>
      <c r="GNK178" s="68"/>
      <c r="GNL178" s="68"/>
      <c r="GNM178" s="68"/>
      <c r="GNN178" s="68"/>
      <c r="GNO178" s="68"/>
      <c r="GNP178" s="68"/>
      <c r="GNQ178" s="68"/>
      <c r="GNR178" s="68"/>
      <c r="GNS178" s="68"/>
      <c r="GNT178" s="68"/>
      <c r="GNU178" s="68"/>
      <c r="GNV178" s="68"/>
      <c r="GNW178" s="68"/>
      <c r="GNX178" s="68"/>
      <c r="GNY178" s="68"/>
      <c r="GNZ178" s="68"/>
      <c r="GOA178" s="68"/>
      <c r="GOB178" s="68"/>
      <c r="GOC178" s="68"/>
      <c r="GOD178" s="68"/>
      <c r="GOE178" s="68"/>
      <c r="GOF178" s="68"/>
      <c r="GOG178" s="68"/>
      <c r="GOH178" s="68"/>
      <c r="GOI178" s="68"/>
      <c r="GOJ178" s="68"/>
      <c r="GOK178" s="68"/>
      <c r="GOL178" s="68"/>
      <c r="GOM178" s="68"/>
      <c r="GON178" s="68"/>
      <c r="GOO178" s="68"/>
      <c r="GOP178" s="68"/>
      <c r="GOQ178" s="68"/>
      <c r="GOR178" s="68"/>
      <c r="GOS178" s="68"/>
      <c r="GOT178" s="68"/>
      <c r="GOU178" s="68"/>
      <c r="GOV178" s="68"/>
      <c r="GOW178" s="68"/>
      <c r="GOX178" s="68"/>
      <c r="GOY178" s="68"/>
      <c r="GOZ178" s="68"/>
      <c r="GPA178" s="68"/>
      <c r="GPB178" s="68"/>
      <c r="GPC178" s="68"/>
      <c r="GPD178" s="68"/>
      <c r="GPE178" s="68"/>
      <c r="GPF178" s="68"/>
      <c r="GPG178" s="68"/>
      <c r="GPH178" s="68"/>
      <c r="GPI178" s="68"/>
      <c r="GPJ178" s="68"/>
      <c r="GPK178" s="68"/>
      <c r="GPL178" s="68"/>
      <c r="GPM178" s="68"/>
      <c r="GPN178" s="68"/>
      <c r="GPO178" s="68"/>
      <c r="GPP178" s="68"/>
      <c r="GPQ178" s="68"/>
      <c r="GPR178" s="68"/>
      <c r="GPS178" s="68"/>
      <c r="GPT178" s="68"/>
      <c r="GPU178" s="68"/>
      <c r="GPV178" s="68"/>
      <c r="GPW178" s="68"/>
      <c r="GPX178" s="68"/>
      <c r="GPY178" s="68"/>
      <c r="GPZ178" s="68"/>
      <c r="GQA178" s="68"/>
      <c r="GQB178" s="68"/>
      <c r="GQC178" s="68"/>
      <c r="GQD178" s="68"/>
      <c r="GQE178" s="68"/>
      <c r="GQF178" s="68"/>
      <c r="GQG178" s="68"/>
      <c r="GQH178" s="68"/>
      <c r="GQI178" s="68"/>
      <c r="GQJ178" s="68"/>
      <c r="GQK178" s="68"/>
      <c r="GQL178" s="68"/>
      <c r="GQM178" s="68"/>
      <c r="GQN178" s="68"/>
      <c r="GQO178" s="68"/>
      <c r="GQP178" s="68"/>
      <c r="GQQ178" s="68"/>
      <c r="GQR178" s="68"/>
      <c r="GQS178" s="68"/>
      <c r="GQT178" s="68"/>
      <c r="GQU178" s="68"/>
      <c r="GQV178" s="68"/>
      <c r="GQW178" s="68"/>
      <c r="GQX178" s="68"/>
      <c r="GQY178" s="68"/>
      <c r="GQZ178" s="68"/>
      <c r="GRA178" s="68"/>
      <c r="GRB178" s="68"/>
      <c r="GRC178" s="68"/>
      <c r="GRD178" s="68"/>
      <c r="GRE178" s="68"/>
      <c r="GRF178" s="68"/>
      <c r="GRG178" s="68"/>
      <c r="GRH178" s="68"/>
      <c r="GRI178" s="68"/>
      <c r="GRJ178" s="68"/>
      <c r="GRK178" s="68"/>
      <c r="GRL178" s="68"/>
      <c r="GRM178" s="68"/>
      <c r="GRN178" s="68"/>
      <c r="GRO178" s="68"/>
      <c r="GRP178" s="68"/>
      <c r="GRQ178" s="68"/>
      <c r="GRR178" s="68"/>
      <c r="GRS178" s="68"/>
      <c r="GRT178" s="68"/>
      <c r="GRU178" s="68"/>
      <c r="GRV178" s="68"/>
      <c r="GRW178" s="68"/>
      <c r="GRX178" s="68"/>
      <c r="GRY178" s="68"/>
      <c r="GRZ178" s="68"/>
      <c r="GSA178" s="68"/>
      <c r="GSB178" s="68"/>
      <c r="GSC178" s="68"/>
      <c r="GSD178" s="68"/>
      <c r="GSE178" s="68"/>
      <c r="GSF178" s="68"/>
      <c r="GSG178" s="68"/>
      <c r="GSH178" s="68"/>
      <c r="GSI178" s="68"/>
      <c r="GSJ178" s="68"/>
      <c r="GSK178" s="68"/>
      <c r="GSL178" s="68"/>
      <c r="GSM178" s="68"/>
      <c r="GSN178" s="68"/>
      <c r="GSO178" s="68"/>
      <c r="GSP178" s="68"/>
      <c r="GSQ178" s="68"/>
      <c r="GSR178" s="68"/>
      <c r="GSS178" s="68"/>
      <c r="GST178" s="68"/>
      <c r="GSU178" s="68"/>
      <c r="GSV178" s="68"/>
      <c r="GSW178" s="68"/>
      <c r="GSX178" s="68"/>
      <c r="GSY178" s="68"/>
      <c r="GSZ178" s="68"/>
      <c r="GTA178" s="68"/>
      <c r="GTB178" s="68"/>
      <c r="GTC178" s="68"/>
      <c r="GTD178" s="68"/>
      <c r="GTE178" s="68"/>
      <c r="GTF178" s="68"/>
      <c r="GTG178" s="68"/>
      <c r="GTH178" s="68"/>
      <c r="GTI178" s="68"/>
      <c r="GTJ178" s="68"/>
      <c r="GTK178" s="68"/>
      <c r="GTL178" s="68"/>
      <c r="GTM178" s="68"/>
      <c r="GTN178" s="68"/>
      <c r="GTO178" s="68"/>
      <c r="GTP178" s="68"/>
      <c r="GTQ178" s="68"/>
      <c r="GTR178" s="68"/>
      <c r="GTS178" s="68"/>
      <c r="GTT178" s="68"/>
      <c r="GTU178" s="68"/>
      <c r="GTV178" s="68"/>
      <c r="GTW178" s="68"/>
      <c r="GTX178" s="68"/>
      <c r="GTY178" s="68"/>
      <c r="GTZ178" s="68"/>
      <c r="GUA178" s="68"/>
      <c r="GUB178" s="68"/>
      <c r="GUC178" s="68"/>
      <c r="GUD178" s="68"/>
      <c r="GUE178" s="68"/>
      <c r="GUF178" s="68"/>
      <c r="GUG178" s="68"/>
      <c r="GUH178" s="68"/>
      <c r="GUI178" s="68"/>
      <c r="GUJ178" s="68"/>
      <c r="GUK178" s="68"/>
      <c r="GUL178" s="68"/>
      <c r="GUM178" s="68"/>
      <c r="GUN178" s="68"/>
      <c r="GUO178" s="68"/>
      <c r="GUP178" s="68"/>
      <c r="GUQ178" s="68"/>
      <c r="GUR178" s="68"/>
      <c r="GUS178" s="68"/>
      <c r="GUT178" s="68"/>
      <c r="GUU178" s="68"/>
      <c r="GUV178" s="68"/>
      <c r="GUW178" s="68"/>
      <c r="GUX178" s="68"/>
      <c r="GUY178" s="68"/>
      <c r="GUZ178" s="68"/>
      <c r="GVA178" s="68"/>
      <c r="GVB178" s="68"/>
      <c r="GVC178" s="68"/>
      <c r="GVD178" s="68"/>
      <c r="GVE178" s="68"/>
      <c r="GVF178" s="68"/>
      <c r="GVG178" s="68"/>
      <c r="GVH178" s="68"/>
      <c r="GVI178" s="68"/>
      <c r="GVJ178" s="68"/>
      <c r="GVK178" s="68"/>
      <c r="GVL178" s="68"/>
      <c r="GVM178" s="68"/>
      <c r="GVN178" s="68"/>
      <c r="GVO178" s="68"/>
      <c r="GVP178" s="68"/>
      <c r="GVQ178" s="68"/>
      <c r="GVR178" s="68"/>
      <c r="GVS178" s="68"/>
      <c r="GVT178" s="68"/>
      <c r="GVU178" s="68"/>
      <c r="GVV178" s="68"/>
      <c r="GVW178" s="68"/>
      <c r="GVX178" s="68"/>
      <c r="GVY178" s="68"/>
      <c r="GVZ178" s="68"/>
      <c r="GWA178" s="68"/>
      <c r="GWB178" s="68"/>
      <c r="GWC178" s="68"/>
      <c r="GWD178" s="68"/>
      <c r="GWE178" s="68"/>
      <c r="GWF178" s="68"/>
      <c r="GWG178" s="68"/>
      <c r="GWH178" s="68"/>
      <c r="GWI178" s="68"/>
      <c r="GWJ178" s="68"/>
      <c r="GWK178" s="68"/>
      <c r="GWL178" s="68"/>
      <c r="GWM178" s="68"/>
      <c r="GWN178" s="68"/>
      <c r="GWO178" s="68"/>
      <c r="GWP178" s="68"/>
      <c r="GWQ178" s="68"/>
      <c r="GWR178" s="68"/>
      <c r="GWS178" s="68"/>
      <c r="GWT178" s="68"/>
      <c r="GWU178" s="68"/>
      <c r="GWV178" s="68"/>
      <c r="GWW178" s="68"/>
      <c r="GWX178" s="68"/>
      <c r="GWY178" s="68"/>
      <c r="GWZ178" s="68"/>
      <c r="GXA178" s="68"/>
      <c r="GXB178" s="68"/>
      <c r="GXC178" s="68"/>
      <c r="GXD178" s="68"/>
      <c r="GXE178" s="68"/>
      <c r="GXF178" s="68"/>
      <c r="GXG178" s="68"/>
      <c r="GXH178" s="68"/>
      <c r="GXI178" s="68"/>
      <c r="GXJ178" s="68"/>
      <c r="GXK178" s="68"/>
      <c r="GXL178" s="68"/>
      <c r="GXM178" s="68"/>
      <c r="GXN178" s="68"/>
      <c r="GXO178" s="68"/>
      <c r="GXP178" s="68"/>
      <c r="GXQ178" s="68"/>
      <c r="GXR178" s="68"/>
      <c r="GXS178" s="68"/>
      <c r="GXT178" s="68"/>
      <c r="GXU178" s="68"/>
      <c r="GXV178" s="68"/>
      <c r="GXW178" s="68"/>
      <c r="GXX178" s="68"/>
      <c r="GXY178" s="68"/>
      <c r="GXZ178" s="68"/>
      <c r="GYA178" s="68"/>
      <c r="GYB178" s="68"/>
      <c r="GYC178" s="68"/>
      <c r="GYD178" s="68"/>
      <c r="GYE178" s="68"/>
      <c r="GYF178" s="68"/>
      <c r="GYG178" s="68"/>
      <c r="GYH178" s="68"/>
      <c r="GYI178" s="68"/>
      <c r="GYJ178" s="68"/>
      <c r="GYK178" s="68"/>
      <c r="GYL178" s="68"/>
      <c r="GYM178" s="68"/>
      <c r="GYN178" s="68"/>
      <c r="GYO178" s="68"/>
      <c r="GYP178" s="68"/>
      <c r="GYQ178" s="68"/>
      <c r="GYR178" s="68"/>
      <c r="GYS178" s="68"/>
      <c r="GYT178" s="68"/>
      <c r="GYU178" s="68"/>
      <c r="GYV178" s="68"/>
      <c r="GYW178" s="68"/>
      <c r="GYX178" s="68"/>
      <c r="GYY178" s="68"/>
      <c r="GYZ178" s="68"/>
      <c r="GZA178" s="68"/>
      <c r="GZB178" s="68"/>
      <c r="GZC178" s="68"/>
      <c r="GZD178" s="68"/>
      <c r="GZE178" s="68"/>
      <c r="GZF178" s="68"/>
      <c r="GZG178" s="68"/>
      <c r="GZH178" s="68"/>
      <c r="GZI178" s="68"/>
      <c r="GZJ178" s="68"/>
      <c r="GZK178" s="68"/>
      <c r="GZL178" s="68"/>
      <c r="GZM178" s="68"/>
      <c r="GZN178" s="68"/>
      <c r="GZO178" s="68"/>
      <c r="GZP178" s="68"/>
      <c r="GZQ178" s="68"/>
      <c r="GZR178" s="68"/>
      <c r="GZS178" s="68"/>
      <c r="GZT178" s="68"/>
      <c r="GZU178" s="68"/>
      <c r="GZV178" s="68"/>
      <c r="GZW178" s="68"/>
      <c r="GZX178" s="68"/>
      <c r="GZY178" s="68"/>
      <c r="GZZ178" s="68"/>
      <c r="HAA178" s="68"/>
      <c r="HAB178" s="68"/>
      <c r="HAC178" s="68"/>
      <c r="HAD178" s="68"/>
      <c r="HAE178" s="68"/>
      <c r="HAF178" s="68"/>
      <c r="HAG178" s="68"/>
      <c r="HAH178" s="68"/>
      <c r="HAI178" s="68"/>
      <c r="HAJ178" s="68"/>
      <c r="HAK178" s="68"/>
      <c r="HAL178" s="68"/>
      <c r="HAM178" s="68"/>
      <c r="HAN178" s="68"/>
      <c r="HAO178" s="68"/>
      <c r="HAP178" s="68"/>
      <c r="HAQ178" s="68"/>
      <c r="HAR178" s="68"/>
      <c r="HAS178" s="68"/>
      <c r="HAT178" s="68"/>
      <c r="HAU178" s="68"/>
      <c r="HAV178" s="68"/>
      <c r="HAW178" s="68"/>
      <c r="HAX178" s="68"/>
      <c r="HAY178" s="68"/>
      <c r="HAZ178" s="68"/>
      <c r="HBA178" s="68"/>
      <c r="HBB178" s="68"/>
      <c r="HBC178" s="68"/>
      <c r="HBD178" s="68"/>
      <c r="HBE178" s="68"/>
      <c r="HBF178" s="68"/>
      <c r="HBG178" s="68"/>
      <c r="HBH178" s="68"/>
      <c r="HBI178" s="68"/>
      <c r="HBJ178" s="68"/>
      <c r="HBK178" s="68"/>
      <c r="HBL178" s="68"/>
      <c r="HBM178" s="68"/>
      <c r="HBN178" s="68"/>
      <c r="HBO178" s="68"/>
      <c r="HBP178" s="68"/>
      <c r="HBQ178" s="68"/>
      <c r="HBR178" s="68"/>
      <c r="HBS178" s="68"/>
      <c r="HBT178" s="68"/>
      <c r="HBU178" s="68"/>
      <c r="HBV178" s="68"/>
      <c r="HBW178" s="68"/>
      <c r="HBX178" s="68"/>
      <c r="HBY178" s="68"/>
      <c r="HBZ178" s="68"/>
      <c r="HCA178" s="68"/>
      <c r="HCB178" s="68"/>
      <c r="HCC178" s="68"/>
      <c r="HCD178" s="68"/>
      <c r="HCE178" s="68"/>
      <c r="HCF178" s="68"/>
      <c r="HCG178" s="68"/>
      <c r="HCH178" s="68"/>
      <c r="HCI178" s="68"/>
      <c r="HCJ178" s="68"/>
      <c r="HCK178" s="68"/>
      <c r="HCL178" s="68"/>
      <c r="HCM178" s="68"/>
      <c r="HCN178" s="68"/>
      <c r="HCO178" s="68"/>
      <c r="HCP178" s="68"/>
      <c r="HCQ178" s="68"/>
      <c r="HCR178" s="68"/>
      <c r="HCS178" s="68"/>
      <c r="HCT178" s="68"/>
      <c r="HCU178" s="68"/>
      <c r="HCV178" s="68"/>
      <c r="HCW178" s="68"/>
      <c r="HCX178" s="68"/>
      <c r="HCY178" s="68"/>
      <c r="HCZ178" s="68"/>
      <c r="HDA178" s="68"/>
      <c r="HDB178" s="68"/>
      <c r="HDC178" s="68"/>
      <c r="HDD178" s="68"/>
      <c r="HDE178" s="68"/>
      <c r="HDF178" s="68"/>
      <c r="HDG178" s="68"/>
      <c r="HDH178" s="68"/>
      <c r="HDI178" s="68"/>
      <c r="HDJ178" s="68"/>
      <c r="HDK178" s="68"/>
      <c r="HDL178" s="68"/>
      <c r="HDM178" s="68"/>
      <c r="HDN178" s="68"/>
      <c r="HDO178" s="68"/>
      <c r="HDP178" s="68"/>
      <c r="HDQ178" s="68"/>
      <c r="HDR178" s="68"/>
      <c r="HDS178" s="68"/>
      <c r="HDT178" s="68"/>
      <c r="HDU178" s="68"/>
      <c r="HDV178" s="68"/>
      <c r="HDW178" s="68"/>
      <c r="HDX178" s="68"/>
      <c r="HDY178" s="68"/>
      <c r="HDZ178" s="68"/>
      <c r="HEA178" s="68"/>
      <c r="HEB178" s="68"/>
      <c r="HEC178" s="68"/>
      <c r="HED178" s="68"/>
      <c r="HEE178" s="68"/>
      <c r="HEF178" s="68"/>
      <c r="HEG178" s="68"/>
      <c r="HEH178" s="68"/>
      <c r="HEI178" s="68"/>
      <c r="HEJ178" s="68"/>
      <c r="HEK178" s="68"/>
      <c r="HEL178" s="68"/>
      <c r="HEM178" s="68"/>
      <c r="HEN178" s="68"/>
      <c r="HEO178" s="68"/>
      <c r="HEP178" s="68"/>
      <c r="HEQ178" s="68"/>
      <c r="HER178" s="68"/>
      <c r="HES178" s="68"/>
      <c r="HET178" s="68"/>
      <c r="HEU178" s="68"/>
      <c r="HEV178" s="68"/>
      <c r="HEW178" s="68"/>
      <c r="HEX178" s="68"/>
      <c r="HEY178" s="68"/>
      <c r="HEZ178" s="68"/>
      <c r="HFA178" s="68"/>
      <c r="HFB178" s="68"/>
      <c r="HFC178" s="68"/>
      <c r="HFD178" s="68"/>
      <c r="HFE178" s="68"/>
      <c r="HFF178" s="68"/>
      <c r="HFG178" s="68"/>
      <c r="HFH178" s="68"/>
      <c r="HFI178" s="68"/>
      <c r="HFJ178" s="68"/>
      <c r="HFK178" s="68"/>
      <c r="HFL178" s="68"/>
      <c r="HFM178" s="68"/>
      <c r="HFN178" s="68"/>
      <c r="HFO178" s="68"/>
      <c r="HFP178" s="68"/>
      <c r="HFQ178" s="68"/>
      <c r="HFR178" s="68"/>
      <c r="HFS178" s="68"/>
      <c r="HFT178" s="68"/>
      <c r="HFU178" s="68"/>
      <c r="HFV178" s="68"/>
      <c r="HFW178" s="68"/>
      <c r="HFX178" s="68"/>
      <c r="HFY178" s="68"/>
      <c r="HFZ178" s="68"/>
      <c r="HGA178" s="68"/>
      <c r="HGB178" s="68"/>
      <c r="HGC178" s="68"/>
      <c r="HGD178" s="68"/>
      <c r="HGE178" s="68"/>
      <c r="HGF178" s="68"/>
      <c r="HGG178" s="68"/>
      <c r="HGH178" s="68"/>
      <c r="HGI178" s="68"/>
      <c r="HGJ178" s="68"/>
      <c r="HGK178" s="68"/>
      <c r="HGL178" s="68"/>
      <c r="HGM178" s="68"/>
      <c r="HGN178" s="68"/>
      <c r="HGO178" s="68"/>
      <c r="HGP178" s="68"/>
      <c r="HGQ178" s="68"/>
      <c r="HGR178" s="68"/>
      <c r="HGS178" s="68"/>
      <c r="HGT178" s="68"/>
      <c r="HGU178" s="68"/>
      <c r="HGV178" s="68"/>
      <c r="HGW178" s="68"/>
      <c r="HGX178" s="68"/>
      <c r="HGY178" s="68"/>
      <c r="HGZ178" s="68"/>
      <c r="HHA178" s="68"/>
      <c r="HHB178" s="68"/>
      <c r="HHC178" s="68"/>
      <c r="HHD178" s="68"/>
      <c r="HHE178" s="68"/>
      <c r="HHF178" s="68"/>
      <c r="HHG178" s="68"/>
      <c r="HHH178" s="68"/>
      <c r="HHI178" s="68"/>
      <c r="HHJ178" s="68"/>
      <c r="HHK178" s="68"/>
      <c r="HHL178" s="68"/>
      <c r="HHM178" s="68"/>
      <c r="HHN178" s="68"/>
      <c r="HHO178" s="68"/>
      <c r="HHP178" s="68"/>
      <c r="HHQ178" s="68"/>
      <c r="HHR178" s="68"/>
      <c r="HHS178" s="68"/>
      <c r="HHT178" s="68"/>
      <c r="HHU178" s="68"/>
      <c r="HHV178" s="68"/>
      <c r="HHW178" s="68"/>
      <c r="HHX178" s="68"/>
      <c r="HHY178" s="68"/>
      <c r="HHZ178" s="68"/>
      <c r="HIA178" s="68"/>
      <c r="HIB178" s="68"/>
      <c r="HIC178" s="68"/>
      <c r="HID178" s="68"/>
      <c r="HIE178" s="68"/>
      <c r="HIF178" s="68"/>
      <c r="HIG178" s="68"/>
      <c r="HIH178" s="68"/>
      <c r="HII178" s="68"/>
      <c r="HIJ178" s="68"/>
      <c r="HIK178" s="68"/>
      <c r="HIL178" s="68"/>
      <c r="HIM178" s="68"/>
      <c r="HIN178" s="68"/>
      <c r="HIO178" s="68"/>
      <c r="HIP178" s="68"/>
      <c r="HIQ178" s="68"/>
      <c r="HIR178" s="68"/>
      <c r="HIS178" s="68"/>
      <c r="HIT178" s="68"/>
      <c r="HIU178" s="68"/>
      <c r="HIV178" s="68"/>
      <c r="HIW178" s="68"/>
      <c r="HIX178" s="68"/>
      <c r="HIY178" s="68"/>
      <c r="HIZ178" s="68"/>
      <c r="HJA178" s="68"/>
      <c r="HJB178" s="68"/>
      <c r="HJC178" s="68"/>
      <c r="HJD178" s="68"/>
      <c r="HJE178" s="68"/>
      <c r="HJF178" s="68"/>
      <c r="HJG178" s="68"/>
      <c r="HJH178" s="68"/>
      <c r="HJI178" s="68"/>
      <c r="HJJ178" s="68"/>
      <c r="HJK178" s="68"/>
      <c r="HJL178" s="68"/>
      <c r="HJM178" s="68"/>
      <c r="HJN178" s="68"/>
      <c r="HJO178" s="68"/>
      <c r="HJP178" s="68"/>
      <c r="HJQ178" s="68"/>
      <c r="HJR178" s="68"/>
      <c r="HJS178" s="68"/>
      <c r="HJT178" s="68"/>
      <c r="HJU178" s="68"/>
      <c r="HJV178" s="68"/>
      <c r="HJW178" s="68"/>
      <c r="HJX178" s="68"/>
      <c r="HJY178" s="68"/>
      <c r="HJZ178" s="68"/>
      <c r="HKA178" s="68"/>
      <c r="HKB178" s="68"/>
      <c r="HKC178" s="68"/>
      <c r="HKD178" s="68"/>
      <c r="HKE178" s="68"/>
      <c r="HKF178" s="68"/>
      <c r="HKG178" s="68"/>
      <c r="HKH178" s="68"/>
      <c r="HKI178" s="68"/>
      <c r="HKJ178" s="68"/>
      <c r="HKK178" s="68"/>
      <c r="HKL178" s="68"/>
      <c r="HKM178" s="68"/>
      <c r="HKN178" s="68"/>
      <c r="HKO178" s="68"/>
      <c r="HKP178" s="68"/>
      <c r="HKQ178" s="68"/>
      <c r="HKR178" s="68"/>
      <c r="HKS178" s="68"/>
      <c r="HKT178" s="68"/>
      <c r="HKU178" s="68"/>
      <c r="HKV178" s="68"/>
      <c r="HKW178" s="68"/>
      <c r="HKX178" s="68"/>
      <c r="HKY178" s="68"/>
      <c r="HKZ178" s="68"/>
      <c r="HLA178" s="68"/>
      <c r="HLB178" s="68"/>
      <c r="HLC178" s="68"/>
      <c r="HLD178" s="68"/>
      <c r="HLE178" s="68"/>
      <c r="HLF178" s="68"/>
      <c r="HLG178" s="68"/>
      <c r="HLH178" s="68"/>
      <c r="HLI178" s="68"/>
      <c r="HLJ178" s="68"/>
      <c r="HLK178" s="68"/>
      <c r="HLL178" s="68"/>
      <c r="HLM178" s="68"/>
      <c r="HLN178" s="68"/>
      <c r="HLO178" s="68"/>
      <c r="HLP178" s="68"/>
      <c r="HLQ178" s="68"/>
      <c r="HLR178" s="68"/>
      <c r="HLS178" s="68"/>
      <c r="HLT178" s="68"/>
      <c r="HLU178" s="68"/>
      <c r="HLV178" s="68"/>
      <c r="HLW178" s="68"/>
      <c r="HLX178" s="68"/>
      <c r="HLY178" s="68"/>
      <c r="HLZ178" s="68"/>
      <c r="HMA178" s="68"/>
      <c r="HMB178" s="68"/>
      <c r="HMC178" s="68"/>
      <c r="HMD178" s="68"/>
      <c r="HME178" s="68"/>
      <c r="HMF178" s="68"/>
      <c r="HMG178" s="68"/>
      <c r="HMH178" s="68"/>
      <c r="HMI178" s="68"/>
      <c r="HMJ178" s="68"/>
      <c r="HMK178" s="68"/>
      <c r="HML178" s="68"/>
      <c r="HMM178" s="68"/>
      <c r="HMN178" s="68"/>
      <c r="HMO178" s="68"/>
      <c r="HMP178" s="68"/>
      <c r="HMQ178" s="68"/>
      <c r="HMR178" s="68"/>
      <c r="HMS178" s="68"/>
      <c r="HMT178" s="68"/>
      <c r="HMU178" s="68"/>
      <c r="HMV178" s="68"/>
      <c r="HMW178" s="68"/>
      <c r="HMX178" s="68"/>
      <c r="HMY178" s="68"/>
      <c r="HMZ178" s="68"/>
      <c r="HNA178" s="68"/>
      <c r="HNB178" s="68"/>
      <c r="HNC178" s="68"/>
      <c r="HND178" s="68"/>
      <c r="HNE178" s="68"/>
      <c r="HNF178" s="68"/>
      <c r="HNG178" s="68"/>
      <c r="HNH178" s="68"/>
      <c r="HNI178" s="68"/>
      <c r="HNJ178" s="68"/>
      <c r="HNK178" s="68"/>
      <c r="HNL178" s="68"/>
      <c r="HNM178" s="68"/>
      <c r="HNN178" s="68"/>
      <c r="HNO178" s="68"/>
      <c r="HNP178" s="68"/>
      <c r="HNQ178" s="68"/>
      <c r="HNR178" s="68"/>
      <c r="HNS178" s="68"/>
      <c r="HNT178" s="68"/>
      <c r="HNU178" s="68"/>
      <c r="HNV178" s="68"/>
      <c r="HNW178" s="68"/>
      <c r="HNX178" s="68"/>
      <c r="HNY178" s="68"/>
      <c r="HNZ178" s="68"/>
      <c r="HOA178" s="68"/>
      <c r="HOB178" s="68"/>
      <c r="HOC178" s="68"/>
      <c r="HOD178" s="68"/>
      <c r="HOE178" s="68"/>
      <c r="HOF178" s="68"/>
      <c r="HOG178" s="68"/>
      <c r="HOH178" s="68"/>
      <c r="HOI178" s="68"/>
      <c r="HOJ178" s="68"/>
      <c r="HOK178" s="68"/>
      <c r="HOL178" s="68"/>
      <c r="HOM178" s="68"/>
      <c r="HON178" s="68"/>
      <c r="HOO178" s="68"/>
      <c r="HOP178" s="68"/>
      <c r="HOQ178" s="68"/>
      <c r="HOR178" s="68"/>
      <c r="HOS178" s="68"/>
      <c r="HOT178" s="68"/>
      <c r="HOU178" s="68"/>
      <c r="HOV178" s="68"/>
      <c r="HOW178" s="68"/>
      <c r="HOX178" s="68"/>
      <c r="HOY178" s="68"/>
      <c r="HOZ178" s="68"/>
      <c r="HPA178" s="68"/>
      <c r="HPB178" s="68"/>
      <c r="HPC178" s="68"/>
      <c r="HPD178" s="68"/>
      <c r="HPE178" s="68"/>
      <c r="HPF178" s="68"/>
      <c r="HPG178" s="68"/>
      <c r="HPH178" s="68"/>
      <c r="HPI178" s="68"/>
      <c r="HPJ178" s="68"/>
      <c r="HPK178" s="68"/>
      <c r="HPL178" s="68"/>
      <c r="HPM178" s="68"/>
      <c r="HPN178" s="68"/>
      <c r="HPO178" s="68"/>
      <c r="HPP178" s="68"/>
      <c r="HPQ178" s="68"/>
      <c r="HPR178" s="68"/>
      <c r="HPS178" s="68"/>
      <c r="HPT178" s="68"/>
      <c r="HPU178" s="68"/>
      <c r="HPV178" s="68"/>
      <c r="HPW178" s="68"/>
      <c r="HPX178" s="68"/>
      <c r="HPY178" s="68"/>
      <c r="HPZ178" s="68"/>
      <c r="HQA178" s="68"/>
      <c r="HQB178" s="68"/>
      <c r="HQC178" s="68"/>
      <c r="HQD178" s="68"/>
      <c r="HQE178" s="68"/>
      <c r="HQF178" s="68"/>
      <c r="HQG178" s="68"/>
      <c r="HQH178" s="68"/>
      <c r="HQI178" s="68"/>
      <c r="HQJ178" s="68"/>
      <c r="HQK178" s="68"/>
      <c r="HQL178" s="68"/>
      <c r="HQM178" s="68"/>
      <c r="HQN178" s="68"/>
      <c r="HQO178" s="68"/>
      <c r="HQP178" s="68"/>
      <c r="HQQ178" s="68"/>
      <c r="HQR178" s="68"/>
      <c r="HQS178" s="68"/>
      <c r="HQT178" s="68"/>
      <c r="HQU178" s="68"/>
      <c r="HQV178" s="68"/>
      <c r="HQW178" s="68"/>
      <c r="HQX178" s="68"/>
      <c r="HQY178" s="68"/>
      <c r="HQZ178" s="68"/>
      <c r="HRA178" s="68"/>
      <c r="HRB178" s="68"/>
      <c r="HRC178" s="68"/>
      <c r="HRD178" s="68"/>
      <c r="HRE178" s="68"/>
      <c r="HRF178" s="68"/>
      <c r="HRG178" s="68"/>
      <c r="HRH178" s="68"/>
      <c r="HRI178" s="68"/>
      <c r="HRJ178" s="68"/>
      <c r="HRK178" s="68"/>
      <c r="HRL178" s="68"/>
      <c r="HRM178" s="68"/>
      <c r="HRN178" s="68"/>
      <c r="HRO178" s="68"/>
      <c r="HRP178" s="68"/>
      <c r="HRQ178" s="68"/>
      <c r="HRR178" s="68"/>
      <c r="HRS178" s="68"/>
      <c r="HRT178" s="68"/>
      <c r="HRU178" s="68"/>
      <c r="HRV178" s="68"/>
      <c r="HRW178" s="68"/>
      <c r="HRX178" s="68"/>
      <c r="HRY178" s="68"/>
      <c r="HRZ178" s="68"/>
      <c r="HSA178" s="68"/>
      <c r="HSB178" s="68"/>
      <c r="HSC178" s="68"/>
      <c r="HSD178" s="68"/>
      <c r="HSE178" s="68"/>
      <c r="HSF178" s="68"/>
      <c r="HSG178" s="68"/>
      <c r="HSH178" s="68"/>
      <c r="HSI178" s="68"/>
      <c r="HSJ178" s="68"/>
      <c r="HSK178" s="68"/>
      <c r="HSL178" s="68"/>
      <c r="HSM178" s="68"/>
      <c r="HSN178" s="68"/>
      <c r="HSO178" s="68"/>
      <c r="HSP178" s="68"/>
      <c r="HSQ178" s="68"/>
      <c r="HSR178" s="68"/>
      <c r="HSS178" s="68"/>
      <c r="HST178" s="68"/>
      <c r="HSU178" s="68"/>
      <c r="HSV178" s="68"/>
      <c r="HSW178" s="68"/>
      <c r="HSX178" s="68"/>
      <c r="HSY178" s="68"/>
      <c r="HSZ178" s="68"/>
      <c r="HTA178" s="68"/>
      <c r="HTB178" s="68"/>
      <c r="HTC178" s="68"/>
      <c r="HTD178" s="68"/>
      <c r="HTE178" s="68"/>
      <c r="HTF178" s="68"/>
      <c r="HTG178" s="68"/>
      <c r="HTH178" s="68"/>
      <c r="HTI178" s="68"/>
      <c r="HTJ178" s="68"/>
      <c r="HTK178" s="68"/>
      <c r="HTL178" s="68"/>
      <c r="HTM178" s="68"/>
      <c r="HTN178" s="68"/>
      <c r="HTO178" s="68"/>
      <c r="HTP178" s="68"/>
      <c r="HTQ178" s="68"/>
      <c r="HTR178" s="68"/>
      <c r="HTS178" s="68"/>
      <c r="HTT178" s="68"/>
      <c r="HTU178" s="68"/>
      <c r="HTV178" s="68"/>
      <c r="HTW178" s="68"/>
      <c r="HTX178" s="68"/>
      <c r="HTY178" s="68"/>
      <c r="HTZ178" s="68"/>
      <c r="HUA178" s="68"/>
      <c r="HUB178" s="68"/>
      <c r="HUC178" s="68"/>
      <c r="HUD178" s="68"/>
      <c r="HUE178" s="68"/>
      <c r="HUF178" s="68"/>
      <c r="HUG178" s="68"/>
      <c r="HUH178" s="68"/>
      <c r="HUI178" s="68"/>
      <c r="HUJ178" s="68"/>
      <c r="HUK178" s="68"/>
      <c r="HUL178" s="68"/>
      <c r="HUM178" s="68"/>
      <c r="HUN178" s="68"/>
      <c r="HUO178" s="68"/>
      <c r="HUP178" s="68"/>
      <c r="HUQ178" s="68"/>
      <c r="HUR178" s="68"/>
      <c r="HUS178" s="68"/>
      <c r="HUT178" s="68"/>
      <c r="HUU178" s="68"/>
      <c r="HUV178" s="68"/>
      <c r="HUW178" s="68"/>
      <c r="HUX178" s="68"/>
      <c r="HUY178" s="68"/>
      <c r="HUZ178" s="68"/>
      <c r="HVA178" s="68"/>
      <c r="HVB178" s="68"/>
      <c r="HVC178" s="68"/>
      <c r="HVD178" s="68"/>
      <c r="HVE178" s="68"/>
      <c r="HVF178" s="68"/>
      <c r="HVG178" s="68"/>
      <c r="HVH178" s="68"/>
      <c r="HVI178" s="68"/>
      <c r="HVJ178" s="68"/>
      <c r="HVK178" s="68"/>
      <c r="HVL178" s="68"/>
      <c r="HVM178" s="68"/>
      <c r="HVN178" s="68"/>
      <c r="HVO178" s="68"/>
      <c r="HVP178" s="68"/>
      <c r="HVQ178" s="68"/>
      <c r="HVR178" s="68"/>
      <c r="HVS178" s="68"/>
      <c r="HVT178" s="68"/>
      <c r="HVU178" s="68"/>
      <c r="HVV178" s="68"/>
      <c r="HVW178" s="68"/>
      <c r="HVX178" s="68"/>
      <c r="HVY178" s="68"/>
      <c r="HVZ178" s="68"/>
      <c r="HWA178" s="68"/>
      <c r="HWB178" s="68"/>
      <c r="HWC178" s="68"/>
      <c r="HWD178" s="68"/>
      <c r="HWE178" s="68"/>
      <c r="HWF178" s="68"/>
      <c r="HWG178" s="68"/>
      <c r="HWH178" s="68"/>
      <c r="HWI178" s="68"/>
      <c r="HWJ178" s="68"/>
      <c r="HWK178" s="68"/>
      <c r="HWL178" s="68"/>
      <c r="HWM178" s="68"/>
      <c r="HWN178" s="68"/>
      <c r="HWO178" s="68"/>
      <c r="HWP178" s="68"/>
      <c r="HWQ178" s="68"/>
      <c r="HWR178" s="68"/>
      <c r="HWS178" s="68"/>
      <c r="HWT178" s="68"/>
      <c r="HWU178" s="68"/>
      <c r="HWV178" s="68"/>
      <c r="HWW178" s="68"/>
      <c r="HWX178" s="68"/>
      <c r="HWY178" s="68"/>
      <c r="HWZ178" s="68"/>
      <c r="HXA178" s="68"/>
      <c r="HXB178" s="68"/>
      <c r="HXC178" s="68"/>
      <c r="HXD178" s="68"/>
      <c r="HXE178" s="68"/>
      <c r="HXF178" s="68"/>
      <c r="HXG178" s="68"/>
      <c r="HXH178" s="68"/>
      <c r="HXI178" s="68"/>
      <c r="HXJ178" s="68"/>
      <c r="HXK178" s="68"/>
      <c r="HXL178" s="68"/>
      <c r="HXM178" s="68"/>
      <c r="HXN178" s="68"/>
      <c r="HXO178" s="68"/>
      <c r="HXP178" s="68"/>
      <c r="HXQ178" s="68"/>
      <c r="HXR178" s="68"/>
      <c r="HXS178" s="68"/>
      <c r="HXT178" s="68"/>
      <c r="HXU178" s="68"/>
      <c r="HXV178" s="68"/>
      <c r="HXW178" s="68"/>
      <c r="HXX178" s="68"/>
      <c r="HXY178" s="68"/>
      <c r="HXZ178" s="68"/>
      <c r="HYA178" s="68"/>
      <c r="HYB178" s="68"/>
      <c r="HYC178" s="68"/>
      <c r="HYD178" s="68"/>
      <c r="HYE178" s="68"/>
      <c r="HYF178" s="68"/>
      <c r="HYG178" s="68"/>
      <c r="HYH178" s="68"/>
      <c r="HYI178" s="68"/>
      <c r="HYJ178" s="68"/>
      <c r="HYK178" s="68"/>
      <c r="HYL178" s="68"/>
      <c r="HYM178" s="68"/>
      <c r="HYN178" s="68"/>
      <c r="HYO178" s="68"/>
      <c r="HYP178" s="68"/>
      <c r="HYQ178" s="68"/>
      <c r="HYR178" s="68"/>
      <c r="HYS178" s="68"/>
      <c r="HYT178" s="68"/>
      <c r="HYU178" s="68"/>
      <c r="HYV178" s="68"/>
      <c r="HYW178" s="68"/>
      <c r="HYX178" s="68"/>
      <c r="HYY178" s="68"/>
      <c r="HYZ178" s="68"/>
      <c r="HZA178" s="68"/>
      <c r="HZB178" s="68"/>
      <c r="HZC178" s="68"/>
      <c r="HZD178" s="68"/>
      <c r="HZE178" s="68"/>
      <c r="HZF178" s="68"/>
      <c r="HZG178" s="68"/>
      <c r="HZH178" s="68"/>
      <c r="HZI178" s="68"/>
      <c r="HZJ178" s="68"/>
      <c r="HZK178" s="68"/>
      <c r="HZL178" s="68"/>
      <c r="HZM178" s="68"/>
      <c r="HZN178" s="68"/>
      <c r="HZO178" s="68"/>
      <c r="HZP178" s="68"/>
      <c r="HZQ178" s="68"/>
      <c r="HZR178" s="68"/>
      <c r="HZS178" s="68"/>
      <c r="HZT178" s="68"/>
      <c r="HZU178" s="68"/>
      <c r="HZV178" s="68"/>
      <c r="HZW178" s="68"/>
      <c r="HZX178" s="68"/>
      <c r="HZY178" s="68"/>
      <c r="HZZ178" s="68"/>
      <c r="IAA178" s="68"/>
      <c r="IAB178" s="68"/>
      <c r="IAC178" s="68"/>
      <c r="IAD178" s="68"/>
      <c r="IAE178" s="68"/>
      <c r="IAF178" s="68"/>
      <c r="IAG178" s="68"/>
      <c r="IAH178" s="68"/>
      <c r="IAI178" s="68"/>
      <c r="IAJ178" s="68"/>
      <c r="IAK178" s="68"/>
      <c r="IAL178" s="68"/>
      <c r="IAM178" s="68"/>
      <c r="IAN178" s="68"/>
      <c r="IAO178" s="68"/>
      <c r="IAP178" s="68"/>
      <c r="IAQ178" s="68"/>
      <c r="IAR178" s="68"/>
      <c r="IAS178" s="68"/>
      <c r="IAT178" s="68"/>
      <c r="IAU178" s="68"/>
      <c r="IAV178" s="68"/>
      <c r="IAW178" s="68"/>
      <c r="IAX178" s="68"/>
      <c r="IAY178" s="68"/>
      <c r="IAZ178" s="68"/>
      <c r="IBA178" s="68"/>
      <c r="IBB178" s="68"/>
      <c r="IBC178" s="68"/>
      <c r="IBD178" s="68"/>
      <c r="IBE178" s="68"/>
      <c r="IBF178" s="68"/>
      <c r="IBG178" s="68"/>
      <c r="IBH178" s="68"/>
      <c r="IBI178" s="68"/>
      <c r="IBJ178" s="68"/>
      <c r="IBK178" s="68"/>
      <c r="IBL178" s="68"/>
      <c r="IBM178" s="68"/>
      <c r="IBN178" s="68"/>
      <c r="IBO178" s="68"/>
      <c r="IBP178" s="68"/>
      <c r="IBQ178" s="68"/>
      <c r="IBR178" s="68"/>
      <c r="IBS178" s="68"/>
      <c r="IBT178" s="68"/>
      <c r="IBU178" s="68"/>
      <c r="IBV178" s="68"/>
      <c r="IBW178" s="68"/>
      <c r="IBX178" s="68"/>
      <c r="IBY178" s="68"/>
      <c r="IBZ178" s="68"/>
      <c r="ICA178" s="68"/>
      <c r="ICB178" s="68"/>
      <c r="ICC178" s="68"/>
      <c r="ICD178" s="68"/>
      <c r="ICE178" s="68"/>
      <c r="ICF178" s="68"/>
      <c r="ICG178" s="68"/>
      <c r="ICH178" s="68"/>
      <c r="ICI178" s="68"/>
      <c r="ICJ178" s="68"/>
      <c r="ICK178" s="68"/>
      <c r="ICL178" s="68"/>
      <c r="ICM178" s="68"/>
      <c r="ICN178" s="68"/>
      <c r="ICO178" s="68"/>
      <c r="ICP178" s="68"/>
      <c r="ICQ178" s="68"/>
      <c r="ICR178" s="68"/>
      <c r="ICS178" s="68"/>
      <c r="ICT178" s="68"/>
      <c r="ICU178" s="68"/>
      <c r="ICV178" s="68"/>
      <c r="ICW178" s="68"/>
      <c r="ICX178" s="68"/>
      <c r="ICY178" s="68"/>
      <c r="ICZ178" s="68"/>
      <c r="IDA178" s="68"/>
      <c r="IDB178" s="68"/>
      <c r="IDC178" s="68"/>
      <c r="IDD178" s="68"/>
      <c r="IDE178" s="68"/>
      <c r="IDF178" s="68"/>
      <c r="IDG178" s="68"/>
      <c r="IDH178" s="68"/>
      <c r="IDI178" s="68"/>
      <c r="IDJ178" s="68"/>
      <c r="IDK178" s="68"/>
      <c r="IDL178" s="68"/>
      <c r="IDM178" s="68"/>
      <c r="IDN178" s="68"/>
      <c r="IDO178" s="68"/>
      <c r="IDP178" s="68"/>
      <c r="IDQ178" s="68"/>
      <c r="IDR178" s="68"/>
      <c r="IDS178" s="68"/>
      <c r="IDT178" s="68"/>
      <c r="IDU178" s="68"/>
      <c r="IDV178" s="68"/>
      <c r="IDW178" s="68"/>
      <c r="IDX178" s="68"/>
      <c r="IDY178" s="68"/>
      <c r="IDZ178" s="68"/>
      <c r="IEA178" s="68"/>
      <c r="IEB178" s="68"/>
      <c r="IEC178" s="68"/>
      <c r="IED178" s="68"/>
      <c r="IEE178" s="68"/>
      <c r="IEF178" s="68"/>
      <c r="IEG178" s="68"/>
      <c r="IEH178" s="68"/>
      <c r="IEI178" s="68"/>
      <c r="IEJ178" s="68"/>
      <c r="IEK178" s="68"/>
      <c r="IEL178" s="68"/>
      <c r="IEM178" s="68"/>
      <c r="IEN178" s="68"/>
      <c r="IEO178" s="68"/>
      <c r="IEP178" s="68"/>
      <c r="IEQ178" s="68"/>
      <c r="IER178" s="68"/>
      <c r="IES178" s="68"/>
      <c r="IET178" s="68"/>
      <c r="IEU178" s="68"/>
      <c r="IEV178" s="68"/>
      <c r="IEW178" s="68"/>
      <c r="IEX178" s="68"/>
      <c r="IEY178" s="68"/>
      <c r="IEZ178" s="68"/>
      <c r="IFA178" s="68"/>
      <c r="IFB178" s="68"/>
      <c r="IFC178" s="68"/>
      <c r="IFD178" s="68"/>
      <c r="IFE178" s="68"/>
      <c r="IFF178" s="68"/>
      <c r="IFG178" s="68"/>
      <c r="IFH178" s="68"/>
      <c r="IFI178" s="68"/>
      <c r="IFJ178" s="68"/>
      <c r="IFK178" s="68"/>
      <c r="IFL178" s="68"/>
      <c r="IFM178" s="68"/>
      <c r="IFN178" s="68"/>
      <c r="IFO178" s="68"/>
      <c r="IFP178" s="68"/>
      <c r="IFQ178" s="68"/>
      <c r="IFR178" s="68"/>
      <c r="IFS178" s="68"/>
      <c r="IFT178" s="68"/>
      <c r="IFU178" s="68"/>
      <c r="IFV178" s="68"/>
      <c r="IFW178" s="68"/>
      <c r="IFX178" s="68"/>
      <c r="IFY178" s="68"/>
      <c r="IFZ178" s="68"/>
      <c r="IGA178" s="68"/>
      <c r="IGB178" s="68"/>
      <c r="IGC178" s="68"/>
      <c r="IGD178" s="68"/>
      <c r="IGE178" s="68"/>
      <c r="IGF178" s="68"/>
      <c r="IGG178" s="68"/>
      <c r="IGH178" s="68"/>
      <c r="IGI178" s="68"/>
      <c r="IGJ178" s="68"/>
      <c r="IGK178" s="68"/>
      <c r="IGL178" s="68"/>
      <c r="IGM178" s="68"/>
      <c r="IGN178" s="68"/>
      <c r="IGO178" s="68"/>
      <c r="IGP178" s="68"/>
      <c r="IGQ178" s="68"/>
      <c r="IGR178" s="68"/>
      <c r="IGS178" s="68"/>
      <c r="IGT178" s="68"/>
      <c r="IGU178" s="68"/>
      <c r="IGV178" s="68"/>
      <c r="IGW178" s="68"/>
      <c r="IGX178" s="68"/>
      <c r="IGY178" s="68"/>
      <c r="IGZ178" s="68"/>
      <c r="IHA178" s="68"/>
      <c r="IHB178" s="68"/>
      <c r="IHC178" s="68"/>
      <c r="IHD178" s="68"/>
      <c r="IHE178" s="68"/>
      <c r="IHF178" s="68"/>
      <c r="IHG178" s="68"/>
      <c r="IHH178" s="68"/>
      <c r="IHI178" s="68"/>
      <c r="IHJ178" s="68"/>
      <c r="IHK178" s="68"/>
      <c r="IHL178" s="68"/>
      <c r="IHM178" s="68"/>
      <c r="IHN178" s="68"/>
      <c r="IHO178" s="68"/>
      <c r="IHP178" s="68"/>
      <c r="IHQ178" s="68"/>
      <c r="IHR178" s="68"/>
      <c r="IHS178" s="68"/>
      <c r="IHT178" s="68"/>
      <c r="IHU178" s="68"/>
      <c r="IHV178" s="68"/>
      <c r="IHW178" s="68"/>
      <c r="IHX178" s="68"/>
      <c r="IHY178" s="68"/>
      <c r="IHZ178" s="68"/>
      <c r="IIA178" s="68"/>
      <c r="IIB178" s="68"/>
      <c r="IIC178" s="68"/>
      <c r="IID178" s="68"/>
      <c r="IIE178" s="68"/>
      <c r="IIF178" s="68"/>
      <c r="IIG178" s="68"/>
      <c r="IIH178" s="68"/>
      <c r="III178" s="68"/>
      <c r="IIJ178" s="68"/>
      <c r="IIK178" s="68"/>
      <c r="IIL178" s="68"/>
      <c r="IIM178" s="68"/>
      <c r="IIN178" s="68"/>
      <c r="IIO178" s="68"/>
      <c r="IIP178" s="68"/>
      <c r="IIQ178" s="68"/>
      <c r="IIR178" s="68"/>
      <c r="IIS178" s="68"/>
      <c r="IIT178" s="68"/>
      <c r="IIU178" s="68"/>
      <c r="IIV178" s="68"/>
      <c r="IIW178" s="68"/>
      <c r="IIX178" s="68"/>
      <c r="IIY178" s="68"/>
      <c r="IIZ178" s="68"/>
      <c r="IJA178" s="68"/>
      <c r="IJB178" s="68"/>
      <c r="IJC178" s="68"/>
      <c r="IJD178" s="68"/>
      <c r="IJE178" s="68"/>
      <c r="IJF178" s="68"/>
      <c r="IJG178" s="68"/>
      <c r="IJH178" s="68"/>
      <c r="IJI178" s="68"/>
      <c r="IJJ178" s="68"/>
      <c r="IJK178" s="68"/>
      <c r="IJL178" s="68"/>
      <c r="IJM178" s="68"/>
      <c r="IJN178" s="68"/>
      <c r="IJO178" s="68"/>
      <c r="IJP178" s="68"/>
      <c r="IJQ178" s="68"/>
      <c r="IJR178" s="68"/>
      <c r="IJS178" s="68"/>
      <c r="IJT178" s="68"/>
      <c r="IJU178" s="68"/>
      <c r="IJV178" s="68"/>
      <c r="IJW178" s="68"/>
      <c r="IJX178" s="68"/>
      <c r="IJY178" s="68"/>
      <c r="IJZ178" s="68"/>
      <c r="IKA178" s="68"/>
      <c r="IKB178" s="68"/>
      <c r="IKC178" s="68"/>
      <c r="IKD178" s="68"/>
      <c r="IKE178" s="68"/>
      <c r="IKF178" s="68"/>
      <c r="IKG178" s="68"/>
      <c r="IKH178" s="68"/>
      <c r="IKI178" s="68"/>
      <c r="IKJ178" s="68"/>
      <c r="IKK178" s="68"/>
      <c r="IKL178" s="68"/>
      <c r="IKM178" s="68"/>
      <c r="IKN178" s="68"/>
      <c r="IKO178" s="68"/>
      <c r="IKP178" s="68"/>
      <c r="IKQ178" s="68"/>
      <c r="IKR178" s="68"/>
      <c r="IKS178" s="68"/>
      <c r="IKT178" s="68"/>
      <c r="IKU178" s="68"/>
      <c r="IKV178" s="68"/>
      <c r="IKW178" s="68"/>
      <c r="IKX178" s="68"/>
      <c r="IKY178" s="68"/>
      <c r="IKZ178" s="68"/>
      <c r="ILA178" s="68"/>
      <c r="ILB178" s="68"/>
      <c r="ILC178" s="68"/>
      <c r="ILD178" s="68"/>
      <c r="ILE178" s="68"/>
      <c r="ILF178" s="68"/>
      <c r="ILG178" s="68"/>
      <c r="ILH178" s="68"/>
      <c r="ILI178" s="68"/>
      <c r="ILJ178" s="68"/>
      <c r="ILK178" s="68"/>
      <c r="ILL178" s="68"/>
      <c r="ILM178" s="68"/>
      <c r="ILN178" s="68"/>
      <c r="ILO178" s="68"/>
      <c r="ILP178" s="68"/>
      <c r="ILQ178" s="68"/>
      <c r="ILR178" s="68"/>
      <c r="ILS178" s="68"/>
      <c r="ILT178" s="68"/>
      <c r="ILU178" s="68"/>
      <c r="ILV178" s="68"/>
      <c r="ILW178" s="68"/>
      <c r="ILX178" s="68"/>
      <c r="ILY178" s="68"/>
      <c r="ILZ178" s="68"/>
      <c r="IMA178" s="68"/>
      <c r="IMB178" s="68"/>
      <c r="IMC178" s="68"/>
      <c r="IMD178" s="68"/>
      <c r="IME178" s="68"/>
      <c r="IMF178" s="68"/>
      <c r="IMG178" s="68"/>
      <c r="IMH178" s="68"/>
      <c r="IMI178" s="68"/>
      <c r="IMJ178" s="68"/>
      <c r="IMK178" s="68"/>
      <c r="IML178" s="68"/>
      <c r="IMM178" s="68"/>
      <c r="IMN178" s="68"/>
      <c r="IMO178" s="68"/>
      <c r="IMP178" s="68"/>
      <c r="IMQ178" s="68"/>
      <c r="IMR178" s="68"/>
      <c r="IMS178" s="68"/>
      <c r="IMT178" s="68"/>
      <c r="IMU178" s="68"/>
      <c r="IMV178" s="68"/>
      <c r="IMW178" s="68"/>
      <c r="IMX178" s="68"/>
      <c r="IMY178" s="68"/>
      <c r="IMZ178" s="68"/>
      <c r="INA178" s="68"/>
      <c r="INB178" s="68"/>
      <c r="INC178" s="68"/>
      <c r="IND178" s="68"/>
      <c r="INE178" s="68"/>
      <c r="INF178" s="68"/>
      <c r="ING178" s="68"/>
      <c r="INH178" s="68"/>
      <c r="INI178" s="68"/>
      <c r="INJ178" s="68"/>
      <c r="INK178" s="68"/>
      <c r="INL178" s="68"/>
      <c r="INM178" s="68"/>
      <c r="INN178" s="68"/>
      <c r="INO178" s="68"/>
      <c r="INP178" s="68"/>
      <c r="INQ178" s="68"/>
      <c r="INR178" s="68"/>
      <c r="INS178" s="68"/>
      <c r="INT178" s="68"/>
      <c r="INU178" s="68"/>
      <c r="INV178" s="68"/>
      <c r="INW178" s="68"/>
      <c r="INX178" s="68"/>
      <c r="INY178" s="68"/>
      <c r="INZ178" s="68"/>
      <c r="IOA178" s="68"/>
      <c r="IOB178" s="68"/>
      <c r="IOC178" s="68"/>
      <c r="IOD178" s="68"/>
      <c r="IOE178" s="68"/>
      <c r="IOF178" s="68"/>
      <c r="IOG178" s="68"/>
      <c r="IOH178" s="68"/>
      <c r="IOI178" s="68"/>
      <c r="IOJ178" s="68"/>
      <c r="IOK178" s="68"/>
      <c r="IOL178" s="68"/>
      <c r="IOM178" s="68"/>
      <c r="ION178" s="68"/>
      <c r="IOO178" s="68"/>
      <c r="IOP178" s="68"/>
      <c r="IOQ178" s="68"/>
      <c r="IOR178" s="68"/>
      <c r="IOS178" s="68"/>
      <c r="IOT178" s="68"/>
      <c r="IOU178" s="68"/>
      <c r="IOV178" s="68"/>
      <c r="IOW178" s="68"/>
      <c r="IOX178" s="68"/>
      <c r="IOY178" s="68"/>
      <c r="IOZ178" s="68"/>
      <c r="IPA178" s="68"/>
      <c r="IPB178" s="68"/>
      <c r="IPC178" s="68"/>
      <c r="IPD178" s="68"/>
      <c r="IPE178" s="68"/>
      <c r="IPF178" s="68"/>
      <c r="IPG178" s="68"/>
      <c r="IPH178" s="68"/>
      <c r="IPI178" s="68"/>
      <c r="IPJ178" s="68"/>
      <c r="IPK178" s="68"/>
      <c r="IPL178" s="68"/>
      <c r="IPM178" s="68"/>
      <c r="IPN178" s="68"/>
      <c r="IPO178" s="68"/>
      <c r="IPP178" s="68"/>
      <c r="IPQ178" s="68"/>
      <c r="IPR178" s="68"/>
      <c r="IPS178" s="68"/>
      <c r="IPT178" s="68"/>
      <c r="IPU178" s="68"/>
      <c r="IPV178" s="68"/>
      <c r="IPW178" s="68"/>
      <c r="IPX178" s="68"/>
      <c r="IPY178" s="68"/>
      <c r="IPZ178" s="68"/>
      <c r="IQA178" s="68"/>
      <c r="IQB178" s="68"/>
      <c r="IQC178" s="68"/>
      <c r="IQD178" s="68"/>
      <c r="IQE178" s="68"/>
      <c r="IQF178" s="68"/>
      <c r="IQG178" s="68"/>
      <c r="IQH178" s="68"/>
      <c r="IQI178" s="68"/>
      <c r="IQJ178" s="68"/>
      <c r="IQK178" s="68"/>
      <c r="IQL178" s="68"/>
      <c r="IQM178" s="68"/>
      <c r="IQN178" s="68"/>
      <c r="IQO178" s="68"/>
      <c r="IQP178" s="68"/>
      <c r="IQQ178" s="68"/>
      <c r="IQR178" s="68"/>
      <c r="IQS178" s="68"/>
      <c r="IQT178" s="68"/>
      <c r="IQU178" s="68"/>
      <c r="IQV178" s="68"/>
      <c r="IQW178" s="68"/>
      <c r="IQX178" s="68"/>
      <c r="IQY178" s="68"/>
      <c r="IQZ178" s="68"/>
      <c r="IRA178" s="68"/>
      <c r="IRB178" s="68"/>
      <c r="IRC178" s="68"/>
      <c r="IRD178" s="68"/>
      <c r="IRE178" s="68"/>
      <c r="IRF178" s="68"/>
      <c r="IRG178" s="68"/>
      <c r="IRH178" s="68"/>
      <c r="IRI178" s="68"/>
      <c r="IRJ178" s="68"/>
      <c r="IRK178" s="68"/>
      <c r="IRL178" s="68"/>
      <c r="IRM178" s="68"/>
      <c r="IRN178" s="68"/>
      <c r="IRO178" s="68"/>
      <c r="IRP178" s="68"/>
      <c r="IRQ178" s="68"/>
      <c r="IRR178" s="68"/>
      <c r="IRS178" s="68"/>
      <c r="IRT178" s="68"/>
      <c r="IRU178" s="68"/>
      <c r="IRV178" s="68"/>
      <c r="IRW178" s="68"/>
      <c r="IRX178" s="68"/>
      <c r="IRY178" s="68"/>
      <c r="IRZ178" s="68"/>
      <c r="ISA178" s="68"/>
      <c r="ISB178" s="68"/>
      <c r="ISC178" s="68"/>
      <c r="ISD178" s="68"/>
      <c r="ISE178" s="68"/>
      <c r="ISF178" s="68"/>
      <c r="ISG178" s="68"/>
      <c r="ISH178" s="68"/>
      <c r="ISI178" s="68"/>
      <c r="ISJ178" s="68"/>
      <c r="ISK178" s="68"/>
      <c r="ISL178" s="68"/>
      <c r="ISM178" s="68"/>
      <c r="ISN178" s="68"/>
      <c r="ISO178" s="68"/>
      <c r="ISP178" s="68"/>
      <c r="ISQ178" s="68"/>
      <c r="ISR178" s="68"/>
      <c r="ISS178" s="68"/>
      <c r="IST178" s="68"/>
      <c r="ISU178" s="68"/>
      <c r="ISV178" s="68"/>
      <c r="ISW178" s="68"/>
      <c r="ISX178" s="68"/>
      <c r="ISY178" s="68"/>
      <c r="ISZ178" s="68"/>
      <c r="ITA178" s="68"/>
      <c r="ITB178" s="68"/>
      <c r="ITC178" s="68"/>
      <c r="ITD178" s="68"/>
      <c r="ITE178" s="68"/>
      <c r="ITF178" s="68"/>
      <c r="ITG178" s="68"/>
      <c r="ITH178" s="68"/>
      <c r="ITI178" s="68"/>
      <c r="ITJ178" s="68"/>
      <c r="ITK178" s="68"/>
      <c r="ITL178" s="68"/>
      <c r="ITM178" s="68"/>
      <c r="ITN178" s="68"/>
      <c r="ITO178" s="68"/>
      <c r="ITP178" s="68"/>
      <c r="ITQ178" s="68"/>
      <c r="ITR178" s="68"/>
      <c r="ITS178" s="68"/>
      <c r="ITT178" s="68"/>
      <c r="ITU178" s="68"/>
      <c r="ITV178" s="68"/>
      <c r="ITW178" s="68"/>
      <c r="ITX178" s="68"/>
      <c r="ITY178" s="68"/>
      <c r="ITZ178" s="68"/>
      <c r="IUA178" s="68"/>
      <c r="IUB178" s="68"/>
      <c r="IUC178" s="68"/>
      <c r="IUD178" s="68"/>
      <c r="IUE178" s="68"/>
      <c r="IUF178" s="68"/>
      <c r="IUG178" s="68"/>
      <c r="IUH178" s="68"/>
      <c r="IUI178" s="68"/>
      <c r="IUJ178" s="68"/>
      <c r="IUK178" s="68"/>
      <c r="IUL178" s="68"/>
      <c r="IUM178" s="68"/>
      <c r="IUN178" s="68"/>
      <c r="IUO178" s="68"/>
      <c r="IUP178" s="68"/>
      <c r="IUQ178" s="68"/>
      <c r="IUR178" s="68"/>
      <c r="IUS178" s="68"/>
      <c r="IUT178" s="68"/>
      <c r="IUU178" s="68"/>
      <c r="IUV178" s="68"/>
      <c r="IUW178" s="68"/>
      <c r="IUX178" s="68"/>
      <c r="IUY178" s="68"/>
      <c r="IUZ178" s="68"/>
      <c r="IVA178" s="68"/>
      <c r="IVB178" s="68"/>
      <c r="IVC178" s="68"/>
      <c r="IVD178" s="68"/>
      <c r="IVE178" s="68"/>
      <c r="IVF178" s="68"/>
      <c r="IVG178" s="68"/>
      <c r="IVH178" s="68"/>
      <c r="IVI178" s="68"/>
      <c r="IVJ178" s="68"/>
      <c r="IVK178" s="68"/>
      <c r="IVL178" s="68"/>
      <c r="IVM178" s="68"/>
      <c r="IVN178" s="68"/>
      <c r="IVO178" s="68"/>
      <c r="IVP178" s="68"/>
      <c r="IVQ178" s="68"/>
      <c r="IVR178" s="68"/>
      <c r="IVS178" s="68"/>
      <c r="IVT178" s="68"/>
      <c r="IVU178" s="68"/>
      <c r="IVV178" s="68"/>
      <c r="IVW178" s="68"/>
      <c r="IVX178" s="68"/>
      <c r="IVY178" s="68"/>
      <c r="IVZ178" s="68"/>
      <c r="IWA178" s="68"/>
      <c r="IWB178" s="68"/>
      <c r="IWC178" s="68"/>
      <c r="IWD178" s="68"/>
      <c r="IWE178" s="68"/>
      <c r="IWF178" s="68"/>
      <c r="IWG178" s="68"/>
      <c r="IWH178" s="68"/>
      <c r="IWI178" s="68"/>
      <c r="IWJ178" s="68"/>
      <c r="IWK178" s="68"/>
      <c r="IWL178" s="68"/>
      <c r="IWM178" s="68"/>
      <c r="IWN178" s="68"/>
      <c r="IWO178" s="68"/>
      <c r="IWP178" s="68"/>
      <c r="IWQ178" s="68"/>
      <c r="IWR178" s="68"/>
      <c r="IWS178" s="68"/>
      <c r="IWT178" s="68"/>
      <c r="IWU178" s="68"/>
      <c r="IWV178" s="68"/>
      <c r="IWW178" s="68"/>
      <c r="IWX178" s="68"/>
      <c r="IWY178" s="68"/>
      <c r="IWZ178" s="68"/>
      <c r="IXA178" s="68"/>
      <c r="IXB178" s="68"/>
      <c r="IXC178" s="68"/>
      <c r="IXD178" s="68"/>
      <c r="IXE178" s="68"/>
      <c r="IXF178" s="68"/>
      <c r="IXG178" s="68"/>
      <c r="IXH178" s="68"/>
      <c r="IXI178" s="68"/>
      <c r="IXJ178" s="68"/>
      <c r="IXK178" s="68"/>
      <c r="IXL178" s="68"/>
      <c r="IXM178" s="68"/>
      <c r="IXN178" s="68"/>
      <c r="IXO178" s="68"/>
      <c r="IXP178" s="68"/>
      <c r="IXQ178" s="68"/>
      <c r="IXR178" s="68"/>
      <c r="IXS178" s="68"/>
      <c r="IXT178" s="68"/>
      <c r="IXU178" s="68"/>
      <c r="IXV178" s="68"/>
      <c r="IXW178" s="68"/>
      <c r="IXX178" s="68"/>
      <c r="IXY178" s="68"/>
      <c r="IXZ178" s="68"/>
      <c r="IYA178" s="68"/>
      <c r="IYB178" s="68"/>
      <c r="IYC178" s="68"/>
      <c r="IYD178" s="68"/>
      <c r="IYE178" s="68"/>
      <c r="IYF178" s="68"/>
      <c r="IYG178" s="68"/>
      <c r="IYH178" s="68"/>
      <c r="IYI178" s="68"/>
      <c r="IYJ178" s="68"/>
      <c r="IYK178" s="68"/>
      <c r="IYL178" s="68"/>
      <c r="IYM178" s="68"/>
      <c r="IYN178" s="68"/>
      <c r="IYO178" s="68"/>
      <c r="IYP178" s="68"/>
      <c r="IYQ178" s="68"/>
      <c r="IYR178" s="68"/>
      <c r="IYS178" s="68"/>
      <c r="IYT178" s="68"/>
      <c r="IYU178" s="68"/>
      <c r="IYV178" s="68"/>
      <c r="IYW178" s="68"/>
      <c r="IYX178" s="68"/>
      <c r="IYY178" s="68"/>
      <c r="IYZ178" s="68"/>
      <c r="IZA178" s="68"/>
      <c r="IZB178" s="68"/>
      <c r="IZC178" s="68"/>
      <c r="IZD178" s="68"/>
      <c r="IZE178" s="68"/>
      <c r="IZF178" s="68"/>
      <c r="IZG178" s="68"/>
      <c r="IZH178" s="68"/>
      <c r="IZI178" s="68"/>
      <c r="IZJ178" s="68"/>
      <c r="IZK178" s="68"/>
      <c r="IZL178" s="68"/>
      <c r="IZM178" s="68"/>
      <c r="IZN178" s="68"/>
      <c r="IZO178" s="68"/>
      <c r="IZP178" s="68"/>
      <c r="IZQ178" s="68"/>
      <c r="IZR178" s="68"/>
      <c r="IZS178" s="68"/>
      <c r="IZT178" s="68"/>
      <c r="IZU178" s="68"/>
      <c r="IZV178" s="68"/>
      <c r="IZW178" s="68"/>
      <c r="IZX178" s="68"/>
      <c r="IZY178" s="68"/>
      <c r="IZZ178" s="68"/>
      <c r="JAA178" s="68"/>
      <c r="JAB178" s="68"/>
      <c r="JAC178" s="68"/>
      <c r="JAD178" s="68"/>
      <c r="JAE178" s="68"/>
      <c r="JAF178" s="68"/>
      <c r="JAG178" s="68"/>
      <c r="JAH178" s="68"/>
      <c r="JAI178" s="68"/>
      <c r="JAJ178" s="68"/>
      <c r="JAK178" s="68"/>
      <c r="JAL178" s="68"/>
      <c r="JAM178" s="68"/>
      <c r="JAN178" s="68"/>
      <c r="JAO178" s="68"/>
      <c r="JAP178" s="68"/>
      <c r="JAQ178" s="68"/>
      <c r="JAR178" s="68"/>
      <c r="JAS178" s="68"/>
      <c r="JAT178" s="68"/>
      <c r="JAU178" s="68"/>
      <c r="JAV178" s="68"/>
      <c r="JAW178" s="68"/>
      <c r="JAX178" s="68"/>
      <c r="JAY178" s="68"/>
      <c r="JAZ178" s="68"/>
      <c r="JBA178" s="68"/>
      <c r="JBB178" s="68"/>
      <c r="JBC178" s="68"/>
      <c r="JBD178" s="68"/>
      <c r="JBE178" s="68"/>
      <c r="JBF178" s="68"/>
      <c r="JBG178" s="68"/>
      <c r="JBH178" s="68"/>
      <c r="JBI178" s="68"/>
      <c r="JBJ178" s="68"/>
      <c r="JBK178" s="68"/>
      <c r="JBL178" s="68"/>
      <c r="JBM178" s="68"/>
      <c r="JBN178" s="68"/>
      <c r="JBO178" s="68"/>
      <c r="JBP178" s="68"/>
      <c r="JBQ178" s="68"/>
      <c r="JBR178" s="68"/>
      <c r="JBS178" s="68"/>
      <c r="JBT178" s="68"/>
      <c r="JBU178" s="68"/>
      <c r="JBV178" s="68"/>
      <c r="JBW178" s="68"/>
      <c r="JBX178" s="68"/>
      <c r="JBY178" s="68"/>
      <c r="JBZ178" s="68"/>
      <c r="JCA178" s="68"/>
      <c r="JCB178" s="68"/>
      <c r="JCC178" s="68"/>
      <c r="JCD178" s="68"/>
      <c r="JCE178" s="68"/>
      <c r="JCF178" s="68"/>
      <c r="JCG178" s="68"/>
      <c r="JCH178" s="68"/>
      <c r="JCI178" s="68"/>
      <c r="JCJ178" s="68"/>
      <c r="JCK178" s="68"/>
      <c r="JCL178" s="68"/>
      <c r="JCM178" s="68"/>
      <c r="JCN178" s="68"/>
      <c r="JCO178" s="68"/>
      <c r="JCP178" s="68"/>
      <c r="JCQ178" s="68"/>
      <c r="JCR178" s="68"/>
      <c r="JCS178" s="68"/>
      <c r="JCT178" s="68"/>
      <c r="JCU178" s="68"/>
      <c r="JCV178" s="68"/>
      <c r="JCW178" s="68"/>
      <c r="JCX178" s="68"/>
      <c r="JCY178" s="68"/>
      <c r="JCZ178" s="68"/>
      <c r="JDA178" s="68"/>
      <c r="JDB178" s="68"/>
      <c r="JDC178" s="68"/>
      <c r="JDD178" s="68"/>
      <c r="JDE178" s="68"/>
      <c r="JDF178" s="68"/>
      <c r="JDG178" s="68"/>
      <c r="JDH178" s="68"/>
      <c r="JDI178" s="68"/>
      <c r="JDJ178" s="68"/>
      <c r="JDK178" s="68"/>
      <c r="JDL178" s="68"/>
      <c r="JDM178" s="68"/>
      <c r="JDN178" s="68"/>
      <c r="JDO178" s="68"/>
      <c r="JDP178" s="68"/>
      <c r="JDQ178" s="68"/>
      <c r="JDR178" s="68"/>
      <c r="JDS178" s="68"/>
      <c r="JDT178" s="68"/>
      <c r="JDU178" s="68"/>
      <c r="JDV178" s="68"/>
      <c r="JDW178" s="68"/>
      <c r="JDX178" s="68"/>
      <c r="JDY178" s="68"/>
      <c r="JDZ178" s="68"/>
      <c r="JEA178" s="68"/>
      <c r="JEB178" s="68"/>
      <c r="JEC178" s="68"/>
      <c r="JED178" s="68"/>
      <c r="JEE178" s="68"/>
      <c r="JEF178" s="68"/>
      <c r="JEG178" s="68"/>
      <c r="JEH178" s="68"/>
      <c r="JEI178" s="68"/>
      <c r="JEJ178" s="68"/>
      <c r="JEK178" s="68"/>
      <c r="JEL178" s="68"/>
      <c r="JEM178" s="68"/>
      <c r="JEN178" s="68"/>
      <c r="JEO178" s="68"/>
      <c r="JEP178" s="68"/>
      <c r="JEQ178" s="68"/>
      <c r="JER178" s="68"/>
      <c r="JES178" s="68"/>
      <c r="JET178" s="68"/>
      <c r="JEU178" s="68"/>
      <c r="JEV178" s="68"/>
      <c r="JEW178" s="68"/>
      <c r="JEX178" s="68"/>
      <c r="JEY178" s="68"/>
      <c r="JEZ178" s="68"/>
      <c r="JFA178" s="68"/>
      <c r="JFB178" s="68"/>
      <c r="JFC178" s="68"/>
      <c r="JFD178" s="68"/>
      <c r="JFE178" s="68"/>
      <c r="JFF178" s="68"/>
      <c r="JFG178" s="68"/>
      <c r="JFH178" s="68"/>
      <c r="JFI178" s="68"/>
      <c r="JFJ178" s="68"/>
      <c r="JFK178" s="68"/>
      <c r="JFL178" s="68"/>
      <c r="JFM178" s="68"/>
      <c r="JFN178" s="68"/>
      <c r="JFO178" s="68"/>
      <c r="JFP178" s="68"/>
      <c r="JFQ178" s="68"/>
      <c r="JFR178" s="68"/>
      <c r="JFS178" s="68"/>
      <c r="JFT178" s="68"/>
      <c r="JFU178" s="68"/>
      <c r="JFV178" s="68"/>
      <c r="JFW178" s="68"/>
      <c r="JFX178" s="68"/>
      <c r="JFY178" s="68"/>
      <c r="JFZ178" s="68"/>
      <c r="JGA178" s="68"/>
      <c r="JGB178" s="68"/>
      <c r="JGC178" s="68"/>
      <c r="JGD178" s="68"/>
      <c r="JGE178" s="68"/>
      <c r="JGF178" s="68"/>
      <c r="JGG178" s="68"/>
      <c r="JGH178" s="68"/>
      <c r="JGI178" s="68"/>
      <c r="JGJ178" s="68"/>
      <c r="JGK178" s="68"/>
      <c r="JGL178" s="68"/>
      <c r="JGM178" s="68"/>
      <c r="JGN178" s="68"/>
      <c r="JGO178" s="68"/>
      <c r="JGP178" s="68"/>
      <c r="JGQ178" s="68"/>
      <c r="JGR178" s="68"/>
      <c r="JGS178" s="68"/>
      <c r="JGT178" s="68"/>
      <c r="JGU178" s="68"/>
      <c r="JGV178" s="68"/>
      <c r="JGW178" s="68"/>
      <c r="JGX178" s="68"/>
      <c r="JGY178" s="68"/>
      <c r="JGZ178" s="68"/>
      <c r="JHA178" s="68"/>
      <c r="JHB178" s="68"/>
      <c r="JHC178" s="68"/>
      <c r="JHD178" s="68"/>
      <c r="JHE178" s="68"/>
      <c r="JHF178" s="68"/>
      <c r="JHG178" s="68"/>
      <c r="JHH178" s="68"/>
      <c r="JHI178" s="68"/>
      <c r="JHJ178" s="68"/>
      <c r="JHK178" s="68"/>
      <c r="JHL178" s="68"/>
      <c r="JHM178" s="68"/>
      <c r="JHN178" s="68"/>
      <c r="JHO178" s="68"/>
      <c r="JHP178" s="68"/>
      <c r="JHQ178" s="68"/>
      <c r="JHR178" s="68"/>
      <c r="JHS178" s="68"/>
      <c r="JHT178" s="68"/>
      <c r="JHU178" s="68"/>
      <c r="JHV178" s="68"/>
      <c r="JHW178" s="68"/>
      <c r="JHX178" s="68"/>
      <c r="JHY178" s="68"/>
      <c r="JHZ178" s="68"/>
      <c r="JIA178" s="68"/>
      <c r="JIB178" s="68"/>
      <c r="JIC178" s="68"/>
      <c r="JID178" s="68"/>
      <c r="JIE178" s="68"/>
      <c r="JIF178" s="68"/>
      <c r="JIG178" s="68"/>
      <c r="JIH178" s="68"/>
      <c r="JII178" s="68"/>
      <c r="JIJ178" s="68"/>
      <c r="JIK178" s="68"/>
      <c r="JIL178" s="68"/>
      <c r="JIM178" s="68"/>
      <c r="JIN178" s="68"/>
      <c r="JIO178" s="68"/>
      <c r="JIP178" s="68"/>
      <c r="JIQ178" s="68"/>
      <c r="JIR178" s="68"/>
      <c r="JIS178" s="68"/>
      <c r="JIT178" s="68"/>
      <c r="JIU178" s="68"/>
      <c r="JIV178" s="68"/>
      <c r="JIW178" s="68"/>
      <c r="JIX178" s="68"/>
      <c r="JIY178" s="68"/>
      <c r="JIZ178" s="68"/>
      <c r="JJA178" s="68"/>
      <c r="JJB178" s="68"/>
      <c r="JJC178" s="68"/>
      <c r="JJD178" s="68"/>
      <c r="JJE178" s="68"/>
      <c r="JJF178" s="68"/>
      <c r="JJG178" s="68"/>
      <c r="JJH178" s="68"/>
      <c r="JJI178" s="68"/>
      <c r="JJJ178" s="68"/>
      <c r="JJK178" s="68"/>
      <c r="JJL178" s="68"/>
      <c r="JJM178" s="68"/>
      <c r="JJN178" s="68"/>
      <c r="JJO178" s="68"/>
      <c r="JJP178" s="68"/>
      <c r="JJQ178" s="68"/>
      <c r="JJR178" s="68"/>
      <c r="JJS178" s="68"/>
      <c r="JJT178" s="68"/>
      <c r="JJU178" s="68"/>
      <c r="JJV178" s="68"/>
      <c r="JJW178" s="68"/>
      <c r="JJX178" s="68"/>
      <c r="JJY178" s="68"/>
      <c r="JJZ178" s="68"/>
      <c r="JKA178" s="68"/>
      <c r="JKB178" s="68"/>
      <c r="JKC178" s="68"/>
      <c r="JKD178" s="68"/>
      <c r="JKE178" s="68"/>
      <c r="JKF178" s="68"/>
      <c r="JKG178" s="68"/>
      <c r="JKH178" s="68"/>
      <c r="JKI178" s="68"/>
      <c r="JKJ178" s="68"/>
      <c r="JKK178" s="68"/>
      <c r="JKL178" s="68"/>
      <c r="JKM178" s="68"/>
      <c r="JKN178" s="68"/>
      <c r="JKO178" s="68"/>
      <c r="JKP178" s="68"/>
      <c r="JKQ178" s="68"/>
      <c r="JKR178" s="68"/>
      <c r="JKS178" s="68"/>
      <c r="JKT178" s="68"/>
      <c r="JKU178" s="68"/>
      <c r="JKV178" s="68"/>
      <c r="JKW178" s="68"/>
      <c r="JKX178" s="68"/>
      <c r="JKY178" s="68"/>
      <c r="JKZ178" s="68"/>
      <c r="JLA178" s="68"/>
      <c r="JLB178" s="68"/>
      <c r="JLC178" s="68"/>
      <c r="JLD178" s="68"/>
      <c r="JLE178" s="68"/>
      <c r="JLF178" s="68"/>
      <c r="JLG178" s="68"/>
      <c r="JLH178" s="68"/>
      <c r="JLI178" s="68"/>
      <c r="JLJ178" s="68"/>
      <c r="JLK178" s="68"/>
      <c r="JLL178" s="68"/>
      <c r="JLM178" s="68"/>
      <c r="JLN178" s="68"/>
      <c r="JLO178" s="68"/>
      <c r="JLP178" s="68"/>
      <c r="JLQ178" s="68"/>
      <c r="JLR178" s="68"/>
      <c r="JLS178" s="68"/>
      <c r="JLT178" s="68"/>
      <c r="JLU178" s="68"/>
      <c r="JLV178" s="68"/>
      <c r="JLW178" s="68"/>
      <c r="JLX178" s="68"/>
      <c r="JLY178" s="68"/>
      <c r="JLZ178" s="68"/>
      <c r="JMA178" s="68"/>
      <c r="JMB178" s="68"/>
      <c r="JMC178" s="68"/>
      <c r="JMD178" s="68"/>
      <c r="JME178" s="68"/>
      <c r="JMF178" s="68"/>
      <c r="JMG178" s="68"/>
      <c r="JMH178" s="68"/>
      <c r="JMI178" s="68"/>
      <c r="JMJ178" s="68"/>
      <c r="JMK178" s="68"/>
      <c r="JML178" s="68"/>
      <c r="JMM178" s="68"/>
      <c r="JMN178" s="68"/>
      <c r="JMO178" s="68"/>
      <c r="JMP178" s="68"/>
      <c r="JMQ178" s="68"/>
      <c r="JMR178" s="68"/>
      <c r="JMS178" s="68"/>
      <c r="JMT178" s="68"/>
      <c r="JMU178" s="68"/>
      <c r="JMV178" s="68"/>
      <c r="JMW178" s="68"/>
      <c r="JMX178" s="68"/>
      <c r="JMY178" s="68"/>
      <c r="JMZ178" s="68"/>
      <c r="JNA178" s="68"/>
      <c r="JNB178" s="68"/>
      <c r="JNC178" s="68"/>
      <c r="JND178" s="68"/>
      <c r="JNE178" s="68"/>
      <c r="JNF178" s="68"/>
      <c r="JNG178" s="68"/>
      <c r="JNH178" s="68"/>
      <c r="JNI178" s="68"/>
      <c r="JNJ178" s="68"/>
      <c r="JNK178" s="68"/>
      <c r="JNL178" s="68"/>
      <c r="JNM178" s="68"/>
      <c r="JNN178" s="68"/>
      <c r="JNO178" s="68"/>
      <c r="JNP178" s="68"/>
      <c r="JNQ178" s="68"/>
      <c r="JNR178" s="68"/>
      <c r="JNS178" s="68"/>
      <c r="JNT178" s="68"/>
      <c r="JNU178" s="68"/>
      <c r="JNV178" s="68"/>
      <c r="JNW178" s="68"/>
      <c r="JNX178" s="68"/>
      <c r="JNY178" s="68"/>
      <c r="JNZ178" s="68"/>
      <c r="JOA178" s="68"/>
      <c r="JOB178" s="68"/>
      <c r="JOC178" s="68"/>
      <c r="JOD178" s="68"/>
      <c r="JOE178" s="68"/>
      <c r="JOF178" s="68"/>
      <c r="JOG178" s="68"/>
      <c r="JOH178" s="68"/>
      <c r="JOI178" s="68"/>
      <c r="JOJ178" s="68"/>
      <c r="JOK178" s="68"/>
      <c r="JOL178" s="68"/>
      <c r="JOM178" s="68"/>
      <c r="JON178" s="68"/>
      <c r="JOO178" s="68"/>
      <c r="JOP178" s="68"/>
      <c r="JOQ178" s="68"/>
      <c r="JOR178" s="68"/>
      <c r="JOS178" s="68"/>
      <c r="JOT178" s="68"/>
      <c r="JOU178" s="68"/>
      <c r="JOV178" s="68"/>
      <c r="JOW178" s="68"/>
      <c r="JOX178" s="68"/>
      <c r="JOY178" s="68"/>
      <c r="JOZ178" s="68"/>
      <c r="JPA178" s="68"/>
      <c r="JPB178" s="68"/>
      <c r="JPC178" s="68"/>
      <c r="JPD178" s="68"/>
      <c r="JPE178" s="68"/>
      <c r="JPF178" s="68"/>
      <c r="JPG178" s="68"/>
      <c r="JPH178" s="68"/>
      <c r="JPI178" s="68"/>
      <c r="JPJ178" s="68"/>
      <c r="JPK178" s="68"/>
      <c r="JPL178" s="68"/>
      <c r="JPM178" s="68"/>
      <c r="JPN178" s="68"/>
      <c r="JPO178" s="68"/>
      <c r="JPP178" s="68"/>
      <c r="JPQ178" s="68"/>
      <c r="JPR178" s="68"/>
      <c r="JPS178" s="68"/>
      <c r="JPT178" s="68"/>
      <c r="JPU178" s="68"/>
      <c r="JPV178" s="68"/>
      <c r="JPW178" s="68"/>
      <c r="JPX178" s="68"/>
      <c r="JPY178" s="68"/>
      <c r="JPZ178" s="68"/>
      <c r="JQA178" s="68"/>
      <c r="JQB178" s="68"/>
      <c r="JQC178" s="68"/>
      <c r="JQD178" s="68"/>
      <c r="JQE178" s="68"/>
      <c r="JQF178" s="68"/>
      <c r="JQG178" s="68"/>
      <c r="JQH178" s="68"/>
      <c r="JQI178" s="68"/>
      <c r="JQJ178" s="68"/>
      <c r="JQK178" s="68"/>
      <c r="JQL178" s="68"/>
      <c r="JQM178" s="68"/>
      <c r="JQN178" s="68"/>
      <c r="JQO178" s="68"/>
      <c r="JQP178" s="68"/>
      <c r="JQQ178" s="68"/>
      <c r="JQR178" s="68"/>
      <c r="JQS178" s="68"/>
      <c r="JQT178" s="68"/>
      <c r="JQU178" s="68"/>
      <c r="JQV178" s="68"/>
      <c r="JQW178" s="68"/>
      <c r="JQX178" s="68"/>
      <c r="JQY178" s="68"/>
      <c r="JQZ178" s="68"/>
      <c r="JRA178" s="68"/>
      <c r="JRB178" s="68"/>
      <c r="JRC178" s="68"/>
      <c r="JRD178" s="68"/>
      <c r="JRE178" s="68"/>
      <c r="JRF178" s="68"/>
      <c r="JRG178" s="68"/>
      <c r="JRH178" s="68"/>
      <c r="JRI178" s="68"/>
      <c r="JRJ178" s="68"/>
      <c r="JRK178" s="68"/>
      <c r="JRL178" s="68"/>
      <c r="JRM178" s="68"/>
      <c r="JRN178" s="68"/>
      <c r="JRO178" s="68"/>
      <c r="JRP178" s="68"/>
      <c r="JRQ178" s="68"/>
      <c r="JRR178" s="68"/>
      <c r="JRS178" s="68"/>
      <c r="JRT178" s="68"/>
      <c r="JRU178" s="68"/>
      <c r="JRV178" s="68"/>
      <c r="JRW178" s="68"/>
      <c r="JRX178" s="68"/>
      <c r="JRY178" s="68"/>
      <c r="JRZ178" s="68"/>
      <c r="JSA178" s="68"/>
      <c r="JSB178" s="68"/>
      <c r="JSC178" s="68"/>
      <c r="JSD178" s="68"/>
      <c r="JSE178" s="68"/>
      <c r="JSF178" s="68"/>
      <c r="JSG178" s="68"/>
      <c r="JSH178" s="68"/>
      <c r="JSI178" s="68"/>
      <c r="JSJ178" s="68"/>
      <c r="JSK178" s="68"/>
      <c r="JSL178" s="68"/>
      <c r="JSM178" s="68"/>
      <c r="JSN178" s="68"/>
      <c r="JSO178" s="68"/>
      <c r="JSP178" s="68"/>
      <c r="JSQ178" s="68"/>
      <c r="JSR178" s="68"/>
      <c r="JSS178" s="68"/>
      <c r="JST178" s="68"/>
      <c r="JSU178" s="68"/>
      <c r="JSV178" s="68"/>
      <c r="JSW178" s="68"/>
      <c r="JSX178" s="68"/>
      <c r="JSY178" s="68"/>
      <c r="JSZ178" s="68"/>
      <c r="JTA178" s="68"/>
      <c r="JTB178" s="68"/>
      <c r="JTC178" s="68"/>
      <c r="JTD178" s="68"/>
      <c r="JTE178" s="68"/>
      <c r="JTF178" s="68"/>
      <c r="JTG178" s="68"/>
      <c r="JTH178" s="68"/>
      <c r="JTI178" s="68"/>
      <c r="JTJ178" s="68"/>
      <c r="JTK178" s="68"/>
      <c r="JTL178" s="68"/>
      <c r="JTM178" s="68"/>
      <c r="JTN178" s="68"/>
      <c r="JTO178" s="68"/>
      <c r="JTP178" s="68"/>
      <c r="JTQ178" s="68"/>
      <c r="JTR178" s="68"/>
      <c r="JTS178" s="68"/>
      <c r="JTT178" s="68"/>
      <c r="JTU178" s="68"/>
      <c r="JTV178" s="68"/>
      <c r="JTW178" s="68"/>
      <c r="JTX178" s="68"/>
      <c r="JTY178" s="68"/>
      <c r="JTZ178" s="68"/>
      <c r="JUA178" s="68"/>
      <c r="JUB178" s="68"/>
      <c r="JUC178" s="68"/>
      <c r="JUD178" s="68"/>
      <c r="JUE178" s="68"/>
      <c r="JUF178" s="68"/>
      <c r="JUG178" s="68"/>
      <c r="JUH178" s="68"/>
      <c r="JUI178" s="68"/>
      <c r="JUJ178" s="68"/>
      <c r="JUK178" s="68"/>
      <c r="JUL178" s="68"/>
      <c r="JUM178" s="68"/>
      <c r="JUN178" s="68"/>
      <c r="JUO178" s="68"/>
      <c r="JUP178" s="68"/>
      <c r="JUQ178" s="68"/>
      <c r="JUR178" s="68"/>
      <c r="JUS178" s="68"/>
      <c r="JUT178" s="68"/>
      <c r="JUU178" s="68"/>
      <c r="JUV178" s="68"/>
      <c r="JUW178" s="68"/>
      <c r="JUX178" s="68"/>
      <c r="JUY178" s="68"/>
      <c r="JUZ178" s="68"/>
      <c r="JVA178" s="68"/>
      <c r="JVB178" s="68"/>
      <c r="JVC178" s="68"/>
      <c r="JVD178" s="68"/>
      <c r="JVE178" s="68"/>
      <c r="JVF178" s="68"/>
      <c r="JVG178" s="68"/>
      <c r="JVH178" s="68"/>
      <c r="JVI178" s="68"/>
      <c r="JVJ178" s="68"/>
      <c r="JVK178" s="68"/>
      <c r="JVL178" s="68"/>
      <c r="JVM178" s="68"/>
      <c r="JVN178" s="68"/>
      <c r="JVO178" s="68"/>
      <c r="JVP178" s="68"/>
      <c r="JVQ178" s="68"/>
      <c r="JVR178" s="68"/>
      <c r="JVS178" s="68"/>
      <c r="JVT178" s="68"/>
      <c r="JVU178" s="68"/>
      <c r="JVV178" s="68"/>
      <c r="JVW178" s="68"/>
      <c r="JVX178" s="68"/>
      <c r="JVY178" s="68"/>
      <c r="JVZ178" s="68"/>
      <c r="JWA178" s="68"/>
      <c r="JWB178" s="68"/>
      <c r="JWC178" s="68"/>
      <c r="JWD178" s="68"/>
      <c r="JWE178" s="68"/>
      <c r="JWF178" s="68"/>
      <c r="JWG178" s="68"/>
      <c r="JWH178" s="68"/>
      <c r="JWI178" s="68"/>
      <c r="JWJ178" s="68"/>
      <c r="JWK178" s="68"/>
      <c r="JWL178" s="68"/>
      <c r="JWM178" s="68"/>
      <c r="JWN178" s="68"/>
      <c r="JWO178" s="68"/>
      <c r="JWP178" s="68"/>
      <c r="JWQ178" s="68"/>
      <c r="JWR178" s="68"/>
      <c r="JWS178" s="68"/>
      <c r="JWT178" s="68"/>
      <c r="JWU178" s="68"/>
      <c r="JWV178" s="68"/>
      <c r="JWW178" s="68"/>
      <c r="JWX178" s="68"/>
      <c r="JWY178" s="68"/>
      <c r="JWZ178" s="68"/>
      <c r="JXA178" s="68"/>
      <c r="JXB178" s="68"/>
      <c r="JXC178" s="68"/>
      <c r="JXD178" s="68"/>
      <c r="JXE178" s="68"/>
      <c r="JXF178" s="68"/>
      <c r="JXG178" s="68"/>
      <c r="JXH178" s="68"/>
      <c r="JXI178" s="68"/>
      <c r="JXJ178" s="68"/>
      <c r="JXK178" s="68"/>
      <c r="JXL178" s="68"/>
      <c r="JXM178" s="68"/>
      <c r="JXN178" s="68"/>
      <c r="JXO178" s="68"/>
      <c r="JXP178" s="68"/>
      <c r="JXQ178" s="68"/>
      <c r="JXR178" s="68"/>
      <c r="JXS178" s="68"/>
      <c r="JXT178" s="68"/>
      <c r="JXU178" s="68"/>
      <c r="JXV178" s="68"/>
      <c r="JXW178" s="68"/>
      <c r="JXX178" s="68"/>
      <c r="JXY178" s="68"/>
      <c r="JXZ178" s="68"/>
      <c r="JYA178" s="68"/>
      <c r="JYB178" s="68"/>
      <c r="JYC178" s="68"/>
      <c r="JYD178" s="68"/>
      <c r="JYE178" s="68"/>
      <c r="JYF178" s="68"/>
      <c r="JYG178" s="68"/>
      <c r="JYH178" s="68"/>
      <c r="JYI178" s="68"/>
      <c r="JYJ178" s="68"/>
      <c r="JYK178" s="68"/>
      <c r="JYL178" s="68"/>
      <c r="JYM178" s="68"/>
      <c r="JYN178" s="68"/>
      <c r="JYO178" s="68"/>
      <c r="JYP178" s="68"/>
      <c r="JYQ178" s="68"/>
      <c r="JYR178" s="68"/>
      <c r="JYS178" s="68"/>
      <c r="JYT178" s="68"/>
      <c r="JYU178" s="68"/>
      <c r="JYV178" s="68"/>
      <c r="JYW178" s="68"/>
      <c r="JYX178" s="68"/>
      <c r="JYY178" s="68"/>
      <c r="JYZ178" s="68"/>
      <c r="JZA178" s="68"/>
      <c r="JZB178" s="68"/>
      <c r="JZC178" s="68"/>
      <c r="JZD178" s="68"/>
      <c r="JZE178" s="68"/>
      <c r="JZF178" s="68"/>
      <c r="JZG178" s="68"/>
      <c r="JZH178" s="68"/>
      <c r="JZI178" s="68"/>
      <c r="JZJ178" s="68"/>
      <c r="JZK178" s="68"/>
      <c r="JZL178" s="68"/>
      <c r="JZM178" s="68"/>
      <c r="JZN178" s="68"/>
      <c r="JZO178" s="68"/>
      <c r="JZP178" s="68"/>
      <c r="JZQ178" s="68"/>
      <c r="JZR178" s="68"/>
      <c r="JZS178" s="68"/>
      <c r="JZT178" s="68"/>
      <c r="JZU178" s="68"/>
      <c r="JZV178" s="68"/>
      <c r="JZW178" s="68"/>
      <c r="JZX178" s="68"/>
      <c r="JZY178" s="68"/>
      <c r="JZZ178" s="68"/>
      <c r="KAA178" s="68"/>
      <c r="KAB178" s="68"/>
      <c r="KAC178" s="68"/>
      <c r="KAD178" s="68"/>
      <c r="KAE178" s="68"/>
      <c r="KAF178" s="68"/>
      <c r="KAG178" s="68"/>
      <c r="KAH178" s="68"/>
      <c r="KAI178" s="68"/>
      <c r="KAJ178" s="68"/>
      <c r="KAK178" s="68"/>
      <c r="KAL178" s="68"/>
      <c r="KAM178" s="68"/>
      <c r="KAN178" s="68"/>
      <c r="KAO178" s="68"/>
      <c r="KAP178" s="68"/>
      <c r="KAQ178" s="68"/>
      <c r="KAR178" s="68"/>
      <c r="KAS178" s="68"/>
      <c r="KAT178" s="68"/>
      <c r="KAU178" s="68"/>
      <c r="KAV178" s="68"/>
      <c r="KAW178" s="68"/>
      <c r="KAX178" s="68"/>
      <c r="KAY178" s="68"/>
      <c r="KAZ178" s="68"/>
      <c r="KBA178" s="68"/>
      <c r="KBB178" s="68"/>
      <c r="KBC178" s="68"/>
      <c r="KBD178" s="68"/>
      <c r="KBE178" s="68"/>
      <c r="KBF178" s="68"/>
      <c r="KBG178" s="68"/>
      <c r="KBH178" s="68"/>
      <c r="KBI178" s="68"/>
      <c r="KBJ178" s="68"/>
      <c r="KBK178" s="68"/>
      <c r="KBL178" s="68"/>
      <c r="KBM178" s="68"/>
      <c r="KBN178" s="68"/>
      <c r="KBO178" s="68"/>
      <c r="KBP178" s="68"/>
      <c r="KBQ178" s="68"/>
      <c r="KBR178" s="68"/>
      <c r="KBS178" s="68"/>
      <c r="KBT178" s="68"/>
      <c r="KBU178" s="68"/>
      <c r="KBV178" s="68"/>
      <c r="KBW178" s="68"/>
      <c r="KBX178" s="68"/>
      <c r="KBY178" s="68"/>
      <c r="KBZ178" s="68"/>
      <c r="KCA178" s="68"/>
      <c r="KCB178" s="68"/>
      <c r="KCC178" s="68"/>
      <c r="KCD178" s="68"/>
      <c r="KCE178" s="68"/>
      <c r="KCF178" s="68"/>
      <c r="KCG178" s="68"/>
      <c r="KCH178" s="68"/>
      <c r="KCI178" s="68"/>
      <c r="KCJ178" s="68"/>
      <c r="KCK178" s="68"/>
      <c r="KCL178" s="68"/>
      <c r="KCM178" s="68"/>
      <c r="KCN178" s="68"/>
      <c r="KCO178" s="68"/>
      <c r="KCP178" s="68"/>
      <c r="KCQ178" s="68"/>
      <c r="KCR178" s="68"/>
      <c r="KCS178" s="68"/>
      <c r="KCT178" s="68"/>
      <c r="KCU178" s="68"/>
      <c r="KCV178" s="68"/>
      <c r="KCW178" s="68"/>
      <c r="KCX178" s="68"/>
      <c r="KCY178" s="68"/>
      <c r="KCZ178" s="68"/>
      <c r="KDA178" s="68"/>
      <c r="KDB178" s="68"/>
      <c r="KDC178" s="68"/>
      <c r="KDD178" s="68"/>
      <c r="KDE178" s="68"/>
      <c r="KDF178" s="68"/>
      <c r="KDG178" s="68"/>
      <c r="KDH178" s="68"/>
      <c r="KDI178" s="68"/>
      <c r="KDJ178" s="68"/>
      <c r="KDK178" s="68"/>
      <c r="KDL178" s="68"/>
      <c r="KDM178" s="68"/>
      <c r="KDN178" s="68"/>
      <c r="KDO178" s="68"/>
      <c r="KDP178" s="68"/>
      <c r="KDQ178" s="68"/>
      <c r="KDR178" s="68"/>
      <c r="KDS178" s="68"/>
      <c r="KDT178" s="68"/>
      <c r="KDU178" s="68"/>
      <c r="KDV178" s="68"/>
      <c r="KDW178" s="68"/>
      <c r="KDX178" s="68"/>
      <c r="KDY178" s="68"/>
      <c r="KDZ178" s="68"/>
      <c r="KEA178" s="68"/>
      <c r="KEB178" s="68"/>
      <c r="KEC178" s="68"/>
      <c r="KED178" s="68"/>
      <c r="KEE178" s="68"/>
      <c r="KEF178" s="68"/>
      <c r="KEG178" s="68"/>
      <c r="KEH178" s="68"/>
      <c r="KEI178" s="68"/>
      <c r="KEJ178" s="68"/>
      <c r="KEK178" s="68"/>
      <c r="KEL178" s="68"/>
      <c r="KEM178" s="68"/>
      <c r="KEN178" s="68"/>
      <c r="KEO178" s="68"/>
      <c r="KEP178" s="68"/>
      <c r="KEQ178" s="68"/>
      <c r="KER178" s="68"/>
      <c r="KES178" s="68"/>
      <c r="KET178" s="68"/>
      <c r="KEU178" s="68"/>
      <c r="KEV178" s="68"/>
      <c r="KEW178" s="68"/>
      <c r="KEX178" s="68"/>
      <c r="KEY178" s="68"/>
      <c r="KEZ178" s="68"/>
      <c r="KFA178" s="68"/>
      <c r="KFB178" s="68"/>
      <c r="KFC178" s="68"/>
      <c r="KFD178" s="68"/>
      <c r="KFE178" s="68"/>
      <c r="KFF178" s="68"/>
      <c r="KFG178" s="68"/>
      <c r="KFH178" s="68"/>
      <c r="KFI178" s="68"/>
      <c r="KFJ178" s="68"/>
      <c r="KFK178" s="68"/>
      <c r="KFL178" s="68"/>
      <c r="KFM178" s="68"/>
      <c r="KFN178" s="68"/>
      <c r="KFO178" s="68"/>
      <c r="KFP178" s="68"/>
      <c r="KFQ178" s="68"/>
      <c r="KFR178" s="68"/>
      <c r="KFS178" s="68"/>
      <c r="KFT178" s="68"/>
      <c r="KFU178" s="68"/>
      <c r="KFV178" s="68"/>
      <c r="KFW178" s="68"/>
      <c r="KFX178" s="68"/>
      <c r="KFY178" s="68"/>
      <c r="KFZ178" s="68"/>
      <c r="KGA178" s="68"/>
      <c r="KGB178" s="68"/>
      <c r="KGC178" s="68"/>
      <c r="KGD178" s="68"/>
      <c r="KGE178" s="68"/>
      <c r="KGF178" s="68"/>
      <c r="KGG178" s="68"/>
      <c r="KGH178" s="68"/>
      <c r="KGI178" s="68"/>
      <c r="KGJ178" s="68"/>
      <c r="KGK178" s="68"/>
      <c r="KGL178" s="68"/>
      <c r="KGM178" s="68"/>
      <c r="KGN178" s="68"/>
      <c r="KGO178" s="68"/>
      <c r="KGP178" s="68"/>
      <c r="KGQ178" s="68"/>
      <c r="KGR178" s="68"/>
      <c r="KGS178" s="68"/>
      <c r="KGT178" s="68"/>
      <c r="KGU178" s="68"/>
      <c r="KGV178" s="68"/>
      <c r="KGW178" s="68"/>
      <c r="KGX178" s="68"/>
      <c r="KGY178" s="68"/>
      <c r="KGZ178" s="68"/>
      <c r="KHA178" s="68"/>
      <c r="KHB178" s="68"/>
      <c r="KHC178" s="68"/>
      <c r="KHD178" s="68"/>
      <c r="KHE178" s="68"/>
      <c r="KHF178" s="68"/>
      <c r="KHG178" s="68"/>
      <c r="KHH178" s="68"/>
      <c r="KHI178" s="68"/>
      <c r="KHJ178" s="68"/>
      <c r="KHK178" s="68"/>
      <c r="KHL178" s="68"/>
      <c r="KHM178" s="68"/>
      <c r="KHN178" s="68"/>
      <c r="KHO178" s="68"/>
      <c r="KHP178" s="68"/>
      <c r="KHQ178" s="68"/>
      <c r="KHR178" s="68"/>
      <c r="KHS178" s="68"/>
      <c r="KHT178" s="68"/>
      <c r="KHU178" s="68"/>
      <c r="KHV178" s="68"/>
      <c r="KHW178" s="68"/>
      <c r="KHX178" s="68"/>
      <c r="KHY178" s="68"/>
      <c r="KHZ178" s="68"/>
      <c r="KIA178" s="68"/>
      <c r="KIB178" s="68"/>
      <c r="KIC178" s="68"/>
      <c r="KID178" s="68"/>
      <c r="KIE178" s="68"/>
      <c r="KIF178" s="68"/>
      <c r="KIG178" s="68"/>
      <c r="KIH178" s="68"/>
      <c r="KII178" s="68"/>
      <c r="KIJ178" s="68"/>
      <c r="KIK178" s="68"/>
      <c r="KIL178" s="68"/>
      <c r="KIM178" s="68"/>
      <c r="KIN178" s="68"/>
      <c r="KIO178" s="68"/>
      <c r="KIP178" s="68"/>
      <c r="KIQ178" s="68"/>
      <c r="KIR178" s="68"/>
      <c r="KIS178" s="68"/>
      <c r="KIT178" s="68"/>
      <c r="KIU178" s="68"/>
      <c r="KIV178" s="68"/>
      <c r="KIW178" s="68"/>
      <c r="KIX178" s="68"/>
      <c r="KIY178" s="68"/>
      <c r="KIZ178" s="68"/>
      <c r="KJA178" s="68"/>
      <c r="KJB178" s="68"/>
      <c r="KJC178" s="68"/>
      <c r="KJD178" s="68"/>
      <c r="KJE178" s="68"/>
      <c r="KJF178" s="68"/>
      <c r="KJG178" s="68"/>
      <c r="KJH178" s="68"/>
      <c r="KJI178" s="68"/>
      <c r="KJJ178" s="68"/>
      <c r="KJK178" s="68"/>
      <c r="KJL178" s="68"/>
      <c r="KJM178" s="68"/>
      <c r="KJN178" s="68"/>
      <c r="KJO178" s="68"/>
      <c r="KJP178" s="68"/>
      <c r="KJQ178" s="68"/>
      <c r="KJR178" s="68"/>
      <c r="KJS178" s="68"/>
      <c r="KJT178" s="68"/>
      <c r="KJU178" s="68"/>
      <c r="KJV178" s="68"/>
      <c r="KJW178" s="68"/>
      <c r="KJX178" s="68"/>
      <c r="KJY178" s="68"/>
      <c r="KJZ178" s="68"/>
      <c r="KKA178" s="68"/>
      <c r="KKB178" s="68"/>
      <c r="KKC178" s="68"/>
      <c r="KKD178" s="68"/>
      <c r="KKE178" s="68"/>
      <c r="KKF178" s="68"/>
      <c r="KKG178" s="68"/>
      <c r="KKH178" s="68"/>
      <c r="KKI178" s="68"/>
      <c r="KKJ178" s="68"/>
      <c r="KKK178" s="68"/>
      <c r="KKL178" s="68"/>
      <c r="KKM178" s="68"/>
      <c r="KKN178" s="68"/>
      <c r="KKO178" s="68"/>
      <c r="KKP178" s="68"/>
      <c r="KKQ178" s="68"/>
      <c r="KKR178" s="68"/>
      <c r="KKS178" s="68"/>
      <c r="KKT178" s="68"/>
      <c r="KKU178" s="68"/>
      <c r="KKV178" s="68"/>
      <c r="KKW178" s="68"/>
      <c r="KKX178" s="68"/>
      <c r="KKY178" s="68"/>
      <c r="KKZ178" s="68"/>
      <c r="KLA178" s="68"/>
      <c r="KLB178" s="68"/>
      <c r="KLC178" s="68"/>
      <c r="KLD178" s="68"/>
      <c r="KLE178" s="68"/>
      <c r="KLF178" s="68"/>
      <c r="KLG178" s="68"/>
      <c r="KLH178" s="68"/>
      <c r="KLI178" s="68"/>
      <c r="KLJ178" s="68"/>
      <c r="KLK178" s="68"/>
      <c r="KLL178" s="68"/>
      <c r="KLM178" s="68"/>
      <c r="KLN178" s="68"/>
      <c r="KLO178" s="68"/>
      <c r="KLP178" s="68"/>
      <c r="KLQ178" s="68"/>
      <c r="KLR178" s="68"/>
      <c r="KLS178" s="68"/>
      <c r="KLT178" s="68"/>
      <c r="KLU178" s="68"/>
      <c r="KLV178" s="68"/>
      <c r="KLW178" s="68"/>
      <c r="KLX178" s="68"/>
      <c r="KLY178" s="68"/>
      <c r="KLZ178" s="68"/>
      <c r="KMA178" s="68"/>
      <c r="KMB178" s="68"/>
      <c r="KMC178" s="68"/>
      <c r="KMD178" s="68"/>
      <c r="KME178" s="68"/>
      <c r="KMF178" s="68"/>
      <c r="KMG178" s="68"/>
      <c r="KMH178" s="68"/>
      <c r="KMI178" s="68"/>
      <c r="KMJ178" s="68"/>
      <c r="KMK178" s="68"/>
      <c r="KML178" s="68"/>
      <c r="KMM178" s="68"/>
      <c r="KMN178" s="68"/>
      <c r="KMO178" s="68"/>
      <c r="KMP178" s="68"/>
      <c r="KMQ178" s="68"/>
      <c r="KMR178" s="68"/>
      <c r="KMS178" s="68"/>
      <c r="KMT178" s="68"/>
      <c r="KMU178" s="68"/>
      <c r="KMV178" s="68"/>
      <c r="KMW178" s="68"/>
      <c r="KMX178" s="68"/>
      <c r="KMY178" s="68"/>
      <c r="KMZ178" s="68"/>
      <c r="KNA178" s="68"/>
      <c r="KNB178" s="68"/>
      <c r="KNC178" s="68"/>
      <c r="KND178" s="68"/>
      <c r="KNE178" s="68"/>
      <c r="KNF178" s="68"/>
      <c r="KNG178" s="68"/>
      <c r="KNH178" s="68"/>
      <c r="KNI178" s="68"/>
      <c r="KNJ178" s="68"/>
      <c r="KNK178" s="68"/>
      <c r="KNL178" s="68"/>
      <c r="KNM178" s="68"/>
      <c r="KNN178" s="68"/>
      <c r="KNO178" s="68"/>
      <c r="KNP178" s="68"/>
      <c r="KNQ178" s="68"/>
      <c r="KNR178" s="68"/>
      <c r="KNS178" s="68"/>
      <c r="KNT178" s="68"/>
      <c r="KNU178" s="68"/>
      <c r="KNV178" s="68"/>
      <c r="KNW178" s="68"/>
      <c r="KNX178" s="68"/>
      <c r="KNY178" s="68"/>
      <c r="KNZ178" s="68"/>
      <c r="KOA178" s="68"/>
      <c r="KOB178" s="68"/>
      <c r="KOC178" s="68"/>
      <c r="KOD178" s="68"/>
      <c r="KOE178" s="68"/>
      <c r="KOF178" s="68"/>
      <c r="KOG178" s="68"/>
      <c r="KOH178" s="68"/>
      <c r="KOI178" s="68"/>
      <c r="KOJ178" s="68"/>
      <c r="KOK178" s="68"/>
      <c r="KOL178" s="68"/>
      <c r="KOM178" s="68"/>
      <c r="KON178" s="68"/>
      <c r="KOO178" s="68"/>
      <c r="KOP178" s="68"/>
      <c r="KOQ178" s="68"/>
      <c r="KOR178" s="68"/>
      <c r="KOS178" s="68"/>
      <c r="KOT178" s="68"/>
      <c r="KOU178" s="68"/>
      <c r="KOV178" s="68"/>
      <c r="KOW178" s="68"/>
      <c r="KOX178" s="68"/>
      <c r="KOY178" s="68"/>
      <c r="KOZ178" s="68"/>
      <c r="KPA178" s="68"/>
      <c r="KPB178" s="68"/>
      <c r="KPC178" s="68"/>
      <c r="KPD178" s="68"/>
      <c r="KPE178" s="68"/>
      <c r="KPF178" s="68"/>
      <c r="KPG178" s="68"/>
      <c r="KPH178" s="68"/>
      <c r="KPI178" s="68"/>
      <c r="KPJ178" s="68"/>
      <c r="KPK178" s="68"/>
      <c r="KPL178" s="68"/>
      <c r="KPM178" s="68"/>
      <c r="KPN178" s="68"/>
      <c r="KPO178" s="68"/>
      <c r="KPP178" s="68"/>
      <c r="KPQ178" s="68"/>
      <c r="KPR178" s="68"/>
      <c r="KPS178" s="68"/>
      <c r="KPT178" s="68"/>
      <c r="KPU178" s="68"/>
      <c r="KPV178" s="68"/>
      <c r="KPW178" s="68"/>
      <c r="KPX178" s="68"/>
      <c r="KPY178" s="68"/>
      <c r="KPZ178" s="68"/>
      <c r="KQA178" s="68"/>
      <c r="KQB178" s="68"/>
      <c r="KQC178" s="68"/>
      <c r="KQD178" s="68"/>
      <c r="KQE178" s="68"/>
      <c r="KQF178" s="68"/>
      <c r="KQG178" s="68"/>
      <c r="KQH178" s="68"/>
      <c r="KQI178" s="68"/>
      <c r="KQJ178" s="68"/>
      <c r="KQK178" s="68"/>
      <c r="KQL178" s="68"/>
      <c r="KQM178" s="68"/>
      <c r="KQN178" s="68"/>
      <c r="KQO178" s="68"/>
      <c r="KQP178" s="68"/>
      <c r="KQQ178" s="68"/>
      <c r="KQR178" s="68"/>
      <c r="KQS178" s="68"/>
      <c r="KQT178" s="68"/>
      <c r="KQU178" s="68"/>
      <c r="KQV178" s="68"/>
      <c r="KQW178" s="68"/>
      <c r="KQX178" s="68"/>
      <c r="KQY178" s="68"/>
      <c r="KQZ178" s="68"/>
      <c r="KRA178" s="68"/>
      <c r="KRB178" s="68"/>
      <c r="KRC178" s="68"/>
      <c r="KRD178" s="68"/>
      <c r="KRE178" s="68"/>
      <c r="KRF178" s="68"/>
      <c r="KRG178" s="68"/>
      <c r="KRH178" s="68"/>
      <c r="KRI178" s="68"/>
      <c r="KRJ178" s="68"/>
      <c r="KRK178" s="68"/>
      <c r="KRL178" s="68"/>
      <c r="KRM178" s="68"/>
      <c r="KRN178" s="68"/>
      <c r="KRO178" s="68"/>
      <c r="KRP178" s="68"/>
      <c r="KRQ178" s="68"/>
      <c r="KRR178" s="68"/>
      <c r="KRS178" s="68"/>
      <c r="KRT178" s="68"/>
      <c r="KRU178" s="68"/>
      <c r="KRV178" s="68"/>
      <c r="KRW178" s="68"/>
      <c r="KRX178" s="68"/>
      <c r="KRY178" s="68"/>
      <c r="KRZ178" s="68"/>
      <c r="KSA178" s="68"/>
      <c r="KSB178" s="68"/>
      <c r="KSC178" s="68"/>
      <c r="KSD178" s="68"/>
      <c r="KSE178" s="68"/>
      <c r="KSF178" s="68"/>
      <c r="KSG178" s="68"/>
      <c r="KSH178" s="68"/>
      <c r="KSI178" s="68"/>
      <c r="KSJ178" s="68"/>
      <c r="KSK178" s="68"/>
      <c r="KSL178" s="68"/>
      <c r="KSM178" s="68"/>
      <c r="KSN178" s="68"/>
      <c r="KSO178" s="68"/>
      <c r="KSP178" s="68"/>
      <c r="KSQ178" s="68"/>
      <c r="KSR178" s="68"/>
      <c r="KSS178" s="68"/>
      <c r="KST178" s="68"/>
      <c r="KSU178" s="68"/>
      <c r="KSV178" s="68"/>
      <c r="KSW178" s="68"/>
      <c r="KSX178" s="68"/>
      <c r="KSY178" s="68"/>
      <c r="KSZ178" s="68"/>
      <c r="KTA178" s="68"/>
      <c r="KTB178" s="68"/>
      <c r="KTC178" s="68"/>
      <c r="KTD178" s="68"/>
      <c r="KTE178" s="68"/>
      <c r="KTF178" s="68"/>
      <c r="KTG178" s="68"/>
      <c r="KTH178" s="68"/>
      <c r="KTI178" s="68"/>
      <c r="KTJ178" s="68"/>
      <c r="KTK178" s="68"/>
      <c r="KTL178" s="68"/>
      <c r="KTM178" s="68"/>
      <c r="KTN178" s="68"/>
      <c r="KTO178" s="68"/>
      <c r="KTP178" s="68"/>
      <c r="KTQ178" s="68"/>
      <c r="KTR178" s="68"/>
      <c r="KTS178" s="68"/>
      <c r="KTT178" s="68"/>
      <c r="KTU178" s="68"/>
      <c r="KTV178" s="68"/>
      <c r="KTW178" s="68"/>
      <c r="KTX178" s="68"/>
      <c r="KTY178" s="68"/>
      <c r="KTZ178" s="68"/>
      <c r="KUA178" s="68"/>
      <c r="KUB178" s="68"/>
      <c r="KUC178" s="68"/>
      <c r="KUD178" s="68"/>
      <c r="KUE178" s="68"/>
      <c r="KUF178" s="68"/>
      <c r="KUG178" s="68"/>
      <c r="KUH178" s="68"/>
      <c r="KUI178" s="68"/>
      <c r="KUJ178" s="68"/>
      <c r="KUK178" s="68"/>
      <c r="KUL178" s="68"/>
      <c r="KUM178" s="68"/>
      <c r="KUN178" s="68"/>
      <c r="KUO178" s="68"/>
      <c r="KUP178" s="68"/>
      <c r="KUQ178" s="68"/>
      <c r="KUR178" s="68"/>
      <c r="KUS178" s="68"/>
      <c r="KUT178" s="68"/>
      <c r="KUU178" s="68"/>
      <c r="KUV178" s="68"/>
      <c r="KUW178" s="68"/>
      <c r="KUX178" s="68"/>
      <c r="KUY178" s="68"/>
      <c r="KUZ178" s="68"/>
      <c r="KVA178" s="68"/>
      <c r="KVB178" s="68"/>
      <c r="KVC178" s="68"/>
      <c r="KVD178" s="68"/>
      <c r="KVE178" s="68"/>
      <c r="KVF178" s="68"/>
      <c r="KVG178" s="68"/>
      <c r="KVH178" s="68"/>
      <c r="KVI178" s="68"/>
      <c r="KVJ178" s="68"/>
      <c r="KVK178" s="68"/>
      <c r="KVL178" s="68"/>
      <c r="KVM178" s="68"/>
      <c r="KVN178" s="68"/>
      <c r="KVO178" s="68"/>
      <c r="KVP178" s="68"/>
      <c r="KVQ178" s="68"/>
      <c r="KVR178" s="68"/>
      <c r="KVS178" s="68"/>
      <c r="KVT178" s="68"/>
      <c r="KVU178" s="68"/>
      <c r="KVV178" s="68"/>
      <c r="KVW178" s="68"/>
      <c r="KVX178" s="68"/>
      <c r="KVY178" s="68"/>
      <c r="KVZ178" s="68"/>
      <c r="KWA178" s="68"/>
      <c r="KWB178" s="68"/>
      <c r="KWC178" s="68"/>
      <c r="KWD178" s="68"/>
      <c r="KWE178" s="68"/>
      <c r="KWF178" s="68"/>
      <c r="KWG178" s="68"/>
      <c r="KWH178" s="68"/>
      <c r="KWI178" s="68"/>
      <c r="KWJ178" s="68"/>
      <c r="KWK178" s="68"/>
      <c r="KWL178" s="68"/>
      <c r="KWM178" s="68"/>
      <c r="KWN178" s="68"/>
      <c r="KWO178" s="68"/>
      <c r="KWP178" s="68"/>
      <c r="KWQ178" s="68"/>
      <c r="KWR178" s="68"/>
      <c r="KWS178" s="68"/>
      <c r="KWT178" s="68"/>
      <c r="KWU178" s="68"/>
      <c r="KWV178" s="68"/>
      <c r="KWW178" s="68"/>
      <c r="KWX178" s="68"/>
      <c r="KWY178" s="68"/>
      <c r="KWZ178" s="68"/>
      <c r="KXA178" s="68"/>
      <c r="KXB178" s="68"/>
      <c r="KXC178" s="68"/>
      <c r="KXD178" s="68"/>
      <c r="KXE178" s="68"/>
      <c r="KXF178" s="68"/>
      <c r="KXG178" s="68"/>
      <c r="KXH178" s="68"/>
      <c r="KXI178" s="68"/>
      <c r="KXJ178" s="68"/>
      <c r="KXK178" s="68"/>
      <c r="KXL178" s="68"/>
      <c r="KXM178" s="68"/>
      <c r="KXN178" s="68"/>
      <c r="KXO178" s="68"/>
      <c r="KXP178" s="68"/>
      <c r="KXQ178" s="68"/>
      <c r="KXR178" s="68"/>
      <c r="KXS178" s="68"/>
      <c r="KXT178" s="68"/>
      <c r="KXU178" s="68"/>
      <c r="KXV178" s="68"/>
      <c r="KXW178" s="68"/>
      <c r="KXX178" s="68"/>
      <c r="KXY178" s="68"/>
      <c r="KXZ178" s="68"/>
      <c r="KYA178" s="68"/>
      <c r="KYB178" s="68"/>
      <c r="KYC178" s="68"/>
      <c r="KYD178" s="68"/>
      <c r="KYE178" s="68"/>
      <c r="KYF178" s="68"/>
    </row>
    <row r="179" spans="1:8092" s="26" customFormat="1" x14ac:dyDescent="0.35">
      <c r="A179" s="24"/>
      <c r="B179" s="12"/>
      <c r="C179" s="12"/>
      <c r="D179" s="12"/>
      <c r="E179" s="12"/>
      <c r="F179" s="12"/>
      <c r="G179" s="458"/>
      <c r="H179" s="12"/>
      <c r="I179" s="9"/>
      <c r="J179" s="9"/>
      <c r="K179" s="66"/>
    </row>
    <row r="180" spans="1:8092" ht="40.25" customHeight="1" x14ac:dyDescent="0.35">
      <c r="A180" s="558" t="s">
        <v>191</v>
      </c>
      <c r="B180" s="559"/>
      <c r="C180" s="559"/>
      <c r="D180" s="559"/>
      <c r="E180" s="559"/>
      <c r="F180" s="559"/>
      <c r="G180" s="559"/>
      <c r="H180" s="45"/>
      <c r="I180" s="88"/>
      <c r="J180" s="88"/>
      <c r="K180" s="88"/>
    </row>
    <row r="181" spans="1:8092" s="24" customFormat="1" ht="100.25" customHeight="1" x14ac:dyDescent="0.35">
      <c r="A181" s="564"/>
      <c r="B181" s="565"/>
      <c r="C181" s="565"/>
      <c r="D181" s="565"/>
      <c r="E181" s="565"/>
      <c r="F181" s="565"/>
      <c r="G181" s="565"/>
      <c r="H181" s="12"/>
      <c r="I181" s="9"/>
      <c r="J181" s="9"/>
      <c r="K181" s="9"/>
    </row>
    <row r="183" spans="1:8092" ht="18" customHeight="1" x14ac:dyDescent="0.35"/>
    <row r="184" spans="1:8092" ht="18" customHeight="1" x14ac:dyDescent="0.35"/>
    <row r="185" spans="1:8092" ht="18" customHeight="1" x14ac:dyDescent="0.35"/>
    <row r="186" spans="1:8092" ht="18" customHeight="1" x14ac:dyDescent="0.35"/>
    <row r="187" spans="1:8092" ht="18" customHeight="1" x14ac:dyDescent="0.35"/>
    <row r="188" spans="1:8092" ht="18" customHeight="1" x14ac:dyDescent="0.35"/>
    <row r="189" spans="1:8092" ht="18" customHeight="1" x14ac:dyDescent="0.35"/>
    <row r="190" spans="1:8092" ht="18" customHeight="1" x14ac:dyDescent="0.35"/>
    <row r="191" spans="1:8092" s="24" customFormat="1" ht="18" customHeight="1" x14ac:dyDescent="0.35">
      <c r="B191" s="12"/>
      <c r="C191" s="12"/>
      <c r="D191" s="12"/>
      <c r="E191" s="12"/>
      <c r="F191" s="12"/>
      <c r="G191" s="35"/>
      <c r="H191" s="12"/>
      <c r="I191" s="9"/>
      <c r="J191" s="9"/>
      <c r="K191" s="9"/>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c r="ALJ191" s="27"/>
      <c r="ALK191" s="27"/>
      <c r="ALL191" s="27"/>
      <c r="ALM191" s="27"/>
      <c r="ALN191" s="27"/>
      <c r="ALO191" s="27"/>
      <c r="ALP191" s="27"/>
      <c r="ALQ191" s="27"/>
      <c r="ALR191" s="27"/>
      <c r="ALS191" s="27"/>
      <c r="ALT191" s="27"/>
      <c r="ALU191" s="27"/>
      <c r="ALV191" s="27"/>
      <c r="ALW191" s="27"/>
      <c r="ALX191" s="27"/>
      <c r="ALY191" s="27"/>
      <c r="ALZ191" s="27"/>
      <c r="AMA191" s="27"/>
      <c r="AMB191" s="27"/>
      <c r="AMC191" s="27"/>
      <c r="AMD191" s="27"/>
      <c r="AME191" s="27"/>
      <c r="AMF191" s="27"/>
      <c r="AMG191" s="27"/>
      <c r="AMH191" s="27"/>
      <c r="AMI191" s="27"/>
      <c r="AMJ191" s="27"/>
      <c r="AMK191" s="27"/>
      <c r="AML191" s="27"/>
      <c r="AMM191" s="27"/>
      <c r="AMN191" s="27"/>
      <c r="AMO191" s="27"/>
      <c r="AMP191" s="27"/>
      <c r="AMQ191" s="27"/>
      <c r="AMR191" s="27"/>
      <c r="AMS191" s="27"/>
      <c r="AMT191" s="27"/>
      <c r="AMU191" s="27"/>
      <c r="AMV191" s="27"/>
      <c r="AMW191" s="27"/>
      <c r="AMX191" s="27"/>
      <c r="AMY191" s="27"/>
      <c r="AMZ191" s="27"/>
      <c r="ANA191" s="27"/>
      <c r="ANB191" s="27"/>
      <c r="ANC191" s="27"/>
      <c r="AND191" s="27"/>
      <c r="ANE191" s="27"/>
      <c r="ANF191" s="27"/>
      <c r="ANG191" s="27"/>
      <c r="ANH191" s="27"/>
      <c r="ANI191" s="27"/>
      <c r="ANJ191" s="27"/>
      <c r="ANK191" s="27"/>
      <c r="ANL191" s="27"/>
      <c r="ANM191" s="27"/>
      <c r="ANN191" s="27"/>
      <c r="ANO191" s="27"/>
      <c r="ANP191" s="27"/>
      <c r="ANQ191" s="27"/>
      <c r="ANR191" s="27"/>
      <c r="ANS191" s="27"/>
      <c r="ANT191" s="27"/>
      <c r="ANU191" s="27"/>
      <c r="ANV191" s="27"/>
      <c r="ANW191" s="27"/>
      <c r="ANX191" s="27"/>
      <c r="ANY191" s="27"/>
      <c r="ANZ191" s="27"/>
      <c r="AOA191" s="27"/>
      <c r="AOB191" s="27"/>
      <c r="AOC191" s="27"/>
      <c r="AOD191" s="27"/>
      <c r="AOE191" s="27"/>
      <c r="AOF191" s="27"/>
      <c r="AOG191" s="27"/>
      <c r="AOH191" s="27"/>
      <c r="AOI191" s="27"/>
      <c r="AOJ191" s="27"/>
      <c r="AOK191" s="27"/>
      <c r="AOL191" s="27"/>
      <c r="AOM191" s="27"/>
      <c r="AON191" s="27"/>
      <c r="AOO191" s="27"/>
      <c r="AOP191" s="27"/>
      <c r="AOQ191" s="27"/>
      <c r="AOR191" s="27"/>
      <c r="AOS191" s="27"/>
      <c r="AOT191" s="27"/>
      <c r="AOU191" s="27"/>
      <c r="AOV191" s="27"/>
      <c r="AOW191" s="27"/>
      <c r="AOX191" s="27"/>
      <c r="AOY191" s="27"/>
      <c r="AOZ191" s="27"/>
      <c r="APA191" s="27"/>
      <c r="APB191" s="27"/>
      <c r="APC191" s="27"/>
      <c r="APD191" s="27"/>
      <c r="APE191" s="27"/>
      <c r="APF191" s="27"/>
      <c r="APG191" s="27"/>
      <c r="APH191" s="27"/>
      <c r="API191" s="27"/>
      <c r="APJ191" s="27"/>
      <c r="APK191" s="27"/>
      <c r="APL191" s="27"/>
      <c r="APM191" s="27"/>
      <c r="APN191" s="27"/>
      <c r="APO191" s="27"/>
      <c r="APP191" s="27"/>
      <c r="APQ191" s="27"/>
      <c r="APR191" s="27"/>
      <c r="APS191" s="27"/>
      <c r="APT191" s="27"/>
      <c r="APU191" s="27"/>
      <c r="APV191" s="27"/>
      <c r="APW191" s="27"/>
      <c r="APX191" s="27"/>
      <c r="APY191" s="27"/>
      <c r="APZ191" s="27"/>
      <c r="AQA191" s="27"/>
      <c r="AQB191" s="27"/>
      <c r="AQC191" s="27"/>
      <c r="AQD191" s="27"/>
      <c r="AQE191" s="27"/>
      <c r="AQF191" s="27"/>
      <c r="AQG191" s="27"/>
      <c r="AQH191" s="27"/>
      <c r="AQI191" s="27"/>
      <c r="AQJ191" s="27"/>
      <c r="AQK191" s="27"/>
      <c r="AQL191" s="27"/>
      <c r="AQM191" s="27"/>
      <c r="AQN191" s="27"/>
      <c r="AQO191" s="27"/>
      <c r="AQP191" s="27"/>
      <c r="AQQ191" s="27"/>
      <c r="AQR191" s="27"/>
      <c r="AQS191" s="27"/>
      <c r="AQT191" s="27"/>
      <c r="AQU191" s="27"/>
      <c r="AQV191" s="27"/>
      <c r="AQW191" s="27"/>
      <c r="AQX191" s="27"/>
      <c r="AQY191" s="27"/>
      <c r="AQZ191" s="27"/>
      <c r="ARA191" s="27"/>
      <c r="ARB191" s="27"/>
      <c r="ARC191" s="27"/>
      <c r="ARD191" s="27"/>
      <c r="ARE191" s="27"/>
      <c r="ARF191" s="27"/>
      <c r="ARG191" s="27"/>
      <c r="ARH191" s="27"/>
      <c r="ARI191" s="27"/>
      <c r="ARJ191" s="27"/>
      <c r="ARK191" s="27"/>
      <c r="ARL191" s="27"/>
      <c r="ARM191" s="27"/>
      <c r="ARN191" s="27"/>
      <c r="ARO191" s="27"/>
      <c r="ARP191" s="27"/>
      <c r="ARQ191" s="27"/>
      <c r="ARR191" s="27"/>
      <c r="ARS191" s="27"/>
      <c r="ART191" s="27"/>
      <c r="ARU191" s="27"/>
      <c r="ARV191" s="27"/>
      <c r="ARW191" s="27"/>
      <c r="ARX191" s="27"/>
      <c r="ARY191" s="27"/>
      <c r="ARZ191" s="27"/>
      <c r="ASA191" s="27"/>
      <c r="ASB191" s="27"/>
      <c r="ASC191" s="27"/>
      <c r="ASD191" s="27"/>
      <c r="ASE191" s="27"/>
      <c r="ASF191" s="27"/>
      <c r="ASG191" s="27"/>
      <c r="ASH191" s="27"/>
      <c r="ASI191" s="27"/>
      <c r="ASJ191" s="27"/>
      <c r="ASK191" s="27"/>
      <c r="ASL191" s="27"/>
      <c r="ASM191" s="27"/>
      <c r="ASN191" s="27"/>
      <c r="ASO191" s="27"/>
      <c r="ASP191" s="27"/>
      <c r="ASQ191" s="27"/>
      <c r="ASR191" s="27"/>
      <c r="ASS191" s="27"/>
      <c r="AST191" s="27"/>
      <c r="ASU191" s="27"/>
      <c r="ASV191" s="27"/>
      <c r="ASW191" s="27"/>
      <c r="ASX191" s="27"/>
      <c r="ASY191" s="27"/>
      <c r="ASZ191" s="27"/>
      <c r="ATA191" s="27"/>
      <c r="ATB191" s="27"/>
      <c r="ATC191" s="27"/>
      <c r="ATD191" s="27"/>
      <c r="ATE191" s="27"/>
      <c r="ATF191" s="27"/>
      <c r="ATG191" s="27"/>
      <c r="ATH191" s="27"/>
      <c r="ATI191" s="27"/>
      <c r="ATJ191" s="27"/>
      <c r="ATK191" s="27"/>
      <c r="ATL191" s="27"/>
      <c r="ATM191" s="27"/>
      <c r="ATN191" s="27"/>
      <c r="ATO191" s="27"/>
      <c r="ATP191" s="27"/>
      <c r="ATQ191" s="27"/>
      <c r="ATR191" s="27"/>
      <c r="ATS191" s="27"/>
      <c r="ATT191" s="27"/>
      <c r="ATU191" s="27"/>
      <c r="ATV191" s="27"/>
      <c r="ATW191" s="27"/>
      <c r="ATX191" s="27"/>
      <c r="ATY191" s="27"/>
      <c r="ATZ191" s="27"/>
      <c r="AUA191" s="27"/>
      <c r="AUB191" s="27"/>
      <c r="AUC191" s="27"/>
      <c r="AUD191" s="27"/>
      <c r="AUE191" s="27"/>
      <c r="AUF191" s="27"/>
      <c r="AUG191" s="27"/>
      <c r="AUH191" s="27"/>
      <c r="AUI191" s="27"/>
      <c r="AUJ191" s="27"/>
      <c r="AUK191" s="27"/>
      <c r="AUL191" s="27"/>
      <c r="AUM191" s="27"/>
      <c r="AUN191" s="27"/>
      <c r="AUO191" s="27"/>
      <c r="AUP191" s="27"/>
      <c r="AUQ191" s="27"/>
      <c r="AUR191" s="27"/>
      <c r="AUS191" s="27"/>
      <c r="AUT191" s="27"/>
      <c r="AUU191" s="27"/>
      <c r="AUV191" s="27"/>
      <c r="AUW191" s="27"/>
      <c r="AUX191" s="27"/>
      <c r="AUY191" s="27"/>
      <c r="AUZ191" s="27"/>
      <c r="AVA191" s="27"/>
      <c r="AVB191" s="27"/>
      <c r="AVC191" s="27"/>
      <c r="AVD191" s="27"/>
      <c r="AVE191" s="27"/>
      <c r="AVF191" s="27"/>
      <c r="AVG191" s="27"/>
      <c r="AVH191" s="27"/>
      <c r="AVI191" s="27"/>
      <c r="AVJ191" s="27"/>
      <c r="AVK191" s="27"/>
      <c r="AVL191" s="27"/>
      <c r="AVM191" s="27"/>
      <c r="AVN191" s="27"/>
      <c r="AVO191" s="27"/>
      <c r="AVP191" s="27"/>
      <c r="AVQ191" s="27"/>
      <c r="AVR191" s="27"/>
      <c r="AVS191" s="27"/>
      <c r="AVT191" s="27"/>
      <c r="AVU191" s="27"/>
      <c r="AVV191" s="27"/>
      <c r="AVW191" s="27"/>
      <c r="AVX191" s="27"/>
      <c r="AVY191" s="27"/>
      <c r="AVZ191" s="27"/>
      <c r="AWA191" s="27"/>
      <c r="AWB191" s="27"/>
      <c r="AWC191" s="27"/>
      <c r="AWD191" s="27"/>
      <c r="AWE191" s="27"/>
      <c r="AWF191" s="27"/>
      <c r="AWG191" s="27"/>
      <c r="AWH191" s="27"/>
      <c r="AWI191" s="27"/>
      <c r="AWJ191" s="27"/>
      <c r="AWK191" s="27"/>
      <c r="AWL191" s="27"/>
      <c r="AWM191" s="27"/>
      <c r="AWN191" s="27"/>
      <c r="AWO191" s="27"/>
      <c r="AWP191" s="27"/>
      <c r="AWQ191" s="27"/>
      <c r="AWR191" s="27"/>
      <c r="AWS191" s="27"/>
      <c r="AWT191" s="27"/>
      <c r="AWU191" s="27"/>
      <c r="AWV191" s="27"/>
      <c r="AWW191" s="27"/>
      <c r="AWX191" s="27"/>
      <c r="AWY191" s="27"/>
      <c r="AWZ191" s="27"/>
      <c r="AXA191" s="27"/>
      <c r="AXB191" s="27"/>
      <c r="AXC191" s="27"/>
      <c r="AXD191" s="27"/>
      <c r="AXE191" s="27"/>
      <c r="AXF191" s="27"/>
      <c r="AXG191" s="27"/>
      <c r="AXH191" s="27"/>
      <c r="AXI191" s="27"/>
      <c r="AXJ191" s="27"/>
      <c r="AXK191" s="27"/>
      <c r="AXL191" s="27"/>
      <c r="AXM191" s="27"/>
      <c r="AXN191" s="27"/>
      <c r="AXO191" s="27"/>
      <c r="AXP191" s="27"/>
      <c r="AXQ191" s="27"/>
      <c r="AXR191" s="27"/>
      <c r="AXS191" s="27"/>
      <c r="AXT191" s="27"/>
      <c r="AXU191" s="27"/>
      <c r="AXV191" s="27"/>
      <c r="AXW191" s="27"/>
      <c r="AXX191" s="27"/>
      <c r="AXY191" s="27"/>
      <c r="AXZ191" s="27"/>
      <c r="AYA191" s="27"/>
      <c r="AYB191" s="27"/>
      <c r="AYC191" s="27"/>
      <c r="AYD191" s="27"/>
      <c r="AYE191" s="27"/>
      <c r="AYF191" s="27"/>
      <c r="AYG191" s="27"/>
      <c r="AYH191" s="27"/>
      <c r="AYI191" s="27"/>
      <c r="AYJ191" s="27"/>
      <c r="AYK191" s="27"/>
      <c r="AYL191" s="27"/>
      <c r="AYM191" s="27"/>
      <c r="AYN191" s="27"/>
      <c r="AYO191" s="27"/>
      <c r="AYP191" s="27"/>
      <c r="AYQ191" s="27"/>
      <c r="AYR191" s="27"/>
      <c r="AYS191" s="27"/>
      <c r="AYT191" s="27"/>
      <c r="AYU191" s="27"/>
      <c r="AYV191" s="27"/>
      <c r="AYW191" s="27"/>
      <c r="AYX191" s="27"/>
      <c r="AYY191" s="27"/>
      <c r="AYZ191" s="27"/>
      <c r="AZA191" s="27"/>
      <c r="AZB191" s="27"/>
      <c r="AZC191" s="27"/>
      <c r="AZD191" s="27"/>
      <c r="AZE191" s="27"/>
      <c r="AZF191" s="27"/>
      <c r="AZG191" s="27"/>
      <c r="AZH191" s="27"/>
      <c r="AZI191" s="27"/>
      <c r="AZJ191" s="27"/>
      <c r="AZK191" s="27"/>
      <c r="AZL191" s="27"/>
      <c r="AZM191" s="27"/>
      <c r="AZN191" s="27"/>
      <c r="AZO191" s="27"/>
      <c r="AZP191" s="27"/>
      <c r="AZQ191" s="27"/>
      <c r="AZR191" s="27"/>
      <c r="AZS191" s="27"/>
      <c r="AZT191" s="27"/>
      <c r="AZU191" s="27"/>
      <c r="AZV191" s="27"/>
      <c r="AZW191" s="27"/>
      <c r="AZX191" s="27"/>
      <c r="AZY191" s="27"/>
      <c r="AZZ191" s="27"/>
      <c r="BAA191" s="27"/>
      <c r="BAB191" s="27"/>
      <c r="BAC191" s="27"/>
      <c r="BAD191" s="27"/>
      <c r="BAE191" s="27"/>
      <c r="BAF191" s="27"/>
      <c r="BAG191" s="27"/>
      <c r="BAH191" s="27"/>
      <c r="BAI191" s="27"/>
      <c r="BAJ191" s="27"/>
      <c r="BAK191" s="27"/>
      <c r="BAL191" s="27"/>
      <c r="BAM191" s="27"/>
      <c r="BAN191" s="27"/>
      <c r="BAO191" s="27"/>
      <c r="BAP191" s="27"/>
      <c r="BAQ191" s="27"/>
      <c r="BAR191" s="27"/>
      <c r="BAS191" s="27"/>
      <c r="BAT191" s="27"/>
      <c r="BAU191" s="27"/>
      <c r="BAV191" s="27"/>
      <c r="BAW191" s="27"/>
      <c r="BAX191" s="27"/>
      <c r="BAY191" s="27"/>
      <c r="BAZ191" s="27"/>
      <c r="BBA191" s="27"/>
      <c r="BBB191" s="27"/>
      <c r="BBC191" s="27"/>
      <c r="BBD191" s="27"/>
      <c r="BBE191" s="27"/>
      <c r="BBF191" s="27"/>
      <c r="BBG191" s="27"/>
      <c r="BBH191" s="27"/>
      <c r="BBI191" s="27"/>
      <c r="BBJ191" s="27"/>
      <c r="BBK191" s="27"/>
      <c r="BBL191" s="27"/>
      <c r="BBM191" s="27"/>
      <c r="BBN191" s="27"/>
      <c r="BBO191" s="27"/>
      <c r="BBP191" s="27"/>
      <c r="BBQ191" s="27"/>
      <c r="BBR191" s="27"/>
      <c r="BBS191" s="27"/>
      <c r="BBT191" s="27"/>
      <c r="BBU191" s="27"/>
      <c r="BBV191" s="27"/>
      <c r="BBW191" s="27"/>
      <c r="BBX191" s="27"/>
      <c r="BBY191" s="27"/>
      <c r="BBZ191" s="27"/>
      <c r="BCA191" s="27"/>
      <c r="BCB191" s="27"/>
      <c r="BCC191" s="27"/>
      <c r="BCD191" s="27"/>
      <c r="BCE191" s="27"/>
      <c r="BCF191" s="27"/>
      <c r="BCG191" s="27"/>
      <c r="BCH191" s="27"/>
      <c r="BCI191" s="27"/>
      <c r="BCJ191" s="27"/>
      <c r="BCK191" s="27"/>
      <c r="BCL191" s="27"/>
      <c r="BCM191" s="27"/>
      <c r="BCN191" s="27"/>
      <c r="BCO191" s="27"/>
      <c r="BCP191" s="27"/>
      <c r="BCQ191" s="27"/>
      <c r="BCR191" s="27"/>
      <c r="BCS191" s="27"/>
      <c r="BCT191" s="27"/>
      <c r="BCU191" s="27"/>
      <c r="BCV191" s="27"/>
      <c r="BCW191" s="27"/>
      <c r="BCX191" s="27"/>
      <c r="BCY191" s="27"/>
      <c r="BCZ191" s="27"/>
      <c r="BDA191" s="27"/>
      <c r="BDB191" s="27"/>
      <c r="BDC191" s="27"/>
      <c r="BDD191" s="27"/>
      <c r="BDE191" s="27"/>
      <c r="BDF191" s="27"/>
      <c r="BDG191" s="27"/>
      <c r="BDH191" s="27"/>
      <c r="BDI191" s="27"/>
      <c r="BDJ191" s="27"/>
      <c r="BDK191" s="27"/>
      <c r="BDL191" s="27"/>
      <c r="BDM191" s="27"/>
      <c r="BDN191" s="27"/>
      <c r="BDO191" s="27"/>
      <c r="BDP191" s="27"/>
      <c r="BDQ191" s="27"/>
      <c r="BDR191" s="27"/>
      <c r="BDS191" s="27"/>
      <c r="BDT191" s="27"/>
      <c r="BDU191" s="27"/>
      <c r="BDV191" s="27"/>
      <c r="BDW191" s="27"/>
      <c r="BDX191" s="27"/>
      <c r="BDY191" s="27"/>
      <c r="BDZ191" s="27"/>
      <c r="BEA191" s="27"/>
      <c r="BEB191" s="27"/>
      <c r="BEC191" s="27"/>
      <c r="BED191" s="27"/>
      <c r="BEE191" s="27"/>
      <c r="BEF191" s="27"/>
      <c r="BEG191" s="27"/>
      <c r="BEH191" s="27"/>
      <c r="BEI191" s="27"/>
      <c r="BEJ191" s="27"/>
      <c r="BEK191" s="27"/>
      <c r="BEL191" s="27"/>
      <c r="BEM191" s="27"/>
      <c r="BEN191" s="27"/>
      <c r="BEO191" s="27"/>
      <c r="BEP191" s="27"/>
      <c r="BEQ191" s="27"/>
      <c r="BER191" s="27"/>
      <c r="BES191" s="27"/>
      <c r="BET191" s="27"/>
      <c r="BEU191" s="27"/>
      <c r="BEV191" s="27"/>
      <c r="BEW191" s="27"/>
      <c r="BEX191" s="27"/>
      <c r="BEY191" s="27"/>
      <c r="BEZ191" s="27"/>
      <c r="BFA191" s="27"/>
      <c r="BFB191" s="27"/>
      <c r="BFC191" s="27"/>
      <c r="BFD191" s="27"/>
      <c r="BFE191" s="27"/>
      <c r="BFF191" s="27"/>
      <c r="BFG191" s="27"/>
      <c r="BFH191" s="27"/>
      <c r="BFI191" s="27"/>
      <c r="BFJ191" s="27"/>
      <c r="BFK191" s="27"/>
      <c r="BFL191" s="27"/>
      <c r="BFM191" s="27"/>
      <c r="BFN191" s="27"/>
      <c r="BFO191" s="27"/>
      <c r="BFP191" s="27"/>
      <c r="BFQ191" s="27"/>
      <c r="BFR191" s="27"/>
      <c r="BFS191" s="27"/>
      <c r="BFT191" s="27"/>
      <c r="BFU191" s="27"/>
      <c r="BFV191" s="27"/>
      <c r="BFW191" s="27"/>
      <c r="BFX191" s="27"/>
      <c r="BFY191" s="27"/>
      <c r="BFZ191" s="27"/>
      <c r="BGA191" s="27"/>
      <c r="BGB191" s="27"/>
      <c r="BGC191" s="27"/>
      <c r="BGD191" s="27"/>
      <c r="BGE191" s="27"/>
      <c r="BGF191" s="27"/>
      <c r="BGG191" s="27"/>
      <c r="BGH191" s="27"/>
      <c r="BGI191" s="27"/>
      <c r="BGJ191" s="27"/>
      <c r="BGK191" s="27"/>
      <c r="BGL191" s="27"/>
      <c r="BGM191" s="27"/>
      <c r="BGN191" s="27"/>
      <c r="BGO191" s="27"/>
      <c r="BGP191" s="27"/>
      <c r="BGQ191" s="27"/>
      <c r="BGR191" s="27"/>
      <c r="BGS191" s="27"/>
      <c r="BGT191" s="27"/>
      <c r="BGU191" s="27"/>
      <c r="BGV191" s="27"/>
      <c r="BGW191" s="27"/>
      <c r="BGX191" s="27"/>
      <c r="BGY191" s="27"/>
      <c r="BGZ191" s="27"/>
      <c r="BHA191" s="27"/>
      <c r="BHB191" s="27"/>
      <c r="BHC191" s="27"/>
      <c r="BHD191" s="27"/>
      <c r="BHE191" s="27"/>
      <c r="BHF191" s="27"/>
      <c r="BHG191" s="27"/>
      <c r="BHH191" s="27"/>
      <c r="BHI191" s="27"/>
      <c r="BHJ191" s="27"/>
      <c r="BHK191" s="27"/>
      <c r="BHL191" s="27"/>
      <c r="BHM191" s="27"/>
      <c r="BHN191" s="27"/>
      <c r="BHO191" s="27"/>
      <c r="BHP191" s="27"/>
      <c r="BHQ191" s="27"/>
      <c r="BHR191" s="27"/>
      <c r="BHS191" s="27"/>
      <c r="BHT191" s="27"/>
      <c r="BHU191" s="27"/>
      <c r="BHV191" s="27"/>
      <c r="BHW191" s="27"/>
      <c r="BHX191" s="27"/>
      <c r="BHY191" s="27"/>
      <c r="BHZ191" s="27"/>
      <c r="BIA191" s="27"/>
      <c r="BIB191" s="27"/>
      <c r="BIC191" s="27"/>
      <c r="BID191" s="27"/>
      <c r="BIE191" s="27"/>
      <c r="BIF191" s="27"/>
      <c r="BIG191" s="27"/>
      <c r="BIH191" s="27"/>
      <c r="BII191" s="27"/>
      <c r="BIJ191" s="27"/>
      <c r="BIK191" s="27"/>
      <c r="BIL191" s="27"/>
      <c r="BIM191" s="27"/>
      <c r="BIN191" s="27"/>
      <c r="BIO191" s="27"/>
      <c r="BIP191" s="27"/>
      <c r="BIQ191" s="27"/>
      <c r="BIR191" s="27"/>
      <c r="BIS191" s="27"/>
      <c r="BIT191" s="27"/>
      <c r="BIU191" s="27"/>
      <c r="BIV191" s="27"/>
      <c r="BIW191" s="27"/>
      <c r="BIX191" s="27"/>
      <c r="BIY191" s="27"/>
      <c r="BIZ191" s="27"/>
      <c r="BJA191" s="27"/>
      <c r="BJB191" s="27"/>
      <c r="BJC191" s="27"/>
      <c r="BJD191" s="27"/>
      <c r="BJE191" s="27"/>
      <c r="BJF191" s="27"/>
      <c r="BJG191" s="27"/>
      <c r="BJH191" s="27"/>
      <c r="BJI191" s="27"/>
      <c r="BJJ191" s="27"/>
      <c r="BJK191" s="27"/>
      <c r="BJL191" s="27"/>
      <c r="BJM191" s="27"/>
      <c r="BJN191" s="27"/>
      <c r="BJO191" s="27"/>
      <c r="BJP191" s="27"/>
      <c r="BJQ191" s="27"/>
      <c r="BJR191" s="27"/>
      <c r="BJS191" s="27"/>
      <c r="BJT191" s="27"/>
      <c r="BJU191" s="27"/>
      <c r="BJV191" s="27"/>
      <c r="BJW191" s="27"/>
      <c r="BJX191" s="27"/>
      <c r="BJY191" s="27"/>
      <c r="BJZ191" s="27"/>
      <c r="BKA191" s="27"/>
      <c r="BKB191" s="27"/>
      <c r="BKC191" s="27"/>
      <c r="BKD191" s="27"/>
      <c r="BKE191" s="27"/>
      <c r="BKF191" s="27"/>
      <c r="BKG191" s="27"/>
      <c r="BKH191" s="27"/>
      <c r="BKI191" s="27"/>
      <c r="BKJ191" s="27"/>
      <c r="BKK191" s="27"/>
      <c r="BKL191" s="27"/>
      <c r="BKM191" s="27"/>
      <c r="BKN191" s="27"/>
      <c r="BKO191" s="27"/>
      <c r="BKP191" s="27"/>
      <c r="BKQ191" s="27"/>
      <c r="BKR191" s="27"/>
      <c r="BKS191" s="27"/>
      <c r="BKT191" s="27"/>
      <c r="BKU191" s="27"/>
      <c r="BKV191" s="27"/>
      <c r="BKW191" s="27"/>
      <c r="BKX191" s="27"/>
      <c r="BKY191" s="27"/>
      <c r="BKZ191" s="27"/>
      <c r="BLA191" s="27"/>
      <c r="BLB191" s="27"/>
      <c r="BLC191" s="27"/>
      <c r="BLD191" s="27"/>
      <c r="BLE191" s="27"/>
      <c r="BLF191" s="27"/>
      <c r="BLG191" s="27"/>
      <c r="BLH191" s="27"/>
      <c r="BLI191" s="27"/>
      <c r="BLJ191" s="27"/>
      <c r="BLK191" s="27"/>
      <c r="BLL191" s="27"/>
      <c r="BLM191" s="27"/>
      <c r="BLN191" s="27"/>
      <c r="BLO191" s="27"/>
      <c r="BLP191" s="27"/>
      <c r="BLQ191" s="27"/>
      <c r="BLR191" s="27"/>
      <c r="BLS191" s="27"/>
      <c r="BLT191" s="27"/>
      <c r="BLU191" s="27"/>
      <c r="BLV191" s="27"/>
      <c r="BLW191" s="27"/>
      <c r="BLX191" s="27"/>
      <c r="BLY191" s="27"/>
      <c r="BLZ191" s="27"/>
      <c r="BMA191" s="27"/>
      <c r="BMB191" s="27"/>
      <c r="BMC191" s="27"/>
      <c r="BMD191" s="27"/>
      <c r="BME191" s="27"/>
      <c r="BMF191" s="27"/>
      <c r="BMG191" s="27"/>
      <c r="BMH191" s="27"/>
      <c r="BMI191" s="27"/>
      <c r="BMJ191" s="27"/>
      <c r="BMK191" s="27"/>
      <c r="BML191" s="27"/>
      <c r="BMM191" s="27"/>
      <c r="BMN191" s="27"/>
      <c r="BMO191" s="27"/>
      <c r="BMP191" s="27"/>
      <c r="BMQ191" s="27"/>
      <c r="BMR191" s="27"/>
      <c r="BMS191" s="27"/>
      <c r="BMT191" s="27"/>
      <c r="BMU191" s="27"/>
      <c r="BMV191" s="27"/>
      <c r="BMW191" s="27"/>
      <c r="BMX191" s="27"/>
      <c r="BMY191" s="27"/>
      <c r="BMZ191" s="27"/>
      <c r="BNA191" s="27"/>
      <c r="BNB191" s="27"/>
      <c r="BNC191" s="27"/>
      <c r="BND191" s="27"/>
      <c r="BNE191" s="27"/>
      <c r="BNF191" s="27"/>
      <c r="BNG191" s="27"/>
      <c r="BNH191" s="27"/>
      <c r="BNI191" s="27"/>
      <c r="BNJ191" s="27"/>
      <c r="BNK191" s="27"/>
      <c r="BNL191" s="27"/>
      <c r="BNM191" s="27"/>
      <c r="BNN191" s="27"/>
      <c r="BNO191" s="27"/>
      <c r="BNP191" s="27"/>
      <c r="BNQ191" s="27"/>
      <c r="BNR191" s="27"/>
      <c r="BNS191" s="27"/>
      <c r="BNT191" s="27"/>
      <c r="BNU191" s="27"/>
      <c r="BNV191" s="27"/>
      <c r="BNW191" s="27"/>
      <c r="BNX191" s="27"/>
      <c r="BNY191" s="27"/>
      <c r="BNZ191" s="27"/>
      <c r="BOA191" s="27"/>
      <c r="BOB191" s="27"/>
      <c r="BOC191" s="27"/>
      <c r="BOD191" s="27"/>
      <c r="BOE191" s="27"/>
      <c r="BOF191" s="27"/>
      <c r="BOG191" s="27"/>
      <c r="BOH191" s="27"/>
      <c r="BOI191" s="27"/>
      <c r="BOJ191" s="27"/>
      <c r="BOK191" s="27"/>
      <c r="BOL191" s="27"/>
      <c r="BOM191" s="27"/>
      <c r="BON191" s="27"/>
      <c r="BOO191" s="27"/>
      <c r="BOP191" s="27"/>
      <c r="BOQ191" s="27"/>
      <c r="BOR191" s="27"/>
      <c r="BOS191" s="27"/>
      <c r="BOT191" s="27"/>
      <c r="BOU191" s="27"/>
      <c r="BOV191" s="27"/>
      <c r="BOW191" s="27"/>
      <c r="BOX191" s="27"/>
      <c r="BOY191" s="27"/>
      <c r="BOZ191" s="27"/>
      <c r="BPA191" s="27"/>
      <c r="BPB191" s="27"/>
      <c r="BPC191" s="27"/>
      <c r="BPD191" s="27"/>
      <c r="BPE191" s="27"/>
      <c r="BPF191" s="27"/>
      <c r="BPG191" s="27"/>
      <c r="BPH191" s="27"/>
      <c r="BPI191" s="27"/>
      <c r="BPJ191" s="27"/>
      <c r="BPK191" s="27"/>
      <c r="BPL191" s="27"/>
      <c r="BPM191" s="27"/>
      <c r="BPN191" s="27"/>
      <c r="BPO191" s="27"/>
      <c r="BPP191" s="27"/>
      <c r="BPQ191" s="27"/>
      <c r="BPR191" s="27"/>
      <c r="BPS191" s="27"/>
      <c r="BPT191" s="27"/>
      <c r="BPU191" s="27"/>
      <c r="BPV191" s="27"/>
      <c r="BPW191" s="27"/>
      <c r="BPX191" s="27"/>
      <c r="BPY191" s="27"/>
      <c r="BPZ191" s="27"/>
      <c r="BQA191" s="27"/>
      <c r="BQB191" s="27"/>
      <c r="BQC191" s="27"/>
      <c r="BQD191" s="27"/>
      <c r="BQE191" s="27"/>
      <c r="BQF191" s="27"/>
      <c r="BQG191" s="27"/>
      <c r="BQH191" s="27"/>
      <c r="BQI191" s="27"/>
      <c r="BQJ191" s="27"/>
      <c r="BQK191" s="27"/>
      <c r="BQL191" s="27"/>
      <c r="BQM191" s="27"/>
      <c r="BQN191" s="27"/>
      <c r="BQO191" s="27"/>
      <c r="BQP191" s="27"/>
      <c r="BQQ191" s="27"/>
      <c r="BQR191" s="27"/>
      <c r="BQS191" s="27"/>
      <c r="BQT191" s="27"/>
      <c r="BQU191" s="27"/>
      <c r="BQV191" s="27"/>
      <c r="BQW191" s="27"/>
      <c r="BQX191" s="27"/>
      <c r="BQY191" s="27"/>
      <c r="BQZ191" s="27"/>
      <c r="BRA191" s="27"/>
      <c r="BRB191" s="27"/>
      <c r="BRC191" s="27"/>
      <c r="BRD191" s="27"/>
      <c r="BRE191" s="27"/>
      <c r="BRF191" s="27"/>
      <c r="BRG191" s="27"/>
      <c r="BRH191" s="27"/>
      <c r="BRI191" s="27"/>
      <c r="BRJ191" s="27"/>
      <c r="BRK191" s="27"/>
      <c r="BRL191" s="27"/>
      <c r="BRM191" s="27"/>
      <c r="BRN191" s="27"/>
      <c r="BRO191" s="27"/>
      <c r="BRP191" s="27"/>
      <c r="BRQ191" s="27"/>
      <c r="BRR191" s="27"/>
      <c r="BRS191" s="27"/>
      <c r="BRT191" s="27"/>
      <c r="BRU191" s="27"/>
      <c r="BRV191" s="27"/>
      <c r="BRW191" s="27"/>
      <c r="BRX191" s="27"/>
      <c r="BRY191" s="27"/>
      <c r="BRZ191" s="27"/>
      <c r="BSA191" s="27"/>
      <c r="BSB191" s="27"/>
      <c r="BSC191" s="27"/>
      <c r="BSD191" s="27"/>
      <c r="BSE191" s="27"/>
      <c r="BSF191" s="27"/>
      <c r="BSG191" s="27"/>
      <c r="BSH191" s="27"/>
      <c r="BSI191" s="27"/>
      <c r="BSJ191" s="27"/>
      <c r="BSK191" s="27"/>
      <c r="BSL191" s="27"/>
      <c r="BSM191" s="27"/>
      <c r="BSN191" s="27"/>
      <c r="BSO191" s="27"/>
      <c r="BSP191" s="27"/>
      <c r="BSQ191" s="27"/>
      <c r="BSR191" s="27"/>
      <c r="BSS191" s="27"/>
      <c r="BST191" s="27"/>
      <c r="BSU191" s="27"/>
      <c r="BSV191" s="27"/>
      <c r="BSW191" s="27"/>
      <c r="BSX191" s="27"/>
      <c r="BSY191" s="27"/>
      <c r="BSZ191" s="27"/>
      <c r="BTA191" s="27"/>
      <c r="BTB191" s="27"/>
      <c r="BTC191" s="27"/>
      <c r="BTD191" s="27"/>
      <c r="BTE191" s="27"/>
      <c r="BTF191" s="27"/>
      <c r="BTG191" s="27"/>
      <c r="BTH191" s="27"/>
      <c r="BTI191" s="27"/>
      <c r="BTJ191" s="27"/>
      <c r="BTK191" s="27"/>
      <c r="BTL191" s="27"/>
      <c r="BTM191" s="27"/>
      <c r="BTN191" s="27"/>
      <c r="BTO191" s="27"/>
      <c r="BTP191" s="27"/>
      <c r="BTQ191" s="27"/>
      <c r="BTR191" s="27"/>
      <c r="BTS191" s="27"/>
      <c r="BTT191" s="27"/>
      <c r="BTU191" s="27"/>
      <c r="BTV191" s="27"/>
      <c r="BTW191" s="27"/>
      <c r="BTX191" s="27"/>
      <c r="BTY191" s="27"/>
      <c r="BTZ191" s="27"/>
      <c r="BUA191" s="27"/>
      <c r="BUB191" s="27"/>
      <c r="BUC191" s="27"/>
      <c r="BUD191" s="27"/>
      <c r="BUE191" s="27"/>
      <c r="BUF191" s="27"/>
      <c r="BUG191" s="27"/>
      <c r="BUH191" s="27"/>
      <c r="BUI191" s="27"/>
      <c r="BUJ191" s="27"/>
      <c r="BUK191" s="27"/>
      <c r="BUL191" s="27"/>
      <c r="BUM191" s="27"/>
      <c r="BUN191" s="27"/>
      <c r="BUO191" s="27"/>
      <c r="BUP191" s="27"/>
      <c r="BUQ191" s="27"/>
      <c r="BUR191" s="27"/>
      <c r="BUS191" s="27"/>
      <c r="BUT191" s="27"/>
      <c r="BUU191" s="27"/>
      <c r="BUV191" s="27"/>
      <c r="BUW191" s="27"/>
      <c r="BUX191" s="27"/>
      <c r="BUY191" s="27"/>
      <c r="BUZ191" s="27"/>
      <c r="BVA191" s="27"/>
      <c r="BVB191" s="27"/>
      <c r="BVC191" s="27"/>
      <c r="BVD191" s="27"/>
      <c r="BVE191" s="27"/>
      <c r="BVF191" s="27"/>
      <c r="BVG191" s="27"/>
      <c r="BVH191" s="27"/>
      <c r="BVI191" s="27"/>
      <c r="BVJ191" s="27"/>
      <c r="BVK191" s="27"/>
      <c r="BVL191" s="27"/>
      <c r="BVM191" s="27"/>
      <c r="BVN191" s="27"/>
      <c r="BVO191" s="27"/>
      <c r="BVP191" s="27"/>
      <c r="BVQ191" s="27"/>
      <c r="BVR191" s="27"/>
      <c r="BVS191" s="27"/>
      <c r="BVT191" s="27"/>
      <c r="BVU191" s="27"/>
      <c r="BVV191" s="27"/>
      <c r="BVW191" s="27"/>
      <c r="BVX191" s="27"/>
      <c r="BVY191" s="27"/>
      <c r="BVZ191" s="27"/>
      <c r="BWA191" s="27"/>
      <c r="BWB191" s="27"/>
      <c r="BWC191" s="27"/>
      <c r="BWD191" s="27"/>
      <c r="BWE191" s="27"/>
      <c r="BWF191" s="27"/>
      <c r="BWG191" s="27"/>
      <c r="BWH191" s="27"/>
      <c r="BWI191" s="27"/>
      <c r="BWJ191" s="27"/>
      <c r="BWK191" s="27"/>
      <c r="BWL191" s="27"/>
      <c r="BWM191" s="27"/>
      <c r="BWN191" s="27"/>
      <c r="BWO191" s="27"/>
      <c r="BWP191" s="27"/>
      <c r="BWQ191" s="27"/>
      <c r="BWR191" s="27"/>
      <c r="BWS191" s="27"/>
      <c r="BWT191" s="27"/>
      <c r="BWU191" s="27"/>
      <c r="BWV191" s="27"/>
      <c r="BWW191" s="27"/>
      <c r="BWX191" s="27"/>
      <c r="BWY191" s="27"/>
      <c r="BWZ191" s="27"/>
      <c r="BXA191" s="27"/>
      <c r="BXB191" s="27"/>
      <c r="BXC191" s="27"/>
      <c r="BXD191" s="27"/>
      <c r="BXE191" s="27"/>
      <c r="BXF191" s="27"/>
      <c r="BXG191" s="27"/>
      <c r="BXH191" s="27"/>
      <c r="BXI191" s="27"/>
      <c r="BXJ191" s="27"/>
      <c r="BXK191" s="27"/>
      <c r="BXL191" s="27"/>
      <c r="BXM191" s="27"/>
      <c r="BXN191" s="27"/>
      <c r="BXO191" s="27"/>
      <c r="BXP191" s="27"/>
      <c r="BXQ191" s="27"/>
      <c r="BXR191" s="27"/>
      <c r="BXS191" s="27"/>
      <c r="BXT191" s="27"/>
      <c r="BXU191" s="27"/>
      <c r="BXV191" s="27"/>
      <c r="BXW191" s="27"/>
      <c r="BXX191" s="27"/>
      <c r="BXY191" s="27"/>
      <c r="BXZ191" s="27"/>
      <c r="BYA191" s="27"/>
      <c r="BYB191" s="27"/>
      <c r="BYC191" s="27"/>
      <c r="BYD191" s="27"/>
      <c r="BYE191" s="27"/>
      <c r="BYF191" s="27"/>
      <c r="BYG191" s="27"/>
      <c r="BYH191" s="27"/>
      <c r="BYI191" s="27"/>
      <c r="BYJ191" s="27"/>
      <c r="BYK191" s="27"/>
      <c r="BYL191" s="27"/>
      <c r="BYM191" s="27"/>
      <c r="BYN191" s="27"/>
      <c r="BYO191" s="27"/>
      <c r="BYP191" s="27"/>
      <c r="BYQ191" s="27"/>
      <c r="BYR191" s="27"/>
      <c r="BYS191" s="27"/>
      <c r="BYT191" s="27"/>
      <c r="BYU191" s="27"/>
      <c r="BYV191" s="27"/>
      <c r="BYW191" s="27"/>
      <c r="BYX191" s="27"/>
      <c r="BYY191" s="27"/>
      <c r="BYZ191" s="27"/>
      <c r="BZA191" s="27"/>
      <c r="BZB191" s="27"/>
      <c r="BZC191" s="27"/>
      <c r="BZD191" s="27"/>
      <c r="BZE191" s="27"/>
      <c r="BZF191" s="27"/>
      <c r="BZG191" s="27"/>
      <c r="BZH191" s="27"/>
      <c r="BZI191" s="27"/>
      <c r="BZJ191" s="27"/>
      <c r="BZK191" s="27"/>
      <c r="BZL191" s="27"/>
      <c r="BZM191" s="27"/>
      <c r="BZN191" s="27"/>
      <c r="BZO191" s="27"/>
      <c r="BZP191" s="27"/>
      <c r="BZQ191" s="27"/>
      <c r="BZR191" s="27"/>
      <c r="BZS191" s="27"/>
      <c r="BZT191" s="27"/>
      <c r="BZU191" s="27"/>
      <c r="BZV191" s="27"/>
      <c r="BZW191" s="27"/>
      <c r="BZX191" s="27"/>
      <c r="BZY191" s="27"/>
      <c r="BZZ191" s="27"/>
      <c r="CAA191" s="27"/>
      <c r="CAB191" s="27"/>
      <c r="CAC191" s="27"/>
      <c r="CAD191" s="27"/>
      <c r="CAE191" s="27"/>
      <c r="CAF191" s="27"/>
      <c r="CAG191" s="27"/>
      <c r="CAH191" s="27"/>
      <c r="CAI191" s="27"/>
      <c r="CAJ191" s="27"/>
      <c r="CAK191" s="27"/>
      <c r="CAL191" s="27"/>
      <c r="CAM191" s="27"/>
      <c r="CAN191" s="27"/>
      <c r="CAO191" s="27"/>
      <c r="CAP191" s="27"/>
      <c r="CAQ191" s="27"/>
      <c r="CAR191" s="27"/>
      <c r="CAS191" s="27"/>
      <c r="CAT191" s="27"/>
      <c r="CAU191" s="27"/>
      <c r="CAV191" s="27"/>
      <c r="CAW191" s="27"/>
      <c r="CAX191" s="27"/>
      <c r="CAY191" s="27"/>
      <c r="CAZ191" s="27"/>
      <c r="CBA191" s="27"/>
      <c r="CBB191" s="27"/>
      <c r="CBC191" s="27"/>
      <c r="CBD191" s="27"/>
      <c r="CBE191" s="27"/>
      <c r="CBF191" s="27"/>
      <c r="CBG191" s="27"/>
      <c r="CBH191" s="27"/>
      <c r="CBI191" s="27"/>
      <c r="CBJ191" s="27"/>
      <c r="CBK191" s="27"/>
      <c r="CBL191" s="27"/>
      <c r="CBM191" s="27"/>
      <c r="CBN191" s="27"/>
      <c r="CBO191" s="27"/>
      <c r="CBP191" s="27"/>
      <c r="CBQ191" s="27"/>
      <c r="CBR191" s="27"/>
      <c r="CBS191" s="27"/>
      <c r="CBT191" s="27"/>
      <c r="CBU191" s="27"/>
      <c r="CBV191" s="27"/>
      <c r="CBW191" s="27"/>
      <c r="CBX191" s="27"/>
      <c r="CBY191" s="27"/>
      <c r="CBZ191" s="27"/>
      <c r="CCA191" s="27"/>
      <c r="CCB191" s="27"/>
      <c r="CCC191" s="27"/>
      <c r="CCD191" s="27"/>
      <c r="CCE191" s="27"/>
      <c r="CCF191" s="27"/>
      <c r="CCG191" s="27"/>
      <c r="CCH191" s="27"/>
      <c r="CCI191" s="27"/>
      <c r="CCJ191" s="27"/>
      <c r="CCK191" s="27"/>
      <c r="CCL191" s="27"/>
      <c r="CCM191" s="27"/>
      <c r="CCN191" s="27"/>
      <c r="CCO191" s="27"/>
      <c r="CCP191" s="27"/>
      <c r="CCQ191" s="27"/>
      <c r="CCR191" s="27"/>
      <c r="CCS191" s="27"/>
      <c r="CCT191" s="27"/>
      <c r="CCU191" s="27"/>
      <c r="CCV191" s="27"/>
      <c r="CCW191" s="27"/>
      <c r="CCX191" s="27"/>
      <c r="CCY191" s="27"/>
      <c r="CCZ191" s="27"/>
      <c r="CDA191" s="27"/>
      <c r="CDB191" s="27"/>
      <c r="CDC191" s="27"/>
      <c r="CDD191" s="27"/>
      <c r="CDE191" s="27"/>
      <c r="CDF191" s="27"/>
      <c r="CDG191" s="27"/>
      <c r="CDH191" s="27"/>
      <c r="CDI191" s="27"/>
      <c r="CDJ191" s="27"/>
      <c r="CDK191" s="27"/>
      <c r="CDL191" s="27"/>
      <c r="CDM191" s="27"/>
      <c r="CDN191" s="27"/>
      <c r="CDO191" s="27"/>
      <c r="CDP191" s="27"/>
      <c r="CDQ191" s="27"/>
      <c r="CDR191" s="27"/>
      <c r="CDS191" s="27"/>
      <c r="CDT191" s="27"/>
      <c r="CDU191" s="27"/>
      <c r="CDV191" s="27"/>
      <c r="CDW191" s="27"/>
      <c r="CDX191" s="27"/>
      <c r="CDY191" s="27"/>
      <c r="CDZ191" s="27"/>
      <c r="CEA191" s="27"/>
      <c r="CEB191" s="27"/>
      <c r="CEC191" s="27"/>
      <c r="CED191" s="27"/>
      <c r="CEE191" s="27"/>
      <c r="CEF191" s="27"/>
      <c r="CEG191" s="27"/>
      <c r="CEH191" s="27"/>
      <c r="CEI191" s="27"/>
      <c r="CEJ191" s="27"/>
      <c r="CEK191" s="27"/>
      <c r="CEL191" s="27"/>
      <c r="CEM191" s="27"/>
      <c r="CEN191" s="27"/>
      <c r="CEO191" s="27"/>
      <c r="CEP191" s="27"/>
      <c r="CEQ191" s="27"/>
      <c r="CER191" s="27"/>
      <c r="CES191" s="27"/>
      <c r="CET191" s="27"/>
      <c r="CEU191" s="27"/>
      <c r="CEV191" s="27"/>
      <c r="CEW191" s="27"/>
      <c r="CEX191" s="27"/>
      <c r="CEY191" s="27"/>
      <c r="CEZ191" s="27"/>
      <c r="CFA191" s="27"/>
      <c r="CFB191" s="27"/>
      <c r="CFC191" s="27"/>
      <c r="CFD191" s="27"/>
      <c r="CFE191" s="27"/>
      <c r="CFF191" s="27"/>
      <c r="CFG191" s="27"/>
      <c r="CFH191" s="27"/>
      <c r="CFI191" s="27"/>
      <c r="CFJ191" s="27"/>
      <c r="CFK191" s="27"/>
      <c r="CFL191" s="27"/>
      <c r="CFM191" s="27"/>
      <c r="CFN191" s="27"/>
      <c r="CFO191" s="27"/>
      <c r="CFP191" s="27"/>
      <c r="CFQ191" s="27"/>
      <c r="CFR191" s="27"/>
      <c r="CFS191" s="27"/>
      <c r="CFT191" s="27"/>
      <c r="CFU191" s="27"/>
      <c r="CFV191" s="27"/>
      <c r="CFW191" s="27"/>
      <c r="CFX191" s="27"/>
      <c r="CFY191" s="27"/>
      <c r="CFZ191" s="27"/>
      <c r="CGA191" s="27"/>
      <c r="CGB191" s="27"/>
      <c r="CGC191" s="27"/>
      <c r="CGD191" s="27"/>
      <c r="CGE191" s="27"/>
      <c r="CGF191" s="27"/>
      <c r="CGG191" s="27"/>
      <c r="CGH191" s="27"/>
      <c r="CGI191" s="27"/>
      <c r="CGJ191" s="27"/>
      <c r="CGK191" s="27"/>
      <c r="CGL191" s="27"/>
      <c r="CGM191" s="27"/>
      <c r="CGN191" s="27"/>
      <c r="CGO191" s="27"/>
      <c r="CGP191" s="27"/>
      <c r="CGQ191" s="27"/>
      <c r="CGR191" s="27"/>
      <c r="CGS191" s="27"/>
      <c r="CGT191" s="27"/>
      <c r="CGU191" s="27"/>
      <c r="CGV191" s="27"/>
      <c r="CGW191" s="27"/>
      <c r="CGX191" s="27"/>
      <c r="CGY191" s="27"/>
      <c r="CGZ191" s="27"/>
      <c r="CHA191" s="27"/>
      <c r="CHB191" s="27"/>
      <c r="CHC191" s="27"/>
      <c r="CHD191" s="27"/>
      <c r="CHE191" s="27"/>
      <c r="CHF191" s="27"/>
      <c r="CHG191" s="27"/>
      <c r="CHH191" s="27"/>
      <c r="CHI191" s="27"/>
      <c r="CHJ191" s="27"/>
      <c r="CHK191" s="27"/>
      <c r="CHL191" s="27"/>
      <c r="CHM191" s="27"/>
      <c r="CHN191" s="27"/>
      <c r="CHO191" s="27"/>
      <c r="CHP191" s="27"/>
      <c r="CHQ191" s="27"/>
      <c r="CHR191" s="27"/>
      <c r="CHS191" s="27"/>
      <c r="CHT191" s="27"/>
      <c r="CHU191" s="27"/>
      <c r="CHV191" s="27"/>
      <c r="CHW191" s="27"/>
      <c r="CHX191" s="27"/>
      <c r="CHY191" s="27"/>
      <c r="CHZ191" s="27"/>
      <c r="CIA191" s="27"/>
      <c r="CIB191" s="27"/>
      <c r="CIC191" s="27"/>
      <c r="CID191" s="27"/>
      <c r="CIE191" s="27"/>
      <c r="CIF191" s="27"/>
      <c r="CIG191" s="27"/>
      <c r="CIH191" s="27"/>
      <c r="CII191" s="27"/>
      <c r="CIJ191" s="27"/>
      <c r="CIK191" s="27"/>
      <c r="CIL191" s="27"/>
      <c r="CIM191" s="27"/>
      <c r="CIN191" s="27"/>
      <c r="CIO191" s="27"/>
      <c r="CIP191" s="27"/>
      <c r="CIQ191" s="27"/>
      <c r="CIR191" s="27"/>
      <c r="CIS191" s="27"/>
      <c r="CIT191" s="27"/>
      <c r="CIU191" s="27"/>
      <c r="CIV191" s="27"/>
      <c r="CIW191" s="27"/>
      <c r="CIX191" s="27"/>
      <c r="CIY191" s="27"/>
      <c r="CIZ191" s="27"/>
      <c r="CJA191" s="27"/>
      <c r="CJB191" s="27"/>
      <c r="CJC191" s="27"/>
      <c r="CJD191" s="27"/>
      <c r="CJE191" s="27"/>
      <c r="CJF191" s="27"/>
      <c r="CJG191" s="27"/>
      <c r="CJH191" s="27"/>
      <c r="CJI191" s="27"/>
      <c r="CJJ191" s="27"/>
      <c r="CJK191" s="27"/>
      <c r="CJL191" s="27"/>
      <c r="CJM191" s="27"/>
      <c r="CJN191" s="27"/>
      <c r="CJO191" s="27"/>
      <c r="CJP191" s="27"/>
      <c r="CJQ191" s="27"/>
      <c r="CJR191" s="27"/>
      <c r="CJS191" s="27"/>
      <c r="CJT191" s="27"/>
      <c r="CJU191" s="27"/>
      <c r="CJV191" s="27"/>
      <c r="CJW191" s="27"/>
      <c r="CJX191" s="27"/>
      <c r="CJY191" s="27"/>
      <c r="CJZ191" s="27"/>
      <c r="CKA191" s="27"/>
      <c r="CKB191" s="27"/>
      <c r="CKC191" s="27"/>
      <c r="CKD191" s="27"/>
      <c r="CKE191" s="27"/>
      <c r="CKF191" s="27"/>
      <c r="CKG191" s="27"/>
      <c r="CKH191" s="27"/>
      <c r="CKI191" s="27"/>
      <c r="CKJ191" s="27"/>
      <c r="CKK191" s="27"/>
      <c r="CKL191" s="27"/>
      <c r="CKM191" s="27"/>
      <c r="CKN191" s="27"/>
      <c r="CKO191" s="27"/>
      <c r="CKP191" s="27"/>
      <c r="CKQ191" s="27"/>
      <c r="CKR191" s="27"/>
      <c r="CKS191" s="27"/>
      <c r="CKT191" s="27"/>
      <c r="CKU191" s="27"/>
      <c r="CKV191" s="27"/>
      <c r="CKW191" s="27"/>
      <c r="CKX191" s="27"/>
      <c r="CKY191" s="27"/>
      <c r="CKZ191" s="27"/>
      <c r="CLA191" s="27"/>
      <c r="CLB191" s="27"/>
      <c r="CLC191" s="27"/>
      <c r="CLD191" s="27"/>
      <c r="CLE191" s="27"/>
      <c r="CLF191" s="27"/>
      <c r="CLG191" s="27"/>
      <c r="CLH191" s="27"/>
      <c r="CLI191" s="27"/>
      <c r="CLJ191" s="27"/>
      <c r="CLK191" s="27"/>
      <c r="CLL191" s="27"/>
      <c r="CLM191" s="27"/>
      <c r="CLN191" s="27"/>
      <c r="CLO191" s="27"/>
      <c r="CLP191" s="27"/>
      <c r="CLQ191" s="27"/>
      <c r="CLR191" s="27"/>
      <c r="CLS191" s="27"/>
      <c r="CLT191" s="27"/>
      <c r="CLU191" s="27"/>
      <c r="CLV191" s="27"/>
      <c r="CLW191" s="27"/>
      <c r="CLX191" s="27"/>
      <c r="CLY191" s="27"/>
      <c r="CLZ191" s="27"/>
      <c r="CMA191" s="27"/>
      <c r="CMB191" s="27"/>
      <c r="CMC191" s="27"/>
      <c r="CMD191" s="27"/>
      <c r="CME191" s="27"/>
      <c r="CMF191" s="27"/>
      <c r="CMG191" s="27"/>
      <c r="CMH191" s="27"/>
      <c r="CMI191" s="27"/>
      <c r="CMJ191" s="27"/>
      <c r="CMK191" s="27"/>
      <c r="CML191" s="27"/>
      <c r="CMM191" s="27"/>
      <c r="CMN191" s="27"/>
      <c r="CMO191" s="27"/>
      <c r="CMP191" s="27"/>
      <c r="CMQ191" s="27"/>
      <c r="CMR191" s="27"/>
      <c r="CMS191" s="27"/>
      <c r="CMT191" s="27"/>
      <c r="CMU191" s="27"/>
      <c r="CMV191" s="27"/>
      <c r="CMW191" s="27"/>
      <c r="CMX191" s="27"/>
      <c r="CMY191" s="27"/>
      <c r="CMZ191" s="27"/>
      <c r="CNA191" s="27"/>
      <c r="CNB191" s="27"/>
      <c r="CNC191" s="27"/>
      <c r="CND191" s="27"/>
      <c r="CNE191" s="27"/>
      <c r="CNF191" s="27"/>
      <c r="CNG191" s="27"/>
      <c r="CNH191" s="27"/>
      <c r="CNI191" s="27"/>
      <c r="CNJ191" s="27"/>
      <c r="CNK191" s="27"/>
      <c r="CNL191" s="27"/>
      <c r="CNM191" s="27"/>
      <c r="CNN191" s="27"/>
      <c r="CNO191" s="27"/>
      <c r="CNP191" s="27"/>
      <c r="CNQ191" s="27"/>
      <c r="CNR191" s="27"/>
      <c r="CNS191" s="27"/>
      <c r="CNT191" s="27"/>
      <c r="CNU191" s="27"/>
      <c r="CNV191" s="27"/>
      <c r="CNW191" s="27"/>
      <c r="CNX191" s="27"/>
      <c r="CNY191" s="27"/>
      <c r="CNZ191" s="27"/>
      <c r="COA191" s="27"/>
      <c r="COB191" s="27"/>
      <c r="COC191" s="27"/>
      <c r="COD191" s="27"/>
      <c r="COE191" s="27"/>
      <c r="COF191" s="27"/>
      <c r="COG191" s="27"/>
      <c r="COH191" s="27"/>
      <c r="COI191" s="27"/>
      <c r="COJ191" s="27"/>
      <c r="COK191" s="27"/>
      <c r="COL191" s="27"/>
      <c r="COM191" s="27"/>
      <c r="CON191" s="27"/>
      <c r="COO191" s="27"/>
      <c r="COP191" s="27"/>
      <c r="COQ191" s="27"/>
      <c r="COR191" s="27"/>
      <c r="COS191" s="27"/>
      <c r="COT191" s="27"/>
      <c r="COU191" s="27"/>
      <c r="COV191" s="27"/>
      <c r="COW191" s="27"/>
      <c r="COX191" s="27"/>
      <c r="COY191" s="27"/>
      <c r="COZ191" s="27"/>
      <c r="CPA191" s="27"/>
      <c r="CPB191" s="27"/>
      <c r="CPC191" s="27"/>
      <c r="CPD191" s="27"/>
      <c r="CPE191" s="27"/>
      <c r="CPF191" s="27"/>
      <c r="CPG191" s="27"/>
      <c r="CPH191" s="27"/>
      <c r="CPI191" s="27"/>
      <c r="CPJ191" s="27"/>
      <c r="CPK191" s="27"/>
      <c r="CPL191" s="27"/>
      <c r="CPM191" s="27"/>
      <c r="CPN191" s="27"/>
      <c r="CPO191" s="27"/>
      <c r="CPP191" s="27"/>
      <c r="CPQ191" s="27"/>
      <c r="CPR191" s="27"/>
      <c r="CPS191" s="27"/>
      <c r="CPT191" s="27"/>
      <c r="CPU191" s="27"/>
      <c r="CPV191" s="27"/>
      <c r="CPW191" s="27"/>
      <c r="CPX191" s="27"/>
      <c r="CPY191" s="27"/>
      <c r="CPZ191" s="27"/>
      <c r="CQA191" s="27"/>
      <c r="CQB191" s="27"/>
      <c r="CQC191" s="27"/>
      <c r="CQD191" s="27"/>
      <c r="CQE191" s="27"/>
      <c r="CQF191" s="27"/>
      <c r="CQG191" s="27"/>
      <c r="CQH191" s="27"/>
      <c r="CQI191" s="27"/>
      <c r="CQJ191" s="27"/>
      <c r="CQK191" s="27"/>
      <c r="CQL191" s="27"/>
      <c r="CQM191" s="27"/>
      <c r="CQN191" s="27"/>
      <c r="CQO191" s="27"/>
      <c r="CQP191" s="27"/>
      <c r="CQQ191" s="27"/>
      <c r="CQR191" s="27"/>
      <c r="CQS191" s="27"/>
      <c r="CQT191" s="27"/>
      <c r="CQU191" s="27"/>
      <c r="CQV191" s="27"/>
      <c r="CQW191" s="27"/>
      <c r="CQX191" s="27"/>
      <c r="CQY191" s="27"/>
      <c r="CQZ191" s="27"/>
      <c r="CRA191" s="27"/>
      <c r="CRB191" s="27"/>
      <c r="CRC191" s="27"/>
      <c r="CRD191" s="27"/>
      <c r="CRE191" s="27"/>
      <c r="CRF191" s="27"/>
      <c r="CRG191" s="27"/>
      <c r="CRH191" s="27"/>
      <c r="CRI191" s="27"/>
      <c r="CRJ191" s="27"/>
      <c r="CRK191" s="27"/>
      <c r="CRL191" s="27"/>
      <c r="CRM191" s="27"/>
      <c r="CRN191" s="27"/>
      <c r="CRO191" s="27"/>
      <c r="CRP191" s="27"/>
      <c r="CRQ191" s="27"/>
      <c r="CRR191" s="27"/>
      <c r="CRS191" s="27"/>
      <c r="CRT191" s="27"/>
      <c r="CRU191" s="27"/>
      <c r="CRV191" s="27"/>
      <c r="CRW191" s="27"/>
      <c r="CRX191" s="27"/>
      <c r="CRY191" s="27"/>
      <c r="CRZ191" s="27"/>
      <c r="CSA191" s="27"/>
      <c r="CSB191" s="27"/>
      <c r="CSC191" s="27"/>
      <c r="CSD191" s="27"/>
      <c r="CSE191" s="27"/>
      <c r="CSF191" s="27"/>
      <c r="CSG191" s="27"/>
      <c r="CSH191" s="27"/>
      <c r="CSI191" s="27"/>
      <c r="CSJ191" s="27"/>
      <c r="CSK191" s="27"/>
      <c r="CSL191" s="27"/>
      <c r="CSM191" s="27"/>
      <c r="CSN191" s="27"/>
      <c r="CSO191" s="27"/>
      <c r="CSP191" s="27"/>
      <c r="CSQ191" s="27"/>
      <c r="CSR191" s="27"/>
      <c r="CSS191" s="27"/>
      <c r="CST191" s="27"/>
      <c r="CSU191" s="27"/>
      <c r="CSV191" s="27"/>
      <c r="CSW191" s="27"/>
      <c r="CSX191" s="27"/>
      <c r="CSY191" s="27"/>
      <c r="CSZ191" s="27"/>
      <c r="CTA191" s="27"/>
      <c r="CTB191" s="27"/>
      <c r="CTC191" s="27"/>
      <c r="CTD191" s="27"/>
      <c r="CTE191" s="27"/>
      <c r="CTF191" s="27"/>
      <c r="CTG191" s="27"/>
      <c r="CTH191" s="27"/>
      <c r="CTI191" s="27"/>
      <c r="CTJ191" s="27"/>
      <c r="CTK191" s="27"/>
      <c r="CTL191" s="27"/>
      <c r="CTM191" s="27"/>
      <c r="CTN191" s="27"/>
      <c r="CTO191" s="27"/>
      <c r="CTP191" s="27"/>
      <c r="CTQ191" s="27"/>
      <c r="CTR191" s="27"/>
      <c r="CTS191" s="27"/>
      <c r="CTT191" s="27"/>
      <c r="CTU191" s="27"/>
      <c r="CTV191" s="27"/>
      <c r="CTW191" s="27"/>
      <c r="CTX191" s="27"/>
      <c r="CTY191" s="27"/>
      <c r="CTZ191" s="27"/>
      <c r="CUA191" s="27"/>
      <c r="CUB191" s="27"/>
      <c r="CUC191" s="27"/>
      <c r="CUD191" s="27"/>
      <c r="CUE191" s="27"/>
      <c r="CUF191" s="27"/>
      <c r="CUG191" s="27"/>
      <c r="CUH191" s="27"/>
      <c r="CUI191" s="27"/>
      <c r="CUJ191" s="27"/>
      <c r="CUK191" s="27"/>
      <c r="CUL191" s="27"/>
      <c r="CUM191" s="27"/>
      <c r="CUN191" s="27"/>
      <c r="CUO191" s="27"/>
      <c r="CUP191" s="27"/>
      <c r="CUQ191" s="27"/>
      <c r="CUR191" s="27"/>
      <c r="CUS191" s="27"/>
      <c r="CUT191" s="27"/>
      <c r="CUU191" s="27"/>
      <c r="CUV191" s="27"/>
      <c r="CUW191" s="27"/>
      <c r="CUX191" s="27"/>
      <c r="CUY191" s="27"/>
      <c r="CUZ191" s="27"/>
      <c r="CVA191" s="27"/>
      <c r="CVB191" s="27"/>
      <c r="CVC191" s="27"/>
      <c r="CVD191" s="27"/>
      <c r="CVE191" s="27"/>
      <c r="CVF191" s="27"/>
      <c r="CVG191" s="27"/>
      <c r="CVH191" s="27"/>
      <c r="CVI191" s="27"/>
      <c r="CVJ191" s="27"/>
      <c r="CVK191" s="27"/>
      <c r="CVL191" s="27"/>
      <c r="CVM191" s="27"/>
      <c r="CVN191" s="27"/>
      <c r="CVO191" s="27"/>
      <c r="CVP191" s="27"/>
      <c r="CVQ191" s="27"/>
      <c r="CVR191" s="27"/>
      <c r="CVS191" s="27"/>
      <c r="CVT191" s="27"/>
      <c r="CVU191" s="27"/>
      <c r="CVV191" s="27"/>
      <c r="CVW191" s="27"/>
      <c r="CVX191" s="27"/>
      <c r="CVY191" s="27"/>
      <c r="CVZ191" s="27"/>
      <c r="CWA191" s="27"/>
      <c r="CWB191" s="27"/>
      <c r="CWC191" s="27"/>
      <c r="CWD191" s="27"/>
      <c r="CWE191" s="27"/>
      <c r="CWF191" s="27"/>
      <c r="CWG191" s="27"/>
      <c r="CWH191" s="27"/>
      <c r="CWI191" s="27"/>
      <c r="CWJ191" s="27"/>
      <c r="CWK191" s="27"/>
      <c r="CWL191" s="27"/>
      <c r="CWM191" s="27"/>
      <c r="CWN191" s="27"/>
      <c r="CWO191" s="27"/>
      <c r="CWP191" s="27"/>
      <c r="CWQ191" s="27"/>
      <c r="CWR191" s="27"/>
      <c r="CWS191" s="27"/>
      <c r="CWT191" s="27"/>
      <c r="CWU191" s="27"/>
      <c r="CWV191" s="27"/>
      <c r="CWW191" s="27"/>
      <c r="CWX191" s="27"/>
      <c r="CWY191" s="27"/>
      <c r="CWZ191" s="27"/>
      <c r="CXA191" s="27"/>
      <c r="CXB191" s="27"/>
      <c r="CXC191" s="27"/>
      <c r="CXD191" s="27"/>
      <c r="CXE191" s="27"/>
      <c r="CXF191" s="27"/>
      <c r="CXG191" s="27"/>
      <c r="CXH191" s="27"/>
      <c r="CXI191" s="27"/>
      <c r="CXJ191" s="27"/>
      <c r="CXK191" s="27"/>
      <c r="CXL191" s="27"/>
      <c r="CXM191" s="27"/>
      <c r="CXN191" s="27"/>
      <c r="CXO191" s="27"/>
      <c r="CXP191" s="27"/>
      <c r="CXQ191" s="27"/>
      <c r="CXR191" s="27"/>
      <c r="CXS191" s="27"/>
      <c r="CXT191" s="27"/>
      <c r="CXU191" s="27"/>
      <c r="CXV191" s="27"/>
      <c r="CXW191" s="27"/>
      <c r="CXX191" s="27"/>
      <c r="CXY191" s="27"/>
      <c r="CXZ191" s="27"/>
      <c r="CYA191" s="27"/>
      <c r="CYB191" s="27"/>
      <c r="CYC191" s="27"/>
      <c r="CYD191" s="27"/>
      <c r="CYE191" s="27"/>
      <c r="CYF191" s="27"/>
      <c r="CYG191" s="27"/>
      <c r="CYH191" s="27"/>
      <c r="CYI191" s="27"/>
      <c r="CYJ191" s="27"/>
      <c r="CYK191" s="27"/>
      <c r="CYL191" s="27"/>
      <c r="CYM191" s="27"/>
      <c r="CYN191" s="27"/>
      <c r="CYO191" s="27"/>
      <c r="CYP191" s="27"/>
      <c r="CYQ191" s="27"/>
      <c r="CYR191" s="27"/>
      <c r="CYS191" s="27"/>
      <c r="CYT191" s="27"/>
      <c r="CYU191" s="27"/>
      <c r="CYV191" s="27"/>
      <c r="CYW191" s="27"/>
      <c r="CYX191" s="27"/>
      <c r="CYY191" s="27"/>
      <c r="CYZ191" s="27"/>
      <c r="CZA191" s="27"/>
      <c r="CZB191" s="27"/>
      <c r="CZC191" s="27"/>
      <c r="CZD191" s="27"/>
      <c r="CZE191" s="27"/>
      <c r="CZF191" s="27"/>
      <c r="CZG191" s="27"/>
      <c r="CZH191" s="27"/>
      <c r="CZI191" s="27"/>
      <c r="CZJ191" s="27"/>
      <c r="CZK191" s="27"/>
      <c r="CZL191" s="27"/>
      <c r="CZM191" s="27"/>
      <c r="CZN191" s="27"/>
      <c r="CZO191" s="27"/>
      <c r="CZP191" s="27"/>
      <c r="CZQ191" s="27"/>
      <c r="CZR191" s="27"/>
      <c r="CZS191" s="27"/>
      <c r="CZT191" s="27"/>
      <c r="CZU191" s="27"/>
      <c r="CZV191" s="27"/>
      <c r="CZW191" s="27"/>
      <c r="CZX191" s="27"/>
      <c r="CZY191" s="27"/>
      <c r="CZZ191" s="27"/>
      <c r="DAA191" s="27"/>
      <c r="DAB191" s="27"/>
      <c r="DAC191" s="27"/>
      <c r="DAD191" s="27"/>
      <c r="DAE191" s="27"/>
      <c r="DAF191" s="27"/>
      <c r="DAG191" s="27"/>
      <c r="DAH191" s="27"/>
      <c r="DAI191" s="27"/>
      <c r="DAJ191" s="27"/>
      <c r="DAK191" s="27"/>
      <c r="DAL191" s="27"/>
      <c r="DAM191" s="27"/>
      <c r="DAN191" s="27"/>
      <c r="DAO191" s="27"/>
      <c r="DAP191" s="27"/>
      <c r="DAQ191" s="27"/>
      <c r="DAR191" s="27"/>
      <c r="DAS191" s="27"/>
      <c r="DAT191" s="27"/>
      <c r="DAU191" s="27"/>
      <c r="DAV191" s="27"/>
      <c r="DAW191" s="27"/>
      <c r="DAX191" s="27"/>
      <c r="DAY191" s="27"/>
      <c r="DAZ191" s="27"/>
      <c r="DBA191" s="27"/>
      <c r="DBB191" s="27"/>
      <c r="DBC191" s="27"/>
      <c r="DBD191" s="27"/>
      <c r="DBE191" s="27"/>
      <c r="DBF191" s="27"/>
      <c r="DBG191" s="27"/>
      <c r="DBH191" s="27"/>
      <c r="DBI191" s="27"/>
      <c r="DBJ191" s="27"/>
      <c r="DBK191" s="27"/>
      <c r="DBL191" s="27"/>
      <c r="DBM191" s="27"/>
      <c r="DBN191" s="27"/>
      <c r="DBO191" s="27"/>
      <c r="DBP191" s="27"/>
      <c r="DBQ191" s="27"/>
      <c r="DBR191" s="27"/>
      <c r="DBS191" s="27"/>
      <c r="DBT191" s="27"/>
      <c r="DBU191" s="27"/>
      <c r="DBV191" s="27"/>
      <c r="DBW191" s="27"/>
      <c r="DBX191" s="27"/>
      <c r="DBY191" s="27"/>
      <c r="DBZ191" s="27"/>
      <c r="DCA191" s="27"/>
      <c r="DCB191" s="27"/>
      <c r="DCC191" s="27"/>
      <c r="DCD191" s="27"/>
      <c r="DCE191" s="27"/>
      <c r="DCF191" s="27"/>
      <c r="DCG191" s="27"/>
      <c r="DCH191" s="27"/>
      <c r="DCI191" s="27"/>
      <c r="DCJ191" s="27"/>
      <c r="DCK191" s="27"/>
      <c r="DCL191" s="27"/>
      <c r="DCM191" s="27"/>
      <c r="DCN191" s="27"/>
      <c r="DCO191" s="27"/>
      <c r="DCP191" s="27"/>
      <c r="DCQ191" s="27"/>
      <c r="DCR191" s="27"/>
      <c r="DCS191" s="27"/>
      <c r="DCT191" s="27"/>
      <c r="DCU191" s="27"/>
      <c r="DCV191" s="27"/>
      <c r="DCW191" s="27"/>
      <c r="DCX191" s="27"/>
      <c r="DCY191" s="27"/>
      <c r="DCZ191" s="27"/>
      <c r="DDA191" s="27"/>
      <c r="DDB191" s="27"/>
      <c r="DDC191" s="27"/>
      <c r="DDD191" s="27"/>
      <c r="DDE191" s="27"/>
      <c r="DDF191" s="27"/>
      <c r="DDG191" s="27"/>
      <c r="DDH191" s="27"/>
      <c r="DDI191" s="27"/>
      <c r="DDJ191" s="27"/>
      <c r="DDK191" s="27"/>
      <c r="DDL191" s="27"/>
      <c r="DDM191" s="27"/>
      <c r="DDN191" s="27"/>
      <c r="DDO191" s="27"/>
      <c r="DDP191" s="27"/>
      <c r="DDQ191" s="27"/>
      <c r="DDR191" s="27"/>
      <c r="DDS191" s="27"/>
      <c r="DDT191" s="27"/>
      <c r="DDU191" s="27"/>
      <c r="DDV191" s="27"/>
      <c r="DDW191" s="27"/>
      <c r="DDX191" s="27"/>
      <c r="DDY191" s="27"/>
      <c r="DDZ191" s="27"/>
      <c r="DEA191" s="27"/>
      <c r="DEB191" s="27"/>
      <c r="DEC191" s="27"/>
      <c r="DED191" s="27"/>
      <c r="DEE191" s="27"/>
      <c r="DEF191" s="27"/>
      <c r="DEG191" s="27"/>
      <c r="DEH191" s="27"/>
      <c r="DEI191" s="27"/>
      <c r="DEJ191" s="27"/>
      <c r="DEK191" s="27"/>
      <c r="DEL191" s="27"/>
      <c r="DEM191" s="27"/>
      <c r="DEN191" s="27"/>
      <c r="DEO191" s="27"/>
      <c r="DEP191" s="27"/>
      <c r="DEQ191" s="27"/>
      <c r="DER191" s="27"/>
      <c r="DES191" s="27"/>
      <c r="DET191" s="27"/>
      <c r="DEU191" s="27"/>
      <c r="DEV191" s="27"/>
      <c r="DEW191" s="27"/>
      <c r="DEX191" s="27"/>
      <c r="DEY191" s="27"/>
      <c r="DEZ191" s="27"/>
      <c r="DFA191" s="27"/>
      <c r="DFB191" s="27"/>
      <c r="DFC191" s="27"/>
      <c r="DFD191" s="27"/>
      <c r="DFE191" s="27"/>
      <c r="DFF191" s="27"/>
      <c r="DFG191" s="27"/>
      <c r="DFH191" s="27"/>
      <c r="DFI191" s="27"/>
      <c r="DFJ191" s="27"/>
      <c r="DFK191" s="27"/>
      <c r="DFL191" s="27"/>
      <c r="DFM191" s="27"/>
      <c r="DFN191" s="27"/>
      <c r="DFO191" s="27"/>
      <c r="DFP191" s="27"/>
      <c r="DFQ191" s="27"/>
      <c r="DFR191" s="27"/>
      <c r="DFS191" s="27"/>
      <c r="DFT191" s="27"/>
      <c r="DFU191" s="27"/>
      <c r="DFV191" s="27"/>
      <c r="DFW191" s="27"/>
      <c r="DFX191" s="27"/>
      <c r="DFY191" s="27"/>
      <c r="DFZ191" s="27"/>
      <c r="DGA191" s="27"/>
      <c r="DGB191" s="27"/>
      <c r="DGC191" s="27"/>
      <c r="DGD191" s="27"/>
      <c r="DGE191" s="27"/>
      <c r="DGF191" s="27"/>
      <c r="DGG191" s="27"/>
      <c r="DGH191" s="27"/>
      <c r="DGI191" s="27"/>
      <c r="DGJ191" s="27"/>
      <c r="DGK191" s="27"/>
      <c r="DGL191" s="27"/>
      <c r="DGM191" s="27"/>
      <c r="DGN191" s="27"/>
      <c r="DGO191" s="27"/>
      <c r="DGP191" s="27"/>
      <c r="DGQ191" s="27"/>
      <c r="DGR191" s="27"/>
      <c r="DGS191" s="27"/>
      <c r="DGT191" s="27"/>
      <c r="DGU191" s="27"/>
      <c r="DGV191" s="27"/>
      <c r="DGW191" s="27"/>
      <c r="DGX191" s="27"/>
      <c r="DGY191" s="27"/>
      <c r="DGZ191" s="27"/>
      <c r="DHA191" s="27"/>
      <c r="DHB191" s="27"/>
      <c r="DHC191" s="27"/>
      <c r="DHD191" s="27"/>
      <c r="DHE191" s="27"/>
      <c r="DHF191" s="27"/>
      <c r="DHG191" s="27"/>
      <c r="DHH191" s="27"/>
      <c r="DHI191" s="27"/>
      <c r="DHJ191" s="27"/>
      <c r="DHK191" s="27"/>
      <c r="DHL191" s="27"/>
      <c r="DHM191" s="27"/>
      <c r="DHN191" s="27"/>
      <c r="DHO191" s="27"/>
      <c r="DHP191" s="27"/>
      <c r="DHQ191" s="27"/>
      <c r="DHR191" s="27"/>
      <c r="DHS191" s="27"/>
      <c r="DHT191" s="27"/>
      <c r="DHU191" s="27"/>
      <c r="DHV191" s="27"/>
      <c r="DHW191" s="27"/>
      <c r="DHX191" s="27"/>
      <c r="DHY191" s="27"/>
      <c r="DHZ191" s="27"/>
      <c r="DIA191" s="27"/>
      <c r="DIB191" s="27"/>
      <c r="DIC191" s="27"/>
      <c r="DID191" s="27"/>
      <c r="DIE191" s="27"/>
      <c r="DIF191" s="27"/>
      <c r="DIG191" s="27"/>
      <c r="DIH191" s="27"/>
      <c r="DII191" s="27"/>
      <c r="DIJ191" s="27"/>
      <c r="DIK191" s="27"/>
      <c r="DIL191" s="27"/>
      <c r="DIM191" s="27"/>
      <c r="DIN191" s="27"/>
      <c r="DIO191" s="27"/>
      <c r="DIP191" s="27"/>
      <c r="DIQ191" s="27"/>
      <c r="DIR191" s="27"/>
      <c r="DIS191" s="27"/>
      <c r="DIT191" s="27"/>
      <c r="DIU191" s="27"/>
      <c r="DIV191" s="27"/>
      <c r="DIW191" s="27"/>
      <c r="DIX191" s="27"/>
      <c r="DIY191" s="27"/>
      <c r="DIZ191" s="27"/>
      <c r="DJA191" s="27"/>
      <c r="DJB191" s="27"/>
      <c r="DJC191" s="27"/>
      <c r="DJD191" s="27"/>
      <c r="DJE191" s="27"/>
      <c r="DJF191" s="27"/>
      <c r="DJG191" s="27"/>
      <c r="DJH191" s="27"/>
      <c r="DJI191" s="27"/>
      <c r="DJJ191" s="27"/>
      <c r="DJK191" s="27"/>
      <c r="DJL191" s="27"/>
      <c r="DJM191" s="27"/>
      <c r="DJN191" s="27"/>
      <c r="DJO191" s="27"/>
      <c r="DJP191" s="27"/>
      <c r="DJQ191" s="27"/>
      <c r="DJR191" s="27"/>
      <c r="DJS191" s="27"/>
      <c r="DJT191" s="27"/>
      <c r="DJU191" s="27"/>
      <c r="DJV191" s="27"/>
      <c r="DJW191" s="27"/>
      <c r="DJX191" s="27"/>
      <c r="DJY191" s="27"/>
      <c r="DJZ191" s="27"/>
      <c r="DKA191" s="27"/>
      <c r="DKB191" s="27"/>
      <c r="DKC191" s="27"/>
      <c r="DKD191" s="27"/>
      <c r="DKE191" s="27"/>
      <c r="DKF191" s="27"/>
      <c r="DKG191" s="27"/>
      <c r="DKH191" s="27"/>
      <c r="DKI191" s="27"/>
      <c r="DKJ191" s="27"/>
      <c r="DKK191" s="27"/>
      <c r="DKL191" s="27"/>
      <c r="DKM191" s="27"/>
      <c r="DKN191" s="27"/>
      <c r="DKO191" s="27"/>
      <c r="DKP191" s="27"/>
      <c r="DKQ191" s="27"/>
      <c r="DKR191" s="27"/>
      <c r="DKS191" s="27"/>
      <c r="DKT191" s="27"/>
      <c r="DKU191" s="27"/>
      <c r="DKV191" s="27"/>
      <c r="DKW191" s="27"/>
      <c r="DKX191" s="27"/>
      <c r="DKY191" s="27"/>
      <c r="DKZ191" s="27"/>
      <c r="DLA191" s="27"/>
      <c r="DLB191" s="27"/>
      <c r="DLC191" s="27"/>
      <c r="DLD191" s="27"/>
      <c r="DLE191" s="27"/>
      <c r="DLF191" s="27"/>
      <c r="DLG191" s="27"/>
      <c r="DLH191" s="27"/>
      <c r="DLI191" s="27"/>
      <c r="DLJ191" s="27"/>
      <c r="DLK191" s="27"/>
      <c r="DLL191" s="27"/>
      <c r="DLM191" s="27"/>
      <c r="DLN191" s="27"/>
      <c r="DLO191" s="27"/>
      <c r="DLP191" s="27"/>
      <c r="DLQ191" s="27"/>
      <c r="DLR191" s="27"/>
      <c r="DLS191" s="27"/>
      <c r="DLT191" s="27"/>
      <c r="DLU191" s="27"/>
      <c r="DLV191" s="27"/>
      <c r="DLW191" s="27"/>
      <c r="DLX191" s="27"/>
      <c r="DLY191" s="27"/>
      <c r="DLZ191" s="27"/>
      <c r="DMA191" s="27"/>
      <c r="DMB191" s="27"/>
      <c r="DMC191" s="27"/>
      <c r="DMD191" s="27"/>
      <c r="DME191" s="27"/>
      <c r="DMF191" s="27"/>
      <c r="DMG191" s="27"/>
      <c r="DMH191" s="27"/>
      <c r="DMI191" s="27"/>
      <c r="DMJ191" s="27"/>
      <c r="DMK191" s="27"/>
      <c r="DML191" s="27"/>
      <c r="DMM191" s="27"/>
      <c r="DMN191" s="27"/>
      <c r="DMO191" s="27"/>
      <c r="DMP191" s="27"/>
      <c r="DMQ191" s="27"/>
      <c r="DMR191" s="27"/>
      <c r="DMS191" s="27"/>
      <c r="DMT191" s="27"/>
      <c r="DMU191" s="27"/>
      <c r="DMV191" s="27"/>
      <c r="DMW191" s="27"/>
      <c r="DMX191" s="27"/>
      <c r="DMY191" s="27"/>
      <c r="DMZ191" s="27"/>
      <c r="DNA191" s="27"/>
      <c r="DNB191" s="27"/>
      <c r="DNC191" s="27"/>
      <c r="DND191" s="27"/>
      <c r="DNE191" s="27"/>
      <c r="DNF191" s="27"/>
      <c r="DNG191" s="27"/>
      <c r="DNH191" s="27"/>
      <c r="DNI191" s="27"/>
      <c r="DNJ191" s="27"/>
      <c r="DNK191" s="27"/>
      <c r="DNL191" s="27"/>
      <c r="DNM191" s="27"/>
      <c r="DNN191" s="27"/>
      <c r="DNO191" s="27"/>
      <c r="DNP191" s="27"/>
      <c r="DNQ191" s="27"/>
      <c r="DNR191" s="27"/>
      <c r="DNS191" s="27"/>
      <c r="DNT191" s="27"/>
      <c r="DNU191" s="27"/>
      <c r="DNV191" s="27"/>
      <c r="DNW191" s="27"/>
      <c r="DNX191" s="27"/>
      <c r="DNY191" s="27"/>
      <c r="DNZ191" s="27"/>
      <c r="DOA191" s="27"/>
      <c r="DOB191" s="27"/>
      <c r="DOC191" s="27"/>
      <c r="DOD191" s="27"/>
      <c r="DOE191" s="27"/>
      <c r="DOF191" s="27"/>
      <c r="DOG191" s="27"/>
      <c r="DOH191" s="27"/>
      <c r="DOI191" s="27"/>
      <c r="DOJ191" s="27"/>
      <c r="DOK191" s="27"/>
      <c r="DOL191" s="27"/>
      <c r="DOM191" s="27"/>
      <c r="DON191" s="27"/>
      <c r="DOO191" s="27"/>
      <c r="DOP191" s="27"/>
      <c r="DOQ191" s="27"/>
      <c r="DOR191" s="27"/>
      <c r="DOS191" s="27"/>
      <c r="DOT191" s="27"/>
      <c r="DOU191" s="27"/>
      <c r="DOV191" s="27"/>
      <c r="DOW191" s="27"/>
      <c r="DOX191" s="27"/>
      <c r="DOY191" s="27"/>
      <c r="DOZ191" s="27"/>
      <c r="DPA191" s="27"/>
      <c r="DPB191" s="27"/>
      <c r="DPC191" s="27"/>
      <c r="DPD191" s="27"/>
      <c r="DPE191" s="27"/>
      <c r="DPF191" s="27"/>
      <c r="DPG191" s="27"/>
      <c r="DPH191" s="27"/>
      <c r="DPI191" s="27"/>
      <c r="DPJ191" s="27"/>
      <c r="DPK191" s="27"/>
      <c r="DPL191" s="27"/>
      <c r="DPM191" s="27"/>
      <c r="DPN191" s="27"/>
      <c r="DPO191" s="27"/>
      <c r="DPP191" s="27"/>
      <c r="DPQ191" s="27"/>
      <c r="DPR191" s="27"/>
      <c r="DPS191" s="27"/>
      <c r="DPT191" s="27"/>
      <c r="DPU191" s="27"/>
      <c r="DPV191" s="27"/>
      <c r="DPW191" s="27"/>
      <c r="DPX191" s="27"/>
      <c r="DPY191" s="27"/>
      <c r="DPZ191" s="27"/>
      <c r="DQA191" s="27"/>
      <c r="DQB191" s="27"/>
      <c r="DQC191" s="27"/>
      <c r="DQD191" s="27"/>
      <c r="DQE191" s="27"/>
      <c r="DQF191" s="27"/>
      <c r="DQG191" s="27"/>
      <c r="DQH191" s="27"/>
      <c r="DQI191" s="27"/>
      <c r="DQJ191" s="27"/>
      <c r="DQK191" s="27"/>
      <c r="DQL191" s="27"/>
      <c r="DQM191" s="27"/>
      <c r="DQN191" s="27"/>
      <c r="DQO191" s="27"/>
      <c r="DQP191" s="27"/>
      <c r="DQQ191" s="27"/>
      <c r="DQR191" s="27"/>
      <c r="DQS191" s="27"/>
      <c r="DQT191" s="27"/>
      <c r="DQU191" s="27"/>
      <c r="DQV191" s="27"/>
      <c r="DQW191" s="27"/>
      <c r="DQX191" s="27"/>
      <c r="DQY191" s="27"/>
      <c r="DQZ191" s="27"/>
      <c r="DRA191" s="27"/>
      <c r="DRB191" s="27"/>
      <c r="DRC191" s="27"/>
      <c r="DRD191" s="27"/>
      <c r="DRE191" s="27"/>
      <c r="DRF191" s="27"/>
      <c r="DRG191" s="27"/>
      <c r="DRH191" s="27"/>
      <c r="DRI191" s="27"/>
      <c r="DRJ191" s="27"/>
      <c r="DRK191" s="27"/>
      <c r="DRL191" s="27"/>
      <c r="DRM191" s="27"/>
      <c r="DRN191" s="27"/>
      <c r="DRO191" s="27"/>
      <c r="DRP191" s="27"/>
      <c r="DRQ191" s="27"/>
      <c r="DRR191" s="27"/>
      <c r="DRS191" s="27"/>
      <c r="DRT191" s="27"/>
      <c r="DRU191" s="27"/>
      <c r="DRV191" s="27"/>
      <c r="DRW191" s="27"/>
      <c r="DRX191" s="27"/>
      <c r="DRY191" s="27"/>
      <c r="DRZ191" s="27"/>
      <c r="DSA191" s="27"/>
      <c r="DSB191" s="27"/>
      <c r="DSC191" s="27"/>
      <c r="DSD191" s="27"/>
      <c r="DSE191" s="27"/>
      <c r="DSF191" s="27"/>
      <c r="DSG191" s="27"/>
      <c r="DSH191" s="27"/>
      <c r="DSI191" s="27"/>
      <c r="DSJ191" s="27"/>
      <c r="DSK191" s="27"/>
      <c r="DSL191" s="27"/>
      <c r="DSM191" s="27"/>
      <c r="DSN191" s="27"/>
      <c r="DSO191" s="27"/>
      <c r="DSP191" s="27"/>
      <c r="DSQ191" s="27"/>
      <c r="DSR191" s="27"/>
      <c r="DSS191" s="27"/>
      <c r="DST191" s="27"/>
      <c r="DSU191" s="27"/>
      <c r="DSV191" s="27"/>
      <c r="DSW191" s="27"/>
      <c r="DSX191" s="27"/>
      <c r="DSY191" s="27"/>
      <c r="DSZ191" s="27"/>
      <c r="DTA191" s="27"/>
      <c r="DTB191" s="27"/>
      <c r="DTC191" s="27"/>
      <c r="DTD191" s="27"/>
      <c r="DTE191" s="27"/>
      <c r="DTF191" s="27"/>
      <c r="DTG191" s="27"/>
      <c r="DTH191" s="27"/>
      <c r="DTI191" s="27"/>
      <c r="DTJ191" s="27"/>
      <c r="DTK191" s="27"/>
      <c r="DTL191" s="27"/>
      <c r="DTM191" s="27"/>
      <c r="DTN191" s="27"/>
      <c r="DTO191" s="27"/>
      <c r="DTP191" s="27"/>
      <c r="DTQ191" s="27"/>
      <c r="DTR191" s="27"/>
      <c r="DTS191" s="27"/>
      <c r="DTT191" s="27"/>
      <c r="DTU191" s="27"/>
      <c r="DTV191" s="27"/>
      <c r="DTW191" s="27"/>
      <c r="DTX191" s="27"/>
      <c r="DTY191" s="27"/>
      <c r="DTZ191" s="27"/>
      <c r="DUA191" s="27"/>
      <c r="DUB191" s="27"/>
      <c r="DUC191" s="27"/>
      <c r="DUD191" s="27"/>
      <c r="DUE191" s="27"/>
      <c r="DUF191" s="27"/>
      <c r="DUG191" s="27"/>
      <c r="DUH191" s="27"/>
      <c r="DUI191" s="27"/>
      <c r="DUJ191" s="27"/>
      <c r="DUK191" s="27"/>
      <c r="DUL191" s="27"/>
      <c r="DUM191" s="27"/>
      <c r="DUN191" s="27"/>
      <c r="DUO191" s="27"/>
      <c r="DUP191" s="27"/>
      <c r="DUQ191" s="27"/>
      <c r="DUR191" s="27"/>
      <c r="DUS191" s="27"/>
      <c r="DUT191" s="27"/>
      <c r="DUU191" s="27"/>
      <c r="DUV191" s="27"/>
      <c r="DUW191" s="27"/>
      <c r="DUX191" s="27"/>
      <c r="DUY191" s="27"/>
      <c r="DUZ191" s="27"/>
      <c r="DVA191" s="27"/>
      <c r="DVB191" s="27"/>
      <c r="DVC191" s="27"/>
      <c r="DVD191" s="27"/>
      <c r="DVE191" s="27"/>
      <c r="DVF191" s="27"/>
      <c r="DVG191" s="27"/>
      <c r="DVH191" s="27"/>
      <c r="DVI191" s="27"/>
      <c r="DVJ191" s="27"/>
      <c r="DVK191" s="27"/>
      <c r="DVL191" s="27"/>
      <c r="DVM191" s="27"/>
      <c r="DVN191" s="27"/>
      <c r="DVO191" s="27"/>
      <c r="DVP191" s="27"/>
      <c r="DVQ191" s="27"/>
      <c r="DVR191" s="27"/>
      <c r="DVS191" s="27"/>
      <c r="DVT191" s="27"/>
      <c r="DVU191" s="27"/>
      <c r="DVV191" s="27"/>
      <c r="DVW191" s="27"/>
      <c r="DVX191" s="27"/>
      <c r="DVY191" s="27"/>
      <c r="DVZ191" s="27"/>
      <c r="DWA191" s="27"/>
      <c r="DWB191" s="27"/>
      <c r="DWC191" s="27"/>
      <c r="DWD191" s="27"/>
      <c r="DWE191" s="27"/>
      <c r="DWF191" s="27"/>
      <c r="DWG191" s="27"/>
      <c r="DWH191" s="27"/>
      <c r="DWI191" s="27"/>
      <c r="DWJ191" s="27"/>
      <c r="DWK191" s="27"/>
      <c r="DWL191" s="27"/>
      <c r="DWM191" s="27"/>
      <c r="DWN191" s="27"/>
      <c r="DWO191" s="27"/>
      <c r="DWP191" s="27"/>
      <c r="DWQ191" s="27"/>
      <c r="DWR191" s="27"/>
      <c r="DWS191" s="27"/>
      <c r="DWT191" s="27"/>
      <c r="DWU191" s="27"/>
      <c r="DWV191" s="27"/>
      <c r="DWW191" s="27"/>
      <c r="DWX191" s="27"/>
      <c r="DWY191" s="27"/>
      <c r="DWZ191" s="27"/>
      <c r="DXA191" s="27"/>
      <c r="DXB191" s="27"/>
      <c r="DXC191" s="27"/>
      <c r="DXD191" s="27"/>
      <c r="DXE191" s="27"/>
      <c r="DXF191" s="27"/>
      <c r="DXG191" s="27"/>
      <c r="DXH191" s="27"/>
      <c r="DXI191" s="27"/>
      <c r="DXJ191" s="27"/>
      <c r="DXK191" s="27"/>
      <c r="DXL191" s="27"/>
      <c r="DXM191" s="27"/>
      <c r="DXN191" s="27"/>
      <c r="DXO191" s="27"/>
      <c r="DXP191" s="27"/>
      <c r="DXQ191" s="27"/>
      <c r="DXR191" s="27"/>
      <c r="DXS191" s="27"/>
      <c r="DXT191" s="27"/>
      <c r="DXU191" s="27"/>
      <c r="DXV191" s="27"/>
      <c r="DXW191" s="27"/>
      <c r="DXX191" s="27"/>
      <c r="DXY191" s="27"/>
      <c r="DXZ191" s="27"/>
      <c r="DYA191" s="27"/>
      <c r="DYB191" s="27"/>
      <c r="DYC191" s="27"/>
      <c r="DYD191" s="27"/>
      <c r="DYE191" s="27"/>
      <c r="DYF191" s="27"/>
      <c r="DYG191" s="27"/>
      <c r="DYH191" s="27"/>
      <c r="DYI191" s="27"/>
      <c r="DYJ191" s="27"/>
      <c r="DYK191" s="27"/>
      <c r="DYL191" s="27"/>
      <c r="DYM191" s="27"/>
      <c r="DYN191" s="27"/>
      <c r="DYO191" s="27"/>
      <c r="DYP191" s="27"/>
      <c r="DYQ191" s="27"/>
      <c r="DYR191" s="27"/>
      <c r="DYS191" s="27"/>
      <c r="DYT191" s="27"/>
      <c r="DYU191" s="27"/>
      <c r="DYV191" s="27"/>
      <c r="DYW191" s="27"/>
      <c r="DYX191" s="27"/>
      <c r="DYY191" s="27"/>
      <c r="DYZ191" s="27"/>
      <c r="DZA191" s="27"/>
      <c r="DZB191" s="27"/>
      <c r="DZC191" s="27"/>
      <c r="DZD191" s="27"/>
      <c r="DZE191" s="27"/>
      <c r="DZF191" s="27"/>
      <c r="DZG191" s="27"/>
      <c r="DZH191" s="27"/>
      <c r="DZI191" s="27"/>
      <c r="DZJ191" s="27"/>
      <c r="DZK191" s="27"/>
      <c r="DZL191" s="27"/>
      <c r="DZM191" s="27"/>
      <c r="DZN191" s="27"/>
      <c r="DZO191" s="27"/>
      <c r="DZP191" s="27"/>
      <c r="DZQ191" s="27"/>
      <c r="DZR191" s="27"/>
      <c r="DZS191" s="27"/>
      <c r="DZT191" s="27"/>
      <c r="DZU191" s="27"/>
      <c r="DZV191" s="27"/>
      <c r="DZW191" s="27"/>
      <c r="DZX191" s="27"/>
      <c r="DZY191" s="27"/>
      <c r="DZZ191" s="27"/>
      <c r="EAA191" s="27"/>
      <c r="EAB191" s="27"/>
      <c r="EAC191" s="27"/>
      <c r="EAD191" s="27"/>
      <c r="EAE191" s="27"/>
      <c r="EAF191" s="27"/>
      <c r="EAG191" s="27"/>
      <c r="EAH191" s="27"/>
      <c r="EAI191" s="27"/>
      <c r="EAJ191" s="27"/>
      <c r="EAK191" s="27"/>
      <c r="EAL191" s="27"/>
      <c r="EAM191" s="27"/>
      <c r="EAN191" s="27"/>
      <c r="EAO191" s="27"/>
      <c r="EAP191" s="27"/>
      <c r="EAQ191" s="27"/>
      <c r="EAR191" s="27"/>
      <c r="EAS191" s="27"/>
      <c r="EAT191" s="27"/>
      <c r="EAU191" s="27"/>
      <c r="EAV191" s="27"/>
      <c r="EAW191" s="27"/>
      <c r="EAX191" s="27"/>
      <c r="EAY191" s="27"/>
      <c r="EAZ191" s="27"/>
      <c r="EBA191" s="27"/>
      <c r="EBB191" s="27"/>
      <c r="EBC191" s="27"/>
      <c r="EBD191" s="27"/>
      <c r="EBE191" s="27"/>
      <c r="EBF191" s="27"/>
      <c r="EBG191" s="27"/>
      <c r="EBH191" s="27"/>
      <c r="EBI191" s="27"/>
      <c r="EBJ191" s="27"/>
      <c r="EBK191" s="27"/>
      <c r="EBL191" s="27"/>
      <c r="EBM191" s="27"/>
      <c r="EBN191" s="27"/>
      <c r="EBO191" s="27"/>
      <c r="EBP191" s="27"/>
      <c r="EBQ191" s="27"/>
      <c r="EBR191" s="27"/>
      <c r="EBS191" s="27"/>
      <c r="EBT191" s="27"/>
      <c r="EBU191" s="27"/>
      <c r="EBV191" s="27"/>
      <c r="EBW191" s="27"/>
      <c r="EBX191" s="27"/>
      <c r="EBY191" s="27"/>
      <c r="EBZ191" s="27"/>
      <c r="ECA191" s="27"/>
      <c r="ECB191" s="27"/>
      <c r="ECC191" s="27"/>
      <c r="ECD191" s="27"/>
      <c r="ECE191" s="27"/>
      <c r="ECF191" s="27"/>
      <c r="ECG191" s="27"/>
      <c r="ECH191" s="27"/>
      <c r="ECI191" s="27"/>
      <c r="ECJ191" s="27"/>
      <c r="ECK191" s="27"/>
      <c r="ECL191" s="27"/>
      <c r="ECM191" s="27"/>
      <c r="ECN191" s="27"/>
      <c r="ECO191" s="27"/>
      <c r="ECP191" s="27"/>
      <c r="ECQ191" s="27"/>
      <c r="ECR191" s="27"/>
      <c r="ECS191" s="27"/>
      <c r="ECT191" s="27"/>
      <c r="ECU191" s="27"/>
      <c r="ECV191" s="27"/>
      <c r="ECW191" s="27"/>
      <c r="ECX191" s="27"/>
      <c r="ECY191" s="27"/>
      <c r="ECZ191" s="27"/>
      <c r="EDA191" s="27"/>
      <c r="EDB191" s="27"/>
      <c r="EDC191" s="27"/>
      <c r="EDD191" s="27"/>
      <c r="EDE191" s="27"/>
      <c r="EDF191" s="27"/>
      <c r="EDG191" s="27"/>
      <c r="EDH191" s="27"/>
      <c r="EDI191" s="27"/>
      <c r="EDJ191" s="27"/>
      <c r="EDK191" s="27"/>
      <c r="EDL191" s="27"/>
      <c r="EDM191" s="27"/>
      <c r="EDN191" s="27"/>
      <c r="EDO191" s="27"/>
      <c r="EDP191" s="27"/>
      <c r="EDQ191" s="27"/>
      <c r="EDR191" s="27"/>
      <c r="EDS191" s="27"/>
      <c r="EDT191" s="27"/>
      <c r="EDU191" s="27"/>
      <c r="EDV191" s="27"/>
      <c r="EDW191" s="27"/>
      <c r="EDX191" s="27"/>
      <c r="EDY191" s="27"/>
      <c r="EDZ191" s="27"/>
      <c r="EEA191" s="27"/>
      <c r="EEB191" s="27"/>
      <c r="EEC191" s="27"/>
      <c r="EED191" s="27"/>
      <c r="EEE191" s="27"/>
      <c r="EEF191" s="27"/>
      <c r="EEG191" s="27"/>
      <c r="EEH191" s="27"/>
      <c r="EEI191" s="27"/>
      <c r="EEJ191" s="27"/>
      <c r="EEK191" s="27"/>
      <c r="EEL191" s="27"/>
      <c r="EEM191" s="27"/>
      <c r="EEN191" s="27"/>
      <c r="EEO191" s="27"/>
      <c r="EEP191" s="27"/>
      <c r="EEQ191" s="27"/>
      <c r="EER191" s="27"/>
      <c r="EES191" s="27"/>
      <c r="EET191" s="27"/>
      <c r="EEU191" s="27"/>
      <c r="EEV191" s="27"/>
      <c r="EEW191" s="27"/>
      <c r="EEX191" s="27"/>
      <c r="EEY191" s="27"/>
      <c r="EEZ191" s="27"/>
      <c r="EFA191" s="27"/>
      <c r="EFB191" s="27"/>
      <c r="EFC191" s="27"/>
      <c r="EFD191" s="27"/>
      <c r="EFE191" s="27"/>
      <c r="EFF191" s="27"/>
      <c r="EFG191" s="27"/>
      <c r="EFH191" s="27"/>
      <c r="EFI191" s="27"/>
      <c r="EFJ191" s="27"/>
      <c r="EFK191" s="27"/>
      <c r="EFL191" s="27"/>
      <c r="EFM191" s="27"/>
      <c r="EFN191" s="27"/>
      <c r="EFO191" s="27"/>
      <c r="EFP191" s="27"/>
      <c r="EFQ191" s="27"/>
      <c r="EFR191" s="27"/>
      <c r="EFS191" s="27"/>
      <c r="EFT191" s="27"/>
      <c r="EFU191" s="27"/>
      <c r="EFV191" s="27"/>
      <c r="EFW191" s="27"/>
      <c r="EFX191" s="27"/>
      <c r="EFY191" s="27"/>
      <c r="EFZ191" s="27"/>
      <c r="EGA191" s="27"/>
      <c r="EGB191" s="27"/>
      <c r="EGC191" s="27"/>
      <c r="EGD191" s="27"/>
      <c r="EGE191" s="27"/>
      <c r="EGF191" s="27"/>
      <c r="EGG191" s="27"/>
      <c r="EGH191" s="27"/>
      <c r="EGI191" s="27"/>
      <c r="EGJ191" s="27"/>
      <c r="EGK191" s="27"/>
      <c r="EGL191" s="27"/>
      <c r="EGM191" s="27"/>
      <c r="EGN191" s="27"/>
      <c r="EGO191" s="27"/>
      <c r="EGP191" s="27"/>
      <c r="EGQ191" s="27"/>
      <c r="EGR191" s="27"/>
      <c r="EGS191" s="27"/>
      <c r="EGT191" s="27"/>
      <c r="EGU191" s="27"/>
      <c r="EGV191" s="27"/>
      <c r="EGW191" s="27"/>
      <c r="EGX191" s="27"/>
      <c r="EGY191" s="27"/>
      <c r="EGZ191" s="27"/>
      <c r="EHA191" s="27"/>
      <c r="EHB191" s="27"/>
      <c r="EHC191" s="27"/>
      <c r="EHD191" s="27"/>
      <c r="EHE191" s="27"/>
      <c r="EHF191" s="27"/>
      <c r="EHG191" s="27"/>
      <c r="EHH191" s="27"/>
      <c r="EHI191" s="27"/>
      <c r="EHJ191" s="27"/>
      <c r="EHK191" s="27"/>
      <c r="EHL191" s="27"/>
      <c r="EHM191" s="27"/>
      <c r="EHN191" s="27"/>
      <c r="EHO191" s="27"/>
      <c r="EHP191" s="27"/>
      <c r="EHQ191" s="27"/>
      <c r="EHR191" s="27"/>
      <c r="EHS191" s="27"/>
      <c r="EHT191" s="27"/>
      <c r="EHU191" s="27"/>
      <c r="EHV191" s="27"/>
      <c r="EHW191" s="27"/>
      <c r="EHX191" s="27"/>
      <c r="EHY191" s="27"/>
      <c r="EHZ191" s="27"/>
      <c r="EIA191" s="27"/>
      <c r="EIB191" s="27"/>
      <c r="EIC191" s="27"/>
      <c r="EID191" s="27"/>
      <c r="EIE191" s="27"/>
      <c r="EIF191" s="27"/>
      <c r="EIG191" s="27"/>
      <c r="EIH191" s="27"/>
      <c r="EII191" s="27"/>
      <c r="EIJ191" s="27"/>
      <c r="EIK191" s="27"/>
      <c r="EIL191" s="27"/>
      <c r="EIM191" s="27"/>
      <c r="EIN191" s="27"/>
      <c r="EIO191" s="27"/>
      <c r="EIP191" s="27"/>
      <c r="EIQ191" s="27"/>
      <c r="EIR191" s="27"/>
      <c r="EIS191" s="27"/>
      <c r="EIT191" s="27"/>
      <c r="EIU191" s="27"/>
      <c r="EIV191" s="27"/>
      <c r="EIW191" s="27"/>
      <c r="EIX191" s="27"/>
      <c r="EIY191" s="27"/>
      <c r="EIZ191" s="27"/>
      <c r="EJA191" s="27"/>
      <c r="EJB191" s="27"/>
      <c r="EJC191" s="27"/>
      <c r="EJD191" s="27"/>
      <c r="EJE191" s="27"/>
      <c r="EJF191" s="27"/>
      <c r="EJG191" s="27"/>
      <c r="EJH191" s="27"/>
      <c r="EJI191" s="27"/>
      <c r="EJJ191" s="27"/>
      <c r="EJK191" s="27"/>
      <c r="EJL191" s="27"/>
      <c r="EJM191" s="27"/>
      <c r="EJN191" s="27"/>
      <c r="EJO191" s="27"/>
      <c r="EJP191" s="27"/>
      <c r="EJQ191" s="27"/>
      <c r="EJR191" s="27"/>
      <c r="EJS191" s="27"/>
      <c r="EJT191" s="27"/>
      <c r="EJU191" s="27"/>
      <c r="EJV191" s="27"/>
      <c r="EJW191" s="27"/>
      <c r="EJX191" s="27"/>
      <c r="EJY191" s="27"/>
      <c r="EJZ191" s="27"/>
      <c r="EKA191" s="27"/>
      <c r="EKB191" s="27"/>
      <c r="EKC191" s="27"/>
      <c r="EKD191" s="27"/>
      <c r="EKE191" s="27"/>
      <c r="EKF191" s="27"/>
      <c r="EKG191" s="27"/>
      <c r="EKH191" s="27"/>
      <c r="EKI191" s="27"/>
      <c r="EKJ191" s="27"/>
      <c r="EKK191" s="27"/>
      <c r="EKL191" s="27"/>
      <c r="EKM191" s="27"/>
      <c r="EKN191" s="27"/>
      <c r="EKO191" s="27"/>
      <c r="EKP191" s="27"/>
      <c r="EKQ191" s="27"/>
      <c r="EKR191" s="27"/>
      <c r="EKS191" s="27"/>
      <c r="EKT191" s="27"/>
      <c r="EKU191" s="27"/>
      <c r="EKV191" s="27"/>
      <c r="EKW191" s="27"/>
      <c r="EKX191" s="27"/>
      <c r="EKY191" s="27"/>
      <c r="EKZ191" s="27"/>
      <c r="ELA191" s="27"/>
      <c r="ELB191" s="27"/>
      <c r="ELC191" s="27"/>
      <c r="ELD191" s="27"/>
      <c r="ELE191" s="27"/>
      <c r="ELF191" s="27"/>
      <c r="ELG191" s="27"/>
      <c r="ELH191" s="27"/>
      <c r="ELI191" s="27"/>
      <c r="ELJ191" s="27"/>
      <c r="ELK191" s="27"/>
      <c r="ELL191" s="27"/>
      <c r="ELM191" s="27"/>
      <c r="ELN191" s="27"/>
      <c r="ELO191" s="27"/>
      <c r="ELP191" s="27"/>
      <c r="ELQ191" s="27"/>
      <c r="ELR191" s="27"/>
      <c r="ELS191" s="27"/>
      <c r="ELT191" s="27"/>
      <c r="ELU191" s="27"/>
      <c r="ELV191" s="27"/>
      <c r="ELW191" s="27"/>
      <c r="ELX191" s="27"/>
      <c r="ELY191" s="27"/>
      <c r="ELZ191" s="27"/>
      <c r="EMA191" s="27"/>
      <c r="EMB191" s="27"/>
      <c r="EMC191" s="27"/>
      <c r="EMD191" s="27"/>
      <c r="EME191" s="27"/>
      <c r="EMF191" s="27"/>
      <c r="EMG191" s="27"/>
      <c r="EMH191" s="27"/>
      <c r="EMI191" s="27"/>
      <c r="EMJ191" s="27"/>
      <c r="EMK191" s="27"/>
      <c r="EML191" s="27"/>
      <c r="EMM191" s="27"/>
      <c r="EMN191" s="27"/>
      <c r="EMO191" s="27"/>
      <c r="EMP191" s="27"/>
      <c r="EMQ191" s="27"/>
      <c r="EMR191" s="27"/>
      <c r="EMS191" s="27"/>
      <c r="EMT191" s="27"/>
      <c r="EMU191" s="27"/>
      <c r="EMV191" s="27"/>
      <c r="EMW191" s="27"/>
      <c r="EMX191" s="27"/>
      <c r="EMY191" s="27"/>
      <c r="EMZ191" s="27"/>
      <c r="ENA191" s="27"/>
      <c r="ENB191" s="27"/>
      <c r="ENC191" s="27"/>
      <c r="END191" s="27"/>
      <c r="ENE191" s="27"/>
      <c r="ENF191" s="27"/>
      <c r="ENG191" s="27"/>
      <c r="ENH191" s="27"/>
      <c r="ENI191" s="27"/>
      <c r="ENJ191" s="27"/>
      <c r="ENK191" s="27"/>
      <c r="ENL191" s="27"/>
      <c r="ENM191" s="27"/>
      <c r="ENN191" s="27"/>
      <c r="ENO191" s="27"/>
      <c r="ENP191" s="27"/>
      <c r="ENQ191" s="27"/>
      <c r="ENR191" s="27"/>
      <c r="ENS191" s="27"/>
      <c r="ENT191" s="27"/>
      <c r="ENU191" s="27"/>
      <c r="ENV191" s="27"/>
      <c r="ENW191" s="27"/>
      <c r="ENX191" s="27"/>
      <c r="ENY191" s="27"/>
      <c r="ENZ191" s="27"/>
      <c r="EOA191" s="27"/>
      <c r="EOB191" s="27"/>
      <c r="EOC191" s="27"/>
      <c r="EOD191" s="27"/>
      <c r="EOE191" s="27"/>
      <c r="EOF191" s="27"/>
      <c r="EOG191" s="27"/>
      <c r="EOH191" s="27"/>
      <c r="EOI191" s="27"/>
      <c r="EOJ191" s="27"/>
      <c r="EOK191" s="27"/>
      <c r="EOL191" s="27"/>
      <c r="EOM191" s="27"/>
      <c r="EON191" s="27"/>
      <c r="EOO191" s="27"/>
      <c r="EOP191" s="27"/>
      <c r="EOQ191" s="27"/>
      <c r="EOR191" s="27"/>
      <c r="EOS191" s="27"/>
      <c r="EOT191" s="27"/>
      <c r="EOU191" s="27"/>
      <c r="EOV191" s="27"/>
      <c r="EOW191" s="27"/>
      <c r="EOX191" s="27"/>
      <c r="EOY191" s="27"/>
      <c r="EOZ191" s="27"/>
      <c r="EPA191" s="27"/>
      <c r="EPB191" s="27"/>
      <c r="EPC191" s="27"/>
      <c r="EPD191" s="27"/>
      <c r="EPE191" s="27"/>
      <c r="EPF191" s="27"/>
      <c r="EPG191" s="27"/>
      <c r="EPH191" s="27"/>
      <c r="EPI191" s="27"/>
      <c r="EPJ191" s="27"/>
      <c r="EPK191" s="27"/>
      <c r="EPL191" s="27"/>
      <c r="EPM191" s="27"/>
      <c r="EPN191" s="27"/>
      <c r="EPO191" s="27"/>
      <c r="EPP191" s="27"/>
      <c r="EPQ191" s="27"/>
      <c r="EPR191" s="27"/>
      <c r="EPS191" s="27"/>
      <c r="EPT191" s="27"/>
      <c r="EPU191" s="27"/>
      <c r="EPV191" s="27"/>
      <c r="EPW191" s="27"/>
      <c r="EPX191" s="27"/>
      <c r="EPY191" s="27"/>
      <c r="EPZ191" s="27"/>
      <c r="EQA191" s="27"/>
      <c r="EQB191" s="27"/>
      <c r="EQC191" s="27"/>
      <c r="EQD191" s="27"/>
      <c r="EQE191" s="27"/>
      <c r="EQF191" s="27"/>
      <c r="EQG191" s="27"/>
      <c r="EQH191" s="27"/>
      <c r="EQI191" s="27"/>
      <c r="EQJ191" s="27"/>
      <c r="EQK191" s="27"/>
      <c r="EQL191" s="27"/>
      <c r="EQM191" s="27"/>
      <c r="EQN191" s="27"/>
      <c r="EQO191" s="27"/>
      <c r="EQP191" s="27"/>
      <c r="EQQ191" s="27"/>
      <c r="EQR191" s="27"/>
      <c r="EQS191" s="27"/>
      <c r="EQT191" s="27"/>
      <c r="EQU191" s="27"/>
      <c r="EQV191" s="27"/>
      <c r="EQW191" s="27"/>
      <c r="EQX191" s="27"/>
      <c r="EQY191" s="27"/>
      <c r="EQZ191" s="27"/>
      <c r="ERA191" s="27"/>
      <c r="ERB191" s="27"/>
      <c r="ERC191" s="27"/>
      <c r="ERD191" s="27"/>
      <c r="ERE191" s="27"/>
      <c r="ERF191" s="27"/>
      <c r="ERG191" s="27"/>
      <c r="ERH191" s="27"/>
      <c r="ERI191" s="27"/>
      <c r="ERJ191" s="27"/>
      <c r="ERK191" s="27"/>
      <c r="ERL191" s="27"/>
      <c r="ERM191" s="27"/>
      <c r="ERN191" s="27"/>
      <c r="ERO191" s="27"/>
      <c r="ERP191" s="27"/>
      <c r="ERQ191" s="27"/>
      <c r="ERR191" s="27"/>
      <c r="ERS191" s="27"/>
      <c r="ERT191" s="27"/>
      <c r="ERU191" s="27"/>
      <c r="ERV191" s="27"/>
      <c r="ERW191" s="27"/>
      <c r="ERX191" s="27"/>
      <c r="ERY191" s="27"/>
      <c r="ERZ191" s="27"/>
      <c r="ESA191" s="27"/>
      <c r="ESB191" s="27"/>
      <c r="ESC191" s="27"/>
      <c r="ESD191" s="27"/>
      <c r="ESE191" s="27"/>
      <c r="ESF191" s="27"/>
      <c r="ESG191" s="27"/>
      <c r="ESH191" s="27"/>
      <c r="ESI191" s="27"/>
      <c r="ESJ191" s="27"/>
      <c r="ESK191" s="27"/>
      <c r="ESL191" s="27"/>
      <c r="ESM191" s="27"/>
      <c r="ESN191" s="27"/>
      <c r="ESO191" s="27"/>
      <c r="ESP191" s="27"/>
      <c r="ESQ191" s="27"/>
      <c r="ESR191" s="27"/>
      <c r="ESS191" s="27"/>
      <c r="EST191" s="27"/>
      <c r="ESU191" s="27"/>
      <c r="ESV191" s="27"/>
      <c r="ESW191" s="27"/>
      <c r="ESX191" s="27"/>
      <c r="ESY191" s="27"/>
      <c r="ESZ191" s="27"/>
      <c r="ETA191" s="27"/>
      <c r="ETB191" s="27"/>
      <c r="ETC191" s="27"/>
      <c r="ETD191" s="27"/>
      <c r="ETE191" s="27"/>
      <c r="ETF191" s="27"/>
      <c r="ETG191" s="27"/>
      <c r="ETH191" s="27"/>
      <c r="ETI191" s="27"/>
      <c r="ETJ191" s="27"/>
      <c r="ETK191" s="27"/>
      <c r="ETL191" s="27"/>
      <c r="ETM191" s="27"/>
      <c r="ETN191" s="27"/>
      <c r="ETO191" s="27"/>
      <c r="ETP191" s="27"/>
      <c r="ETQ191" s="27"/>
      <c r="ETR191" s="27"/>
      <c r="ETS191" s="27"/>
      <c r="ETT191" s="27"/>
      <c r="ETU191" s="27"/>
      <c r="ETV191" s="27"/>
      <c r="ETW191" s="27"/>
      <c r="ETX191" s="27"/>
      <c r="ETY191" s="27"/>
      <c r="ETZ191" s="27"/>
      <c r="EUA191" s="27"/>
      <c r="EUB191" s="27"/>
      <c r="EUC191" s="27"/>
      <c r="EUD191" s="27"/>
      <c r="EUE191" s="27"/>
      <c r="EUF191" s="27"/>
      <c r="EUG191" s="27"/>
      <c r="EUH191" s="27"/>
      <c r="EUI191" s="27"/>
      <c r="EUJ191" s="27"/>
      <c r="EUK191" s="27"/>
      <c r="EUL191" s="27"/>
      <c r="EUM191" s="27"/>
      <c r="EUN191" s="27"/>
      <c r="EUO191" s="27"/>
      <c r="EUP191" s="27"/>
      <c r="EUQ191" s="27"/>
      <c r="EUR191" s="27"/>
      <c r="EUS191" s="27"/>
      <c r="EUT191" s="27"/>
      <c r="EUU191" s="27"/>
      <c r="EUV191" s="27"/>
      <c r="EUW191" s="27"/>
      <c r="EUX191" s="27"/>
      <c r="EUY191" s="27"/>
      <c r="EUZ191" s="27"/>
      <c r="EVA191" s="27"/>
      <c r="EVB191" s="27"/>
      <c r="EVC191" s="27"/>
      <c r="EVD191" s="27"/>
      <c r="EVE191" s="27"/>
      <c r="EVF191" s="27"/>
      <c r="EVG191" s="27"/>
      <c r="EVH191" s="27"/>
      <c r="EVI191" s="27"/>
      <c r="EVJ191" s="27"/>
      <c r="EVK191" s="27"/>
      <c r="EVL191" s="27"/>
      <c r="EVM191" s="27"/>
      <c r="EVN191" s="27"/>
      <c r="EVO191" s="27"/>
      <c r="EVP191" s="27"/>
      <c r="EVQ191" s="27"/>
      <c r="EVR191" s="27"/>
      <c r="EVS191" s="27"/>
      <c r="EVT191" s="27"/>
      <c r="EVU191" s="27"/>
      <c r="EVV191" s="27"/>
      <c r="EVW191" s="27"/>
      <c r="EVX191" s="27"/>
      <c r="EVY191" s="27"/>
      <c r="EVZ191" s="27"/>
      <c r="EWA191" s="27"/>
      <c r="EWB191" s="27"/>
      <c r="EWC191" s="27"/>
      <c r="EWD191" s="27"/>
      <c r="EWE191" s="27"/>
      <c r="EWF191" s="27"/>
      <c r="EWG191" s="27"/>
      <c r="EWH191" s="27"/>
      <c r="EWI191" s="27"/>
      <c r="EWJ191" s="27"/>
      <c r="EWK191" s="27"/>
      <c r="EWL191" s="27"/>
      <c r="EWM191" s="27"/>
      <c r="EWN191" s="27"/>
      <c r="EWO191" s="27"/>
      <c r="EWP191" s="27"/>
      <c r="EWQ191" s="27"/>
      <c r="EWR191" s="27"/>
      <c r="EWS191" s="27"/>
      <c r="EWT191" s="27"/>
      <c r="EWU191" s="27"/>
      <c r="EWV191" s="27"/>
      <c r="EWW191" s="27"/>
      <c r="EWX191" s="27"/>
      <c r="EWY191" s="27"/>
      <c r="EWZ191" s="27"/>
      <c r="EXA191" s="27"/>
      <c r="EXB191" s="27"/>
      <c r="EXC191" s="27"/>
      <c r="EXD191" s="27"/>
      <c r="EXE191" s="27"/>
      <c r="EXF191" s="27"/>
      <c r="EXG191" s="27"/>
      <c r="EXH191" s="27"/>
      <c r="EXI191" s="27"/>
      <c r="EXJ191" s="27"/>
      <c r="EXK191" s="27"/>
      <c r="EXL191" s="27"/>
      <c r="EXM191" s="27"/>
      <c r="EXN191" s="27"/>
      <c r="EXO191" s="27"/>
      <c r="EXP191" s="27"/>
      <c r="EXQ191" s="27"/>
      <c r="EXR191" s="27"/>
      <c r="EXS191" s="27"/>
      <c r="EXT191" s="27"/>
      <c r="EXU191" s="27"/>
      <c r="EXV191" s="27"/>
      <c r="EXW191" s="27"/>
      <c r="EXX191" s="27"/>
      <c r="EXY191" s="27"/>
      <c r="EXZ191" s="27"/>
      <c r="EYA191" s="27"/>
      <c r="EYB191" s="27"/>
      <c r="EYC191" s="27"/>
      <c r="EYD191" s="27"/>
      <c r="EYE191" s="27"/>
      <c r="EYF191" s="27"/>
      <c r="EYG191" s="27"/>
      <c r="EYH191" s="27"/>
      <c r="EYI191" s="27"/>
      <c r="EYJ191" s="27"/>
      <c r="EYK191" s="27"/>
      <c r="EYL191" s="27"/>
      <c r="EYM191" s="27"/>
      <c r="EYN191" s="27"/>
      <c r="EYO191" s="27"/>
      <c r="EYP191" s="27"/>
      <c r="EYQ191" s="27"/>
      <c r="EYR191" s="27"/>
      <c r="EYS191" s="27"/>
      <c r="EYT191" s="27"/>
      <c r="EYU191" s="27"/>
      <c r="EYV191" s="27"/>
      <c r="EYW191" s="27"/>
      <c r="EYX191" s="27"/>
      <c r="EYY191" s="27"/>
      <c r="EYZ191" s="27"/>
      <c r="EZA191" s="27"/>
      <c r="EZB191" s="27"/>
      <c r="EZC191" s="27"/>
      <c r="EZD191" s="27"/>
      <c r="EZE191" s="27"/>
      <c r="EZF191" s="27"/>
      <c r="EZG191" s="27"/>
      <c r="EZH191" s="27"/>
      <c r="EZI191" s="27"/>
      <c r="EZJ191" s="27"/>
      <c r="EZK191" s="27"/>
      <c r="EZL191" s="27"/>
      <c r="EZM191" s="27"/>
      <c r="EZN191" s="27"/>
      <c r="EZO191" s="27"/>
      <c r="EZP191" s="27"/>
      <c r="EZQ191" s="27"/>
      <c r="EZR191" s="27"/>
      <c r="EZS191" s="27"/>
      <c r="EZT191" s="27"/>
      <c r="EZU191" s="27"/>
      <c r="EZV191" s="27"/>
      <c r="EZW191" s="27"/>
      <c r="EZX191" s="27"/>
      <c r="EZY191" s="27"/>
      <c r="EZZ191" s="27"/>
      <c r="FAA191" s="27"/>
      <c r="FAB191" s="27"/>
      <c r="FAC191" s="27"/>
      <c r="FAD191" s="27"/>
      <c r="FAE191" s="27"/>
      <c r="FAF191" s="27"/>
      <c r="FAG191" s="27"/>
      <c r="FAH191" s="27"/>
      <c r="FAI191" s="27"/>
      <c r="FAJ191" s="27"/>
      <c r="FAK191" s="27"/>
      <c r="FAL191" s="27"/>
      <c r="FAM191" s="27"/>
      <c r="FAN191" s="27"/>
      <c r="FAO191" s="27"/>
      <c r="FAP191" s="27"/>
      <c r="FAQ191" s="27"/>
      <c r="FAR191" s="27"/>
      <c r="FAS191" s="27"/>
      <c r="FAT191" s="27"/>
      <c r="FAU191" s="27"/>
      <c r="FAV191" s="27"/>
      <c r="FAW191" s="27"/>
      <c r="FAX191" s="27"/>
      <c r="FAY191" s="27"/>
      <c r="FAZ191" s="27"/>
      <c r="FBA191" s="27"/>
      <c r="FBB191" s="27"/>
      <c r="FBC191" s="27"/>
      <c r="FBD191" s="27"/>
      <c r="FBE191" s="27"/>
      <c r="FBF191" s="27"/>
      <c r="FBG191" s="27"/>
      <c r="FBH191" s="27"/>
      <c r="FBI191" s="27"/>
      <c r="FBJ191" s="27"/>
      <c r="FBK191" s="27"/>
      <c r="FBL191" s="27"/>
      <c r="FBM191" s="27"/>
      <c r="FBN191" s="27"/>
      <c r="FBO191" s="27"/>
      <c r="FBP191" s="27"/>
      <c r="FBQ191" s="27"/>
      <c r="FBR191" s="27"/>
      <c r="FBS191" s="27"/>
      <c r="FBT191" s="27"/>
      <c r="FBU191" s="27"/>
      <c r="FBV191" s="27"/>
      <c r="FBW191" s="27"/>
      <c r="FBX191" s="27"/>
      <c r="FBY191" s="27"/>
      <c r="FBZ191" s="27"/>
      <c r="FCA191" s="27"/>
      <c r="FCB191" s="27"/>
      <c r="FCC191" s="27"/>
      <c r="FCD191" s="27"/>
      <c r="FCE191" s="27"/>
      <c r="FCF191" s="27"/>
      <c r="FCG191" s="27"/>
      <c r="FCH191" s="27"/>
      <c r="FCI191" s="27"/>
      <c r="FCJ191" s="27"/>
      <c r="FCK191" s="27"/>
      <c r="FCL191" s="27"/>
      <c r="FCM191" s="27"/>
      <c r="FCN191" s="27"/>
      <c r="FCO191" s="27"/>
      <c r="FCP191" s="27"/>
      <c r="FCQ191" s="27"/>
      <c r="FCR191" s="27"/>
      <c r="FCS191" s="27"/>
      <c r="FCT191" s="27"/>
      <c r="FCU191" s="27"/>
      <c r="FCV191" s="27"/>
      <c r="FCW191" s="27"/>
      <c r="FCX191" s="27"/>
      <c r="FCY191" s="27"/>
      <c r="FCZ191" s="27"/>
      <c r="FDA191" s="27"/>
      <c r="FDB191" s="27"/>
      <c r="FDC191" s="27"/>
      <c r="FDD191" s="27"/>
      <c r="FDE191" s="27"/>
      <c r="FDF191" s="27"/>
      <c r="FDG191" s="27"/>
      <c r="FDH191" s="27"/>
      <c r="FDI191" s="27"/>
      <c r="FDJ191" s="27"/>
      <c r="FDK191" s="27"/>
      <c r="FDL191" s="27"/>
      <c r="FDM191" s="27"/>
      <c r="FDN191" s="27"/>
      <c r="FDO191" s="27"/>
      <c r="FDP191" s="27"/>
      <c r="FDQ191" s="27"/>
      <c r="FDR191" s="27"/>
      <c r="FDS191" s="27"/>
      <c r="FDT191" s="27"/>
      <c r="FDU191" s="27"/>
      <c r="FDV191" s="27"/>
      <c r="FDW191" s="27"/>
      <c r="FDX191" s="27"/>
      <c r="FDY191" s="27"/>
      <c r="FDZ191" s="27"/>
      <c r="FEA191" s="27"/>
      <c r="FEB191" s="27"/>
      <c r="FEC191" s="27"/>
      <c r="FED191" s="27"/>
      <c r="FEE191" s="27"/>
      <c r="FEF191" s="27"/>
      <c r="FEG191" s="27"/>
      <c r="FEH191" s="27"/>
      <c r="FEI191" s="27"/>
      <c r="FEJ191" s="27"/>
      <c r="FEK191" s="27"/>
      <c r="FEL191" s="27"/>
      <c r="FEM191" s="27"/>
      <c r="FEN191" s="27"/>
      <c r="FEO191" s="27"/>
      <c r="FEP191" s="27"/>
      <c r="FEQ191" s="27"/>
      <c r="FER191" s="27"/>
      <c r="FES191" s="27"/>
      <c r="FET191" s="27"/>
      <c r="FEU191" s="27"/>
      <c r="FEV191" s="27"/>
      <c r="FEW191" s="27"/>
      <c r="FEX191" s="27"/>
      <c r="FEY191" s="27"/>
      <c r="FEZ191" s="27"/>
      <c r="FFA191" s="27"/>
      <c r="FFB191" s="27"/>
      <c r="FFC191" s="27"/>
      <c r="FFD191" s="27"/>
      <c r="FFE191" s="27"/>
      <c r="FFF191" s="27"/>
      <c r="FFG191" s="27"/>
      <c r="FFH191" s="27"/>
      <c r="FFI191" s="27"/>
      <c r="FFJ191" s="27"/>
      <c r="FFK191" s="27"/>
      <c r="FFL191" s="27"/>
      <c r="FFM191" s="27"/>
      <c r="FFN191" s="27"/>
      <c r="FFO191" s="27"/>
      <c r="FFP191" s="27"/>
      <c r="FFQ191" s="27"/>
      <c r="FFR191" s="27"/>
      <c r="FFS191" s="27"/>
      <c r="FFT191" s="27"/>
      <c r="FFU191" s="27"/>
      <c r="FFV191" s="27"/>
      <c r="FFW191" s="27"/>
      <c r="FFX191" s="27"/>
      <c r="FFY191" s="27"/>
      <c r="FFZ191" s="27"/>
      <c r="FGA191" s="27"/>
      <c r="FGB191" s="27"/>
      <c r="FGC191" s="27"/>
      <c r="FGD191" s="27"/>
      <c r="FGE191" s="27"/>
      <c r="FGF191" s="27"/>
      <c r="FGG191" s="27"/>
      <c r="FGH191" s="27"/>
      <c r="FGI191" s="27"/>
      <c r="FGJ191" s="27"/>
      <c r="FGK191" s="27"/>
      <c r="FGL191" s="27"/>
      <c r="FGM191" s="27"/>
      <c r="FGN191" s="27"/>
      <c r="FGO191" s="27"/>
      <c r="FGP191" s="27"/>
      <c r="FGQ191" s="27"/>
      <c r="FGR191" s="27"/>
      <c r="FGS191" s="27"/>
      <c r="FGT191" s="27"/>
      <c r="FGU191" s="27"/>
      <c r="FGV191" s="27"/>
      <c r="FGW191" s="27"/>
      <c r="FGX191" s="27"/>
      <c r="FGY191" s="27"/>
      <c r="FGZ191" s="27"/>
      <c r="FHA191" s="27"/>
      <c r="FHB191" s="27"/>
      <c r="FHC191" s="27"/>
      <c r="FHD191" s="27"/>
      <c r="FHE191" s="27"/>
      <c r="FHF191" s="27"/>
      <c r="FHG191" s="27"/>
      <c r="FHH191" s="27"/>
      <c r="FHI191" s="27"/>
      <c r="FHJ191" s="27"/>
      <c r="FHK191" s="27"/>
      <c r="FHL191" s="27"/>
      <c r="FHM191" s="27"/>
      <c r="FHN191" s="27"/>
      <c r="FHO191" s="27"/>
      <c r="FHP191" s="27"/>
      <c r="FHQ191" s="27"/>
      <c r="FHR191" s="27"/>
      <c r="FHS191" s="27"/>
      <c r="FHT191" s="27"/>
      <c r="FHU191" s="27"/>
      <c r="FHV191" s="27"/>
      <c r="FHW191" s="27"/>
      <c r="FHX191" s="27"/>
      <c r="FHY191" s="27"/>
      <c r="FHZ191" s="27"/>
      <c r="FIA191" s="27"/>
      <c r="FIB191" s="27"/>
      <c r="FIC191" s="27"/>
      <c r="FID191" s="27"/>
      <c r="FIE191" s="27"/>
      <c r="FIF191" s="27"/>
      <c r="FIG191" s="27"/>
      <c r="FIH191" s="27"/>
      <c r="FII191" s="27"/>
      <c r="FIJ191" s="27"/>
      <c r="FIK191" s="27"/>
      <c r="FIL191" s="27"/>
      <c r="FIM191" s="27"/>
      <c r="FIN191" s="27"/>
      <c r="FIO191" s="27"/>
      <c r="FIP191" s="27"/>
      <c r="FIQ191" s="27"/>
      <c r="FIR191" s="27"/>
      <c r="FIS191" s="27"/>
      <c r="FIT191" s="27"/>
      <c r="FIU191" s="27"/>
      <c r="FIV191" s="27"/>
      <c r="FIW191" s="27"/>
      <c r="FIX191" s="27"/>
      <c r="FIY191" s="27"/>
      <c r="FIZ191" s="27"/>
      <c r="FJA191" s="27"/>
      <c r="FJB191" s="27"/>
      <c r="FJC191" s="27"/>
      <c r="FJD191" s="27"/>
      <c r="FJE191" s="27"/>
      <c r="FJF191" s="27"/>
      <c r="FJG191" s="27"/>
      <c r="FJH191" s="27"/>
      <c r="FJI191" s="27"/>
      <c r="FJJ191" s="27"/>
      <c r="FJK191" s="27"/>
      <c r="FJL191" s="27"/>
      <c r="FJM191" s="27"/>
      <c r="FJN191" s="27"/>
      <c r="FJO191" s="27"/>
      <c r="FJP191" s="27"/>
      <c r="FJQ191" s="27"/>
      <c r="FJR191" s="27"/>
      <c r="FJS191" s="27"/>
      <c r="FJT191" s="27"/>
      <c r="FJU191" s="27"/>
      <c r="FJV191" s="27"/>
      <c r="FJW191" s="27"/>
      <c r="FJX191" s="27"/>
      <c r="FJY191" s="27"/>
      <c r="FJZ191" s="27"/>
      <c r="FKA191" s="27"/>
      <c r="FKB191" s="27"/>
      <c r="FKC191" s="27"/>
      <c r="FKD191" s="27"/>
      <c r="FKE191" s="27"/>
      <c r="FKF191" s="27"/>
      <c r="FKG191" s="27"/>
      <c r="FKH191" s="27"/>
      <c r="FKI191" s="27"/>
      <c r="FKJ191" s="27"/>
      <c r="FKK191" s="27"/>
      <c r="FKL191" s="27"/>
      <c r="FKM191" s="27"/>
      <c r="FKN191" s="27"/>
      <c r="FKO191" s="27"/>
      <c r="FKP191" s="27"/>
      <c r="FKQ191" s="27"/>
      <c r="FKR191" s="27"/>
      <c r="FKS191" s="27"/>
      <c r="FKT191" s="27"/>
      <c r="FKU191" s="27"/>
      <c r="FKV191" s="27"/>
      <c r="FKW191" s="27"/>
      <c r="FKX191" s="27"/>
      <c r="FKY191" s="27"/>
      <c r="FKZ191" s="27"/>
      <c r="FLA191" s="27"/>
      <c r="FLB191" s="27"/>
      <c r="FLC191" s="27"/>
      <c r="FLD191" s="27"/>
      <c r="FLE191" s="27"/>
      <c r="FLF191" s="27"/>
      <c r="FLG191" s="27"/>
      <c r="FLH191" s="27"/>
      <c r="FLI191" s="27"/>
      <c r="FLJ191" s="27"/>
      <c r="FLK191" s="27"/>
      <c r="FLL191" s="27"/>
      <c r="FLM191" s="27"/>
      <c r="FLN191" s="27"/>
      <c r="FLO191" s="27"/>
      <c r="FLP191" s="27"/>
      <c r="FLQ191" s="27"/>
      <c r="FLR191" s="27"/>
      <c r="FLS191" s="27"/>
      <c r="FLT191" s="27"/>
      <c r="FLU191" s="27"/>
      <c r="FLV191" s="27"/>
      <c r="FLW191" s="27"/>
      <c r="FLX191" s="27"/>
      <c r="FLY191" s="27"/>
      <c r="FLZ191" s="27"/>
      <c r="FMA191" s="27"/>
      <c r="FMB191" s="27"/>
      <c r="FMC191" s="27"/>
      <c r="FMD191" s="27"/>
      <c r="FME191" s="27"/>
      <c r="FMF191" s="27"/>
      <c r="FMG191" s="27"/>
      <c r="FMH191" s="27"/>
      <c r="FMI191" s="27"/>
      <c r="FMJ191" s="27"/>
      <c r="FMK191" s="27"/>
      <c r="FML191" s="27"/>
      <c r="FMM191" s="27"/>
      <c r="FMN191" s="27"/>
      <c r="FMO191" s="27"/>
      <c r="FMP191" s="27"/>
      <c r="FMQ191" s="27"/>
      <c r="FMR191" s="27"/>
      <c r="FMS191" s="27"/>
      <c r="FMT191" s="27"/>
      <c r="FMU191" s="27"/>
      <c r="FMV191" s="27"/>
      <c r="FMW191" s="27"/>
      <c r="FMX191" s="27"/>
      <c r="FMY191" s="27"/>
      <c r="FMZ191" s="27"/>
      <c r="FNA191" s="27"/>
      <c r="FNB191" s="27"/>
      <c r="FNC191" s="27"/>
      <c r="FND191" s="27"/>
      <c r="FNE191" s="27"/>
      <c r="FNF191" s="27"/>
      <c r="FNG191" s="27"/>
      <c r="FNH191" s="27"/>
      <c r="FNI191" s="27"/>
      <c r="FNJ191" s="27"/>
      <c r="FNK191" s="27"/>
      <c r="FNL191" s="27"/>
      <c r="FNM191" s="27"/>
      <c r="FNN191" s="27"/>
      <c r="FNO191" s="27"/>
      <c r="FNP191" s="27"/>
      <c r="FNQ191" s="27"/>
      <c r="FNR191" s="27"/>
      <c r="FNS191" s="27"/>
      <c r="FNT191" s="27"/>
      <c r="FNU191" s="27"/>
      <c r="FNV191" s="27"/>
      <c r="FNW191" s="27"/>
      <c r="FNX191" s="27"/>
      <c r="FNY191" s="27"/>
      <c r="FNZ191" s="27"/>
      <c r="FOA191" s="27"/>
      <c r="FOB191" s="27"/>
      <c r="FOC191" s="27"/>
      <c r="FOD191" s="27"/>
      <c r="FOE191" s="27"/>
      <c r="FOF191" s="27"/>
      <c r="FOG191" s="27"/>
      <c r="FOH191" s="27"/>
      <c r="FOI191" s="27"/>
      <c r="FOJ191" s="27"/>
      <c r="FOK191" s="27"/>
      <c r="FOL191" s="27"/>
      <c r="FOM191" s="27"/>
      <c r="FON191" s="27"/>
      <c r="FOO191" s="27"/>
      <c r="FOP191" s="27"/>
      <c r="FOQ191" s="27"/>
      <c r="FOR191" s="27"/>
      <c r="FOS191" s="27"/>
      <c r="FOT191" s="27"/>
      <c r="FOU191" s="27"/>
      <c r="FOV191" s="27"/>
      <c r="FOW191" s="27"/>
      <c r="FOX191" s="27"/>
      <c r="FOY191" s="27"/>
      <c r="FOZ191" s="27"/>
      <c r="FPA191" s="27"/>
      <c r="FPB191" s="27"/>
      <c r="FPC191" s="27"/>
      <c r="FPD191" s="27"/>
      <c r="FPE191" s="27"/>
      <c r="FPF191" s="27"/>
      <c r="FPG191" s="27"/>
      <c r="FPH191" s="27"/>
      <c r="FPI191" s="27"/>
      <c r="FPJ191" s="27"/>
      <c r="FPK191" s="27"/>
      <c r="FPL191" s="27"/>
      <c r="FPM191" s="27"/>
      <c r="FPN191" s="27"/>
      <c r="FPO191" s="27"/>
      <c r="FPP191" s="27"/>
      <c r="FPQ191" s="27"/>
      <c r="FPR191" s="27"/>
      <c r="FPS191" s="27"/>
      <c r="FPT191" s="27"/>
      <c r="FPU191" s="27"/>
      <c r="FPV191" s="27"/>
      <c r="FPW191" s="27"/>
      <c r="FPX191" s="27"/>
      <c r="FPY191" s="27"/>
      <c r="FPZ191" s="27"/>
      <c r="FQA191" s="27"/>
      <c r="FQB191" s="27"/>
      <c r="FQC191" s="27"/>
      <c r="FQD191" s="27"/>
      <c r="FQE191" s="27"/>
      <c r="FQF191" s="27"/>
      <c r="FQG191" s="27"/>
      <c r="FQH191" s="27"/>
      <c r="FQI191" s="27"/>
      <c r="FQJ191" s="27"/>
      <c r="FQK191" s="27"/>
      <c r="FQL191" s="27"/>
      <c r="FQM191" s="27"/>
      <c r="FQN191" s="27"/>
      <c r="FQO191" s="27"/>
      <c r="FQP191" s="27"/>
      <c r="FQQ191" s="27"/>
      <c r="FQR191" s="27"/>
      <c r="FQS191" s="27"/>
      <c r="FQT191" s="27"/>
      <c r="FQU191" s="27"/>
      <c r="FQV191" s="27"/>
      <c r="FQW191" s="27"/>
      <c r="FQX191" s="27"/>
      <c r="FQY191" s="27"/>
      <c r="FQZ191" s="27"/>
      <c r="FRA191" s="27"/>
      <c r="FRB191" s="27"/>
      <c r="FRC191" s="27"/>
      <c r="FRD191" s="27"/>
      <c r="FRE191" s="27"/>
      <c r="FRF191" s="27"/>
      <c r="FRG191" s="27"/>
      <c r="FRH191" s="27"/>
      <c r="FRI191" s="27"/>
      <c r="FRJ191" s="27"/>
      <c r="FRK191" s="27"/>
      <c r="FRL191" s="27"/>
      <c r="FRM191" s="27"/>
      <c r="FRN191" s="27"/>
      <c r="FRO191" s="27"/>
      <c r="FRP191" s="27"/>
      <c r="FRQ191" s="27"/>
      <c r="FRR191" s="27"/>
      <c r="FRS191" s="27"/>
      <c r="FRT191" s="27"/>
      <c r="FRU191" s="27"/>
      <c r="FRV191" s="27"/>
      <c r="FRW191" s="27"/>
      <c r="FRX191" s="27"/>
      <c r="FRY191" s="27"/>
      <c r="FRZ191" s="27"/>
      <c r="FSA191" s="27"/>
      <c r="FSB191" s="27"/>
      <c r="FSC191" s="27"/>
      <c r="FSD191" s="27"/>
      <c r="FSE191" s="27"/>
      <c r="FSF191" s="27"/>
      <c r="FSG191" s="27"/>
      <c r="FSH191" s="27"/>
      <c r="FSI191" s="27"/>
      <c r="FSJ191" s="27"/>
      <c r="FSK191" s="27"/>
      <c r="FSL191" s="27"/>
      <c r="FSM191" s="27"/>
      <c r="FSN191" s="27"/>
      <c r="FSO191" s="27"/>
      <c r="FSP191" s="27"/>
      <c r="FSQ191" s="27"/>
      <c r="FSR191" s="27"/>
      <c r="FSS191" s="27"/>
      <c r="FST191" s="27"/>
      <c r="FSU191" s="27"/>
      <c r="FSV191" s="27"/>
      <c r="FSW191" s="27"/>
      <c r="FSX191" s="27"/>
      <c r="FSY191" s="27"/>
      <c r="FSZ191" s="27"/>
      <c r="FTA191" s="27"/>
      <c r="FTB191" s="27"/>
      <c r="FTC191" s="27"/>
      <c r="FTD191" s="27"/>
      <c r="FTE191" s="27"/>
      <c r="FTF191" s="27"/>
      <c r="FTG191" s="27"/>
      <c r="FTH191" s="27"/>
      <c r="FTI191" s="27"/>
      <c r="FTJ191" s="27"/>
      <c r="FTK191" s="27"/>
      <c r="FTL191" s="27"/>
      <c r="FTM191" s="27"/>
      <c r="FTN191" s="27"/>
      <c r="FTO191" s="27"/>
      <c r="FTP191" s="27"/>
      <c r="FTQ191" s="27"/>
      <c r="FTR191" s="27"/>
      <c r="FTS191" s="27"/>
      <c r="FTT191" s="27"/>
      <c r="FTU191" s="27"/>
      <c r="FTV191" s="27"/>
      <c r="FTW191" s="27"/>
      <c r="FTX191" s="27"/>
      <c r="FTY191" s="27"/>
      <c r="FTZ191" s="27"/>
      <c r="FUA191" s="27"/>
      <c r="FUB191" s="27"/>
      <c r="FUC191" s="27"/>
      <c r="FUD191" s="27"/>
      <c r="FUE191" s="27"/>
      <c r="FUF191" s="27"/>
      <c r="FUG191" s="27"/>
      <c r="FUH191" s="27"/>
      <c r="FUI191" s="27"/>
      <c r="FUJ191" s="27"/>
      <c r="FUK191" s="27"/>
      <c r="FUL191" s="27"/>
      <c r="FUM191" s="27"/>
      <c r="FUN191" s="27"/>
      <c r="FUO191" s="27"/>
      <c r="FUP191" s="27"/>
      <c r="FUQ191" s="27"/>
      <c r="FUR191" s="27"/>
      <c r="FUS191" s="27"/>
      <c r="FUT191" s="27"/>
      <c r="FUU191" s="27"/>
      <c r="FUV191" s="27"/>
      <c r="FUW191" s="27"/>
      <c r="FUX191" s="27"/>
      <c r="FUY191" s="27"/>
      <c r="FUZ191" s="27"/>
      <c r="FVA191" s="27"/>
      <c r="FVB191" s="27"/>
      <c r="FVC191" s="27"/>
      <c r="FVD191" s="27"/>
      <c r="FVE191" s="27"/>
      <c r="FVF191" s="27"/>
      <c r="FVG191" s="27"/>
      <c r="FVH191" s="27"/>
      <c r="FVI191" s="27"/>
      <c r="FVJ191" s="27"/>
      <c r="FVK191" s="27"/>
      <c r="FVL191" s="27"/>
      <c r="FVM191" s="27"/>
      <c r="FVN191" s="27"/>
      <c r="FVO191" s="27"/>
      <c r="FVP191" s="27"/>
      <c r="FVQ191" s="27"/>
      <c r="FVR191" s="27"/>
      <c r="FVS191" s="27"/>
      <c r="FVT191" s="27"/>
      <c r="FVU191" s="27"/>
      <c r="FVV191" s="27"/>
      <c r="FVW191" s="27"/>
      <c r="FVX191" s="27"/>
      <c r="FVY191" s="27"/>
      <c r="FVZ191" s="27"/>
      <c r="FWA191" s="27"/>
      <c r="FWB191" s="27"/>
      <c r="FWC191" s="27"/>
      <c r="FWD191" s="27"/>
      <c r="FWE191" s="27"/>
      <c r="FWF191" s="27"/>
      <c r="FWG191" s="27"/>
      <c r="FWH191" s="27"/>
      <c r="FWI191" s="27"/>
      <c r="FWJ191" s="27"/>
      <c r="FWK191" s="27"/>
      <c r="FWL191" s="27"/>
      <c r="FWM191" s="27"/>
      <c r="FWN191" s="27"/>
      <c r="FWO191" s="27"/>
      <c r="FWP191" s="27"/>
      <c r="FWQ191" s="27"/>
      <c r="FWR191" s="27"/>
      <c r="FWS191" s="27"/>
      <c r="FWT191" s="27"/>
      <c r="FWU191" s="27"/>
      <c r="FWV191" s="27"/>
      <c r="FWW191" s="27"/>
      <c r="FWX191" s="27"/>
      <c r="FWY191" s="27"/>
      <c r="FWZ191" s="27"/>
      <c r="FXA191" s="27"/>
      <c r="FXB191" s="27"/>
      <c r="FXC191" s="27"/>
      <c r="FXD191" s="27"/>
      <c r="FXE191" s="27"/>
      <c r="FXF191" s="27"/>
      <c r="FXG191" s="27"/>
      <c r="FXH191" s="27"/>
      <c r="FXI191" s="27"/>
      <c r="FXJ191" s="27"/>
      <c r="FXK191" s="27"/>
      <c r="FXL191" s="27"/>
      <c r="FXM191" s="27"/>
      <c r="FXN191" s="27"/>
      <c r="FXO191" s="27"/>
      <c r="FXP191" s="27"/>
      <c r="FXQ191" s="27"/>
      <c r="FXR191" s="27"/>
      <c r="FXS191" s="27"/>
      <c r="FXT191" s="27"/>
      <c r="FXU191" s="27"/>
      <c r="FXV191" s="27"/>
      <c r="FXW191" s="27"/>
      <c r="FXX191" s="27"/>
      <c r="FXY191" s="27"/>
      <c r="FXZ191" s="27"/>
      <c r="FYA191" s="27"/>
      <c r="FYB191" s="27"/>
      <c r="FYC191" s="27"/>
      <c r="FYD191" s="27"/>
      <c r="FYE191" s="27"/>
      <c r="FYF191" s="27"/>
      <c r="FYG191" s="27"/>
      <c r="FYH191" s="27"/>
      <c r="FYI191" s="27"/>
      <c r="FYJ191" s="27"/>
      <c r="FYK191" s="27"/>
      <c r="FYL191" s="27"/>
      <c r="FYM191" s="27"/>
      <c r="FYN191" s="27"/>
      <c r="FYO191" s="27"/>
      <c r="FYP191" s="27"/>
      <c r="FYQ191" s="27"/>
      <c r="FYR191" s="27"/>
      <c r="FYS191" s="27"/>
      <c r="FYT191" s="27"/>
      <c r="FYU191" s="27"/>
      <c r="FYV191" s="27"/>
      <c r="FYW191" s="27"/>
      <c r="FYX191" s="27"/>
      <c r="FYY191" s="27"/>
      <c r="FYZ191" s="27"/>
      <c r="FZA191" s="27"/>
      <c r="FZB191" s="27"/>
      <c r="FZC191" s="27"/>
      <c r="FZD191" s="27"/>
      <c r="FZE191" s="27"/>
      <c r="FZF191" s="27"/>
      <c r="FZG191" s="27"/>
      <c r="FZH191" s="27"/>
      <c r="FZI191" s="27"/>
      <c r="FZJ191" s="27"/>
      <c r="FZK191" s="27"/>
      <c r="FZL191" s="27"/>
      <c r="FZM191" s="27"/>
      <c r="FZN191" s="27"/>
      <c r="FZO191" s="27"/>
      <c r="FZP191" s="27"/>
      <c r="FZQ191" s="27"/>
      <c r="FZR191" s="27"/>
      <c r="FZS191" s="27"/>
      <c r="FZT191" s="27"/>
      <c r="FZU191" s="27"/>
      <c r="FZV191" s="27"/>
      <c r="FZW191" s="27"/>
      <c r="FZX191" s="27"/>
      <c r="FZY191" s="27"/>
      <c r="FZZ191" s="27"/>
      <c r="GAA191" s="27"/>
      <c r="GAB191" s="27"/>
      <c r="GAC191" s="27"/>
      <c r="GAD191" s="27"/>
      <c r="GAE191" s="27"/>
      <c r="GAF191" s="27"/>
      <c r="GAG191" s="27"/>
      <c r="GAH191" s="27"/>
      <c r="GAI191" s="27"/>
      <c r="GAJ191" s="27"/>
      <c r="GAK191" s="27"/>
      <c r="GAL191" s="27"/>
      <c r="GAM191" s="27"/>
      <c r="GAN191" s="27"/>
      <c r="GAO191" s="27"/>
      <c r="GAP191" s="27"/>
      <c r="GAQ191" s="27"/>
      <c r="GAR191" s="27"/>
      <c r="GAS191" s="27"/>
      <c r="GAT191" s="27"/>
      <c r="GAU191" s="27"/>
      <c r="GAV191" s="27"/>
      <c r="GAW191" s="27"/>
      <c r="GAX191" s="27"/>
      <c r="GAY191" s="27"/>
      <c r="GAZ191" s="27"/>
      <c r="GBA191" s="27"/>
      <c r="GBB191" s="27"/>
      <c r="GBC191" s="27"/>
      <c r="GBD191" s="27"/>
      <c r="GBE191" s="27"/>
      <c r="GBF191" s="27"/>
      <c r="GBG191" s="27"/>
      <c r="GBH191" s="27"/>
      <c r="GBI191" s="27"/>
      <c r="GBJ191" s="27"/>
      <c r="GBK191" s="27"/>
      <c r="GBL191" s="27"/>
      <c r="GBM191" s="27"/>
      <c r="GBN191" s="27"/>
      <c r="GBO191" s="27"/>
      <c r="GBP191" s="27"/>
      <c r="GBQ191" s="27"/>
      <c r="GBR191" s="27"/>
      <c r="GBS191" s="27"/>
      <c r="GBT191" s="27"/>
      <c r="GBU191" s="27"/>
      <c r="GBV191" s="27"/>
      <c r="GBW191" s="27"/>
      <c r="GBX191" s="27"/>
      <c r="GBY191" s="27"/>
      <c r="GBZ191" s="27"/>
      <c r="GCA191" s="27"/>
      <c r="GCB191" s="27"/>
      <c r="GCC191" s="27"/>
      <c r="GCD191" s="27"/>
      <c r="GCE191" s="27"/>
      <c r="GCF191" s="27"/>
      <c r="GCG191" s="27"/>
      <c r="GCH191" s="27"/>
      <c r="GCI191" s="27"/>
      <c r="GCJ191" s="27"/>
      <c r="GCK191" s="27"/>
      <c r="GCL191" s="27"/>
      <c r="GCM191" s="27"/>
      <c r="GCN191" s="27"/>
      <c r="GCO191" s="27"/>
      <c r="GCP191" s="27"/>
      <c r="GCQ191" s="27"/>
      <c r="GCR191" s="27"/>
      <c r="GCS191" s="27"/>
      <c r="GCT191" s="27"/>
      <c r="GCU191" s="27"/>
      <c r="GCV191" s="27"/>
      <c r="GCW191" s="27"/>
      <c r="GCX191" s="27"/>
      <c r="GCY191" s="27"/>
      <c r="GCZ191" s="27"/>
      <c r="GDA191" s="27"/>
      <c r="GDB191" s="27"/>
      <c r="GDC191" s="27"/>
      <c r="GDD191" s="27"/>
      <c r="GDE191" s="27"/>
      <c r="GDF191" s="27"/>
      <c r="GDG191" s="27"/>
      <c r="GDH191" s="27"/>
      <c r="GDI191" s="27"/>
      <c r="GDJ191" s="27"/>
      <c r="GDK191" s="27"/>
      <c r="GDL191" s="27"/>
      <c r="GDM191" s="27"/>
      <c r="GDN191" s="27"/>
      <c r="GDO191" s="27"/>
      <c r="GDP191" s="27"/>
      <c r="GDQ191" s="27"/>
      <c r="GDR191" s="27"/>
      <c r="GDS191" s="27"/>
      <c r="GDT191" s="27"/>
      <c r="GDU191" s="27"/>
      <c r="GDV191" s="27"/>
      <c r="GDW191" s="27"/>
      <c r="GDX191" s="27"/>
      <c r="GDY191" s="27"/>
      <c r="GDZ191" s="27"/>
      <c r="GEA191" s="27"/>
      <c r="GEB191" s="27"/>
      <c r="GEC191" s="27"/>
      <c r="GED191" s="27"/>
      <c r="GEE191" s="27"/>
      <c r="GEF191" s="27"/>
      <c r="GEG191" s="27"/>
      <c r="GEH191" s="27"/>
      <c r="GEI191" s="27"/>
      <c r="GEJ191" s="27"/>
      <c r="GEK191" s="27"/>
      <c r="GEL191" s="27"/>
      <c r="GEM191" s="27"/>
      <c r="GEN191" s="27"/>
      <c r="GEO191" s="27"/>
      <c r="GEP191" s="27"/>
      <c r="GEQ191" s="27"/>
      <c r="GER191" s="27"/>
      <c r="GES191" s="27"/>
      <c r="GET191" s="27"/>
      <c r="GEU191" s="27"/>
      <c r="GEV191" s="27"/>
      <c r="GEW191" s="27"/>
      <c r="GEX191" s="27"/>
      <c r="GEY191" s="27"/>
      <c r="GEZ191" s="27"/>
      <c r="GFA191" s="27"/>
      <c r="GFB191" s="27"/>
      <c r="GFC191" s="27"/>
      <c r="GFD191" s="27"/>
      <c r="GFE191" s="27"/>
      <c r="GFF191" s="27"/>
      <c r="GFG191" s="27"/>
      <c r="GFH191" s="27"/>
      <c r="GFI191" s="27"/>
      <c r="GFJ191" s="27"/>
      <c r="GFK191" s="27"/>
      <c r="GFL191" s="27"/>
      <c r="GFM191" s="27"/>
      <c r="GFN191" s="27"/>
      <c r="GFO191" s="27"/>
      <c r="GFP191" s="27"/>
      <c r="GFQ191" s="27"/>
      <c r="GFR191" s="27"/>
      <c r="GFS191" s="27"/>
      <c r="GFT191" s="27"/>
      <c r="GFU191" s="27"/>
      <c r="GFV191" s="27"/>
      <c r="GFW191" s="27"/>
      <c r="GFX191" s="27"/>
      <c r="GFY191" s="27"/>
      <c r="GFZ191" s="27"/>
      <c r="GGA191" s="27"/>
      <c r="GGB191" s="27"/>
      <c r="GGC191" s="27"/>
      <c r="GGD191" s="27"/>
      <c r="GGE191" s="27"/>
      <c r="GGF191" s="27"/>
      <c r="GGG191" s="27"/>
      <c r="GGH191" s="27"/>
      <c r="GGI191" s="27"/>
      <c r="GGJ191" s="27"/>
      <c r="GGK191" s="27"/>
      <c r="GGL191" s="27"/>
      <c r="GGM191" s="27"/>
      <c r="GGN191" s="27"/>
      <c r="GGO191" s="27"/>
      <c r="GGP191" s="27"/>
      <c r="GGQ191" s="27"/>
      <c r="GGR191" s="27"/>
      <c r="GGS191" s="27"/>
      <c r="GGT191" s="27"/>
      <c r="GGU191" s="27"/>
      <c r="GGV191" s="27"/>
      <c r="GGW191" s="27"/>
      <c r="GGX191" s="27"/>
      <c r="GGY191" s="27"/>
      <c r="GGZ191" s="27"/>
      <c r="GHA191" s="27"/>
      <c r="GHB191" s="27"/>
      <c r="GHC191" s="27"/>
      <c r="GHD191" s="27"/>
      <c r="GHE191" s="27"/>
      <c r="GHF191" s="27"/>
      <c r="GHG191" s="27"/>
      <c r="GHH191" s="27"/>
      <c r="GHI191" s="27"/>
      <c r="GHJ191" s="27"/>
      <c r="GHK191" s="27"/>
      <c r="GHL191" s="27"/>
      <c r="GHM191" s="27"/>
      <c r="GHN191" s="27"/>
      <c r="GHO191" s="27"/>
      <c r="GHP191" s="27"/>
      <c r="GHQ191" s="27"/>
      <c r="GHR191" s="27"/>
      <c r="GHS191" s="27"/>
      <c r="GHT191" s="27"/>
      <c r="GHU191" s="27"/>
      <c r="GHV191" s="27"/>
      <c r="GHW191" s="27"/>
      <c r="GHX191" s="27"/>
      <c r="GHY191" s="27"/>
      <c r="GHZ191" s="27"/>
      <c r="GIA191" s="27"/>
      <c r="GIB191" s="27"/>
      <c r="GIC191" s="27"/>
      <c r="GID191" s="27"/>
      <c r="GIE191" s="27"/>
      <c r="GIF191" s="27"/>
      <c r="GIG191" s="27"/>
      <c r="GIH191" s="27"/>
      <c r="GII191" s="27"/>
      <c r="GIJ191" s="27"/>
      <c r="GIK191" s="27"/>
      <c r="GIL191" s="27"/>
      <c r="GIM191" s="27"/>
      <c r="GIN191" s="27"/>
      <c r="GIO191" s="27"/>
      <c r="GIP191" s="27"/>
      <c r="GIQ191" s="27"/>
      <c r="GIR191" s="27"/>
      <c r="GIS191" s="27"/>
      <c r="GIT191" s="27"/>
      <c r="GIU191" s="27"/>
      <c r="GIV191" s="27"/>
      <c r="GIW191" s="27"/>
      <c r="GIX191" s="27"/>
      <c r="GIY191" s="27"/>
      <c r="GIZ191" s="27"/>
      <c r="GJA191" s="27"/>
      <c r="GJB191" s="27"/>
      <c r="GJC191" s="27"/>
      <c r="GJD191" s="27"/>
      <c r="GJE191" s="27"/>
      <c r="GJF191" s="27"/>
      <c r="GJG191" s="27"/>
      <c r="GJH191" s="27"/>
      <c r="GJI191" s="27"/>
      <c r="GJJ191" s="27"/>
      <c r="GJK191" s="27"/>
      <c r="GJL191" s="27"/>
      <c r="GJM191" s="27"/>
      <c r="GJN191" s="27"/>
      <c r="GJO191" s="27"/>
      <c r="GJP191" s="27"/>
      <c r="GJQ191" s="27"/>
      <c r="GJR191" s="27"/>
      <c r="GJS191" s="27"/>
      <c r="GJT191" s="27"/>
      <c r="GJU191" s="27"/>
      <c r="GJV191" s="27"/>
      <c r="GJW191" s="27"/>
      <c r="GJX191" s="27"/>
      <c r="GJY191" s="27"/>
      <c r="GJZ191" s="27"/>
      <c r="GKA191" s="27"/>
      <c r="GKB191" s="27"/>
      <c r="GKC191" s="27"/>
      <c r="GKD191" s="27"/>
      <c r="GKE191" s="27"/>
      <c r="GKF191" s="27"/>
      <c r="GKG191" s="27"/>
      <c r="GKH191" s="27"/>
      <c r="GKI191" s="27"/>
      <c r="GKJ191" s="27"/>
      <c r="GKK191" s="27"/>
      <c r="GKL191" s="27"/>
      <c r="GKM191" s="27"/>
      <c r="GKN191" s="27"/>
      <c r="GKO191" s="27"/>
      <c r="GKP191" s="27"/>
      <c r="GKQ191" s="27"/>
      <c r="GKR191" s="27"/>
      <c r="GKS191" s="27"/>
      <c r="GKT191" s="27"/>
      <c r="GKU191" s="27"/>
      <c r="GKV191" s="27"/>
      <c r="GKW191" s="27"/>
      <c r="GKX191" s="27"/>
      <c r="GKY191" s="27"/>
      <c r="GKZ191" s="27"/>
      <c r="GLA191" s="27"/>
      <c r="GLB191" s="27"/>
      <c r="GLC191" s="27"/>
      <c r="GLD191" s="27"/>
      <c r="GLE191" s="27"/>
      <c r="GLF191" s="27"/>
      <c r="GLG191" s="27"/>
      <c r="GLH191" s="27"/>
      <c r="GLI191" s="27"/>
      <c r="GLJ191" s="27"/>
      <c r="GLK191" s="27"/>
      <c r="GLL191" s="27"/>
      <c r="GLM191" s="27"/>
      <c r="GLN191" s="27"/>
      <c r="GLO191" s="27"/>
      <c r="GLP191" s="27"/>
      <c r="GLQ191" s="27"/>
      <c r="GLR191" s="27"/>
      <c r="GLS191" s="27"/>
      <c r="GLT191" s="27"/>
      <c r="GLU191" s="27"/>
      <c r="GLV191" s="27"/>
      <c r="GLW191" s="27"/>
      <c r="GLX191" s="27"/>
      <c r="GLY191" s="27"/>
      <c r="GLZ191" s="27"/>
      <c r="GMA191" s="27"/>
      <c r="GMB191" s="27"/>
      <c r="GMC191" s="27"/>
      <c r="GMD191" s="27"/>
      <c r="GME191" s="27"/>
      <c r="GMF191" s="27"/>
      <c r="GMG191" s="27"/>
      <c r="GMH191" s="27"/>
      <c r="GMI191" s="27"/>
      <c r="GMJ191" s="27"/>
      <c r="GMK191" s="27"/>
      <c r="GML191" s="27"/>
      <c r="GMM191" s="27"/>
      <c r="GMN191" s="27"/>
      <c r="GMO191" s="27"/>
      <c r="GMP191" s="27"/>
      <c r="GMQ191" s="27"/>
      <c r="GMR191" s="27"/>
      <c r="GMS191" s="27"/>
      <c r="GMT191" s="27"/>
      <c r="GMU191" s="27"/>
      <c r="GMV191" s="27"/>
      <c r="GMW191" s="27"/>
      <c r="GMX191" s="27"/>
      <c r="GMY191" s="27"/>
      <c r="GMZ191" s="27"/>
      <c r="GNA191" s="27"/>
      <c r="GNB191" s="27"/>
      <c r="GNC191" s="27"/>
      <c r="GND191" s="27"/>
      <c r="GNE191" s="27"/>
      <c r="GNF191" s="27"/>
      <c r="GNG191" s="27"/>
      <c r="GNH191" s="27"/>
      <c r="GNI191" s="27"/>
      <c r="GNJ191" s="27"/>
      <c r="GNK191" s="27"/>
      <c r="GNL191" s="27"/>
      <c r="GNM191" s="27"/>
      <c r="GNN191" s="27"/>
      <c r="GNO191" s="27"/>
      <c r="GNP191" s="27"/>
      <c r="GNQ191" s="27"/>
      <c r="GNR191" s="27"/>
      <c r="GNS191" s="27"/>
      <c r="GNT191" s="27"/>
      <c r="GNU191" s="27"/>
      <c r="GNV191" s="27"/>
      <c r="GNW191" s="27"/>
      <c r="GNX191" s="27"/>
      <c r="GNY191" s="27"/>
      <c r="GNZ191" s="27"/>
      <c r="GOA191" s="27"/>
      <c r="GOB191" s="27"/>
      <c r="GOC191" s="27"/>
      <c r="GOD191" s="27"/>
      <c r="GOE191" s="27"/>
      <c r="GOF191" s="27"/>
      <c r="GOG191" s="27"/>
      <c r="GOH191" s="27"/>
      <c r="GOI191" s="27"/>
      <c r="GOJ191" s="27"/>
      <c r="GOK191" s="27"/>
      <c r="GOL191" s="27"/>
      <c r="GOM191" s="27"/>
      <c r="GON191" s="27"/>
      <c r="GOO191" s="27"/>
      <c r="GOP191" s="27"/>
      <c r="GOQ191" s="27"/>
      <c r="GOR191" s="27"/>
      <c r="GOS191" s="27"/>
      <c r="GOT191" s="27"/>
      <c r="GOU191" s="27"/>
      <c r="GOV191" s="27"/>
      <c r="GOW191" s="27"/>
      <c r="GOX191" s="27"/>
      <c r="GOY191" s="27"/>
      <c r="GOZ191" s="27"/>
      <c r="GPA191" s="27"/>
      <c r="GPB191" s="27"/>
      <c r="GPC191" s="27"/>
      <c r="GPD191" s="27"/>
      <c r="GPE191" s="27"/>
      <c r="GPF191" s="27"/>
      <c r="GPG191" s="27"/>
      <c r="GPH191" s="27"/>
      <c r="GPI191" s="27"/>
      <c r="GPJ191" s="27"/>
      <c r="GPK191" s="27"/>
      <c r="GPL191" s="27"/>
      <c r="GPM191" s="27"/>
      <c r="GPN191" s="27"/>
      <c r="GPO191" s="27"/>
      <c r="GPP191" s="27"/>
      <c r="GPQ191" s="27"/>
      <c r="GPR191" s="27"/>
      <c r="GPS191" s="27"/>
      <c r="GPT191" s="27"/>
      <c r="GPU191" s="27"/>
      <c r="GPV191" s="27"/>
      <c r="GPW191" s="27"/>
      <c r="GPX191" s="27"/>
      <c r="GPY191" s="27"/>
      <c r="GPZ191" s="27"/>
      <c r="GQA191" s="27"/>
      <c r="GQB191" s="27"/>
      <c r="GQC191" s="27"/>
      <c r="GQD191" s="27"/>
      <c r="GQE191" s="27"/>
      <c r="GQF191" s="27"/>
      <c r="GQG191" s="27"/>
      <c r="GQH191" s="27"/>
      <c r="GQI191" s="27"/>
      <c r="GQJ191" s="27"/>
      <c r="GQK191" s="27"/>
      <c r="GQL191" s="27"/>
      <c r="GQM191" s="27"/>
      <c r="GQN191" s="27"/>
      <c r="GQO191" s="27"/>
      <c r="GQP191" s="27"/>
      <c r="GQQ191" s="27"/>
      <c r="GQR191" s="27"/>
      <c r="GQS191" s="27"/>
      <c r="GQT191" s="27"/>
      <c r="GQU191" s="27"/>
      <c r="GQV191" s="27"/>
      <c r="GQW191" s="27"/>
      <c r="GQX191" s="27"/>
      <c r="GQY191" s="27"/>
      <c r="GQZ191" s="27"/>
      <c r="GRA191" s="27"/>
      <c r="GRB191" s="27"/>
      <c r="GRC191" s="27"/>
      <c r="GRD191" s="27"/>
      <c r="GRE191" s="27"/>
      <c r="GRF191" s="27"/>
      <c r="GRG191" s="27"/>
      <c r="GRH191" s="27"/>
      <c r="GRI191" s="27"/>
      <c r="GRJ191" s="27"/>
      <c r="GRK191" s="27"/>
      <c r="GRL191" s="27"/>
      <c r="GRM191" s="27"/>
      <c r="GRN191" s="27"/>
      <c r="GRO191" s="27"/>
      <c r="GRP191" s="27"/>
      <c r="GRQ191" s="27"/>
      <c r="GRR191" s="27"/>
      <c r="GRS191" s="27"/>
      <c r="GRT191" s="27"/>
      <c r="GRU191" s="27"/>
      <c r="GRV191" s="27"/>
      <c r="GRW191" s="27"/>
      <c r="GRX191" s="27"/>
      <c r="GRY191" s="27"/>
      <c r="GRZ191" s="27"/>
      <c r="GSA191" s="27"/>
      <c r="GSB191" s="27"/>
      <c r="GSC191" s="27"/>
      <c r="GSD191" s="27"/>
      <c r="GSE191" s="27"/>
      <c r="GSF191" s="27"/>
      <c r="GSG191" s="27"/>
      <c r="GSH191" s="27"/>
      <c r="GSI191" s="27"/>
      <c r="GSJ191" s="27"/>
      <c r="GSK191" s="27"/>
      <c r="GSL191" s="27"/>
      <c r="GSM191" s="27"/>
      <c r="GSN191" s="27"/>
      <c r="GSO191" s="27"/>
      <c r="GSP191" s="27"/>
      <c r="GSQ191" s="27"/>
      <c r="GSR191" s="27"/>
      <c r="GSS191" s="27"/>
      <c r="GST191" s="27"/>
      <c r="GSU191" s="27"/>
      <c r="GSV191" s="27"/>
      <c r="GSW191" s="27"/>
      <c r="GSX191" s="27"/>
      <c r="GSY191" s="27"/>
      <c r="GSZ191" s="27"/>
      <c r="GTA191" s="27"/>
      <c r="GTB191" s="27"/>
      <c r="GTC191" s="27"/>
      <c r="GTD191" s="27"/>
      <c r="GTE191" s="27"/>
      <c r="GTF191" s="27"/>
      <c r="GTG191" s="27"/>
      <c r="GTH191" s="27"/>
      <c r="GTI191" s="27"/>
      <c r="GTJ191" s="27"/>
      <c r="GTK191" s="27"/>
      <c r="GTL191" s="27"/>
      <c r="GTM191" s="27"/>
      <c r="GTN191" s="27"/>
      <c r="GTO191" s="27"/>
      <c r="GTP191" s="27"/>
      <c r="GTQ191" s="27"/>
      <c r="GTR191" s="27"/>
      <c r="GTS191" s="27"/>
      <c r="GTT191" s="27"/>
      <c r="GTU191" s="27"/>
      <c r="GTV191" s="27"/>
      <c r="GTW191" s="27"/>
      <c r="GTX191" s="27"/>
      <c r="GTY191" s="27"/>
      <c r="GTZ191" s="27"/>
      <c r="GUA191" s="27"/>
      <c r="GUB191" s="27"/>
      <c r="GUC191" s="27"/>
      <c r="GUD191" s="27"/>
      <c r="GUE191" s="27"/>
      <c r="GUF191" s="27"/>
      <c r="GUG191" s="27"/>
      <c r="GUH191" s="27"/>
      <c r="GUI191" s="27"/>
      <c r="GUJ191" s="27"/>
      <c r="GUK191" s="27"/>
      <c r="GUL191" s="27"/>
      <c r="GUM191" s="27"/>
      <c r="GUN191" s="27"/>
      <c r="GUO191" s="27"/>
      <c r="GUP191" s="27"/>
      <c r="GUQ191" s="27"/>
      <c r="GUR191" s="27"/>
      <c r="GUS191" s="27"/>
      <c r="GUT191" s="27"/>
      <c r="GUU191" s="27"/>
      <c r="GUV191" s="27"/>
      <c r="GUW191" s="27"/>
      <c r="GUX191" s="27"/>
      <c r="GUY191" s="27"/>
      <c r="GUZ191" s="27"/>
      <c r="GVA191" s="27"/>
      <c r="GVB191" s="27"/>
      <c r="GVC191" s="27"/>
      <c r="GVD191" s="27"/>
      <c r="GVE191" s="27"/>
      <c r="GVF191" s="27"/>
      <c r="GVG191" s="27"/>
      <c r="GVH191" s="27"/>
      <c r="GVI191" s="27"/>
      <c r="GVJ191" s="27"/>
      <c r="GVK191" s="27"/>
      <c r="GVL191" s="27"/>
      <c r="GVM191" s="27"/>
      <c r="GVN191" s="27"/>
      <c r="GVO191" s="27"/>
      <c r="GVP191" s="27"/>
      <c r="GVQ191" s="27"/>
      <c r="GVR191" s="27"/>
      <c r="GVS191" s="27"/>
      <c r="GVT191" s="27"/>
      <c r="GVU191" s="27"/>
      <c r="GVV191" s="27"/>
      <c r="GVW191" s="27"/>
      <c r="GVX191" s="27"/>
      <c r="GVY191" s="27"/>
      <c r="GVZ191" s="27"/>
      <c r="GWA191" s="27"/>
      <c r="GWB191" s="27"/>
      <c r="GWC191" s="27"/>
      <c r="GWD191" s="27"/>
      <c r="GWE191" s="27"/>
      <c r="GWF191" s="27"/>
      <c r="GWG191" s="27"/>
      <c r="GWH191" s="27"/>
      <c r="GWI191" s="27"/>
      <c r="GWJ191" s="27"/>
      <c r="GWK191" s="27"/>
      <c r="GWL191" s="27"/>
      <c r="GWM191" s="27"/>
      <c r="GWN191" s="27"/>
      <c r="GWO191" s="27"/>
      <c r="GWP191" s="27"/>
      <c r="GWQ191" s="27"/>
      <c r="GWR191" s="27"/>
      <c r="GWS191" s="27"/>
      <c r="GWT191" s="27"/>
      <c r="GWU191" s="27"/>
      <c r="GWV191" s="27"/>
      <c r="GWW191" s="27"/>
      <c r="GWX191" s="27"/>
      <c r="GWY191" s="27"/>
      <c r="GWZ191" s="27"/>
      <c r="GXA191" s="27"/>
      <c r="GXB191" s="27"/>
      <c r="GXC191" s="27"/>
      <c r="GXD191" s="27"/>
      <c r="GXE191" s="27"/>
      <c r="GXF191" s="27"/>
      <c r="GXG191" s="27"/>
      <c r="GXH191" s="27"/>
      <c r="GXI191" s="27"/>
      <c r="GXJ191" s="27"/>
      <c r="GXK191" s="27"/>
      <c r="GXL191" s="27"/>
      <c r="GXM191" s="27"/>
      <c r="GXN191" s="27"/>
      <c r="GXO191" s="27"/>
      <c r="GXP191" s="27"/>
      <c r="GXQ191" s="27"/>
      <c r="GXR191" s="27"/>
      <c r="GXS191" s="27"/>
      <c r="GXT191" s="27"/>
      <c r="GXU191" s="27"/>
      <c r="GXV191" s="27"/>
      <c r="GXW191" s="27"/>
      <c r="GXX191" s="27"/>
      <c r="GXY191" s="27"/>
      <c r="GXZ191" s="27"/>
      <c r="GYA191" s="27"/>
      <c r="GYB191" s="27"/>
      <c r="GYC191" s="27"/>
      <c r="GYD191" s="27"/>
      <c r="GYE191" s="27"/>
      <c r="GYF191" s="27"/>
      <c r="GYG191" s="27"/>
      <c r="GYH191" s="27"/>
      <c r="GYI191" s="27"/>
      <c r="GYJ191" s="27"/>
      <c r="GYK191" s="27"/>
      <c r="GYL191" s="27"/>
      <c r="GYM191" s="27"/>
      <c r="GYN191" s="27"/>
      <c r="GYO191" s="27"/>
      <c r="GYP191" s="27"/>
      <c r="GYQ191" s="27"/>
      <c r="GYR191" s="27"/>
      <c r="GYS191" s="27"/>
      <c r="GYT191" s="27"/>
      <c r="GYU191" s="27"/>
      <c r="GYV191" s="27"/>
      <c r="GYW191" s="27"/>
      <c r="GYX191" s="27"/>
      <c r="GYY191" s="27"/>
      <c r="GYZ191" s="27"/>
      <c r="GZA191" s="27"/>
      <c r="GZB191" s="27"/>
      <c r="GZC191" s="27"/>
      <c r="GZD191" s="27"/>
      <c r="GZE191" s="27"/>
      <c r="GZF191" s="27"/>
      <c r="GZG191" s="27"/>
      <c r="GZH191" s="27"/>
      <c r="GZI191" s="27"/>
      <c r="GZJ191" s="27"/>
      <c r="GZK191" s="27"/>
      <c r="GZL191" s="27"/>
      <c r="GZM191" s="27"/>
      <c r="GZN191" s="27"/>
      <c r="GZO191" s="27"/>
      <c r="GZP191" s="27"/>
      <c r="GZQ191" s="27"/>
      <c r="GZR191" s="27"/>
      <c r="GZS191" s="27"/>
      <c r="GZT191" s="27"/>
      <c r="GZU191" s="27"/>
      <c r="GZV191" s="27"/>
      <c r="GZW191" s="27"/>
      <c r="GZX191" s="27"/>
      <c r="GZY191" s="27"/>
      <c r="GZZ191" s="27"/>
      <c r="HAA191" s="27"/>
      <c r="HAB191" s="27"/>
      <c r="HAC191" s="27"/>
      <c r="HAD191" s="27"/>
      <c r="HAE191" s="27"/>
      <c r="HAF191" s="27"/>
      <c r="HAG191" s="27"/>
      <c r="HAH191" s="27"/>
      <c r="HAI191" s="27"/>
      <c r="HAJ191" s="27"/>
      <c r="HAK191" s="27"/>
      <c r="HAL191" s="27"/>
      <c r="HAM191" s="27"/>
      <c r="HAN191" s="27"/>
      <c r="HAO191" s="27"/>
      <c r="HAP191" s="27"/>
      <c r="HAQ191" s="27"/>
      <c r="HAR191" s="27"/>
      <c r="HAS191" s="27"/>
      <c r="HAT191" s="27"/>
      <c r="HAU191" s="27"/>
      <c r="HAV191" s="27"/>
      <c r="HAW191" s="27"/>
      <c r="HAX191" s="27"/>
      <c r="HAY191" s="27"/>
      <c r="HAZ191" s="27"/>
      <c r="HBA191" s="27"/>
      <c r="HBB191" s="27"/>
      <c r="HBC191" s="27"/>
      <c r="HBD191" s="27"/>
      <c r="HBE191" s="27"/>
      <c r="HBF191" s="27"/>
      <c r="HBG191" s="27"/>
      <c r="HBH191" s="27"/>
      <c r="HBI191" s="27"/>
      <c r="HBJ191" s="27"/>
      <c r="HBK191" s="27"/>
      <c r="HBL191" s="27"/>
      <c r="HBM191" s="27"/>
      <c r="HBN191" s="27"/>
      <c r="HBO191" s="27"/>
      <c r="HBP191" s="27"/>
      <c r="HBQ191" s="27"/>
      <c r="HBR191" s="27"/>
      <c r="HBS191" s="27"/>
      <c r="HBT191" s="27"/>
      <c r="HBU191" s="27"/>
      <c r="HBV191" s="27"/>
      <c r="HBW191" s="27"/>
      <c r="HBX191" s="27"/>
      <c r="HBY191" s="27"/>
      <c r="HBZ191" s="27"/>
      <c r="HCA191" s="27"/>
      <c r="HCB191" s="27"/>
      <c r="HCC191" s="27"/>
      <c r="HCD191" s="27"/>
      <c r="HCE191" s="27"/>
      <c r="HCF191" s="27"/>
      <c r="HCG191" s="27"/>
      <c r="HCH191" s="27"/>
      <c r="HCI191" s="27"/>
      <c r="HCJ191" s="27"/>
      <c r="HCK191" s="27"/>
      <c r="HCL191" s="27"/>
      <c r="HCM191" s="27"/>
      <c r="HCN191" s="27"/>
      <c r="HCO191" s="27"/>
      <c r="HCP191" s="27"/>
      <c r="HCQ191" s="27"/>
      <c r="HCR191" s="27"/>
      <c r="HCS191" s="27"/>
      <c r="HCT191" s="27"/>
      <c r="HCU191" s="27"/>
      <c r="HCV191" s="27"/>
      <c r="HCW191" s="27"/>
      <c r="HCX191" s="27"/>
      <c r="HCY191" s="27"/>
      <c r="HCZ191" s="27"/>
      <c r="HDA191" s="27"/>
      <c r="HDB191" s="27"/>
      <c r="HDC191" s="27"/>
      <c r="HDD191" s="27"/>
      <c r="HDE191" s="27"/>
      <c r="HDF191" s="27"/>
      <c r="HDG191" s="27"/>
      <c r="HDH191" s="27"/>
      <c r="HDI191" s="27"/>
      <c r="HDJ191" s="27"/>
      <c r="HDK191" s="27"/>
      <c r="HDL191" s="27"/>
      <c r="HDM191" s="27"/>
      <c r="HDN191" s="27"/>
      <c r="HDO191" s="27"/>
      <c r="HDP191" s="27"/>
      <c r="HDQ191" s="27"/>
      <c r="HDR191" s="27"/>
      <c r="HDS191" s="27"/>
      <c r="HDT191" s="27"/>
      <c r="HDU191" s="27"/>
      <c r="HDV191" s="27"/>
      <c r="HDW191" s="27"/>
      <c r="HDX191" s="27"/>
      <c r="HDY191" s="27"/>
      <c r="HDZ191" s="27"/>
      <c r="HEA191" s="27"/>
      <c r="HEB191" s="27"/>
      <c r="HEC191" s="27"/>
      <c r="HED191" s="27"/>
      <c r="HEE191" s="27"/>
      <c r="HEF191" s="27"/>
      <c r="HEG191" s="27"/>
      <c r="HEH191" s="27"/>
      <c r="HEI191" s="27"/>
      <c r="HEJ191" s="27"/>
      <c r="HEK191" s="27"/>
      <c r="HEL191" s="27"/>
      <c r="HEM191" s="27"/>
      <c r="HEN191" s="27"/>
      <c r="HEO191" s="27"/>
      <c r="HEP191" s="27"/>
      <c r="HEQ191" s="27"/>
      <c r="HER191" s="27"/>
      <c r="HES191" s="27"/>
      <c r="HET191" s="27"/>
      <c r="HEU191" s="27"/>
      <c r="HEV191" s="27"/>
      <c r="HEW191" s="27"/>
      <c r="HEX191" s="27"/>
      <c r="HEY191" s="27"/>
      <c r="HEZ191" s="27"/>
      <c r="HFA191" s="27"/>
      <c r="HFB191" s="27"/>
      <c r="HFC191" s="27"/>
      <c r="HFD191" s="27"/>
      <c r="HFE191" s="27"/>
      <c r="HFF191" s="27"/>
      <c r="HFG191" s="27"/>
      <c r="HFH191" s="27"/>
      <c r="HFI191" s="27"/>
      <c r="HFJ191" s="27"/>
      <c r="HFK191" s="27"/>
      <c r="HFL191" s="27"/>
      <c r="HFM191" s="27"/>
      <c r="HFN191" s="27"/>
      <c r="HFO191" s="27"/>
      <c r="HFP191" s="27"/>
      <c r="HFQ191" s="27"/>
      <c r="HFR191" s="27"/>
      <c r="HFS191" s="27"/>
      <c r="HFT191" s="27"/>
      <c r="HFU191" s="27"/>
      <c r="HFV191" s="27"/>
      <c r="HFW191" s="27"/>
      <c r="HFX191" s="27"/>
      <c r="HFY191" s="27"/>
      <c r="HFZ191" s="27"/>
      <c r="HGA191" s="27"/>
      <c r="HGB191" s="27"/>
      <c r="HGC191" s="27"/>
      <c r="HGD191" s="27"/>
      <c r="HGE191" s="27"/>
      <c r="HGF191" s="27"/>
      <c r="HGG191" s="27"/>
      <c r="HGH191" s="27"/>
      <c r="HGI191" s="27"/>
      <c r="HGJ191" s="27"/>
      <c r="HGK191" s="27"/>
      <c r="HGL191" s="27"/>
      <c r="HGM191" s="27"/>
      <c r="HGN191" s="27"/>
      <c r="HGO191" s="27"/>
      <c r="HGP191" s="27"/>
      <c r="HGQ191" s="27"/>
      <c r="HGR191" s="27"/>
      <c r="HGS191" s="27"/>
      <c r="HGT191" s="27"/>
      <c r="HGU191" s="27"/>
      <c r="HGV191" s="27"/>
      <c r="HGW191" s="27"/>
      <c r="HGX191" s="27"/>
      <c r="HGY191" s="27"/>
      <c r="HGZ191" s="27"/>
      <c r="HHA191" s="27"/>
      <c r="HHB191" s="27"/>
      <c r="HHC191" s="27"/>
      <c r="HHD191" s="27"/>
      <c r="HHE191" s="27"/>
      <c r="HHF191" s="27"/>
      <c r="HHG191" s="27"/>
      <c r="HHH191" s="27"/>
      <c r="HHI191" s="27"/>
      <c r="HHJ191" s="27"/>
      <c r="HHK191" s="27"/>
      <c r="HHL191" s="27"/>
      <c r="HHM191" s="27"/>
      <c r="HHN191" s="27"/>
      <c r="HHO191" s="27"/>
      <c r="HHP191" s="27"/>
      <c r="HHQ191" s="27"/>
      <c r="HHR191" s="27"/>
      <c r="HHS191" s="27"/>
      <c r="HHT191" s="27"/>
      <c r="HHU191" s="27"/>
      <c r="HHV191" s="27"/>
      <c r="HHW191" s="27"/>
      <c r="HHX191" s="27"/>
      <c r="HHY191" s="27"/>
      <c r="HHZ191" s="27"/>
      <c r="HIA191" s="27"/>
      <c r="HIB191" s="27"/>
      <c r="HIC191" s="27"/>
      <c r="HID191" s="27"/>
      <c r="HIE191" s="27"/>
      <c r="HIF191" s="27"/>
      <c r="HIG191" s="27"/>
      <c r="HIH191" s="27"/>
      <c r="HII191" s="27"/>
      <c r="HIJ191" s="27"/>
      <c r="HIK191" s="27"/>
      <c r="HIL191" s="27"/>
      <c r="HIM191" s="27"/>
      <c r="HIN191" s="27"/>
      <c r="HIO191" s="27"/>
      <c r="HIP191" s="27"/>
      <c r="HIQ191" s="27"/>
      <c r="HIR191" s="27"/>
      <c r="HIS191" s="27"/>
      <c r="HIT191" s="27"/>
      <c r="HIU191" s="27"/>
      <c r="HIV191" s="27"/>
      <c r="HIW191" s="27"/>
      <c r="HIX191" s="27"/>
      <c r="HIY191" s="27"/>
      <c r="HIZ191" s="27"/>
      <c r="HJA191" s="27"/>
      <c r="HJB191" s="27"/>
      <c r="HJC191" s="27"/>
      <c r="HJD191" s="27"/>
      <c r="HJE191" s="27"/>
      <c r="HJF191" s="27"/>
      <c r="HJG191" s="27"/>
      <c r="HJH191" s="27"/>
      <c r="HJI191" s="27"/>
      <c r="HJJ191" s="27"/>
      <c r="HJK191" s="27"/>
      <c r="HJL191" s="27"/>
      <c r="HJM191" s="27"/>
      <c r="HJN191" s="27"/>
      <c r="HJO191" s="27"/>
      <c r="HJP191" s="27"/>
      <c r="HJQ191" s="27"/>
      <c r="HJR191" s="27"/>
      <c r="HJS191" s="27"/>
      <c r="HJT191" s="27"/>
      <c r="HJU191" s="27"/>
      <c r="HJV191" s="27"/>
      <c r="HJW191" s="27"/>
      <c r="HJX191" s="27"/>
      <c r="HJY191" s="27"/>
      <c r="HJZ191" s="27"/>
      <c r="HKA191" s="27"/>
      <c r="HKB191" s="27"/>
      <c r="HKC191" s="27"/>
      <c r="HKD191" s="27"/>
      <c r="HKE191" s="27"/>
      <c r="HKF191" s="27"/>
      <c r="HKG191" s="27"/>
      <c r="HKH191" s="27"/>
      <c r="HKI191" s="27"/>
      <c r="HKJ191" s="27"/>
      <c r="HKK191" s="27"/>
      <c r="HKL191" s="27"/>
      <c r="HKM191" s="27"/>
      <c r="HKN191" s="27"/>
      <c r="HKO191" s="27"/>
      <c r="HKP191" s="27"/>
      <c r="HKQ191" s="27"/>
      <c r="HKR191" s="27"/>
      <c r="HKS191" s="27"/>
      <c r="HKT191" s="27"/>
      <c r="HKU191" s="27"/>
      <c r="HKV191" s="27"/>
      <c r="HKW191" s="27"/>
      <c r="HKX191" s="27"/>
      <c r="HKY191" s="27"/>
      <c r="HKZ191" s="27"/>
      <c r="HLA191" s="27"/>
      <c r="HLB191" s="27"/>
      <c r="HLC191" s="27"/>
      <c r="HLD191" s="27"/>
      <c r="HLE191" s="27"/>
      <c r="HLF191" s="27"/>
      <c r="HLG191" s="27"/>
      <c r="HLH191" s="27"/>
      <c r="HLI191" s="27"/>
      <c r="HLJ191" s="27"/>
      <c r="HLK191" s="27"/>
      <c r="HLL191" s="27"/>
      <c r="HLM191" s="27"/>
      <c r="HLN191" s="27"/>
      <c r="HLO191" s="27"/>
      <c r="HLP191" s="27"/>
      <c r="HLQ191" s="27"/>
      <c r="HLR191" s="27"/>
      <c r="HLS191" s="27"/>
      <c r="HLT191" s="27"/>
      <c r="HLU191" s="27"/>
      <c r="HLV191" s="27"/>
      <c r="HLW191" s="27"/>
      <c r="HLX191" s="27"/>
      <c r="HLY191" s="27"/>
      <c r="HLZ191" s="27"/>
      <c r="HMA191" s="27"/>
      <c r="HMB191" s="27"/>
      <c r="HMC191" s="27"/>
      <c r="HMD191" s="27"/>
      <c r="HME191" s="27"/>
      <c r="HMF191" s="27"/>
      <c r="HMG191" s="27"/>
      <c r="HMH191" s="27"/>
      <c r="HMI191" s="27"/>
      <c r="HMJ191" s="27"/>
      <c r="HMK191" s="27"/>
      <c r="HML191" s="27"/>
      <c r="HMM191" s="27"/>
      <c r="HMN191" s="27"/>
      <c r="HMO191" s="27"/>
      <c r="HMP191" s="27"/>
      <c r="HMQ191" s="27"/>
      <c r="HMR191" s="27"/>
      <c r="HMS191" s="27"/>
      <c r="HMT191" s="27"/>
      <c r="HMU191" s="27"/>
      <c r="HMV191" s="27"/>
      <c r="HMW191" s="27"/>
      <c r="HMX191" s="27"/>
      <c r="HMY191" s="27"/>
      <c r="HMZ191" s="27"/>
      <c r="HNA191" s="27"/>
      <c r="HNB191" s="27"/>
      <c r="HNC191" s="27"/>
      <c r="HND191" s="27"/>
      <c r="HNE191" s="27"/>
      <c r="HNF191" s="27"/>
      <c r="HNG191" s="27"/>
      <c r="HNH191" s="27"/>
      <c r="HNI191" s="27"/>
      <c r="HNJ191" s="27"/>
      <c r="HNK191" s="27"/>
      <c r="HNL191" s="27"/>
      <c r="HNM191" s="27"/>
      <c r="HNN191" s="27"/>
      <c r="HNO191" s="27"/>
      <c r="HNP191" s="27"/>
      <c r="HNQ191" s="27"/>
      <c r="HNR191" s="27"/>
      <c r="HNS191" s="27"/>
      <c r="HNT191" s="27"/>
      <c r="HNU191" s="27"/>
      <c r="HNV191" s="27"/>
      <c r="HNW191" s="27"/>
      <c r="HNX191" s="27"/>
      <c r="HNY191" s="27"/>
      <c r="HNZ191" s="27"/>
      <c r="HOA191" s="27"/>
      <c r="HOB191" s="27"/>
      <c r="HOC191" s="27"/>
      <c r="HOD191" s="27"/>
      <c r="HOE191" s="27"/>
      <c r="HOF191" s="27"/>
      <c r="HOG191" s="27"/>
      <c r="HOH191" s="27"/>
      <c r="HOI191" s="27"/>
      <c r="HOJ191" s="27"/>
      <c r="HOK191" s="27"/>
      <c r="HOL191" s="27"/>
      <c r="HOM191" s="27"/>
      <c r="HON191" s="27"/>
      <c r="HOO191" s="27"/>
      <c r="HOP191" s="27"/>
      <c r="HOQ191" s="27"/>
      <c r="HOR191" s="27"/>
      <c r="HOS191" s="27"/>
      <c r="HOT191" s="27"/>
      <c r="HOU191" s="27"/>
      <c r="HOV191" s="27"/>
      <c r="HOW191" s="27"/>
      <c r="HOX191" s="27"/>
      <c r="HOY191" s="27"/>
      <c r="HOZ191" s="27"/>
      <c r="HPA191" s="27"/>
      <c r="HPB191" s="27"/>
      <c r="HPC191" s="27"/>
      <c r="HPD191" s="27"/>
      <c r="HPE191" s="27"/>
      <c r="HPF191" s="27"/>
      <c r="HPG191" s="27"/>
      <c r="HPH191" s="27"/>
      <c r="HPI191" s="27"/>
      <c r="HPJ191" s="27"/>
      <c r="HPK191" s="27"/>
      <c r="HPL191" s="27"/>
      <c r="HPM191" s="27"/>
      <c r="HPN191" s="27"/>
      <c r="HPO191" s="27"/>
      <c r="HPP191" s="27"/>
      <c r="HPQ191" s="27"/>
      <c r="HPR191" s="27"/>
      <c r="HPS191" s="27"/>
      <c r="HPT191" s="27"/>
      <c r="HPU191" s="27"/>
      <c r="HPV191" s="27"/>
      <c r="HPW191" s="27"/>
      <c r="HPX191" s="27"/>
      <c r="HPY191" s="27"/>
      <c r="HPZ191" s="27"/>
      <c r="HQA191" s="27"/>
      <c r="HQB191" s="27"/>
      <c r="HQC191" s="27"/>
      <c r="HQD191" s="27"/>
      <c r="HQE191" s="27"/>
      <c r="HQF191" s="27"/>
      <c r="HQG191" s="27"/>
      <c r="HQH191" s="27"/>
      <c r="HQI191" s="27"/>
      <c r="HQJ191" s="27"/>
      <c r="HQK191" s="27"/>
      <c r="HQL191" s="27"/>
      <c r="HQM191" s="27"/>
      <c r="HQN191" s="27"/>
      <c r="HQO191" s="27"/>
      <c r="HQP191" s="27"/>
      <c r="HQQ191" s="27"/>
      <c r="HQR191" s="27"/>
      <c r="HQS191" s="27"/>
      <c r="HQT191" s="27"/>
      <c r="HQU191" s="27"/>
      <c r="HQV191" s="27"/>
      <c r="HQW191" s="27"/>
      <c r="HQX191" s="27"/>
      <c r="HQY191" s="27"/>
      <c r="HQZ191" s="27"/>
      <c r="HRA191" s="27"/>
      <c r="HRB191" s="27"/>
      <c r="HRC191" s="27"/>
      <c r="HRD191" s="27"/>
      <c r="HRE191" s="27"/>
      <c r="HRF191" s="27"/>
      <c r="HRG191" s="27"/>
      <c r="HRH191" s="27"/>
      <c r="HRI191" s="27"/>
      <c r="HRJ191" s="27"/>
      <c r="HRK191" s="27"/>
      <c r="HRL191" s="27"/>
      <c r="HRM191" s="27"/>
      <c r="HRN191" s="27"/>
      <c r="HRO191" s="27"/>
      <c r="HRP191" s="27"/>
      <c r="HRQ191" s="27"/>
      <c r="HRR191" s="27"/>
      <c r="HRS191" s="27"/>
      <c r="HRT191" s="27"/>
      <c r="HRU191" s="27"/>
      <c r="HRV191" s="27"/>
      <c r="HRW191" s="27"/>
      <c r="HRX191" s="27"/>
      <c r="HRY191" s="27"/>
      <c r="HRZ191" s="27"/>
      <c r="HSA191" s="27"/>
      <c r="HSB191" s="27"/>
      <c r="HSC191" s="27"/>
      <c r="HSD191" s="27"/>
      <c r="HSE191" s="27"/>
      <c r="HSF191" s="27"/>
      <c r="HSG191" s="27"/>
      <c r="HSH191" s="27"/>
      <c r="HSI191" s="27"/>
      <c r="HSJ191" s="27"/>
      <c r="HSK191" s="27"/>
      <c r="HSL191" s="27"/>
      <c r="HSM191" s="27"/>
      <c r="HSN191" s="27"/>
      <c r="HSO191" s="27"/>
      <c r="HSP191" s="27"/>
      <c r="HSQ191" s="27"/>
      <c r="HSR191" s="27"/>
      <c r="HSS191" s="27"/>
      <c r="HST191" s="27"/>
      <c r="HSU191" s="27"/>
      <c r="HSV191" s="27"/>
      <c r="HSW191" s="27"/>
      <c r="HSX191" s="27"/>
      <c r="HSY191" s="27"/>
      <c r="HSZ191" s="27"/>
      <c r="HTA191" s="27"/>
      <c r="HTB191" s="27"/>
      <c r="HTC191" s="27"/>
      <c r="HTD191" s="27"/>
      <c r="HTE191" s="27"/>
      <c r="HTF191" s="27"/>
      <c r="HTG191" s="27"/>
      <c r="HTH191" s="27"/>
      <c r="HTI191" s="27"/>
      <c r="HTJ191" s="27"/>
      <c r="HTK191" s="27"/>
      <c r="HTL191" s="27"/>
      <c r="HTM191" s="27"/>
      <c r="HTN191" s="27"/>
      <c r="HTO191" s="27"/>
      <c r="HTP191" s="27"/>
      <c r="HTQ191" s="27"/>
      <c r="HTR191" s="27"/>
      <c r="HTS191" s="27"/>
      <c r="HTT191" s="27"/>
      <c r="HTU191" s="27"/>
      <c r="HTV191" s="27"/>
      <c r="HTW191" s="27"/>
      <c r="HTX191" s="27"/>
      <c r="HTY191" s="27"/>
      <c r="HTZ191" s="27"/>
      <c r="HUA191" s="27"/>
      <c r="HUB191" s="27"/>
      <c r="HUC191" s="27"/>
      <c r="HUD191" s="27"/>
      <c r="HUE191" s="27"/>
      <c r="HUF191" s="27"/>
      <c r="HUG191" s="27"/>
      <c r="HUH191" s="27"/>
      <c r="HUI191" s="27"/>
      <c r="HUJ191" s="27"/>
      <c r="HUK191" s="27"/>
      <c r="HUL191" s="27"/>
      <c r="HUM191" s="27"/>
      <c r="HUN191" s="27"/>
      <c r="HUO191" s="27"/>
      <c r="HUP191" s="27"/>
      <c r="HUQ191" s="27"/>
      <c r="HUR191" s="27"/>
      <c r="HUS191" s="27"/>
      <c r="HUT191" s="27"/>
      <c r="HUU191" s="27"/>
      <c r="HUV191" s="27"/>
      <c r="HUW191" s="27"/>
      <c r="HUX191" s="27"/>
      <c r="HUY191" s="27"/>
      <c r="HUZ191" s="27"/>
      <c r="HVA191" s="27"/>
      <c r="HVB191" s="27"/>
      <c r="HVC191" s="27"/>
      <c r="HVD191" s="27"/>
      <c r="HVE191" s="27"/>
      <c r="HVF191" s="27"/>
      <c r="HVG191" s="27"/>
      <c r="HVH191" s="27"/>
      <c r="HVI191" s="27"/>
      <c r="HVJ191" s="27"/>
      <c r="HVK191" s="27"/>
      <c r="HVL191" s="27"/>
      <c r="HVM191" s="27"/>
      <c r="HVN191" s="27"/>
      <c r="HVO191" s="27"/>
      <c r="HVP191" s="27"/>
      <c r="HVQ191" s="27"/>
      <c r="HVR191" s="27"/>
      <c r="HVS191" s="27"/>
      <c r="HVT191" s="27"/>
      <c r="HVU191" s="27"/>
      <c r="HVV191" s="27"/>
      <c r="HVW191" s="27"/>
      <c r="HVX191" s="27"/>
      <c r="HVY191" s="27"/>
      <c r="HVZ191" s="27"/>
      <c r="HWA191" s="27"/>
      <c r="HWB191" s="27"/>
      <c r="HWC191" s="27"/>
      <c r="HWD191" s="27"/>
      <c r="HWE191" s="27"/>
      <c r="HWF191" s="27"/>
      <c r="HWG191" s="27"/>
      <c r="HWH191" s="27"/>
      <c r="HWI191" s="27"/>
      <c r="HWJ191" s="27"/>
      <c r="HWK191" s="27"/>
      <c r="HWL191" s="27"/>
      <c r="HWM191" s="27"/>
      <c r="HWN191" s="27"/>
      <c r="HWO191" s="27"/>
      <c r="HWP191" s="27"/>
      <c r="HWQ191" s="27"/>
      <c r="HWR191" s="27"/>
      <c r="HWS191" s="27"/>
      <c r="HWT191" s="27"/>
      <c r="HWU191" s="27"/>
      <c r="HWV191" s="27"/>
      <c r="HWW191" s="27"/>
      <c r="HWX191" s="27"/>
      <c r="HWY191" s="27"/>
      <c r="HWZ191" s="27"/>
      <c r="HXA191" s="27"/>
      <c r="HXB191" s="27"/>
      <c r="HXC191" s="27"/>
      <c r="HXD191" s="27"/>
      <c r="HXE191" s="27"/>
      <c r="HXF191" s="27"/>
      <c r="HXG191" s="27"/>
      <c r="HXH191" s="27"/>
      <c r="HXI191" s="27"/>
      <c r="HXJ191" s="27"/>
      <c r="HXK191" s="27"/>
      <c r="HXL191" s="27"/>
      <c r="HXM191" s="27"/>
      <c r="HXN191" s="27"/>
      <c r="HXO191" s="27"/>
      <c r="HXP191" s="27"/>
      <c r="HXQ191" s="27"/>
      <c r="HXR191" s="27"/>
      <c r="HXS191" s="27"/>
      <c r="HXT191" s="27"/>
      <c r="HXU191" s="27"/>
      <c r="HXV191" s="27"/>
      <c r="HXW191" s="27"/>
      <c r="HXX191" s="27"/>
      <c r="HXY191" s="27"/>
      <c r="HXZ191" s="27"/>
      <c r="HYA191" s="27"/>
      <c r="HYB191" s="27"/>
      <c r="HYC191" s="27"/>
      <c r="HYD191" s="27"/>
      <c r="HYE191" s="27"/>
      <c r="HYF191" s="27"/>
      <c r="HYG191" s="27"/>
      <c r="HYH191" s="27"/>
      <c r="HYI191" s="27"/>
      <c r="HYJ191" s="27"/>
      <c r="HYK191" s="27"/>
      <c r="HYL191" s="27"/>
      <c r="HYM191" s="27"/>
      <c r="HYN191" s="27"/>
      <c r="HYO191" s="27"/>
      <c r="HYP191" s="27"/>
      <c r="HYQ191" s="27"/>
      <c r="HYR191" s="27"/>
      <c r="HYS191" s="27"/>
      <c r="HYT191" s="27"/>
      <c r="HYU191" s="27"/>
      <c r="HYV191" s="27"/>
      <c r="HYW191" s="27"/>
      <c r="HYX191" s="27"/>
      <c r="HYY191" s="27"/>
      <c r="HYZ191" s="27"/>
      <c r="HZA191" s="27"/>
      <c r="HZB191" s="27"/>
      <c r="HZC191" s="27"/>
      <c r="HZD191" s="27"/>
      <c r="HZE191" s="27"/>
      <c r="HZF191" s="27"/>
      <c r="HZG191" s="27"/>
      <c r="HZH191" s="27"/>
      <c r="HZI191" s="27"/>
      <c r="HZJ191" s="27"/>
      <c r="HZK191" s="27"/>
      <c r="HZL191" s="27"/>
      <c r="HZM191" s="27"/>
      <c r="HZN191" s="27"/>
      <c r="HZO191" s="27"/>
      <c r="HZP191" s="27"/>
      <c r="HZQ191" s="27"/>
      <c r="HZR191" s="27"/>
      <c r="HZS191" s="27"/>
      <c r="HZT191" s="27"/>
      <c r="HZU191" s="27"/>
      <c r="HZV191" s="27"/>
      <c r="HZW191" s="27"/>
      <c r="HZX191" s="27"/>
      <c r="HZY191" s="27"/>
      <c r="HZZ191" s="27"/>
      <c r="IAA191" s="27"/>
      <c r="IAB191" s="27"/>
      <c r="IAC191" s="27"/>
      <c r="IAD191" s="27"/>
      <c r="IAE191" s="27"/>
      <c r="IAF191" s="27"/>
      <c r="IAG191" s="27"/>
      <c r="IAH191" s="27"/>
      <c r="IAI191" s="27"/>
      <c r="IAJ191" s="27"/>
      <c r="IAK191" s="27"/>
      <c r="IAL191" s="27"/>
      <c r="IAM191" s="27"/>
      <c r="IAN191" s="27"/>
      <c r="IAO191" s="27"/>
      <c r="IAP191" s="27"/>
      <c r="IAQ191" s="27"/>
      <c r="IAR191" s="27"/>
      <c r="IAS191" s="27"/>
      <c r="IAT191" s="27"/>
      <c r="IAU191" s="27"/>
      <c r="IAV191" s="27"/>
      <c r="IAW191" s="27"/>
      <c r="IAX191" s="27"/>
      <c r="IAY191" s="27"/>
      <c r="IAZ191" s="27"/>
      <c r="IBA191" s="27"/>
      <c r="IBB191" s="27"/>
      <c r="IBC191" s="27"/>
      <c r="IBD191" s="27"/>
      <c r="IBE191" s="27"/>
      <c r="IBF191" s="27"/>
      <c r="IBG191" s="27"/>
      <c r="IBH191" s="27"/>
      <c r="IBI191" s="27"/>
      <c r="IBJ191" s="27"/>
      <c r="IBK191" s="27"/>
      <c r="IBL191" s="27"/>
      <c r="IBM191" s="27"/>
      <c r="IBN191" s="27"/>
      <c r="IBO191" s="27"/>
      <c r="IBP191" s="27"/>
      <c r="IBQ191" s="27"/>
      <c r="IBR191" s="27"/>
      <c r="IBS191" s="27"/>
      <c r="IBT191" s="27"/>
      <c r="IBU191" s="27"/>
      <c r="IBV191" s="27"/>
      <c r="IBW191" s="27"/>
      <c r="IBX191" s="27"/>
      <c r="IBY191" s="27"/>
      <c r="IBZ191" s="27"/>
      <c r="ICA191" s="27"/>
      <c r="ICB191" s="27"/>
      <c r="ICC191" s="27"/>
      <c r="ICD191" s="27"/>
      <c r="ICE191" s="27"/>
      <c r="ICF191" s="27"/>
      <c r="ICG191" s="27"/>
      <c r="ICH191" s="27"/>
      <c r="ICI191" s="27"/>
      <c r="ICJ191" s="27"/>
      <c r="ICK191" s="27"/>
      <c r="ICL191" s="27"/>
      <c r="ICM191" s="27"/>
      <c r="ICN191" s="27"/>
      <c r="ICO191" s="27"/>
      <c r="ICP191" s="27"/>
      <c r="ICQ191" s="27"/>
      <c r="ICR191" s="27"/>
      <c r="ICS191" s="27"/>
      <c r="ICT191" s="27"/>
      <c r="ICU191" s="27"/>
      <c r="ICV191" s="27"/>
      <c r="ICW191" s="27"/>
      <c r="ICX191" s="27"/>
      <c r="ICY191" s="27"/>
      <c r="ICZ191" s="27"/>
      <c r="IDA191" s="27"/>
      <c r="IDB191" s="27"/>
      <c r="IDC191" s="27"/>
      <c r="IDD191" s="27"/>
      <c r="IDE191" s="27"/>
      <c r="IDF191" s="27"/>
      <c r="IDG191" s="27"/>
      <c r="IDH191" s="27"/>
      <c r="IDI191" s="27"/>
      <c r="IDJ191" s="27"/>
      <c r="IDK191" s="27"/>
      <c r="IDL191" s="27"/>
      <c r="IDM191" s="27"/>
      <c r="IDN191" s="27"/>
      <c r="IDO191" s="27"/>
      <c r="IDP191" s="27"/>
      <c r="IDQ191" s="27"/>
      <c r="IDR191" s="27"/>
      <c r="IDS191" s="27"/>
      <c r="IDT191" s="27"/>
      <c r="IDU191" s="27"/>
      <c r="IDV191" s="27"/>
      <c r="IDW191" s="27"/>
      <c r="IDX191" s="27"/>
      <c r="IDY191" s="27"/>
      <c r="IDZ191" s="27"/>
      <c r="IEA191" s="27"/>
      <c r="IEB191" s="27"/>
      <c r="IEC191" s="27"/>
      <c r="IED191" s="27"/>
      <c r="IEE191" s="27"/>
      <c r="IEF191" s="27"/>
      <c r="IEG191" s="27"/>
      <c r="IEH191" s="27"/>
      <c r="IEI191" s="27"/>
      <c r="IEJ191" s="27"/>
      <c r="IEK191" s="27"/>
      <c r="IEL191" s="27"/>
      <c r="IEM191" s="27"/>
      <c r="IEN191" s="27"/>
      <c r="IEO191" s="27"/>
      <c r="IEP191" s="27"/>
      <c r="IEQ191" s="27"/>
      <c r="IER191" s="27"/>
      <c r="IES191" s="27"/>
      <c r="IET191" s="27"/>
      <c r="IEU191" s="27"/>
      <c r="IEV191" s="27"/>
      <c r="IEW191" s="27"/>
      <c r="IEX191" s="27"/>
      <c r="IEY191" s="27"/>
      <c r="IEZ191" s="27"/>
      <c r="IFA191" s="27"/>
      <c r="IFB191" s="27"/>
      <c r="IFC191" s="27"/>
      <c r="IFD191" s="27"/>
      <c r="IFE191" s="27"/>
      <c r="IFF191" s="27"/>
      <c r="IFG191" s="27"/>
      <c r="IFH191" s="27"/>
      <c r="IFI191" s="27"/>
      <c r="IFJ191" s="27"/>
      <c r="IFK191" s="27"/>
      <c r="IFL191" s="27"/>
      <c r="IFM191" s="27"/>
      <c r="IFN191" s="27"/>
      <c r="IFO191" s="27"/>
      <c r="IFP191" s="27"/>
      <c r="IFQ191" s="27"/>
      <c r="IFR191" s="27"/>
      <c r="IFS191" s="27"/>
      <c r="IFT191" s="27"/>
      <c r="IFU191" s="27"/>
      <c r="IFV191" s="27"/>
      <c r="IFW191" s="27"/>
      <c r="IFX191" s="27"/>
      <c r="IFY191" s="27"/>
      <c r="IFZ191" s="27"/>
      <c r="IGA191" s="27"/>
      <c r="IGB191" s="27"/>
      <c r="IGC191" s="27"/>
      <c r="IGD191" s="27"/>
      <c r="IGE191" s="27"/>
      <c r="IGF191" s="27"/>
      <c r="IGG191" s="27"/>
      <c r="IGH191" s="27"/>
      <c r="IGI191" s="27"/>
      <c r="IGJ191" s="27"/>
      <c r="IGK191" s="27"/>
      <c r="IGL191" s="27"/>
      <c r="IGM191" s="27"/>
      <c r="IGN191" s="27"/>
      <c r="IGO191" s="27"/>
      <c r="IGP191" s="27"/>
      <c r="IGQ191" s="27"/>
      <c r="IGR191" s="27"/>
      <c r="IGS191" s="27"/>
      <c r="IGT191" s="27"/>
      <c r="IGU191" s="27"/>
      <c r="IGV191" s="27"/>
      <c r="IGW191" s="27"/>
      <c r="IGX191" s="27"/>
      <c r="IGY191" s="27"/>
      <c r="IGZ191" s="27"/>
      <c r="IHA191" s="27"/>
      <c r="IHB191" s="27"/>
      <c r="IHC191" s="27"/>
      <c r="IHD191" s="27"/>
      <c r="IHE191" s="27"/>
      <c r="IHF191" s="27"/>
      <c r="IHG191" s="27"/>
      <c r="IHH191" s="27"/>
      <c r="IHI191" s="27"/>
      <c r="IHJ191" s="27"/>
      <c r="IHK191" s="27"/>
      <c r="IHL191" s="27"/>
      <c r="IHM191" s="27"/>
      <c r="IHN191" s="27"/>
      <c r="IHO191" s="27"/>
      <c r="IHP191" s="27"/>
      <c r="IHQ191" s="27"/>
      <c r="IHR191" s="27"/>
      <c r="IHS191" s="27"/>
      <c r="IHT191" s="27"/>
      <c r="IHU191" s="27"/>
      <c r="IHV191" s="27"/>
      <c r="IHW191" s="27"/>
      <c r="IHX191" s="27"/>
      <c r="IHY191" s="27"/>
      <c r="IHZ191" s="27"/>
      <c r="IIA191" s="27"/>
      <c r="IIB191" s="27"/>
      <c r="IIC191" s="27"/>
      <c r="IID191" s="27"/>
      <c r="IIE191" s="27"/>
      <c r="IIF191" s="27"/>
      <c r="IIG191" s="27"/>
      <c r="IIH191" s="27"/>
      <c r="III191" s="27"/>
      <c r="IIJ191" s="27"/>
      <c r="IIK191" s="27"/>
      <c r="IIL191" s="27"/>
      <c r="IIM191" s="27"/>
      <c r="IIN191" s="27"/>
      <c r="IIO191" s="27"/>
      <c r="IIP191" s="27"/>
      <c r="IIQ191" s="27"/>
      <c r="IIR191" s="27"/>
      <c r="IIS191" s="27"/>
      <c r="IIT191" s="27"/>
      <c r="IIU191" s="27"/>
      <c r="IIV191" s="27"/>
      <c r="IIW191" s="27"/>
      <c r="IIX191" s="27"/>
      <c r="IIY191" s="27"/>
      <c r="IIZ191" s="27"/>
      <c r="IJA191" s="27"/>
      <c r="IJB191" s="27"/>
      <c r="IJC191" s="27"/>
      <c r="IJD191" s="27"/>
      <c r="IJE191" s="27"/>
      <c r="IJF191" s="27"/>
      <c r="IJG191" s="27"/>
      <c r="IJH191" s="27"/>
      <c r="IJI191" s="27"/>
      <c r="IJJ191" s="27"/>
      <c r="IJK191" s="27"/>
      <c r="IJL191" s="27"/>
      <c r="IJM191" s="27"/>
      <c r="IJN191" s="27"/>
      <c r="IJO191" s="27"/>
      <c r="IJP191" s="27"/>
      <c r="IJQ191" s="27"/>
      <c r="IJR191" s="27"/>
      <c r="IJS191" s="27"/>
      <c r="IJT191" s="27"/>
      <c r="IJU191" s="27"/>
      <c r="IJV191" s="27"/>
      <c r="IJW191" s="27"/>
      <c r="IJX191" s="27"/>
      <c r="IJY191" s="27"/>
      <c r="IJZ191" s="27"/>
      <c r="IKA191" s="27"/>
      <c r="IKB191" s="27"/>
      <c r="IKC191" s="27"/>
      <c r="IKD191" s="27"/>
      <c r="IKE191" s="27"/>
      <c r="IKF191" s="27"/>
      <c r="IKG191" s="27"/>
      <c r="IKH191" s="27"/>
      <c r="IKI191" s="27"/>
      <c r="IKJ191" s="27"/>
      <c r="IKK191" s="27"/>
      <c r="IKL191" s="27"/>
      <c r="IKM191" s="27"/>
      <c r="IKN191" s="27"/>
      <c r="IKO191" s="27"/>
      <c r="IKP191" s="27"/>
      <c r="IKQ191" s="27"/>
      <c r="IKR191" s="27"/>
      <c r="IKS191" s="27"/>
      <c r="IKT191" s="27"/>
      <c r="IKU191" s="27"/>
      <c r="IKV191" s="27"/>
      <c r="IKW191" s="27"/>
      <c r="IKX191" s="27"/>
      <c r="IKY191" s="27"/>
      <c r="IKZ191" s="27"/>
      <c r="ILA191" s="27"/>
      <c r="ILB191" s="27"/>
      <c r="ILC191" s="27"/>
      <c r="ILD191" s="27"/>
      <c r="ILE191" s="27"/>
      <c r="ILF191" s="27"/>
      <c r="ILG191" s="27"/>
      <c r="ILH191" s="27"/>
      <c r="ILI191" s="27"/>
      <c r="ILJ191" s="27"/>
      <c r="ILK191" s="27"/>
      <c r="ILL191" s="27"/>
      <c r="ILM191" s="27"/>
      <c r="ILN191" s="27"/>
      <c r="ILO191" s="27"/>
      <c r="ILP191" s="27"/>
      <c r="ILQ191" s="27"/>
      <c r="ILR191" s="27"/>
      <c r="ILS191" s="27"/>
      <c r="ILT191" s="27"/>
      <c r="ILU191" s="27"/>
      <c r="ILV191" s="27"/>
      <c r="ILW191" s="27"/>
      <c r="ILX191" s="27"/>
      <c r="ILY191" s="27"/>
      <c r="ILZ191" s="27"/>
      <c r="IMA191" s="27"/>
      <c r="IMB191" s="27"/>
      <c r="IMC191" s="27"/>
      <c r="IMD191" s="27"/>
      <c r="IME191" s="27"/>
      <c r="IMF191" s="27"/>
      <c r="IMG191" s="27"/>
      <c r="IMH191" s="27"/>
      <c r="IMI191" s="27"/>
      <c r="IMJ191" s="27"/>
      <c r="IMK191" s="27"/>
      <c r="IML191" s="27"/>
      <c r="IMM191" s="27"/>
      <c r="IMN191" s="27"/>
      <c r="IMO191" s="27"/>
      <c r="IMP191" s="27"/>
      <c r="IMQ191" s="27"/>
      <c r="IMR191" s="27"/>
      <c r="IMS191" s="27"/>
      <c r="IMT191" s="27"/>
      <c r="IMU191" s="27"/>
      <c r="IMV191" s="27"/>
      <c r="IMW191" s="27"/>
      <c r="IMX191" s="27"/>
      <c r="IMY191" s="27"/>
      <c r="IMZ191" s="27"/>
      <c r="INA191" s="27"/>
      <c r="INB191" s="27"/>
      <c r="INC191" s="27"/>
      <c r="IND191" s="27"/>
      <c r="INE191" s="27"/>
      <c r="INF191" s="27"/>
      <c r="ING191" s="27"/>
      <c r="INH191" s="27"/>
      <c r="INI191" s="27"/>
      <c r="INJ191" s="27"/>
      <c r="INK191" s="27"/>
      <c r="INL191" s="27"/>
      <c r="INM191" s="27"/>
      <c r="INN191" s="27"/>
      <c r="INO191" s="27"/>
      <c r="INP191" s="27"/>
      <c r="INQ191" s="27"/>
      <c r="INR191" s="27"/>
      <c r="INS191" s="27"/>
      <c r="INT191" s="27"/>
      <c r="INU191" s="27"/>
      <c r="INV191" s="27"/>
      <c r="INW191" s="27"/>
      <c r="INX191" s="27"/>
      <c r="INY191" s="27"/>
      <c r="INZ191" s="27"/>
      <c r="IOA191" s="27"/>
      <c r="IOB191" s="27"/>
      <c r="IOC191" s="27"/>
      <c r="IOD191" s="27"/>
      <c r="IOE191" s="27"/>
      <c r="IOF191" s="27"/>
      <c r="IOG191" s="27"/>
      <c r="IOH191" s="27"/>
      <c r="IOI191" s="27"/>
      <c r="IOJ191" s="27"/>
      <c r="IOK191" s="27"/>
      <c r="IOL191" s="27"/>
      <c r="IOM191" s="27"/>
      <c r="ION191" s="27"/>
      <c r="IOO191" s="27"/>
      <c r="IOP191" s="27"/>
      <c r="IOQ191" s="27"/>
      <c r="IOR191" s="27"/>
      <c r="IOS191" s="27"/>
      <c r="IOT191" s="27"/>
      <c r="IOU191" s="27"/>
      <c r="IOV191" s="27"/>
      <c r="IOW191" s="27"/>
      <c r="IOX191" s="27"/>
      <c r="IOY191" s="27"/>
      <c r="IOZ191" s="27"/>
      <c r="IPA191" s="27"/>
      <c r="IPB191" s="27"/>
      <c r="IPC191" s="27"/>
      <c r="IPD191" s="27"/>
      <c r="IPE191" s="27"/>
      <c r="IPF191" s="27"/>
      <c r="IPG191" s="27"/>
      <c r="IPH191" s="27"/>
      <c r="IPI191" s="27"/>
      <c r="IPJ191" s="27"/>
      <c r="IPK191" s="27"/>
      <c r="IPL191" s="27"/>
      <c r="IPM191" s="27"/>
      <c r="IPN191" s="27"/>
      <c r="IPO191" s="27"/>
      <c r="IPP191" s="27"/>
      <c r="IPQ191" s="27"/>
      <c r="IPR191" s="27"/>
      <c r="IPS191" s="27"/>
      <c r="IPT191" s="27"/>
      <c r="IPU191" s="27"/>
      <c r="IPV191" s="27"/>
      <c r="IPW191" s="27"/>
      <c r="IPX191" s="27"/>
      <c r="IPY191" s="27"/>
      <c r="IPZ191" s="27"/>
      <c r="IQA191" s="27"/>
      <c r="IQB191" s="27"/>
      <c r="IQC191" s="27"/>
      <c r="IQD191" s="27"/>
      <c r="IQE191" s="27"/>
      <c r="IQF191" s="27"/>
      <c r="IQG191" s="27"/>
      <c r="IQH191" s="27"/>
      <c r="IQI191" s="27"/>
      <c r="IQJ191" s="27"/>
      <c r="IQK191" s="27"/>
      <c r="IQL191" s="27"/>
      <c r="IQM191" s="27"/>
      <c r="IQN191" s="27"/>
      <c r="IQO191" s="27"/>
      <c r="IQP191" s="27"/>
      <c r="IQQ191" s="27"/>
      <c r="IQR191" s="27"/>
      <c r="IQS191" s="27"/>
      <c r="IQT191" s="27"/>
      <c r="IQU191" s="27"/>
      <c r="IQV191" s="27"/>
      <c r="IQW191" s="27"/>
      <c r="IQX191" s="27"/>
      <c r="IQY191" s="27"/>
      <c r="IQZ191" s="27"/>
      <c r="IRA191" s="27"/>
      <c r="IRB191" s="27"/>
      <c r="IRC191" s="27"/>
      <c r="IRD191" s="27"/>
      <c r="IRE191" s="27"/>
      <c r="IRF191" s="27"/>
      <c r="IRG191" s="27"/>
      <c r="IRH191" s="27"/>
      <c r="IRI191" s="27"/>
      <c r="IRJ191" s="27"/>
      <c r="IRK191" s="27"/>
      <c r="IRL191" s="27"/>
      <c r="IRM191" s="27"/>
      <c r="IRN191" s="27"/>
      <c r="IRO191" s="27"/>
      <c r="IRP191" s="27"/>
      <c r="IRQ191" s="27"/>
      <c r="IRR191" s="27"/>
      <c r="IRS191" s="27"/>
      <c r="IRT191" s="27"/>
      <c r="IRU191" s="27"/>
      <c r="IRV191" s="27"/>
      <c r="IRW191" s="27"/>
      <c r="IRX191" s="27"/>
      <c r="IRY191" s="27"/>
      <c r="IRZ191" s="27"/>
      <c r="ISA191" s="27"/>
      <c r="ISB191" s="27"/>
      <c r="ISC191" s="27"/>
      <c r="ISD191" s="27"/>
      <c r="ISE191" s="27"/>
      <c r="ISF191" s="27"/>
      <c r="ISG191" s="27"/>
      <c r="ISH191" s="27"/>
      <c r="ISI191" s="27"/>
      <c r="ISJ191" s="27"/>
      <c r="ISK191" s="27"/>
      <c r="ISL191" s="27"/>
      <c r="ISM191" s="27"/>
      <c r="ISN191" s="27"/>
      <c r="ISO191" s="27"/>
      <c r="ISP191" s="27"/>
      <c r="ISQ191" s="27"/>
      <c r="ISR191" s="27"/>
      <c r="ISS191" s="27"/>
      <c r="IST191" s="27"/>
      <c r="ISU191" s="27"/>
      <c r="ISV191" s="27"/>
      <c r="ISW191" s="27"/>
      <c r="ISX191" s="27"/>
      <c r="ISY191" s="27"/>
      <c r="ISZ191" s="27"/>
      <c r="ITA191" s="27"/>
      <c r="ITB191" s="27"/>
      <c r="ITC191" s="27"/>
      <c r="ITD191" s="27"/>
      <c r="ITE191" s="27"/>
      <c r="ITF191" s="27"/>
      <c r="ITG191" s="27"/>
      <c r="ITH191" s="27"/>
      <c r="ITI191" s="27"/>
      <c r="ITJ191" s="27"/>
      <c r="ITK191" s="27"/>
      <c r="ITL191" s="27"/>
      <c r="ITM191" s="27"/>
      <c r="ITN191" s="27"/>
      <c r="ITO191" s="27"/>
      <c r="ITP191" s="27"/>
      <c r="ITQ191" s="27"/>
      <c r="ITR191" s="27"/>
      <c r="ITS191" s="27"/>
      <c r="ITT191" s="27"/>
      <c r="ITU191" s="27"/>
      <c r="ITV191" s="27"/>
      <c r="ITW191" s="27"/>
      <c r="ITX191" s="27"/>
      <c r="ITY191" s="27"/>
      <c r="ITZ191" s="27"/>
      <c r="IUA191" s="27"/>
      <c r="IUB191" s="27"/>
      <c r="IUC191" s="27"/>
      <c r="IUD191" s="27"/>
      <c r="IUE191" s="27"/>
      <c r="IUF191" s="27"/>
      <c r="IUG191" s="27"/>
      <c r="IUH191" s="27"/>
      <c r="IUI191" s="27"/>
      <c r="IUJ191" s="27"/>
      <c r="IUK191" s="27"/>
      <c r="IUL191" s="27"/>
      <c r="IUM191" s="27"/>
      <c r="IUN191" s="27"/>
      <c r="IUO191" s="27"/>
      <c r="IUP191" s="27"/>
      <c r="IUQ191" s="27"/>
      <c r="IUR191" s="27"/>
      <c r="IUS191" s="27"/>
      <c r="IUT191" s="27"/>
      <c r="IUU191" s="27"/>
      <c r="IUV191" s="27"/>
      <c r="IUW191" s="27"/>
      <c r="IUX191" s="27"/>
      <c r="IUY191" s="27"/>
      <c r="IUZ191" s="27"/>
      <c r="IVA191" s="27"/>
      <c r="IVB191" s="27"/>
      <c r="IVC191" s="27"/>
      <c r="IVD191" s="27"/>
      <c r="IVE191" s="27"/>
      <c r="IVF191" s="27"/>
      <c r="IVG191" s="27"/>
      <c r="IVH191" s="27"/>
      <c r="IVI191" s="27"/>
      <c r="IVJ191" s="27"/>
      <c r="IVK191" s="27"/>
      <c r="IVL191" s="27"/>
      <c r="IVM191" s="27"/>
      <c r="IVN191" s="27"/>
      <c r="IVO191" s="27"/>
      <c r="IVP191" s="27"/>
      <c r="IVQ191" s="27"/>
      <c r="IVR191" s="27"/>
      <c r="IVS191" s="27"/>
      <c r="IVT191" s="27"/>
      <c r="IVU191" s="27"/>
      <c r="IVV191" s="27"/>
      <c r="IVW191" s="27"/>
      <c r="IVX191" s="27"/>
      <c r="IVY191" s="27"/>
      <c r="IVZ191" s="27"/>
      <c r="IWA191" s="27"/>
      <c r="IWB191" s="27"/>
      <c r="IWC191" s="27"/>
      <c r="IWD191" s="27"/>
      <c r="IWE191" s="27"/>
      <c r="IWF191" s="27"/>
      <c r="IWG191" s="27"/>
      <c r="IWH191" s="27"/>
      <c r="IWI191" s="27"/>
      <c r="IWJ191" s="27"/>
      <c r="IWK191" s="27"/>
      <c r="IWL191" s="27"/>
      <c r="IWM191" s="27"/>
      <c r="IWN191" s="27"/>
      <c r="IWO191" s="27"/>
      <c r="IWP191" s="27"/>
      <c r="IWQ191" s="27"/>
      <c r="IWR191" s="27"/>
      <c r="IWS191" s="27"/>
      <c r="IWT191" s="27"/>
      <c r="IWU191" s="27"/>
      <c r="IWV191" s="27"/>
      <c r="IWW191" s="27"/>
      <c r="IWX191" s="27"/>
      <c r="IWY191" s="27"/>
      <c r="IWZ191" s="27"/>
      <c r="IXA191" s="27"/>
      <c r="IXB191" s="27"/>
      <c r="IXC191" s="27"/>
      <c r="IXD191" s="27"/>
      <c r="IXE191" s="27"/>
      <c r="IXF191" s="27"/>
      <c r="IXG191" s="27"/>
      <c r="IXH191" s="27"/>
      <c r="IXI191" s="27"/>
      <c r="IXJ191" s="27"/>
      <c r="IXK191" s="27"/>
      <c r="IXL191" s="27"/>
      <c r="IXM191" s="27"/>
      <c r="IXN191" s="27"/>
      <c r="IXO191" s="27"/>
      <c r="IXP191" s="27"/>
      <c r="IXQ191" s="27"/>
      <c r="IXR191" s="27"/>
      <c r="IXS191" s="27"/>
      <c r="IXT191" s="27"/>
      <c r="IXU191" s="27"/>
      <c r="IXV191" s="27"/>
      <c r="IXW191" s="27"/>
      <c r="IXX191" s="27"/>
      <c r="IXY191" s="27"/>
      <c r="IXZ191" s="27"/>
      <c r="IYA191" s="27"/>
      <c r="IYB191" s="27"/>
      <c r="IYC191" s="27"/>
      <c r="IYD191" s="27"/>
      <c r="IYE191" s="27"/>
      <c r="IYF191" s="27"/>
      <c r="IYG191" s="27"/>
      <c r="IYH191" s="27"/>
      <c r="IYI191" s="27"/>
      <c r="IYJ191" s="27"/>
      <c r="IYK191" s="27"/>
      <c r="IYL191" s="27"/>
      <c r="IYM191" s="27"/>
      <c r="IYN191" s="27"/>
      <c r="IYO191" s="27"/>
      <c r="IYP191" s="27"/>
      <c r="IYQ191" s="27"/>
      <c r="IYR191" s="27"/>
      <c r="IYS191" s="27"/>
      <c r="IYT191" s="27"/>
      <c r="IYU191" s="27"/>
      <c r="IYV191" s="27"/>
      <c r="IYW191" s="27"/>
      <c r="IYX191" s="27"/>
      <c r="IYY191" s="27"/>
      <c r="IYZ191" s="27"/>
      <c r="IZA191" s="27"/>
      <c r="IZB191" s="27"/>
      <c r="IZC191" s="27"/>
      <c r="IZD191" s="27"/>
      <c r="IZE191" s="27"/>
      <c r="IZF191" s="27"/>
      <c r="IZG191" s="27"/>
      <c r="IZH191" s="27"/>
      <c r="IZI191" s="27"/>
      <c r="IZJ191" s="27"/>
      <c r="IZK191" s="27"/>
      <c r="IZL191" s="27"/>
      <c r="IZM191" s="27"/>
      <c r="IZN191" s="27"/>
      <c r="IZO191" s="27"/>
      <c r="IZP191" s="27"/>
      <c r="IZQ191" s="27"/>
      <c r="IZR191" s="27"/>
      <c r="IZS191" s="27"/>
      <c r="IZT191" s="27"/>
      <c r="IZU191" s="27"/>
      <c r="IZV191" s="27"/>
      <c r="IZW191" s="27"/>
      <c r="IZX191" s="27"/>
      <c r="IZY191" s="27"/>
      <c r="IZZ191" s="27"/>
      <c r="JAA191" s="27"/>
      <c r="JAB191" s="27"/>
      <c r="JAC191" s="27"/>
      <c r="JAD191" s="27"/>
      <c r="JAE191" s="27"/>
      <c r="JAF191" s="27"/>
      <c r="JAG191" s="27"/>
      <c r="JAH191" s="27"/>
      <c r="JAI191" s="27"/>
      <c r="JAJ191" s="27"/>
      <c r="JAK191" s="27"/>
      <c r="JAL191" s="27"/>
      <c r="JAM191" s="27"/>
      <c r="JAN191" s="27"/>
      <c r="JAO191" s="27"/>
      <c r="JAP191" s="27"/>
      <c r="JAQ191" s="27"/>
      <c r="JAR191" s="27"/>
      <c r="JAS191" s="27"/>
      <c r="JAT191" s="27"/>
      <c r="JAU191" s="27"/>
      <c r="JAV191" s="27"/>
      <c r="JAW191" s="27"/>
      <c r="JAX191" s="27"/>
      <c r="JAY191" s="27"/>
      <c r="JAZ191" s="27"/>
      <c r="JBA191" s="27"/>
      <c r="JBB191" s="27"/>
      <c r="JBC191" s="27"/>
      <c r="JBD191" s="27"/>
      <c r="JBE191" s="27"/>
      <c r="JBF191" s="27"/>
      <c r="JBG191" s="27"/>
      <c r="JBH191" s="27"/>
      <c r="JBI191" s="27"/>
      <c r="JBJ191" s="27"/>
      <c r="JBK191" s="27"/>
      <c r="JBL191" s="27"/>
      <c r="JBM191" s="27"/>
      <c r="JBN191" s="27"/>
      <c r="JBO191" s="27"/>
      <c r="JBP191" s="27"/>
      <c r="JBQ191" s="27"/>
      <c r="JBR191" s="27"/>
      <c r="JBS191" s="27"/>
      <c r="JBT191" s="27"/>
      <c r="JBU191" s="27"/>
      <c r="JBV191" s="27"/>
      <c r="JBW191" s="27"/>
      <c r="JBX191" s="27"/>
      <c r="JBY191" s="27"/>
      <c r="JBZ191" s="27"/>
      <c r="JCA191" s="27"/>
      <c r="JCB191" s="27"/>
      <c r="JCC191" s="27"/>
      <c r="JCD191" s="27"/>
      <c r="JCE191" s="27"/>
      <c r="JCF191" s="27"/>
      <c r="JCG191" s="27"/>
      <c r="JCH191" s="27"/>
      <c r="JCI191" s="27"/>
      <c r="JCJ191" s="27"/>
      <c r="JCK191" s="27"/>
      <c r="JCL191" s="27"/>
      <c r="JCM191" s="27"/>
      <c r="JCN191" s="27"/>
      <c r="JCO191" s="27"/>
      <c r="JCP191" s="27"/>
      <c r="JCQ191" s="27"/>
      <c r="JCR191" s="27"/>
      <c r="JCS191" s="27"/>
      <c r="JCT191" s="27"/>
      <c r="JCU191" s="27"/>
      <c r="JCV191" s="27"/>
      <c r="JCW191" s="27"/>
      <c r="JCX191" s="27"/>
      <c r="JCY191" s="27"/>
      <c r="JCZ191" s="27"/>
      <c r="JDA191" s="27"/>
      <c r="JDB191" s="27"/>
      <c r="JDC191" s="27"/>
      <c r="JDD191" s="27"/>
      <c r="JDE191" s="27"/>
      <c r="JDF191" s="27"/>
      <c r="JDG191" s="27"/>
      <c r="JDH191" s="27"/>
      <c r="JDI191" s="27"/>
      <c r="JDJ191" s="27"/>
      <c r="JDK191" s="27"/>
      <c r="JDL191" s="27"/>
      <c r="JDM191" s="27"/>
      <c r="JDN191" s="27"/>
      <c r="JDO191" s="27"/>
      <c r="JDP191" s="27"/>
      <c r="JDQ191" s="27"/>
      <c r="JDR191" s="27"/>
      <c r="JDS191" s="27"/>
      <c r="JDT191" s="27"/>
      <c r="JDU191" s="27"/>
      <c r="JDV191" s="27"/>
      <c r="JDW191" s="27"/>
      <c r="JDX191" s="27"/>
      <c r="JDY191" s="27"/>
      <c r="JDZ191" s="27"/>
      <c r="JEA191" s="27"/>
      <c r="JEB191" s="27"/>
      <c r="JEC191" s="27"/>
      <c r="JED191" s="27"/>
      <c r="JEE191" s="27"/>
      <c r="JEF191" s="27"/>
      <c r="JEG191" s="27"/>
      <c r="JEH191" s="27"/>
      <c r="JEI191" s="27"/>
      <c r="JEJ191" s="27"/>
      <c r="JEK191" s="27"/>
      <c r="JEL191" s="27"/>
      <c r="JEM191" s="27"/>
      <c r="JEN191" s="27"/>
      <c r="JEO191" s="27"/>
      <c r="JEP191" s="27"/>
      <c r="JEQ191" s="27"/>
      <c r="JER191" s="27"/>
      <c r="JES191" s="27"/>
      <c r="JET191" s="27"/>
      <c r="JEU191" s="27"/>
      <c r="JEV191" s="27"/>
      <c r="JEW191" s="27"/>
      <c r="JEX191" s="27"/>
      <c r="JEY191" s="27"/>
      <c r="JEZ191" s="27"/>
      <c r="JFA191" s="27"/>
      <c r="JFB191" s="27"/>
      <c r="JFC191" s="27"/>
      <c r="JFD191" s="27"/>
      <c r="JFE191" s="27"/>
      <c r="JFF191" s="27"/>
      <c r="JFG191" s="27"/>
      <c r="JFH191" s="27"/>
      <c r="JFI191" s="27"/>
      <c r="JFJ191" s="27"/>
      <c r="JFK191" s="27"/>
      <c r="JFL191" s="27"/>
      <c r="JFM191" s="27"/>
      <c r="JFN191" s="27"/>
      <c r="JFO191" s="27"/>
      <c r="JFP191" s="27"/>
      <c r="JFQ191" s="27"/>
      <c r="JFR191" s="27"/>
      <c r="JFS191" s="27"/>
      <c r="JFT191" s="27"/>
      <c r="JFU191" s="27"/>
      <c r="JFV191" s="27"/>
      <c r="JFW191" s="27"/>
      <c r="JFX191" s="27"/>
      <c r="JFY191" s="27"/>
      <c r="JFZ191" s="27"/>
      <c r="JGA191" s="27"/>
      <c r="JGB191" s="27"/>
      <c r="JGC191" s="27"/>
      <c r="JGD191" s="27"/>
      <c r="JGE191" s="27"/>
      <c r="JGF191" s="27"/>
      <c r="JGG191" s="27"/>
      <c r="JGH191" s="27"/>
      <c r="JGI191" s="27"/>
      <c r="JGJ191" s="27"/>
      <c r="JGK191" s="27"/>
      <c r="JGL191" s="27"/>
      <c r="JGM191" s="27"/>
      <c r="JGN191" s="27"/>
      <c r="JGO191" s="27"/>
      <c r="JGP191" s="27"/>
      <c r="JGQ191" s="27"/>
      <c r="JGR191" s="27"/>
      <c r="JGS191" s="27"/>
      <c r="JGT191" s="27"/>
      <c r="JGU191" s="27"/>
      <c r="JGV191" s="27"/>
      <c r="JGW191" s="27"/>
      <c r="JGX191" s="27"/>
      <c r="JGY191" s="27"/>
      <c r="JGZ191" s="27"/>
      <c r="JHA191" s="27"/>
      <c r="JHB191" s="27"/>
      <c r="JHC191" s="27"/>
      <c r="JHD191" s="27"/>
      <c r="JHE191" s="27"/>
      <c r="JHF191" s="27"/>
      <c r="JHG191" s="27"/>
      <c r="JHH191" s="27"/>
      <c r="JHI191" s="27"/>
      <c r="JHJ191" s="27"/>
      <c r="JHK191" s="27"/>
      <c r="JHL191" s="27"/>
      <c r="JHM191" s="27"/>
      <c r="JHN191" s="27"/>
      <c r="JHO191" s="27"/>
      <c r="JHP191" s="27"/>
      <c r="JHQ191" s="27"/>
      <c r="JHR191" s="27"/>
      <c r="JHS191" s="27"/>
      <c r="JHT191" s="27"/>
      <c r="JHU191" s="27"/>
      <c r="JHV191" s="27"/>
      <c r="JHW191" s="27"/>
      <c r="JHX191" s="27"/>
      <c r="JHY191" s="27"/>
      <c r="JHZ191" s="27"/>
      <c r="JIA191" s="27"/>
      <c r="JIB191" s="27"/>
      <c r="JIC191" s="27"/>
      <c r="JID191" s="27"/>
      <c r="JIE191" s="27"/>
      <c r="JIF191" s="27"/>
      <c r="JIG191" s="27"/>
      <c r="JIH191" s="27"/>
      <c r="JII191" s="27"/>
      <c r="JIJ191" s="27"/>
      <c r="JIK191" s="27"/>
      <c r="JIL191" s="27"/>
      <c r="JIM191" s="27"/>
      <c r="JIN191" s="27"/>
      <c r="JIO191" s="27"/>
      <c r="JIP191" s="27"/>
      <c r="JIQ191" s="27"/>
      <c r="JIR191" s="27"/>
      <c r="JIS191" s="27"/>
      <c r="JIT191" s="27"/>
      <c r="JIU191" s="27"/>
      <c r="JIV191" s="27"/>
      <c r="JIW191" s="27"/>
      <c r="JIX191" s="27"/>
      <c r="JIY191" s="27"/>
      <c r="JIZ191" s="27"/>
      <c r="JJA191" s="27"/>
      <c r="JJB191" s="27"/>
      <c r="JJC191" s="27"/>
      <c r="JJD191" s="27"/>
      <c r="JJE191" s="27"/>
      <c r="JJF191" s="27"/>
      <c r="JJG191" s="27"/>
      <c r="JJH191" s="27"/>
      <c r="JJI191" s="27"/>
      <c r="JJJ191" s="27"/>
      <c r="JJK191" s="27"/>
      <c r="JJL191" s="27"/>
      <c r="JJM191" s="27"/>
      <c r="JJN191" s="27"/>
      <c r="JJO191" s="27"/>
      <c r="JJP191" s="27"/>
      <c r="JJQ191" s="27"/>
      <c r="JJR191" s="27"/>
      <c r="JJS191" s="27"/>
      <c r="JJT191" s="27"/>
      <c r="JJU191" s="27"/>
      <c r="JJV191" s="27"/>
      <c r="JJW191" s="27"/>
      <c r="JJX191" s="27"/>
      <c r="JJY191" s="27"/>
      <c r="JJZ191" s="27"/>
      <c r="JKA191" s="27"/>
      <c r="JKB191" s="27"/>
      <c r="JKC191" s="27"/>
      <c r="JKD191" s="27"/>
      <c r="JKE191" s="27"/>
      <c r="JKF191" s="27"/>
      <c r="JKG191" s="27"/>
      <c r="JKH191" s="27"/>
      <c r="JKI191" s="27"/>
      <c r="JKJ191" s="27"/>
      <c r="JKK191" s="27"/>
      <c r="JKL191" s="27"/>
      <c r="JKM191" s="27"/>
      <c r="JKN191" s="27"/>
      <c r="JKO191" s="27"/>
      <c r="JKP191" s="27"/>
      <c r="JKQ191" s="27"/>
      <c r="JKR191" s="27"/>
      <c r="JKS191" s="27"/>
      <c r="JKT191" s="27"/>
      <c r="JKU191" s="27"/>
      <c r="JKV191" s="27"/>
      <c r="JKW191" s="27"/>
      <c r="JKX191" s="27"/>
      <c r="JKY191" s="27"/>
      <c r="JKZ191" s="27"/>
      <c r="JLA191" s="27"/>
      <c r="JLB191" s="27"/>
      <c r="JLC191" s="27"/>
      <c r="JLD191" s="27"/>
      <c r="JLE191" s="27"/>
      <c r="JLF191" s="27"/>
      <c r="JLG191" s="27"/>
      <c r="JLH191" s="27"/>
      <c r="JLI191" s="27"/>
      <c r="JLJ191" s="27"/>
      <c r="JLK191" s="27"/>
      <c r="JLL191" s="27"/>
      <c r="JLM191" s="27"/>
      <c r="JLN191" s="27"/>
      <c r="JLO191" s="27"/>
      <c r="JLP191" s="27"/>
      <c r="JLQ191" s="27"/>
      <c r="JLR191" s="27"/>
      <c r="JLS191" s="27"/>
      <c r="JLT191" s="27"/>
      <c r="JLU191" s="27"/>
      <c r="JLV191" s="27"/>
      <c r="JLW191" s="27"/>
      <c r="JLX191" s="27"/>
      <c r="JLY191" s="27"/>
      <c r="JLZ191" s="27"/>
      <c r="JMA191" s="27"/>
      <c r="JMB191" s="27"/>
      <c r="JMC191" s="27"/>
      <c r="JMD191" s="27"/>
      <c r="JME191" s="27"/>
      <c r="JMF191" s="27"/>
      <c r="JMG191" s="27"/>
      <c r="JMH191" s="27"/>
      <c r="JMI191" s="27"/>
      <c r="JMJ191" s="27"/>
      <c r="JMK191" s="27"/>
      <c r="JML191" s="27"/>
      <c r="JMM191" s="27"/>
      <c r="JMN191" s="27"/>
      <c r="JMO191" s="27"/>
      <c r="JMP191" s="27"/>
      <c r="JMQ191" s="27"/>
      <c r="JMR191" s="27"/>
      <c r="JMS191" s="27"/>
      <c r="JMT191" s="27"/>
      <c r="JMU191" s="27"/>
      <c r="JMV191" s="27"/>
      <c r="JMW191" s="27"/>
      <c r="JMX191" s="27"/>
      <c r="JMY191" s="27"/>
      <c r="JMZ191" s="27"/>
      <c r="JNA191" s="27"/>
      <c r="JNB191" s="27"/>
      <c r="JNC191" s="27"/>
      <c r="JND191" s="27"/>
      <c r="JNE191" s="27"/>
      <c r="JNF191" s="27"/>
      <c r="JNG191" s="27"/>
      <c r="JNH191" s="27"/>
      <c r="JNI191" s="27"/>
      <c r="JNJ191" s="27"/>
      <c r="JNK191" s="27"/>
      <c r="JNL191" s="27"/>
      <c r="JNM191" s="27"/>
      <c r="JNN191" s="27"/>
      <c r="JNO191" s="27"/>
      <c r="JNP191" s="27"/>
      <c r="JNQ191" s="27"/>
      <c r="JNR191" s="27"/>
      <c r="JNS191" s="27"/>
      <c r="JNT191" s="27"/>
      <c r="JNU191" s="27"/>
      <c r="JNV191" s="27"/>
      <c r="JNW191" s="27"/>
      <c r="JNX191" s="27"/>
      <c r="JNY191" s="27"/>
      <c r="JNZ191" s="27"/>
      <c r="JOA191" s="27"/>
      <c r="JOB191" s="27"/>
      <c r="JOC191" s="27"/>
      <c r="JOD191" s="27"/>
      <c r="JOE191" s="27"/>
      <c r="JOF191" s="27"/>
      <c r="JOG191" s="27"/>
      <c r="JOH191" s="27"/>
      <c r="JOI191" s="27"/>
      <c r="JOJ191" s="27"/>
      <c r="JOK191" s="27"/>
      <c r="JOL191" s="27"/>
      <c r="JOM191" s="27"/>
      <c r="JON191" s="27"/>
      <c r="JOO191" s="27"/>
      <c r="JOP191" s="27"/>
      <c r="JOQ191" s="27"/>
      <c r="JOR191" s="27"/>
      <c r="JOS191" s="27"/>
      <c r="JOT191" s="27"/>
      <c r="JOU191" s="27"/>
      <c r="JOV191" s="27"/>
      <c r="JOW191" s="27"/>
      <c r="JOX191" s="27"/>
      <c r="JOY191" s="27"/>
      <c r="JOZ191" s="27"/>
      <c r="JPA191" s="27"/>
      <c r="JPB191" s="27"/>
      <c r="JPC191" s="27"/>
      <c r="JPD191" s="27"/>
      <c r="JPE191" s="27"/>
      <c r="JPF191" s="27"/>
      <c r="JPG191" s="27"/>
      <c r="JPH191" s="27"/>
      <c r="JPI191" s="27"/>
      <c r="JPJ191" s="27"/>
      <c r="JPK191" s="27"/>
      <c r="JPL191" s="27"/>
      <c r="JPM191" s="27"/>
      <c r="JPN191" s="27"/>
      <c r="JPO191" s="27"/>
      <c r="JPP191" s="27"/>
      <c r="JPQ191" s="27"/>
      <c r="JPR191" s="27"/>
      <c r="JPS191" s="27"/>
      <c r="JPT191" s="27"/>
      <c r="JPU191" s="27"/>
      <c r="JPV191" s="27"/>
      <c r="JPW191" s="27"/>
      <c r="JPX191" s="27"/>
      <c r="JPY191" s="27"/>
      <c r="JPZ191" s="27"/>
      <c r="JQA191" s="27"/>
      <c r="JQB191" s="27"/>
      <c r="JQC191" s="27"/>
      <c r="JQD191" s="27"/>
      <c r="JQE191" s="27"/>
      <c r="JQF191" s="27"/>
      <c r="JQG191" s="27"/>
      <c r="JQH191" s="27"/>
      <c r="JQI191" s="27"/>
      <c r="JQJ191" s="27"/>
      <c r="JQK191" s="27"/>
      <c r="JQL191" s="27"/>
      <c r="JQM191" s="27"/>
      <c r="JQN191" s="27"/>
      <c r="JQO191" s="27"/>
      <c r="JQP191" s="27"/>
      <c r="JQQ191" s="27"/>
      <c r="JQR191" s="27"/>
      <c r="JQS191" s="27"/>
      <c r="JQT191" s="27"/>
      <c r="JQU191" s="27"/>
      <c r="JQV191" s="27"/>
      <c r="JQW191" s="27"/>
      <c r="JQX191" s="27"/>
      <c r="JQY191" s="27"/>
      <c r="JQZ191" s="27"/>
      <c r="JRA191" s="27"/>
      <c r="JRB191" s="27"/>
      <c r="JRC191" s="27"/>
      <c r="JRD191" s="27"/>
      <c r="JRE191" s="27"/>
      <c r="JRF191" s="27"/>
      <c r="JRG191" s="27"/>
      <c r="JRH191" s="27"/>
      <c r="JRI191" s="27"/>
      <c r="JRJ191" s="27"/>
      <c r="JRK191" s="27"/>
      <c r="JRL191" s="27"/>
      <c r="JRM191" s="27"/>
      <c r="JRN191" s="27"/>
      <c r="JRO191" s="27"/>
      <c r="JRP191" s="27"/>
      <c r="JRQ191" s="27"/>
      <c r="JRR191" s="27"/>
      <c r="JRS191" s="27"/>
      <c r="JRT191" s="27"/>
      <c r="JRU191" s="27"/>
      <c r="JRV191" s="27"/>
      <c r="JRW191" s="27"/>
      <c r="JRX191" s="27"/>
      <c r="JRY191" s="27"/>
      <c r="JRZ191" s="27"/>
      <c r="JSA191" s="27"/>
      <c r="JSB191" s="27"/>
      <c r="JSC191" s="27"/>
      <c r="JSD191" s="27"/>
      <c r="JSE191" s="27"/>
      <c r="JSF191" s="27"/>
      <c r="JSG191" s="27"/>
      <c r="JSH191" s="27"/>
      <c r="JSI191" s="27"/>
      <c r="JSJ191" s="27"/>
      <c r="JSK191" s="27"/>
      <c r="JSL191" s="27"/>
      <c r="JSM191" s="27"/>
      <c r="JSN191" s="27"/>
      <c r="JSO191" s="27"/>
      <c r="JSP191" s="27"/>
      <c r="JSQ191" s="27"/>
      <c r="JSR191" s="27"/>
      <c r="JSS191" s="27"/>
      <c r="JST191" s="27"/>
      <c r="JSU191" s="27"/>
      <c r="JSV191" s="27"/>
      <c r="JSW191" s="27"/>
      <c r="JSX191" s="27"/>
      <c r="JSY191" s="27"/>
      <c r="JSZ191" s="27"/>
      <c r="JTA191" s="27"/>
      <c r="JTB191" s="27"/>
      <c r="JTC191" s="27"/>
      <c r="JTD191" s="27"/>
      <c r="JTE191" s="27"/>
      <c r="JTF191" s="27"/>
      <c r="JTG191" s="27"/>
      <c r="JTH191" s="27"/>
      <c r="JTI191" s="27"/>
      <c r="JTJ191" s="27"/>
      <c r="JTK191" s="27"/>
      <c r="JTL191" s="27"/>
      <c r="JTM191" s="27"/>
      <c r="JTN191" s="27"/>
      <c r="JTO191" s="27"/>
      <c r="JTP191" s="27"/>
      <c r="JTQ191" s="27"/>
      <c r="JTR191" s="27"/>
      <c r="JTS191" s="27"/>
      <c r="JTT191" s="27"/>
      <c r="JTU191" s="27"/>
      <c r="JTV191" s="27"/>
      <c r="JTW191" s="27"/>
      <c r="JTX191" s="27"/>
      <c r="JTY191" s="27"/>
      <c r="JTZ191" s="27"/>
      <c r="JUA191" s="27"/>
      <c r="JUB191" s="27"/>
      <c r="JUC191" s="27"/>
      <c r="JUD191" s="27"/>
      <c r="JUE191" s="27"/>
      <c r="JUF191" s="27"/>
      <c r="JUG191" s="27"/>
      <c r="JUH191" s="27"/>
      <c r="JUI191" s="27"/>
      <c r="JUJ191" s="27"/>
      <c r="JUK191" s="27"/>
      <c r="JUL191" s="27"/>
      <c r="JUM191" s="27"/>
      <c r="JUN191" s="27"/>
      <c r="JUO191" s="27"/>
      <c r="JUP191" s="27"/>
      <c r="JUQ191" s="27"/>
      <c r="JUR191" s="27"/>
      <c r="JUS191" s="27"/>
      <c r="JUT191" s="27"/>
      <c r="JUU191" s="27"/>
      <c r="JUV191" s="27"/>
      <c r="JUW191" s="27"/>
      <c r="JUX191" s="27"/>
      <c r="JUY191" s="27"/>
      <c r="JUZ191" s="27"/>
      <c r="JVA191" s="27"/>
      <c r="JVB191" s="27"/>
      <c r="JVC191" s="27"/>
      <c r="JVD191" s="27"/>
      <c r="JVE191" s="27"/>
      <c r="JVF191" s="27"/>
      <c r="JVG191" s="27"/>
      <c r="JVH191" s="27"/>
      <c r="JVI191" s="27"/>
      <c r="JVJ191" s="27"/>
      <c r="JVK191" s="27"/>
      <c r="JVL191" s="27"/>
      <c r="JVM191" s="27"/>
      <c r="JVN191" s="27"/>
      <c r="JVO191" s="27"/>
      <c r="JVP191" s="27"/>
      <c r="JVQ191" s="27"/>
      <c r="JVR191" s="27"/>
      <c r="JVS191" s="27"/>
      <c r="JVT191" s="27"/>
      <c r="JVU191" s="27"/>
      <c r="JVV191" s="27"/>
      <c r="JVW191" s="27"/>
      <c r="JVX191" s="27"/>
      <c r="JVY191" s="27"/>
      <c r="JVZ191" s="27"/>
      <c r="JWA191" s="27"/>
      <c r="JWB191" s="27"/>
      <c r="JWC191" s="27"/>
      <c r="JWD191" s="27"/>
      <c r="JWE191" s="27"/>
      <c r="JWF191" s="27"/>
      <c r="JWG191" s="27"/>
      <c r="JWH191" s="27"/>
      <c r="JWI191" s="27"/>
      <c r="JWJ191" s="27"/>
      <c r="JWK191" s="27"/>
      <c r="JWL191" s="27"/>
      <c r="JWM191" s="27"/>
      <c r="JWN191" s="27"/>
      <c r="JWO191" s="27"/>
      <c r="JWP191" s="27"/>
      <c r="JWQ191" s="27"/>
      <c r="JWR191" s="27"/>
      <c r="JWS191" s="27"/>
      <c r="JWT191" s="27"/>
      <c r="JWU191" s="27"/>
      <c r="JWV191" s="27"/>
      <c r="JWW191" s="27"/>
      <c r="JWX191" s="27"/>
      <c r="JWY191" s="27"/>
      <c r="JWZ191" s="27"/>
      <c r="JXA191" s="27"/>
      <c r="JXB191" s="27"/>
      <c r="JXC191" s="27"/>
      <c r="JXD191" s="27"/>
      <c r="JXE191" s="27"/>
      <c r="JXF191" s="27"/>
      <c r="JXG191" s="27"/>
      <c r="JXH191" s="27"/>
      <c r="JXI191" s="27"/>
      <c r="JXJ191" s="27"/>
      <c r="JXK191" s="27"/>
      <c r="JXL191" s="27"/>
      <c r="JXM191" s="27"/>
      <c r="JXN191" s="27"/>
      <c r="JXO191" s="27"/>
      <c r="JXP191" s="27"/>
      <c r="JXQ191" s="27"/>
      <c r="JXR191" s="27"/>
      <c r="JXS191" s="27"/>
      <c r="JXT191" s="27"/>
      <c r="JXU191" s="27"/>
      <c r="JXV191" s="27"/>
      <c r="JXW191" s="27"/>
      <c r="JXX191" s="27"/>
      <c r="JXY191" s="27"/>
      <c r="JXZ191" s="27"/>
      <c r="JYA191" s="27"/>
      <c r="JYB191" s="27"/>
      <c r="JYC191" s="27"/>
      <c r="JYD191" s="27"/>
      <c r="JYE191" s="27"/>
      <c r="JYF191" s="27"/>
      <c r="JYG191" s="27"/>
      <c r="JYH191" s="27"/>
      <c r="JYI191" s="27"/>
      <c r="JYJ191" s="27"/>
      <c r="JYK191" s="27"/>
      <c r="JYL191" s="27"/>
      <c r="JYM191" s="27"/>
      <c r="JYN191" s="27"/>
      <c r="JYO191" s="27"/>
      <c r="JYP191" s="27"/>
      <c r="JYQ191" s="27"/>
      <c r="JYR191" s="27"/>
      <c r="JYS191" s="27"/>
      <c r="JYT191" s="27"/>
      <c r="JYU191" s="27"/>
      <c r="JYV191" s="27"/>
      <c r="JYW191" s="27"/>
      <c r="JYX191" s="27"/>
      <c r="JYY191" s="27"/>
      <c r="JYZ191" s="27"/>
      <c r="JZA191" s="27"/>
      <c r="JZB191" s="27"/>
      <c r="JZC191" s="27"/>
      <c r="JZD191" s="27"/>
      <c r="JZE191" s="27"/>
      <c r="JZF191" s="27"/>
      <c r="JZG191" s="27"/>
      <c r="JZH191" s="27"/>
      <c r="JZI191" s="27"/>
      <c r="JZJ191" s="27"/>
      <c r="JZK191" s="27"/>
      <c r="JZL191" s="27"/>
      <c r="JZM191" s="27"/>
      <c r="JZN191" s="27"/>
      <c r="JZO191" s="27"/>
      <c r="JZP191" s="27"/>
      <c r="JZQ191" s="27"/>
      <c r="JZR191" s="27"/>
      <c r="JZS191" s="27"/>
      <c r="JZT191" s="27"/>
      <c r="JZU191" s="27"/>
      <c r="JZV191" s="27"/>
      <c r="JZW191" s="27"/>
      <c r="JZX191" s="27"/>
      <c r="JZY191" s="27"/>
      <c r="JZZ191" s="27"/>
      <c r="KAA191" s="27"/>
      <c r="KAB191" s="27"/>
      <c r="KAC191" s="27"/>
      <c r="KAD191" s="27"/>
      <c r="KAE191" s="27"/>
      <c r="KAF191" s="27"/>
      <c r="KAG191" s="27"/>
      <c r="KAH191" s="27"/>
      <c r="KAI191" s="27"/>
      <c r="KAJ191" s="27"/>
      <c r="KAK191" s="27"/>
      <c r="KAL191" s="27"/>
      <c r="KAM191" s="27"/>
      <c r="KAN191" s="27"/>
      <c r="KAO191" s="27"/>
      <c r="KAP191" s="27"/>
      <c r="KAQ191" s="27"/>
      <c r="KAR191" s="27"/>
      <c r="KAS191" s="27"/>
      <c r="KAT191" s="27"/>
      <c r="KAU191" s="27"/>
      <c r="KAV191" s="27"/>
      <c r="KAW191" s="27"/>
      <c r="KAX191" s="27"/>
      <c r="KAY191" s="27"/>
      <c r="KAZ191" s="27"/>
      <c r="KBA191" s="27"/>
      <c r="KBB191" s="27"/>
      <c r="KBC191" s="27"/>
      <c r="KBD191" s="27"/>
      <c r="KBE191" s="27"/>
      <c r="KBF191" s="27"/>
      <c r="KBG191" s="27"/>
      <c r="KBH191" s="27"/>
      <c r="KBI191" s="27"/>
      <c r="KBJ191" s="27"/>
      <c r="KBK191" s="27"/>
      <c r="KBL191" s="27"/>
      <c r="KBM191" s="27"/>
      <c r="KBN191" s="27"/>
      <c r="KBO191" s="27"/>
      <c r="KBP191" s="27"/>
      <c r="KBQ191" s="27"/>
      <c r="KBR191" s="27"/>
      <c r="KBS191" s="27"/>
      <c r="KBT191" s="27"/>
      <c r="KBU191" s="27"/>
      <c r="KBV191" s="27"/>
      <c r="KBW191" s="27"/>
      <c r="KBX191" s="27"/>
      <c r="KBY191" s="27"/>
      <c r="KBZ191" s="27"/>
      <c r="KCA191" s="27"/>
      <c r="KCB191" s="27"/>
      <c r="KCC191" s="27"/>
      <c r="KCD191" s="27"/>
      <c r="KCE191" s="27"/>
      <c r="KCF191" s="27"/>
      <c r="KCG191" s="27"/>
      <c r="KCH191" s="27"/>
      <c r="KCI191" s="27"/>
      <c r="KCJ191" s="27"/>
      <c r="KCK191" s="27"/>
      <c r="KCL191" s="27"/>
      <c r="KCM191" s="27"/>
      <c r="KCN191" s="27"/>
      <c r="KCO191" s="27"/>
      <c r="KCP191" s="27"/>
      <c r="KCQ191" s="27"/>
      <c r="KCR191" s="27"/>
      <c r="KCS191" s="27"/>
      <c r="KCT191" s="27"/>
      <c r="KCU191" s="27"/>
      <c r="KCV191" s="27"/>
      <c r="KCW191" s="27"/>
      <c r="KCX191" s="27"/>
      <c r="KCY191" s="27"/>
      <c r="KCZ191" s="27"/>
      <c r="KDA191" s="27"/>
      <c r="KDB191" s="27"/>
      <c r="KDC191" s="27"/>
      <c r="KDD191" s="27"/>
      <c r="KDE191" s="27"/>
      <c r="KDF191" s="27"/>
      <c r="KDG191" s="27"/>
      <c r="KDH191" s="27"/>
      <c r="KDI191" s="27"/>
      <c r="KDJ191" s="27"/>
      <c r="KDK191" s="27"/>
      <c r="KDL191" s="27"/>
      <c r="KDM191" s="27"/>
      <c r="KDN191" s="27"/>
      <c r="KDO191" s="27"/>
      <c r="KDP191" s="27"/>
      <c r="KDQ191" s="27"/>
      <c r="KDR191" s="27"/>
      <c r="KDS191" s="27"/>
      <c r="KDT191" s="27"/>
      <c r="KDU191" s="27"/>
      <c r="KDV191" s="27"/>
      <c r="KDW191" s="27"/>
      <c r="KDX191" s="27"/>
      <c r="KDY191" s="27"/>
      <c r="KDZ191" s="27"/>
      <c r="KEA191" s="27"/>
      <c r="KEB191" s="27"/>
      <c r="KEC191" s="27"/>
      <c r="KED191" s="27"/>
      <c r="KEE191" s="27"/>
      <c r="KEF191" s="27"/>
      <c r="KEG191" s="27"/>
      <c r="KEH191" s="27"/>
      <c r="KEI191" s="27"/>
      <c r="KEJ191" s="27"/>
      <c r="KEK191" s="27"/>
      <c r="KEL191" s="27"/>
      <c r="KEM191" s="27"/>
      <c r="KEN191" s="27"/>
      <c r="KEO191" s="27"/>
      <c r="KEP191" s="27"/>
      <c r="KEQ191" s="27"/>
      <c r="KER191" s="27"/>
      <c r="KES191" s="27"/>
      <c r="KET191" s="27"/>
      <c r="KEU191" s="27"/>
      <c r="KEV191" s="27"/>
      <c r="KEW191" s="27"/>
      <c r="KEX191" s="27"/>
      <c r="KEY191" s="27"/>
      <c r="KEZ191" s="27"/>
      <c r="KFA191" s="27"/>
      <c r="KFB191" s="27"/>
      <c r="KFC191" s="27"/>
      <c r="KFD191" s="27"/>
      <c r="KFE191" s="27"/>
      <c r="KFF191" s="27"/>
      <c r="KFG191" s="27"/>
      <c r="KFH191" s="27"/>
      <c r="KFI191" s="27"/>
      <c r="KFJ191" s="27"/>
      <c r="KFK191" s="27"/>
      <c r="KFL191" s="27"/>
      <c r="KFM191" s="27"/>
      <c r="KFN191" s="27"/>
      <c r="KFO191" s="27"/>
      <c r="KFP191" s="27"/>
      <c r="KFQ191" s="27"/>
      <c r="KFR191" s="27"/>
      <c r="KFS191" s="27"/>
      <c r="KFT191" s="27"/>
      <c r="KFU191" s="27"/>
      <c r="KFV191" s="27"/>
      <c r="KFW191" s="27"/>
      <c r="KFX191" s="27"/>
      <c r="KFY191" s="27"/>
      <c r="KFZ191" s="27"/>
      <c r="KGA191" s="27"/>
      <c r="KGB191" s="27"/>
      <c r="KGC191" s="27"/>
      <c r="KGD191" s="27"/>
      <c r="KGE191" s="27"/>
      <c r="KGF191" s="27"/>
      <c r="KGG191" s="27"/>
      <c r="KGH191" s="27"/>
      <c r="KGI191" s="27"/>
      <c r="KGJ191" s="27"/>
      <c r="KGK191" s="27"/>
      <c r="KGL191" s="27"/>
      <c r="KGM191" s="27"/>
      <c r="KGN191" s="27"/>
      <c r="KGO191" s="27"/>
      <c r="KGP191" s="27"/>
      <c r="KGQ191" s="27"/>
      <c r="KGR191" s="27"/>
      <c r="KGS191" s="27"/>
      <c r="KGT191" s="27"/>
      <c r="KGU191" s="27"/>
      <c r="KGV191" s="27"/>
      <c r="KGW191" s="27"/>
      <c r="KGX191" s="27"/>
      <c r="KGY191" s="27"/>
      <c r="KGZ191" s="27"/>
      <c r="KHA191" s="27"/>
      <c r="KHB191" s="27"/>
      <c r="KHC191" s="27"/>
      <c r="KHD191" s="27"/>
      <c r="KHE191" s="27"/>
      <c r="KHF191" s="27"/>
      <c r="KHG191" s="27"/>
      <c r="KHH191" s="27"/>
      <c r="KHI191" s="27"/>
      <c r="KHJ191" s="27"/>
      <c r="KHK191" s="27"/>
      <c r="KHL191" s="27"/>
      <c r="KHM191" s="27"/>
      <c r="KHN191" s="27"/>
      <c r="KHO191" s="27"/>
      <c r="KHP191" s="27"/>
      <c r="KHQ191" s="27"/>
      <c r="KHR191" s="27"/>
      <c r="KHS191" s="27"/>
      <c r="KHT191" s="27"/>
      <c r="KHU191" s="27"/>
      <c r="KHV191" s="27"/>
      <c r="KHW191" s="27"/>
      <c r="KHX191" s="27"/>
      <c r="KHY191" s="27"/>
      <c r="KHZ191" s="27"/>
      <c r="KIA191" s="27"/>
      <c r="KIB191" s="27"/>
      <c r="KIC191" s="27"/>
      <c r="KID191" s="27"/>
      <c r="KIE191" s="27"/>
      <c r="KIF191" s="27"/>
      <c r="KIG191" s="27"/>
      <c r="KIH191" s="27"/>
      <c r="KII191" s="27"/>
      <c r="KIJ191" s="27"/>
      <c r="KIK191" s="27"/>
      <c r="KIL191" s="27"/>
      <c r="KIM191" s="27"/>
      <c r="KIN191" s="27"/>
      <c r="KIO191" s="27"/>
      <c r="KIP191" s="27"/>
      <c r="KIQ191" s="27"/>
      <c r="KIR191" s="27"/>
      <c r="KIS191" s="27"/>
      <c r="KIT191" s="27"/>
      <c r="KIU191" s="27"/>
      <c r="KIV191" s="27"/>
      <c r="KIW191" s="27"/>
      <c r="KIX191" s="27"/>
      <c r="KIY191" s="27"/>
      <c r="KIZ191" s="27"/>
      <c r="KJA191" s="27"/>
      <c r="KJB191" s="27"/>
      <c r="KJC191" s="27"/>
      <c r="KJD191" s="27"/>
      <c r="KJE191" s="27"/>
      <c r="KJF191" s="27"/>
      <c r="KJG191" s="27"/>
      <c r="KJH191" s="27"/>
      <c r="KJI191" s="27"/>
      <c r="KJJ191" s="27"/>
      <c r="KJK191" s="27"/>
      <c r="KJL191" s="27"/>
      <c r="KJM191" s="27"/>
      <c r="KJN191" s="27"/>
      <c r="KJO191" s="27"/>
      <c r="KJP191" s="27"/>
      <c r="KJQ191" s="27"/>
      <c r="KJR191" s="27"/>
      <c r="KJS191" s="27"/>
      <c r="KJT191" s="27"/>
      <c r="KJU191" s="27"/>
      <c r="KJV191" s="27"/>
      <c r="KJW191" s="27"/>
      <c r="KJX191" s="27"/>
      <c r="KJY191" s="27"/>
      <c r="KJZ191" s="27"/>
      <c r="KKA191" s="27"/>
      <c r="KKB191" s="27"/>
      <c r="KKC191" s="27"/>
      <c r="KKD191" s="27"/>
      <c r="KKE191" s="27"/>
      <c r="KKF191" s="27"/>
      <c r="KKG191" s="27"/>
      <c r="KKH191" s="27"/>
      <c r="KKI191" s="27"/>
      <c r="KKJ191" s="27"/>
      <c r="KKK191" s="27"/>
      <c r="KKL191" s="27"/>
      <c r="KKM191" s="27"/>
      <c r="KKN191" s="27"/>
      <c r="KKO191" s="27"/>
      <c r="KKP191" s="27"/>
      <c r="KKQ191" s="27"/>
      <c r="KKR191" s="27"/>
      <c r="KKS191" s="27"/>
      <c r="KKT191" s="27"/>
      <c r="KKU191" s="27"/>
      <c r="KKV191" s="27"/>
      <c r="KKW191" s="27"/>
      <c r="KKX191" s="27"/>
      <c r="KKY191" s="27"/>
      <c r="KKZ191" s="27"/>
      <c r="KLA191" s="27"/>
      <c r="KLB191" s="27"/>
      <c r="KLC191" s="27"/>
      <c r="KLD191" s="27"/>
      <c r="KLE191" s="27"/>
      <c r="KLF191" s="27"/>
      <c r="KLG191" s="27"/>
      <c r="KLH191" s="27"/>
      <c r="KLI191" s="27"/>
      <c r="KLJ191" s="27"/>
      <c r="KLK191" s="27"/>
      <c r="KLL191" s="27"/>
      <c r="KLM191" s="27"/>
      <c r="KLN191" s="27"/>
      <c r="KLO191" s="27"/>
      <c r="KLP191" s="27"/>
      <c r="KLQ191" s="27"/>
      <c r="KLR191" s="27"/>
      <c r="KLS191" s="27"/>
      <c r="KLT191" s="27"/>
      <c r="KLU191" s="27"/>
      <c r="KLV191" s="27"/>
      <c r="KLW191" s="27"/>
      <c r="KLX191" s="27"/>
      <c r="KLY191" s="27"/>
      <c r="KLZ191" s="27"/>
      <c r="KMA191" s="27"/>
      <c r="KMB191" s="27"/>
      <c r="KMC191" s="27"/>
      <c r="KMD191" s="27"/>
      <c r="KME191" s="27"/>
      <c r="KMF191" s="27"/>
      <c r="KMG191" s="27"/>
      <c r="KMH191" s="27"/>
      <c r="KMI191" s="27"/>
      <c r="KMJ191" s="27"/>
      <c r="KMK191" s="27"/>
      <c r="KML191" s="27"/>
      <c r="KMM191" s="27"/>
      <c r="KMN191" s="27"/>
      <c r="KMO191" s="27"/>
      <c r="KMP191" s="27"/>
      <c r="KMQ191" s="27"/>
      <c r="KMR191" s="27"/>
      <c r="KMS191" s="27"/>
      <c r="KMT191" s="27"/>
      <c r="KMU191" s="27"/>
      <c r="KMV191" s="27"/>
      <c r="KMW191" s="27"/>
      <c r="KMX191" s="27"/>
      <c r="KMY191" s="27"/>
      <c r="KMZ191" s="27"/>
      <c r="KNA191" s="27"/>
      <c r="KNB191" s="27"/>
      <c r="KNC191" s="27"/>
      <c r="KND191" s="27"/>
      <c r="KNE191" s="27"/>
      <c r="KNF191" s="27"/>
      <c r="KNG191" s="27"/>
      <c r="KNH191" s="27"/>
      <c r="KNI191" s="27"/>
      <c r="KNJ191" s="27"/>
      <c r="KNK191" s="27"/>
      <c r="KNL191" s="27"/>
      <c r="KNM191" s="27"/>
      <c r="KNN191" s="27"/>
      <c r="KNO191" s="27"/>
      <c r="KNP191" s="27"/>
      <c r="KNQ191" s="27"/>
      <c r="KNR191" s="27"/>
      <c r="KNS191" s="27"/>
      <c r="KNT191" s="27"/>
      <c r="KNU191" s="27"/>
      <c r="KNV191" s="27"/>
      <c r="KNW191" s="27"/>
      <c r="KNX191" s="27"/>
      <c r="KNY191" s="27"/>
      <c r="KNZ191" s="27"/>
      <c r="KOA191" s="27"/>
      <c r="KOB191" s="27"/>
      <c r="KOC191" s="27"/>
      <c r="KOD191" s="27"/>
      <c r="KOE191" s="27"/>
      <c r="KOF191" s="27"/>
      <c r="KOG191" s="27"/>
      <c r="KOH191" s="27"/>
      <c r="KOI191" s="27"/>
      <c r="KOJ191" s="27"/>
      <c r="KOK191" s="27"/>
      <c r="KOL191" s="27"/>
      <c r="KOM191" s="27"/>
      <c r="KON191" s="27"/>
      <c r="KOO191" s="27"/>
      <c r="KOP191" s="27"/>
      <c r="KOQ191" s="27"/>
      <c r="KOR191" s="27"/>
      <c r="KOS191" s="27"/>
      <c r="KOT191" s="27"/>
      <c r="KOU191" s="27"/>
      <c r="KOV191" s="27"/>
      <c r="KOW191" s="27"/>
      <c r="KOX191" s="27"/>
      <c r="KOY191" s="27"/>
      <c r="KOZ191" s="27"/>
      <c r="KPA191" s="27"/>
      <c r="KPB191" s="27"/>
      <c r="KPC191" s="27"/>
      <c r="KPD191" s="27"/>
      <c r="KPE191" s="27"/>
      <c r="KPF191" s="27"/>
      <c r="KPG191" s="27"/>
      <c r="KPH191" s="27"/>
      <c r="KPI191" s="27"/>
      <c r="KPJ191" s="27"/>
      <c r="KPK191" s="27"/>
      <c r="KPL191" s="27"/>
      <c r="KPM191" s="27"/>
      <c r="KPN191" s="27"/>
      <c r="KPO191" s="27"/>
      <c r="KPP191" s="27"/>
      <c r="KPQ191" s="27"/>
      <c r="KPR191" s="27"/>
      <c r="KPS191" s="27"/>
      <c r="KPT191" s="27"/>
      <c r="KPU191" s="27"/>
      <c r="KPV191" s="27"/>
      <c r="KPW191" s="27"/>
      <c r="KPX191" s="27"/>
      <c r="KPY191" s="27"/>
      <c r="KPZ191" s="27"/>
      <c r="KQA191" s="27"/>
      <c r="KQB191" s="27"/>
      <c r="KQC191" s="27"/>
      <c r="KQD191" s="27"/>
      <c r="KQE191" s="27"/>
      <c r="KQF191" s="27"/>
      <c r="KQG191" s="27"/>
      <c r="KQH191" s="27"/>
      <c r="KQI191" s="27"/>
      <c r="KQJ191" s="27"/>
      <c r="KQK191" s="27"/>
      <c r="KQL191" s="27"/>
      <c r="KQM191" s="27"/>
      <c r="KQN191" s="27"/>
      <c r="KQO191" s="27"/>
      <c r="KQP191" s="27"/>
      <c r="KQQ191" s="27"/>
      <c r="KQR191" s="27"/>
      <c r="KQS191" s="27"/>
      <c r="KQT191" s="27"/>
      <c r="KQU191" s="27"/>
      <c r="KQV191" s="27"/>
      <c r="KQW191" s="27"/>
      <c r="KQX191" s="27"/>
      <c r="KQY191" s="27"/>
      <c r="KQZ191" s="27"/>
      <c r="KRA191" s="27"/>
      <c r="KRB191" s="27"/>
      <c r="KRC191" s="27"/>
      <c r="KRD191" s="27"/>
      <c r="KRE191" s="27"/>
      <c r="KRF191" s="27"/>
      <c r="KRG191" s="27"/>
      <c r="KRH191" s="27"/>
      <c r="KRI191" s="27"/>
      <c r="KRJ191" s="27"/>
      <c r="KRK191" s="27"/>
      <c r="KRL191" s="27"/>
      <c r="KRM191" s="27"/>
      <c r="KRN191" s="27"/>
      <c r="KRO191" s="27"/>
      <c r="KRP191" s="27"/>
      <c r="KRQ191" s="27"/>
      <c r="KRR191" s="27"/>
      <c r="KRS191" s="27"/>
      <c r="KRT191" s="27"/>
      <c r="KRU191" s="27"/>
      <c r="KRV191" s="27"/>
      <c r="KRW191" s="27"/>
      <c r="KRX191" s="27"/>
      <c r="KRY191" s="27"/>
      <c r="KRZ191" s="27"/>
      <c r="KSA191" s="27"/>
      <c r="KSB191" s="27"/>
      <c r="KSC191" s="27"/>
      <c r="KSD191" s="27"/>
      <c r="KSE191" s="27"/>
      <c r="KSF191" s="27"/>
      <c r="KSG191" s="27"/>
      <c r="KSH191" s="27"/>
      <c r="KSI191" s="27"/>
      <c r="KSJ191" s="27"/>
      <c r="KSK191" s="27"/>
      <c r="KSL191" s="27"/>
      <c r="KSM191" s="27"/>
      <c r="KSN191" s="27"/>
      <c r="KSO191" s="27"/>
      <c r="KSP191" s="27"/>
      <c r="KSQ191" s="27"/>
      <c r="KSR191" s="27"/>
      <c r="KSS191" s="27"/>
      <c r="KST191" s="27"/>
      <c r="KSU191" s="27"/>
      <c r="KSV191" s="27"/>
      <c r="KSW191" s="27"/>
      <c r="KSX191" s="27"/>
      <c r="KSY191" s="27"/>
      <c r="KSZ191" s="27"/>
      <c r="KTA191" s="27"/>
      <c r="KTB191" s="27"/>
      <c r="KTC191" s="27"/>
      <c r="KTD191" s="27"/>
      <c r="KTE191" s="27"/>
      <c r="KTF191" s="27"/>
      <c r="KTG191" s="27"/>
      <c r="KTH191" s="27"/>
      <c r="KTI191" s="27"/>
      <c r="KTJ191" s="27"/>
      <c r="KTK191" s="27"/>
      <c r="KTL191" s="27"/>
      <c r="KTM191" s="27"/>
      <c r="KTN191" s="27"/>
      <c r="KTO191" s="27"/>
      <c r="KTP191" s="27"/>
      <c r="KTQ191" s="27"/>
      <c r="KTR191" s="27"/>
      <c r="KTS191" s="27"/>
      <c r="KTT191" s="27"/>
      <c r="KTU191" s="27"/>
      <c r="KTV191" s="27"/>
      <c r="KTW191" s="27"/>
      <c r="KTX191" s="27"/>
      <c r="KTY191" s="27"/>
      <c r="KTZ191" s="27"/>
      <c r="KUA191" s="27"/>
      <c r="KUB191" s="27"/>
      <c r="KUC191" s="27"/>
      <c r="KUD191" s="27"/>
      <c r="KUE191" s="27"/>
      <c r="KUF191" s="27"/>
      <c r="KUG191" s="27"/>
      <c r="KUH191" s="27"/>
      <c r="KUI191" s="27"/>
      <c r="KUJ191" s="27"/>
      <c r="KUK191" s="27"/>
      <c r="KUL191" s="27"/>
      <c r="KUM191" s="27"/>
      <c r="KUN191" s="27"/>
      <c r="KUO191" s="27"/>
      <c r="KUP191" s="27"/>
      <c r="KUQ191" s="27"/>
      <c r="KUR191" s="27"/>
      <c r="KUS191" s="27"/>
      <c r="KUT191" s="27"/>
      <c r="KUU191" s="27"/>
      <c r="KUV191" s="27"/>
      <c r="KUW191" s="27"/>
      <c r="KUX191" s="27"/>
      <c r="KUY191" s="27"/>
      <c r="KUZ191" s="27"/>
      <c r="KVA191" s="27"/>
      <c r="KVB191" s="27"/>
      <c r="KVC191" s="27"/>
      <c r="KVD191" s="27"/>
      <c r="KVE191" s="27"/>
      <c r="KVF191" s="27"/>
      <c r="KVG191" s="27"/>
      <c r="KVH191" s="27"/>
      <c r="KVI191" s="27"/>
      <c r="KVJ191" s="27"/>
      <c r="KVK191" s="27"/>
      <c r="KVL191" s="27"/>
      <c r="KVM191" s="27"/>
      <c r="KVN191" s="27"/>
      <c r="KVO191" s="27"/>
      <c r="KVP191" s="27"/>
      <c r="KVQ191" s="27"/>
      <c r="KVR191" s="27"/>
      <c r="KVS191" s="27"/>
      <c r="KVT191" s="27"/>
      <c r="KVU191" s="27"/>
      <c r="KVV191" s="27"/>
      <c r="KVW191" s="27"/>
      <c r="KVX191" s="27"/>
      <c r="KVY191" s="27"/>
      <c r="KVZ191" s="27"/>
      <c r="KWA191" s="27"/>
      <c r="KWB191" s="27"/>
      <c r="KWC191" s="27"/>
      <c r="KWD191" s="27"/>
      <c r="KWE191" s="27"/>
      <c r="KWF191" s="27"/>
      <c r="KWG191" s="27"/>
      <c r="KWH191" s="27"/>
      <c r="KWI191" s="27"/>
      <c r="KWJ191" s="27"/>
      <c r="KWK191" s="27"/>
      <c r="KWL191" s="27"/>
      <c r="KWM191" s="27"/>
      <c r="KWN191" s="27"/>
      <c r="KWO191" s="27"/>
      <c r="KWP191" s="27"/>
      <c r="KWQ191" s="27"/>
      <c r="KWR191" s="27"/>
      <c r="KWS191" s="27"/>
      <c r="KWT191" s="27"/>
      <c r="KWU191" s="27"/>
      <c r="KWV191" s="27"/>
      <c r="KWW191" s="27"/>
      <c r="KWX191" s="27"/>
      <c r="KWY191" s="27"/>
      <c r="KWZ191" s="27"/>
      <c r="KXA191" s="27"/>
      <c r="KXB191" s="27"/>
      <c r="KXC191" s="27"/>
      <c r="KXD191" s="27"/>
      <c r="KXE191" s="27"/>
      <c r="KXF191" s="27"/>
      <c r="KXG191" s="27"/>
      <c r="KXH191" s="27"/>
      <c r="KXI191" s="27"/>
      <c r="KXJ191" s="27"/>
      <c r="KXK191" s="27"/>
      <c r="KXL191" s="27"/>
      <c r="KXM191" s="27"/>
      <c r="KXN191" s="27"/>
      <c r="KXO191" s="27"/>
      <c r="KXP191" s="27"/>
      <c r="KXQ191" s="27"/>
      <c r="KXR191" s="27"/>
      <c r="KXS191" s="27"/>
      <c r="KXT191" s="27"/>
      <c r="KXU191" s="27"/>
      <c r="KXV191" s="27"/>
      <c r="KXW191" s="27"/>
      <c r="KXX191" s="27"/>
      <c r="KXY191" s="27"/>
      <c r="KXZ191" s="27"/>
      <c r="KYA191" s="27"/>
      <c r="KYB191" s="27"/>
      <c r="KYC191" s="27"/>
      <c r="KYD191" s="27"/>
      <c r="KYE191" s="27"/>
      <c r="KYF191" s="27"/>
    </row>
    <row r="192" spans="1:8092" s="24" customFormat="1" ht="18" customHeight="1" x14ac:dyDescent="0.35">
      <c r="B192" s="12"/>
      <c r="C192" s="12"/>
      <c r="D192" s="12"/>
      <c r="E192" s="12"/>
      <c r="F192" s="12"/>
      <c r="G192" s="35"/>
      <c r="H192" s="12"/>
      <c r="I192" s="9"/>
      <c r="J192" s="9"/>
      <c r="K192" s="9"/>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c r="AME192" s="27"/>
      <c r="AMF192" s="27"/>
      <c r="AMG192" s="27"/>
      <c r="AMH192" s="27"/>
      <c r="AMI192" s="27"/>
      <c r="AMJ192" s="27"/>
      <c r="AMK192" s="27"/>
      <c r="AML192" s="27"/>
      <c r="AMM192" s="27"/>
      <c r="AMN192" s="27"/>
      <c r="AMO192" s="27"/>
      <c r="AMP192" s="27"/>
      <c r="AMQ192" s="27"/>
      <c r="AMR192" s="27"/>
      <c r="AMS192" s="27"/>
      <c r="AMT192" s="27"/>
      <c r="AMU192" s="27"/>
      <c r="AMV192" s="27"/>
      <c r="AMW192" s="27"/>
      <c r="AMX192" s="27"/>
      <c r="AMY192" s="27"/>
      <c r="AMZ192" s="27"/>
      <c r="ANA192" s="27"/>
      <c r="ANB192" s="27"/>
      <c r="ANC192" s="27"/>
      <c r="AND192" s="27"/>
      <c r="ANE192" s="27"/>
      <c r="ANF192" s="27"/>
      <c r="ANG192" s="27"/>
      <c r="ANH192" s="27"/>
      <c r="ANI192" s="27"/>
      <c r="ANJ192" s="27"/>
      <c r="ANK192" s="27"/>
      <c r="ANL192" s="27"/>
      <c r="ANM192" s="27"/>
      <c r="ANN192" s="27"/>
      <c r="ANO192" s="27"/>
      <c r="ANP192" s="27"/>
      <c r="ANQ192" s="27"/>
      <c r="ANR192" s="27"/>
      <c r="ANS192" s="27"/>
      <c r="ANT192" s="27"/>
      <c r="ANU192" s="27"/>
      <c r="ANV192" s="27"/>
      <c r="ANW192" s="27"/>
      <c r="ANX192" s="27"/>
      <c r="ANY192" s="27"/>
      <c r="ANZ192" s="27"/>
      <c r="AOA192" s="27"/>
      <c r="AOB192" s="27"/>
      <c r="AOC192" s="27"/>
      <c r="AOD192" s="27"/>
      <c r="AOE192" s="27"/>
      <c r="AOF192" s="27"/>
      <c r="AOG192" s="27"/>
      <c r="AOH192" s="27"/>
      <c r="AOI192" s="27"/>
      <c r="AOJ192" s="27"/>
      <c r="AOK192" s="27"/>
      <c r="AOL192" s="27"/>
      <c r="AOM192" s="27"/>
      <c r="AON192" s="27"/>
      <c r="AOO192" s="27"/>
      <c r="AOP192" s="27"/>
      <c r="AOQ192" s="27"/>
      <c r="AOR192" s="27"/>
      <c r="AOS192" s="27"/>
      <c r="AOT192" s="27"/>
      <c r="AOU192" s="27"/>
      <c r="AOV192" s="27"/>
      <c r="AOW192" s="27"/>
      <c r="AOX192" s="27"/>
      <c r="AOY192" s="27"/>
      <c r="AOZ192" s="27"/>
      <c r="APA192" s="27"/>
      <c r="APB192" s="27"/>
      <c r="APC192" s="27"/>
      <c r="APD192" s="27"/>
      <c r="APE192" s="27"/>
      <c r="APF192" s="27"/>
      <c r="APG192" s="27"/>
      <c r="APH192" s="27"/>
      <c r="API192" s="27"/>
      <c r="APJ192" s="27"/>
      <c r="APK192" s="27"/>
      <c r="APL192" s="27"/>
      <c r="APM192" s="27"/>
      <c r="APN192" s="27"/>
      <c r="APO192" s="27"/>
      <c r="APP192" s="27"/>
      <c r="APQ192" s="27"/>
      <c r="APR192" s="27"/>
      <c r="APS192" s="27"/>
      <c r="APT192" s="27"/>
      <c r="APU192" s="27"/>
      <c r="APV192" s="27"/>
      <c r="APW192" s="27"/>
      <c r="APX192" s="27"/>
      <c r="APY192" s="27"/>
      <c r="APZ192" s="27"/>
      <c r="AQA192" s="27"/>
      <c r="AQB192" s="27"/>
      <c r="AQC192" s="27"/>
      <c r="AQD192" s="27"/>
      <c r="AQE192" s="27"/>
      <c r="AQF192" s="27"/>
      <c r="AQG192" s="27"/>
      <c r="AQH192" s="27"/>
      <c r="AQI192" s="27"/>
      <c r="AQJ192" s="27"/>
      <c r="AQK192" s="27"/>
      <c r="AQL192" s="27"/>
      <c r="AQM192" s="27"/>
      <c r="AQN192" s="27"/>
      <c r="AQO192" s="27"/>
      <c r="AQP192" s="27"/>
      <c r="AQQ192" s="27"/>
      <c r="AQR192" s="27"/>
      <c r="AQS192" s="27"/>
      <c r="AQT192" s="27"/>
      <c r="AQU192" s="27"/>
      <c r="AQV192" s="27"/>
      <c r="AQW192" s="27"/>
      <c r="AQX192" s="27"/>
      <c r="AQY192" s="27"/>
      <c r="AQZ192" s="27"/>
      <c r="ARA192" s="27"/>
      <c r="ARB192" s="27"/>
      <c r="ARC192" s="27"/>
      <c r="ARD192" s="27"/>
      <c r="ARE192" s="27"/>
      <c r="ARF192" s="27"/>
      <c r="ARG192" s="27"/>
      <c r="ARH192" s="27"/>
      <c r="ARI192" s="27"/>
      <c r="ARJ192" s="27"/>
      <c r="ARK192" s="27"/>
      <c r="ARL192" s="27"/>
      <c r="ARM192" s="27"/>
      <c r="ARN192" s="27"/>
      <c r="ARO192" s="27"/>
      <c r="ARP192" s="27"/>
      <c r="ARQ192" s="27"/>
      <c r="ARR192" s="27"/>
      <c r="ARS192" s="27"/>
      <c r="ART192" s="27"/>
      <c r="ARU192" s="27"/>
      <c r="ARV192" s="27"/>
      <c r="ARW192" s="27"/>
      <c r="ARX192" s="27"/>
      <c r="ARY192" s="27"/>
      <c r="ARZ192" s="27"/>
      <c r="ASA192" s="27"/>
      <c r="ASB192" s="27"/>
      <c r="ASC192" s="27"/>
      <c r="ASD192" s="27"/>
      <c r="ASE192" s="27"/>
      <c r="ASF192" s="27"/>
      <c r="ASG192" s="27"/>
      <c r="ASH192" s="27"/>
      <c r="ASI192" s="27"/>
      <c r="ASJ192" s="27"/>
      <c r="ASK192" s="27"/>
      <c r="ASL192" s="27"/>
      <c r="ASM192" s="27"/>
      <c r="ASN192" s="27"/>
      <c r="ASO192" s="27"/>
      <c r="ASP192" s="27"/>
      <c r="ASQ192" s="27"/>
      <c r="ASR192" s="27"/>
      <c r="ASS192" s="27"/>
      <c r="AST192" s="27"/>
      <c r="ASU192" s="27"/>
      <c r="ASV192" s="27"/>
      <c r="ASW192" s="27"/>
      <c r="ASX192" s="27"/>
      <c r="ASY192" s="27"/>
      <c r="ASZ192" s="27"/>
      <c r="ATA192" s="27"/>
      <c r="ATB192" s="27"/>
      <c r="ATC192" s="27"/>
      <c r="ATD192" s="27"/>
      <c r="ATE192" s="27"/>
      <c r="ATF192" s="27"/>
      <c r="ATG192" s="27"/>
      <c r="ATH192" s="27"/>
      <c r="ATI192" s="27"/>
      <c r="ATJ192" s="27"/>
      <c r="ATK192" s="27"/>
      <c r="ATL192" s="27"/>
      <c r="ATM192" s="27"/>
      <c r="ATN192" s="27"/>
      <c r="ATO192" s="27"/>
      <c r="ATP192" s="27"/>
      <c r="ATQ192" s="27"/>
      <c r="ATR192" s="27"/>
      <c r="ATS192" s="27"/>
      <c r="ATT192" s="27"/>
      <c r="ATU192" s="27"/>
      <c r="ATV192" s="27"/>
      <c r="ATW192" s="27"/>
      <c r="ATX192" s="27"/>
      <c r="ATY192" s="27"/>
      <c r="ATZ192" s="27"/>
      <c r="AUA192" s="27"/>
      <c r="AUB192" s="27"/>
      <c r="AUC192" s="27"/>
      <c r="AUD192" s="27"/>
      <c r="AUE192" s="27"/>
      <c r="AUF192" s="27"/>
      <c r="AUG192" s="27"/>
      <c r="AUH192" s="27"/>
      <c r="AUI192" s="27"/>
      <c r="AUJ192" s="27"/>
      <c r="AUK192" s="27"/>
      <c r="AUL192" s="27"/>
      <c r="AUM192" s="27"/>
      <c r="AUN192" s="27"/>
      <c r="AUO192" s="27"/>
      <c r="AUP192" s="27"/>
      <c r="AUQ192" s="27"/>
      <c r="AUR192" s="27"/>
      <c r="AUS192" s="27"/>
      <c r="AUT192" s="27"/>
      <c r="AUU192" s="27"/>
      <c r="AUV192" s="27"/>
      <c r="AUW192" s="27"/>
      <c r="AUX192" s="27"/>
      <c r="AUY192" s="27"/>
      <c r="AUZ192" s="27"/>
      <c r="AVA192" s="27"/>
      <c r="AVB192" s="27"/>
      <c r="AVC192" s="27"/>
      <c r="AVD192" s="27"/>
      <c r="AVE192" s="27"/>
      <c r="AVF192" s="27"/>
      <c r="AVG192" s="27"/>
      <c r="AVH192" s="27"/>
      <c r="AVI192" s="27"/>
      <c r="AVJ192" s="27"/>
      <c r="AVK192" s="27"/>
      <c r="AVL192" s="27"/>
      <c r="AVM192" s="27"/>
      <c r="AVN192" s="27"/>
      <c r="AVO192" s="27"/>
      <c r="AVP192" s="27"/>
      <c r="AVQ192" s="27"/>
      <c r="AVR192" s="27"/>
      <c r="AVS192" s="27"/>
      <c r="AVT192" s="27"/>
      <c r="AVU192" s="27"/>
      <c r="AVV192" s="27"/>
      <c r="AVW192" s="27"/>
      <c r="AVX192" s="27"/>
      <c r="AVY192" s="27"/>
      <c r="AVZ192" s="27"/>
      <c r="AWA192" s="27"/>
      <c r="AWB192" s="27"/>
      <c r="AWC192" s="27"/>
      <c r="AWD192" s="27"/>
      <c r="AWE192" s="27"/>
      <c r="AWF192" s="27"/>
      <c r="AWG192" s="27"/>
      <c r="AWH192" s="27"/>
      <c r="AWI192" s="27"/>
      <c r="AWJ192" s="27"/>
      <c r="AWK192" s="27"/>
      <c r="AWL192" s="27"/>
      <c r="AWM192" s="27"/>
      <c r="AWN192" s="27"/>
      <c r="AWO192" s="27"/>
      <c r="AWP192" s="27"/>
      <c r="AWQ192" s="27"/>
      <c r="AWR192" s="27"/>
      <c r="AWS192" s="27"/>
      <c r="AWT192" s="27"/>
      <c r="AWU192" s="27"/>
      <c r="AWV192" s="27"/>
      <c r="AWW192" s="27"/>
      <c r="AWX192" s="27"/>
      <c r="AWY192" s="27"/>
      <c r="AWZ192" s="27"/>
      <c r="AXA192" s="27"/>
      <c r="AXB192" s="27"/>
      <c r="AXC192" s="27"/>
      <c r="AXD192" s="27"/>
      <c r="AXE192" s="27"/>
      <c r="AXF192" s="27"/>
      <c r="AXG192" s="27"/>
      <c r="AXH192" s="27"/>
      <c r="AXI192" s="27"/>
      <c r="AXJ192" s="27"/>
      <c r="AXK192" s="27"/>
      <c r="AXL192" s="27"/>
      <c r="AXM192" s="27"/>
      <c r="AXN192" s="27"/>
      <c r="AXO192" s="27"/>
      <c r="AXP192" s="27"/>
      <c r="AXQ192" s="27"/>
      <c r="AXR192" s="27"/>
      <c r="AXS192" s="27"/>
      <c r="AXT192" s="27"/>
      <c r="AXU192" s="27"/>
      <c r="AXV192" s="27"/>
      <c r="AXW192" s="27"/>
      <c r="AXX192" s="27"/>
      <c r="AXY192" s="27"/>
      <c r="AXZ192" s="27"/>
      <c r="AYA192" s="27"/>
      <c r="AYB192" s="27"/>
      <c r="AYC192" s="27"/>
      <c r="AYD192" s="27"/>
      <c r="AYE192" s="27"/>
      <c r="AYF192" s="27"/>
      <c r="AYG192" s="27"/>
      <c r="AYH192" s="27"/>
      <c r="AYI192" s="27"/>
      <c r="AYJ192" s="27"/>
      <c r="AYK192" s="27"/>
      <c r="AYL192" s="27"/>
      <c r="AYM192" s="27"/>
      <c r="AYN192" s="27"/>
      <c r="AYO192" s="27"/>
      <c r="AYP192" s="27"/>
      <c r="AYQ192" s="27"/>
      <c r="AYR192" s="27"/>
      <c r="AYS192" s="27"/>
      <c r="AYT192" s="27"/>
      <c r="AYU192" s="27"/>
      <c r="AYV192" s="27"/>
      <c r="AYW192" s="27"/>
      <c r="AYX192" s="27"/>
      <c r="AYY192" s="27"/>
      <c r="AYZ192" s="27"/>
      <c r="AZA192" s="27"/>
      <c r="AZB192" s="27"/>
      <c r="AZC192" s="27"/>
      <c r="AZD192" s="27"/>
      <c r="AZE192" s="27"/>
      <c r="AZF192" s="27"/>
      <c r="AZG192" s="27"/>
      <c r="AZH192" s="27"/>
      <c r="AZI192" s="27"/>
      <c r="AZJ192" s="27"/>
      <c r="AZK192" s="27"/>
      <c r="AZL192" s="27"/>
      <c r="AZM192" s="27"/>
      <c r="AZN192" s="27"/>
      <c r="AZO192" s="27"/>
      <c r="AZP192" s="27"/>
      <c r="AZQ192" s="27"/>
      <c r="AZR192" s="27"/>
      <c r="AZS192" s="27"/>
      <c r="AZT192" s="27"/>
      <c r="AZU192" s="27"/>
      <c r="AZV192" s="27"/>
      <c r="AZW192" s="27"/>
      <c r="AZX192" s="27"/>
      <c r="AZY192" s="27"/>
      <c r="AZZ192" s="27"/>
      <c r="BAA192" s="27"/>
      <c r="BAB192" s="27"/>
      <c r="BAC192" s="27"/>
      <c r="BAD192" s="27"/>
      <c r="BAE192" s="27"/>
      <c r="BAF192" s="27"/>
      <c r="BAG192" s="27"/>
      <c r="BAH192" s="27"/>
      <c r="BAI192" s="27"/>
      <c r="BAJ192" s="27"/>
      <c r="BAK192" s="27"/>
      <c r="BAL192" s="27"/>
      <c r="BAM192" s="27"/>
      <c r="BAN192" s="27"/>
      <c r="BAO192" s="27"/>
      <c r="BAP192" s="27"/>
      <c r="BAQ192" s="27"/>
      <c r="BAR192" s="27"/>
      <c r="BAS192" s="27"/>
      <c r="BAT192" s="27"/>
      <c r="BAU192" s="27"/>
      <c r="BAV192" s="27"/>
      <c r="BAW192" s="27"/>
      <c r="BAX192" s="27"/>
      <c r="BAY192" s="27"/>
      <c r="BAZ192" s="27"/>
      <c r="BBA192" s="27"/>
      <c r="BBB192" s="27"/>
      <c r="BBC192" s="27"/>
      <c r="BBD192" s="27"/>
      <c r="BBE192" s="27"/>
      <c r="BBF192" s="27"/>
      <c r="BBG192" s="27"/>
      <c r="BBH192" s="27"/>
      <c r="BBI192" s="27"/>
      <c r="BBJ192" s="27"/>
      <c r="BBK192" s="27"/>
      <c r="BBL192" s="27"/>
      <c r="BBM192" s="27"/>
      <c r="BBN192" s="27"/>
      <c r="BBO192" s="27"/>
      <c r="BBP192" s="27"/>
      <c r="BBQ192" s="27"/>
      <c r="BBR192" s="27"/>
      <c r="BBS192" s="27"/>
      <c r="BBT192" s="27"/>
      <c r="BBU192" s="27"/>
      <c r="BBV192" s="27"/>
      <c r="BBW192" s="27"/>
      <c r="BBX192" s="27"/>
      <c r="BBY192" s="27"/>
      <c r="BBZ192" s="27"/>
      <c r="BCA192" s="27"/>
      <c r="BCB192" s="27"/>
      <c r="BCC192" s="27"/>
      <c r="BCD192" s="27"/>
      <c r="BCE192" s="27"/>
      <c r="BCF192" s="27"/>
      <c r="BCG192" s="27"/>
      <c r="BCH192" s="27"/>
      <c r="BCI192" s="27"/>
      <c r="BCJ192" s="27"/>
      <c r="BCK192" s="27"/>
      <c r="BCL192" s="27"/>
      <c r="BCM192" s="27"/>
      <c r="BCN192" s="27"/>
      <c r="BCO192" s="27"/>
      <c r="BCP192" s="27"/>
      <c r="BCQ192" s="27"/>
      <c r="BCR192" s="27"/>
      <c r="BCS192" s="27"/>
      <c r="BCT192" s="27"/>
      <c r="BCU192" s="27"/>
      <c r="BCV192" s="27"/>
      <c r="BCW192" s="27"/>
      <c r="BCX192" s="27"/>
      <c r="BCY192" s="27"/>
      <c r="BCZ192" s="27"/>
      <c r="BDA192" s="27"/>
      <c r="BDB192" s="27"/>
      <c r="BDC192" s="27"/>
      <c r="BDD192" s="27"/>
      <c r="BDE192" s="27"/>
      <c r="BDF192" s="27"/>
      <c r="BDG192" s="27"/>
      <c r="BDH192" s="27"/>
      <c r="BDI192" s="27"/>
      <c r="BDJ192" s="27"/>
      <c r="BDK192" s="27"/>
      <c r="BDL192" s="27"/>
      <c r="BDM192" s="27"/>
      <c r="BDN192" s="27"/>
      <c r="BDO192" s="27"/>
      <c r="BDP192" s="27"/>
      <c r="BDQ192" s="27"/>
      <c r="BDR192" s="27"/>
      <c r="BDS192" s="27"/>
      <c r="BDT192" s="27"/>
      <c r="BDU192" s="27"/>
      <c r="BDV192" s="27"/>
      <c r="BDW192" s="27"/>
      <c r="BDX192" s="27"/>
      <c r="BDY192" s="27"/>
      <c r="BDZ192" s="27"/>
      <c r="BEA192" s="27"/>
      <c r="BEB192" s="27"/>
      <c r="BEC192" s="27"/>
      <c r="BED192" s="27"/>
      <c r="BEE192" s="27"/>
      <c r="BEF192" s="27"/>
      <c r="BEG192" s="27"/>
      <c r="BEH192" s="27"/>
      <c r="BEI192" s="27"/>
      <c r="BEJ192" s="27"/>
      <c r="BEK192" s="27"/>
      <c r="BEL192" s="27"/>
      <c r="BEM192" s="27"/>
      <c r="BEN192" s="27"/>
      <c r="BEO192" s="27"/>
      <c r="BEP192" s="27"/>
      <c r="BEQ192" s="27"/>
      <c r="BER192" s="27"/>
      <c r="BES192" s="27"/>
      <c r="BET192" s="27"/>
      <c r="BEU192" s="27"/>
      <c r="BEV192" s="27"/>
      <c r="BEW192" s="27"/>
      <c r="BEX192" s="27"/>
      <c r="BEY192" s="27"/>
      <c r="BEZ192" s="27"/>
      <c r="BFA192" s="27"/>
      <c r="BFB192" s="27"/>
      <c r="BFC192" s="27"/>
      <c r="BFD192" s="27"/>
      <c r="BFE192" s="27"/>
      <c r="BFF192" s="27"/>
      <c r="BFG192" s="27"/>
      <c r="BFH192" s="27"/>
      <c r="BFI192" s="27"/>
      <c r="BFJ192" s="27"/>
      <c r="BFK192" s="27"/>
      <c r="BFL192" s="27"/>
      <c r="BFM192" s="27"/>
      <c r="BFN192" s="27"/>
      <c r="BFO192" s="27"/>
      <c r="BFP192" s="27"/>
      <c r="BFQ192" s="27"/>
      <c r="BFR192" s="27"/>
      <c r="BFS192" s="27"/>
      <c r="BFT192" s="27"/>
      <c r="BFU192" s="27"/>
      <c r="BFV192" s="27"/>
      <c r="BFW192" s="27"/>
      <c r="BFX192" s="27"/>
      <c r="BFY192" s="27"/>
      <c r="BFZ192" s="27"/>
      <c r="BGA192" s="27"/>
      <c r="BGB192" s="27"/>
      <c r="BGC192" s="27"/>
      <c r="BGD192" s="27"/>
      <c r="BGE192" s="27"/>
      <c r="BGF192" s="27"/>
      <c r="BGG192" s="27"/>
      <c r="BGH192" s="27"/>
      <c r="BGI192" s="27"/>
      <c r="BGJ192" s="27"/>
      <c r="BGK192" s="27"/>
      <c r="BGL192" s="27"/>
      <c r="BGM192" s="27"/>
      <c r="BGN192" s="27"/>
      <c r="BGO192" s="27"/>
      <c r="BGP192" s="27"/>
      <c r="BGQ192" s="27"/>
      <c r="BGR192" s="27"/>
      <c r="BGS192" s="27"/>
      <c r="BGT192" s="27"/>
      <c r="BGU192" s="27"/>
      <c r="BGV192" s="27"/>
      <c r="BGW192" s="27"/>
      <c r="BGX192" s="27"/>
      <c r="BGY192" s="27"/>
      <c r="BGZ192" s="27"/>
      <c r="BHA192" s="27"/>
      <c r="BHB192" s="27"/>
      <c r="BHC192" s="27"/>
      <c r="BHD192" s="27"/>
      <c r="BHE192" s="27"/>
      <c r="BHF192" s="27"/>
      <c r="BHG192" s="27"/>
      <c r="BHH192" s="27"/>
      <c r="BHI192" s="27"/>
      <c r="BHJ192" s="27"/>
      <c r="BHK192" s="27"/>
      <c r="BHL192" s="27"/>
      <c r="BHM192" s="27"/>
      <c r="BHN192" s="27"/>
      <c r="BHO192" s="27"/>
      <c r="BHP192" s="27"/>
      <c r="BHQ192" s="27"/>
      <c r="BHR192" s="27"/>
      <c r="BHS192" s="27"/>
      <c r="BHT192" s="27"/>
      <c r="BHU192" s="27"/>
      <c r="BHV192" s="27"/>
      <c r="BHW192" s="27"/>
      <c r="BHX192" s="27"/>
      <c r="BHY192" s="27"/>
      <c r="BHZ192" s="27"/>
      <c r="BIA192" s="27"/>
      <c r="BIB192" s="27"/>
      <c r="BIC192" s="27"/>
      <c r="BID192" s="27"/>
      <c r="BIE192" s="27"/>
      <c r="BIF192" s="27"/>
      <c r="BIG192" s="27"/>
      <c r="BIH192" s="27"/>
      <c r="BII192" s="27"/>
      <c r="BIJ192" s="27"/>
      <c r="BIK192" s="27"/>
      <c r="BIL192" s="27"/>
      <c r="BIM192" s="27"/>
      <c r="BIN192" s="27"/>
      <c r="BIO192" s="27"/>
      <c r="BIP192" s="27"/>
      <c r="BIQ192" s="27"/>
      <c r="BIR192" s="27"/>
      <c r="BIS192" s="27"/>
      <c r="BIT192" s="27"/>
      <c r="BIU192" s="27"/>
      <c r="BIV192" s="27"/>
      <c r="BIW192" s="27"/>
      <c r="BIX192" s="27"/>
      <c r="BIY192" s="27"/>
      <c r="BIZ192" s="27"/>
      <c r="BJA192" s="27"/>
      <c r="BJB192" s="27"/>
      <c r="BJC192" s="27"/>
      <c r="BJD192" s="27"/>
      <c r="BJE192" s="27"/>
      <c r="BJF192" s="27"/>
      <c r="BJG192" s="27"/>
      <c r="BJH192" s="27"/>
      <c r="BJI192" s="27"/>
      <c r="BJJ192" s="27"/>
      <c r="BJK192" s="27"/>
      <c r="BJL192" s="27"/>
      <c r="BJM192" s="27"/>
      <c r="BJN192" s="27"/>
      <c r="BJO192" s="27"/>
      <c r="BJP192" s="27"/>
      <c r="BJQ192" s="27"/>
      <c r="BJR192" s="27"/>
      <c r="BJS192" s="27"/>
      <c r="BJT192" s="27"/>
      <c r="BJU192" s="27"/>
      <c r="BJV192" s="27"/>
      <c r="BJW192" s="27"/>
      <c r="BJX192" s="27"/>
      <c r="BJY192" s="27"/>
      <c r="BJZ192" s="27"/>
      <c r="BKA192" s="27"/>
      <c r="BKB192" s="27"/>
      <c r="BKC192" s="27"/>
      <c r="BKD192" s="27"/>
      <c r="BKE192" s="27"/>
      <c r="BKF192" s="27"/>
      <c r="BKG192" s="27"/>
      <c r="BKH192" s="27"/>
      <c r="BKI192" s="27"/>
      <c r="BKJ192" s="27"/>
      <c r="BKK192" s="27"/>
      <c r="BKL192" s="27"/>
      <c r="BKM192" s="27"/>
      <c r="BKN192" s="27"/>
      <c r="BKO192" s="27"/>
      <c r="BKP192" s="27"/>
      <c r="BKQ192" s="27"/>
      <c r="BKR192" s="27"/>
      <c r="BKS192" s="27"/>
      <c r="BKT192" s="27"/>
      <c r="BKU192" s="27"/>
      <c r="BKV192" s="27"/>
      <c r="BKW192" s="27"/>
      <c r="BKX192" s="27"/>
      <c r="BKY192" s="27"/>
      <c r="BKZ192" s="27"/>
      <c r="BLA192" s="27"/>
      <c r="BLB192" s="27"/>
      <c r="BLC192" s="27"/>
      <c r="BLD192" s="27"/>
      <c r="BLE192" s="27"/>
      <c r="BLF192" s="27"/>
      <c r="BLG192" s="27"/>
      <c r="BLH192" s="27"/>
      <c r="BLI192" s="27"/>
      <c r="BLJ192" s="27"/>
      <c r="BLK192" s="27"/>
      <c r="BLL192" s="27"/>
      <c r="BLM192" s="27"/>
      <c r="BLN192" s="27"/>
      <c r="BLO192" s="27"/>
      <c r="BLP192" s="27"/>
      <c r="BLQ192" s="27"/>
      <c r="BLR192" s="27"/>
      <c r="BLS192" s="27"/>
      <c r="BLT192" s="27"/>
      <c r="BLU192" s="27"/>
      <c r="BLV192" s="27"/>
      <c r="BLW192" s="27"/>
      <c r="BLX192" s="27"/>
      <c r="BLY192" s="27"/>
      <c r="BLZ192" s="27"/>
      <c r="BMA192" s="27"/>
      <c r="BMB192" s="27"/>
      <c r="BMC192" s="27"/>
      <c r="BMD192" s="27"/>
      <c r="BME192" s="27"/>
      <c r="BMF192" s="27"/>
      <c r="BMG192" s="27"/>
      <c r="BMH192" s="27"/>
      <c r="BMI192" s="27"/>
      <c r="BMJ192" s="27"/>
      <c r="BMK192" s="27"/>
      <c r="BML192" s="27"/>
      <c r="BMM192" s="27"/>
      <c r="BMN192" s="27"/>
      <c r="BMO192" s="27"/>
      <c r="BMP192" s="27"/>
      <c r="BMQ192" s="27"/>
      <c r="BMR192" s="27"/>
      <c r="BMS192" s="27"/>
      <c r="BMT192" s="27"/>
      <c r="BMU192" s="27"/>
      <c r="BMV192" s="27"/>
      <c r="BMW192" s="27"/>
      <c r="BMX192" s="27"/>
      <c r="BMY192" s="27"/>
      <c r="BMZ192" s="27"/>
      <c r="BNA192" s="27"/>
      <c r="BNB192" s="27"/>
      <c r="BNC192" s="27"/>
      <c r="BND192" s="27"/>
      <c r="BNE192" s="27"/>
      <c r="BNF192" s="27"/>
      <c r="BNG192" s="27"/>
      <c r="BNH192" s="27"/>
      <c r="BNI192" s="27"/>
      <c r="BNJ192" s="27"/>
      <c r="BNK192" s="27"/>
      <c r="BNL192" s="27"/>
      <c r="BNM192" s="27"/>
      <c r="BNN192" s="27"/>
      <c r="BNO192" s="27"/>
      <c r="BNP192" s="27"/>
      <c r="BNQ192" s="27"/>
      <c r="BNR192" s="27"/>
      <c r="BNS192" s="27"/>
      <c r="BNT192" s="27"/>
      <c r="BNU192" s="27"/>
      <c r="BNV192" s="27"/>
      <c r="BNW192" s="27"/>
      <c r="BNX192" s="27"/>
      <c r="BNY192" s="27"/>
      <c r="BNZ192" s="27"/>
      <c r="BOA192" s="27"/>
      <c r="BOB192" s="27"/>
      <c r="BOC192" s="27"/>
      <c r="BOD192" s="27"/>
      <c r="BOE192" s="27"/>
      <c r="BOF192" s="27"/>
      <c r="BOG192" s="27"/>
      <c r="BOH192" s="27"/>
      <c r="BOI192" s="27"/>
      <c r="BOJ192" s="27"/>
      <c r="BOK192" s="27"/>
      <c r="BOL192" s="27"/>
      <c r="BOM192" s="27"/>
      <c r="BON192" s="27"/>
      <c r="BOO192" s="27"/>
      <c r="BOP192" s="27"/>
      <c r="BOQ192" s="27"/>
      <c r="BOR192" s="27"/>
      <c r="BOS192" s="27"/>
      <c r="BOT192" s="27"/>
      <c r="BOU192" s="27"/>
      <c r="BOV192" s="27"/>
      <c r="BOW192" s="27"/>
      <c r="BOX192" s="27"/>
      <c r="BOY192" s="27"/>
      <c r="BOZ192" s="27"/>
      <c r="BPA192" s="27"/>
      <c r="BPB192" s="27"/>
      <c r="BPC192" s="27"/>
      <c r="BPD192" s="27"/>
      <c r="BPE192" s="27"/>
      <c r="BPF192" s="27"/>
      <c r="BPG192" s="27"/>
      <c r="BPH192" s="27"/>
      <c r="BPI192" s="27"/>
      <c r="BPJ192" s="27"/>
      <c r="BPK192" s="27"/>
      <c r="BPL192" s="27"/>
      <c r="BPM192" s="27"/>
      <c r="BPN192" s="27"/>
      <c r="BPO192" s="27"/>
      <c r="BPP192" s="27"/>
      <c r="BPQ192" s="27"/>
      <c r="BPR192" s="27"/>
      <c r="BPS192" s="27"/>
      <c r="BPT192" s="27"/>
      <c r="BPU192" s="27"/>
      <c r="BPV192" s="27"/>
      <c r="BPW192" s="27"/>
      <c r="BPX192" s="27"/>
      <c r="BPY192" s="27"/>
      <c r="BPZ192" s="27"/>
      <c r="BQA192" s="27"/>
      <c r="BQB192" s="27"/>
      <c r="BQC192" s="27"/>
      <c r="BQD192" s="27"/>
      <c r="BQE192" s="27"/>
      <c r="BQF192" s="27"/>
      <c r="BQG192" s="27"/>
      <c r="BQH192" s="27"/>
      <c r="BQI192" s="27"/>
      <c r="BQJ192" s="27"/>
      <c r="BQK192" s="27"/>
      <c r="BQL192" s="27"/>
      <c r="BQM192" s="27"/>
      <c r="BQN192" s="27"/>
      <c r="BQO192" s="27"/>
      <c r="BQP192" s="27"/>
      <c r="BQQ192" s="27"/>
      <c r="BQR192" s="27"/>
      <c r="BQS192" s="27"/>
      <c r="BQT192" s="27"/>
      <c r="BQU192" s="27"/>
      <c r="BQV192" s="27"/>
      <c r="BQW192" s="27"/>
      <c r="BQX192" s="27"/>
      <c r="BQY192" s="27"/>
      <c r="BQZ192" s="27"/>
      <c r="BRA192" s="27"/>
      <c r="BRB192" s="27"/>
      <c r="BRC192" s="27"/>
      <c r="BRD192" s="27"/>
      <c r="BRE192" s="27"/>
      <c r="BRF192" s="27"/>
      <c r="BRG192" s="27"/>
      <c r="BRH192" s="27"/>
      <c r="BRI192" s="27"/>
      <c r="BRJ192" s="27"/>
      <c r="BRK192" s="27"/>
      <c r="BRL192" s="27"/>
      <c r="BRM192" s="27"/>
      <c r="BRN192" s="27"/>
      <c r="BRO192" s="27"/>
      <c r="BRP192" s="27"/>
      <c r="BRQ192" s="27"/>
      <c r="BRR192" s="27"/>
      <c r="BRS192" s="27"/>
      <c r="BRT192" s="27"/>
      <c r="BRU192" s="27"/>
      <c r="BRV192" s="27"/>
      <c r="BRW192" s="27"/>
      <c r="BRX192" s="27"/>
      <c r="BRY192" s="27"/>
      <c r="BRZ192" s="27"/>
      <c r="BSA192" s="27"/>
      <c r="BSB192" s="27"/>
      <c r="BSC192" s="27"/>
      <c r="BSD192" s="27"/>
      <c r="BSE192" s="27"/>
      <c r="BSF192" s="27"/>
      <c r="BSG192" s="27"/>
      <c r="BSH192" s="27"/>
      <c r="BSI192" s="27"/>
      <c r="BSJ192" s="27"/>
      <c r="BSK192" s="27"/>
      <c r="BSL192" s="27"/>
      <c r="BSM192" s="27"/>
      <c r="BSN192" s="27"/>
      <c r="BSO192" s="27"/>
      <c r="BSP192" s="27"/>
      <c r="BSQ192" s="27"/>
      <c r="BSR192" s="27"/>
      <c r="BSS192" s="27"/>
      <c r="BST192" s="27"/>
      <c r="BSU192" s="27"/>
      <c r="BSV192" s="27"/>
      <c r="BSW192" s="27"/>
      <c r="BSX192" s="27"/>
      <c r="BSY192" s="27"/>
      <c r="BSZ192" s="27"/>
      <c r="BTA192" s="27"/>
      <c r="BTB192" s="27"/>
      <c r="BTC192" s="27"/>
      <c r="BTD192" s="27"/>
      <c r="BTE192" s="27"/>
      <c r="BTF192" s="27"/>
      <c r="BTG192" s="27"/>
      <c r="BTH192" s="27"/>
      <c r="BTI192" s="27"/>
      <c r="BTJ192" s="27"/>
      <c r="BTK192" s="27"/>
      <c r="BTL192" s="27"/>
      <c r="BTM192" s="27"/>
      <c r="BTN192" s="27"/>
      <c r="BTO192" s="27"/>
      <c r="BTP192" s="27"/>
      <c r="BTQ192" s="27"/>
      <c r="BTR192" s="27"/>
      <c r="BTS192" s="27"/>
      <c r="BTT192" s="27"/>
      <c r="BTU192" s="27"/>
      <c r="BTV192" s="27"/>
      <c r="BTW192" s="27"/>
      <c r="BTX192" s="27"/>
      <c r="BTY192" s="27"/>
      <c r="BTZ192" s="27"/>
      <c r="BUA192" s="27"/>
      <c r="BUB192" s="27"/>
      <c r="BUC192" s="27"/>
      <c r="BUD192" s="27"/>
      <c r="BUE192" s="27"/>
      <c r="BUF192" s="27"/>
      <c r="BUG192" s="27"/>
      <c r="BUH192" s="27"/>
      <c r="BUI192" s="27"/>
      <c r="BUJ192" s="27"/>
      <c r="BUK192" s="27"/>
      <c r="BUL192" s="27"/>
      <c r="BUM192" s="27"/>
      <c r="BUN192" s="27"/>
      <c r="BUO192" s="27"/>
      <c r="BUP192" s="27"/>
      <c r="BUQ192" s="27"/>
      <c r="BUR192" s="27"/>
      <c r="BUS192" s="27"/>
      <c r="BUT192" s="27"/>
      <c r="BUU192" s="27"/>
      <c r="BUV192" s="27"/>
      <c r="BUW192" s="27"/>
      <c r="BUX192" s="27"/>
      <c r="BUY192" s="27"/>
      <c r="BUZ192" s="27"/>
      <c r="BVA192" s="27"/>
      <c r="BVB192" s="27"/>
      <c r="BVC192" s="27"/>
      <c r="BVD192" s="27"/>
      <c r="BVE192" s="27"/>
      <c r="BVF192" s="27"/>
      <c r="BVG192" s="27"/>
      <c r="BVH192" s="27"/>
      <c r="BVI192" s="27"/>
      <c r="BVJ192" s="27"/>
      <c r="BVK192" s="27"/>
      <c r="BVL192" s="27"/>
      <c r="BVM192" s="27"/>
      <c r="BVN192" s="27"/>
      <c r="BVO192" s="27"/>
      <c r="BVP192" s="27"/>
      <c r="BVQ192" s="27"/>
      <c r="BVR192" s="27"/>
      <c r="BVS192" s="27"/>
      <c r="BVT192" s="27"/>
      <c r="BVU192" s="27"/>
      <c r="BVV192" s="27"/>
      <c r="BVW192" s="27"/>
      <c r="BVX192" s="27"/>
      <c r="BVY192" s="27"/>
      <c r="BVZ192" s="27"/>
      <c r="BWA192" s="27"/>
      <c r="BWB192" s="27"/>
      <c r="BWC192" s="27"/>
      <c r="BWD192" s="27"/>
      <c r="BWE192" s="27"/>
      <c r="BWF192" s="27"/>
      <c r="BWG192" s="27"/>
      <c r="BWH192" s="27"/>
      <c r="BWI192" s="27"/>
      <c r="BWJ192" s="27"/>
      <c r="BWK192" s="27"/>
      <c r="BWL192" s="27"/>
      <c r="BWM192" s="27"/>
      <c r="BWN192" s="27"/>
      <c r="BWO192" s="27"/>
      <c r="BWP192" s="27"/>
      <c r="BWQ192" s="27"/>
      <c r="BWR192" s="27"/>
      <c r="BWS192" s="27"/>
      <c r="BWT192" s="27"/>
      <c r="BWU192" s="27"/>
      <c r="BWV192" s="27"/>
      <c r="BWW192" s="27"/>
      <c r="BWX192" s="27"/>
      <c r="BWY192" s="27"/>
      <c r="BWZ192" s="27"/>
      <c r="BXA192" s="27"/>
      <c r="BXB192" s="27"/>
      <c r="BXC192" s="27"/>
      <c r="BXD192" s="27"/>
      <c r="BXE192" s="27"/>
      <c r="BXF192" s="27"/>
      <c r="BXG192" s="27"/>
      <c r="BXH192" s="27"/>
      <c r="BXI192" s="27"/>
      <c r="BXJ192" s="27"/>
      <c r="BXK192" s="27"/>
      <c r="BXL192" s="27"/>
      <c r="BXM192" s="27"/>
      <c r="BXN192" s="27"/>
      <c r="BXO192" s="27"/>
      <c r="BXP192" s="27"/>
      <c r="BXQ192" s="27"/>
      <c r="BXR192" s="27"/>
      <c r="BXS192" s="27"/>
      <c r="BXT192" s="27"/>
      <c r="BXU192" s="27"/>
      <c r="BXV192" s="27"/>
      <c r="BXW192" s="27"/>
      <c r="BXX192" s="27"/>
      <c r="BXY192" s="27"/>
      <c r="BXZ192" s="27"/>
      <c r="BYA192" s="27"/>
      <c r="BYB192" s="27"/>
      <c r="BYC192" s="27"/>
      <c r="BYD192" s="27"/>
      <c r="BYE192" s="27"/>
      <c r="BYF192" s="27"/>
      <c r="BYG192" s="27"/>
      <c r="BYH192" s="27"/>
      <c r="BYI192" s="27"/>
      <c r="BYJ192" s="27"/>
      <c r="BYK192" s="27"/>
      <c r="BYL192" s="27"/>
      <c r="BYM192" s="27"/>
      <c r="BYN192" s="27"/>
      <c r="BYO192" s="27"/>
      <c r="BYP192" s="27"/>
      <c r="BYQ192" s="27"/>
      <c r="BYR192" s="27"/>
      <c r="BYS192" s="27"/>
      <c r="BYT192" s="27"/>
      <c r="BYU192" s="27"/>
      <c r="BYV192" s="27"/>
      <c r="BYW192" s="27"/>
      <c r="BYX192" s="27"/>
      <c r="BYY192" s="27"/>
      <c r="BYZ192" s="27"/>
      <c r="BZA192" s="27"/>
      <c r="BZB192" s="27"/>
      <c r="BZC192" s="27"/>
      <c r="BZD192" s="27"/>
      <c r="BZE192" s="27"/>
      <c r="BZF192" s="27"/>
      <c r="BZG192" s="27"/>
      <c r="BZH192" s="27"/>
      <c r="BZI192" s="27"/>
      <c r="BZJ192" s="27"/>
      <c r="BZK192" s="27"/>
      <c r="BZL192" s="27"/>
      <c r="BZM192" s="27"/>
      <c r="BZN192" s="27"/>
      <c r="BZO192" s="27"/>
      <c r="BZP192" s="27"/>
      <c r="BZQ192" s="27"/>
      <c r="BZR192" s="27"/>
      <c r="BZS192" s="27"/>
      <c r="BZT192" s="27"/>
      <c r="BZU192" s="27"/>
      <c r="BZV192" s="27"/>
      <c r="BZW192" s="27"/>
      <c r="BZX192" s="27"/>
      <c r="BZY192" s="27"/>
      <c r="BZZ192" s="27"/>
      <c r="CAA192" s="27"/>
      <c r="CAB192" s="27"/>
      <c r="CAC192" s="27"/>
      <c r="CAD192" s="27"/>
      <c r="CAE192" s="27"/>
      <c r="CAF192" s="27"/>
      <c r="CAG192" s="27"/>
      <c r="CAH192" s="27"/>
      <c r="CAI192" s="27"/>
      <c r="CAJ192" s="27"/>
      <c r="CAK192" s="27"/>
      <c r="CAL192" s="27"/>
      <c r="CAM192" s="27"/>
      <c r="CAN192" s="27"/>
      <c r="CAO192" s="27"/>
      <c r="CAP192" s="27"/>
      <c r="CAQ192" s="27"/>
      <c r="CAR192" s="27"/>
      <c r="CAS192" s="27"/>
      <c r="CAT192" s="27"/>
      <c r="CAU192" s="27"/>
      <c r="CAV192" s="27"/>
      <c r="CAW192" s="27"/>
      <c r="CAX192" s="27"/>
      <c r="CAY192" s="27"/>
      <c r="CAZ192" s="27"/>
      <c r="CBA192" s="27"/>
      <c r="CBB192" s="27"/>
      <c r="CBC192" s="27"/>
      <c r="CBD192" s="27"/>
      <c r="CBE192" s="27"/>
      <c r="CBF192" s="27"/>
      <c r="CBG192" s="27"/>
      <c r="CBH192" s="27"/>
      <c r="CBI192" s="27"/>
      <c r="CBJ192" s="27"/>
      <c r="CBK192" s="27"/>
      <c r="CBL192" s="27"/>
      <c r="CBM192" s="27"/>
      <c r="CBN192" s="27"/>
      <c r="CBO192" s="27"/>
      <c r="CBP192" s="27"/>
      <c r="CBQ192" s="27"/>
      <c r="CBR192" s="27"/>
      <c r="CBS192" s="27"/>
      <c r="CBT192" s="27"/>
      <c r="CBU192" s="27"/>
      <c r="CBV192" s="27"/>
      <c r="CBW192" s="27"/>
      <c r="CBX192" s="27"/>
      <c r="CBY192" s="27"/>
      <c r="CBZ192" s="27"/>
      <c r="CCA192" s="27"/>
      <c r="CCB192" s="27"/>
      <c r="CCC192" s="27"/>
      <c r="CCD192" s="27"/>
      <c r="CCE192" s="27"/>
      <c r="CCF192" s="27"/>
      <c r="CCG192" s="27"/>
      <c r="CCH192" s="27"/>
      <c r="CCI192" s="27"/>
      <c r="CCJ192" s="27"/>
      <c r="CCK192" s="27"/>
      <c r="CCL192" s="27"/>
      <c r="CCM192" s="27"/>
      <c r="CCN192" s="27"/>
      <c r="CCO192" s="27"/>
      <c r="CCP192" s="27"/>
      <c r="CCQ192" s="27"/>
      <c r="CCR192" s="27"/>
      <c r="CCS192" s="27"/>
      <c r="CCT192" s="27"/>
      <c r="CCU192" s="27"/>
      <c r="CCV192" s="27"/>
      <c r="CCW192" s="27"/>
      <c r="CCX192" s="27"/>
      <c r="CCY192" s="27"/>
      <c r="CCZ192" s="27"/>
      <c r="CDA192" s="27"/>
      <c r="CDB192" s="27"/>
      <c r="CDC192" s="27"/>
      <c r="CDD192" s="27"/>
      <c r="CDE192" s="27"/>
      <c r="CDF192" s="27"/>
      <c r="CDG192" s="27"/>
      <c r="CDH192" s="27"/>
      <c r="CDI192" s="27"/>
      <c r="CDJ192" s="27"/>
      <c r="CDK192" s="27"/>
      <c r="CDL192" s="27"/>
      <c r="CDM192" s="27"/>
      <c r="CDN192" s="27"/>
      <c r="CDO192" s="27"/>
      <c r="CDP192" s="27"/>
      <c r="CDQ192" s="27"/>
      <c r="CDR192" s="27"/>
      <c r="CDS192" s="27"/>
      <c r="CDT192" s="27"/>
      <c r="CDU192" s="27"/>
      <c r="CDV192" s="27"/>
      <c r="CDW192" s="27"/>
      <c r="CDX192" s="27"/>
      <c r="CDY192" s="27"/>
      <c r="CDZ192" s="27"/>
      <c r="CEA192" s="27"/>
      <c r="CEB192" s="27"/>
      <c r="CEC192" s="27"/>
      <c r="CED192" s="27"/>
      <c r="CEE192" s="27"/>
      <c r="CEF192" s="27"/>
      <c r="CEG192" s="27"/>
      <c r="CEH192" s="27"/>
      <c r="CEI192" s="27"/>
      <c r="CEJ192" s="27"/>
      <c r="CEK192" s="27"/>
      <c r="CEL192" s="27"/>
      <c r="CEM192" s="27"/>
      <c r="CEN192" s="27"/>
      <c r="CEO192" s="27"/>
      <c r="CEP192" s="27"/>
      <c r="CEQ192" s="27"/>
      <c r="CER192" s="27"/>
      <c r="CES192" s="27"/>
      <c r="CET192" s="27"/>
      <c r="CEU192" s="27"/>
      <c r="CEV192" s="27"/>
      <c r="CEW192" s="27"/>
      <c r="CEX192" s="27"/>
      <c r="CEY192" s="27"/>
      <c r="CEZ192" s="27"/>
      <c r="CFA192" s="27"/>
      <c r="CFB192" s="27"/>
      <c r="CFC192" s="27"/>
      <c r="CFD192" s="27"/>
      <c r="CFE192" s="27"/>
      <c r="CFF192" s="27"/>
      <c r="CFG192" s="27"/>
      <c r="CFH192" s="27"/>
      <c r="CFI192" s="27"/>
      <c r="CFJ192" s="27"/>
      <c r="CFK192" s="27"/>
      <c r="CFL192" s="27"/>
      <c r="CFM192" s="27"/>
      <c r="CFN192" s="27"/>
      <c r="CFO192" s="27"/>
      <c r="CFP192" s="27"/>
      <c r="CFQ192" s="27"/>
      <c r="CFR192" s="27"/>
      <c r="CFS192" s="27"/>
      <c r="CFT192" s="27"/>
      <c r="CFU192" s="27"/>
      <c r="CFV192" s="27"/>
      <c r="CFW192" s="27"/>
      <c r="CFX192" s="27"/>
      <c r="CFY192" s="27"/>
      <c r="CFZ192" s="27"/>
      <c r="CGA192" s="27"/>
      <c r="CGB192" s="27"/>
      <c r="CGC192" s="27"/>
      <c r="CGD192" s="27"/>
      <c r="CGE192" s="27"/>
      <c r="CGF192" s="27"/>
      <c r="CGG192" s="27"/>
      <c r="CGH192" s="27"/>
      <c r="CGI192" s="27"/>
      <c r="CGJ192" s="27"/>
      <c r="CGK192" s="27"/>
      <c r="CGL192" s="27"/>
      <c r="CGM192" s="27"/>
      <c r="CGN192" s="27"/>
      <c r="CGO192" s="27"/>
      <c r="CGP192" s="27"/>
      <c r="CGQ192" s="27"/>
      <c r="CGR192" s="27"/>
      <c r="CGS192" s="27"/>
      <c r="CGT192" s="27"/>
      <c r="CGU192" s="27"/>
      <c r="CGV192" s="27"/>
      <c r="CGW192" s="27"/>
      <c r="CGX192" s="27"/>
      <c r="CGY192" s="27"/>
      <c r="CGZ192" s="27"/>
      <c r="CHA192" s="27"/>
      <c r="CHB192" s="27"/>
      <c r="CHC192" s="27"/>
      <c r="CHD192" s="27"/>
      <c r="CHE192" s="27"/>
      <c r="CHF192" s="27"/>
      <c r="CHG192" s="27"/>
      <c r="CHH192" s="27"/>
      <c r="CHI192" s="27"/>
      <c r="CHJ192" s="27"/>
      <c r="CHK192" s="27"/>
      <c r="CHL192" s="27"/>
      <c r="CHM192" s="27"/>
      <c r="CHN192" s="27"/>
      <c r="CHO192" s="27"/>
      <c r="CHP192" s="27"/>
      <c r="CHQ192" s="27"/>
      <c r="CHR192" s="27"/>
      <c r="CHS192" s="27"/>
      <c r="CHT192" s="27"/>
      <c r="CHU192" s="27"/>
      <c r="CHV192" s="27"/>
      <c r="CHW192" s="27"/>
      <c r="CHX192" s="27"/>
      <c r="CHY192" s="27"/>
      <c r="CHZ192" s="27"/>
      <c r="CIA192" s="27"/>
      <c r="CIB192" s="27"/>
      <c r="CIC192" s="27"/>
      <c r="CID192" s="27"/>
      <c r="CIE192" s="27"/>
      <c r="CIF192" s="27"/>
      <c r="CIG192" s="27"/>
      <c r="CIH192" s="27"/>
      <c r="CII192" s="27"/>
      <c r="CIJ192" s="27"/>
      <c r="CIK192" s="27"/>
      <c r="CIL192" s="27"/>
      <c r="CIM192" s="27"/>
      <c r="CIN192" s="27"/>
      <c r="CIO192" s="27"/>
      <c r="CIP192" s="27"/>
      <c r="CIQ192" s="27"/>
      <c r="CIR192" s="27"/>
      <c r="CIS192" s="27"/>
      <c r="CIT192" s="27"/>
      <c r="CIU192" s="27"/>
      <c r="CIV192" s="27"/>
      <c r="CIW192" s="27"/>
      <c r="CIX192" s="27"/>
      <c r="CIY192" s="27"/>
      <c r="CIZ192" s="27"/>
      <c r="CJA192" s="27"/>
      <c r="CJB192" s="27"/>
      <c r="CJC192" s="27"/>
      <c r="CJD192" s="27"/>
      <c r="CJE192" s="27"/>
      <c r="CJF192" s="27"/>
      <c r="CJG192" s="27"/>
      <c r="CJH192" s="27"/>
      <c r="CJI192" s="27"/>
      <c r="CJJ192" s="27"/>
      <c r="CJK192" s="27"/>
      <c r="CJL192" s="27"/>
      <c r="CJM192" s="27"/>
      <c r="CJN192" s="27"/>
      <c r="CJO192" s="27"/>
      <c r="CJP192" s="27"/>
      <c r="CJQ192" s="27"/>
      <c r="CJR192" s="27"/>
      <c r="CJS192" s="27"/>
      <c r="CJT192" s="27"/>
      <c r="CJU192" s="27"/>
      <c r="CJV192" s="27"/>
      <c r="CJW192" s="27"/>
      <c r="CJX192" s="27"/>
      <c r="CJY192" s="27"/>
      <c r="CJZ192" s="27"/>
      <c r="CKA192" s="27"/>
      <c r="CKB192" s="27"/>
      <c r="CKC192" s="27"/>
      <c r="CKD192" s="27"/>
      <c r="CKE192" s="27"/>
      <c r="CKF192" s="27"/>
      <c r="CKG192" s="27"/>
      <c r="CKH192" s="27"/>
      <c r="CKI192" s="27"/>
      <c r="CKJ192" s="27"/>
      <c r="CKK192" s="27"/>
      <c r="CKL192" s="27"/>
      <c r="CKM192" s="27"/>
      <c r="CKN192" s="27"/>
      <c r="CKO192" s="27"/>
      <c r="CKP192" s="27"/>
      <c r="CKQ192" s="27"/>
      <c r="CKR192" s="27"/>
      <c r="CKS192" s="27"/>
      <c r="CKT192" s="27"/>
      <c r="CKU192" s="27"/>
      <c r="CKV192" s="27"/>
      <c r="CKW192" s="27"/>
      <c r="CKX192" s="27"/>
      <c r="CKY192" s="27"/>
      <c r="CKZ192" s="27"/>
      <c r="CLA192" s="27"/>
      <c r="CLB192" s="27"/>
      <c r="CLC192" s="27"/>
      <c r="CLD192" s="27"/>
      <c r="CLE192" s="27"/>
      <c r="CLF192" s="27"/>
      <c r="CLG192" s="27"/>
      <c r="CLH192" s="27"/>
      <c r="CLI192" s="27"/>
      <c r="CLJ192" s="27"/>
      <c r="CLK192" s="27"/>
      <c r="CLL192" s="27"/>
      <c r="CLM192" s="27"/>
      <c r="CLN192" s="27"/>
      <c r="CLO192" s="27"/>
      <c r="CLP192" s="27"/>
      <c r="CLQ192" s="27"/>
      <c r="CLR192" s="27"/>
      <c r="CLS192" s="27"/>
      <c r="CLT192" s="27"/>
      <c r="CLU192" s="27"/>
      <c r="CLV192" s="27"/>
      <c r="CLW192" s="27"/>
      <c r="CLX192" s="27"/>
      <c r="CLY192" s="27"/>
      <c r="CLZ192" s="27"/>
      <c r="CMA192" s="27"/>
      <c r="CMB192" s="27"/>
      <c r="CMC192" s="27"/>
      <c r="CMD192" s="27"/>
      <c r="CME192" s="27"/>
      <c r="CMF192" s="27"/>
      <c r="CMG192" s="27"/>
      <c r="CMH192" s="27"/>
      <c r="CMI192" s="27"/>
      <c r="CMJ192" s="27"/>
      <c r="CMK192" s="27"/>
      <c r="CML192" s="27"/>
      <c r="CMM192" s="27"/>
      <c r="CMN192" s="27"/>
      <c r="CMO192" s="27"/>
      <c r="CMP192" s="27"/>
      <c r="CMQ192" s="27"/>
      <c r="CMR192" s="27"/>
      <c r="CMS192" s="27"/>
      <c r="CMT192" s="27"/>
      <c r="CMU192" s="27"/>
      <c r="CMV192" s="27"/>
      <c r="CMW192" s="27"/>
      <c r="CMX192" s="27"/>
      <c r="CMY192" s="27"/>
      <c r="CMZ192" s="27"/>
      <c r="CNA192" s="27"/>
      <c r="CNB192" s="27"/>
      <c r="CNC192" s="27"/>
      <c r="CND192" s="27"/>
      <c r="CNE192" s="27"/>
      <c r="CNF192" s="27"/>
      <c r="CNG192" s="27"/>
      <c r="CNH192" s="27"/>
      <c r="CNI192" s="27"/>
      <c r="CNJ192" s="27"/>
      <c r="CNK192" s="27"/>
      <c r="CNL192" s="27"/>
      <c r="CNM192" s="27"/>
      <c r="CNN192" s="27"/>
      <c r="CNO192" s="27"/>
      <c r="CNP192" s="27"/>
      <c r="CNQ192" s="27"/>
      <c r="CNR192" s="27"/>
      <c r="CNS192" s="27"/>
      <c r="CNT192" s="27"/>
      <c r="CNU192" s="27"/>
      <c r="CNV192" s="27"/>
      <c r="CNW192" s="27"/>
      <c r="CNX192" s="27"/>
      <c r="CNY192" s="27"/>
      <c r="CNZ192" s="27"/>
      <c r="COA192" s="27"/>
      <c r="COB192" s="27"/>
      <c r="COC192" s="27"/>
      <c r="COD192" s="27"/>
      <c r="COE192" s="27"/>
      <c r="COF192" s="27"/>
      <c r="COG192" s="27"/>
      <c r="COH192" s="27"/>
      <c r="COI192" s="27"/>
      <c r="COJ192" s="27"/>
      <c r="COK192" s="27"/>
      <c r="COL192" s="27"/>
      <c r="COM192" s="27"/>
      <c r="CON192" s="27"/>
      <c r="COO192" s="27"/>
      <c r="COP192" s="27"/>
      <c r="COQ192" s="27"/>
      <c r="COR192" s="27"/>
      <c r="COS192" s="27"/>
      <c r="COT192" s="27"/>
      <c r="COU192" s="27"/>
      <c r="COV192" s="27"/>
      <c r="COW192" s="27"/>
      <c r="COX192" s="27"/>
      <c r="COY192" s="27"/>
      <c r="COZ192" s="27"/>
      <c r="CPA192" s="27"/>
      <c r="CPB192" s="27"/>
      <c r="CPC192" s="27"/>
      <c r="CPD192" s="27"/>
      <c r="CPE192" s="27"/>
      <c r="CPF192" s="27"/>
      <c r="CPG192" s="27"/>
      <c r="CPH192" s="27"/>
      <c r="CPI192" s="27"/>
      <c r="CPJ192" s="27"/>
      <c r="CPK192" s="27"/>
      <c r="CPL192" s="27"/>
      <c r="CPM192" s="27"/>
      <c r="CPN192" s="27"/>
      <c r="CPO192" s="27"/>
      <c r="CPP192" s="27"/>
      <c r="CPQ192" s="27"/>
      <c r="CPR192" s="27"/>
      <c r="CPS192" s="27"/>
      <c r="CPT192" s="27"/>
      <c r="CPU192" s="27"/>
      <c r="CPV192" s="27"/>
      <c r="CPW192" s="27"/>
      <c r="CPX192" s="27"/>
      <c r="CPY192" s="27"/>
      <c r="CPZ192" s="27"/>
      <c r="CQA192" s="27"/>
      <c r="CQB192" s="27"/>
      <c r="CQC192" s="27"/>
      <c r="CQD192" s="27"/>
      <c r="CQE192" s="27"/>
      <c r="CQF192" s="27"/>
      <c r="CQG192" s="27"/>
      <c r="CQH192" s="27"/>
      <c r="CQI192" s="27"/>
      <c r="CQJ192" s="27"/>
      <c r="CQK192" s="27"/>
      <c r="CQL192" s="27"/>
      <c r="CQM192" s="27"/>
      <c r="CQN192" s="27"/>
      <c r="CQO192" s="27"/>
      <c r="CQP192" s="27"/>
      <c r="CQQ192" s="27"/>
      <c r="CQR192" s="27"/>
      <c r="CQS192" s="27"/>
      <c r="CQT192" s="27"/>
      <c r="CQU192" s="27"/>
      <c r="CQV192" s="27"/>
      <c r="CQW192" s="27"/>
      <c r="CQX192" s="27"/>
      <c r="CQY192" s="27"/>
      <c r="CQZ192" s="27"/>
      <c r="CRA192" s="27"/>
      <c r="CRB192" s="27"/>
      <c r="CRC192" s="27"/>
      <c r="CRD192" s="27"/>
      <c r="CRE192" s="27"/>
      <c r="CRF192" s="27"/>
      <c r="CRG192" s="27"/>
      <c r="CRH192" s="27"/>
      <c r="CRI192" s="27"/>
      <c r="CRJ192" s="27"/>
      <c r="CRK192" s="27"/>
      <c r="CRL192" s="27"/>
      <c r="CRM192" s="27"/>
      <c r="CRN192" s="27"/>
      <c r="CRO192" s="27"/>
      <c r="CRP192" s="27"/>
      <c r="CRQ192" s="27"/>
      <c r="CRR192" s="27"/>
      <c r="CRS192" s="27"/>
      <c r="CRT192" s="27"/>
      <c r="CRU192" s="27"/>
      <c r="CRV192" s="27"/>
      <c r="CRW192" s="27"/>
      <c r="CRX192" s="27"/>
      <c r="CRY192" s="27"/>
      <c r="CRZ192" s="27"/>
      <c r="CSA192" s="27"/>
      <c r="CSB192" s="27"/>
      <c r="CSC192" s="27"/>
      <c r="CSD192" s="27"/>
      <c r="CSE192" s="27"/>
      <c r="CSF192" s="27"/>
      <c r="CSG192" s="27"/>
      <c r="CSH192" s="27"/>
      <c r="CSI192" s="27"/>
      <c r="CSJ192" s="27"/>
      <c r="CSK192" s="27"/>
      <c r="CSL192" s="27"/>
      <c r="CSM192" s="27"/>
      <c r="CSN192" s="27"/>
      <c r="CSO192" s="27"/>
      <c r="CSP192" s="27"/>
      <c r="CSQ192" s="27"/>
      <c r="CSR192" s="27"/>
      <c r="CSS192" s="27"/>
      <c r="CST192" s="27"/>
      <c r="CSU192" s="27"/>
      <c r="CSV192" s="27"/>
      <c r="CSW192" s="27"/>
      <c r="CSX192" s="27"/>
      <c r="CSY192" s="27"/>
      <c r="CSZ192" s="27"/>
      <c r="CTA192" s="27"/>
      <c r="CTB192" s="27"/>
      <c r="CTC192" s="27"/>
      <c r="CTD192" s="27"/>
      <c r="CTE192" s="27"/>
      <c r="CTF192" s="27"/>
      <c r="CTG192" s="27"/>
      <c r="CTH192" s="27"/>
      <c r="CTI192" s="27"/>
      <c r="CTJ192" s="27"/>
      <c r="CTK192" s="27"/>
      <c r="CTL192" s="27"/>
      <c r="CTM192" s="27"/>
      <c r="CTN192" s="27"/>
      <c r="CTO192" s="27"/>
      <c r="CTP192" s="27"/>
      <c r="CTQ192" s="27"/>
      <c r="CTR192" s="27"/>
      <c r="CTS192" s="27"/>
      <c r="CTT192" s="27"/>
      <c r="CTU192" s="27"/>
      <c r="CTV192" s="27"/>
      <c r="CTW192" s="27"/>
      <c r="CTX192" s="27"/>
      <c r="CTY192" s="27"/>
      <c r="CTZ192" s="27"/>
      <c r="CUA192" s="27"/>
      <c r="CUB192" s="27"/>
      <c r="CUC192" s="27"/>
      <c r="CUD192" s="27"/>
      <c r="CUE192" s="27"/>
      <c r="CUF192" s="27"/>
      <c r="CUG192" s="27"/>
      <c r="CUH192" s="27"/>
      <c r="CUI192" s="27"/>
      <c r="CUJ192" s="27"/>
      <c r="CUK192" s="27"/>
      <c r="CUL192" s="27"/>
      <c r="CUM192" s="27"/>
      <c r="CUN192" s="27"/>
      <c r="CUO192" s="27"/>
      <c r="CUP192" s="27"/>
      <c r="CUQ192" s="27"/>
      <c r="CUR192" s="27"/>
      <c r="CUS192" s="27"/>
      <c r="CUT192" s="27"/>
      <c r="CUU192" s="27"/>
      <c r="CUV192" s="27"/>
      <c r="CUW192" s="27"/>
      <c r="CUX192" s="27"/>
      <c r="CUY192" s="27"/>
      <c r="CUZ192" s="27"/>
      <c r="CVA192" s="27"/>
      <c r="CVB192" s="27"/>
      <c r="CVC192" s="27"/>
      <c r="CVD192" s="27"/>
      <c r="CVE192" s="27"/>
      <c r="CVF192" s="27"/>
      <c r="CVG192" s="27"/>
      <c r="CVH192" s="27"/>
      <c r="CVI192" s="27"/>
      <c r="CVJ192" s="27"/>
      <c r="CVK192" s="27"/>
      <c r="CVL192" s="27"/>
      <c r="CVM192" s="27"/>
      <c r="CVN192" s="27"/>
      <c r="CVO192" s="27"/>
      <c r="CVP192" s="27"/>
      <c r="CVQ192" s="27"/>
      <c r="CVR192" s="27"/>
      <c r="CVS192" s="27"/>
      <c r="CVT192" s="27"/>
      <c r="CVU192" s="27"/>
      <c r="CVV192" s="27"/>
      <c r="CVW192" s="27"/>
      <c r="CVX192" s="27"/>
      <c r="CVY192" s="27"/>
      <c r="CVZ192" s="27"/>
      <c r="CWA192" s="27"/>
      <c r="CWB192" s="27"/>
      <c r="CWC192" s="27"/>
      <c r="CWD192" s="27"/>
      <c r="CWE192" s="27"/>
      <c r="CWF192" s="27"/>
      <c r="CWG192" s="27"/>
      <c r="CWH192" s="27"/>
      <c r="CWI192" s="27"/>
      <c r="CWJ192" s="27"/>
      <c r="CWK192" s="27"/>
      <c r="CWL192" s="27"/>
      <c r="CWM192" s="27"/>
      <c r="CWN192" s="27"/>
      <c r="CWO192" s="27"/>
      <c r="CWP192" s="27"/>
      <c r="CWQ192" s="27"/>
      <c r="CWR192" s="27"/>
      <c r="CWS192" s="27"/>
      <c r="CWT192" s="27"/>
      <c r="CWU192" s="27"/>
      <c r="CWV192" s="27"/>
      <c r="CWW192" s="27"/>
      <c r="CWX192" s="27"/>
      <c r="CWY192" s="27"/>
      <c r="CWZ192" s="27"/>
      <c r="CXA192" s="27"/>
      <c r="CXB192" s="27"/>
      <c r="CXC192" s="27"/>
      <c r="CXD192" s="27"/>
      <c r="CXE192" s="27"/>
      <c r="CXF192" s="27"/>
      <c r="CXG192" s="27"/>
      <c r="CXH192" s="27"/>
      <c r="CXI192" s="27"/>
      <c r="CXJ192" s="27"/>
      <c r="CXK192" s="27"/>
      <c r="CXL192" s="27"/>
      <c r="CXM192" s="27"/>
      <c r="CXN192" s="27"/>
      <c r="CXO192" s="27"/>
      <c r="CXP192" s="27"/>
      <c r="CXQ192" s="27"/>
      <c r="CXR192" s="27"/>
      <c r="CXS192" s="27"/>
      <c r="CXT192" s="27"/>
      <c r="CXU192" s="27"/>
      <c r="CXV192" s="27"/>
      <c r="CXW192" s="27"/>
      <c r="CXX192" s="27"/>
      <c r="CXY192" s="27"/>
      <c r="CXZ192" s="27"/>
      <c r="CYA192" s="27"/>
      <c r="CYB192" s="27"/>
      <c r="CYC192" s="27"/>
      <c r="CYD192" s="27"/>
      <c r="CYE192" s="27"/>
      <c r="CYF192" s="27"/>
      <c r="CYG192" s="27"/>
      <c r="CYH192" s="27"/>
      <c r="CYI192" s="27"/>
      <c r="CYJ192" s="27"/>
      <c r="CYK192" s="27"/>
      <c r="CYL192" s="27"/>
      <c r="CYM192" s="27"/>
      <c r="CYN192" s="27"/>
      <c r="CYO192" s="27"/>
      <c r="CYP192" s="27"/>
      <c r="CYQ192" s="27"/>
      <c r="CYR192" s="27"/>
      <c r="CYS192" s="27"/>
      <c r="CYT192" s="27"/>
      <c r="CYU192" s="27"/>
      <c r="CYV192" s="27"/>
      <c r="CYW192" s="27"/>
      <c r="CYX192" s="27"/>
      <c r="CYY192" s="27"/>
      <c r="CYZ192" s="27"/>
      <c r="CZA192" s="27"/>
      <c r="CZB192" s="27"/>
      <c r="CZC192" s="27"/>
      <c r="CZD192" s="27"/>
      <c r="CZE192" s="27"/>
      <c r="CZF192" s="27"/>
      <c r="CZG192" s="27"/>
      <c r="CZH192" s="27"/>
      <c r="CZI192" s="27"/>
      <c r="CZJ192" s="27"/>
      <c r="CZK192" s="27"/>
      <c r="CZL192" s="27"/>
      <c r="CZM192" s="27"/>
      <c r="CZN192" s="27"/>
      <c r="CZO192" s="27"/>
      <c r="CZP192" s="27"/>
      <c r="CZQ192" s="27"/>
      <c r="CZR192" s="27"/>
      <c r="CZS192" s="27"/>
      <c r="CZT192" s="27"/>
      <c r="CZU192" s="27"/>
      <c r="CZV192" s="27"/>
      <c r="CZW192" s="27"/>
      <c r="CZX192" s="27"/>
      <c r="CZY192" s="27"/>
      <c r="CZZ192" s="27"/>
      <c r="DAA192" s="27"/>
      <c r="DAB192" s="27"/>
      <c r="DAC192" s="27"/>
      <c r="DAD192" s="27"/>
      <c r="DAE192" s="27"/>
      <c r="DAF192" s="27"/>
      <c r="DAG192" s="27"/>
      <c r="DAH192" s="27"/>
      <c r="DAI192" s="27"/>
      <c r="DAJ192" s="27"/>
      <c r="DAK192" s="27"/>
      <c r="DAL192" s="27"/>
      <c r="DAM192" s="27"/>
      <c r="DAN192" s="27"/>
      <c r="DAO192" s="27"/>
      <c r="DAP192" s="27"/>
      <c r="DAQ192" s="27"/>
      <c r="DAR192" s="27"/>
      <c r="DAS192" s="27"/>
      <c r="DAT192" s="27"/>
      <c r="DAU192" s="27"/>
      <c r="DAV192" s="27"/>
      <c r="DAW192" s="27"/>
      <c r="DAX192" s="27"/>
      <c r="DAY192" s="27"/>
      <c r="DAZ192" s="27"/>
      <c r="DBA192" s="27"/>
      <c r="DBB192" s="27"/>
      <c r="DBC192" s="27"/>
      <c r="DBD192" s="27"/>
      <c r="DBE192" s="27"/>
      <c r="DBF192" s="27"/>
      <c r="DBG192" s="27"/>
      <c r="DBH192" s="27"/>
      <c r="DBI192" s="27"/>
      <c r="DBJ192" s="27"/>
      <c r="DBK192" s="27"/>
      <c r="DBL192" s="27"/>
      <c r="DBM192" s="27"/>
      <c r="DBN192" s="27"/>
      <c r="DBO192" s="27"/>
      <c r="DBP192" s="27"/>
      <c r="DBQ192" s="27"/>
      <c r="DBR192" s="27"/>
      <c r="DBS192" s="27"/>
      <c r="DBT192" s="27"/>
      <c r="DBU192" s="27"/>
      <c r="DBV192" s="27"/>
      <c r="DBW192" s="27"/>
      <c r="DBX192" s="27"/>
      <c r="DBY192" s="27"/>
      <c r="DBZ192" s="27"/>
      <c r="DCA192" s="27"/>
      <c r="DCB192" s="27"/>
      <c r="DCC192" s="27"/>
      <c r="DCD192" s="27"/>
      <c r="DCE192" s="27"/>
      <c r="DCF192" s="27"/>
      <c r="DCG192" s="27"/>
      <c r="DCH192" s="27"/>
      <c r="DCI192" s="27"/>
      <c r="DCJ192" s="27"/>
      <c r="DCK192" s="27"/>
      <c r="DCL192" s="27"/>
      <c r="DCM192" s="27"/>
      <c r="DCN192" s="27"/>
      <c r="DCO192" s="27"/>
      <c r="DCP192" s="27"/>
      <c r="DCQ192" s="27"/>
      <c r="DCR192" s="27"/>
      <c r="DCS192" s="27"/>
      <c r="DCT192" s="27"/>
      <c r="DCU192" s="27"/>
      <c r="DCV192" s="27"/>
      <c r="DCW192" s="27"/>
      <c r="DCX192" s="27"/>
      <c r="DCY192" s="27"/>
      <c r="DCZ192" s="27"/>
      <c r="DDA192" s="27"/>
      <c r="DDB192" s="27"/>
      <c r="DDC192" s="27"/>
      <c r="DDD192" s="27"/>
      <c r="DDE192" s="27"/>
      <c r="DDF192" s="27"/>
      <c r="DDG192" s="27"/>
      <c r="DDH192" s="27"/>
      <c r="DDI192" s="27"/>
      <c r="DDJ192" s="27"/>
      <c r="DDK192" s="27"/>
      <c r="DDL192" s="27"/>
      <c r="DDM192" s="27"/>
      <c r="DDN192" s="27"/>
      <c r="DDO192" s="27"/>
      <c r="DDP192" s="27"/>
      <c r="DDQ192" s="27"/>
      <c r="DDR192" s="27"/>
      <c r="DDS192" s="27"/>
      <c r="DDT192" s="27"/>
      <c r="DDU192" s="27"/>
      <c r="DDV192" s="27"/>
      <c r="DDW192" s="27"/>
      <c r="DDX192" s="27"/>
      <c r="DDY192" s="27"/>
      <c r="DDZ192" s="27"/>
      <c r="DEA192" s="27"/>
      <c r="DEB192" s="27"/>
      <c r="DEC192" s="27"/>
      <c r="DED192" s="27"/>
      <c r="DEE192" s="27"/>
      <c r="DEF192" s="27"/>
      <c r="DEG192" s="27"/>
      <c r="DEH192" s="27"/>
      <c r="DEI192" s="27"/>
      <c r="DEJ192" s="27"/>
      <c r="DEK192" s="27"/>
      <c r="DEL192" s="27"/>
      <c r="DEM192" s="27"/>
      <c r="DEN192" s="27"/>
      <c r="DEO192" s="27"/>
      <c r="DEP192" s="27"/>
      <c r="DEQ192" s="27"/>
      <c r="DER192" s="27"/>
      <c r="DES192" s="27"/>
      <c r="DET192" s="27"/>
      <c r="DEU192" s="27"/>
      <c r="DEV192" s="27"/>
      <c r="DEW192" s="27"/>
      <c r="DEX192" s="27"/>
      <c r="DEY192" s="27"/>
      <c r="DEZ192" s="27"/>
      <c r="DFA192" s="27"/>
      <c r="DFB192" s="27"/>
      <c r="DFC192" s="27"/>
      <c r="DFD192" s="27"/>
      <c r="DFE192" s="27"/>
      <c r="DFF192" s="27"/>
      <c r="DFG192" s="27"/>
      <c r="DFH192" s="27"/>
      <c r="DFI192" s="27"/>
      <c r="DFJ192" s="27"/>
      <c r="DFK192" s="27"/>
      <c r="DFL192" s="27"/>
      <c r="DFM192" s="27"/>
      <c r="DFN192" s="27"/>
      <c r="DFO192" s="27"/>
      <c r="DFP192" s="27"/>
      <c r="DFQ192" s="27"/>
      <c r="DFR192" s="27"/>
      <c r="DFS192" s="27"/>
      <c r="DFT192" s="27"/>
      <c r="DFU192" s="27"/>
      <c r="DFV192" s="27"/>
      <c r="DFW192" s="27"/>
      <c r="DFX192" s="27"/>
      <c r="DFY192" s="27"/>
      <c r="DFZ192" s="27"/>
      <c r="DGA192" s="27"/>
      <c r="DGB192" s="27"/>
      <c r="DGC192" s="27"/>
      <c r="DGD192" s="27"/>
      <c r="DGE192" s="27"/>
      <c r="DGF192" s="27"/>
      <c r="DGG192" s="27"/>
      <c r="DGH192" s="27"/>
      <c r="DGI192" s="27"/>
      <c r="DGJ192" s="27"/>
      <c r="DGK192" s="27"/>
      <c r="DGL192" s="27"/>
      <c r="DGM192" s="27"/>
      <c r="DGN192" s="27"/>
      <c r="DGO192" s="27"/>
      <c r="DGP192" s="27"/>
      <c r="DGQ192" s="27"/>
      <c r="DGR192" s="27"/>
      <c r="DGS192" s="27"/>
      <c r="DGT192" s="27"/>
      <c r="DGU192" s="27"/>
      <c r="DGV192" s="27"/>
      <c r="DGW192" s="27"/>
      <c r="DGX192" s="27"/>
      <c r="DGY192" s="27"/>
      <c r="DGZ192" s="27"/>
      <c r="DHA192" s="27"/>
      <c r="DHB192" s="27"/>
      <c r="DHC192" s="27"/>
      <c r="DHD192" s="27"/>
      <c r="DHE192" s="27"/>
      <c r="DHF192" s="27"/>
      <c r="DHG192" s="27"/>
      <c r="DHH192" s="27"/>
      <c r="DHI192" s="27"/>
      <c r="DHJ192" s="27"/>
      <c r="DHK192" s="27"/>
      <c r="DHL192" s="27"/>
      <c r="DHM192" s="27"/>
      <c r="DHN192" s="27"/>
      <c r="DHO192" s="27"/>
      <c r="DHP192" s="27"/>
      <c r="DHQ192" s="27"/>
      <c r="DHR192" s="27"/>
      <c r="DHS192" s="27"/>
      <c r="DHT192" s="27"/>
      <c r="DHU192" s="27"/>
      <c r="DHV192" s="27"/>
      <c r="DHW192" s="27"/>
      <c r="DHX192" s="27"/>
      <c r="DHY192" s="27"/>
      <c r="DHZ192" s="27"/>
      <c r="DIA192" s="27"/>
      <c r="DIB192" s="27"/>
      <c r="DIC192" s="27"/>
      <c r="DID192" s="27"/>
      <c r="DIE192" s="27"/>
      <c r="DIF192" s="27"/>
      <c r="DIG192" s="27"/>
      <c r="DIH192" s="27"/>
      <c r="DII192" s="27"/>
      <c r="DIJ192" s="27"/>
      <c r="DIK192" s="27"/>
      <c r="DIL192" s="27"/>
      <c r="DIM192" s="27"/>
      <c r="DIN192" s="27"/>
      <c r="DIO192" s="27"/>
      <c r="DIP192" s="27"/>
      <c r="DIQ192" s="27"/>
      <c r="DIR192" s="27"/>
      <c r="DIS192" s="27"/>
      <c r="DIT192" s="27"/>
      <c r="DIU192" s="27"/>
      <c r="DIV192" s="27"/>
      <c r="DIW192" s="27"/>
      <c r="DIX192" s="27"/>
      <c r="DIY192" s="27"/>
      <c r="DIZ192" s="27"/>
      <c r="DJA192" s="27"/>
      <c r="DJB192" s="27"/>
      <c r="DJC192" s="27"/>
      <c r="DJD192" s="27"/>
      <c r="DJE192" s="27"/>
      <c r="DJF192" s="27"/>
      <c r="DJG192" s="27"/>
      <c r="DJH192" s="27"/>
      <c r="DJI192" s="27"/>
      <c r="DJJ192" s="27"/>
      <c r="DJK192" s="27"/>
      <c r="DJL192" s="27"/>
      <c r="DJM192" s="27"/>
      <c r="DJN192" s="27"/>
      <c r="DJO192" s="27"/>
      <c r="DJP192" s="27"/>
      <c r="DJQ192" s="27"/>
      <c r="DJR192" s="27"/>
      <c r="DJS192" s="27"/>
      <c r="DJT192" s="27"/>
      <c r="DJU192" s="27"/>
      <c r="DJV192" s="27"/>
      <c r="DJW192" s="27"/>
      <c r="DJX192" s="27"/>
      <c r="DJY192" s="27"/>
      <c r="DJZ192" s="27"/>
      <c r="DKA192" s="27"/>
      <c r="DKB192" s="27"/>
      <c r="DKC192" s="27"/>
      <c r="DKD192" s="27"/>
      <c r="DKE192" s="27"/>
      <c r="DKF192" s="27"/>
      <c r="DKG192" s="27"/>
      <c r="DKH192" s="27"/>
      <c r="DKI192" s="27"/>
      <c r="DKJ192" s="27"/>
      <c r="DKK192" s="27"/>
      <c r="DKL192" s="27"/>
      <c r="DKM192" s="27"/>
      <c r="DKN192" s="27"/>
      <c r="DKO192" s="27"/>
      <c r="DKP192" s="27"/>
      <c r="DKQ192" s="27"/>
      <c r="DKR192" s="27"/>
      <c r="DKS192" s="27"/>
      <c r="DKT192" s="27"/>
      <c r="DKU192" s="27"/>
      <c r="DKV192" s="27"/>
      <c r="DKW192" s="27"/>
      <c r="DKX192" s="27"/>
      <c r="DKY192" s="27"/>
      <c r="DKZ192" s="27"/>
      <c r="DLA192" s="27"/>
      <c r="DLB192" s="27"/>
      <c r="DLC192" s="27"/>
      <c r="DLD192" s="27"/>
      <c r="DLE192" s="27"/>
      <c r="DLF192" s="27"/>
      <c r="DLG192" s="27"/>
      <c r="DLH192" s="27"/>
      <c r="DLI192" s="27"/>
      <c r="DLJ192" s="27"/>
      <c r="DLK192" s="27"/>
      <c r="DLL192" s="27"/>
      <c r="DLM192" s="27"/>
      <c r="DLN192" s="27"/>
      <c r="DLO192" s="27"/>
      <c r="DLP192" s="27"/>
      <c r="DLQ192" s="27"/>
      <c r="DLR192" s="27"/>
      <c r="DLS192" s="27"/>
      <c r="DLT192" s="27"/>
      <c r="DLU192" s="27"/>
      <c r="DLV192" s="27"/>
      <c r="DLW192" s="27"/>
      <c r="DLX192" s="27"/>
      <c r="DLY192" s="27"/>
      <c r="DLZ192" s="27"/>
      <c r="DMA192" s="27"/>
      <c r="DMB192" s="27"/>
      <c r="DMC192" s="27"/>
      <c r="DMD192" s="27"/>
      <c r="DME192" s="27"/>
      <c r="DMF192" s="27"/>
      <c r="DMG192" s="27"/>
      <c r="DMH192" s="27"/>
      <c r="DMI192" s="27"/>
      <c r="DMJ192" s="27"/>
      <c r="DMK192" s="27"/>
      <c r="DML192" s="27"/>
      <c r="DMM192" s="27"/>
      <c r="DMN192" s="27"/>
      <c r="DMO192" s="27"/>
      <c r="DMP192" s="27"/>
      <c r="DMQ192" s="27"/>
      <c r="DMR192" s="27"/>
      <c r="DMS192" s="27"/>
      <c r="DMT192" s="27"/>
      <c r="DMU192" s="27"/>
      <c r="DMV192" s="27"/>
      <c r="DMW192" s="27"/>
      <c r="DMX192" s="27"/>
      <c r="DMY192" s="27"/>
      <c r="DMZ192" s="27"/>
      <c r="DNA192" s="27"/>
      <c r="DNB192" s="27"/>
      <c r="DNC192" s="27"/>
      <c r="DND192" s="27"/>
      <c r="DNE192" s="27"/>
      <c r="DNF192" s="27"/>
      <c r="DNG192" s="27"/>
      <c r="DNH192" s="27"/>
      <c r="DNI192" s="27"/>
      <c r="DNJ192" s="27"/>
      <c r="DNK192" s="27"/>
      <c r="DNL192" s="27"/>
      <c r="DNM192" s="27"/>
      <c r="DNN192" s="27"/>
      <c r="DNO192" s="27"/>
      <c r="DNP192" s="27"/>
      <c r="DNQ192" s="27"/>
      <c r="DNR192" s="27"/>
      <c r="DNS192" s="27"/>
      <c r="DNT192" s="27"/>
      <c r="DNU192" s="27"/>
      <c r="DNV192" s="27"/>
      <c r="DNW192" s="27"/>
      <c r="DNX192" s="27"/>
      <c r="DNY192" s="27"/>
      <c r="DNZ192" s="27"/>
      <c r="DOA192" s="27"/>
      <c r="DOB192" s="27"/>
      <c r="DOC192" s="27"/>
      <c r="DOD192" s="27"/>
      <c r="DOE192" s="27"/>
      <c r="DOF192" s="27"/>
      <c r="DOG192" s="27"/>
      <c r="DOH192" s="27"/>
      <c r="DOI192" s="27"/>
      <c r="DOJ192" s="27"/>
      <c r="DOK192" s="27"/>
      <c r="DOL192" s="27"/>
      <c r="DOM192" s="27"/>
      <c r="DON192" s="27"/>
      <c r="DOO192" s="27"/>
      <c r="DOP192" s="27"/>
      <c r="DOQ192" s="27"/>
      <c r="DOR192" s="27"/>
      <c r="DOS192" s="27"/>
      <c r="DOT192" s="27"/>
      <c r="DOU192" s="27"/>
      <c r="DOV192" s="27"/>
      <c r="DOW192" s="27"/>
      <c r="DOX192" s="27"/>
      <c r="DOY192" s="27"/>
      <c r="DOZ192" s="27"/>
      <c r="DPA192" s="27"/>
      <c r="DPB192" s="27"/>
      <c r="DPC192" s="27"/>
      <c r="DPD192" s="27"/>
      <c r="DPE192" s="27"/>
      <c r="DPF192" s="27"/>
      <c r="DPG192" s="27"/>
      <c r="DPH192" s="27"/>
      <c r="DPI192" s="27"/>
      <c r="DPJ192" s="27"/>
      <c r="DPK192" s="27"/>
      <c r="DPL192" s="27"/>
      <c r="DPM192" s="27"/>
      <c r="DPN192" s="27"/>
      <c r="DPO192" s="27"/>
      <c r="DPP192" s="27"/>
      <c r="DPQ192" s="27"/>
      <c r="DPR192" s="27"/>
      <c r="DPS192" s="27"/>
      <c r="DPT192" s="27"/>
      <c r="DPU192" s="27"/>
      <c r="DPV192" s="27"/>
      <c r="DPW192" s="27"/>
      <c r="DPX192" s="27"/>
      <c r="DPY192" s="27"/>
      <c r="DPZ192" s="27"/>
      <c r="DQA192" s="27"/>
      <c r="DQB192" s="27"/>
      <c r="DQC192" s="27"/>
      <c r="DQD192" s="27"/>
      <c r="DQE192" s="27"/>
      <c r="DQF192" s="27"/>
      <c r="DQG192" s="27"/>
      <c r="DQH192" s="27"/>
      <c r="DQI192" s="27"/>
      <c r="DQJ192" s="27"/>
      <c r="DQK192" s="27"/>
      <c r="DQL192" s="27"/>
      <c r="DQM192" s="27"/>
      <c r="DQN192" s="27"/>
      <c r="DQO192" s="27"/>
      <c r="DQP192" s="27"/>
      <c r="DQQ192" s="27"/>
      <c r="DQR192" s="27"/>
      <c r="DQS192" s="27"/>
      <c r="DQT192" s="27"/>
      <c r="DQU192" s="27"/>
      <c r="DQV192" s="27"/>
      <c r="DQW192" s="27"/>
      <c r="DQX192" s="27"/>
      <c r="DQY192" s="27"/>
      <c r="DQZ192" s="27"/>
      <c r="DRA192" s="27"/>
      <c r="DRB192" s="27"/>
      <c r="DRC192" s="27"/>
      <c r="DRD192" s="27"/>
      <c r="DRE192" s="27"/>
      <c r="DRF192" s="27"/>
      <c r="DRG192" s="27"/>
      <c r="DRH192" s="27"/>
      <c r="DRI192" s="27"/>
      <c r="DRJ192" s="27"/>
      <c r="DRK192" s="27"/>
      <c r="DRL192" s="27"/>
      <c r="DRM192" s="27"/>
      <c r="DRN192" s="27"/>
      <c r="DRO192" s="27"/>
      <c r="DRP192" s="27"/>
      <c r="DRQ192" s="27"/>
      <c r="DRR192" s="27"/>
      <c r="DRS192" s="27"/>
      <c r="DRT192" s="27"/>
      <c r="DRU192" s="27"/>
      <c r="DRV192" s="27"/>
      <c r="DRW192" s="27"/>
      <c r="DRX192" s="27"/>
      <c r="DRY192" s="27"/>
      <c r="DRZ192" s="27"/>
      <c r="DSA192" s="27"/>
      <c r="DSB192" s="27"/>
      <c r="DSC192" s="27"/>
      <c r="DSD192" s="27"/>
      <c r="DSE192" s="27"/>
      <c r="DSF192" s="27"/>
      <c r="DSG192" s="27"/>
      <c r="DSH192" s="27"/>
      <c r="DSI192" s="27"/>
      <c r="DSJ192" s="27"/>
      <c r="DSK192" s="27"/>
      <c r="DSL192" s="27"/>
      <c r="DSM192" s="27"/>
      <c r="DSN192" s="27"/>
      <c r="DSO192" s="27"/>
      <c r="DSP192" s="27"/>
      <c r="DSQ192" s="27"/>
      <c r="DSR192" s="27"/>
      <c r="DSS192" s="27"/>
      <c r="DST192" s="27"/>
      <c r="DSU192" s="27"/>
      <c r="DSV192" s="27"/>
      <c r="DSW192" s="27"/>
      <c r="DSX192" s="27"/>
      <c r="DSY192" s="27"/>
      <c r="DSZ192" s="27"/>
      <c r="DTA192" s="27"/>
      <c r="DTB192" s="27"/>
      <c r="DTC192" s="27"/>
      <c r="DTD192" s="27"/>
      <c r="DTE192" s="27"/>
      <c r="DTF192" s="27"/>
      <c r="DTG192" s="27"/>
      <c r="DTH192" s="27"/>
      <c r="DTI192" s="27"/>
      <c r="DTJ192" s="27"/>
      <c r="DTK192" s="27"/>
      <c r="DTL192" s="27"/>
      <c r="DTM192" s="27"/>
      <c r="DTN192" s="27"/>
      <c r="DTO192" s="27"/>
      <c r="DTP192" s="27"/>
      <c r="DTQ192" s="27"/>
      <c r="DTR192" s="27"/>
      <c r="DTS192" s="27"/>
      <c r="DTT192" s="27"/>
      <c r="DTU192" s="27"/>
      <c r="DTV192" s="27"/>
      <c r="DTW192" s="27"/>
      <c r="DTX192" s="27"/>
      <c r="DTY192" s="27"/>
      <c r="DTZ192" s="27"/>
      <c r="DUA192" s="27"/>
      <c r="DUB192" s="27"/>
      <c r="DUC192" s="27"/>
      <c r="DUD192" s="27"/>
      <c r="DUE192" s="27"/>
      <c r="DUF192" s="27"/>
      <c r="DUG192" s="27"/>
      <c r="DUH192" s="27"/>
      <c r="DUI192" s="27"/>
      <c r="DUJ192" s="27"/>
      <c r="DUK192" s="27"/>
      <c r="DUL192" s="27"/>
      <c r="DUM192" s="27"/>
      <c r="DUN192" s="27"/>
      <c r="DUO192" s="27"/>
      <c r="DUP192" s="27"/>
      <c r="DUQ192" s="27"/>
      <c r="DUR192" s="27"/>
      <c r="DUS192" s="27"/>
      <c r="DUT192" s="27"/>
      <c r="DUU192" s="27"/>
      <c r="DUV192" s="27"/>
      <c r="DUW192" s="27"/>
      <c r="DUX192" s="27"/>
      <c r="DUY192" s="27"/>
      <c r="DUZ192" s="27"/>
      <c r="DVA192" s="27"/>
      <c r="DVB192" s="27"/>
      <c r="DVC192" s="27"/>
      <c r="DVD192" s="27"/>
      <c r="DVE192" s="27"/>
      <c r="DVF192" s="27"/>
      <c r="DVG192" s="27"/>
      <c r="DVH192" s="27"/>
      <c r="DVI192" s="27"/>
      <c r="DVJ192" s="27"/>
      <c r="DVK192" s="27"/>
      <c r="DVL192" s="27"/>
      <c r="DVM192" s="27"/>
      <c r="DVN192" s="27"/>
      <c r="DVO192" s="27"/>
      <c r="DVP192" s="27"/>
      <c r="DVQ192" s="27"/>
      <c r="DVR192" s="27"/>
      <c r="DVS192" s="27"/>
      <c r="DVT192" s="27"/>
      <c r="DVU192" s="27"/>
      <c r="DVV192" s="27"/>
      <c r="DVW192" s="27"/>
      <c r="DVX192" s="27"/>
      <c r="DVY192" s="27"/>
      <c r="DVZ192" s="27"/>
      <c r="DWA192" s="27"/>
      <c r="DWB192" s="27"/>
      <c r="DWC192" s="27"/>
      <c r="DWD192" s="27"/>
      <c r="DWE192" s="27"/>
      <c r="DWF192" s="27"/>
      <c r="DWG192" s="27"/>
      <c r="DWH192" s="27"/>
      <c r="DWI192" s="27"/>
      <c r="DWJ192" s="27"/>
      <c r="DWK192" s="27"/>
      <c r="DWL192" s="27"/>
      <c r="DWM192" s="27"/>
      <c r="DWN192" s="27"/>
      <c r="DWO192" s="27"/>
      <c r="DWP192" s="27"/>
      <c r="DWQ192" s="27"/>
      <c r="DWR192" s="27"/>
      <c r="DWS192" s="27"/>
      <c r="DWT192" s="27"/>
      <c r="DWU192" s="27"/>
      <c r="DWV192" s="27"/>
      <c r="DWW192" s="27"/>
      <c r="DWX192" s="27"/>
      <c r="DWY192" s="27"/>
      <c r="DWZ192" s="27"/>
      <c r="DXA192" s="27"/>
      <c r="DXB192" s="27"/>
      <c r="DXC192" s="27"/>
      <c r="DXD192" s="27"/>
      <c r="DXE192" s="27"/>
      <c r="DXF192" s="27"/>
      <c r="DXG192" s="27"/>
      <c r="DXH192" s="27"/>
      <c r="DXI192" s="27"/>
      <c r="DXJ192" s="27"/>
      <c r="DXK192" s="27"/>
      <c r="DXL192" s="27"/>
      <c r="DXM192" s="27"/>
      <c r="DXN192" s="27"/>
      <c r="DXO192" s="27"/>
      <c r="DXP192" s="27"/>
      <c r="DXQ192" s="27"/>
      <c r="DXR192" s="27"/>
      <c r="DXS192" s="27"/>
      <c r="DXT192" s="27"/>
      <c r="DXU192" s="27"/>
      <c r="DXV192" s="27"/>
      <c r="DXW192" s="27"/>
      <c r="DXX192" s="27"/>
      <c r="DXY192" s="27"/>
      <c r="DXZ192" s="27"/>
      <c r="DYA192" s="27"/>
      <c r="DYB192" s="27"/>
      <c r="DYC192" s="27"/>
      <c r="DYD192" s="27"/>
      <c r="DYE192" s="27"/>
      <c r="DYF192" s="27"/>
      <c r="DYG192" s="27"/>
      <c r="DYH192" s="27"/>
      <c r="DYI192" s="27"/>
      <c r="DYJ192" s="27"/>
      <c r="DYK192" s="27"/>
      <c r="DYL192" s="27"/>
      <c r="DYM192" s="27"/>
      <c r="DYN192" s="27"/>
      <c r="DYO192" s="27"/>
      <c r="DYP192" s="27"/>
      <c r="DYQ192" s="27"/>
      <c r="DYR192" s="27"/>
      <c r="DYS192" s="27"/>
      <c r="DYT192" s="27"/>
      <c r="DYU192" s="27"/>
      <c r="DYV192" s="27"/>
      <c r="DYW192" s="27"/>
      <c r="DYX192" s="27"/>
      <c r="DYY192" s="27"/>
      <c r="DYZ192" s="27"/>
      <c r="DZA192" s="27"/>
      <c r="DZB192" s="27"/>
      <c r="DZC192" s="27"/>
      <c r="DZD192" s="27"/>
      <c r="DZE192" s="27"/>
      <c r="DZF192" s="27"/>
      <c r="DZG192" s="27"/>
      <c r="DZH192" s="27"/>
      <c r="DZI192" s="27"/>
      <c r="DZJ192" s="27"/>
      <c r="DZK192" s="27"/>
      <c r="DZL192" s="27"/>
      <c r="DZM192" s="27"/>
      <c r="DZN192" s="27"/>
      <c r="DZO192" s="27"/>
      <c r="DZP192" s="27"/>
      <c r="DZQ192" s="27"/>
      <c r="DZR192" s="27"/>
      <c r="DZS192" s="27"/>
      <c r="DZT192" s="27"/>
      <c r="DZU192" s="27"/>
      <c r="DZV192" s="27"/>
      <c r="DZW192" s="27"/>
      <c r="DZX192" s="27"/>
      <c r="DZY192" s="27"/>
      <c r="DZZ192" s="27"/>
      <c r="EAA192" s="27"/>
      <c r="EAB192" s="27"/>
      <c r="EAC192" s="27"/>
      <c r="EAD192" s="27"/>
      <c r="EAE192" s="27"/>
      <c r="EAF192" s="27"/>
      <c r="EAG192" s="27"/>
      <c r="EAH192" s="27"/>
      <c r="EAI192" s="27"/>
      <c r="EAJ192" s="27"/>
      <c r="EAK192" s="27"/>
      <c r="EAL192" s="27"/>
      <c r="EAM192" s="27"/>
      <c r="EAN192" s="27"/>
      <c r="EAO192" s="27"/>
      <c r="EAP192" s="27"/>
      <c r="EAQ192" s="27"/>
      <c r="EAR192" s="27"/>
      <c r="EAS192" s="27"/>
      <c r="EAT192" s="27"/>
      <c r="EAU192" s="27"/>
      <c r="EAV192" s="27"/>
      <c r="EAW192" s="27"/>
      <c r="EAX192" s="27"/>
      <c r="EAY192" s="27"/>
      <c r="EAZ192" s="27"/>
      <c r="EBA192" s="27"/>
      <c r="EBB192" s="27"/>
      <c r="EBC192" s="27"/>
      <c r="EBD192" s="27"/>
      <c r="EBE192" s="27"/>
      <c r="EBF192" s="27"/>
      <c r="EBG192" s="27"/>
      <c r="EBH192" s="27"/>
      <c r="EBI192" s="27"/>
      <c r="EBJ192" s="27"/>
      <c r="EBK192" s="27"/>
      <c r="EBL192" s="27"/>
      <c r="EBM192" s="27"/>
      <c r="EBN192" s="27"/>
      <c r="EBO192" s="27"/>
      <c r="EBP192" s="27"/>
      <c r="EBQ192" s="27"/>
      <c r="EBR192" s="27"/>
      <c r="EBS192" s="27"/>
      <c r="EBT192" s="27"/>
      <c r="EBU192" s="27"/>
      <c r="EBV192" s="27"/>
      <c r="EBW192" s="27"/>
      <c r="EBX192" s="27"/>
      <c r="EBY192" s="27"/>
      <c r="EBZ192" s="27"/>
      <c r="ECA192" s="27"/>
      <c r="ECB192" s="27"/>
      <c r="ECC192" s="27"/>
      <c r="ECD192" s="27"/>
      <c r="ECE192" s="27"/>
      <c r="ECF192" s="27"/>
      <c r="ECG192" s="27"/>
      <c r="ECH192" s="27"/>
      <c r="ECI192" s="27"/>
      <c r="ECJ192" s="27"/>
      <c r="ECK192" s="27"/>
      <c r="ECL192" s="27"/>
      <c r="ECM192" s="27"/>
      <c r="ECN192" s="27"/>
      <c r="ECO192" s="27"/>
      <c r="ECP192" s="27"/>
      <c r="ECQ192" s="27"/>
      <c r="ECR192" s="27"/>
      <c r="ECS192" s="27"/>
      <c r="ECT192" s="27"/>
      <c r="ECU192" s="27"/>
      <c r="ECV192" s="27"/>
      <c r="ECW192" s="27"/>
      <c r="ECX192" s="27"/>
      <c r="ECY192" s="27"/>
      <c r="ECZ192" s="27"/>
      <c r="EDA192" s="27"/>
      <c r="EDB192" s="27"/>
      <c r="EDC192" s="27"/>
      <c r="EDD192" s="27"/>
      <c r="EDE192" s="27"/>
      <c r="EDF192" s="27"/>
      <c r="EDG192" s="27"/>
      <c r="EDH192" s="27"/>
      <c r="EDI192" s="27"/>
      <c r="EDJ192" s="27"/>
      <c r="EDK192" s="27"/>
      <c r="EDL192" s="27"/>
      <c r="EDM192" s="27"/>
      <c r="EDN192" s="27"/>
      <c r="EDO192" s="27"/>
      <c r="EDP192" s="27"/>
      <c r="EDQ192" s="27"/>
      <c r="EDR192" s="27"/>
      <c r="EDS192" s="27"/>
      <c r="EDT192" s="27"/>
      <c r="EDU192" s="27"/>
      <c r="EDV192" s="27"/>
      <c r="EDW192" s="27"/>
      <c r="EDX192" s="27"/>
      <c r="EDY192" s="27"/>
      <c r="EDZ192" s="27"/>
      <c r="EEA192" s="27"/>
      <c r="EEB192" s="27"/>
      <c r="EEC192" s="27"/>
      <c r="EED192" s="27"/>
      <c r="EEE192" s="27"/>
      <c r="EEF192" s="27"/>
      <c r="EEG192" s="27"/>
      <c r="EEH192" s="27"/>
      <c r="EEI192" s="27"/>
      <c r="EEJ192" s="27"/>
      <c r="EEK192" s="27"/>
      <c r="EEL192" s="27"/>
      <c r="EEM192" s="27"/>
      <c r="EEN192" s="27"/>
      <c r="EEO192" s="27"/>
      <c r="EEP192" s="27"/>
      <c r="EEQ192" s="27"/>
      <c r="EER192" s="27"/>
      <c r="EES192" s="27"/>
      <c r="EET192" s="27"/>
      <c r="EEU192" s="27"/>
      <c r="EEV192" s="27"/>
      <c r="EEW192" s="27"/>
      <c r="EEX192" s="27"/>
      <c r="EEY192" s="27"/>
      <c r="EEZ192" s="27"/>
      <c r="EFA192" s="27"/>
      <c r="EFB192" s="27"/>
      <c r="EFC192" s="27"/>
      <c r="EFD192" s="27"/>
      <c r="EFE192" s="27"/>
      <c r="EFF192" s="27"/>
      <c r="EFG192" s="27"/>
      <c r="EFH192" s="27"/>
      <c r="EFI192" s="27"/>
      <c r="EFJ192" s="27"/>
      <c r="EFK192" s="27"/>
      <c r="EFL192" s="27"/>
      <c r="EFM192" s="27"/>
      <c r="EFN192" s="27"/>
      <c r="EFO192" s="27"/>
      <c r="EFP192" s="27"/>
      <c r="EFQ192" s="27"/>
      <c r="EFR192" s="27"/>
      <c r="EFS192" s="27"/>
      <c r="EFT192" s="27"/>
      <c r="EFU192" s="27"/>
      <c r="EFV192" s="27"/>
      <c r="EFW192" s="27"/>
      <c r="EFX192" s="27"/>
      <c r="EFY192" s="27"/>
      <c r="EFZ192" s="27"/>
      <c r="EGA192" s="27"/>
      <c r="EGB192" s="27"/>
      <c r="EGC192" s="27"/>
      <c r="EGD192" s="27"/>
      <c r="EGE192" s="27"/>
      <c r="EGF192" s="27"/>
      <c r="EGG192" s="27"/>
      <c r="EGH192" s="27"/>
      <c r="EGI192" s="27"/>
      <c r="EGJ192" s="27"/>
      <c r="EGK192" s="27"/>
      <c r="EGL192" s="27"/>
      <c r="EGM192" s="27"/>
      <c r="EGN192" s="27"/>
      <c r="EGO192" s="27"/>
      <c r="EGP192" s="27"/>
      <c r="EGQ192" s="27"/>
      <c r="EGR192" s="27"/>
      <c r="EGS192" s="27"/>
      <c r="EGT192" s="27"/>
      <c r="EGU192" s="27"/>
      <c r="EGV192" s="27"/>
      <c r="EGW192" s="27"/>
      <c r="EGX192" s="27"/>
      <c r="EGY192" s="27"/>
      <c r="EGZ192" s="27"/>
      <c r="EHA192" s="27"/>
      <c r="EHB192" s="27"/>
      <c r="EHC192" s="27"/>
      <c r="EHD192" s="27"/>
      <c r="EHE192" s="27"/>
      <c r="EHF192" s="27"/>
      <c r="EHG192" s="27"/>
      <c r="EHH192" s="27"/>
      <c r="EHI192" s="27"/>
      <c r="EHJ192" s="27"/>
      <c r="EHK192" s="27"/>
      <c r="EHL192" s="27"/>
      <c r="EHM192" s="27"/>
      <c r="EHN192" s="27"/>
      <c r="EHO192" s="27"/>
      <c r="EHP192" s="27"/>
      <c r="EHQ192" s="27"/>
      <c r="EHR192" s="27"/>
      <c r="EHS192" s="27"/>
      <c r="EHT192" s="27"/>
      <c r="EHU192" s="27"/>
      <c r="EHV192" s="27"/>
      <c r="EHW192" s="27"/>
      <c r="EHX192" s="27"/>
      <c r="EHY192" s="27"/>
      <c r="EHZ192" s="27"/>
      <c r="EIA192" s="27"/>
      <c r="EIB192" s="27"/>
      <c r="EIC192" s="27"/>
      <c r="EID192" s="27"/>
      <c r="EIE192" s="27"/>
      <c r="EIF192" s="27"/>
      <c r="EIG192" s="27"/>
      <c r="EIH192" s="27"/>
      <c r="EII192" s="27"/>
      <c r="EIJ192" s="27"/>
      <c r="EIK192" s="27"/>
      <c r="EIL192" s="27"/>
      <c r="EIM192" s="27"/>
      <c r="EIN192" s="27"/>
      <c r="EIO192" s="27"/>
      <c r="EIP192" s="27"/>
      <c r="EIQ192" s="27"/>
      <c r="EIR192" s="27"/>
      <c r="EIS192" s="27"/>
      <c r="EIT192" s="27"/>
      <c r="EIU192" s="27"/>
      <c r="EIV192" s="27"/>
      <c r="EIW192" s="27"/>
      <c r="EIX192" s="27"/>
      <c r="EIY192" s="27"/>
      <c r="EIZ192" s="27"/>
      <c r="EJA192" s="27"/>
      <c r="EJB192" s="27"/>
      <c r="EJC192" s="27"/>
      <c r="EJD192" s="27"/>
      <c r="EJE192" s="27"/>
      <c r="EJF192" s="27"/>
      <c r="EJG192" s="27"/>
      <c r="EJH192" s="27"/>
      <c r="EJI192" s="27"/>
      <c r="EJJ192" s="27"/>
      <c r="EJK192" s="27"/>
      <c r="EJL192" s="27"/>
      <c r="EJM192" s="27"/>
      <c r="EJN192" s="27"/>
      <c r="EJO192" s="27"/>
      <c r="EJP192" s="27"/>
      <c r="EJQ192" s="27"/>
      <c r="EJR192" s="27"/>
      <c r="EJS192" s="27"/>
      <c r="EJT192" s="27"/>
      <c r="EJU192" s="27"/>
      <c r="EJV192" s="27"/>
      <c r="EJW192" s="27"/>
      <c r="EJX192" s="27"/>
      <c r="EJY192" s="27"/>
      <c r="EJZ192" s="27"/>
      <c r="EKA192" s="27"/>
      <c r="EKB192" s="27"/>
      <c r="EKC192" s="27"/>
      <c r="EKD192" s="27"/>
      <c r="EKE192" s="27"/>
      <c r="EKF192" s="27"/>
      <c r="EKG192" s="27"/>
      <c r="EKH192" s="27"/>
      <c r="EKI192" s="27"/>
      <c r="EKJ192" s="27"/>
      <c r="EKK192" s="27"/>
      <c r="EKL192" s="27"/>
      <c r="EKM192" s="27"/>
      <c r="EKN192" s="27"/>
      <c r="EKO192" s="27"/>
      <c r="EKP192" s="27"/>
      <c r="EKQ192" s="27"/>
      <c r="EKR192" s="27"/>
      <c r="EKS192" s="27"/>
      <c r="EKT192" s="27"/>
      <c r="EKU192" s="27"/>
      <c r="EKV192" s="27"/>
      <c r="EKW192" s="27"/>
      <c r="EKX192" s="27"/>
      <c r="EKY192" s="27"/>
      <c r="EKZ192" s="27"/>
      <c r="ELA192" s="27"/>
      <c r="ELB192" s="27"/>
      <c r="ELC192" s="27"/>
      <c r="ELD192" s="27"/>
      <c r="ELE192" s="27"/>
      <c r="ELF192" s="27"/>
      <c r="ELG192" s="27"/>
      <c r="ELH192" s="27"/>
      <c r="ELI192" s="27"/>
      <c r="ELJ192" s="27"/>
      <c r="ELK192" s="27"/>
      <c r="ELL192" s="27"/>
      <c r="ELM192" s="27"/>
      <c r="ELN192" s="27"/>
      <c r="ELO192" s="27"/>
      <c r="ELP192" s="27"/>
      <c r="ELQ192" s="27"/>
      <c r="ELR192" s="27"/>
      <c r="ELS192" s="27"/>
      <c r="ELT192" s="27"/>
      <c r="ELU192" s="27"/>
      <c r="ELV192" s="27"/>
      <c r="ELW192" s="27"/>
      <c r="ELX192" s="27"/>
      <c r="ELY192" s="27"/>
      <c r="ELZ192" s="27"/>
      <c r="EMA192" s="27"/>
      <c r="EMB192" s="27"/>
      <c r="EMC192" s="27"/>
      <c r="EMD192" s="27"/>
      <c r="EME192" s="27"/>
      <c r="EMF192" s="27"/>
      <c r="EMG192" s="27"/>
      <c r="EMH192" s="27"/>
      <c r="EMI192" s="27"/>
      <c r="EMJ192" s="27"/>
      <c r="EMK192" s="27"/>
      <c r="EML192" s="27"/>
      <c r="EMM192" s="27"/>
      <c r="EMN192" s="27"/>
      <c r="EMO192" s="27"/>
      <c r="EMP192" s="27"/>
      <c r="EMQ192" s="27"/>
      <c r="EMR192" s="27"/>
      <c r="EMS192" s="27"/>
      <c r="EMT192" s="27"/>
      <c r="EMU192" s="27"/>
      <c r="EMV192" s="27"/>
      <c r="EMW192" s="27"/>
      <c r="EMX192" s="27"/>
      <c r="EMY192" s="27"/>
      <c r="EMZ192" s="27"/>
      <c r="ENA192" s="27"/>
      <c r="ENB192" s="27"/>
      <c r="ENC192" s="27"/>
      <c r="END192" s="27"/>
      <c r="ENE192" s="27"/>
      <c r="ENF192" s="27"/>
      <c r="ENG192" s="27"/>
      <c r="ENH192" s="27"/>
      <c r="ENI192" s="27"/>
      <c r="ENJ192" s="27"/>
      <c r="ENK192" s="27"/>
      <c r="ENL192" s="27"/>
      <c r="ENM192" s="27"/>
      <c r="ENN192" s="27"/>
      <c r="ENO192" s="27"/>
      <c r="ENP192" s="27"/>
      <c r="ENQ192" s="27"/>
      <c r="ENR192" s="27"/>
      <c r="ENS192" s="27"/>
      <c r="ENT192" s="27"/>
      <c r="ENU192" s="27"/>
      <c r="ENV192" s="27"/>
      <c r="ENW192" s="27"/>
      <c r="ENX192" s="27"/>
      <c r="ENY192" s="27"/>
      <c r="ENZ192" s="27"/>
      <c r="EOA192" s="27"/>
      <c r="EOB192" s="27"/>
      <c r="EOC192" s="27"/>
      <c r="EOD192" s="27"/>
      <c r="EOE192" s="27"/>
      <c r="EOF192" s="27"/>
      <c r="EOG192" s="27"/>
      <c r="EOH192" s="27"/>
      <c r="EOI192" s="27"/>
      <c r="EOJ192" s="27"/>
      <c r="EOK192" s="27"/>
      <c r="EOL192" s="27"/>
      <c r="EOM192" s="27"/>
      <c r="EON192" s="27"/>
      <c r="EOO192" s="27"/>
      <c r="EOP192" s="27"/>
      <c r="EOQ192" s="27"/>
      <c r="EOR192" s="27"/>
      <c r="EOS192" s="27"/>
      <c r="EOT192" s="27"/>
      <c r="EOU192" s="27"/>
      <c r="EOV192" s="27"/>
      <c r="EOW192" s="27"/>
      <c r="EOX192" s="27"/>
      <c r="EOY192" s="27"/>
      <c r="EOZ192" s="27"/>
      <c r="EPA192" s="27"/>
      <c r="EPB192" s="27"/>
      <c r="EPC192" s="27"/>
      <c r="EPD192" s="27"/>
      <c r="EPE192" s="27"/>
      <c r="EPF192" s="27"/>
      <c r="EPG192" s="27"/>
      <c r="EPH192" s="27"/>
      <c r="EPI192" s="27"/>
      <c r="EPJ192" s="27"/>
      <c r="EPK192" s="27"/>
      <c r="EPL192" s="27"/>
      <c r="EPM192" s="27"/>
      <c r="EPN192" s="27"/>
      <c r="EPO192" s="27"/>
      <c r="EPP192" s="27"/>
      <c r="EPQ192" s="27"/>
      <c r="EPR192" s="27"/>
      <c r="EPS192" s="27"/>
      <c r="EPT192" s="27"/>
      <c r="EPU192" s="27"/>
      <c r="EPV192" s="27"/>
      <c r="EPW192" s="27"/>
      <c r="EPX192" s="27"/>
      <c r="EPY192" s="27"/>
      <c r="EPZ192" s="27"/>
      <c r="EQA192" s="27"/>
      <c r="EQB192" s="27"/>
      <c r="EQC192" s="27"/>
      <c r="EQD192" s="27"/>
      <c r="EQE192" s="27"/>
      <c r="EQF192" s="27"/>
      <c r="EQG192" s="27"/>
      <c r="EQH192" s="27"/>
      <c r="EQI192" s="27"/>
      <c r="EQJ192" s="27"/>
      <c r="EQK192" s="27"/>
      <c r="EQL192" s="27"/>
      <c r="EQM192" s="27"/>
      <c r="EQN192" s="27"/>
      <c r="EQO192" s="27"/>
      <c r="EQP192" s="27"/>
      <c r="EQQ192" s="27"/>
      <c r="EQR192" s="27"/>
      <c r="EQS192" s="27"/>
      <c r="EQT192" s="27"/>
      <c r="EQU192" s="27"/>
      <c r="EQV192" s="27"/>
      <c r="EQW192" s="27"/>
      <c r="EQX192" s="27"/>
      <c r="EQY192" s="27"/>
      <c r="EQZ192" s="27"/>
      <c r="ERA192" s="27"/>
      <c r="ERB192" s="27"/>
      <c r="ERC192" s="27"/>
      <c r="ERD192" s="27"/>
      <c r="ERE192" s="27"/>
      <c r="ERF192" s="27"/>
      <c r="ERG192" s="27"/>
      <c r="ERH192" s="27"/>
      <c r="ERI192" s="27"/>
      <c r="ERJ192" s="27"/>
      <c r="ERK192" s="27"/>
      <c r="ERL192" s="27"/>
      <c r="ERM192" s="27"/>
      <c r="ERN192" s="27"/>
      <c r="ERO192" s="27"/>
      <c r="ERP192" s="27"/>
      <c r="ERQ192" s="27"/>
      <c r="ERR192" s="27"/>
      <c r="ERS192" s="27"/>
      <c r="ERT192" s="27"/>
      <c r="ERU192" s="27"/>
      <c r="ERV192" s="27"/>
      <c r="ERW192" s="27"/>
      <c r="ERX192" s="27"/>
      <c r="ERY192" s="27"/>
      <c r="ERZ192" s="27"/>
      <c r="ESA192" s="27"/>
      <c r="ESB192" s="27"/>
      <c r="ESC192" s="27"/>
      <c r="ESD192" s="27"/>
      <c r="ESE192" s="27"/>
      <c r="ESF192" s="27"/>
      <c r="ESG192" s="27"/>
      <c r="ESH192" s="27"/>
      <c r="ESI192" s="27"/>
      <c r="ESJ192" s="27"/>
      <c r="ESK192" s="27"/>
      <c r="ESL192" s="27"/>
      <c r="ESM192" s="27"/>
      <c r="ESN192" s="27"/>
      <c r="ESO192" s="27"/>
      <c r="ESP192" s="27"/>
      <c r="ESQ192" s="27"/>
      <c r="ESR192" s="27"/>
      <c r="ESS192" s="27"/>
      <c r="EST192" s="27"/>
      <c r="ESU192" s="27"/>
      <c r="ESV192" s="27"/>
      <c r="ESW192" s="27"/>
      <c r="ESX192" s="27"/>
      <c r="ESY192" s="27"/>
      <c r="ESZ192" s="27"/>
      <c r="ETA192" s="27"/>
      <c r="ETB192" s="27"/>
      <c r="ETC192" s="27"/>
      <c r="ETD192" s="27"/>
      <c r="ETE192" s="27"/>
      <c r="ETF192" s="27"/>
      <c r="ETG192" s="27"/>
      <c r="ETH192" s="27"/>
      <c r="ETI192" s="27"/>
      <c r="ETJ192" s="27"/>
      <c r="ETK192" s="27"/>
      <c r="ETL192" s="27"/>
      <c r="ETM192" s="27"/>
      <c r="ETN192" s="27"/>
      <c r="ETO192" s="27"/>
      <c r="ETP192" s="27"/>
      <c r="ETQ192" s="27"/>
      <c r="ETR192" s="27"/>
      <c r="ETS192" s="27"/>
      <c r="ETT192" s="27"/>
      <c r="ETU192" s="27"/>
      <c r="ETV192" s="27"/>
      <c r="ETW192" s="27"/>
      <c r="ETX192" s="27"/>
      <c r="ETY192" s="27"/>
      <c r="ETZ192" s="27"/>
      <c r="EUA192" s="27"/>
      <c r="EUB192" s="27"/>
      <c r="EUC192" s="27"/>
      <c r="EUD192" s="27"/>
      <c r="EUE192" s="27"/>
      <c r="EUF192" s="27"/>
      <c r="EUG192" s="27"/>
      <c r="EUH192" s="27"/>
      <c r="EUI192" s="27"/>
      <c r="EUJ192" s="27"/>
      <c r="EUK192" s="27"/>
      <c r="EUL192" s="27"/>
      <c r="EUM192" s="27"/>
      <c r="EUN192" s="27"/>
      <c r="EUO192" s="27"/>
      <c r="EUP192" s="27"/>
      <c r="EUQ192" s="27"/>
      <c r="EUR192" s="27"/>
      <c r="EUS192" s="27"/>
      <c r="EUT192" s="27"/>
      <c r="EUU192" s="27"/>
      <c r="EUV192" s="27"/>
      <c r="EUW192" s="27"/>
      <c r="EUX192" s="27"/>
      <c r="EUY192" s="27"/>
      <c r="EUZ192" s="27"/>
      <c r="EVA192" s="27"/>
      <c r="EVB192" s="27"/>
      <c r="EVC192" s="27"/>
      <c r="EVD192" s="27"/>
      <c r="EVE192" s="27"/>
      <c r="EVF192" s="27"/>
      <c r="EVG192" s="27"/>
      <c r="EVH192" s="27"/>
      <c r="EVI192" s="27"/>
      <c r="EVJ192" s="27"/>
      <c r="EVK192" s="27"/>
      <c r="EVL192" s="27"/>
      <c r="EVM192" s="27"/>
      <c r="EVN192" s="27"/>
      <c r="EVO192" s="27"/>
      <c r="EVP192" s="27"/>
      <c r="EVQ192" s="27"/>
      <c r="EVR192" s="27"/>
      <c r="EVS192" s="27"/>
      <c r="EVT192" s="27"/>
      <c r="EVU192" s="27"/>
      <c r="EVV192" s="27"/>
      <c r="EVW192" s="27"/>
      <c r="EVX192" s="27"/>
      <c r="EVY192" s="27"/>
      <c r="EVZ192" s="27"/>
      <c r="EWA192" s="27"/>
      <c r="EWB192" s="27"/>
      <c r="EWC192" s="27"/>
      <c r="EWD192" s="27"/>
      <c r="EWE192" s="27"/>
      <c r="EWF192" s="27"/>
      <c r="EWG192" s="27"/>
      <c r="EWH192" s="27"/>
      <c r="EWI192" s="27"/>
      <c r="EWJ192" s="27"/>
      <c r="EWK192" s="27"/>
      <c r="EWL192" s="27"/>
      <c r="EWM192" s="27"/>
      <c r="EWN192" s="27"/>
      <c r="EWO192" s="27"/>
      <c r="EWP192" s="27"/>
      <c r="EWQ192" s="27"/>
      <c r="EWR192" s="27"/>
      <c r="EWS192" s="27"/>
      <c r="EWT192" s="27"/>
      <c r="EWU192" s="27"/>
      <c r="EWV192" s="27"/>
      <c r="EWW192" s="27"/>
      <c r="EWX192" s="27"/>
      <c r="EWY192" s="27"/>
      <c r="EWZ192" s="27"/>
      <c r="EXA192" s="27"/>
      <c r="EXB192" s="27"/>
      <c r="EXC192" s="27"/>
      <c r="EXD192" s="27"/>
      <c r="EXE192" s="27"/>
      <c r="EXF192" s="27"/>
      <c r="EXG192" s="27"/>
      <c r="EXH192" s="27"/>
      <c r="EXI192" s="27"/>
      <c r="EXJ192" s="27"/>
      <c r="EXK192" s="27"/>
      <c r="EXL192" s="27"/>
      <c r="EXM192" s="27"/>
      <c r="EXN192" s="27"/>
      <c r="EXO192" s="27"/>
      <c r="EXP192" s="27"/>
      <c r="EXQ192" s="27"/>
      <c r="EXR192" s="27"/>
      <c r="EXS192" s="27"/>
      <c r="EXT192" s="27"/>
      <c r="EXU192" s="27"/>
      <c r="EXV192" s="27"/>
      <c r="EXW192" s="27"/>
      <c r="EXX192" s="27"/>
      <c r="EXY192" s="27"/>
      <c r="EXZ192" s="27"/>
      <c r="EYA192" s="27"/>
      <c r="EYB192" s="27"/>
      <c r="EYC192" s="27"/>
      <c r="EYD192" s="27"/>
      <c r="EYE192" s="27"/>
      <c r="EYF192" s="27"/>
      <c r="EYG192" s="27"/>
      <c r="EYH192" s="27"/>
      <c r="EYI192" s="27"/>
      <c r="EYJ192" s="27"/>
      <c r="EYK192" s="27"/>
      <c r="EYL192" s="27"/>
      <c r="EYM192" s="27"/>
      <c r="EYN192" s="27"/>
      <c r="EYO192" s="27"/>
      <c r="EYP192" s="27"/>
      <c r="EYQ192" s="27"/>
      <c r="EYR192" s="27"/>
      <c r="EYS192" s="27"/>
      <c r="EYT192" s="27"/>
      <c r="EYU192" s="27"/>
      <c r="EYV192" s="27"/>
      <c r="EYW192" s="27"/>
      <c r="EYX192" s="27"/>
      <c r="EYY192" s="27"/>
      <c r="EYZ192" s="27"/>
      <c r="EZA192" s="27"/>
      <c r="EZB192" s="27"/>
      <c r="EZC192" s="27"/>
      <c r="EZD192" s="27"/>
      <c r="EZE192" s="27"/>
      <c r="EZF192" s="27"/>
      <c r="EZG192" s="27"/>
      <c r="EZH192" s="27"/>
      <c r="EZI192" s="27"/>
      <c r="EZJ192" s="27"/>
      <c r="EZK192" s="27"/>
      <c r="EZL192" s="27"/>
      <c r="EZM192" s="27"/>
      <c r="EZN192" s="27"/>
      <c r="EZO192" s="27"/>
      <c r="EZP192" s="27"/>
      <c r="EZQ192" s="27"/>
      <c r="EZR192" s="27"/>
      <c r="EZS192" s="27"/>
      <c r="EZT192" s="27"/>
      <c r="EZU192" s="27"/>
      <c r="EZV192" s="27"/>
      <c r="EZW192" s="27"/>
      <c r="EZX192" s="27"/>
      <c r="EZY192" s="27"/>
      <c r="EZZ192" s="27"/>
      <c r="FAA192" s="27"/>
      <c r="FAB192" s="27"/>
      <c r="FAC192" s="27"/>
      <c r="FAD192" s="27"/>
      <c r="FAE192" s="27"/>
      <c r="FAF192" s="27"/>
      <c r="FAG192" s="27"/>
      <c r="FAH192" s="27"/>
      <c r="FAI192" s="27"/>
      <c r="FAJ192" s="27"/>
      <c r="FAK192" s="27"/>
      <c r="FAL192" s="27"/>
      <c r="FAM192" s="27"/>
      <c r="FAN192" s="27"/>
      <c r="FAO192" s="27"/>
      <c r="FAP192" s="27"/>
      <c r="FAQ192" s="27"/>
      <c r="FAR192" s="27"/>
      <c r="FAS192" s="27"/>
      <c r="FAT192" s="27"/>
      <c r="FAU192" s="27"/>
      <c r="FAV192" s="27"/>
      <c r="FAW192" s="27"/>
      <c r="FAX192" s="27"/>
      <c r="FAY192" s="27"/>
      <c r="FAZ192" s="27"/>
      <c r="FBA192" s="27"/>
      <c r="FBB192" s="27"/>
      <c r="FBC192" s="27"/>
      <c r="FBD192" s="27"/>
      <c r="FBE192" s="27"/>
      <c r="FBF192" s="27"/>
      <c r="FBG192" s="27"/>
      <c r="FBH192" s="27"/>
      <c r="FBI192" s="27"/>
      <c r="FBJ192" s="27"/>
      <c r="FBK192" s="27"/>
      <c r="FBL192" s="27"/>
      <c r="FBM192" s="27"/>
      <c r="FBN192" s="27"/>
      <c r="FBO192" s="27"/>
      <c r="FBP192" s="27"/>
      <c r="FBQ192" s="27"/>
      <c r="FBR192" s="27"/>
      <c r="FBS192" s="27"/>
      <c r="FBT192" s="27"/>
      <c r="FBU192" s="27"/>
      <c r="FBV192" s="27"/>
      <c r="FBW192" s="27"/>
      <c r="FBX192" s="27"/>
      <c r="FBY192" s="27"/>
      <c r="FBZ192" s="27"/>
      <c r="FCA192" s="27"/>
      <c r="FCB192" s="27"/>
      <c r="FCC192" s="27"/>
      <c r="FCD192" s="27"/>
      <c r="FCE192" s="27"/>
      <c r="FCF192" s="27"/>
      <c r="FCG192" s="27"/>
      <c r="FCH192" s="27"/>
      <c r="FCI192" s="27"/>
      <c r="FCJ192" s="27"/>
      <c r="FCK192" s="27"/>
      <c r="FCL192" s="27"/>
      <c r="FCM192" s="27"/>
      <c r="FCN192" s="27"/>
      <c r="FCO192" s="27"/>
      <c r="FCP192" s="27"/>
      <c r="FCQ192" s="27"/>
      <c r="FCR192" s="27"/>
      <c r="FCS192" s="27"/>
      <c r="FCT192" s="27"/>
      <c r="FCU192" s="27"/>
      <c r="FCV192" s="27"/>
      <c r="FCW192" s="27"/>
      <c r="FCX192" s="27"/>
      <c r="FCY192" s="27"/>
      <c r="FCZ192" s="27"/>
      <c r="FDA192" s="27"/>
      <c r="FDB192" s="27"/>
      <c r="FDC192" s="27"/>
      <c r="FDD192" s="27"/>
      <c r="FDE192" s="27"/>
      <c r="FDF192" s="27"/>
      <c r="FDG192" s="27"/>
      <c r="FDH192" s="27"/>
      <c r="FDI192" s="27"/>
      <c r="FDJ192" s="27"/>
      <c r="FDK192" s="27"/>
      <c r="FDL192" s="27"/>
      <c r="FDM192" s="27"/>
      <c r="FDN192" s="27"/>
      <c r="FDO192" s="27"/>
      <c r="FDP192" s="27"/>
      <c r="FDQ192" s="27"/>
      <c r="FDR192" s="27"/>
      <c r="FDS192" s="27"/>
      <c r="FDT192" s="27"/>
      <c r="FDU192" s="27"/>
      <c r="FDV192" s="27"/>
      <c r="FDW192" s="27"/>
      <c r="FDX192" s="27"/>
      <c r="FDY192" s="27"/>
      <c r="FDZ192" s="27"/>
      <c r="FEA192" s="27"/>
      <c r="FEB192" s="27"/>
      <c r="FEC192" s="27"/>
      <c r="FED192" s="27"/>
      <c r="FEE192" s="27"/>
      <c r="FEF192" s="27"/>
      <c r="FEG192" s="27"/>
      <c r="FEH192" s="27"/>
      <c r="FEI192" s="27"/>
      <c r="FEJ192" s="27"/>
      <c r="FEK192" s="27"/>
      <c r="FEL192" s="27"/>
      <c r="FEM192" s="27"/>
      <c r="FEN192" s="27"/>
      <c r="FEO192" s="27"/>
      <c r="FEP192" s="27"/>
      <c r="FEQ192" s="27"/>
      <c r="FER192" s="27"/>
      <c r="FES192" s="27"/>
      <c r="FET192" s="27"/>
      <c r="FEU192" s="27"/>
      <c r="FEV192" s="27"/>
      <c r="FEW192" s="27"/>
      <c r="FEX192" s="27"/>
      <c r="FEY192" s="27"/>
      <c r="FEZ192" s="27"/>
      <c r="FFA192" s="27"/>
      <c r="FFB192" s="27"/>
      <c r="FFC192" s="27"/>
      <c r="FFD192" s="27"/>
      <c r="FFE192" s="27"/>
      <c r="FFF192" s="27"/>
      <c r="FFG192" s="27"/>
      <c r="FFH192" s="27"/>
      <c r="FFI192" s="27"/>
      <c r="FFJ192" s="27"/>
      <c r="FFK192" s="27"/>
      <c r="FFL192" s="27"/>
      <c r="FFM192" s="27"/>
      <c r="FFN192" s="27"/>
      <c r="FFO192" s="27"/>
      <c r="FFP192" s="27"/>
      <c r="FFQ192" s="27"/>
      <c r="FFR192" s="27"/>
      <c r="FFS192" s="27"/>
      <c r="FFT192" s="27"/>
      <c r="FFU192" s="27"/>
      <c r="FFV192" s="27"/>
      <c r="FFW192" s="27"/>
      <c r="FFX192" s="27"/>
      <c r="FFY192" s="27"/>
      <c r="FFZ192" s="27"/>
      <c r="FGA192" s="27"/>
      <c r="FGB192" s="27"/>
      <c r="FGC192" s="27"/>
      <c r="FGD192" s="27"/>
      <c r="FGE192" s="27"/>
      <c r="FGF192" s="27"/>
      <c r="FGG192" s="27"/>
      <c r="FGH192" s="27"/>
      <c r="FGI192" s="27"/>
      <c r="FGJ192" s="27"/>
      <c r="FGK192" s="27"/>
      <c r="FGL192" s="27"/>
      <c r="FGM192" s="27"/>
      <c r="FGN192" s="27"/>
      <c r="FGO192" s="27"/>
      <c r="FGP192" s="27"/>
      <c r="FGQ192" s="27"/>
      <c r="FGR192" s="27"/>
      <c r="FGS192" s="27"/>
      <c r="FGT192" s="27"/>
      <c r="FGU192" s="27"/>
      <c r="FGV192" s="27"/>
      <c r="FGW192" s="27"/>
      <c r="FGX192" s="27"/>
      <c r="FGY192" s="27"/>
      <c r="FGZ192" s="27"/>
      <c r="FHA192" s="27"/>
      <c r="FHB192" s="27"/>
      <c r="FHC192" s="27"/>
      <c r="FHD192" s="27"/>
      <c r="FHE192" s="27"/>
      <c r="FHF192" s="27"/>
      <c r="FHG192" s="27"/>
      <c r="FHH192" s="27"/>
      <c r="FHI192" s="27"/>
      <c r="FHJ192" s="27"/>
      <c r="FHK192" s="27"/>
      <c r="FHL192" s="27"/>
      <c r="FHM192" s="27"/>
      <c r="FHN192" s="27"/>
      <c r="FHO192" s="27"/>
      <c r="FHP192" s="27"/>
      <c r="FHQ192" s="27"/>
      <c r="FHR192" s="27"/>
      <c r="FHS192" s="27"/>
      <c r="FHT192" s="27"/>
      <c r="FHU192" s="27"/>
      <c r="FHV192" s="27"/>
      <c r="FHW192" s="27"/>
      <c r="FHX192" s="27"/>
      <c r="FHY192" s="27"/>
      <c r="FHZ192" s="27"/>
      <c r="FIA192" s="27"/>
      <c r="FIB192" s="27"/>
      <c r="FIC192" s="27"/>
      <c r="FID192" s="27"/>
      <c r="FIE192" s="27"/>
      <c r="FIF192" s="27"/>
      <c r="FIG192" s="27"/>
      <c r="FIH192" s="27"/>
      <c r="FII192" s="27"/>
      <c r="FIJ192" s="27"/>
      <c r="FIK192" s="27"/>
      <c r="FIL192" s="27"/>
      <c r="FIM192" s="27"/>
      <c r="FIN192" s="27"/>
      <c r="FIO192" s="27"/>
      <c r="FIP192" s="27"/>
      <c r="FIQ192" s="27"/>
      <c r="FIR192" s="27"/>
      <c r="FIS192" s="27"/>
      <c r="FIT192" s="27"/>
      <c r="FIU192" s="27"/>
      <c r="FIV192" s="27"/>
      <c r="FIW192" s="27"/>
      <c r="FIX192" s="27"/>
      <c r="FIY192" s="27"/>
      <c r="FIZ192" s="27"/>
      <c r="FJA192" s="27"/>
      <c r="FJB192" s="27"/>
      <c r="FJC192" s="27"/>
      <c r="FJD192" s="27"/>
      <c r="FJE192" s="27"/>
      <c r="FJF192" s="27"/>
      <c r="FJG192" s="27"/>
      <c r="FJH192" s="27"/>
      <c r="FJI192" s="27"/>
      <c r="FJJ192" s="27"/>
      <c r="FJK192" s="27"/>
      <c r="FJL192" s="27"/>
      <c r="FJM192" s="27"/>
      <c r="FJN192" s="27"/>
      <c r="FJO192" s="27"/>
      <c r="FJP192" s="27"/>
      <c r="FJQ192" s="27"/>
      <c r="FJR192" s="27"/>
      <c r="FJS192" s="27"/>
      <c r="FJT192" s="27"/>
      <c r="FJU192" s="27"/>
      <c r="FJV192" s="27"/>
      <c r="FJW192" s="27"/>
      <c r="FJX192" s="27"/>
      <c r="FJY192" s="27"/>
      <c r="FJZ192" s="27"/>
      <c r="FKA192" s="27"/>
      <c r="FKB192" s="27"/>
      <c r="FKC192" s="27"/>
      <c r="FKD192" s="27"/>
      <c r="FKE192" s="27"/>
      <c r="FKF192" s="27"/>
      <c r="FKG192" s="27"/>
      <c r="FKH192" s="27"/>
      <c r="FKI192" s="27"/>
      <c r="FKJ192" s="27"/>
      <c r="FKK192" s="27"/>
      <c r="FKL192" s="27"/>
      <c r="FKM192" s="27"/>
      <c r="FKN192" s="27"/>
      <c r="FKO192" s="27"/>
      <c r="FKP192" s="27"/>
      <c r="FKQ192" s="27"/>
      <c r="FKR192" s="27"/>
      <c r="FKS192" s="27"/>
      <c r="FKT192" s="27"/>
      <c r="FKU192" s="27"/>
      <c r="FKV192" s="27"/>
      <c r="FKW192" s="27"/>
      <c r="FKX192" s="27"/>
      <c r="FKY192" s="27"/>
      <c r="FKZ192" s="27"/>
      <c r="FLA192" s="27"/>
      <c r="FLB192" s="27"/>
      <c r="FLC192" s="27"/>
      <c r="FLD192" s="27"/>
      <c r="FLE192" s="27"/>
      <c r="FLF192" s="27"/>
      <c r="FLG192" s="27"/>
      <c r="FLH192" s="27"/>
      <c r="FLI192" s="27"/>
      <c r="FLJ192" s="27"/>
      <c r="FLK192" s="27"/>
      <c r="FLL192" s="27"/>
      <c r="FLM192" s="27"/>
      <c r="FLN192" s="27"/>
      <c r="FLO192" s="27"/>
      <c r="FLP192" s="27"/>
      <c r="FLQ192" s="27"/>
      <c r="FLR192" s="27"/>
      <c r="FLS192" s="27"/>
      <c r="FLT192" s="27"/>
      <c r="FLU192" s="27"/>
      <c r="FLV192" s="27"/>
      <c r="FLW192" s="27"/>
      <c r="FLX192" s="27"/>
      <c r="FLY192" s="27"/>
      <c r="FLZ192" s="27"/>
      <c r="FMA192" s="27"/>
      <c r="FMB192" s="27"/>
      <c r="FMC192" s="27"/>
      <c r="FMD192" s="27"/>
      <c r="FME192" s="27"/>
      <c r="FMF192" s="27"/>
      <c r="FMG192" s="27"/>
      <c r="FMH192" s="27"/>
      <c r="FMI192" s="27"/>
      <c r="FMJ192" s="27"/>
      <c r="FMK192" s="27"/>
      <c r="FML192" s="27"/>
      <c r="FMM192" s="27"/>
      <c r="FMN192" s="27"/>
      <c r="FMO192" s="27"/>
      <c r="FMP192" s="27"/>
      <c r="FMQ192" s="27"/>
      <c r="FMR192" s="27"/>
      <c r="FMS192" s="27"/>
      <c r="FMT192" s="27"/>
      <c r="FMU192" s="27"/>
      <c r="FMV192" s="27"/>
      <c r="FMW192" s="27"/>
      <c r="FMX192" s="27"/>
      <c r="FMY192" s="27"/>
      <c r="FMZ192" s="27"/>
      <c r="FNA192" s="27"/>
      <c r="FNB192" s="27"/>
      <c r="FNC192" s="27"/>
      <c r="FND192" s="27"/>
      <c r="FNE192" s="27"/>
      <c r="FNF192" s="27"/>
      <c r="FNG192" s="27"/>
      <c r="FNH192" s="27"/>
      <c r="FNI192" s="27"/>
      <c r="FNJ192" s="27"/>
      <c r="FNK192" s="27"/>
      <c r="FNL192" s="27"/>
      <c r="FNM192" s="27"/>
      <c r="FNN192" s="27"/>
      <c r="FNO192" s="27"/>
      <c r="FNP192" s="27"/>
      <c r="FNQ192" s="27"/>
      <c r="FNR192" s="27"/>
      <c r="FNS192" s="27"/>
      <c r="FNT192" s="27"/>
      <c r="FNU192" s="27"/>
      <c r="FNV192" s="27"/>
      <c r="FNW192" s="27"/>
      <c r="FNX192" s="27"/>
      <c r="FNY192" s="27"/>
      <c r="FNZ192" s="27"/>
      <c r="FOA192" s="27"/>
      <c r="FOB192" s="27"/>
      <c r="FOC192" s="27"/>
      <c r="FOD192" s="27"/>
      <c r="FOE192" s="27"/>
      <c r="FOF192" s="27"/>
      <c r="FOG192" s="27"/>
      <c r="FOH192" s="27"/>
      <c r="FOI192" s="27"/>
      <c r="FOJ192" s="27"/>
      <c r="FOK192" s="27"/>
      <c r="FOL192" s="27"/>
      <c r="FOM192" s="27"/>
      <c r="FON192" s="27"/>
      <c r="FOO192" s="27"/>
      <c r="FOP192" s="27"/>
      <c r="FOQ192" s="27"/>
      <c r="FOR192" s="27"/>
      <c r="FOS192" s="27"/>
      <c r="FOT192" s="27"/>
      <c r="FOU192" s="27"/>
      <c r="FOV192" s="27"/>
      <c r="FOW192" s="27"/>
      <c r="FOX192" s="27"/>
      <c r="FOY192" s="27"/>
      <c r="FOZ192" s="27"/>
      <c r="FPA192" s="27"/>
      <c r="FPB192" s="27"/>
      <c r="FPC192" s="27"/>
      <c r="FPD192" s="27"/>
      <c r="FPE192" s="27"/>
      <c r="FPF192" s="27"/>
      <c r="FPG192" s="27"/>
      <c r="FPH192" s="27"/>
      <c r="FPI192" s="27"/>
      <c r="FPJ192" s="27"/>
      <c r="FPK192" s="27"/>
      <c r="FPL192" s="27"/>
      <c r="FPM192" s="27"/>
      <c r="FPN192" s="27"/>
      <c r="FPO192" s="27"/>
      <c r="FPP192" s="27"/>
      <c r="FPQ192" s="27"/>
      <c r="FPR192" s="27"/>
      <c r="FPS192" s="27"/>
      <c r="FPT192" s="27"/>
      <c r="FPU192" s="27"/>
      <c r="FPV192" s="27"/>
      <c r="FPW192" s="27"/>
      <c r="FPX192" s="27"/>
      <c r="FPY192" s="27"/>
      <c r="FPZ192" s="27"/>
      <c r="FQA192" s="27"/>
      <c r="FQB192" s="27"/>
      <c r="FQC192" s="27"/>
      <c r="FQD192" s="27"/>
      <c r="FQE192" s="27"/>
      <c r="FQF192" s="27"/>
      <c r="FQG192" s="27"/>
      <c r="FQH192" s="27"/>
      <c r="FQI192" s="27"/>
      <c r="FQJ192" s="27"/>
      <c r="FQK192" s="27"/>
      <c r="FQL192" s="27"/>
      <c r="FQM192" s="27"/>
      <c r="FQN192" s="27"/>
      <c r="FQO192" s="27"/>
      <c r="FQP192" s="27"/>
      <c r="FQQ192" s="27"/>
      <c r="FQR192" s="27"/>
      <c r="FQS192" s="27"/>
      <c r="FQT192" s="27"/>
      <c r="FQU192" s="27"/>
      <c r="FQV192" s="27"/>
      <c r="FQW192" s="27"/>
      <c r="FQX192" s="27"/>
      <c r="FQY192" s="27"/>
      <c r="FQZ192" s="27"/>
      <c r="FRA192" s="27"/>
      <c r="FRB192" s="27"/>
      <c r="FRC192" s="27"/>
      <c r="FRD192" s="27"/>
      <c r="FRE192" s="27"/>
      <c r="FRF192" s="27"/>
      <c r="FRG192" s="27"/>
      <c r="FRH192" s="27"/>
      <c r="FRI192" s="27"/>
      <c r="FRJ192" s="27"/>
      <c r="FRK192" s="27"/>
      <c r="FRL192" s="27"/>
      <c r="FRM192" s="27"/>
      <c r="FRN192" s="27"/>
      <c r="FRO192" s="27"/>
      <c r="FRP192" s="27"/>
      <c r="FRQ192" s="27"/>
      <c r="FRR192" s="27"/>
      <c r="FRS192" s="27"/>
      <c r="FRT192" s="27"/>
      <c r="FRU192" s="27"/>
      <c r="FRV192" s="27"/>
      <c r="FRW192" s="27"/>
      <c r="FRX192" s="27"/>
      <c r="FRY192" s="27"/>
      <c r="FRZ192" s="27"/>
      <c r="FSA192" s="27"/>
      <c r="FSB192" s="27"/>
      <c r="FSC192" s="27"/>
      <c r="FSD192" s="27"/>
      <c r="FSE192" s="27"/>
      <c r="FSF192" s="27"/>
      <c r="FSG192" s="27"/>
      <c r="FSH192" s="27"/>
      <c r="FSI192" s="27"/>
      <c r="FSJ192" s="27"/>
      <c r="FSK192" s="27"/>
      <c r="FSL192" s="27"/>
      <c r="FSM192" s="27"/>
      <c r="FSN192" s="27"/>
      <c r="FSO192" s="27"/>
      <c r="FSP192" s="27"/>
      <c r="FSQ192" s="27"/>
      <c r="FSR192" s="27"/>
      <c r="FSS192" s="27"/>
      <c r="FST192" s="27"/>
      <c r="FSU192" s="27"/>
      <c r="FSV192" s="27"/>
      <c r="FSW192" s="27"/>
      <c r="FSX192" s="27"/>
      <c r="FSY192" s="27"/>
      <c r="FSZ192" s="27"/>
      <c r="FTA192" s="27"/>
      <c r="FTB192" s="27"/>
      <c r="FTC192" s="27"/>
      <c r="FTD192" s="27"/>
      <c r="FTE192" s="27"/>
      <c r="FTF192" s="27"/>
      <c r="FTG192" s="27"/>
      <c r="FTH192" s="27"/>
      <c r="FTI192" s="27"/>
      <c r="FTJ192" s="27"/>
      <c r="FTK192" s="27"/>
      <c r="FTL192" s="27"/>
      <c r="FTM192" s="27"/>
      <c r="FTN192" s="27"/>
      <c r="FTO192" s="27"/>
      <c r="FTP192" s="27"/>
      <c r="FTQ192" s="27"/>
      <c r="FTR192" s="27"/>
      <c r="FTS192" s="27"/>
      <c r="FTT192" s="27"/>
      <c r="FTU192" s="27"/>
      <c r="FTV192" s="27"/>
      <c r="FTW192" s="27"/>
      <c r="FTX192" s="27"/>
      <c r="FTY192" s="27"/>
      <c r="FTZ192" s="27"/>
      <c r="FUA192" s="27"/>
      <c r="FUB192" s="27"/>
      <c r="FUC192" s="27"/>
      <c r="FUD192" s="27"/>
      <c r="FUE192" s="27"/>
      <c r="FUF192" s="27"/>
      <c r="FUG192" s="27"/>
      <c r="FUH192" s="27"/>
      <c r="FUI192" s="27"/>
      <c r="FUJ192" s="27"/>
      <c r="FUK192" s="27"/>
      <c r="FUL192" s="27"/>
      <c r="FUM192" s="27"/>
      <c r="FUN192" s="27"/>
      <c r="FUO192" s="27"/>
      <c r="FUP192" s="27"/>
      <c r="FUQ192" s="27"/>
      <c r="FUR192" s="27"/>
      <c r="FUS192" s="27"/>
      <c r="FUT192" s="27"/>
      <c r="FUU192" s="27"/>
      <c r="FUV192" s="27"/>
      <c r="FUW192" s="27"/>
      <c r="FUX192" s="27"/>
      <c r="FUY192" s="27"/>
      <c r="FUZ192" s="27"/>
      <c r="FVA192" s="27"/>
      <c r="FVB192" s="27"/>
      <c r="FVC192" s="27"/>
      <c r="FVD192" s="27"/>
      <c r="FVE192" s="27"/>
      <c r="FVF192" s="27"/>
      <c r="FVG192" s="27"/>
      <c r="FVH192" s="27"/>
      <c r="FVI192" s="27"/>
      <c r="FVJ192" s="27"/>
      <c r="FVK192" s="27"/>
      <c r="FVL192" s="27"/>
      <c r="FVM192" s="27"/>
      <c r="FVN192" s="27"/>
      <c r="FVO192" s="27"/>
      <c r="FVP192" s="27"/>
      <c r="FVQ192" s="27"/>
      <c r="FVR192" s="27"/>
      <c r="FVS192" s="27"/>
      <c r="FVT192" s="27"/>
      <c r="FVU192" s="27"/>
      <c r="FVV192" s="27"/>
      <c r="FVW192" s="27"/>
      <c r="FVX192" s="27"/>
      <c r="FVY192" s="27"/>
      <c r="FVZ192" s="27"/>
      <c r="FWA192" s="27"/>
      <c r="FWB192" s="27"/>
      <c r="FWC192" s="27"/>
      <c r="FWD192" s="27"/>
      <c r="FWE192" s="27"/>
      <c r="FWF192" s="27"/>
      <c r="FWG192" s="27"/>
      <c r="FWH192" s="27"/>
      <c r="FWI192" s="27"/>
      <c r="FWJ192" s="27"/>
      <c r="FWK192" s="27"/>
      <c r="FWL192" s="27"/>
      <c r="FWM192" s="27"/>
      <c r="FWN192" s="27"/>
      <c r="FWO192" s="27"/>
      <c r="FWP192" s="27"/>
      <c r="FWQ192" s="27"/>
      <c r="FWR192" s="27"/>
      <c r="FWS192" s="27"/>
      <c r="FWT192" s="27"/>
      <c r="FWU192" s="27"/>
      <c r="FWV192" s="27"/>
      <c r="FWW192" s="27"/>
      <c r="FWX192" s="27"/>
      <c r="FWY192" s="27"/>
      <c r="FWZ192" s="27"/>
      <c r="FXA192" s="27"/>
      <c r="FXB192" s="27"/>
      <c r="FXC192" s="27"/>
      <c r="FXD192" s="27"/>
      <c r="FXE192" s="27"/>
      <c r="FXF192" s="27"/>
      <c r="FXG192" s="27"/>
      <c r="FXH192" s="27"/>
      <c r="FXI192" s="27"/>
      <c r="FXJ192" s="27"/>
      <c r="FXK192" s="27"/>
      <c r="FXL192" s="27"/>
      <c r="FXM192" s="27"/>
      <c r="FXN192" s="27"/>
      <c r="FXO192" s="27"/>
      <c r="FXP192" s="27"/>
      <c r="FXQ192" s="27"/>
      <c r="FXR192" s="27"/>
      <c r="FXS192" s="27"/>
      <c r="FXT192" s="27"/>
      <c r="FXU192" s="27"/>
      <c r="FXV192" s="27"/>
      <c r="FXW192" s="27"/>
      <c r="FXX192" s="27"/>
      <c r="FXY192" s="27"/>
      <c r="FXZ192" s="27"/>
      <c r="FYA192" s="27"/>
      <c r="FYB192" s="27"/>
      <c r="FYC192" s="27"/>
      <c r="FYD192" s="27"/>
      <c r="FYE192" s="27"/>
      <c r="FYF192" s="27"/>
      <c r="FYG192" s="27"/>
      <c r="FYH192" s="27"/>
      <c r="FYI192" s="27"/>
      <c r="FYJ192" s="27"/>
      <c r="FYK192" s="27"/>
      <c r="FYL192" s="27"/>
      <c r="FYM192" s="27"/>
      <c r="FYN192" s="27"/>
      <c r="FYO192" s="27"/>
      <c r="FYP192" s="27"/>
      <c r="FYQ192" s="27"/>
      <c r="FYR192" s="27"/>
      <c r="FYS192" s="27"/>
      <c r="FYT192" s="27"/>
      <c r="FYU192" s="27"/>
      <c r="FYV192" s="27"/>
      <c r="FYW192" s="27"/>
      <c r="FYX192" s="27"/>
      <c r="FYY192" s="27"/>
      <c r="FYZ192" s="27"/>
      <c r="FZA192" s="27"/>
      <c r="FZB192" s="27"/>
      <c r="FZC192" s="27"/>
      <c r="FZD192" s="27"/>
      <c r="FZE192" s="27"/>
      <c r="FZF192" s="27"/>
      <c r="FZG192" s="27"/>
      <c r="FZH192" s="27"/>
      <c r="FZI192" s="27"/>
      <c r="FZJ192" s="27"/>
      <c r="FZK192" s="27"/>
      <c r="FZL192" s="27"/>
      <c r="FZM192" s="27"/>
      <c r="FZN192" s="27"/>
      <c r="FZO192" s="27"/>
      <c r="FZP192" s="27"/>
      <c r="FZQ192" s="27"/>
      <c r="FZR192" s="27"/>
      <c r="FZS192" s="27"/>
      <c r="FZT192" s="27"/>
      <c r="FZU192" s="27"/>
      <c r="FZV192" s="27"/>
      <c r="FZW192" s="27"/>
      <c r="FZX192" s="27"/>
      <c r="FZY192" s="27"/>
      <c r="FZZ192" s="27"/>
      <c r="GAA192" s="27"/>
      <c r="GAB192" s="27"/>
      <c r="GAC192" s="27"/>
      <c r="GAD192" s="27"/>
      <c r="GAE192" s="27"/>
      <c r="GAF192" s="27"/>
      <c r="GAG192" s="27"/>
      <c r="GAH192" s="27"/>
      <c r="GAI192" s="27"/>
      <c r="GAJ192" s="27"/>
      <c r="GAK192" s="27"/>
      <c r="GAL192" s="27"/>
      <c r="GAM192" s="27"/>
      <c r="GAN192" s="27"/>
      <c r="GAO192" s="27"/>
      <c r="GAP192" s="27"/>
      <c r="GAQ192" s="27"/>
      <c r="GAR192" s="27"/>
      <c r="GAS192" s="27"/>
      <c r="GAT192" s="27"/>
      <c r="GAU192" s="27"/>
      <c r="GAV192" s="27"/>
      <c r="GAW192" s="27"/>
      <c r="GAX192" s="27"/>
      <c r="GAY192" s="27"/>
      <c r="GAZ192" s="27"/>
      <c r="GBA192" s="27"/>
      <c r="GBB192" s="27"/>
      <c r="GBC192" s="27"/>
      <c r="GBD192" s="27"/>
      <c r="GBE192" s="27"/>
      <c r="GBF192" s="27"/>
      <c r="GBG192" s="27"/>
      <c r="GBH192" s="27"/>
      <c r="GBI192" s="27"/>
      <c r="GBJ192" s="27"/>
      <c r="GBK192" s="27"/>
      <c r="GBL192" s="27"/>
      <c r="GBM192" s="27"/>
      <c r="GBN192" s="27"/>
      <c r="GBO192" s="27"/>
      <c r="GBP192" s="27"/>
      <c r="GBQ192" s="27"/>
      <c r="GBR192" s="27"/>
      <c r="GBS192" s="27"/>
      <c r="GBT192" s="27"/>
      <c r="GBU192" s="27"/>
      <c r="GBV192" s="27"/>
      <c r="GBW192" s="27"/>
      <c r="GBX192" s="27"/>
      <c r="GBY192" s="27"/>
      <c r="GBZ192" s="27"/>
      <c r="GCA192" s="27"/>
      <c r="GCB192" s="27"/>
      <c r="GCC192" s="27"/>
      <c r="GCD192" s="27"/>
      <c r="GCE192" s="27"/>
      <c r="GCF192" s="27"/>
      <c r="GCG192" s="27"/>
      <c r="GCH192" s="27"/>
      <c r="GCI192" s="27"/>
      <c r="GCJ192" s="27"/>
      <c r="GCK192" s="27"/>
      <c r="GCL192" s="27"/>
      <c r="GCM192" s="27"/>
      <c r="GCN192" s="27"/>
      <c r="GCO192" s="27"/>
      <c r="GCP192" s="27"/>
      <c r="GCQ192" s="27"/>
      <c r="GCR192" s="27"/>
      <c r="GCS192" s="27"/>
      <c r="GCT192" s="27"/>
      <c r="GCU192" s="27"/>
      <c r="GCV192" s="27"/>
      <c r="GCW192" s="27"/>
      <c r="GCX192" s="27"/>
      <c r="GCY192" s="27"/>
      <c r="GCZ192" s="27"/>
      <c r="GDA192" s="27"/>
      <c r="GDB192" s="27"/>
      <c r="GDC192" s="27"/>
      <c r="GDD192" s="27"/>
      <c r="GDE192" s="27"/>
      <c r="GDF192" s="27"/>
      <c r="GDG192" s="27"/>
      <c r="GDH192" s="27"/>
      <c r="GDI192" s="27"/>
      <c r="GDJ192" s="27"/>
      <c r="GDK192" s="27"/>
      <c r="GDL192" s="27"/>
      <c r="GDM192" s="27"/>
      <c r="GDN192" s="27"/>
      <c r="GDO192" s="27"/>
      <c r="GDP192" s="27"/>
      <c r="GDQ192" s="27"/>
      <c r="GDR192" s="27"/>
      <c r="GDS192" s="27"/>
      <c r="GDT192" s="27"/>
      <c r="GDU192" s="27"/>
      <c r="GDV192" s="27"/>
      <c r="GDW192" s="27"/>
      <c r="GDX192" s="27"/>
      <c r="GDY192" s="27"/>
      <c r="GDZ192" s="27"/>
      <c r="GEA192" s="27"/>
      <c r="GEB192" s="27"/>
      <c r="GEC192" s="27"/>
      <c r="GED192" s="27"/>
      <c r="GEE192" s="27"/>
      <c r="GEF192" s="27"/>
      <c r="GEG192" s="27"/>
      <c r="GEH192" s="27"/>
      <c r="GEI192" s="27"/>
      <c r="GEJ192" s="27"/>
      <c r="GEK192" s="27"/>
      <c r="GEL192" s="27"/>
      <c r="GEM192" s="27"/>
      <c r="GEN192" s="27"/>
      <c r="GEO192" s="27"/>
      <c r="GEP192" s="27"/>
      <c r="GEQ192" s="27"/>
      <c r="GER192" s="27"/>
      <c r="GES192" s="27"/>
      <c r="GET192" s="27"/>
      <c r="GEU192" s="27"/>
      <c r="GEV192" s="27"/>
      <c r="GEW192" s="27"/>
      <c r="GEX192" s="27"/>
      <c r="GEY192" s="27"/>
      <c r="GEZ192" s="27"/>
      <c r="GFA192" s="27"/>
      <c r="GFB192" s="27"/>
      <c r="GFC192" s="27"/>
      <c r="GFD192" s="27"/>
      <c r="GFE192" s="27"/>
      <c r="GFF192" s="27"/>
      <c r="GFG192" s="27"/>
      <c r="GFH192" s="27"/>
      <c r="GFI192" s="27"/>
      <c r="GFJ192" s="27"/>
      <c r="GFK192" s="27"/>
      <c r="GFL192" s="27"/>
      <c r="GFM192" s="27"/>
      <c r="GFN192" s="27"/>
      <c r="GFO192" s="27"/>
      <c r="GFP192" s="27"/>
      <c r="GFQ192" s="27"/>
      <c r="GFR192" s="27"/>
      <c r="GFS192" s="27"/>
      <c r="GFT192" s="27"/>
      <c r="GFU192" s="27"/>
      <c r="GFV192" s="27"/>
      <c r="GFW192" s="27"/>
      <c r="GFX192" s="27"/>
      <c r="GFY192" s="27"/>
      <c r="GFZ192" s="27"/>
      <c r="GGA192" s="27"/>
      <c r="GGB192" s="27"/>
      <c r="GGC192" s="27"/>
      <c r="GGD192" s="27"/>
      <c r="GGE192" s="27"/>
      <c r="GGF192" s="27"/>
      <c r="GGG192" s="27"/>
      <c r="GGH192" s="27"/>
      <c r="GGI192" s="27"/>
      <c r="GGJ192" s="27"/>
      <c r="GGK192" s="27"/>
      <c r="GGL192" s="27"/>
      <c r="GGM192" s="27"/>
      <c r="GGN192" s="27"/>
      <c r="GGO192" s="27"/>
      <c r="GGP192" s="27"/>
      <c r="GGQ192" s="27"/>
      <c r="GGR192" s="27"/>
      <c r="GGS192" s="27"/>
      <c r="GGT192" s="27"/>
      <c r="GGU192" s="27"/>
      <c r="GGV192" s="27"/>
      <c r="GGW192" s="27"/>
      <c r="GGX192" s="27"/>
      <c r="GGY192" s="27"/>
      <c r="GGZ192" s="27"/>
      <c r="GHA192" s="27"/>
      <c r="GHB192" s="27"/>
      <c r="GHC192" s="27"/>
      <c r="GHD192" s="27"/>
      <c r="GHE192" s="27"/>
      <c r="GHF192" s="27"/>
      <c r="GHG192" s="27"/>
      <c r="GHH192" s="27"/>
      <c r="GHI192" s="27"/>
      <c r="GHJ192" s="27"/>
      <c r="GHK192" s="27"/>
      <c r="GHL192" s="27"/>
      <c r="GHM192" s="27"/>
      <c r="GHN192" s="27"/>
      <c r="GHO192" s="27"/>
      <c r="GHP192" s="27"/>
      <c r="GHQ192" s="27"/>
      <c r="GHR192" s="27"/>
      <c r="GHS192" s="27"/>
      <c r="GHT192" s="27"/>
      <c r="GHU192" s="27"/>
      <c r="GHV192" s="27"/>
      <c r="GHW192" s="27"/>
      <c r="GHX192" s="27"/>
      <c r="GHY192" s="27"/>
      <c r="GHZ192" s="27"/>
      <c r="GIA192" s="27"/>
      <c r="GIB192" s="27"/>
      <c r="GIC192" s="27"/>
      <c r="GID192" s="27"/>
      <c r="GIE192" s="27"/>
      <c r="GIF192" s="27"/>
      <c r="GIG192" s="27"/>
      <c r="GIH192" s="27"/>
      <c r="GII192" s="27"/>
      <c r="GIJ192" s="27"/>
      <c r="GIK192" s="27"/>
      <c r="GIL192" s="27"/>
      <c r="GIM192" s="27"/>
      <c r="GIN192" s="27"/>
      <c r="GIO192" s="27"/>
      <c r="GIP192" s="27"/>
      <c r="GIQ192" s="27"/>
      <c r="GIR192" s="27"/>
      <c r="GIS192" s="27"/>
      <c r="GIT192" s="27"/>
      <c r="GIU192" s="27"/>
      <c r="GIV192" s="27"/>
      <c r="GIW192" s="27"/>
      <c r="GIX192" s="27"/>
      <c r="GIY192" s="27"/>
      <c r="GIZ192" s="27"/>
      <c r="GJA192" s="27"/>
      <c r="GJB192" s="27"/>
      <c r="GJC192" s="27"/>
      <c r="GJD192" s="27"/>
      <c r="GJE192" s="27"/>
      <c r="GJF192" s="27"/>
      <c r="GJG192" s="27"/>
      <c r="GJH192" s="27"/>
      <c r="GJI192" s="27"/>
      <c r="GJJ192" s="27"/>
      <c r="GJK192" s="27"/>
      <c r="GJL192" s="27"/>
      <c r="GJM192" s="27"/>
      <c r="GJN192" s="27"/>
      <c r="GJO192" s="27"/>
      <c r="GJP192" s="27"/>
      <c r="GJQ192" s="27"/>
      <c r="GJR192" s="27"/>
      <c r="GJS192" s="27"/>
      <c r="GJT192" s="27"/>
      <c r="GJU192" s="27"/>
      <c r="GJV192" s="27"/>
      <c r="GJW192" s="27"/>
      <c r="GJX192" s="27"/>
      <c r="GJY192" s="27"/>
      <c r="GJZ192" s="27"/>
      <c r="GKA192" s="27"/>
      <c r="GKB192" s="27"/>
      <c r="GKC192" s="27"/>
      <c r="GKD192" s="27"/>
      <c r="GKE192" s="27"/>
      <c r="GKF192" s="27"/>
      <c r="GKG192" s="27"/>
      <c r="GKH192" s="27"/>
      <c r="GKI192" s="27"/>
      <c r="GKJ192" s="27"/>
      <c r="GKK192" s="27"/>
      <c r="GKL192" s="27"/>
      <c r="GKM192" s="27"/>
      <c r="GKN192" s="27"/>
      <c r="GKO192" s="27"/>
      <c r="GKP192" s="27"/>
      <c r="GKQ192" s="27"/>
      <c r="GKR192" s="27"/>
      <c r="GKS192" s="27"/>
      <c r="GKT192" s="27"/>
      <c r="GKU192" s="27"/>
      <c r="GKV192" s="27"/>
      <c r="GKW192" s="27"/>
      <c r="GKX192" s="27"/>
      <c r="GKY192" s="27"/>
      <c r="GKZ192" s="27"/>
      <c r="GLA192" s="27"/>
      <c r="GLB192" s="27"/>
      <c r="GLC192" s="27"/>
      <c r="GLD192" s="27"/>
      <c r="GLE192" s="27"/>
      <c r="GLF192" s="27"/>
      <c r="GLG192" s="27"/>
      <c r="GLH192" s="27"/>
      <c r="GLI192" s="27"/>
      <c r="GLJ192" s="27"/>
      <c r="GLK192" s="27"/>
      <c r="GLL192" s="27"/>
      <c r="GLM192" s="27"/>
      <c r="GLN192" s="27"/>
      <c r="GLO192" s="27"/>
      <c r="GLP192" s="27"/>
      <c r="GLQ192" s="27"/>
      <c r="GLR192" s="27"/>
      <c r="GLS192" s="27"/>
      <c r="GLT192" s="27"/>
      <c r="GLU192" s="27"/>
      <c r="GLV192" s="27"/>
      <c r="GLW192" s="27"/>
      <c r="GLX192" s="27"/>
      <c r="GLY192" s="27"/>
      <c r="GLZ192" s="27"/>
      <c r="GMA192" s="27"/>
      <c r="GMB192" s="27"/>
      <c r="GMC192" s="27"/>
      <c r="GMD192" s="27"/>
      <c r="GME192" s="27"/>
      <c r="GMF192" s="27"/>
      <c r="GMG192" s="27"/>
      <c r="GMH192" s="27"/>
      <c r="GMI192" s="27"/>
      <c r="GMJ192" s="27"/>
      <c r="GMK192" s="27"/>
      <c r="GML192" s="27"/>
      <c r="GMM192" s="27"/>
      <c r="GMN192" s="27"/>
      <c r="GMO192" s="27"/>
      <c r="GMP192" s="27"/>
      <c r="GMQ192" s="27"/>
      <c r="GMR192" s="27"/>
      <c r="GMS192" s="27"/>
      <c r="GMT192" s="27"/>
      <c r="GMU192" s="27"/>
      <c r="GMV192" s="27"/>
      <c r="GMW192" s="27"/>
      <c r="GMX192" s="27"/>
      <c r="GMY192" s="27"/>
      <c r="GMZ192" s="27"/>
      <c r="GNA192" s="27"/>
      <c r="GNB192" s="27"/>
      <c r="GNC192" s="27"/>
      <c r="GND192" s="27"/>
      <c r="GNE192" s="27"/>
      <c r="GNF192" s="27"/>
      <c r="GNG192" s="27"/>
      <c r="GNH192" s="27"/>
      <c r="GNI192" s="27"/>
      <c r="GNJ192" s="27"/>
      <c r="GNK192" s="27"/>
      <c r="GNL192" s="27"/>
      <c r="GNM192" s="27"/>
      <c r="GNN192" s="27"/>
      <c r="GNO192" s="27"/>
      <c r="GNP192" s="27"/>
      <c r="GNQ192" s="27"/>
      <c r="GNR192" s="27"/>
      <c r="GNS192" s="27"/>
      <c r="GNT192" s="27"/>
      <c r="GNU192" s="27"/>
      <c r="GNV192" s="27"/>
      <c r="GNW192" s="27"/>
      <c r="GNX192" s="27"/>
      <c r="GNY192" s="27"/>
      <c r="GNZ192" s="27"/>
      <c r="GOA192" s="27"/>
      <c r="GOB192" s="27"/>
      <c r="GOC192" s="27"/>
      <c r="GOD192" s="27"/>
      <c r="GOE192" s="27"/>
      <c r="GOF192" s="27"/>
      <c r="GOG192" s="27"/>
      <c r="GOH192" s="27"/>
      <c r="GOI192" s="27"/>
      <c r="GOJ192" s="27"/>
      <c r="GOK192" s="27"/>
      <c r="GOL192" s="27"/>
      <c r="GOM192" s="27"/>
      <c r="GON192" s="27"/>
      <c r="GOO192" s="27"/>
      <c r="GOP192" s="27"/>
      <c r="GOQ192" s="27"/>
      <c r="GOR192" s="27"/>
      <c r="GOS192" s="27"/>
      <c r="GOT192" s="27"/>
      <c r="GOU192" s="27"/>
      <c r="GOV192" s="27"/>
      <c r="GOW192" s="27"/>
      <c r="GOX192" s="27"/>
      <c r="GOY192" s="27"/>
      <c r="GOZ192" s="27"/>
      <c r="GPA192" s="27"/>
      <c r="GPB192" s="27"/>
      <c r="GPC192" s="27"/>
      <c r="GPD192" s="27"/>
      <c r="GPE192" s="27"/>
      <c r="GPF192" s="27"/>
      <c r="GPG192" s="27"/>
      <c r="GPH192" s="27"/>
      <c r="GPI192" s="27"/>
      <c r="GPJ192" s="27"/>
      <c r="GPK192" s="27"/>
      <c r="GPL192" s="27"/>
      <c r="GPM192" s="27"/>
      <c r="GPN192" s="27"/>
      <c r="GPO192" s="27"/>
      <c r="GPP192" s="27"/>
      <c r="GPQ192" s="27"/>
      <c r="GPR192" s="27"/>
      <c r="GPS192" s="27"/>
      <c r="GPT192" s="27"/>
      <c r="GPU192" s="27"/>
      <c r="GPV192" s="27"/>
      <c r="GPW192" s="27"/>
      <c r="GPX192" s="27"/>
      <c r="GPY192" s="27"/>
      <c r="GPZ192" s="27"/>
      <c r="GQA192" s="27"/>
      <c r="GQB192" s="27"/>
      <c r="GQC192" s="27"/>
      <c r="GQD192" s="27"/>
      <c r="GQE192" s="27"/>
      <c r="GQF192" s="27"/>
      <c r="GQG192" s="27"/>
      <c r="GQH192" s="27"/>
      <c r="GQI192" s="27"/>
      <c r="GQJ192" s="27"/>
      <c r="GQK192" s="27"/>
      <c r="GQL192" s="27"/>
      <c r="GQM192" s="27"/>
      <c r="GQN192" s="27"/>
      <c r="GQO192" s="27"/>
      <c r="GQP192" s="27"/>
      <c r="GQQ192" s="27"/>
      <c r="GQR192" s="27"/>
      <c r="GQS192" s="27"/>
      <c r="GQT192" s="27"/>
      <c r="GQU192" s="27"/>
      <c r="GQV192" s="27"/>
      <c r="GQW192" s="27"/>
      <c r="GQX192" s="27"/>
      <c r="GQY192" s="27"/>
      <c r="GQZ192" s="27"/>
      <c r="GRA192" s="27"/>
      <c r="GRB192" s="27"/>
      <c r="GRC192" s="27"/>
      <c r="GRD192" s="27"/>
      <c r="GRE192" s="27"/>
      <c r="GRF192" s="27"/>
      <c r="GRG192" s="27"/>
      <c r="GRH192" s="27"/>
      <c r="GRI192" s="27"/>
      <c r="GRJ192" s="27"/>
      <c r="GRK192" s="27"/>
      <c r="GRL192" s="27"/>
      <c r="GRM192" s="27"/>
      <c r="GRN192" s="27"/>
      <c r="GRO192" s="27"/>
      <c r="GRP192" s="27"/>
      <c r="GRQ192" s="27"/>
      <c r="GRR192" s="27"/>
      <c r="GRS192" s="27"/>
      <c r="GRT192" s="27"/>
      <c r="GRU192" s="27"/>
      <c r="GRV192" s="27"/>
      <c r="GRW192" s="27"/>
      <c r="GRX192" s="27"/>
      <c r="GRY192" s="27"/>
      <c r="GRZ192" s="27"/>
      <c r="GSA192" s="27"/>
      <c r="GSB192" s="27"/>
      <c r="GSC192" s="27"/>
      <c r="GSD192" s="27"/>
      <c r="GSE192" s="27"/>
      <c r="GSF192" s="27"/>
      <c r="GSG192" s="27"/>
      <c r="GSH192" s="27"/>
      <c r="GSI192" s="27"/>
      <c r="GSJ192" s="27"/>
      <c r="GSK192" s="27"/>
      <c r="GSL192" s="27"/>
      <c r="GSM192" s="27"/>
      <c r="GSN192" s="27"/>
      <c r="GSO192" s="27"/>
      <c r="GSP192" s="27"/>
      <c r="GSQ192" s="27"/>
      <c r="GSR192" s="27"/>
      <c r="GSS192" s="27"/>
      <c r="GST192" s="27"/>
      <c r="GSU192" s="27"/>
      <c r="GSV192" s="27"/>
      <c r="GSW192" s="27"/>
      <c r="GSX192" s="27"/>
      <c r="GSY192" s="27"/>
      <c r="GSZ192" s="27"/>
      <c r="GTA192" s="27"/>
      <c r="GTB192" s="27"/>
      <c r="GTC192" s="27"/>
      <c r="GTD192" s="27"/>
      <c r="GTE192" s="27"/>
      <c r="GTF192" s="27"/>
      <c r="GTG192" s="27"/>
      <c r="GTH192" s="27"/>
      <c r="GTI192" s="27"/>
      <c r="GTJ192" s="27"/>
      <c r="GTK192" s="27"/>
      <c r="GTL192" s="27"/>
      <c r="GTM192" s="27"/>
      <c r="GTN192" s="27"/>
      <c r="GTO192" s="27"/>
      <c r="GTP192" s="27"/>
      <c r="GTQ192" s="27"/>
      <c r="GTR192" s="27"/>
      <c r="GTS192" s="27"/>
      <c r="GTT192" s="27"/>
      <c r="GTU192" s="27"/>
      <c r="GTV192" s="27"/>
      <c r="GTW192" s="27"/>
      <c r="GTX192" s="27"/>
      <c r="GTY192" s="27"/>
      <c r="GTZ192" s="27"/>
      <c r="GUA192" s="27"/>
      <c r="GUB192" s="27"/>
      <c r="GUC192" s="27"/>
      <c r="GUD192" s="27"/>
      <c r="GUE192" s="27"/>
      <c r="GUF192" s="27"/>
      <c r="GUG192" s="27"/>
      <c r="GUH192" s="27"/>
      <c r="GUI192" s="27"/>
      <c r="GUJ192" s="27"/>
      <c r="GUK192" s="27"/>
      <c r="GUL192" s="27"/>
      <c r="GUM192" s="27"/>
      <c r="GUN192" s="27"/>
      <c r="GUO192" s="27"/>
      <c r="GUP192" s="27"/>
      <c r="GUQ192" s="27"/>
      <c r="GUR192" s="27"/>
      <c r="GUS192" s="27"/>
      <c r="GUT192" s="27"/>
      <c r="GUU192" s="27"/>
      <c r="GUV192" s="27"/>
      <c r="GUW192" s="27"/>
      <c r="GUX192" s="27"/>
      <c r="GUY192" s="27"/>
      <c r="GUZ192" s="27"/>
      <c r="GVA192" s="27"/>
      <c r="GVB192" s="27"/>
      <c r="GVC192" s="27"/>
      <c r="GVD192" s="27"/>
      <c r="GVE192" s="27"/>
      <c r="GVF192" s="27"/>
      <c r="GVG192" s="27"/>
      <c r="GVH192" s="27"/>
      <c r="GVI192" s="27"/>
      <c r="GVJ192" s="27"/>
      <c r="GVK192" s="27"/>
      <c r="GVL192" s="27"/>
      <c r="GVM192" s="27"/>
      <c r="GVN192" s="27"/>
      <c r="GVO192" s="27"/>
      <c r="GVP192" s="27"/>
      <c r="GVQ192" s="27"/>
      <c r="GVR192" s="27"/>
      <c r="GVS192" s="27"/>
      <c r="GVT192" s="27"/>
      <c r="GVU192" s="27"/>
      <c r="GVV192" s="27"/>
      <c r="GVW192" s="27"/>
      <c r="GVX192" s="27"/>
      <c r="GVY192" s="27"/>
      <c r="GVZ192" s="27"/>
      <c r="GWA192" s="27"/>
      <c r="GWB192" s="27"/>
      <c r="GWC192" s="27"/>
      <c r="GWD192" s="27"/>
      <c r="GWE192" s="27"/>
      <c r="GWF192" s="27"/>
      <c r="GWG192" s="27"/>
      <c r="GWH192" s="27"/>
      <c r="GWI192" s="27"/>
      <c r="GWJ192" s="27"/>
      <c r="GWK192" s="27"/>
      <c r="GWL192" s="27"/>
      <c r="GWM192" s="27"/>
      <c r="GWN192" s="27"/>
      <c r="GWO192" s="27"/>
      <c r="GWP192" s="27"/>
      <c r="GWQ192" s="27"/>
      <c r="GWR192" s="27"/>
      <c r="GWS192" s="27"/>
      <c r="GWT192" s="27"/>
      <c r="GWU192" s="27"/>
      <c r="GWV192" s="27"/>
      <c r="GWW192" s="27"/>
      <c r="GWX192" s="27"/>
      <c r="GWY192" s="27"/>
      <c r="GWZ192" s="27"/>
      <c r="GXA192" s="27"/>
      <c r="GXB192" s="27"/>
      <c r="GXC192" s="27"/>
      <c r="GXD192" s="27"/>
      <c r="GXE192" s="27"/>
      <c r="GXF192" s="27"/>
      <c r="GXG192" s="27"/>
      <c r="GXH192" s="27"/>
      <c r="GXI192" s="27"/>
      <c r="GXJ192" s="27"/>
      <c r="GXK192" s="27"/>
      <c r="GXL192" s="27"/>
      <c r="GXM192" s="27"/>
      <c r="GXN192" s="27"/>
      <c r="GXO192" s="27"/>
      <c r="GXP192" s="27"/>
      <c r="GXQ192" s="27"/>
      <c r="GXR192" s="27"/>
      <c r="GXS192" s="27"/>
      <c r="GXT192" s="27"/>
      <c r="GXU192" s="27"/>
      <c r="GXV192" s="27"/>
      <c r="GXW192" s="27"/>
      <c r="GXX192" s="27"/>
      <c r="GXY192" s="27"/>
      <c r="GXZ192" s="27"/>
      <c r="GYA192" s="27"/>
      <c r="GYB192" s="27"/>
      <c r="GYC192" s="27"/>
      <c r="GYD192" s="27"/>
      <c r="GYE192" s="27"/>
      <c r="GYF192" s="27"/>
      <c r="GYG192" s="27"/>
      <c r="GYH192" s="27"/>
      <c r="GYI192" s="27"/>
      <c r="GYJ192" s="27"/>
      <c r="GYK192" s="27"/>
      <c r="GYL192" s="27"/>
      <c r="GYM192" s="27"/>
      <c r="GYN192" s="27"/>
      <c r="GYO192" s="27"/>
      <c r="GYP192" s="27"/>
      <c r="GYQ192" s="27"/>
      <c r="GYR192" s="27"/>
      <c r="GYS192" s="27"/>
      <c r="GYT192" s="27"/>
      <c r="GYU192" s="27"/>
      <c r="GYV192" s="27"/>
      <c r="GYW192" s="27"/>
      <c r="GYX192" s="27"/>
      <c r="GYY192" s="27"/>
      <c r="GYZ192" s="27"/>
      <c r="GZA192" s="27"/>
      <c r="GZB192" s="27"/>
      <c r="GZC192" s="27"/>
      <c r="GZD192" s="27"/>
      <c r="GZE192" s="27"/>
      <c r="GZF192" s="27"/>
      <c r="GZG192" s="27"/>
      <c r="GZH192" s="27"/>
      <c r="GZI192" s="27"/>
      <c r="GZJ192" s="27"/>
      <c r="GZK192" s="27"/>
      <c r="GZL192" s="27"/>
      <c r="GZM192" s="27"/>
      <c r="GZN192" s="27"/>
      <c r="GZO192" s="27"/>
      <c r="GZP192" s="27"/>
      <c r="GZQ192" s="27"/>
      <c r="GZR192" s="27"/>
      <c r="GZS192" s="27"/>
      <c r="GZT192" s="27"/>
      <c r="GZU192" s="27"/>
      <c r="GZV192" s="27"/>
      <c r="GZW192" s="27"/>
      <c r="GZX192" s="27"/>
      <c r="GZY192" s="27"/>
      <c r="GZZ192" s="27"/>
      <c r="HAA192" s="27"/>
      <c r="HAB192" s="27"/>
      <c r="HAC192" s="27"/>
      <c r="HAD192" s="27"/>
      <c r="HAE192" s="27"/>
      <c r="HAF192" s="27"/>
      <c r="HAG192" s="27"/>
      <c r="HAH192" s="27"/>
      <c r="HAI192" s="27"/>
      <c r="HAJ192" s="27"/>
      <c r="HAK192" s="27"/>
      <c r="HAL192" s="27"/>
      <c r="HAM192" s="27"/>
      <c r="HAN192" s="27"/>
      <c r="HAO192" s="27"/>
      <c r="HAP192" s="27"/>
      <c r="HAQ192" s="27"/>
      <c r="HAR192" s="27"/>
      <c r="HAS192" s="27"/>
      <c r="HAT192" s="27"/>
      <c r="HAU192" s="27"/>
      <c r="HAV192" s="27"/>
      <c r="HAW192" s="27"/>
      <c r="HAX192" s="27"/>
      <c r="HAY192" s="27"/>
      <c r="HAZ192" s="27"/>
      <c r="HBA192" s="27"/>
      <c r="HBB192" s="27"/>
      <c r="HBC192" s="27"/>
      <c r="HBD192" s="27"/>
      <c r="HBE192" s="27"/>
      <c r="HBF192" s="27"/>
      <c r="HBG192" s="27"/>
      <c r="HBH192" s="27"/>
      <c r="HBI192" s="27"/>
      <c r="HBJ192" s="27"/>
      <c r="HBK192" s="27"/>
      <c r="HBL192" s="27"/>
      <c r="HBM192" s="27"/>
      <c r="HBN192" s="27"/>
      <c r="HBO192" s="27"/>
      <c r="HBP192" s="27"/>
      <c r="HBQ192" s="27"/>
      <c r="HBR192" s="27"/>
      <c r="HBS192" s="27"/>
      <c r="HBT192" s="27"/>
      <c r="HBU192" s="27"/>
      <c r="HBV192" s="27"/>
      <c r="HBW192" s="27"/>
      <c r="HBX192" s="27"/>
      <c r="HBY192" s="27"/>
      <c r="HBZ192" s="27"/>
      <c r="HCA192" s="27"/>
      <c r="HCB192" s="27"/>
      <c r="HCC192" s="27"/>
      <c r="HCD192" s="27"/>
      <c r="HCE192" s="27"/>
      <c r="HCF192" s="27"/>
      <c r="HCG192" s="27"/>
      <c r="HCH192" s="27"/>
      <c r="HCI192" s="27"/>
      <c r="HCJ192" s="27"/>
      <c r="HCK192" s="27"/>
      <c r="HCL192" s="27"/>
      <c r="HCM192" s="27"/>
      <c r="HCN192" s="27"/>
      <c r="HCO192" s="27"/>
      <c r="HCP192" s="27"/>
      <c r="HCQ192" s="27"/>
      <c r="HCR192" s="27"/>
      <c r="HCS192" s="27"/>
      <c r="HCT192" s="27"/>
      <c r="HCU192" s="27"/>
      <c r="HCV192" s="27"/>
      <c r="HCW192" s="27"/>
      <c r="HCX192" s="27"/>
      <c r="HCY192" s="27"/>
      <c r="HCZ192" s="27"/>
      <c r="HDA192" s="27"/>
      <c r="HDB192" s="27"/>
      <c r="HDC192" s="27"/>
      <c r="HDD192" s="27"/>
      <c r="HDE192" s="27"/>
      <c r="HDF192" s="27"/>
      <c r="HDG192" s="27"/>
      <c r="HDH192" s="27"/>
      <c r="HDI192" s="27"/>
      <c r="HDJ192" s="27"/>
      <c r="HDK192" s="27"/>
      <c r="HDL192" s="27"/>
      <c r="HDM192" s="27"/>
      <c r="HDN192" s="27"/>
      <c r="HDO192" s="27"/>
      <c r="HDP192" s="27"/>
      <c r="HDQ192" s="27"/>
      <c r="HDR192" s="27"/>
      <c r="HDS192" s="27"/>
      <c r="HDT192" s="27"/>
      <c r="HDU192" s="27"/>
      <c r="HDV192" s="27"/>
      <c r="HDW192" s="27"/>
      <c r="HDX192" s="27"/>
      <c r="HDY192" s="27"/>
      <c r="HDZ192" s="27"/>
      <c r="HEA192" s="27"/>
      <c r="HEB192" s="27"/>
      <c r="HEC192" s="27"/>
      <c r="HED192" s="27"/>
      <c r="HEE192" s="27"/>
      <c r="HEF192" s="27"/>
      <c r="HEG192" s="27"/>
      <c r="HEH192" s="27"/>
      <c r="HEI192" s="27"/>
      <c r="HEJ192" s="27"/>
      <c r="HEK192" s="27"/>
      <c r="HEL192" s="27"/>
      <c r="HEM192" s="27"/>
      <c r="HEN192" s="27"/>
      <c r="HEO192" s="27"/>
      <c r="HEP192" s="27"/>
      <c r="HEQ192" s="27"/>
      <c r="HER192" s="27"/>
      <c r="HES192" s="27"/>
      <c r="HET192" s="27"/>
      <c r="HEU192" s="27"/>
      <c r="HEV192" s="27"/>
      <c r="HEW192" s="27"/>
      <c r="HEX192" s="27"/>
      <c r="HEY192" s="27"/>
      <c r="HEZ192" s="27"/>
      <c r="HFA192" s="27"/>
      <c r="HFB192" s="27"/>
      <c r="HFC192" s="27"/>
      <c r="HFD192" s="27"/>
      <c r="HFE192" s="27"/>
      <c r="HFF192" s="27"/>
      <c r="HFG192" s="27"/>
      <c r="HFH192" s="27"/>
      <c r="HFI192" s="27"/>
      <c r="HFJ192" s="27"/>
      <c r="HFK192" s="27"/>
      <c r="HFL192" s="27"/>
      <c r="HFM192" s="27"/>
      <c r="HFN192" s="27"/>
      <c r="HFO192" s="27"/>
      <c r="HFP192" s="27"/>
      <c r="HFQ192" s="27"/>
      <c r="HFR192" s="27"/>
      <c r="HFS192" s="27"/>
      <c r="HFT192" s="27"/>
      <c r="HFU192" s="27"/>
      <c r="HFV192" s="27"/>
      <c r="HFW192" s="27"/>
      <c r="HFX192" s="27"/>
      <c r="HFY192" s="27"/>
      <c r="HFZ192" s="27"/>
      <c r="HGA192" s="27"/>
      <c r="HGB192" s="27"/>
      <c r="HGC192" s="27"/>
      <c r="HGD192" s="27"/>
      <c r="HGE192" s="27"/>
      <c r="HGF192" s="27"/>
      <c r="HGG192" s="27"/>
      <c r="HGH192" s="27"/>
      <c r="HGI192" s="27"/>
      <c r="HGJ192" s="27"/>
      <c r="HGK192" s="27"/>
      <c r="HGL192" s="27"/>
      <c r="HGM192" s="27"/>
      <c r="HGN192" s="27"/>
      <c r="HGO192" s="27"/>
      <c r="HGP192" s="27"/>
      <c r="HGQ192" s="27"/>
      <c r="HGR192" s="27"/>
      <c r="HGS192" s="27"/>
      <c r="HGT192" s="27"/>
      <c r="HGU192" s="27"/>
      <c r="HGV192" s="27"/>
      <c r="HGW192" s="27"/>
      <c r="HGX192" s="27"/>
      <c r="HGY192" s="27"/>
      <c r="HGZ192" s="27"/>
      <c r="HHA192" s="27"/>
      <c r="HHB192" s="27"/>
      <c r="HHC192" s="27"/>
      <c r="HHD192" s="27"/>
      <c r="HHE192" s="27"/>
      <c r="HHF192" s="27"/>
      <c r="HHG192" s="27"/>
      <c r="HHH192" s="27"/>
      <c r="HHI192" s="27"/>
      <c r="HHJ192" s="27"/>
      <c r="HHK192" s="27"/>
      <c r="HHL192" s="27"/>
      <c r="HHM192" s="27"/>
      <c r="HHN192" s="27"/>
      <c r="HHO192" s="27"/>
      <c r="HHP192" s="27"/>
      <c r="HHQ192" s="27"/>
      <c r="HHR192" s="27"/>
      <c r="HHS192" s="27"/>
      <c r="HHT192" s="27"/>
      <c r="HHU192" s="27"/>
      <c r="HHV192" s="27"/>
      <c r="HHW192" s="27"/>
      <c r="HHX192" s="27"/>
      <c r="HHY192" s="27"/>
      <c r="HHZ192" s="27"/>
      <c r="HIA192" s="27"/>
      <c r="HIB192" s="27"/>
      <c r="HIC192" s="27"/>
      <c r="HID192" s="27"/>
      <c r="HIE192" s="27"/>
      <c r="HIF192" s="27"/>
      <c r="HIG192" s="27"/>
      <c r="HIH192" s="27"/>
      <c r="HII192" s="27"/>
      <c r="HIJ192" s="27"/>
      <c r="HIK192" s="27"/>
      <c r="HIL192" s="27"/>
      <c r="HIM192" s="27"/>
      <c r="HIN192" s="27"/>
      <c r="HIO192" s="27"/>
      <c r="HIP192" s="27"/>
      <c r="HIQ192" s="27"/>
      <c r="HIR192" s="27"/>
      <c r="HIS192" s="27"/>
      <c r="HIT192" s="27"/>
      <c r="HIU192" s="27"/>
      <c r="HIV192" s="27"/>
      <c r="HIW192" s="27"/>
      <c r="HIX192" s="27"/>
      <c r="HIY192" s="27"/>
      <c r="HIZ192" s="27"/>
      <c r="HJA192" s="27"/>
      <c r="HJB192" s="27"/>
      <c r="HJC192" s="27"/>
      <c r="HJD192" s="27"/>
      <c r="HJE192" s="27"/>
      <c r="HJF192" s="27"/>
      <c r="HJG192" s="27"/>
      <c r="HJH192" s="27"/>
      <c r="HJI192" s="27"/>
      <c r="HJJ192" s="27"/>
      <c r="HJK192" s="27"/>
      <c r="HJL192" s="27"/>
      <c r="HJM192" s="27"/>
      <c r="HJN192" s="27"/>
      <c r="HJO192" s="27"/>
      <c r="HJP192" s="27"/>
      <c r="HJQ192" s="27"/>
      <c r="HJR192" s="27"/>
      <c r="HJS192" s="27"/>
      <c r="HJT192" s="27"/>
      <c r="HJU192" s="27"/>
      <c r="HJV192" s="27"/>
      <c r="HJW192" s="27"/>
      <c r="HJX192" s="27"/>
      <c r="HJY192" s="27"/>
      <c r="HJZ192" s="27"/>
      <c r="HKA192" s="27"/>
      <c r="HKB192" s="27"/>
      <c r="HKC192" s="27"/>
      <c r="HKD192" s="27"/>
      <c r="HKE192" s="27"/>
      <c r="HKF192" s="27"/>
      <c r="HKG192" s="27"/>
      <c r="HKH192" s="27"/>
      <c r="HKI192" s="27"/>
      <c r="HKJ192" s="27"/>
      <c r="HKK192" s="27"/>
      <c r="HKL192" s="27"/>
      <c r="HKM192" s="27"/>
      <c r="HKN192" s="27"/>
      <c r="HKO192" s="27"/>
      <c r="HKP192" s="27"/>
      <c r="HKQ192" s="27"/>
      <c r="HKR192" s="27"/>
      <c r="HKS192" s="27"/>
      <c r="HKT192" s="27"/>
      <c r="HKU192" s="27"/>
      <c r="HKV192" s="27"/>
      <c r="HKW192" s="27"/>
      <c r="HKX192" s="27"/>
      <c r="HKY192" s="27"/>
      <c r="HKZ192" s="27"/>
      <c r="HLA192" s="27"/>
      <c r="HLB192" s="27"/>
      <c r="HLC192" s="27"/>
      <c r="HLD192" s="27"/>
      <c r="HLE192" s="27"/>
      <c r="HLF192" s="27"/>
      <c r="HLG192" s="27"/>
      <c r="HLH192" s="27"/>
      <c r="HLI192" s="27"/>
      <c r="HLJ192" s="27"/>
      <c r="HLK192" s="27"/>
      <c r="HLL192" s="27"/>
      <c r="HLM192" s="27"/>
      <c r="HLN192" s="27"/>
      <c r="HLO192" s="27"/>
      <c r="HLP192" s="27"/>
      <c r="HLQ192" s="27"/>
      <c r="HLR192" s="27"/>
      <c r="HLS192" s="27"/>
      <c r="HLT192" s="27"/>
      <c r="HLU192" s="27"/>
      <c r="HLV192" s="27"/>
      <c r="HLW192" s="27"/>
      <c r="HLX192" s="27"/>
      <c r="HLY192" s="27"/>
      <c r="HLZ192" s="27"/>
      <c r="HMA192" s="27"/>
      <c r="HMB192" s="27"/>
      <c r="HMC192" s="27"/>
      <c r="HMD192" s="27"/>
      <c r="HME192" s="27"/>
      <c r="HMF192" s="27"/>
      <c r="HMG192" s="27"/>
      <c r="HMH192" s="27"/>
      <c r="HMI192" s="27"/>
      <c r="HMJ192" s="27"/>
      <c r="HMK192" s="27"/>
      <c r="HML192" s="27"/>
      <c r="HMM192" s="27"/>
      <c r="HMN192" s="27"/>
      <c r="HMO192" s="27"/>
      <c r="HMP192" s="27"/>
      <c r="HMQ192" s="27"/>
      <c r="HMR192" s="27"/>
      <c r="HMS192" s="27"/>
      <c r="HMT192" s="27"/>
      <c r="HMU192" s="27"/>
      <c r="HMV192" s="27"/>
      <c r="HMW192" s="27"/>
      <c r="HMX192" s="27"/>
      <c r="HMY192" s="27"/>
      <c r="HMZ192" s="27"/>
      <c r="HNA192" s="27"/>
      <c r="HNB192" s="27"/>
      <c r="HNC192" s="27"/>
      <c r="HND192" s="27"/>
      <c r="HNE192" s="27"/>
      <c r="HNF192" s="27"/>
      <c r="HNG192" s="27"/>
      <c r="HNH192" s="27"/>
      <c r="HNI192" s="27"/>
      <c r="HNJ192" s="27"/>
      <c r="HNK192" s="27"/>
      <c r="HNL192" s="27"/>
      <c r="HNM192" s="27"/>
      <c r="HNN192" s="27"/>
      <c r="HNO192" s="27"/>
      <c r="HNP192" s="27"/>
      <c r="HNQ192" s="27"/>
      <c r="HNR192" s="27"/>
      <c r="HNS192" s="27"/>
      <c r="HNT192" s="27"/>
      <c r="HNU192" s="27"/>
      <c r="HNV192" s="27"/>
      <c r="HNW192" s="27"/>
      <c r="HNX192" s="27"/>
      <c r="HNY192" s="27"/>
      <c r="HNZ192" s="27"/>
      <c r="HOA192" s="27"/>
      <c r="HOB192" s="27"/>
      <c r="HOC192" s="27"/>
      <c r="HOD192" s="27"/>
      <c r="HOE192" s="27"/>
      <c r="HOF192" s="27"/>
      <c r="HOG192" s="27"/>
      <c r="HOH192" s="27"/>
      <c r="HOI192" s="27"/>
      <c r="HOJ192" s="27"/>
      <c r="HOK192" s="27"/>
      <c r="HOL192" s="27"/>
      <c r="HOM192" s="27"/>
      <c r="HON192" s="27"/>
      <c r="HOO192" s="27"/>
      <c r="HOP192" s="27"/>
      <c r="HOQ192" s="27"/>
      <c r="HOR192" s="27"/>
      <c r="HOS192" s="27"/>
      <c r="HOT192" s="27"/>
      <c r="HOU192" s="27"/>
      <c r="HOV192" s="27"/>
      <c r="HOW192" s="27"/>
      <c r="HOX192" s="27"/>
      <c r="HOY192" s="27"/>
      <c r="HOZ192" s="27"/>
      <c r="HPA192" s="27"/>
      <c r="HPB192" s="27"/>
      <c r="HPC192" s="27"/>
      <c r="HPD192" s="27"/>
      <c r="HPE192" s="27"/>
      <c r="HPF192" s="27"/>
      <c r="HPG192" s="27"/>
      <c r="HPH192" s="27"/>
      <c r="HPI192" s="27"/>
      <c r="HPJ192" s="27"/>
      <c r="HPK192" s="27"/>
      <c r="HPL192" s="27"/>
      <c r="HPM192" s="27"/>
      <c r="HPN192" s="27"/>
      <c r="HPO192" s="27"/>
      <c r="HPP192" s="27"/>
      <c r="HPQ192" s="27"/>
      <c r="HPR192" s="27"/>
      <c r="HPS192" s="27"/>
      <c r="HPT192" s="27"/>
      <c r="HPU192" s="27"/>
      <c r="HPV192" s="27"/>
      <c r="HPW192" s="27"/>
      <c r="HPX192" s="27"/>
      <c r="HPY192" s="27"/>
      <c r="HPZ192" s="27"/>
      <c r="HQA192" s="27"/>
      <c r="HQB192" s="27"/>
      <c r="HQC192" s="27"/>
      <c r="HQD192" s="27"/>
      <c r="HQE192" s="27"/>
      <c r="HQF192" s="27"/>
      <c r="HQG192" s="27"/>
      <c r="HQH192" s="27"/>
      <c r="HQI192" s="27"/>
      <c r="HQJ192" s="27"/>
      <c r="HQK192" s="27"/>
      <c r="HQL192" s="27"/>
      <c r="HQM192" s="27"/>
      <c r="HQN192" s="27"/>
      <c r="HQO192" s="27"/>
      <c r="HQP192" s="27"/>
      <c r="HQQ192" s="27"/>
      <c r="HQR192" s="27"/>
      <c r="HQS192" s="27"/>
      <c r="HQT192" s="27"/>
      <c r="HQU192" s="27"/>
      <c r="HQV192" s="27"/>
      <c r="HQW192" s="27"/>
      <c r="HQX192" s="27"/>
      <c r="HQY192" s="27"/>
      <c r="HQZ192" s="27"/>
      <c r="HRA192" s="27"/>
      <c r="HRB192" s="27"/>
      <c r="HRC192" s="27"/>
      <c r="HRD192" s="27"/>
      <c r="HRE192" s="27"/>
      <c r="HRF192" s="27"/>
      <c r="HRG192" s="27"/>
      <c r="HRH192" s="27"/>
      <c r="HRI192" s="27"/>
      <c r="HRJ192" s="27"/>
      <c r="HRK192" s="27"/>
      <c r="HRL192" s="27"/>
      <c r="HRM192" s="27"/>
      <c r="HRN192" s="27"/>
      <c r="HRO192" s="27"/>
      <c r="HRP192" s="27"/>
      <c r="HRQ192" s="27"/>
      <c r="HRR192" s="27"/>
      <c r="HRS192" s="27"/>
      <c r="HRT192" s="27"/>
      <c r="HRU192" s="27"/>
      <c r="HRV192" s="27"/>
      <c r="HRW192" s="27"/>
      <c r="HRX192" s="27"/>
      <c r="HRY192" s="27"/>
      <c r="HRZ192" s="27"/>
      <c r="HSA192" s="27"/>
      <c r="HSB192" s="27"/>
      <c r="HSC192" s="27"/>
      <c r="HSD192" s="27"/>
      <c r="HSE192" s="27"/>
      <c r="HSF192" s="27"/>
      <c r="HSG192" s="27"/>
      <c r="HSH192" s="27"/>
      <c r="HSI192" s="27"/>
      <c r="HSJ192" s="27"/>
      <c r="HSK192" s="27"/>
      <c r="HSL192" s="27"/>
      <c r="HSM192" s="27"/>
      <c r="HSN192" s="27"/>
      <c r="HSO192" s="27"/>
      <c r="HSP192" s="27"/>
      <c r="HSQ192" s="27"/>
      <c r="HSR192" s="27"/>
      <c r="HSS192" s="27"/>
      <c r="HST192" s="27"/>
      <c r="HSU192" s="27"/>
      <c r="HSV192" s="27"/>
      <c r="HSW192" s="27"/>
      <c r="HSX192" s="27"/>
      <c r="HSY192" s="27"/>
      <c r="HSZ192" s="27"/>
      <c r="HTA192" s="27"/>
      <c r="HTB192" s="27"/>
      <c r="HTC192" s="27"/>
      <c r="HTD192" s="27"/>
      <c r="HTE192" s="27"/>
      <c r="HTF192" s="27"/>
      <c r="HTG192" s="27"/>
      <c r="HTH192" s="27"/>
      <c r="HTI192" s="27"/>
      <c r="HTJ192" s="27"/>
      <c r="HTK192" s="27"/>
      <c r="HTL192" s="27"/>
      <c r="HTM192" s="27"/>
      <c r="HTN192" s="27"/>
      <c r="HTO192" s="27"/>
      <c r="HTP192" s="27"/>
      <c r="HTQ192" s="27"/>
      <c r="HTR192" s="27"/>
      <c r="HTS192" s="27"/>
      <c r="HTT192" s="27"/>
      <c r="HTU192" s="27"/>
      <c r="HTV192" s="27"/>
      <c r="HTW192" s="27"/>
      <c r="HTX192" s="27"/>
      <c r="HTY192" s="27"/>
      <c r="HTZ192" s="27"/>
      <c r="HUA192" s="27"/>
      <c r="HUB192" s="27"/>
      <c r="HUC192" s="27"/>
      <c r="HUD192" s="27"/>
      <c r="HUE192" s="27"/>
      <c r="HUF192" s="27"/>
      <c r="HUG192" s="27"/>
      <c r="HUH192" s="27"/>
      <c r="HUI192" s="27"/>
      <c r="HUJ192" s="27"/>
      <c r="HUK192" s="27"/>
      <c r="HUL192" s="27"/>
      <c r="HUM192" s="27"/>
      <c r="HUN192" s="27"/>
      <c r="HUO192" s="27"/>
      <c r="HUP192" s="27"/>
      <c r="HUQ192" s="27"/>
      <c r="HUR192" s="27"/>
      <c r="HUS192" s="27"/>
      <c r="HUT192" s="27"/>
      <c r="HUU192" s="27"/>
      <c r="HUV192" s="27"/>
      <c r="HUW192" s="27"/>
      <c r="HUX192" s="27"/>
      <c r="HUY192" s="27"/>
      <c r="HUZ192" s="27"/>
      <c r="HVA192" s="27"/>
      <c r="HVB192" s="27"/>
      <c r="HVC192" s="27"/>
      <c r="HVD192" s="27"/>
      <c r="HVE192" s="27"/>
      <c r="HVF192" s="27"/>
      <c r="HVG192" s="27"/>
      <c r="HVH192" s="27"/>
      <c r="HVI192" s="27"/>
      <c r="HVJ192" s="27"/>
      <c r="HVK192" s="27"/>
      <c r="HVL192" s="27"/>
      <c r="HVM192" s="27"/>
      <c r="HVN192" s="27"/>
      <c r="HVO192" s="27"/>
      <c r="HVP192" s="27"/>
      <c r="HVQ192" s="27"/>
      <c r="HVR192" s="27"/>
      <c r="HVS192" s="27"/>
      <c r="HVT192" s="27"/>
      <c r="HVU192" s="27"/>
      <c r="HVV192" s="27"/>
      <c r="HVW192" s="27"/>
      <c r="HVX192" s="27"/>
      <c r="HVY192" s="27"/>
      <c r="HVZ192" s="27"/>
      <c r="HWA192" s="27"/>
      <c r="HWB192" s="27"/>
      <c r="HWC192" s="27"/>
      <c r="HWD192" s="27"/>
      <c r="HWE192" s="27"/>
      <c r="HWF192" s="27"/>
      <c r="HWG192" s="27"/>
      <c r="HWH192" s="27"/>
      <c r="HWI192" s="27"/>
      <c r="HWJ192" s="27"/>
      <c r="HWK192" s="27"/>
      <c r="HWL192" s="27"/>
      <c r="HWM192" s="27"/>
      <c r="HWN192" s="27"/>
      <c r="HWO192" s="27"/>
      <c r="HWP192" s="27"/>
      <c r="HWQ192" s="27"/>
      <c r="HWR192" s="27"/>
      <c r="HWS192" s="27"/>
      <c r="HWT192" s="27"/>
      <c r="HWU192" s="27"/>
      <c r="HWV192" s="27"/>
      <c r="HWW192" s="27"/>
      <c r="HWX192" s="27"/>
      <c r="HWY192" s="27"/>
      <c r="HWZ192" s="27"/>
      <c r="HXA192" s="27"/>
      <c r="HXB192" s="27"/>
      <c r="HXC192" s="27"/>
      <c r="HXD192" s="27"/>
      <c r="HXE192" s="27"/>
      <c r="HXF192" s="27"/>
      <c r="HXG192" s="27"/>
      <c r="HXH192" s="27"/>
      <c r="HXI192" s="27"/>
      <c r="HXJ192" s="27"/>
      <c r="HXK192" s="27"/>
      <c r="HXL192" s="27"/>
      <c r="HXM192" s="27"/>
      <c r="HXN192" s="27"/>
      <c r="HXO192" s="27"/>
      <c r="HXP192" s="27"/>
      <c r="HXQ192" s="27"/>
      <c r="HXR192" s="27"/>
      <c r="HXS192" s="27"/>
      <c r="HXT192" s="27"/>
      <c r="HXU192" s="27"/>
      <c r="HXV192" s="27"/>
      <c r="HXW192" s="27"/>
      <c r="HXX192" s="27"/>
      <c r="HXY192" s="27"/>
      <c r="HXZ192" s="27"/>
      <c r="HYA192" s="27"/>
      <c r="HYB192" s="27"/>
      <c r="HYC192" s="27"/>
      <c r="HYD192" s="27"/>
      <c r="HYE192" s="27"/>
      <c r="HYF192" s="27"/>
      <c r="HYG192" s="27"/>
      <c r="HYH192" s="27"/>
      <c r="HYI192" s="27"/>
      <c r="HYJ192" s="27"/>
      <c r="HYK192" s="27"/>
      <c r="HYL192" s="27"/>
      <c r="HYM192" s="27"/>
      <c r="HYN192" s="27"/>
      <c r="HYO192" s="27"/>
      <c r="HYP192" s="27"/>
      <c r="HYQ192" s="27"/>
      <c r="HYR192" s="27"/>
      <c r="HYS192" s="27"/>
      <c r="HYT192" s="27"/>
      <c r="HYU192" s="27"/>
      <c r="HYV192" s="27"/>
      <c r="HYW192" s="27"/>
      <c r="HYX192" s="27"/>
      <c r="HYY192" s="27"/>
      <c r="HYZ192" s="27"/>
      <c r="HZA192" s="27"/>
      <c r="HZB192" s="27"/>
      <c r="HZC192" s="27"/>
      <c r="HZD192" s="27"/>
      <c r="HZE192" s="27"/>
      <c r="HZF192" s="27"/>
      <c r="HZG192" s="27"/>
      <c r="HZH192" s="27"/>
      <c r="HZI192" s="27"/>
      <c r="HZJ192" s="27"/>
      <c r="HZK192" s="27"/>
      <c r="HZL192" s="27"/>
      <c r="HZM192" s="27"/>
      <c r="HZN192" s="27"/>
      <c r="HZO192" s="27"/>
      <c r="HZP192" s="27"/>
      <c r="HZQ192" s="27"/>
      <c r="HZR192" s="27"/>
      <c r="HZS192" s="27"/>
      <c r="HZT192" s="27"/>
      <c r="HZU192" s="27"/>
      <c r="HZV192" s="27"/>
      <c r="HZW192" s="27"/>
      <c r="HZX192" s="27"/>
      <c r="HZY192" s="27"/>
      <c r="HZZ192" s="27"/>
      <c r="IAA192" s="27"/>
      <c r="IAB192" s="27"/>
      <c r="IAC192" s="27"/>
      <c r="IAD192" s="27"/>
      <c r="IAE192" s="27"/>
      <c r="IAF192" s="27"/>
      <c r="IAG192" s="27"/>
      <c r="IAH192" s="27"/>
      <c r="IAI192" s="27"/>
      <c r="IAJ192" s="27"/>
      <c r="IAK192" s="27"/>
      <c r="IAL192" s="27"/>
      <c r="IAM192" s="27"/>
      <c r="IAN192" s="27"/>
      <c r="IAO192" s="27"/>
      <c r="IAP192" s="27"/>
      <c r="IAQ192" s="27"/>
      <c r="IAR192" s="27"/>
      <c r="IAS192" s="27"/>
      <c r="IAT192" s="27"/>
      <c r="IAU192" s="27"/>
      <c r="IAV192" s="27"/>
      <c r="IAW192" s="27"/>
      <c r="IAX192" s="27"/>
      <c r="IAY192" s="27"/>
      <c r="IAZ192" s="27"/>
      <c r="IBA192" s="27"/>
      <c r="IBB192" s="27"/>
      <c r="IBC192" s="27"/>
      <c r="IBD192" s="27"/>
      <c r="IBE192" s="27"/>
      <c r="IBF192" s="27"/>
      <c r="IBG192" s="27"/>
      <c r="IBH192" s="27"/>
      <c r="IBI192" s="27"/>
      <c r="IBJ192" s="27"/>
      <c r="IBK192" s="27"/>
      <c r="IBL192" s="27"/>
      <c r="IBM192" s="27"/>
      <c r="IBN192" s="27"/>
      <c r="IBO192" s="27"/>
      <c r="IBP192" s="27"/>
      <c r="IBQ192" s="27"/>
      <c r="IBR192" s="27"/>
      <c r="IBS192" s="27"/>
      <c r="IBT192" s="27"/>
      <c r="IBU192" s="27"/>
      <c r="IBV192" s="27"/>
      <c r="IBW192" s="27"/>
      <c r="IBX192" s="27"/>
      <c r="IBY192" s="27"/>
      <c r="IBZ192" s="27"/>
      <c r="ICA192" s="27"/>
      <c r="ICB192" s="27"/>
      <c r="ICC192" s="27"/>
      <c r="ICD192" s="27"/>
      <c r="ICE192" s="27"/>
      <c r="ICF192" s="27"/>
      <c r="ICG192" s="27"/>
      <c r="ICH192" s="27"/>
      <c r="ICI192" s="27"/>
      <c r="ICJ192" s="27"/>
      <c r="ICK192" s="27"/>
      <c r="ICL192" s="27"/>
      <c r="ICM192" s="27"/>
      <c r="ICN192" s="27"/>
      <c r="ICO192" s="27"/>
      <c r="ICP192" s="27"/>
      <c r="ICQ192" s="27"/>
      <c r="ICR192" s="27"/>
      <c r="ICS192" s="27"/>
      <c r="ICT192" s="27"/>
      <c r="ICU192" s="27"/>
      <c r="ICV192" s="27"/>
      <c r="ICW192" s="27"/>
      <c r="ICX192" s="27"/>
      <c r="ICY192" s="27"/>
      <c r="ICZ192" s="27"/>
      <c r="IDA192" s="27"/>
      <c r="IDB192" s="27"/>
      <c r="IDC192" s="27"/>
      <c r="IDD192" s="27"/>
      <c r="IDE192" s="27"/>
      <c r="IDF192" s="27"/>
      <c r="IDG192" s="27"/>
      <c r="IDH192" s="27"/>
      <c r="IDI192" s="27"/>
      <c r="IDJ192" s="27"/>
      <c r="IDK192" s="27"/>
      <c r="IDL192" s="27"/>
      <c r="IDM192" s="27"/>
      <c r="IDN192" s="27"/>
      <c r="IDO192" s="27"/>
      <c r="IDP192" s="27"/>
      <c r="IDQ192" s="27"/>
      <c r="IDR192" s="27"/>
      <c r="IDS192" s="27"/>
      <c r="IDT192" s="27"/>
      <c r="IDU192" s="27"/>
      <c r="IDV192" s="27"/>
      <c r="IDW192" s="27"/>
      <c r="IDX192" s="27"/>
      <c r="IDY192" s="27"/>
      <c r="IDZ192" s="27"/>
      <c r="IEA192" s="27"/>
      <c r="IEB192" s="27"/>
      <c r="IEC192" s="27"/>
      <c r="IED192" s="27"/>
      <c r="IEE192" s="27"/>
      <c r="IEF192" s="27"/>
      <c r="IEG192" s="27"/>
      <c r="IEH192" s="27"/>
      <c r="IEI192" s="27"/>
      <c r="IEJ192" s="27"/>
      <c r="IEK192" s="27"/>
      <c r="IEL192" s="27"/>
      <c r="IEM192" s="27"/>
      <c r="IEN192" s="27"/>
      <c r="IEO192" s="27"/>
      <c r="IEP192" s="27"/>
      <c r="IEQ192" s="27"/>
      <c r="IER192" s="27"/>
      <c r="IES192" s="27"/>
      <c r="IET192" s="27"/>
      <c r="IEU192" s="27"/>
      <c r="IEV192" s="27"/>
      <c r="IEW192" s="27"/>
      <c r="IEX192" s="27"/>
      <c r="IEY192" s="27"/>
      <c r="IEZ192" s="27"/>
      <c r="IFA192" s="27"/>
      <c r="IFB192" s="27"/>
      <c r="IFC192" s="27"/>
      <c r="IFD192" s="27"/>
      <c r="IFE192" s="27"/>
      <c r="IFF192" s="27"/>
      <c r="IFG192" s="27"/>
      <c r="IFH192" s="27"/>
      <c r="IFI192" s="27"/>
      <c r="IFJ192" s="27"/>
      <c r="IFK192" s="27"/>
      <c r="IFL192" s="27"/>
      <c r="IFM192" s="27"/>
      <c r="IFN192" s="27"/>
      <c r="IFO192" s="27"/>
      <c r="IFP192" s="27"/>
      <c r="IFQ192" s="27"/>
      <c r="IFR192" s="27"/>
      <c r="IFS192" s="27"/>
      <c r="IFT192" s="27"/>
      <c r="IFU192" s="27"/>
      <c r="IFV192" s="27"/>
      <c r="IFW192" s="27"/>
      <c r="IFX192" s="27"/>
      <c r="IFY192" s="27"/>
      <c r="IFZ192" s="27"/>
      <c r="IGA192" s="27"/>
      <c r="IGB192" s="27"/>
      <c r="IGC192" s="27"/>
      <c r="IGD192" s="27"/>
      <c r="IGE192" s="27"/>
      <c r="IGF192" s="27"/>
      <c r="IGG192" s="27"/>
      <c r="IGH192" s="27"/>
      <c r="IGI192" s="27"/>
      <c r="IGJ192" s="27"/>
      <c r="IGK192" s="27"/>
      <c r="IGL192" s="27"/>
      <c r="IGM192" s="27"/>
      <c r="IGN192" s="27"/>
      <c r="IGO192" s="27"/>
      <c r="IGP192" s="27"/>
      <c r="IGQ192" s="27"/>
      <c r="IGR192" s="27"/>
      <c r="IGS192" s="27"/>
      <c r="IGT192" s="27"/>
      <c r="IGU192" s="27"/>
      <c r="IGV192" s="27"/>
      <c r="IGW192" s="27"/>
      <c r="IGX192" s="27"/>
      <c r="IGY192" s="27"/>
      <c r="IGZ192" s="27"/>
      <c r="IHA192" s="27"/>
      <c r="IHB192" s="27"/>
      <c r="IHC192" s="27"/>
      <c r="IHD192" s="27"/>
      <c r="IHE192" s="27"/>
      <c r="IHF192" s="27"/>
      <c r="IHG192" s="27"/>
      <c r="IHH192" s="27"/>
      <c r="IHI192" s="27"/>
      <c r="IHJ192" s="27"/>
      <c r="IHK192" s="27"/>
      <c r="IHL192" s="27"/>
      <c r="IHM192" s="27"/>
      <c r="IHN192" s="27"/>
      <c r="IHO192" s="27"/>
      <c r="IHP192" s="27"/>
      <c r="IHQ192" s="27"/>
      <c r="IHR192" s="27"/>
      <c r="IHS192" s="27"/>
      <c r="IHT192" s="27"/>
      <c r="IHU192" s="27"/>
      <c r="IHV192" s="27"/>
      <c r="IHW192" s="27"/>
      <c r="IHX192" s="27"/>
      <c r="IHY192" s="27"/>
      <c r="IHZ192" s="27"/>
      <c r="IIA192" s="27"/>
      <c r="IIB192" s="27"/>
      <c r="IIC192" s="27"/>
      <c r="IID192" s="27"/>
      <c r="IIE192" s="27"/>
      <c r="IIF192" s="27"/>
      <c r="IIG192" s="27"/>
      <c r="IIH192" s="27"/>
      <c r="III192" s="27"/>
      <c r="IIJ192" s="27"/>
      <c r="IIK192" s="27"/>
      <c r="IIL192" s="27"/>
      <c r="IIM192" s="27"/>
      <c r="IIN192" s="27"/>
      <c r="IIO192" s="27"/>
      <c r="IIP192" s="27"/>
      <c r="IIQ192" s="27"/>
      <c r="IIR192" s="27"/>
      <c r="IIS192" s="27"/>
      <c r="IIT192" s="27"/>
      <c r="IIU192" s="27"/>
      <c r="IIV192" s="27"/>
      <c r="IIW192" s="27"/>
      <c r="IIX192" s="27"/>
      <c r="IIY192" s="27"/>
      <c r="IIZ192" s="27"/>
      <c r="IJA192" s="27"/>
      <c r="IJB192" s="27"/>
      <c r="IJC192" s="27"/>
      <c r="IJD192" s="27"/>
      <c r="IJE192" s="27"/>
      <c r="IJF192" s="27"/>
      <c r="IJG192" s="27"/>
      <c r="IJH192" s="27"/>
      <c r="IJI192" s="27"/>
      <c r="IJJ192" s="27"/>
      <c r="IJK192" s="27"/>
      <c r="IJL192" s="27"/>
      <c r="IJM192" s="27"/>
      <c r="IJN192" s="27"/>
      <c r="IJO192" s="27"/>
      <c r="IJP192" s="27"/>
      <c r="IJQ192" s="27"/>
      <c r="IJR192" s="27"/>
      <c r="IJS192" s="27"/>
      <c r="IJT192" s="27"/>
      <c r="IJU192" s="27"/>
      <c r="IJV192" s="27"/>
      <c r="IJW192" s="27"/>
      <c r="IJX192" s="27"/>
      <c r="IJY192" s="27"/>
      <c r="IJZ192" s="27"/>
      <c r="IKA192" s="27"/>
      <c r="IKB192" s="27"/>
      <c r="IKC192" s="27"/>
      <c r="IKD192" s="27"/>
      <c r="IKE192" s="27"/>
      <c r="IKF192" s="27"/>
      <c r="IKG192" s="27"/>
      <c r="IKH192" s="27"/>
      <c r="IKI192" s="27"/>
      <c r="IKJ192" s="27"/>
      <c r="IKK192" s="27"/>
      <c r="IKL192" s="27"/>
      <c r="IKM192" s="27"/>
      <c r="IKN192" s="27"/>
      <c r="IKO192" s="27"/>
      <c r="IKP192" s="27"/>
      <c r="IKQ192" s="27"/>
      <c r="IKR192" s="27"/>
      <c r="IKS192" s="27"/>
      <c r="IKT192" s="27"/>
      <c r="IKU192" s="27"/>
      <c r="IKV192" s="27"/>
      <c r="IKW192" s="27"/>
      <c r="IKX192" s="27"/>
      <c r="IKY192" s="27"/>
      <c r="IKZ192" s="27"/>
      <c r="ILA192" s="27"/>
      <c r="ILB192" s="27"/>
      <c r="ILC192" s="27"/>
      <c r="ILD192" s="27"/>
      <c r="ILE192" s="27"/>
      <c r="ILF192" s="27"/>
      <c r="ILG192" s="27"/>
      <c r="ILH192" s="27"/>
      <c r="ILI192" s="27"/>
      <c r="ILJ192" s="27"/>
      <c r="ILK192" s="27"/>
      <c r="ILL192" s="27"/>
      <c r="ILM192" s="27"/>
      <c r="ILN192" s="27"/>
      <c r="ILO192" s="27"/>
      <c r="ILP192" s="27"/>
      <c r="ILQ192" s="27"/>
      <c r="ILR192" s="27"/>
      <c r="ILS192" s="27"/>
      <c r="ILT192" s="27"/>
      <c r="ILU192" s="27"/>
      <c r="ILV192" s="27"/>
      <c r="ILW192" s="27"/>
      <c r="ILX192" s="27"/>
      <c r="ILY192" s="27"/>
      <c r="ILZ192" s="27"/>
      <c r="IMA192" s="27"/>
      <c r="IMB192" s="27"/>
      <c r="IMC192" s="27"/>
      <c r="IMD192" s="27"/>
      <c r="IME192" s="27"/>
      <c r="IMF192" s="27"/>
      <c r="IMG192" s="27"/>
      <c r="IMH192" s="27"/>
      <c r="IMI192" s="27"/>
      <c r="IMJ192" s="27"/>
      <c r="IMK192" s="27"/>
      <c r="IML192" s="27"/>
      <c r="IMM192" s="27"/>
      <c r="IMN192" s="27"/>
      <c r="IMO192" s="27"/>
      <c r="IMP192" s="27"/>
      <c r="IMQ192" s="27"/>
      <c r="IMR192" s="27"/>
      <c r="IMS192" s="27"/>
      <c r="IMT192" s="27"/>
      <c r="IMU192" s="27"/>
      <c r="IMV192" s="27"/>
      <c r="IMW192" s="27"/>
      <c r="IMX192" s="27"/>
      <c r="IMY192" s="27"/>
      <c r="IMZ192" s="27"/>
      <c r="INA192" s="27"/>
      <c r="INB192" s="27"/>
      <c r="INC192" s="27"/>
      <c r="IND192" s="27"/>
      <c r="INE192" s="27"/>
      <c r="INF192" s="27"/>
      <c r="ING192" s="27"/>
      <c r="INH192" s="27"/>
      <c r="INI192" s="27"/>
      <c r="INJ192" s="27"/>
      <c r="INK192" s="27"/>
      <c r="INL192" s="27"/>
      <c r="INM192" s="27"/>
      <c r="INN192" s="27"/>
      <c r="INO192" s="27"/>
      <c r="INP192" s="27"/>
      <c r="INQ192" s="27"/>
      <c r="INR192" s="27"/>
      <c r="INS192" s="27"/>
      <c r="INT192" s="27"/>
      <c r="INU192" s="27"/>
      <c r="INV192" s="27"/>
      <c r="INW192" s="27"/>
      <c r="INX192" s="27"/>
      <c r="INY192" s="27"/>
      <c r="INZ192" s="27"/>
      <c r="IOA192" s="27"/>
      <c r="IOB192" s="27"/>
      <c r="IOC192" s="27"/>
      <c r="IOD192" s="27"/>
      <c r="IOE192" s="27"/>
      <c r="IOF192" s="27"/>
      <c r="IOG192" s="27"/>
      <c r="IOH192" s="27"/>
      <c r="IOI192" s="27"/>
      <c r="IOJ192" s="27"/>
      <c r="IOK192" s="27"/>
      <c r="IOL192" s="27"/>
      <c r="IOM192" s="27"/>
      <c r="ION192" s="27"/>
      <c r="IOO192" s="27"/>
      <c r="IOP192" s="27"/>
      <c r="IOQ192" s="27"/>
      <c r="IOR192" s="27"/>
      <c r="IOS192" s="27"/>
      <c r="IOT192" s="27"/>
      <c r="IOU192" s="27"/>
      <c r="IOV192" s="27"/>
      <c r="IOW192" s="27"/>
      <c r="IOX192" s="27"/>
      <c r="IOY192" s="27"/>
      <c r="IOZ192" s="27"/>
      <c r="IPA192" s="27"/>
      <c r="IPB192" s="27"/>
      <c r="IPC192" s="27"/>
      <c r="IPD192" s="27"/>
      <c r="IPE192" s="27"/>
      <c r="IPF192" s="27"/>
      <c r="IPG192" s="27"/>
      <c r="IPH192" s="27"/>
      <c r="IPI192" s="27"/>
      <c r="IPJ192" s="27"/>
      <c r="IPK192" s="27"/>
      <c r="IPL192" s="27"/>
      <c r="IPM192" s="27"/>
      <c r="IPN192" s="27"/>
      <c r="IPO192" s="27"/>
      <c r="IPP192" s="27"/>
      <c r="IPQ192" s="27"/>
      <c r="IPR192" s="27"/>
      <c r="IPS192" s="27"/>
      <c r="IPT192" s="27"/>
      <c r="IPU192" s="27"/>
      <c r="IPV192" s="27"/>
      <c r="IPW192" s="27"/>
      <c r="IPX192" s="27"/>
      <c r="IPY192" s="27"/>
      <c r="IPZ192" s="27"/>
      <c r="IQA192" s="27"/>
      <c r="IQB192" s="27"/>
      <c r="IQC192" s="27"/>
      <c r="IQD192" s="27"/>
      <c r="IQE192" s="27"/>
      <c r="IQF192" s="27"/>
      <c r="IQG192" s="27"/>
      <c r="IQH192" s="27"/>
      <c r="IQI192" s="27"/>
      <c r="IQJ192" s="27"/>
      <c r="IQK192" s="27"/>
      <c r="IQL192" s="27"/>
      <c r="IQM192" s="27"/>
      <c r="IQN192" s="27"/>
      <c r="IQO192" s="27"/>
      <c r="IQP192" s="27"/>
      <c r="IQQ192" s="27"/>
      <c r="IQR192" s="27"/>
      <c r="IQS192" s="27"/>
      <c r="IQT192" s="27"/>
      <c r="IQU192" s="27"/>
      <c r="IQV192" s="27"/>
      <c r="IQW192" s="27"/>
      <c r="IQX192" s="27"/>
      <c r="IQY192" s="27"/>
      <c r="IQZ192" s="27"/>
      <c r="IRA192" s="27"/>
      <c r="IRB192" s="27"/>
      <c r="IRC192" s="27"/>
      <c r="IRD192" s="27"/>
      <c r="IRE192" s="27"/>
      <c r="IRF192" s="27"/>
      <c r="IRG192" s="27"/>
      <c r="IRH192" s="27"/>
      <c r="IRI192" s="27"/>
      <c r="IRJ192" s="27"/>
      <c r="IRK192" s="27"/>
      <c r="IRL192" s="27"/>
      <c r="IRM192" s="27"/>
      <c r="IRN192" s="27"/>
      <c r="IRO192" s="27"/>
      <c r="IRP192" s="27"/>
      <c r="IRQ192" s="27"/>
      <c r="IRR192" s="27"/>
      <c r="IRS192" s="27"/>
      <c r="IRT192" s="27"/>
      <c r="IRU192" s="27"/>
      <c r="IRV192" s="27"/>
      <c r="IRW192" s="27"/>
      <c r="IRX192" s="27"/>
      <c r="IRY192" s="27"/>
      <c r="IRZ192" s="27"/>
      <c r="ISA192" s="27"/>
      <c r="ISB192" s="27"/>
      <c r="ISC192" s="27"/>
      <c r="ISD192" s="27"/>
      <c r="ISE192" s="27"/>
      <c r="ISF192" s="27"/>
      <c r="ISG192" s="27"/>
      <c r="ISH192" s="27"/>
      <c r="ISI192" s="27"/>
      <c r="ISJ192" s="27"/>
      <c r="ISK192" s="27"/>
      <c r="ISL192" s="27"/>
      <c r="ISM192" s="27"/>
      <c r="ISN192" s="27"/>
      <c r="ISO192" s="27"/>
      <c r="ISP192" s="27"/>
      <c r="ISQ192" s="27"/>
      <c r="ISR192" s="27"/>
      <c r="ISS192" s="27"/>
      <c r="IST192" s="27"/>
      <c r="ISU192" s="27"/>
      <c r="ISV192" s="27"/>
      <c r="ISW192" s="27"/>
      <c r="ISX192" s="27"/>
      <c r="ISY192" s="27"/>
      <c r="ISZ192" s="27"/>
      <c r="ITA192" s="27"/>
      <c r="ITB192" s="27"/>
      <c r="ITC192" s="27"/>
      <c r="ITD192" s="27"/>
      <c r="ITE192" s="27"/>
      <c r="ITF192" s="27"/>
      <c r="ITG192" s="27"/>
      <c r="ITH192" s="27"/>
      <c r="ITI192" s="27"/>
      <c r="ITJ192" s="27"/>
      <c r="ITK192" s="27"/>
      <c r="ITL192" s="27"/>
      <c r="ITM192" s="27"/>
      <c r="ITN192" s="27"/>
      <c r="ITO192" s="27"/>
      <c r="ITP192" s="27"/>
      <c r="ITQ192" s="27"/>
      <c r="ITR192" s="27"/>
      <c r="ITS192" s="27"/>
      <c r="ITT192" s="27"/>
      <c r="ITU192" s="27"/>
      <c r="ITV192" s="27"/>
      <c r="ITW192" s="27"/>
      <c r="ITX192" s="27"/>
      <c r="ITY192" s="27"/>
      <c r="ITZ192" s="27"/>
      <c r="IUA192" s="27"/>
      <c r="IUB192" s="27"/>
      <c r="IUC192" s="27"/>
      <c r="IUD192" s="27"/>
      <c r="IUE192" s="27"/>
      <c r="IUF192" s="27"/>
      <c r="IUG192" s="27"/>
      <c r="IUH192" s="27"/>
      <c r="IUI192" s="27"/>
      <c r="IUJ192" s="27"/>
      <c r="IUK192" s="27"/>
      <c r="IUL192" s="27"/>
      <c r="IUM192" s="27"/>
      <c r="IUN192" s="27"/>
      <c r="IUO192" s="27"/>
      <c r="IUP192" s="27"/>
      <c r="IUQ192" s="27"/>
      <c r="IUR192" s="27"/>
      <c r="IUS192" s="27"/>
      <c r="IUT192" s="27"/>
      <c r="IUU192" s="27"/>
      <c r="IUV192" s="27"/>
      <c r="IUW192" s="27"/>
      <c r="IUX192" s="27"/>
      <c r="IUY192" s="27"/>
      <c r="IUZ192" s="27"/>
      <c r="IVA192" s="27"/>
      <c r="IVB192" s="27"/>
      <c r="IVC192" s="27"/>
      <c r="IVD192" s="27"/>
      <c r="IVE192" s="27"/>
      <c r="IVF192" s="27"/>
      <c r="IVG192" s="27"/>
      <c r="IVH192" s="27"/>
      <c r="IVI192" s="27"/>
      <c r="IVJ192" s="27"/>
      <c r="IVK192" s="27"/>
      <c r="IVL192" s="27"/>
      <c r="IVM192" s="27"/>
      <c r="IVN192" s="27"/>
      <c r="IVO192" s="27"/>
      <c r="IVP192" s="27"/>
      <c r="IVQ192" s="27"/>
      <c r="IVR192" s="27"/>
      <c r="IVS192" s="27"/>
      <c r="IVT192" s="27"/>
      <c r="IVU192" s="27"/>
      <c r="IVV192" s="27"/>
      <c r="IVW192" s="27"/>
      <c r="IVX192" s="27"/>
      <c r="IVY192" s="27"/>
      <c r="IVZ192" s="27"/>
      <c r="IWA192" s="27"/>
      <c r="IWB192" s="27"/>
      <c r="IWC192" s="27"/>
      <c r="IWD192" s="27"/>
      <c r="IWE192" s="27"/>
      <c r="IWF192" s="27"/>
      <c r="IWG192" s="27"/>
      <c r="IWH192" s="27"/>
      <c r="IWI192" s="27"/>
      <c r="IWJ192" s="27"/>
      <c r="IWK192" s="27"/>
      <c r="IWL192" s="27"/>
      <c r="IWM192" s="27"/>
      <c r="IWN192" s="27"/>
      <c r="IWO192" s="27"/>
      <c r="IWP192" s="27"/>
      <c r="IWQ192" s="27"/>
      <c r="IWR192" s="27"/>
      <c r="IWS192" s="27"/>
      <c r="IWT192" s="27"/>
      <c r="IWU192" s="27"/>
      <c r="IWV192" s="27"/>
      <c r="IWW192" s="27"/>
      <c r="IWX192" s="27"/>
      <c r="IWY192" s="27"/>
      <c r="IWZ192" s="27"/>
      <c r="IXA192" s="27"/>
      <c r="IXB192" s="27"/>
      <c r="IXC192" s="27"/>
      <c r="IXD192" s="27"/>
      <c r="IXE192" s="27"/>
      <c r="IXF192" s="27"/>
      <c r="IXG192" s="27"/>
      <c r="IXH192" s="27"/>
      <c r="IXI192" s="27"/>
      <c r="IXJ192" s="27"/>
      <c r="IXK192" s="27"/>
      <c r="IXL192" s="27"/>
      <c r="IXM192" s="27"/>
      <c r="IXN192" s="27"/>
      <c r="IXO192" s="27"/>
      <c r="IXP192" s="27"/>
      <c r="IXQ192" s="27"/>
      <c r="IXR192" s="27"/>
      <c r="IXS192" s="27"/>
      <c r="IXT192" s="27"/>
      <c r="IXU192" s="27"/>
      <c r="IXV192" s="27"/>
      <c r="IXW192" s="27"/>
      <c r="IXX192" s="27"/>
      <c r="IXY192" s="27"/>
      <c r="IXZ192" s="27"/>
      <c r="IYA192" s="27"/>
      <c r="IYB192" s="27"/>
      <c r="IYC192" s="27"/>
      <c r="IYD192" s="27"/>
      <c r="IYE192" s="27"/>
      <c r="IYF192" s="27"/>
      <c r="IYG192" s="27"/>
      <c r="IYH192" s="27"/>
      <c r="IYI192" s="27"/>
      <c r="IYJ192" s="27"/>
      <c r="IYK192" s="27"/>
      <c r="IYL192" s="27"/>
      <c r="IYM192" s="27"/>
      <c r="IYN192" s="27"/>
      <c r="IYO192" s="27"/>
      <c r="IYP192" s="27"/>
      <c r="IYQ192" s="27"/>
      <c r="IYR192" s="27"/>
      <c r="IYS192" s="27"/>
      <c r="IYT192" s="27"/>
      <c r="IYU192" s="27"/>
      <c r="IYV192" s="27"/>
      <c r="IYW192" s="27"/>
      <c r="IYX192" s="27"/>
      <c r="IYY192" s="27"/>
      <c r="IYZ192" s="27"/>
      <c r="IZA192" s="27"/>
      <c r="IZB192" s="27"/>
      <c r="IZC192" s="27"/>
      <c r="IZD192" s="27"/>
      <c r="IZE192" s="27"/>
      <c r="IZF192" s="27"/>
      <c r="IZG192" s="27"/>
      <c r="IZH192" s="27"/>
      <c r="IZI192" s="27"/>
      <c r="IZJ192" s="27"/>
      <c r="IZK192" s="27"/>
      <c r="IZL192" s="27"/>
      <c r="IZM192" s="27"/>
      <c r="IZN192" s="27"/>
      <c r="IZO192" s="27"/>
      <c r="IZP192" s="27"/>
      <c r="IZQ192" s="27"/>
      <c r="IZR192" s="27"/>
      <c r="IZS192" s="27"/>
      <c r="IZT192" s="27"/>
      <c r="IZU192" s="27"/>
      <c r="IZV192" s="27"/>
      <c r="IZW192" s="27"/>
      <c r="IZX192" s="27"/>
      <c r="IZY192" s="27"/>
      <c r="IZZ192" s="27"/>
      <c r="JAA192" s="27"/>
      <c r="JAB192" s="27"/>
      <c r="JAC192" s="27"/>
      <c r="JAD192" s="27"/>
      <c r="JAE192" s="27"/>
      <c r="JAF192" s="27"/>
      <c r="JAG192" s="27"/>
      <c r="JAH192" s="27"/>
      <c r="JAI192" s="27"/>
      <c r="JAJ192" s="27"/>
      <c r="JAK192" s="27"/>
      <c r="JAL192" s="27"/>
      <c r="JAM192" s="27"/>
      <c r="JAN192" s="27"/>
      <c r="JAO192" s="27"/>
      <c r="JAP192" s="27"/>
      <c r="JAQ192" s="27"/>
      <c r="JAR192" s="27"/>
      <c r="JAS192" s="27"/>
      <c r="JAT192" s="27"/>
      <c r="JAU192" s="27"/>
      <c r="JAV192" s="27"/>
      <c r="JAW192" s="27"/>
      <c r="JAX192" s="27"/>
      <c r="JAY192" s="27"/>
      <c r="JAZ192" s="27"/>
      <c r="JBA192" s="27"/>
      <c r="JBB192" s="27"/>
      <c r="JBC192" s="27"/>
      <c r="JBD192" s="27"/>
      <c r="JBE192" s="27"/>
      <c r="JBF192" s="27"/>
      <c r="JBG192" s="27"/>
      <c r="JBH192" s="27"/>
      <c r="JBI192" s="27"/>
      <c r="JBJ192" s="27"/>
      <c r="JBK192" s="27"/>
      <c r="JBL192" s="27"/>
      <c r="JBM192" s="27"/>
      <c r="JBN192" s="27"/>
      <c r="JBO192" s="27"/>
      <c r="JBP192" s="27"/>
      <c r="JBQ192" s="27"/>
      <c r="JBR192" s="27"/>
      <c r="JBS192" s="27"/>
      <c r="JBT192" s="27"/>
      <c r="JBU192" s="27"/>
      <c r="JBV192" s="27"/>
      <c r="JBW192" s="27"/>
      <c r="JBX192" s="27"/>
      <c r="JBY192" s="27"/>
      <c r="JBZ192" s="27"/>
      <c r="JCA192" s="27"/>
      <c r="JCB192" s="27"/>
      <c r="JCC192" s="27"/>
      <c r="JCD192" s="27"/>
      <c r="JCE192" s="27"/>
      <c r="JCF192" s="27"/>
      <c r="JCG192" s="27"/>
      <c r="JCH192" s="27"/>
      <c r="JCI192" s="27"/>
      <c r="JCJ192" s="27"/>
      <c r="JCK192" s="27"/>
      <c r="JCL192" s="27"/>
      <c r="JCM192" s="27"/>
      <c r="JCN192" s="27"/>
      <c r="JCO192" s="27"/>
      <c r="JCP192" s="27"/>
      <c r="JCQ192" s="27"/>
      <c r="JCR192" s="27"/>
      <c r="JCS192" s="27"/>
      <c r="JCT192" s="27"/>
      <c r="JCU192" s="27"/>
      <c r="JCV192" s="27"/>
      <c r="JCW192" s="27"/>
      <c r="JCX192" s="27"/>
      <c r="JCY192" s="27"/>
      <c r="JCZ192" s="27"/>
      <c r="JDA192" s="27"/>
      <c r="JDB192" s="27"/>
      <c r="JDC192" s="27"/>
      <c r="JDD192" s="27"/>
      <c r="JDE192" s="27"/>
      <c r="JDF192" s="27"/>
      <c r="JDG192" s="27"/>
      <c r="JDH192" s="27"/>
      <c r="JDI192" s="27"/>
      <c r="JDJ192" s="27"/>
      <c r="JDK192" s="27"/>
      <c r="JDL192" s="27"/>
      <c r="JDM192" s="27"/>
      <c r="JDN192" s="27"/>
      <c r="JDO192" s="27"/>
      <c r="JDP192" s="27"/>
      <c r="JDQ192" s="27"/>
      <c r="JDR192" s="27"/>
      <c r="JDS192" s="27"/>
      <c r="JDT192" s="27"/>
      <c r="JDU192" s="27"/>
      <c r="JDV192" s="27"/>
      <c r="JDW192" s="27"/>
      <c r="JDX192" s="27"/>
      <c r="JDY192" s="27"/>
      <c r="JDZ192" s="27"/>
      <c r="JEA192" s="27"/>
      <c r="JEB192" s="27"/>
      <c r="JEC192" s="27"/>
      <c r="JED192" s="27"/>
      <c r="JEE192" s="27"/>
      <c r="JEF192" s="27"/>
      <c r="JEG192" s="27"/>
      <c r="JEH192" s="27"/>
      <c r="JEI192" s="27"/>
      <c r="JEJ192" s="27"/>
      <c r="JEK192" s="27"/>
      <c r="JEL192" s="27"/>
      <c r="JEM192" s="27"/>
      <c r="JEN192" s="27"/>
      <c r="JEO192" s="27"/>
      <c r="JEP192" s="27"/>
      <c r="JEQ192" s="27"/>
      <c r="JER192" s="27"/>
      <c r="JES192" s="27"/>
      <c r="JET192" s="27"/>
      <c r="JEU192" s="27"/>
      <c r="JEV192" s="27"/>
      <c r="JEW192" s="27"/>
      <c r="JEX192" s="27"/>
      <c r="JEY192" s="27"/>
      <c r="JEZ192" s="27"/>
      <c r="JFA192" s="27"/>
      <c r="JFB192" s="27"/>
      <c r="JFC192" s="27"/>
      <c r="JFD192" s="27"/>
      <c r="JFE192" s="27"/>
      <c r="JFF192" s="27"/>
      <c r="JFG192" s="27"/>
      <c r="JFH192" s="27"/>
      <c r="JFI192" s="27"/>
      <c r="JFJ192" s="27"/>
      <c r="JFK192" s="27"/>
      <c r="JFL192" s="27"/>
      <c r="JFM192" s="27"/>
      <c r="JFN192" s="27"/>
      <c r="JFO192" s="27"/>
      <c r="JFP192" s="27"/>
      <c r="JFQ192" s="27"/>
      <c r="JFR192" s="27"/>
      <c r="JFS192" s="27"/>
      <c r="JFT192" s="27"/>
      <c r="JFU192" s="27"/>
      <c r="JFV192" s="27"/>
      <c r="JFW192" s="27"/>
      <c r="JFX192" s="27"/>
      <c r="JFY192" s="27"/>
      <c r="JFZ192" s="27"/>
      <c r="JGA192" s="27"/>
      <c r="JGB192" s="27"/>
      <c r="JGC192" s="27"/>
      <c r="JGD192" s="27"/>
      <c r="JGE192" s="27"/>
      <c r="JGF192" s="27"/>
      <c r="JGG192" s="27"/>
      <c r="JGH192" s="27"/>
      <c r="JGI192" s="27"/>
      <c r="JGJ192" s="27"/>
      <c r="JGK192" s="27"/>
      <c r="JGL192" s="27"/>
      <c r="JGM192" s="27"/>
      <c r="JGN192" s="27"/>
      <c r="JGO192" s="27"/>
      <c r="JGP192" s="27"/>
      <c r="JGQ192" s="27"/>
      <c r="JGR192" s="27"/>
      <c r="JGS192" s="27"/>
      <c r="JGT192" s="27"/>
      <c r="JGU192" s="27"/>
      <c r="JGV192" s="27"/>
      <c r="JGW192" s="27"/>
      <c r="JGX192" s="27"/>
      <c r="JGY192" s="27"/>
      <c r="JGZ192" s="27"/>
      <c r="JHA192" s="27"/>
      <c r="JHB192" s="27"/>
      <c r="JHC192" s="27"/>
      <c r="JHD192" s="27"/>
      <c r="JHE192" s="27"/>
      <c r="JHF192" s="27"/>
      <c r="JHG192" s="27"/>
      <c r="JHH192" s="27"/>
      <c r="JHI192" s="27"/>
      <c r="JHJ192" s="27"/>
      <c r="JHK192" s="27"/>
      <c r="JHL192" s="27"/>
      <c r="JHM192" s="27"/>
      <c r="JHN192" s="27"/>
      <c r="JHO192" s="27"/>
      <c r="JHP192" s="27"/>
      <c r="JHQ192" s="27"/>
      <c r="JHR192" s="27"/>
      <c r="JHS192" s="27"/>
      <c r="JHT192" s="27"/>
      <c r="JHU192" s="27"/>
      <c r="JHV192" s="27"/>
      <c r="JHW192" s="27"/>
      <c r="JHX192" s="27"/>
      <c r="JHY192" s="27"/>
      <c r="JHZ192" s="27"/>
      <c r="JIA192" s="27"/>
      <c r="JIB192" s="27"/>
      <c r="JIC192" s="27"/>
      <c r="JID192" s="27"/>
      <c r="JIE192" s="27"/>
      <c r="JIF192" s="27"/>
      <c r="JIG192" s="27"/>
      <c r="JIH192" s="27"/>
      <c r="JII192" s="27"/>
      <c r="JIJ192" s="27"/>
      <c r="JIK192" s="27"/>
      <c r="JIL192" s="27"/>
      <c r="JIM192" s="27"/>
      <c r="JIN192" s="27"/>
      <c r="JIO192" s="27"/>
      <c r="JIP192" s="27"/>
      <c r="JIQ192" s="27"/>
      <c r="JIR192" s="27"/>
      <c r="JIS192" s="27"/>
      <c r="JIT192" s="27"/>
      <c r="JIU192" s="27"/>
      <c r="JIV192" s="27"/>
      <c r="JIW192" s="27"/>
      <c r="JIX192" s="27"/>
      <c r="JIY192" s="27"/>
      <c r="JIZ192" s="27"/>
      <c r="JJA192" s="27"/>
      <c r="JJB192" s="27"/>
      <c r="JJC192" s="27"/>
      <c r="JJD192" s="27"/>
      <c r="JJE192" s="27"/>
      <c r="JJF192" s="27"/>
      <c r="JJG192" s="27"/>
      <c r="JJH192" s="27"/>
      <c r="JJI192" s="27"/>
      <c r="JJJ192" s="27"/>
      <c r="JJK192" s="27"/>
      <c r="JJL192" s="27"/>
      <c r="JJM192" s="27"/>
      <c r="JJN192" s="27"/>
      <c r="JJO192" s="27"/>
      <c r="JJP192" s="27"/>
      <c r="JJQ192" s="27"/>
      <c r="JJR192" s="27"/>
      <c r="JJS192" s="27"/>
      <c r="JJT192" s="27"/>
      <c r="JJU192" s="27"/>
      <c r="JJV192" s="27"/>
      <c r="JJW192" s="27"/>
      <c r="JJX192" s="27"/>
      <c r="JJY192" s="27"/>
      <c r="JJZ192" s="27"/>
      <c r="JKA192" s="27"/>
      <c r="JKB192" s="27"/>
      <c r="JKC192" s="27"/>
      <c r="JKD192" s="27"/>
      <c r="JKE192" s="27"/>
      <c r="JKF192" s="27"/>
      <c r="JKG192" s="27"/>
      <c r="JKH192" s="27"/>
      <c r="JKI192" s="27"/>
      <c r="JKJ192" s="27"/>
      <c r="JKK192" s="27"/>
      <c r="JKL192" s="27"/>
      <c r="JKM192" s="27"/>
      <c r="JKN192" s="27"/>
      <c r="JKO192" s="27"/>
      <c r="JKP192" s="27"/>
      <c r="JKQ192" s="27"/>
      <c r="JKR192" s="27"/>
      <c r="JKS192" s="27"/>
      <c r="JKT192" s="27"/>
      <c r="JKU192" s="27"/>
      <c r="JKV192" s="27"/>
      <c r="JKW192" s="27"/>
      <c r="JKX192" s="27"/>
      <c r="JKY192" s="27"/>
      <c r="JKZ192" s="27"/>
      <c r="JLA192" s="27"/>
      <c r="JLB192" s="27"/>
      <c r="JLC192" s="27"/>
      <c r="JLD192" s="27"/>
      <c r="JLE192" s="27"/>
      <c r="JLF192" s="27"/>
      <c r="JLG192" s="27"/>
      <c r="JLH192" s="27"/>
      <c r="JLI192" s="27"/>
      <c r="JLJ192" s="27"/>
      <c r="JLK192" s="27"/>
      <c r="JLL192" s="27"/>
      <c r="JLM192" s="27"/>
      <c r="JLN192" s="27"/>
      <c r="JLO192" s="27"/>
      <c r="JLP192" s="27"/>
      <c r="JLQ192" s="27"/>
      <c r="JLR192" s="27"/>
      <c r="JLS192" s="27"/>
      <c r="JLT192" s="27"/>
      <c r="JLU192" s="27"/>
      <c r="JLV192" s="27"/>
      <c r="JLW192" s="27"/>
      <c r="JLX192" s="27"/>
      <c r="JLY192" s="27"/>
      <c r="JLZ192" s="27"/>
      <c r="JMA192" s="27"/>
      <c r="JMB192" s="27"/>
      <c r="JMC192" s="27"/>
      <c r="JMD192" s="27"/>
      <c r="JME192" s="27"/>
      <c r="JMF192" s="27"/>
      <c r="JMG192" s="27"/>
      <c r="JMH192" s="27"/>
      <c r="JMI192" s="27"/>
      <c r="JMJ192" s="27"/>
      <c r="JMK192" s="27"/>
      <c r="JML192" s="27"/>
      <c r="JMM192" s="27"/>
      <c r="JMN192" s="27"/>
      <c r="JMO192" s="27"/>
      <c r="JMP192" s="27"/>
      <c r="JMQ192" s="27"/>
      <c r="JMR192" s="27"/>
      <c r="JMS192" s="27"/>
      <c r="JMT192" s="27"/>
      <c r="JMU192" s="27"/>
      <c r="JMV192" s="27"/>
      <c r="JMW192" s="27"/>
      <c r="JMX192" s="27"/>
      <c r="JMY192" s="27"/>
      <c r="JMZ192" s="27"/>
      <c r="JNA192" s="27"/>
      <c r="JNB192" s="27"/>
      <c r="JNC192" s="27"/>
      <c r="JND192" s="27"/>
      <c r="JNE192" s="27"/>
      <c r="JNF192" s="27"/>
      <c r="JNG192" s="27"/>
      <c r="JNH192" s="27"/>
      <c r="JNI192" s="27"/>
      <c r="JNJ192" s="27"/>
      <c r="JNK192" s="27"/>
      <c r="JNL192" s="27"/>
      <c r="JNM192" s="27"/>
      <c r="JNN192" s="27"/>
      <c r="JNO192" s="27"/>
      <c r="JNP192" s="27"/>
      <c r="JNQ192" s="27"/>
      <c r="JNR192" s="27"/>
      <c r="JNS192" s="27"/>
      <c r="JNT192" s="27"/>
      <c r="JNU192" s="27"/>
      <c r="JNV192" s="27"/>
      <c r="JNW192" s="27"/>
      <c r="JNX192" s="27"/>
      <c r="JNY192" s="27"/>
      <c r="JNZ192" s="27"/>
      <c r="JOA192" s="27"/>
      <c r="JOB192" s="27"/>
      <c r="JOC192" s="27"/>
      <c r="JOD192" s="27"/>
      <c r="JOE192" s="27"/>
      <c r="JOF192" s="27"/>
      <c r="JOG192" s="27"/>
      <c r="JOH192" s="27"/>
      <c r="JOI192" s="27"/>
      <c r="JOJ192" s="27"/>
      <c r="JOK192" s="27"/>
      <c r="JOL192" s="27"/>
      <c r="JOM192" s="27"/>
      <c r="JON192" s="27"/>
      <c r="JOO192" s="27"/>
      <c r="JOP192" s="27"/>
      <c r="JOQ192" s="27"/>
      <c r="JOR192" s="27"/>
      <c r="JOS192" s="27"/>
      <c r="JOT192" s="27"/>
      <c r="JOU192" s="27"/>
      <c r="JOV192" s="27"/>
      <c r="JOW192" s="27"/>
      <c r="JOX192" s="27"/>
      <c r="JOY192" s="27"/>
      <c r="JOZ192" s="27"/>
      <c r="JPA192" s="27"/>
      <c r="JPB192" s="27"/>
      <c r="JPC192" s="27"/>
      <c r="JPD192" s="27"/>
      <c r="JPE192" s="27"/>
      <c r="JPF192" s="27"/>
      <c r="JPG192" s="27"/>
      <c r="JPH192" s="27"/>
      <c r="JPI192" s="27"/>
      <c r="JPJ192" s="27"/>
      <c r="JPK192" s="27"/>
      <c r="JPL192" s="27"/>
      <c r="JPM192" s="27"/>
      <c r="JPN192" s="27"/>
      <c r="JPO192" s="27"/>
      <c r="JPP192" s="27"/>
      <c r="JPQ192" s="27"/>
      <c r="JPR192" s="27"/>
      <c r="JPS192" s="27"/>
      <c r="JPT192" s="27"/>
      <c r="JPU192" s="27"/>
      <c r="JPV192" s="27"/>
      <c r="JPW192" s="27"/>
      <c r="JPX192" s="27"/>
      <c r="JPY192" s="27"/>
      <c r="JPZ192" s="27"/>
      <c r="JQA192" s="27"/>
      <c r="JQB192" s="27"/>
      <c r="JQC192" s="27"/>
      <c r="JQD192" s="27"/>
      <c r="JQE192" s="27"/>
      <c r="JQF192" s="27"/>
      <c r="JQG192" s="27"/>
      <c r="JQH192" s="27"/>
      <c r="JQI192" s="27"/>
      <c r="JQJ192" s="27"/>
      <c r="JQK192" s="27"/>
      <c r="JQL192" s="27"/>
      <c r="JQM192" s="27"/>
      <c r="JQN192" s="27"/>
      <c r="JQO192" s="27"/>
      <c r="JQP192" s="27"/>
      <c r="JQQ192" s="27"/>
      <c r="JQR192" s="27"/>
      <c r="JQS192" s="27"/>
      <c r="JQT192" s="27"/>
      <c r="JQU192" s="27"/>
      <c r="JQV192" s="27"/>
      <c r="JQW192" s="27"/>
      <c r="JQX192" s="27"/>
      <c r="JQY192" s="27"/>
      <c r="JQZ192" s="27"/>
      <c r="JRA192" s="27"/>
      <c r="JRB192" s="27"/>
      <c r="JRC192" s="27"/>
      <c r="JRD192" s="27"/>
      <c r="JRE192" s="27"/>
      <c r="JRF192" s="27"/>
      <c r="JRG192" s="27"/>
      <c r="JRH192" s="27"/>
      <c r="JRI192" s="27"/>
      <c r="JRJ192" s="27"/>
      <c r="JRK192" s="27"/>
      <c r="JRL192" s="27"/>
      <c r="JRM192" s="27"/>
      <c r="JRN192" s="27"/>
      <c r="JRO192" s="27"/>
      <c r="JRP192" s="27"/>
      <c r="JRQ192" s="27"/>
      <c r="JRR192" s="27"/>
      <c r="JRS192" s="27"/>
      <c r="JRT192" s="27"/>
      <c r="JRU192" s="27"/>
      <c r="JRV192" s="27"/>
      <c r="JRW192" s="27"/>
      <c r="JRX192" s="27"/>
      <c r="JRY192" s="27"/>
      <c r="JRZ192" s="27"/>
      <c r="JSA192" s="27"/>
      <c r="JSB192" s="27"/>
      <c r="JSC192" s="27"/>
      <c r="JSD192" s="27"/>
      <c r="JSE192" s="27"/>
      <c r="JSF192" s="27"/>
      <c r="JSG192" s="27"/>
      <c r="JSH192" s="27"/>
      <c r="JSI192" s="27"/>
      <c r="JSJ192" s="27"/>
      <c r="JSK192" s="27"/>
      <c r="JSL192" s="27"/>
      <c r="JSM192" s="27"/>
      <c r="JSN192" s="27"/>
      <c r="JSO192" s="27"/>
      <c r="JSP192" s="27"/>
      <c r="JSQ192" s="27"/>
      <c r="JSR192" s="27"/>
      <c r="JSS192" s="27"/>
      <c r="JST192" s="27"/>
      <c r="JSU192" s="27"/>
      <c r="JSV192" s="27"/>
      <c r="JSW192" s="27"/>
      <c r="JSX192" s="27"/>
      <c r="JSY192" s="27"/>
      <c r="JSZ192" s="27"/>
      <c r="JTA192" s="27"/>
      <c r="JTB192" s="27"/>
      <c r="JTC192" s="27"/>
      <c r="JTD192" s="27"/>
      <c r="JTE192" s="27"/>
      <c r="JTF192" s="27"/>
      <c r="JTG192" s="27"/>
      <c r="JTH192" s="27"/>
      <c r="JTI192" s="27"/>
      <c r="JTJ192" s="27"/>
      <c r="JTK192" s="27"/>
      <c r="JTL192" s="27"/>
      <c r="JTM192" s="27"/>
      <c r="JTN192" s="27"/>
      <c r="JTO192" s="27"/>
      <c r="JTP192" s="27"/>
      <c r="JTQ192" s="27"/>
      <c r="JTR192" s="27"/>
      <c r="JTS192" s="27"/>
      <c r="JTT192" s="27"/>
      <c r="JTU192" s="27"/>
      <c r="JTV192" s="27"/>
      <c r="JTW192" s="27"/>
      <c r="JTX192" s="27"/>
      <c r="JTY192" s="27"/>
      <c r="JTZ192" s="27"/>
      <c r="JUA192" s="27"/>
      <c r="JUB192" s="27"/>
      <c r="JUC192" s="27"/>
      <c r="JUD192" s="27"/>
      <c r="JUE192" s="27"/>
      <c r="JUF192" s="27"/>
      <c r="JUG192" s="27"/>
      <c r="JUH192" s="27"/>
      <c r="JUI192" s="27"/>
      <c r="JUJ192" s="27"/>
      <c r="JUK192" s="27"/>
      <c r="JUL192" s="27"/>
      <c r="JUM192" s="27"/>
      <c r="JUN192" s="27"/>
      <c r="JUO192" s="27"/>
      <c r="JUP192" s="27"/>
      <c r="JUQ192" s="27"/>
      <c r="JUR192" s="27"/>
      <c r="JUS192" s="27"/>
      <c r="JUT192" s="27"/>
      <c r="JUU192" s="27"/>
      <c r="JUV192" s="27"/>
      <c r="JUW192" s="27"/>
      <c r="JUX192" s="27"/>
      <c r="JUY192" s="27"/>
      <c r="JUZ192" s="27"/>
      <c r="JVA192" s="27"/>
      <c r="JVB192" s="27"/>
      <c r="JVC192" s="27"/>
      <c r="JVD192" s="27"/>
      <c r="JVE192" s="27"/>
      <c r="JVF192" s="27"/>
      <c r="JVG192" s="27"/>
      <c r="JVH192" s="27"/>
      <c r="JVI192" s="27"/>
      <c r="JVJ192" s="27"/>
      <c r="JVK192" s="27"/>
      <c r="JVL192" s="27"/>
      <c r="JVM192" s="27"/>
      <c r="JVN192" s="27"/>
      <c r="JVO192" s="27"/>
      <c r="JVP192" s="27"/>
      <c r="JVQ192" s="27"/>
      <c r="JVR192" s="27"/>
      <c r="JVS192" s="27"/>
      <c r="JVT192" s="27"/>
      <c r="JVU192" s="27"/>
      <c r="JVV192" s="27"/>
      <c r="JVW192" s="27"/>
      <c r="JVX192" s="27"/>
      <c r="JVY192" s="27"/>
      <c r="JVZ192" s="27"/>
      <c r="JWA192" s="27"/>
      <c r="JWB192" s="27"/>
      <c r="JWC192" s="27"/>
      <c r="JWD192" s="27"/>
      <c r="JWE192" s="27"/>
      <c r="JWF192" s="27"/>
      <c r="JWG192" s="27"/>
      <c r="JWH192" s="27"/>
      <c r="JWI192" s="27"/>
      <c r="JWJ192" s="27"/>
      <c r="JWK192" s="27"/>
      <c r="JWL192" s="27"/>
      <c r="JWM192" s="27"/>
      <c r="JWN192" s="27"/>
      <c r="JWO192" s="27"/>
      <c r="JWP192" s="27"/>
      <c r="JWQ192" s="27"/>
      <c r="JWR192" s="27"/>
      <c r="JWS192" s="27"/>
      <c r="JWT192" s="27"/>
      <c r="JWU192" s="27"/>
      <c r="JWV192" s="27"/>
      <c r="JWW192" s="27"/>
      <c r="JWX192" s="27"/>
      <c r="JWY192" s="27"/>
      <c r="JWZ192" s="27"/>
      <c r="JXA192" s="27"/>
      <c r="JXB192" s="27"/>
      <c r="JXC192" s="27"/>
      <c r="JXD192" s="27"/>
      <c r="JXE192" s="27"/>
      <c r="JXF192" s="27"/>
      <c r="JXG192" s="27"/>
      <c r="JXH192" s="27"/>
      <c r="JXI192" s="27"/>
      <c r="JXJ192" s="27"/>
      <c r="JXK192" s="27"/>
      <c r="JXL192" s="27"/>
      <c r="JXM192" s="27"/>
      <c r="JXN192" s="27"/>
      <c r="JXO192" s="27"/>
      <c r="JXP192" s="27"/>
      <c r="JXQ192" s="27"/>
      <c r="JXR192" s="27"/>
      <c r="JXS192" s="27"/>
      <c r="JXT192" s="27"/>
      <c r="JXU192" s="27"/>
      <c r="JXV192" s="27"/>
      <c r="JXW192" s="27"/>
      <c r="JXX192" s="27"/>
      <c r="JXY192" s="27"/>
      <c r="JXZ192" s="27"/>
      <c r="JYA192" s="27"/>
      <c r="JYB192" s="27"/>
      <c r="JYC192" s="27"/>
      <c r="JYD192" s="27"/>
      <c r="JYE192" s="27"/>
      <c r="JYF192" s="27"/>
      <c r="JYG192" s="27"/>
      <c r="JYH192" s="27"/>
      <c r="JYI192" s="27"/>
      <c r="JYJ192" s="27"/>
      <c r="JYK192" s="27"/>
      <c r="JYL192" s="27"/>
      <c r="JYM192" s="27"/>
      <c r="JYN192" s="27"/>
      <c r="JYO192" s="27"/>
      <c r="JYP192" s="27"/>
      <c r="JYQ192" s="27"/>
      <c r="JYR192" s="27"/>
      <c r="JYS192" s="27"/>
      <c r="JYT192" s="27"/>
      <c r="JYU192" s="27"/>
      <c r="JYV192" s="27"/>
      <c r="JYW192" s="27"/>
      <c r="JYX192" s="27"/>
      <c r="JYY192" s="27"/>
      <c r="JYZ192" s="27"/>
      <c r="JZA192" s="27"/>
      <c r="JZB192" s="27"/>
      <c r="JZC192" s="27"/>
      <c r="JZD192" s="27"/>
      <c r="JZE192" s="27"/>
      <c r="JZF192" s="27"/>
      <c r="JZG192" s="27"/>
      <c r="JZH192" s="27"/>
      <c r="JZI192" s="27"/>
      <c r="JZJ192" s="27"/>
      <c r="JZK192" s="27"/>
      <c r="JZL192" s="27"/>
      <c r="JZM192" s="27"/>
      <c r="JZN192" s="27"/>
      <c r="JZO192" s="27"/>
      <c r="JZP192" s="27"/>
      <c r="JZQ192" s="27"/>
      <c r="JZR192" s="27"/>
      <c r="JZS192" s="27"/>
      <c r="JZT192" s="27"/>
      <c r="JZU192" s="27"/>
      <c r="JZV192" s="27"/>
      <c r="JZW192" s="27"/>
      <c r="JZX192" s="27"/>
      <c r="JZY192" s="27"/>
      <c r="JZZ192" s="27"/>
      <c r="KAA192" s="27"/>
      <c r="KAB192" s="27"/>
      <c r="KAC192" s="27"/>
      <c r="KAD192" s="27"/>
      <c r="KAE192" s="27"/>
      <c r="KAF192" s="27"/>
      <c r="KAG192" s="27"/>
      <c r="KAH192" s="27"/>
      <c r="KAI192" s="27"/>
      <c r="KAJ192" s="27"/>
      <c r="KAK192" s="27"/>
      <c r="KAL192" s="27"/>
      <c r="KAM192" s="27"/>
      <c r="KAN192" s="27"/>
      <c r="KAO192" s="27"/>
      <c r="KAP192" s="27"/>
      <c r="KAQ192" s="27"/>
      <c r="KAR192" s="27"/>
      <c r="KAS192" s="27"/>
      <c r="KAT192" s="27"/>
      <c r="KAU192" s="27"/>
      <c r="KAV192" s="27"/>
      <c r="KAW192" s="27"/>
      <c r="KAX192" s="27"/>
      <c r="KAY192" s="27"/>
      <c r="KAZ192" s="27"/>
      <c r="KBA192" s="27"/>
      <c r="KBB192" s="27"/>
      <c r="KBC192" s="27"/>
      <c r="KBD192" s="27"/>
      <c r="KBE192" s="27"/>
      <c r="KBF192" s="27"/>
      <c r="KBG192" s="27"/>
      <c r="KBH192" s="27"/>
      <c r="KBI192" s="27"/>
      <c r="KBJ192" s="27"/>
      <c r="KBK192" s="27"/>
      <c r="KBL192" s="27"/>
      <c r="KBM192" s="27"/>
      <c r="KBN192" s="27"/>
      <c r="KBO192" s="27"/>
      <c r="KBP192" s="27"/>
      <c r="KBQ192" s="27"/>
      <c r="KBR192" s="27"/>
      <c r="KBS192" s="27"/>
      <c r="KBT192" s="27"/>
      <c r="KBU192" s="27"/>
      <c r="KBV192" s="27"/>
      <c r="KBW192" s="27"/>
      <c r="KBX192" s="27"/>
      <c r="KBY192" s="27"/>
      <c r="KBZ192" s="27"/>
      <c r="KCA192" s="27"/>
      <c r="KCB192" s="27"/>
      <c r="KCC192" s="27"/>
      <c r="KCD192" s="27"/>
      <c r="KCE192" s="27"/>
      <c r="KCF192" s="27"/>
      <c r="KCG192" s="27"/>
      <c r="KCH192" s="27"/>
      <c r="KCI192" s="27"/>
      <c r="KCJ192" s="27"/>
      <c r="KCK192" s="27"/>
      <c r="KCL192" s="27"/>
      <c r="KCM192" s="27"/>
      <c r="KCN192" s="27"/>
      <c r="KCO192" s="27"/>
      <c r="KCP192" s="27"/>
      <c r="KCQ192" s="27"/>
      <c r="KCR192" s="27"/>
      <c r="KCS192" s="27"/>
      <c r="KCT192" s="27"/>
      <c r="KCU192" s="27"/>
      <c r="KCV192" s="27"/>
      <c r="KCW192" s="27"/>
      <c r="KCX192" s="27"/>
      <c r="KCY192" s="27"/>
      <c r="KCZ192" s="27"/>
      <c r="KDA192" s="27"/>
      <c r="KDB192" s="27"/>
      <c r="KDC192" s="27"/>
      <c r="KDD192" s="27"/>
      <c r="KDE192" s="27"/>
      <c r="KDF192" s="27"/>
      <c r="KDG192" s="27"/>
      <c r="KDH192" s="27"/>
      <c r="KDI192" s="27"/>
      <c r="KDJ192" s="27"/>
      <c r="KDK192" s="27"/>
      <c r="KDL192" s="27"/>
      <c r="KDM192" s="27"/>
      <c r="KDN192" s="27"/>
      <c r="KDO192" s="27"/>
      <c r="KDP192" s="27"/>
      <c r="KDQ192" s="27"/>
      <c r="KDR192" s="27"/>
      <c r="KDS192" s="27"/>
      <c r="KDT192" s="27"/>
      <c r="KDU192" s="27"/>
      <c r="KDV192" s="27"/>
      <c r="KDW192" s="27"/>
      <c r="KDX192" s="27"/>
      <c r="KDY192" s="27"/>
      <c r="KDZ192" s="27"/>
      <c r="KEA192" s="27"/>
      <c r="KEB192" s="27"/>
      <c r="KEC192" s="27"/>
      <c r="KED192" s="27"/>
      <c r="KEE192" s="27"/>
      <c r="KEF192" s="27"/>
      <c r="KEG192" s="27"/>
      <c r="KEH192" s="27"/>
      <c r="KEI192" s="27"/>
      <c r="KEJ192" s="27"/>
      <c r="KEK192" s="27"/>
      <c r="KEL192" s="27"/>
      <c r="KEM192" s="27"/>
      <c r="KEN192" s="27"/>
      <c r="KEO192" s="27"/>
      <c r="KEP192" s="27"/>
      <c r="KEQ192" s="27"/>
      <c r="KER192" s="27"/>
      <c r="KES192" s="27"/>
      <c r="KET192" s="27"/>
      <c r="KEU192" s="27"/>
      <c r="KEV192" s="27"/>
      <c r="KEW192" s="27"/>
      <c r="KEX192" s="27"/>
      <c r="KEY192" s="27"/>
      <c r="KEZ192" s="27"/>
      <c r="KFA192" s="27"/>
      <c r="KFB192" s="27"/>
      <c r="KFC192" s="27"/>
      <c r="KFD192" s="27"/>
      <c r="KFE192" s="27"/>
      <c r="KFF192" s="27"/>
      <c r="KFG192" s="27"/>
      <c r="KFH192" s="27"/>
      <c r="KFI192" s="27"/>
      <c r="KFJ192" s="27"/>
      <c r="KFK192" s="27"/>
      <c r="KFL192" s="27"/>
      <c r="KFM192" s="27"/>
      <c r="KFN192" s="27"/>
      <c r="KFO192" s="27"/>
      <c r="KFP192" s="27"/>
      <c r="KFQ192" s="27"/>
      <c r="KFR192" s="27"/>
      <c r="KFS192" s="27"/>
      <c r="KFT192" s="27"/>
      <c r="KFU192" s="27"/>
      <c r="KFV192" s="27"/>
      <c r="KFW192" s="27"/>
      <c r="KFX192" s="27"/>
      <c r="KFY192" s="27"/>
      <c r="KFZ192" s="27"/>
      <c r="KGA192" s="27"/>
      <c r="KGB192" s="27"/>
      <c r="KGC192" s="27"/>
      <c r="KGD192" s="27"/>
      <c r="KGE192" s="27"/>
      <c r="KGF192" s="27"/>
      <c r="KGG192" s="27"/>
      <c r="KGH192" s="27"/>
      <c r="KGI192" s="27"/>
      <c r="KGJ192" s="27"/>
      <c r="KGK192" s="27"/>
      <c r="KGL192" s="27"/>
      <c r="KGM192" s="27"/>
      <c r="KGN192" s="27"/>
      <c r="KGO192" s="27"/>
      <c r="KGP192" s="27"/>
      <c r="KGQ192" s="27"/>
      <c r="KGR192" s="27"/>
      <c r="KGS192" s="27"/>
      <c r="KGT192" s="27"/>
      <c r="KGU192" s="27"/>
      <c r="KGV192" s="27"/>
      <c r="KGW192" s="27"/>
      <c r="KGX192" s="27"/>
      <c r="KGY192" s="27"/>
      <c r="KGZ192" s="27"/>
      <c r="KHA192" s="27"/>
      <c r="KHB192" s="27"/>
      <c r="KHC192" s="27"/>
      <c r="KHD192" s="27"/>
      <c r="KHE192" s="27"/>
      <c r="KHF192" s="27"/>
      <c r="KHG192" s="27"/>
      <c r="KHH192" s="27"/>
      <c r="KHI192" s="27"/>
      <c r="KHJ192" s="27"/>
      <c r="KHK192" s="27"/>
      <c r="KHL192" s="27"/>
      <c r="KHM192" s="27"/>
      <c r="KHN192" s="27"/>
      <c r="KHO192" s="27"/>
      <c r="KHP192" s="27"/>
      <c r="KHQ192" s="27"/>
      <c r="KHR192" s="27"/>
      <c r="KHS192" s="27"/>
      <c r="KHT192" s="27"/>
      <c r="KHU192" s="27"/>
      <c r="KHV192" s="27"/>
      <c r="KHW192" s="27"/>
      <c r="KHX192" s="27"/>
      <c r="KHY192" s="27"/>
      <c r="KHZ192" s="27"/>
      <c r="KIA192" s="27"/>
      <c r="KIB192" s="27"/>
      <c r="KIC192" s="27"/>
      <c r="KID192" s="27"/>
      <c r="KIE192" s="27"/>
      <c r="KIF192" s="27"/>
      <c r="KIG192" s="27"/>
      <c r="KIH192" s="27"/>
      <c r="KII192" s="27"/>
      <c r="KIJ192" s="27"/>
      <c r="KIK192" s="27"/>
      <c r="KIL192" s="27"/>
      <c r="KIM192" s="27"/>
      <c r="KIN192" s="27"/>
      <c r="KIO192" s="27"/>
      <c r="KIP192" s="27"/>
      <c r="KIQ192" s="27"/>
      <c r="KIR192" s="27"/>
      <c r="KIS192" s="27"/>
      <c r="KIT192" s="27"/>
      <c r="KIU192" s="27"/>
      <c r="KIV192" s="27"/>
      <c r="KIW192" s="27"/>
      <c r="KIX192" s="27"/>
      <c r="KIY192" s="27"/>
      <c r="KIZ192" s="27"/>
      <c r="KJA192" s="27"/>
      <c r="KJB192" s="27"/>
      <c r="KJC192" s="27"/>
      <c r="KJD192" s="27"/>
      <c r="KJE192" s="27"/>
      <c r="KJF192" s="27"/>
      <c r="KJG192" s="27"/>
      <c r="KJH192" s="27"/>
      <c r="KJI192" s="27"/>
      <c r="KJJ192" s="27"/>
      <c r="KJK192" s="27"/>
      <c r="KJL192" s="27"/>
      <c r="KJM192" s="27"/>
      <c r="KJN192" s="27"/>
      <c r="KJO192" s="27"/>
      <c r="KJP192" s="27"/>
      <c r="KJQ192" s="27"/>
      <c r="KJR192" s="27"/>
      <c r="KJS192" s="27"/>
      <c r="KJT192" s="27"/>
      <c r="KJU192" s="27"/>
      <c r="KJV192" s="27"/>
      <c r="KJW192" s="27"/>
      <c r="KJX192" s="27"/>
      <c r="KJY192" s="27"/>
      <c r="KJZ192" s="27"/>
      <c r="KKA192" s="27"/>
      <c r="KKB192" s="27"/>
      <c r="KKC192" s="27"/>
      <c r="KKD192" s="27"/>
      <c r="KKE192" s="27"/>
      <c r="KKF192" s="27"/>
      <c r="KKG192" s="27"/>
      <c r="KKH192" s="27"/>
      <c r="KKI192" s="27"/>
      <c r="KKJ192" s="27"/>
      <c r="KKK192" s="27"/>
      <c r="KKL192" s="27"/>
      <c r="KKM192" s="27"/>
      <c r="KKN192" s="27"/>
      <c r="KKO192" s="27"/>
      <c r="KKP192" s="27"/>
      <c r="KKQ192" s="27"/>
      <c r="KKR192" s="27"/>
      <c r="KKS192" s="27"/>
      <c r="KKT192" s="27"/>
      <c r="KKU192" s="27"/>
      <c r="KKV192" s="27"/>
      <c r="KKW192" s="27"/>
      <c r="KKX192" s="27"/>
      <c r="KKY192" s="27"/>
      <c r="KKZ192" s="27"/>
      <c r="KLA192" s="27"/>
      <c r="KLB192" s="27"/>
      <c r="KLC192" s="27"/>
      <c r="KLD192" s="27"/>
      <c r="KLE192" s="27"/>
      <c r="KLF192" s="27"/>
      <c r="KLG192" s="27"/>
      <c r="KLH192" s="27"/>
      <c r="KLI192" s="27"/>
      <c r="KLJ192" s="27"/>
      <c r="KLK192" s="27"/>
      <c r="KLL192" s="27"/>
      <c r="KLM192" s="27"/>
      <c r="KLN192" s="27"/>
      <c r="KLO192" s="27"/>
      <c r="KLP192" s="27"/>
      <c r="KLQ192" s="27"/>
      <c r="KLR192" s="27"/>
      <c r="KLS192" s="27"/>
      <c r="KLT192" s="27"/>
      <c r="KLU192" s="27"/>
      <c r="KLV192" s="27"/>
      <c r="KLW192" s="27"/>
      <c r="KLX192" s="27"/>
      <c r="KLY192" s="27"/>
      <c r="KLZ192" s="27"/>
      <c r="KMA192" s="27"/>
      <c r="KMB192" s="27"/>
      <c r="KMC192" s="27"/>
      <c r="KMD192" s="27"/>
      <c r="KME192" s="27"/>
      <c r="KMF192" s="27"/>
      <c r="KMG192" s="27"/>
      <c r="KMH192" s="27"/>
      <c r="KMI192" s="27"/>
      <c r="KMJ192" s="27"/>
      <c r="KMK192" s="27"/>
      <c r="KML192" s="27"/>
      <c r="KMM192" s="27"/>
      <c r="KMN192" s="27"/>
      <c r="KMO192" s="27"/>
      <c r="KMP192" s="27"/>
      <c r="KMQ192" s="27"/>
      <c r="KMR192" s="27"/>
      <c r="KMS192" s="27"/>
      <c r="KMT192" s="27"/>
      <c r="KMU192" s="27"/>
      <c r="KMV192" s="27"/>
      <c r="KMW192" s="27"/>
      <c r="KMX192" s="27"/>
      <c r="KMY192" s="27"/>
      <c r="KMZ192" s="27"/>
      <c r="KNA192" s="27"/>
      <c r="KNB192" s="27"/>
      <c r="KNC192" s="27"/>
      <c r="KND192" s="27"/>
      <c r="KNE192" s="27"/>
      <c r="KNF192" s="27"/>
      <c r="KNG192" s="27"/>
      <c r="KNH192" s="27"/>
      <c r="KNI192" s="27"/>
      <c r="KNJ192" s="27"/>
      <c r="KNK192" s="27"/>
      <c r="KNL192" s="27"/>
      <c r="KNM192" s="27"/>
      <c r="KNN192" s="27"/>
      <c r="KNO192" s="27"/>
      <c r="KNP192" s="27"/>
      <c r="KNQ192" s="27"/>
      <c r="KNR192" s="27"/>
      <c r="KNS192" s="27"/>
      <c r="KNT192" s="27"/>
      <c r="KNU192" s="27"/>
      <c r="KNV192" s="27"/>
      <c r="KNW192" s="27"/>
      <c r="KNX192" s="27"/>
      <c r="KNY192" s="27"/>
      <c r="KNZ192" s="27"/>
      <c r="KOA192" s="27"/>
      <c r="KOB192" s="27"/>
      <c r="KOC192" s="27"/>
      <c r="KOD192" s="27"/>
      <c r="KOE192" s="27"/>
      <c r="KOF192" s="27"/>
      <c r="KOG192" s="27"/>
      <c r="KOH192" s="27"/>
      <c r="KOI192" s="27"/>
      <c r="KOJ192" s="27"/>
      <c r="KOK192" s="27"/>
      <c r="KOL192" s="27"/>
      <c r="KOM192" s="27"/>
      <c r="KON192" s="27"/>
      <c r="KOO192" s="27"/>
      <c r="KOP192" s="27"/>
      <c r="KOQ192" s="27"/>
      <c r="KOR192" s="27"/>
      <c r="KOS192" s="27"/>
      <c r="KOT192" s="27"/>
      <c r="KOU192" s="27"/>
      <c r="KOV192" s="27"/>
      <c r="KOW192" s="27"/>
      <c r="KOX192" s="27"/>
      <c r="KOY192" s="27"/>
      <c r="KOZ192" s="27"/>
      <c r="KPA192" s="27"/>
      <c r="KPB192" s="27"/>
      <c r="KPC192" s="27"/>
      <c r="KPD192" s="27"/>
      <c r="KPE192" s="27"/>
      <c r="KPF192" s="27"/>
      <c r="KPG192" s="27"/>
      <c r="KPH192" s="27"/>
      <c r="KPI192" s="27"/>
      <c r="KPJ192" s="27"/>
      <c r="KPK192" s="27"/>
      <c r="KPL192" s="27"/>
      <c r="KPM192" s="27"/>
      <c r="KPN192" s="27"/>
      <c r="KPO192" s="27"/>
      <c r="KPP192" s="27"/>
      <c r="KPQ192" s="27"/>
      <c r="KPR192" s="27"/>
      <c r="KPS192" s="27"/>
      <c r="KPT192" s="27"/>
      <c r="KPU192" s="27"/>
      <c r="KPV192" s="27"/>
      <c r="KPW192" s="27"/>
      <c r="KPX192" s="27"/>
      <c r="KPY192" s="27"/>
      <c r="KPZ192" s="27"/>
      <c r="KQA192" s="27"/>
      <c r="KQB192" s="27"/>
      <c r="KQC192" s="27"/>
      <c r="KQD192" s="27"/>
      <c r="KQE192" s="27"/>
      <c r="KQF192" s="27"/>
      <c r="KQG192" s="27"/>
      <c r="KQH192" s="27"/>
      <c r="KQI192" s="27"/>
      <c r="KQJ192" s="27"/>
      <c r="KQK192" s="27"/>
      <c r="KQL192" s="27"/>
      <c r="KQM192" s="27"/>
      <c r="KQN192" s="27"/>
      <c r="KQO192" s="27"/>
      <c r="KQP192" s="27"/>
      <c r="KQQ192" s="27"/>
      <c r="KQR192" s="27"/>
      <c r="KQS192" s="27"/>
      <c r="KQT192" s="27"/>
      <c r="KQU192" s="27"/>
      <c r="KQV192" s="27"/>
      <c r="KQW192" s="27"/>
      <c r="KQX192" s="27"/>
      <c r="KQY192" s="27"/>
      <c r="KQZ192" s="27"/>
      <c r="KRA192" s="27"/>
      <c r="KRB192" s="27"/>
      <c r="KRC192" s="27"/>
      <c r="KRD192" s="27"/>
      <c r="KRE192" s="27"/>
      <c r="KRF192" s="27"/>
      <c r="KRG192" s="27"/>
      <c r="KRH192" s="27"/>
      <c r="KRI192" s="27"/>
      <c r="KRJ192" s="27"/>
      <c r="KRK192" s="27"/>
      <c r="KRL192" s="27"/>
      <c r="KRM192" s="27"/>
      <c r="KRN192" s="27"/>
      <c r="KRO192" s="27"/>
      <c r="KRP192" s="27"/>
      <c r="KRQ192" s="27"/>
      <c r="KRR192" s="27"/>
      <c r="KRS192" s="27"/>
      <c r="KRT192" s="27"/>
      <c r="KRU192" s="27"/>
      <c r="KRV192" s="27"/>
      <c r="KRW192" s="27"/>
      <c r="KRX192" s="27"/>
      <c r="KRY192" s="27"/>
      <c r="KRZ192" s="27"/>
      <c r="KSA192" s="27"/>
      <c r="KSB192" s="27"/>
      <c r="KSC192" s="27"/>
      <c r="KSD192" s="27"/>
      <c r="KSE192" s="27"/>
      <c r="KSF192" s="27"/>
      <c r="KSG192" s="27"/>
      <c r="KSH192" s="27"/>
      <c r="KSI192" s="27"/>
      <c r="KSJ192" s="27"/>
      <c r="KSK192" s="27"/>
      <c r="KSL192" s="27"/>
      <c r="KSM192" s="27"/>
      <c r="KSN192" s="27"/>
      <c r="KSO192" s="27"/>
      <c r="KSP192" s="27"/>
      <c r="KSQ192" s="27"/>
      <c r="KSR192" s="27"/>
      <c r="KSS192" s="27"/>
      <c r="KST192" s="27"/>
      <c r="KSU192" s="27"/>
      <c r="KSV192" s="27"/>
      <c r="KSW192" s="27"/>
      <c r="KSX192" s="27"/>
      <c r="KSY192" s="27"/>
      <c r="KSZ192" s="27"/>
      <c r="KTA192" s="27"/>
      <c r="KTB192" s="27"/>
      <c r="KTC192" s="27"/>
      <c r="KTD192" s="27"/>
      <c r="KTE192" s="27"/>
      <c r="KTF192" s="27"/>
      <c r="KTG192" s="27"/>
      <c r="KTH192" s="27"/>
      <c r="KTI192" s="27"/>
      <c r="KTJ192" s="27"/>
      <c r="KTK192" s="27"/>
      <c r="KTL192" s="27"/>
      <c r="KTM192" s="27"/>
      <c r="KTN192" s="27"/>
      <c r="KTO192" s="27"/>
      <c r="KTP192" s="27"/>
      <c r="KTQ192" s="27"/>
      <c r="KTR192" s="27"/>
      <c r="KTS192" s="27"/>
      <c r="KTT192" s="27"/>
      <c r="KTU192" s="27"/>
      <c r="KTV192" s="27"/>
      <c r="KTW192" s="27"/>
      <c r="KTX192" s="27"/>
      <c r="KTY192" s="27"/>
      <c r="KTZ192" s="27"/>
      <c r="KUA192" s="27"/>
      <c r="KUB192" s="27"/>
      <c r="KUC192" s="27"/>
      <c r="KUD192" s="27"/>
      <c r="KUE192" s="27"/>
      <c r="KUF192" s="27"/>
      <c r="KUG192" s="27"/>
      <c r="KUH192" s="27"/>
      <c r="KUI192" s="27"/>
      <c r="KUJ192" s="27"/>
      <c r="KUK192" s="27"/>
      <c r="KUL192" s="27"/>
      <c r="KUM192" s="27"/>
      <c r="KUN192" s="27"/>
      <c r="KUO192" s="27"/>
      <c r="KUP192" s="27"/>
      <c r="KUQ192" s="27"/>
      <c r="KUR192" s="27"/>
      <c r="KUS192" s="27"/>
      <c r="KUT192" s="27"/>
      <c r="KUU192" s="27"/>
      <c r="KUV192" s="27"/>
      <c r="KUW192" s="27"/>
      <c r="KUX192" s="27"/>
      <c r="KUY192" s="27"/>
      <c r="KUZ192" s="27"/>
      <c r="KVA192" s="27"/>
      <c r="KVB192" s="27"/>
      <c r="KVC192" s="27"/>
      <c r="KVD192" s="27"/>
      <c r="KVE192" s="27"/>
      <c r="KVF192" s="27"/>
      <c r="KVG192" s="27"/>
      <c r="KVH192" s="27"/>
      <c r="KVI192" s="27"/>
      <c r="KVJ192" s="27"/>
      <c r="KVK192" s="27"/>
      <c r="KVL192" s="27"/>
      <c r="KVM192" s="27"/>
      <c r="KVN192" s="27"/>
      <c r="KVO192" s="27"/>
      <c r="KVP192" s="27"/>
      <c r="KVQ192" s="27"/>
      <c r="KVR192" s="27"/>
      <c r="KVS192" s="27"/>
      <c r="KVT192" s="27"/>
      <c r="KVU192" s="27"/>
      <c r="KVV192" s="27"/>
      <c r="KVW192" s="27"/>
      <c r="KVX192" s="27"/>
      <c r="KVY192" s="27"/>
      <c r="KVZ192" s="27"/>
      <c r="KWA192" s="27"/>
      <c r="KWB192" s="27"/>
      <c r="KWC192" s="27"/>
      <c r="KWD192" s="27"/>
      <c r="KWE192" s="27"/>
      <c r="KWF192" s="27"/>
      <c r="KWG192" s="27"/>
      <c r="KWH192" s="27"/>
      <c r="KWI192" s="27"/>
      <c r="KWJ192" s="27"/>
      <c r="KWK192" s="27"/>
      <c r="KWL192" s="27"/>
      <c r="KWM192" s="27"/>
      <c r="KWN192" s="27"/>
      <c r="KWO192" s="27"/>
      <c r="KWP192" s="27"/>
      <c r="KWQ192" s="27"/>
      <c r="KWR192" s="27"/>
      <c r="KWS192" s="27"/>
      <c r="KWT192" s="27"/>
      <c r="KWU192" s="27"/>
      <c r="KWV192" s="27"/>
      <c r="KWW192" s="27"/>
      <c r="KWX192" s="27"/>
      <c r="KWY192" s="27"/>
      <c r="KWZ192" s="27"/>
      <c r="KXA192" s="27"/>
      <c r="KXB192" s="27"/>
      <c r="KXC192" s="27"/>
      <c r="KXD192" s="27"/>
      <c r="KXE192" s="27"/>
      <c r="KXF192" s="27"/>
      <c r="KXG192" s="27"/>
      <c r="KXH192" s="27"/>
      <c r="KXI192" s="27"/>
      <c r="KXJ192" s="27"/>
      <c r="KXK192" s="27"/>
      <c r="KXL192" s="27"/>
      <c r="KXM192" s="27"/>
      <c r="KXN192" s="27"/>
      <c r="KXO192" s="27"/>
      <c r="KXP192" s="27"/>
      <c r="KXQ192" s="27"/>
      <c r="KXR192" s="27"/>
      <c r="KXS192" s="27"/>
      <c r="KXT192" s="27"/>
      <c r="KXU192" s="27"/>
      <c r="KXV192" s="27"/>
      <c r="KXW192" s="27"/>
      <c r="KXX192" s="27"/>
      <c r="KXY192" s="27"/>
      <c r="KXZ192" s="27"/>
      <c r="KYA192" s="27"/>
      <c r="KYB192" s="27"/>
      <c r="KYC192" s="27"/>
      <c r="KYD192" s="27"/>
      <c r="KYE192" s="27"/>
      <c r="KYF192" s="27"/>
    </row>
    <row r="193" spans="2:8092" s="24" customFormat="1" ht="18" customHeight="1" x14ac:dyDescent="0.35">
      <c r="B193" s="12"/>
      <c r="C193" s="12"/>
      <c r="D193" s="12"/>
      <c r="E193" s="12"/>
      <c r="F193" s="12"/>
      <c r="G193" s="35"/>
      <c r="H193" s="12"/>
      <c r="I193" s="9"/>
      <c r="J193" s="9"/>
      <c r="K193" s="9"/>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row>
    <row r="194" spans="2:8092" s="24" customFormat="1" ht="18" customHeight="1" x14ac:dyDescent="0.35">
      <c r="B194" s="12"/>
      <c r="C194" s="12"/>
      <c r="D194" s="12"/>
      <c r="E194" s="12"/>
      <c r="F194" s="12"/>
      <c r="G194" s="35"/>
      <c r="H194" s="12"/>
      <c r="I194" s="9"/>
      <c r="J194" s="9"/>
      <c r="K194" s="9"/>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c r="MH194" s="27"/>
      <c r="MI194" s="27"/>
      <c r="MJ194" s="27"/>
      <c r="MK194" s="27"/>
      <c r="ML194" s="27"/>
      <c r="MM194" s="27"/>
      <c r="MN194" s="27"/>
      <c r="MO194" s="27"/>
      <c r="MP194" s="27"/>
      <c r="MQ194" s="27"/>
      <c r="MR194" s="27"/>
      <c r="MS194" s="27"/>
      <c r="MT194" s="27"/>
      <c r="MU194" s="27"/>
      <c r="MV194" s="27"/>
      <c r="MW194" s="27"/>
      <c r="MX194" s="27"/>
      <c r="MY194" s="27"/>
      <c r="MZ194" s="27"/>
      <c r="NA194" s="27"/>
      <c r="NB194" s="27"/>
      <c r="NC194" s="27"/>
      <c r="ND194" s="27"/>
      <c r="NE194" s="27"/>
      <c r="NF194" s="27"/>
      <c r="NG194" s="27"/>
      <c r="NH194" s="27"/>
      <c r="NI194" s="27"/>
      <c r="NJ194" s="27"/>
      <c r="NK194" s="27"/>
      <c r="NL194" s="27"/>
      <c r="NM194" s="27"/>
      <c r="NN194" s="27"/>
      <c r="NO194" s="27"/>
      <c r="NP194" s="27"/>
      <c r="NQ194" s="27"/>
      <c r="NR194" s="27"/>
      <c r="NS194" s="27"/>
      <c r="NT194" s="27"/>
      <c r="NU194" s="27"/>
      <c r="NV194" s="27"/>
      <c r="NW194" s="27"/>
      <c r="NX194" s="27"/>
      <c r="NY194" s="27"/>
      <c r="NZ194" s="27"/>
      <c r="OA194" s="27"/>
      <c r="OB194" s="27"/>
      <c r="OC194" s="27"/>
      <c r="OD194" s="27"/>
      <c r="OE194" s="27"/>
      <c r="OF194" s="27"/>
      <c r="OG194" s="27"/>
      <c r="OH194" s="27"/>
      <c r="OI194" s="27"/>
      <c r="OJ194" s="27"/>
      <c r="OK194" s="27"/>
      <c r="OL194" s="27"/>
      <c r="OM194" s="27"/>
      <c r="ON194" s="27"/>
      <c r="OO194" s="27"/>
      <c r="OP194" s="27"/>
      <c r="OQ194" s="27"/>
      <c r="OR194" s="27"/>
      <c r="OS194" s="27"/>
      <c r="OT194" s="27"/>
      <c r="OU194" s="27"/>
      <c r="OV194" s="27"/>
      <c r="OW194" s="27"/>
      <c r="OX194" s="27"/>
      <c r="OY194" s="27"/>
      <c r="OZ194" s="27"/>
      <c r="PA194" s="27"/>
      <c r="PB194" s="27"/>
      <c r="PC194" s="27"/>
      <c r="PD194" s="27"/>
      <c r="PE194" s="27"/>
      <c r="PF194" s="27"/>
      <c r="PG194" s="27"/>
      <c r="PH194" s="27"/>
      <c r="PI194" s="27"/>
      <c r="PJ194" s="27"/>
      <c r="PK194" s="27"/>
      <c r="PL194" s="27"/>
      <c r="PM194" s="27"/>
      <c r="PN194" s="27"/>
      <c r="PO194" s="27"/>
      <c r="PP194" s="27"/>
      <c r="PQ194" s="27"/>
      <c r="PR194" s="27"/>
      <c r="PS194" s="27"/>
      <c r="PT194" s="27"/>
      <c r="PU194" s="27"/>
      <c r="PV194" s="27"/>
      <c r="PW194" s="27"/>
      <c r="PX194" s="27"/>
      <c r="PY194" s="27"/>
      <c r="PZ194" s="27"/>
      <c r="QA194" s="27"/>
      <c r="QB194" s="27"/>
      <c r="QC194" s="27"/>
      <c r="QD194" s="27"/>
      <c r="QE194" s="27"/>
      <c r="QF194" s="27"/>
      <c r="QG194" s="27"/>
      <c r="QH194" s="27"/>
      <c r="QI194" s="27"/>
      <c r="QJ194" s="27"/>
      <c r="QK194" s="27"/>
      <c r="QL194" s="27"/>
      <c r="QM194" s="27"/>
      <c r="QN194" s="27"/>
      <c r="QO194" s="27"/>
      <c r="QP194" s="27"/>
      <c r="QQ194" s="27"/>
      <c r="QR194" s="27"/>
      <c r="QS194" s="27"/>
      <c r="QT194" s="27"/>
      <c r="QU194" s="27"/>
      <c r="QV194" s="27"/>
      <c r="QW194" s="27"/>
      <c r="QX194" s="27"/>
      <c r="QY194" s="27"/>
      <c r="QZ194" s="27"/>
      <c r="RA194" s="27"/>
      <c r="RB194" s="27"/>
      <c r="RC194" s="27"/>
      <c r="RD194" s="27"/>
      <c r="RE194" s="27"/>
      <c r="RF194" s="27"/>
      <c r="RG194" s="27"/>
      <c r="RH194" s="27"/>
      <c r="RI194" s="27"/>
      <c r="RJ194" s="27"/>
      <c r="RK194" s="27"/>
      <c r="RL194" s="27"/>
      <c r="RM194" s="27"/>
      <c r="RN194" s="27"/>
      <c r="RO194" s="27"/>
      <c r="RP194" s="27"/>
      <c r="RQ194" s="27"/>
      <c r="RR194" s="27"/>
      <c r="RS194" s="27"/>
      <c r="RT194" s="27"/>
      <c r="RU194" s="27"/>
      <c r="RV194" s="27"/>
      <c r="RW194" s="27"/>
      <c r="RX194" s="27"/>
      <c r="RY194" s="27"/>
      <c r="RZ194" s="27"/>
      <c r="SA194" s="27"/>
      <c r="SB194" s="27"/>
      <c r="SC194" s="27"/>
      <c r="SD194" s="27"/>
      <c r="SE194" s="27"/>
      <c r="SF194" s="27"/>
      <c r="SG194" s="27"/>
      <c r="SH194" s="27"/>
      <c r="SI194" s="27"/>
      <c r="SJ194" s="27"/>
      <c r="SK194" s="27"/>
      <c r="SL194" s="27"/>
      <c r="SM194" s="27"/>
      <c r="SN194" s="27"/>
      <c r="SO194" s="27"/>
      <c r="SP194" s="27"/>
      <c r="SQ194" s="27"/>
      <c r="SR194" s="27"/>
      <c r="SS194" s="27"/>
      <c r="ST194" s="27"/>
      <c r="SU194" s="27"/>
      <c r="SV194" s="27"/>
      <c r="SW194" s="27"/>
      <c r="SX194" s="27"/>
      <c r="SY194" s="27"/>
      <c r="SZ194" s="27"/>
      <c r="TA194" s="27"/>
      <c r="TB194" s="27"/>
      <c r="TC194" s="27"/>
      <c r="TD194" s="27"/>
      <c r="TE194" s="27"/>
      <c r="TF194" s="27"/>
      <c r="TG194" s="27"/>
      <c r="TH194" s="27"/>
      <c r="TI194" s="27"/>
      <c r="TJ194" s="27"/>
      <c r="TK194" s="27"/>
      <c r="TL194" s="27"/>
      <c r="TM194" s="27"/>
      <c r="TN194" s="27"/>
      <c r="TO194" s="27"/>
      <c r="TP194" s="27"/>
      <c r="TQ194" s="27"/>
      <c r="TR194" s="27"/>
      <c r="TS194" s="27"/>
      <c r="TT194" s="27"/>
      <c r="TU194" s="27"/>
      <c r="TV194" s="27"/>
      <c r="TW194" s="27"/>
      <c r="TX194" s="27"/>
      <c r="TY194" s="27"/>
      <c r="TZ194" s="27"/>
      <c r="UA194" s="27"/>
      <c r="UB194" s="27"/>
      <c r="UC194" s="27"/>
      <c r="UD194" s="27"/>
      <c r="UE194" s="27"/>
      <c r="UF194" s="27"/>
      <c r="UG194" s="27"/>
      <c r="UH194" s="27"/>
      <c r="UI194" s="27"/>
      <c r="UJ194" s="27"/>
      <c r="UK194" s="27"/>
      <c r="UL194" s="27"/>
      <c r="UM194" s="27"/>
      <c r="UN194" s="27"/>
      <c r="UO194" s="27"/>
      <c r="UP194" s="27"/>
      <c r="UQ194" s="27"/>
      <c r="UR194" s="27"/>
      <c r="US194" s="27"/>
      <c r="UT194" s="27"/>
      <c r="UU194" s="27"/>
      <c r="UV194" s="27"/>
      <c r="UW194" s="27"/>
      <c r="UX194" s="27"/>
      <c r="UY194" s="27"/>
      <c r="UZ194" s="27"/>
      <c r="VA194" s="27"/>
      <c r="VB194" s="27"/>
      <c r="VC194" s="27"/>
      <c r="VD194" s="27"/>
      <c r="VE194" s="27"/>
      <c r="VF194" s="27"/>
      <c r="VG194" s="27"/>
      <c r="VH194" s="27"/>
      <c r="VI194" s="27"/>
      <c r="VJ194" s="27"/>
      <c r="VK194" s="27"/>
      <c r="VL194" s="27"/>
      <c r="VM194" s="27"/>
      <c r="VN194" s="27"/>
      <c r="VO194" s="27"/>
      <c r="VP194" s="27"/>
      <c r="VQ194" s="27"/>
      <c r="VR194" s="27"/>
      <c r="VS194" s="27"/>
      <c r="VT194" s="27"/>
      <c r="VU194" s="27"/>
      <c r="VV194" s="27"/>
      <c r="VW194" s="27"/>
      <c r="VX194" s="27"/>
      <c r="VY194" s="27"/>
      <c r="VZ194" s="27"/>
      <c r="WA194" s="27"/>
      <c r="WB194" s="27"/>
      <c r="WC194" s="27"/>
      <c r="WD194" s="27"/>
      <c r="WE194" s="27"/>
      <c r="WF194" s="27"/>
      <c r="WG194" s="27"/>
      <c r="WH194" s="27"/>
      <c r="WI194" s="27"/>
      <c r="WJ194" s="27"/>
      <c r="WK194" s="27"/>
      <c r="WL194" s="27"/>
      <c r="WM194" s="27"/>
      <c r="WN194" s="27"/>
      <c r="WO194" s="27"/>
      <c r="WP194" s="27"/>
      <c r="WQ194" s="27"/>
      <c r="WR194" s="27"/>
      <c r="WS194" s="27"/>
      <c r="WT194" s="27"/>
      <c r="WU194" s="27"/>
      <c r="WV194" s="27"/>
      <c r="WW194" s="27"/>
      <c r="WX194" s="27"/>
      <c r="WY194" s="27"/>
      <c r="WZ194" s="27"/>
      <c r="XA194" s="27"/>
      <c r="XB194" s="27"/>
      <c r="XC194" s="27"/>
      <c r="XD194" s="27"/>
      <c r="XE194" s="27"/>
      <c r="XF194" s="27"/>
      <c r="XG194" s="27"/>
      <c r="XH194" s="27"/>
      <c r="XI194" s="27"/>
      <c r="XJ194" s="27"/>
      <c r="XK194" s="27"/>
      <c r="XL194" s="27"/>
      <c r="XM194" s="27"/>
      <c r="XN194" s="27"/>
      <c r="XO194" s="27"/>
      <c r="XP194" s="27"/>
      <c r="XQ194" s="27"/>
      <c r="XR194" s="27"/>
      <c r="XS194" s="27"/>
      <c r="XT194" s="27"/>
      <c r="XU194" s="27"/>
      <c r="XV194" s="27"/>
      <c r="XW194" s="27"/>
      <c r="XX194" s="27"/>
      <c r="XY194" s="27"/>
      <c r="XZ194" s="27"/>
      <c r="YA194" s="27"/>
      <c r="YB194" s="27"/>
      <c r="YC194" s="27"/>
      <c r="YD194" s="27"/>
      <c r="YE194" s="27"/>
      <c r="YF194" s="27"/>
      <c r="YG194" s="27"/>
      <c r="YH194" s="27"/>
      <c r="YI194" s="27"/>
      <c r="YJ194" s="27"/>
      <c r="YK194" s="27"/>
      <c r="YL194" s="27"/>
      <c r="YM194" s="27"/>
      <c r="YN194" s="27"/>
      <c r="YO194" s="27"/>
      <c r="YP194" s="27"/>
      <c r="YQ194" s="27"/>
      <c r="YR194" s="27"/>
      <c r="YS194" s="27"/>
      <c r="YT194" s="27"/>
      <c r="YU194" s="27"/>
      <c r="YV194" s="27"/>
      <c r="YW194" s="27"/>
      <c r="YX194" s="27"/>
      <c r="YY194" s="27"/>
      <c r="YZ194" s="27"/>
      <c r="ZA194" s="27"/>
      <c r="ZB194" s="27"/>
      <c r="ZC194" s="27"/>
      <c r="ZD194" s="27"/>
      <c r="ZE194" s="27"/>
      <c r="ZF194" s="27"/>
      <c r="ZG194" s="27"/>
      <c r="ZH194" s="27"/>
      <c r="ZI194" s="27"/>
      <c r="ZJ194" s="27"/>
      <c r="ZK194" s="27"/>
      <c r="ZL194" s="27"/>
      <c r="ZM194" s="27"/>
      <c r="ZN194" s="27"/>
      <c r="ZO194" s="27"/>
      <c r="ZP194" s="27"/>
      <c r="ZQ194" s="27"/>
      <c r="ZR194" s="27"/>
      <c r="ZS194" s="27"/>
      <c r="ZT194" s="27"/>
      <c r="ZU194" s="27"/>
      <c r="ZV194" s="27"/>
      <c r="ZW194" s="27"/>
      <c r="ZX194" s="27"/>
      <c r="ZY194" s="27"/>
      <c r="ZZ194" s="27"/>
      <c r="AAA194" s="27"/>
      <c r="AAB194" s="27"/>
      <c r="AAC194" s="27"/>
      <c r="AAD194" s="27"/>
      <c r="AAE194" s="27"/>
      <c r="AAF194" s="27"/>
      <c r="AAG194" s="27"/>
      <c r="AAH194" s="27"/>
      <c r="AAI194" s="27"/>
      <c r="AAJ194" s="27"/>
      <c r="AAK194" s="27"/>
      <c r="AAL194" s="27"/>
      <c r="AAM194" s="27"/>
      <c r="AAN194" s="27"/>
      <c r="AAO194" s="27"/>
      <c r="AAP194" s="27"/>
      <c r="AAQ194" s="27"/>
      <c r="AAR194" s="27"/>
      <c r="AAS194" s="27"/>
      <c r="AAT194" s="27"/>
      <c r="AAU194" s="27"/>
      <c r="AAV194" s="27"/>
      <c r="AAW194" s="27"/>
      <c r="AAX194" s="27"/>
      <c r="AAY194" s="27"/>
      <c r="AAZ194" s="27"/>
      <c r="ABA194" s="27"/>
      <c r="ABB194" s="27"/>
      <c r="ABC194" s="27"/>
      <c r="ABD194" s="27"/>
      <c r="ABE194" s="27"/>
      <c r="ABF194" s="27"/>
      <c r="ABG194" s="27"/>
      <c r="ABH194" s="27"/>
      <c r="ABI194" s="27"/>
      <c r="ABJ194" s="27"/>
      <c r="ABK194" s="27"/>
      <c r="ABL194" s="27"/>
      <c r="ABM194" s="27"/>
      <c r="ABN194" s="27"/>
      <c r="ABO194" s="27"/>
      <c r="ABP194" s="27"/>
      <c r="ABQ194" s="27"/>
      <c r="ABR194" s="27"/>
      <c r="ABS194" s="27"/>
      <c r="ABT194" s="27"/>
      <c r="ABU194" s="27"/>
      <c r="ABV194" s="27"/>
      <c r="ABW194" s="27"/>
      <c r="ABX194" s="27"/>
      <c r="ABY194" s="27"/>
      <c r="ABZ194" s="27"/>
      <c r="ACA194" s="27"/>
      <c r="ACB194" s="27"/>
      <c r="ACC194" s="27"/>
      <c r="ACD194" s="27"/>
      <c r="ACE194" s="27"/>
      <c r="ACF194" s="27"/>
      <c r="ACG194" s="27"/>
      <c r="ACH194" s="27"/>
      <c r="ACI194" s="27"/>
      <c r="ACJ194" s="27"/>
      <c r="ACK194" s="27"/>
      <c r="ACL194" s="27"/>
      <c r="ACM194" s="27"/>
      <c r="ACN194" s="27"/>
      <c r="ACO194" s="27"/>
      <c r="ACP194" s="27"/>
      <c r="ACQ194" s="27"/>
      <c r="ACR194" s="27"/>
      <c r="ACS194" s="27"/>
      <c r="ACT194" s="27"/>
      <c r="ACU194" s="27"/>
      <c r="ACV194" s="27"/>
      <c r="ACW194" s="27"/>
      <c r="ACX194" s="27"/>
      <c r="ACY194" s="27"/>
      <c r="ACZ194" s="27"/>
      <c r="ADA194" s="27"/>
      <c r="ADB194" s="27"/>
      <c r="ADC194" s="27"/>
      <c r="ADD194" s="27"/>
      <c r="ADE194" s="27"/>
      <c r="ADF194" s="27"/>
      <c r="ADG194" s="27"/>
      <c r="ADH194" s="27"/>
      <c r="ADI194" s="27"/>
      <c r="ADJ194" s="27"/>
      <c r="ADK194" s="27"/>
      <c r="ADL194" s="27"/>
      <c r="ADM194" s="27"/>
      <c r="ADN194" s="27"/>
      <c r="ADO194" s="27"/>
      <c r="ADP194" s="27"/>
      <c r="ADQ194" s="27"/>
      <c r="ADR194" s="27"/>
      <c r="ADS194" s="27"/>
      <c r="ADT194" s="27"/>
      <c r="ADU194" s="27"/>
      <c r="ADV194" s="27"/>
      <c r="ADW194" s="27"/>
      <c r="ADX194" s="27"/>
      <c r="ADY194" s="27"/>
      <c r="ADZ194" s="27"/>
      <c r="AEA194" s="27"/>
      <c r="AEB194" s="27"/>
      <c r="AEC194" s="27"/>
      <c r="AED194" s="27"/>
      <c r="AEE194" s="27"/>
      <c r="AEF194" s="27"/>
      <c r="AEG194" s="27"/>
      <c r="AEH194" s="27"/>
      <c r="AEI194" s="27"/>
      <c r="AEJ194" s="27"/>
      <c r="AEK194" s="27"/>
      <c r="AEL194" s="27"/>
      <c r="AEM194" s="27"/>
      <c r="AEN194" s="27"/>
      <c r="AEO194" s="27"/>
      <c r="AEP194" s="27"/>
      <c r="AEQ194" s="27"/>
      <c r="AER194" s="27"/>
      <c r="AES194" s="27"/>
      <c r="AET194" s="27"/>
      <c r="AEU194" s="27"/>
      <c r="AEV194" s="27"/>
      <c r="AEW194" s="27"/>
      <c r="AEX194" s="27"/>
      <c r="AEY194" s="27"/>
      <c r="AEZ194" s="27"/>
      <c r="AFA194" s="27"/>
      <c r="AFB194" s="27"/>
      <c r="AFC194" s="27"/>
      <c r="AFD194" s="27"/>
      <c r="AFE194" s="27"/>
      <c r="AFF194" s="27"/>
      <c r="AFG194" s="27"/>
      <c r="AFH194" s="27"/>
      <c r="AFI194" s="27"/>
      <c r="AFJ194" s="27"/>
      <c r="AFK194" s="27"/>
      <c r="AFL194" s="27"/>
      <c r="AFM194" s="27"/>
      <c r="AFN194" s="27"/>
      <c r="AFO194" s="27"/>
      <c r="AFP194" s="27"/>
      <c r="AFQ194" s="27"/>
      <c r="AFR194" s="27"/>
      <c r="AFS194" s="27"/>
      <c r="AFT194" s="27"/>
      <c r="AFU194" s="27"/>
      <c r="AFV194" s="27"/>
      <c r="AFW194" s="27"/>
      <c r="AFX194" s="27"/>
      <c r="AFY194" s="27"/>
      <c r="AFZ194" s="27"/>
      <c r="AGA194" s="27"/>
      <c r="AGB194" s="27"/>
      <c r="AGC194" s="27"/>
      <c r="AGD194" s="27"/>
      <c r="AGE194" s="27"/>
      <c r="AGF194" s="27"/>
      <c r="AGG194" s="27"/>
      <c r="AGH194" s="27"/>
      <c r="AGI194" s="27"/>
      <c r="AGJ194" s="27"/>
      <c r="AGK194" s="27"/>
      <c r="AGL194" s="27"/>
      <c r="AGM194" s="27"/>
      <c r="AGN194" s="27"/>
      <c r="AGO194" s="27"/>
      <c r="AGP194" s="27"/>
      <c r="AGQ194" s="27"/>
      <c r="AGR194" s="27"/>
      <c r="AGS194" s="27"/>
      <c r="AGT194" s="27"/>
      <c r="AGU194" s="27"/>
      <c r="AGV194" s="27"/>
      <c r="AGW194" s="27"/>
      <c r="AGX194" s="27"/>
      <c r="AGY194" s="27"/>
      <c r="AGZ194" s="27"/>
      <c r="AHA194" s="27"/>
      <c r="AHB194" s="27"/>
      <c r="AHC194" s="27"/>
      <c r="AHD194" s="27"/>
      <c r="AHE194" s="27"/>
      <c r="AHF194" s="27"/>
      <c r="AHG194" s="27"/>
      <c r="AHH194" s="27"/>
      <c r="AHI194" s="27"/>
      <c r="AHJ194" s="27"/>
      <c r="AHK194" s="27"/>
      <c r="AHL194" s="27"/>
      <c r="AHM194" s="27"/>
      <c r="AHN194" s="27"/>
      <c r="AHO194" s="27"/>
      <c r="AHP194" s="27"/>
      <c r="AHQ194" s="27"/>
      <c r="AHR194" s="27"/>
      <c r="AHS194" s="27"/>
      <c r="AHT194" s="27"/>
      <c r="AHU194" s="27"/>
      <c r="AHV194" s="27"/>
      <c r="AHW194" s="27"/>
      <c r="AHX194" s="27"/>
      <c r="AHY194" s="27"/>
      <c r="AHZ194" s="27"/>
      <c r="AIA194" s="27"/>
      <c r="AIB194" s="27"/>
      <c r="AIC194" s="27"/>
      <c r="AID194" s="27"/>
      <c r="AIE194" s="27"/>
      <c r="AIF194" s="27"/>
      <c r="AIG194" s="27"/>
      <c r="AIH194" s="27"/>
      <c r="AII194" s="27"/>
      <c r="AIJ194" s="27"/>
      <c r="AIK194" s="27"/>
      <c r="AIL194" s="27"/>
      <c r="AIM194" s="27"/>
      <c r="AIN194" s="27"/>
      <c r="AIO194" s="27"/>
      <c r="AIP194" s="27"/>
      <c r="AIQ194" s="27"/>
      <c r="AIR194" s="27"/>
      <c r="AIS194" s="27"/>
      <c r="AIT194" s="27"/>
      <c r="AIU194" s="27"/>
      <c r="AIV194" s="27"/>
      <c r="AIW194" s="27"/>
      <c r="AIX194" s="27"/>
      <c r="AIY194" s="27"/>
      <c r="AIZ194" s="27"/>
      <c r="AJA194" s="27"/>
      <c r="AJB194" s="27"/>
      <c r="AJC194" s="27"/>
      <c r="AJD194" s="27"/>
      <c r="AJE194" s="27"/>
      <c r="AJF194" s="27"/>
      <c r="AJG194" s="27"/>
      <c r="AJH194" s="27"/>
      <c r="AJI194" s="27"/>
      <c r="AJJ194" s="27"/>
      <c r="AJK194" s="27"/>
      <c r="AJL194" s="27"/>
      <c r="AJM194" s="27"/>
      <c r="AJN194" s="27"/>
      <c r="AJO194" s="27"/>
      <c r="AJP194" s="27"/>
      <c r="AJQ194" s="27"/>
      <c r="AJR194" s="27"/>
      <c r="AJS194" s="27"/>
      <c r="AJT194" s="27"/>
      <c r="AJU194" s="27"/>
      <c r="AJV194" s="27"/>
      <c r="AJW194" s="27"/>
      <c r="AJX194" s="27"/>
      <c r="AJY194" s="27"/>
      <c r="AJZ194" s="27"/>
      <c r="AKA194" s="27"/>
      <c r="AKB194" s="27"/>
      <c r="AKC194" s="27"/>
      <c r="AKD194" s="27"/>
      <c r="AKE194" s="27"/>
      <c r="AKF194" s="27"/>
      <c r="AKG194" s="27"/>
      <c r="AKH194" s="27"/>
      <c r="AKI194" s="27"/>
      <c r="AKJ194" s="27"/>
      <c r="AKK194" s="27"/>
      <c r="AKL194" s="27"/>
      <c r="AKM194" s="27"/>
      <c r="AKN194" s="27"/>
      <c r="AKO194" s="27"/>
      <c r="AKP194" s="27"/>
      <c r="AKQ194" s="27"/>
      <c r="AKR194" s="27"/>
      <c r="AKS194" s="27"/>
      <c r="AKT194" s="27"/>
      <c r="AKU194" s="27"/>
      <c r="AKV194" s="27"/>
      <c r="AKW194" s="27"/>
      <c r="AKX194" s="27"/>
      <c r="AKY194" s="27"/>
      <c r="AKZ194" s="27"/>
      <c r="ALA194" s="27"/>
      <c r="ALB194" s="27"/>
      <c r="ALC194" s="27"/>
      <c r="ALD194" s="27"/>
      <c r="ALE194" s="27"/>
      <c r="ALF194" s="27"/>
      <c r="ALG194" s="27"/>
      <c r="ALH194" s="27"/>
      <c r="ALI194" s="27"/>
      <c r="ALJ194" s="27"/>
      <c r="ALK194" s="27"/>
      <c r="ALL194" s="27"/>
      <c r="ALM194" s="27"/>
      <c r="ALN194" s="27"/>
      <c r="ALO194" s="27"/>
      <c r="ALP194" s="27"/>
      <c r="ALQ194" s="27"/>
      <c r="ALR194" s="27"/>
      <c r="ALS194" s="27"/>
      <c r="ALT194" s="27"/>
      <c r="ALU194" s="27"/>
      <c r="ALV194" s="27"/>
      <c r="ALW194" s="27"/>
      <c r="ALX194" s="27"/>
      <c r="ALY194" s="27"/>
      <c r="ALZ194" s="27"/>
      <c r="AMA194" s="27"/>
      <c r="AMB194" s="27"/>
      <c r="AMC194" s="27"/>
      <c r="AMD194" s="27"/>
      <c r="AME194" s="27"/>
      <c r="AMF194" s="27"/>
      <c r="AMG194" s="27"/>
      <c r="AMH194" s="27"/>
      <c r="AMI194" s="27"/>
      <c r="AMJ194" s="27"/>
      <c r="AMK194" s="27"/>
      <c r="AML194" s="27"/>
      <c r="AMM194" s="27"/>
      <c r="AMN194" s="27"/>
      <c r="AMO194" s="27"/>
      <c r="AMP194" s="27"/>
      <c r="AMQ194" s="27"/>
      <c r="AMR194" s="27"/>
      <c r="AMS194" s="27"/>
      <c r="AMT194" s="27"/>
      <c r="AMU194" s="27"/>
      <c r="AMV194" s="27"/>
      <c r="AMW194" s="27"/>
      <c r="AMX194" s="27"/>
      <c r="AMY194" s="27"/>
      <c r="AMZ194" s="27"/>
      <c r="ANA194" s="27"/>
      <c r="ANB194" s="27"/>
      <c r="ANC194" s="27"/>
      <c r="AND194" s="27"/>
      <c r="ANE194" s="27"/>
      <c r="ANF194" s="27"/>
      <c r="ANG194" s="27"/>
      <c r="ANH194" s="27"/>
      <c r="ANI194" s="27"/>
      <c r="ANJ194" s="27"/>
      <c r="ANK194" s="27"/>
      <c r="ANL194" s="27"/>
      <c r="ANM194" s="27"/>
      <c r="ANN194" s="27"/>
      <c r="ANO194" s="27"/>
      <c r="ANP194" s="27"/>
      <c r="ANQ194" s="27"/>
      <c r="ANR194" s="27"/>
      <c r="ANS194" s="27"/>
      <c r="ANT194" s="27"/>
      <c r="ANU194" s="27"/>
      <c r="ANV194" s="27"/>
      <c r="ANW194" s="27"/>
      <c r="ANX194" s="27"/>
      <c r="ANY194" s="27"/>
      <c r="ANZ194" s="27"/>
      <c r="AOA194" s="27"/>
      <c r="AOB194" s="27"/>
      <c r="AOC194" s="27"/>
      <c r="AOD194" s="27"/>
      <c r="AOE194" s="27"/>
      <c r="AOF194" s="27"/>
      <c r="AOG194" s="27"/>
      <c r="AOH194" s="27"/>
      <c r="AOI194" s="27"/>
      <c r="AOJ194" s="27"/>
      <c r="AOK194" s="27"/>
      <c r="AOL194" s="27"/>
      <c r="AOM194" s="27"/>
      <c r="AON194" s="27"/>
      <c r="AOO194" s="27"/>
      <c r="AOP194" s="27"/>
      <c r="AOQ194" s="27"/>
      <c r="AOR194" s="27"/>
      <c r="AOS194" s="27"/>
      <c r="AOT194" s="27"/>
      <c r="AOU194" s="27"/>
      <c r="AOV194" s="27"/>
      <c r="AOW194" s="27"/>
      <c r="AOX194" s="27"/>
      <c r="AOY194" s="27"/>
      <c r="AOZ194" s="27"/>
      <c r="APA194" s="27"/>
      <c r="APB194" s="27"/>
      <c r="APC194" s="27"/>
      <c r="APD194" s="27"/>
      <c r="APE194" s="27"/>
      <c r="APF194" s="27"/>
      <c r="APG194" s="27"/>
      <c r="APH194" s="27"/>
      <c r="API194" s="27"/>
      <c r="APJ194" s="27"/>
      <c r="APK194" s="27"/>
      <c r="APL194" s="27"/>
      <c r="APM194" s="27"/>
      <c r="APN194" s="27"/>
      <c r="APO194" s="27"/>
      <c r="APP194" s="27"/>
      <c r="APQ194" s="27"/>
      <c r="APR194" s="27"/>
      <c r="APS194" s="27"/>
      <c r="APT194" s="27"/>
      <c r="APU194" s="27"/>
      <c r="APV194" s="27"/>
      <c r="APW194" s="27"/>
      <c r="APX194" s="27"/>
      <c r="APY194" s="27"/>
      <c r="APZ194" s="27"/>
      <c r="AQA194" s="27"/>
      <c r="AQB194" s="27"/>
      <c r="AQC194" s="27"/>
      <c r="AQD194" s="27"/>
      <c r="AQE194" s="27"/>
      <c r="AQF194" s="27"/>
      <c r="AQG194" s="27"/>
      <c r="AQH194" s="27"/>
      <c r="AQI194" s="27"/>
      <c r="AQJ194" s="27"/>
      <c r="AQK194" s="27"/>
      <c r="AQL194" s="27"/>
      <c r="AQM194" s="27"/>
      <c r="AQN194" s="27"/>
      <c r="AQO194" s="27"/>
      <c r="AQP194" s="27"/>
      <c r="AQQ194" s="27"/>
      <c r="AQR194" s="27"/>
      <c r="AQS194" s="27"/>
      <c r="AQT194" s="27"/>
      <c r="AQU194" s="27"/>
      <c r="AQV194" s="27"/>
      <c r="AQW194" s="27"/>
      <c r="AQX194" s="27"/>
      <c r="AQY194" s="27"/>
      <c r="AQZ194" s="27"/>
      <c r="ARA194" s="27"/>
      <c r="ARB194" s="27"/>
      <c r="ARC194" s="27"/>
      <c r="ARD194" s="27"/>
      <c r="ARE194" s="27"/>
      <c r="ARF194" s="27"/>
      <c r="ARG194" s="27"/>
      <c r="ARH194" s="27"/>
      <c r="ARI194" s="27"/>
      <c r="ARJ194" s="27"/>
      <c r="ARK194" s="27"/>
      <c r="ARL194" s="27"/>
      <c r="ARM194" s="27"/>
      <c r="ARN194" s="27"/>
      <c r="ARO194" s="27"/>
      <c r="ARP194" s="27"/>
      <c r="ARQ194" s="27"/>
      <c r="ARR194" s="27"/>
      <c r="ARS194" s="27"/>
      <c r="ART194" s="27"/>
      <c r="ARU194" s="27"/>
      <c r="ARV194" s="27"/>
      <c r="ARW194" s="27"/>
      <c r="ARX194" s="27"/>
      <c r="ARY194" s="27"/>
      <c r="ARZ194" s="27"/>
      <c r="ASA194" s="27"/>
      <c r="ASB194" s="27"/>
      <c r="ASC194" s="27"/>
      <c r="ASD194" s="27"/>
      <c r="ASE194" s="27"/>
      <c r="ASF194" s="27"/>
      <c r="ASG194" s="27"/>
      <c r="ASH194" s="27"/>
      <c r="ASI194" s="27"/>
      <c r="ASJ194" s="27"/>
      <c r="ASK194" s="27"/>
      <c r="ASL194" s="27"/>
      <c r="ASM194" s="27"/>
      <c r="ASN194" s="27"/>
      <c r="ASO194" s="27"/>
      <c r="ASP194" s="27"/>
      <c r="ASQ194" s="27"/>
      <c r="ASR194" s="27"/>
      <c r="ASS194" s="27"/>
      <c r="AST194" s="27"/>
      <c r="ASU194" s="27"/>
      <c r="ASV194" s="27"/>
      <c r="ASW194" s="27"/>
      <c r="ASX194" s="27"/>
      <c r="ASY194" s="27"/>
      <c r="ASZ194" s="27"/>
      <c r="ATA194" s="27"/>
      <c r="ATB194" s="27"/>
      <c r="ATC194" s="27"/>
      <c r="ATD194" s="27"/>
      <c r="ATE194" s="27"/>
      <c r="ATF194" s="27"/>
      <c r="ATG194" s="27"/>
      <c r="ATH194" s="27"/>
      <c r="ATI194" s="27"/>
      <c r="ATJ194" s="27"/>
      <c r="ATK194" s="27"/>
      <c r="ATL194" s="27"/>
      <c r="ATM194" s="27"/>
      <c r="ATN194" s="27"/>
      <c r="ATO194" s="27"/>
      <c r="ATP194" s="27"/>
      <c r="ATQ194" s="27"/>
      <c r="ATR194" s="27"/>
      <c r="ATS194" s="27"/>
      <c r="ATT194" s="27"/>
      <c r="ATU194" s="27"/>
      <c r="ATV194" s="27"/>
      <c r="ATW194" s="27"/>
      <c r="ATX194" s="27"/>
      <c r="ATY194" s="27"/>
      <c r="ATZ194" s="27"/>
      <c r="AUA194" s="27"/>
      <c r="AUB194" s="27"/>
      <c r="AUC194" s="27"/>
      <c r="AUD194" s="27"/>
      <c r="AUE194" s="27"/>
      <c r="AUF194" s="27"/>
      <c r="AUG194" s="27"/>
      <c r="AUH194" s="27"/>
      <c r="AUI194" s="27"/>
      <c r="AUJ194" s="27"/>
      <c r="AUK194" s="27"/>
      <c r="AUL194" s="27"/>
      <c r="AUM194" s="27"/>
      <c r="AUN194" s="27"/>
      <c r="AUO194" s="27"/>
      <c r="AUP194" s="27"/>
      <c r="AUQ194" s="27"/>
      <c r="AUR194" s="27"/>
      <c r="AUS194" s="27"/>
      <c r="AUT194" s="27"/>
      <c r="AUU194" s="27"/>
      <c r="AUV194" s="27"/>
      <c r="AUW194" s="27"/>
      <c r="AUX194" s="27"/>
      <c r="AUY194" s="27"/>
      <c r="AUZ194" s="27"/>
      <c r="AVA194" s="27"/>
      <c r="AVB194" s="27"/>
      <c r="AVC194" s="27"/>
      <c r="AVD194" s="27"/>
      <c r="AVE194" s="27"/>
      <c r="AVF194" s="27"/>
      <c r="AVG194" s="27"/>
      <c r="AVH194" s="27"/>
      <c r="AVI194" s="27"/>
      <c r="AVJ194" s="27"/>
      <c r="AVK194" s="27"/>
      <c r="AVL194" s="27"/>
      <c r="AVM194" s="27"/>
      <c r="AVN194" s="27"/>
      <c r="AVO194" s="27"/>
      <c r="AVP194" s="27"/>
      <c r="AVQ194" s="27"/>
      <c r="AVR194" s="27"/>
      <c r="AVS194" s="27"/>
      <c r="AVT194" s="27"/>
      <c r="AVU194" s="27"/>
      <c r="AVV194" s="27"/>
      <c r="AVW194" s="27"/>
      <c r="AVX194" s="27"/>
      <c r="AVY194" s="27"/>
      <c r="AVZ194" s="27"/>
      <c r="AWA194" s="27"/>
      <c r="AWB194" s="27"/>
      <c r="AWC194" s="27"/>
      <c r="AWD194" s="27"/>
      <c r="AWE194" s="27"/>
      <c r="AWF194" s="27"/>
      <c r="AWG194" s="27"/>
      <c r="AWH194" s="27"/>
      <c r="AWI194" s="27"/>
      <c r="AWJ194" s="27"/>
      <c r="AWK194" s="27"/>
      <c r="AWL194" s="27"/>
      <c r="AWM194" s="27"/>
      <c r="AWN194" s="27"/>
      <c r="AWO194" s="27"/>
      <c r="AWP194" s="27"/>
      <c r="AWQ194" s="27"/>
      <c r="AWR194" s="27"/>
      <c r="AWS194" s="27"/>
      <c r="AWT194" s="27"/>
      <c r="AWU194" s="27"/>
      <c r="AWV194" s="27"/>
      <c r="AWW194" s="27"/>
      <c r="AWX194" s="27"/>
      <c r="AWY194" s="27"/>
      <c r="AWZ194" s="27"/>
      <c r="AXA194" s="27"/>
      <c r="AXB194" s="27"/>
      <c r="AXC194" s="27"/>
      <c r="AXD194" s="27"/>
      <c r="AXE194" s="27"/>
      <c r="AXF194" s="27"/>
      <c r="AXG194" s="27"/>
      <c r="AXH194" s="27"/>
      <c r="AXI194" s="27"/>
      <c r="AXJ194" s="27"/>
      <c r="AXK194" s="27"/>
      <c r="AXL194" s="27"/>
      <c r="AXM194" s="27"/>
      <c r="AXN194" s="27"/>
      <c r="AXO194" s="27"/>
      <c r="AXP194" s="27"/>
      <c r="AXQ194" s="27"/>
      <c r="AXR194" s="27"/>
      <c r="AXS194" s="27"/>
      <c r="AXT194" s="27"/>
      <c r="AXU194" s="27"/>
      <c r="AXV194" s="27"/>
      <c r="AXW194" s="27"/>
      <c r="AXX194" s="27"/>
      <c r="AXY194" s="27"/>
      <c r="AXZ194" s="27"/>
      <c r="AYA194" s="27"/>
      <c r="AYB194" s="27"/>
      <c r="AYC194" s="27"/>
      <c r="AYD194" s="27"/>
      <c r="AYE194" s="27"/>
      <c r="AYF194" s="27"/>
      <c r="AYG194" s="27"/>
      <c r="AYH194" s="27"/>
      <c r="AYI194" s="27"/>
      <c r="AYJ194" s="27"/>
      <c r="AYK194" s="27"/>
      <c r="AYL194" s="27"/>
      <c r="AYM194" s="27"/>
      <c r="AYN194" s="27"/>
      <c r="AYO194" s="27"/>
      <c r="AYP194" s="27"/>
      <c r="AYQ194" s="27"/>
      <c r="AYR194" s="27"/>
      <c r="AYS194" s="27"/>
      <c r="AYT194" s="27"/>
      <c r="AYU194" s="27"/>
      <c r="AYV194" s="27"/>
      <c r="AYW194" s="27"/>
      <c r="AYX194" s="27"/>
      <c r="AYY194" s="27"/>
      <c r="AYZ194" s="27"/>
      <c r="AZA194" s="27"/>
      <c r="AZB194" s="27"/>
      <c r="AZC194" s="27"/>
      <c r="AZD194" s="27"/>
      <c r="AZE194" s="27"/>
      <c r="AZF194" s="27"/>
      <c r="AZG194" s="27"/>
      <c r="AZH194" s="27"/>
      <c r="AZI194" s="27"/>
      <c r="AZJ194" s="27"/>
      <c r="AZK194" s="27"/>
      <c r="AZL194" s="27"/>
      <c r="AZM194" s="27"/>
      <c r="AZN194" s="27"/>
      <c r="AZO194" s="27"/>
      <c r="AZP194" s="27"/>
      <c r="AZQ194" s="27"/>
      <c r="AZR194" s="27"/>
      <c r="AZS194" s="27"/>
      <c r="AZT194" s="27"/>
      <c r="AZU194" s="27"/>
      <c r="AZV194" s="27"/>
      <c r="AZW194" s="27"/>
      <c r="AZX194" s="27"/>
      <c r="AZY194" s="27"/>
      <c r="AZZ194" s="27"/>
      <c r="BAA194" s="27"/>
      <c r="BAB194" s="27"/>
      <c r="BAC194" s="27"/>
      <c r="BAD194" s="27"/>
      <c r="BAE194" s="27"/>
      <c r="BAF194" s="27"/>
      <c r="BAG194" s="27"/>
      <c r="BAH194" s="27"/>
      <c r="BAI194" s="27"/>
      <c r="BAJ194" s="27"/>
      <c r="BAK194" s="27"/>
      <c r="BAL194" s="27"/>
      <c r="BAM194" s="27"/>
      <c r="BAN194" s="27"/>
      <c r="BAO194" s="27"/>
      <c r="BAP194" s="27"/>
      <c r="BAQ194" s="27"/>
      <c r="BAR194" s="27"/>
      <c r="BAS194" s="27"/>
      <c r="BAT194" s="27"/>
      <c r="BAU194" s="27"/>
      <c r="BAV194" s="27"/>
      <c r="BAW194" s="27"/>
      <c r="BAX194" s="27"/>
      <c r="BAY194" s="27"/>
      <c r="BAZ194" s="27"/>
      <c r="BBA194" s="27"/>
      <c r="BBB194" s="27"/>
      <c r="BBC194" s="27"/>
      <c r="BBD194" s="27"/>
      <c r="BBE194" s="27"/>
      <c r="BBF194" s="27"/>
      <c r="BBG194" s="27"/>
      <c r="BBH194" s="27"/>
      <c r="BBI194" s="27"/>
      <c r="BBJ194" s="27"/>
      <c r="BBK194" s="27"/>
      <c r="BBL194" s="27"/>
      <c r="BBM194" s="27"/>
      <c r="BBN194" s="27"/>
      <c r="BBO194" s="27"/>
      <c r="BBP194" s="27"/>
      <c r="BBQ194" s="27"/>
      <c r="BBR194" s="27"/>
      <c r="BBS194" s="27"/>
      <c r="BBT194" s="27"/>
      <c r="BBU194" s="27"/>
      <c r="BBV194" s="27"/>
      <c r="BBW194" s="27"/>
      <c r="BBX194" s="27"/>
      <c r="BBY194" s="27"/>
      <c r="BBZ194" s="27"/>
      <c r="BCA194" s="27"/>
      <c r="BCB194" s="27"/>
      <c r="BCC194" s="27"/>
      <c r="BCD194" s="27"/>
      <c r="BCE194" s="27"/>
      <c r="BCF194" s="27"/>
      <c r="BCG194" s="27"/>
      <c r="BCH194" s="27"/>
      <c r="BCI194" s="27"/>
      <c r="BCJ194" s="27"/>
      <c r="BCK194" s="27"/>
      <c r="BCL194" s="27"/>
      <c r="BCM194" s="27"/>
      <c r="BCN194" s="27"/>
      <c r="BCO194" s="27"/>
      <c r="BCP194" s="27"/>
      <c r="BCQ194" s="27"/>
      <c r="BCR194" s="27"/>
      <c r="BCS194" s="27"/>
      <c r="BCT194" s="27"/>
      <c r="BCU194" s="27"/>
      <c r="BCV194" s="27"/>
      <c r="BCW194" s="27"/>
      <c r="BCX194" s="27"/>
      <c r="BCY194" s="27"/>
      <c r="BCZ194" s="27"/>
      <c r="BDA194" s="27"/>
      <c r="BDB194" s="27"/>
      <c r="BDC194" s="27"/>
      <c r="BDD194" s="27"/>
      <c r="BDE194" s="27"/>
      <c r="BDF194" s="27"/>
      <c r="BDG194" s="27"/>
      <c r="BDH194" s="27"/>
      <c r="BDI194" s="27"/>
      <c r="BDJ194" s="27"/>
      <c r="BDK194" s="27"/>
      <c r="BDL194" s="27"/>
      <c r="BDM194" s="27"/>
      <c r="BDN194" s="27"/>
      <c r="BDO194" s="27"/>
      <c r="BDP194" s="27"/>
      <c r="BDQ194" s="27"/>
      <c r="BDR194" s="27"/>
      <c r="BDS194" s="27"/>
      <c r="BDT194" s="27"/>
      <c r="BDU194" s="27"/>
      <c r="BDV194" s="27"/>
      <c r="BDW194" s="27"/>
      <c r="BDX194" s="27"/>
      <c r="BDY194" s="27"/>
      <c r="BDZ194" s="27"/>
      <c r="BEA194" s="27"/>
      <c r="BEB194" s="27"/>
      <c r="BEC194" s="27"/>
      <c r="BED194" s="27"/>
      <c r="BEE194" s="27"/>
      <c r="BEF194" s="27"/>
      <c r="BEG194" s="27"/>
      <c r="BEH194" s="27"/>
      <c r="BEI194" s="27"/>
      <c r="BEJ194" s="27"/>
      <c r="BEK194" s="27"/>
      <c r="BEL194" s="27"/>
      <c r="BEM194" s="27"/>
      <c r="BEN194" s="27"/>
      <c r="BEO194" s="27"/>
      <c r="BEP194" s="27"/>
      <c r="BEQ194" s="27"/>
      <c r="BER194" s="27"/>
      <c r="BES194" s="27"/>
      <c r="BET194" s="27"/>
      <c r="BEU194" s="27"/>
      <c r="BEV194" s="27"/>
      <c r="BEW194" s="27"/>
      <c r="BEX194" s="27"/>
      <c r="BEY194" s="27"/>
      <c r="BEZ194" s="27"/>
      <c r="BFA194" s="27"/>
      <c r="BFB194" s="27"/>
      <c r="BFC194" s="27"/>
      <c r="BFD194" s="27"/>
      <c r="BFE194" s="27"/>
      <c r="BFF194" s="27"/>
      <c r="BFG194" s="27"/>
      <c r="BFH194" s="27"/>
      <c r="BFI194" s="27"/>
      <c r="BFJ194" s="27"/>
      <c r="BFK194" s="27"/>
      <c r="BFL194" s="27"/>
      <c r="BFM194" s="27"/>
      <c r="BFN194" s="27"/>
      <c r="BFO194" s="27"/>
      <c r="BFP194" s="27"/>
      <c r="BFQ194" s="27"/>
      <c r="BFR194" s="27"/>
      <c r="BFS194" s="27"/>
      <c r="BFT194" s="27"/>
      <c r="BFU194" s="27"/>
      <c r="BFV194" s="27"/>
      <c r="BFW194" s="27"/>
      <c r="BFX194" s="27"/>
      <c r="BFY194" s="27"/>
      <c r="BFZ194" s="27"/>
      <c r="BGA194" s="27"/>
      <c r="BGB194" s="27"/>
      <c r="BGC194" s="27"/>
      <c r="BGD194" s="27"/>
      <c r="BGE194" s="27"/>
      <c r="BGF194" s="27"/>
      <c r="BGG194" s="27"/>
      <c r="BGH194" s="27"/>
      <c r="BGI194" s="27"/>
      <c r="BGJ194" s="27"/>
      <c r="BGK194" s="27"/>
      <c r="BGL194" s="27"/>
      <c r="BGM194" s="27"/>
      <c r="BGN194" s="27"/>
      <c r="BGO194" s="27"/>
      <c r="BGP194" s="27"/>
      <c r="BGQ194" s="27"/>
      <c r="BGR194" s="27"/>
      <c r="BGS194" s="27"/>
      <c r="BGT194" s="27"/>
      <c r="BGU194" s="27"/>
      <c r="BGV194" s="27"/>
      <c r="BGW194" s="27"/>
      <c r="BGX194" s="27"/>
      <c r="BGY194" s="27"/>
      <c r="BGZ194" s="27"/>
      <c r="BHA194" s="27"/>
      <c r="BHB194" s="27"/>
      <c r="BHC194" s="27"/>
      <c r="BHD194" s="27"/>
      <c r="BHE194" s="27"/>
      <c r="BHF194" s="27"/>
      <c r="BHG194" s="27"/>
      <c r="BHH194" s="27"/>
      <c r="BHI194" s="27"/>
      <c r="BHJ194" s="27"/>
      <c r="BHK194" s="27"/>
      <c r="BHL194" s="27"/>
      <c r="BHM194" s="27"/>
      <c r="BHN194" s="27"/>
      <c r="BHO194" s="27"/>
      <c r="BHP194" s="27"/>
      <c r="BHQ194" s="27"/>
      <c r="BHR194" s="27"/>
      <c r="BHS194" s="27"/>
      <c r="BHT194" s="27"/>
      <c r="BHU194" s="27"/>
      <c r="BHV194" s="27"/>
      <c r="BHW194" s="27"/>
      <c r="BHX194" s="27"/>
      <c r="BHY194" s="27"/>
      <c r="BHZ194" s="27"/>
      <c r="BIA194" s="27"/>
      <c r="BIB194" s="27"/>
      <c r="BIC194" s="27"/>
      <c r="BID194" s="27"/>
      <c r="BIE194" s="27"/>
      <c r="BIF194" s="27"/>
      <c r="BIG194" s="27"/>
      <c r="BIH194" s="27"/>
      <c r="BII194" s="27"/>
      <c r="BIJ194" s="27"/>
      <c r="BIK194" s="27"/>
      <c r="BIL194" s="27"/>
      <c r="BIM194" s="27"/>
      <c r="BIN194" s="27"/>
      <c r="BIO194" s="27"/>
      <c r="BIP194" s="27"/>
      <c r="BIQ194" s="27"/>
      <c r="BIR194" s="27"/>
      <c r="BIS194" s="27"/>
      <c r="BIT194" s="27"/>
      <c r="BIU194" s="27"/>
      <c r="BIV194" s="27"/>
      <c r="BIW194" s="27"/>
      <c r="BIX194" s="27"/>
      <c r="BIY194" s="27"/>
      <c r="BIZ194" s="27"/>
      <c r="BJA194" s="27"/>
      <c r="BJB194" s="27"/>
      <c r="BJC194" s="27"/>
      <c r="BJD194" s="27"/>
      <c r="BJE194" s="27"/>
      <c r="BJF194" s="27"/>
      <c r="BJG194" s="27"/>
      <c r="BJH194" s="27"/>
      <c r="BJI194" s="27"/>
      <c r="BJJ194" s="27"/>
      <c r="BJK194" s="27"/>
      <c r="BJL194" s="27"/>
      <c r="BJM194" s="27"/>
      <c r="BJN194" s="27"/>
      <c r="BJO194" s="27"/>
      <c r="BJP194" s="27"/>
      <c r="BJQ194" s="27"/>
      <c r="BJR194" s="27"/>
      <c r="BJS194" s="27"/>
      <c r="BJT194" s="27"/>
      <c r="BJU194" s="27"/>
      <c r="BJV194" s="27"/>
      <c r="BJW194" s="27"/>
      <c r="BJX194" s="27"/>
      <c r="BJY194" s="27"/>
      <c r="BJZ194" s="27"/>
      <c r="BKA194" s="27"/>
      <c r="BKB194" s="27"/>
      <c r="BKC194" s="27"/>
      <c r="BKD194" s="27"/>
      <c r="BKE194" s="27"/>
      <c r="BKF194" s="27"/>
      <c r="BKG194" s="27"/>
      <c r="BKH194" s="27"/>
      <c r="BKI194" s="27"/>
      <c r="BKJ194" s="27"/>
      <c r="BKK194" s="27"/>
      <c r="BKL194" s="27"/>
      <c r="BKM194" s="27"/>
      <c r="BKN194" s="27"/>
      <c r="BKO194" s="27"/>
      <c r="BKP194" s="27"/>
      <c r="BKQ194" s="27"/>
      <c r="BKR194" s="27"/>
      <c r="BKS194" s="27"/>
      <c r="BKT194" s="27"/>
      <c r="BKU194" s="27"/>
      <c r="BKV194" s="27"/>
      <c r="BKW194" s="27"/>
      <c r="BKX194" s="27"/>
      <c r="BKY194" s="27"/>
      <c r="BKZ194" s="27"/>
      <c r="BLA194" s="27"/>
      <c r="BLB194" s="27"/>
      <c r="BLC194" s="27"/>
      <c r="BLD194" s="27"/>
      <c r="BLE194" s="27"/>
      <c r="BLF194" s="27"/>
      <c r="BLG194" s="27"/>
      <c r="BLH194" s="27"/>
      <c r="BLI194" s="27"/>
      <c r="BLJ194" s="27"/>
      <c r="BLK194" s="27"/>
      <c r="BLL194" s="27"/>
      <c r="BLM194" s="27"/>
      <c r="BLN194" s="27"/>
      <c r="BLO194" s="27"/>
      <c r="BLP194" s="27"/>
      <c r="BLQ194" s="27"/>
      <c r="BLR194" s="27"/>
      <c r="BLS194" s="27"/>
      <c r="BLT194" s="27"/>
      <c r="BLU194" s="27"/>
      <c r="BLV194" s="27"/>
      <c r="BLW194" s="27"/>
      <c r="BLX194" s="27"/>
      <c r="BLY194" s="27"/>
      <c r="BLZ194" s="27"/>
      <c r="BMA194" s="27"/>
      <c r="BMB194" s="27"/>
      <c r="BMC194" s="27"/>
      <c r="BMD194" s="27"/>
      <c r="BME194" s="27"/>
      <c r="BMF194" s="27"/>
      <c r="BMG194" s="27"/>
      <c r="BMH194" s="27"/>
      <c r="BMI194" s="27"/>
      <c r="BMJ194" s="27"/>
      <c r="BMK194" s="27"/>
      <c r="BML194" s="27"/>
      <c r="BMM194" s="27"/>
      <c r="BMN194" s="27"/>
      <c r="BMO194" s="27"/>
      <c r="BMP194" s="27"/>
      <c r="BMQ194" s="27"/>
      <c r="BMR194" s="27"/>
      <c r="BMS194" s="27"/>
      <c r="BMT194" s="27"/>
      <c r="BMU194" s="27"/>
      <c r="BMV194" s="27"/>
      <c r="BMW194" s="27"/>
      <c r="BMX194" s="27"/>
      <c r="BMY194" s="27"/>
      <c r="BMZ194" s="27"/>
      <c r="BNA194" s="27"/>
      <c r="BNB194" s="27"/>
      <c r="BNC194" s="27"/>
      <c r="BND194" s="27"/>
      <c r="BNE194" s="27"/>
      <c r="BNF194" s="27"/>
      <c r="BNG194" s="27"/>
      <c r="BNH194" s="27"/>
      <c r="BNI194" s="27"/>
      <c r="BNJ194" s="27"/>
      <c r="BNK194" s="27"/>
      <c r="BNL194" s="27"/>
      <c r="BNM194" s="27"/>
      <c r="BNN194" s="27"/>
      <c r="BNO194" s="27"/>
      <c r="BNP194" s="27"/>
      <c r="BNQ194" s="27"/>
      <c r="BNR194" s="27"/>
      <c r="BNS194" s="27"/>
      <c r="BNT194" s="27"/>
      <c r="BNU194" s="27"/>
      <c r="BNV194" s="27"/>
      <c r="BNW194" s="27"/>
      <c r="BNX194" s="27"/>
      <c r="BNY194" s="27"/>
      <c r="BNZ194" s="27"/>
      <c r="BOA194" s="27"/>
      <c r="BOB194" s="27"/>
      <c r="BOC194" s="27"/>
      <c r="BOD194" s="27"/>
      <c r="BOE194" s="27"/>
      <c r="BOF194" s="27"/>
      <c r="BOG194" s="27"/>
      <c r="BOH194" s="27"/>
      <c r="BOI194" s="27"/>
      <c r="BOJ194" s="27"/>
      <c r="BOK194" s="27"/>
      <c r="BOL194" s="27"/>
      <c r="BOM194" s="27"/>
      <c r="BON194" s="27"/>
      <c r="BOO194" s="27"/>
      <c r="BOP194" s="27"/>
      <c r="BOQ194" s="27"/>
      <c r="BOR194" s="27"/>
      <c r="BOS194" s="27"/>
      <c r="BOT194" s="27"/>
      <c r="BOU194" s="27"/>
      <c r="BOV194" s="27"/>
      <c r="BOW194" s="27"/>
      <c r="BOX194" s="27"/>
      <c r="BOY194" s="27"/>
      <c r="BOZ194" s="27"/>
      <c r="BPA194" s="27"/>
      <c r="BPB194" s="27"/>
      <c r="BPC194" s="27"/>
      <c r="BPD194" s="27"/>
      <c r="BPE194" s="27"/>
      <c r="BPF194" s="27"/>
      <c r="BPG194" s="27"/>
      <c r="BPH194" s="27"/>
      <c r="BPI194" s="27"/>
      <c r="BPJ194" s="27"/>
      <c r="BPK194" s="27"/>
      <c r="BPL194" s="27"/>
      <c r="BPM194" s="27"/>
      <c r="BPN194" s="27"/>
      <c r="BPO194" s="27"/>
      <c r="BPP194" s="27"/>
      <c r="BPQ194" s="27"/>
      <c r="BPR194" s="27"/>
      <c r="BPS194" s="27"/>
      <c r="BPT194" s="27"/>
      <c r="BPU194" s="27"/>
      <c r="BPV194" s="27"/>
      <c r="BPW194" s="27"/>
      <c r="BPX194" s="27"/>
      <c r="BPY194" s="27"/>
      <c r="BPZ194" s="27"/>
      <c r="BQA194" s="27"/>
      <c r="BQB194" s="27"/>
      <c r="BQC194" s="27"/>
      <c r="BQD194" s="27"/>
      <c r="BQE194" s="27"/>
      <c r="BQF194" s="27"/>
      <c r="BQG194" s="27"/>
      <c r="BQH194" s="27"/>
      <c r="BQI194" s="27"/>
      <c r="BQJ194" s="27"/>
      <c r="BQK194" s="27"/>
      <c r="BQL194" s="27"/>
      <c r="BQM194" s="27"/>
      <c r="BQN194" s="27"/>
      <c r="BQO194" s="27"/>
      <c r="BQP194" s="27"/>
      <c r="BQQ194" s="27"/>
      <c r="BQR194" s="27"/>
      <c r="BQS194" s="27"/>
      <c r="BQT194" s="27"/>
      <c r="BQU194" s="27"/>
      <c r="BQV194" s="27"/>
      <c r="BQW194" s="27"/>
      <c r="BQX194" s="27"/>
      <c r="BQY194" s="27"/>
      <c r="BQZ194" s="27"/>
      <c r="BRA194" s="27"/>
      <c r="BRB194" s="27"/>
      <c r="BRC194" s="27"/>
      <c r="BRD194" s="27"/>
      <c r="BRE194" s="27"/>
      <c r="BRF194" s="27"/>
      <c r="BRG194" s="27"/>
      <c r="BRH194" s="27"/>
      <c r="BRI194" s="27"/>
      <c r="BRJ194" s="27"/>
      <c r="BRK194" s="27"/>
      <c r="BRL194" s="27"/>
      <c r="BRM194" s="27"/>
      <c r="BRN194" s="27"/>
      <c r="BRO194" s="27"/>
      <c r="BRP194" s="27"/>
      <c r="BRQ194" s="27"/>
      <c r="BRR194" s="27"/>
      <c r="BRS194" s="27"/>
      <c r="BRT194" s="27"/>
      <c r="BRU194" s="27"/>
      <c r="BRV194" s="27"/>
      <c r="BRW194" s="27"/>
      <c r="BRX194" s="27"/>
      <c r="BRY194" s="27"/>
      <c r="BRZ194" s="27"/>
      <c r="BSA194" s="27"/>
      <c r="BSB194" s="27"/>
      <c r="BSC194" s="27"/>
      <c r="BSD194" s="27"/>
      <c r="BSE194" s="27"/>
      <c r="BSF194" s="27"/>
      <c r="BSG194" s="27"/>
      <c r="BSH194" s="27"/>
      <c r="BSI194" s="27"/>
      <c r="BSJ194" s="27"/>
      <c r="BSK194" s="27"/>
      <c r="BSL194" s="27"/>
      <c r="BSM194" s="27"/>
      <c r="BSN194" s="27"/>
      <c r="BSO194" s="27"/>
      <c r="BSP194" s="27"/>
      <c r="BSQ194" s="27"/>
      <c r="BSR194" s="27"/>
      <c r="BSS194" s="27"/>
      <c r="BST194" s="27"/>
      <c r="BSU194" s="27"/>
      <c r="BSV194" s="27"/>
      <c r="BSW194" s="27"/>
      <c r="BSX194" s="27"/>
      <c r="BSY194" s="27"/>
      <c r="BSZ194" s="27"/>
      <c r="BTA194" s="27"/>
      <c r="BTB194" s="27"/>
      <c r="BTC194" s="27"/>
      <c r="BTD194" s="27"/>
      <c r="BTE194" s="27"/>
      <c r="BTF194" s="27"/>
      <c r="BTG194" s="27"/>
      <c r="BTH194" s="27"/>
      <c r="BTI194" s="27"/>
      <c r="BTJ194" s="27"/>
      <c r="BTK194" s="27"/>
      <c r="BTL194" s="27"/>
      <c r="BTM194" s="27"/>
      <c r="BTN194" s="27"/>
      <c r="BTO194" s="27"/>
      <c r="BTP194" s="27"/>
      <c r="BTQ194" s="27"/>
      <c r="BTR194" s="27"/>
      <c r="BTS194" s="27"/>
      <c r="BTT194" s="27"/>
      <c r="BTU194" s="27"/>
      <c r="BTV194" s="27"/>
      <c r="BTW194" s="27"/>
      <c r="BTX194" s="27"/>
      <c r="BTY194" s="27"/>
      <c r="BTZ194" s="27"/>
      <c r="BUA194" s="27"/>
      <c r="BUB194" s="27"/>
      <c r="BUC194" s="27"/>
      <c r="BUD194" s="27"/>
      <c r="BUE194" s="27"/>
      <c r="BUF194" s="27"/>
      <c r="BUG194" s="27"/>
      <c r="BUH194" s="27"/>
      <c r="BUI194" s="27"/>
      <c r="BUJ194" s="27"/>
      <c r="BUK194" s="27"/>
      <c r="BUL194" s="27"/>
      <c r="BUM194" s="27"/>
      <c r="BUN194" s="27"/>
      <c r="BUO194" s="27"/>
      <c r="BUP194" s="27"/>
      <c r="BUQ194" s="27"/>
      <c r="BUR194" s="27"/>
      <c r="BUS194" s="27"/>
      <c r="BUT194" s="27"/>
      <c r="BUU194" s="27"/>
      <c r="BUV194" s="27"/>
      <c r="BUW194" s="27"/>
      <c r="BUX194" s="27"/>
      <c r="BUY194" s="27"/>
      <c r="BUZ194" s="27"/>
      <c r="BVA194" s="27"/>
      <c r="BVB194" s="27"/>
      <c r="BVC194" s="27"/>
      <c r="BVD194" s="27"/>
      <c r="BVE194" s="27"/>
      <c r="BVF194" s="27"/>
      <c r="BVG194" s="27"/>
      <c r="BVH194" s="27"/>
      <c r="BVI194" s="27"/>
      <c r="BVJ194" s="27"/>
      <c r="BVK194" s="27"/>
      <c r="BVL194" s="27"/>
      <c r="BVM194" s="27"/>
      <c r="BVN194" s="27"/>
      <c r="BVO194" s="27"/>
      <c r="BVP194" s="27"/>
      <c r="BVQ194" s="27"/>
      <c r="BVR194" s="27"/>
      <c r="BVS194" s="27"/>
      <c r="BVT194" s="27"/>
      <c r="BVU194" s="27"/>
      <c r="BVV194" s="27"/>
      <c r="BVW194" s="27"/>
      <c r="BVX194" s="27"/>
      <c r="BVY194" s="27"/>
      <c r="BVZ194" s="27"/>
      <c r="BWA194" s="27"/>
      <c r="BWB194" s="27"/>
      <c r="BWC194" s="27"/>
      <c r="BWD194" s="27"/>
      <c r="BWE194" s="27"/>
      <c r="BWF194" s="27"/>
      <c r="BWG194" s="27"/>
      <c r="BWH194" s="27"/>
      <c r="BWI194" s="27"/>
      <c r="BWJ194" s="27"/>
      <c r="BWK194" s="27"/>
      <c r="BWL194" s="27"/>
      <c r="BWM194" s="27"/>
      <c r="BWN194" s="27"/>
      <c r="BWO194" s="27"/>
      <c r="BWP194" s="27"/>
      <c r="BWQ194" s="27"/>
      <c r="BWR194" s="27"/>
      <c r="BWS194" s="27"/>
      <c r="BWT194" s="27"/>
      <c r="BWU194" s="27"/>
      <c r="BWV194" s="27"/>
      <c r="BWW194" s="27"/>
      <c r="BWX194" s="27"/>
      <c r="BWY194" s="27"/>
      <c r="BWZ194" s="27"/>
      <c r="BXA194" s="27"/>
      <c r="BXB194" s="27"/>
      <c r="BXC194" s="27"/>
      <c r="BXD194" s="27"/>
      <c r="BXE194" s="27"/>
      <c r="BXF194" s="27"/>
      <c r="BXG194" s="27"/>
      <c r="BXH194" s="27"/>
      <c r="BXI194" s="27"/>
      <c r="BXJ194" s="27"/>
      <c r="BXK194" s="27"/>
      <c r="BXL194" s="27"/>
      <c r="BXM194" s="27"/>
      <c r="BXN194" s="27"/>
      <c r="BXO194" s="27"/>
      <c r="BXP194" s="27"/>
      <c r="BXQ194" s="27"/>
      <c r="BXR194" s="27"/>
      <c r="BXS194" s="27"/>
      <c r="BXT194" s="27"/>
      <c r="BXU194" s="27"/>
      <c r="BXV194" s="27"/>
      <c r="BXW194" s="27"/>
      <c r="BXX194" s="27"/>
      <c r="BXY194" s="27"/>
      <c r="BXZ194" s="27"/>
      <c r="BYA194" s="27"/>
      <c r="BYB194" s="27"/>
      <c r="BYC194" s="27"/>
      <c r="BYD194" s="27"/>
      <c r="BYE194" s="27"/>
      <c r="BYF194" s="27"/>
      <c r="BYG194" s="27"/>
      <c r="BYH194" s="27"/>
      <c r="BYI194" s="27"/>
      <c r="BYJ194" s="27"/>
      <c r="BYK194" s="27"/>
      <c r="BYL194" s="27"/>
      <c r="BYM194" s="27"/>
      <c r="BYN194" s="27"/>
      <c r="BYO194" s="27"/>
      <c r="BYP194" s="27"/>
      <c r="BYQ194" s="27"/>
      <c r="BYR194" s="27"/>
      <c r="BYS194" s="27"/>
      <c r="BYT194" s="27"/>
      <c r="BYU194" s="27"/>
      <c r="BYV194" s="27"/>
      <c r="BYW194" s="27"/>
      <c r="BYX194" s="27"/>
      <c r="BYY194" s="27"/>
      <c r="BYZ194" s="27"/>
      <c r="BZA194" s="27"/>
      <c r="BZB194" s="27"/>
      <c r="BZC194" s="27"/>
      <c r="BZD194" s="27"/>
      <c r="BZE194" s="27"/>
      <c r="BZF194" s="27"/>
      <c r="BZG194" s="27"/>
      <c r="BZH194" s="27"/>
      <c r="BZI194" s="27"/>
      <c r="BZJ194" s="27"/>
      <c r="BZK194" s="27"/>
      <c r="BZL194" s="27"/>
      <c r="BZM194" s="27"/>
      <c r="BZN194" s="27"/>
      <c r="BZO194" s="27"/>
      <c r="BZP194" s="27"/>
      <c r="BZQ194" s="27"/>
      <c r="BZR194" s="27"/>
      <c r="BZS194" s="27"/>
      <c r="BZT194" s="27"/>
      <c r="BZU194" s="27"/>
      <c r="BZV194" s="27"/>
      <c r="BZW194" s="27"/>
      <c r="BZX194" s="27"/>
      <c r="BZY194" s="27"/>
      <c r="BZZ194" s="27"/>
      <c r="CAA194" s="27"/>
      <c r="CAB194" s="27"/>
      <c r="CAC194" s="27"/>
      <c r="CAD194" s="27"/>
      <c r="CAE194" s="27"/>
      <c r="CAF194" s="27"/>
      <c r="CAG194" s="27"/>
      <c r="CAH194" s="27"/>
      <c r="CAI194" s="27"/>
      <c r="CAJ194" s="27"/>
      <c r="CAK194" s="27"/>
      <c r="CAL194" s="27"/>
      <c r="CAM194" s="27"/>
      <c r="CAN194" s="27"/>
      <c r="CAO194" s="27"/>
      <c r="CAP194" s="27"/>
      <c r="CAQ194" s="27"/>
      <c r="CAR194" s="27"/>
      <c r="CAS194" s="27"/>
      <c r="CAT194" s="27"/>
      <c r="CAU194" s="27"/>
      <c r="CAV194" s="27"/>
      <c r="CAW194" s="27"/>
      <c r="CAX194" s="27"/>
      <c r="CAY194" s="27"/>
      <c r="CAZ194" s="27"/>
      <c r="CBA194" s="27"/>
      <c r="CBB194" s="27"/>
      <c r="CBC194" s="27"/>
      <c r="CBD194" s="27"/>
      <c r="CBE194" s="27"/>
      <c r="CBF194" s="27"/>
      <c r="CBG194" s="27"/>
      <c r="CBH194" s="27"/>
      <c r="CBI194" s="27"/>
      <c r="CBJ194" s="27"/>
      <c r="CBK194" s="27"/>
      <c r="CBL194" s="27"/>
      <c r="CBM194" s="27"/>
      <c r="CBN194" s="27"/>
      <c r="CBO194" s="27"/>
      <c r="CBP194" s="27"/>
      <c r="CBQ194" s="27"/>
      <c r="CBR194" s="27"/>
      <c r="CBS194" s="27"/>
      <c r="CBT194" s="27"/>
      <c r="CBU194" s="27"/>
      <c r="CBV194" s="27"/>
      <c r="CBW194" s="27"/>
      <c r="CBX194" s="27"/>
      <c r="CBY194" s="27"/>
      <c r="CBZ194" s="27"/>
      <c r="CCA194" s="27"/>
      <c r="CCB194" s="27"/>
      <c r="CCC194" s="27"/>
      <c r="CCD194" s="27"/>
      <c r="CCE194" s="27"/>
      <c r="CCF194" s="27"/>
      <c r="CCG194" s="27"/>
      <c r="CCH194" s="27"/>
      <c r="CCI194" s="27"/>
      <c r="CCJ194" s="27"/>
      <c r="CCK194" s="27"/>
      <c r="CCL194" s="27"/>
      <c r="CCM194" s="27"/>
      <c r="CCN194" s="27"/>
      <c r="CCO194" s="27"/>
      <c r="CCP194" s="27"/>
      <c r="CCQ194" s="27"/>
      <c r="CCR194" s="27"/>
      <c r="CCS194" s="27"/>
      <c r="CCT194" s="27"/>
      <c r="CCU194" s="27"/>
      <c r="CCV194" s="27"/>
      <c r="CCW194" s="27"/>
      <c r="CCX194" s="27"/>
      <c r="CCY194" s="27"/>
      <c r="CCZ194" s="27"/>
      <c r="CDA194" s="27"/>
      <c r="CDB194" s="27"/>
      <c r="CDC194" s="27"/>
      <c r="CDD194" s="27"/>
      <c r="CDE194" s="27"/>
      <c r="CDF194" s="27"/>
      <c r="CDG194" s="27"/>
      <c r="CDH194" s="27"/>
      <c r="CDI194" s="27"/>
      <c r="CDJ194" s="27"/>
      <c r="CDK194" s="27"/>
      <c r="CDL194" s="27"/>
      <c r="CDM194" s="27"/>
      <c r="CDN194" s="27"/>
      <c r="CDO194" s="27"/>
      <c r="CDP194" s="27"/>
      <c r="CDQ194" s="27"/>
      <c r="CDR194" s="27"/>
      <c r="CDS194" s="27"/>
      <c r="CDT194" s="27"/>
      <c r="CDU194" s="27"/>
      <c r="CDV194" s="27"/>
      <c r="CDW194" s="27"/>
      <c r="CDX194" s="27"/>
      <c r="CDY194" s="27"/>
      <c r="CDZ194" s="27"/>
      <c r="CEA194" s="27"/>
      <c r="CEB194" s="27"/>
      <c r="CEC194" s="27"/>
      <c r="CED194" s="27"/>
      <c r="CEE194" s="27"/>
      <c r="CEF194" s="27"/>
      <c r="CEG194" s="27"/>
      <c r="CEH194" s="27"/>
      <c r="CEI194" s="27"/>
      <c r="CEJ194" s="27"/>
      <c r="CEK194" s="27"/>
      <c r="CEL194" s="27"/>
      <c r="CEM194" s="27"/>
      <c r="CEN194" s="27"/>
      <c r="CEO194" s="27"/>
      <c r="CEP194" s="27"/>
      <c r="CEQ194" s="27"/>
      <c r="CER194" s="27"/>
      <c r="CES194" s="27"/>
      <c r="CET194" s="27"/>
      <c r="CEU194" s="27"/>
      <c r="CEV194" s="27"/>
      <c r="CEW194" s="27"/>
      <c r="CEX194" s="27"/>
      <c r="CEY194" s="27"/>
      <c r="CEZ194" s="27"/>
      <c r="CFA194" s="27"/>
      <c r="CFB194" s="27"/>
      <c r="CFC194" s="27"/>
      <c r="CFD194" s="27"/>
      <c r="CFE194" s="27"/>
      <c r="CFF194" s="27"/>
      <c r="CFG194" s="27"/>
      <c r="CFH194" s="27"/>
      <c r="CFI194" s="27"/>
      <c r="CFJ194" s="27"/>
      <c r="CFK194" s="27"/>
      <c r="CFL194" s="27"/>
      <c r="CFM194" s="27"/>
      <c r="CFN194" s="27"/>
      <c r="CFO194" s="27"/>
      <c r="CFP194" s="27"/>
      <c r="CFQ194" s="27"/>
      <c r="CFR194" s="27"/>
      <c r="CFS194" s="27"/>
      <c r="CFT194" s="27"/>
      <c r="CFU194" s="27"/>
      <c r="CFV194" s="27"/>
      <c r="CFW194" s="27"/>
      <c r="CFX194" s="27"/>
      <c r="CFY194" s="27"/>
      <c r="CFZ194" s="27"/>
      <c r="CGA194" s="27"/>
      <c r="CGB194" s="27"/>
      <c r="CGC194" s="27"/>
      <c r="CGD194" s="27"/>
      <c r="CGE194" s="27"/>
      <c r="CGF194" s="27"/>
      <c r="CGG194" s="27"/>
      <c r="CGH194" s="27"/>
      <c r="CGI194" s="27"/>
      <c r="CGJ194" s="27"/>
      <c r="CGK194" s="27"/>
      <c r="CGL194" s="27"/>
      <c r="CGM194" s="27"/>
      <c r="CGN194" s="27"/>
      <c r="CGO194" s="27"/>
      <c r="CGP194" s="27"/>
      <c r="CGQ194" s="27"/>
      <c r="CGR194" s="27"/>
      <c r="CGS194" s="27"/>
      <c r="CGT194" s="27"/>
      <c r="CGU194" s="27"/>
      <c r="CGV194" s="27"/>
      <c r="CGW194" s="27"/>
      <c r="CGX194" s="27"/>
      <c r="CGY194" s="27"/>
      <c r="CGZ194" s="27"/>
      <c r="CHA194" s="27"/>
      <c r="CHB194" s="27"/>
      <c r="CHC194" s="27"/>
      <c r="CHD194" s="27"/>
      <c r="CHE194" s="27"/>
      <c r="CHF194" s="27"/>
      <c r="CHG194" s="27"/>
      <c r="CHH194" s="27"/>
      <c r="CHI194" s="27"/>
      <c r="CHJ194" s="27"/>
      <c r="CHK194" s="27"/>
      <c r="CHL194" s="27"/>
      <c r="CHM194" s="27"/>
      <c r="CHN194" s="27"/>
      <c r="CHO194" s="27"/>
      <c r="CHP194" s="27"/>
      <c r="CHQ194" s="27"/>
      <c r="CHR194" s="27"/>
      <c r="CHS194" s="27"/>
      <c r="CHT194" s="27"/>
      <c r="CHU194" s="27"/>
      <c r="CHV194" s="27"/>
      <c r="CHW194" s="27"/>
      <c r="CHX194" s="27"/>
      <c r="CHY194" s="27"/>
      <c r="CHZ194" s="27"/>
      <c r="CIA194" s="27"/>
      <c r="CIB194" s="27"/>
      <c r="CIC194" s="27"/>
      <c r="CID194" s="27"/>
      <c r="CIE194" s="27"/>
      <c r="CIF194" s="27"/>
      <c r="CIG194" s="27"/>
      <c r="CIH194" s="27"/>
      <c r="CII194" s="27"/>
      <c r="CIJ194" s="27"/>
      <c r="CIK194" s="27"/>
      <c r="CIL194" s="27"/>
      <c r="CIM194" s="27"/>
      <c r="CIN194" s="27"/>
      <c r="CIO194" s="27"/>
      <c r="CIP194" s="27"/>
      <c r="CIQ194" s="27"/>
      <c r="CIR194" s="27"/>
      <c r="CIS194" s="27"/>
      <c r="CIT194" s="27"/>
      <c r="CIU194" s="27"/>
      <c r="CIV194" s="27"/>
      <c r="CIW194" s="27"/>
      <c r="CIX194" s="27"/>
      <c r="CIY194" s="27"/>
      <c r="CIZ194" s="27"/>
      <c r="CJA194" s="27"/>
      <c r="CJB194" s="27"/>
      <c r="CJC194" s="27"/>
      <c r="CJD194" s="27"/>
      <c r="CJE194" s="27"/>
      <c r="CJF194" s="27"/>
      <c r="CJG194" s="27"/>
      <c r="CJH194" s="27"/>
      <c r="CJI194" s="27"/>
      <c r="CJJ194" s="27"/>
      <c r="CJK194" s="27"/>
      <c r="CJL194" s="27"/>
      <c r="CJM194" s="27"/>
      <c r="CJN194" s="27"/>
      <c r="CJO194" s="27"/>
      <c r="CJP194" s="27"/>
      <c r="CJQ194" s="27"/>
      <c r="CJR194" s="27"/>
      <c r="CJS194" s="27"/>
      <c r="CJT194" s="27"/>
      <c r="CJU194" s="27"/>
      <c r="CJV194" s="27"/>
      <c r="CJW194" s="27"/>
      <c r="CJX194" s="27"/>
      <c r="CJY194" s="27"/>
      <c r="CJZ194" s="27"/>
      <c r="CKA194" s="27"/>
      <c r="CKB194" s="27"/>
      <c r="CKC194" s="27"/>
      <c r="CKD194" s="27"/>
      <c r="CKE194" s="27"/>
      <c r="CKF194" s="27"/>
      <c r="CKG194" s="27"/>
      <c r="CKH194" s="27"/>
      <c r="CKI194" s="27"/>
      <c r="CKJ194" s="27"/>
      <c r="CKK194" s="27"/>
      <c r="CKL194" s="27"/>
      <c r="CKM194" s="27"/>
      <c r="CKN194" s="27"/>
      <c r="CKO194" s="27"/>
      <c r="CKP194" s="27"/>
      <c r="CKQ194" s="27"/>
      <c r="CKR194" s="27"/>
      <c r="CKS194" s="27"/>
      <c r="CKT194" s="27"/>
      <c r="CKU194" s="27"/>
      <c r="CKV194" s="27"/>
      <c r="CKW194" s="27"/>
      <c r="CKX194" s="27"/>
      <c r="CKY194" s="27"/>
      <c r="CKZ194" s="27"/>
      <c r="CLA194" s="27"/>
      <c r="CLB194" s="27"/>
      <c r="CLC194" s="27"/>
      <c r="CLD194" s="27"/>
      <c r="CLE194" s="27"/>
      <c r="CLF194" s="27"/>
      <c r="CLG194" s="27"/>
      <c r="CLH194" s="27"/>
      <c r="CLI194" s="27"/>
      <c r="CLJ194" s="27"/>
      <c r="CLK194" s="27"/>
      <c r="CLL194" s="27"/>
      <c r="CLM194" s="27"/>
      <c r="CLN194" s="27"/>
      <c r="CLO194" s="27"/>
      <c r="CLP194" s="27"/>
      <c r="CLQ194" s="27"/>
      <c r="CLR194" s="27"/>
      <c r="CLS194" s="27"/>
      <c r="CLT194" s="27"/>
      <c r="CLU194" s="27"/>
      <c r="CLV194" s="27"/>
      <c r="CLW194" s="27"/>
      <c r="CLX194" s="27"/>
      <c r="CLY194" s="27"/>
      <c r="CLZ194" s="27"/>
      <c r="CMA194" s="27"/>
      <c r="CMB194" s="27"/>
      <c r="CMC194" s="27"/>
      <c r="CMD194" s="27"/>
      <c r="CME194" s="27"/>
      <c r="CMF194" s="27"/>
      <c r="CMG194" s="27"/>
      <c r="CMH194" s="27"/>
      <c r="CMI194" s="27"/>
      <c r="CMJ194" s="27"/>
      <c r="CMK194" s="27"/>
      <c r="CML194" s="27"/>
      <c r="CMM194" s="27"/>
      <c r="CMN194" s="27"/>
      <c r="CMO194" s="27"/>
      <c r="CMP194" s="27"/>
      <c r="CMQ194" s="27"/>
      <c r="CMR194" s="27"/>
      <c r="CMS194" s="27"/>
      <c r="CMT194" s="27"/>
      <c r="CMU194" s="27"/>
      <c r="CMV194" s="27"/>
      <c r="CMW194" s="27"/>
      <c r="CMX194" s="27"/>
      <c r="CMY194" s="27"/>
      <c r="CMZ194" s="27"/>
      <c r="CNA194" s="27"/>
      <c r="CNB194" s="27"/>
      <c r="CNC194" s="27"/>
      <c r="CND194" s="27"/>
      <c r="CNE194" s="27"/>
      <c r="CNF194" s="27"/>
      <c r="CNG194" s="27"/>
      <c r="CNH194" s="27"/>
      <c r="CNI194" s="27"/>
      <c r="CNJ194" s="27"/>
      <c r="CNK194" s="27"/>
      <c r="CNL194" s="27"/>
      <c r="CNM194" s="27"/>
      <c r="CNN194" s="27"/>
      <c r="CNO194" s="27"/>
      <c r="CNP194" s="27"/>
      <c r="CNQ194" s="27"/>
      <c r="CNR194" s="27"/>
      <c r="CNS194" s="27"/>
      <c r="CNT194" s="27"/>
      <c r="CNU194" s="27"/>
      <c r="CNV194" s="27"/>
      <c r="CNW194" s="27"/>
      <c r="CNX194" s="27"/>
      <c r="CNY194" s="27"/>
      <c r="CNZ194" s="27"/>
      <c r="COA194" s="27"/>
      <c r="COB194" s="27"/>
      <c r="COC194" s="27"/>
      <c r="COD194" s="27"/>
      <c r="COE194" s="27"/>
      <c r="COF194" s="27"/>
      <c r="COG194" s="27"/>
      <c r="COH194" s="27"/>
      <c r="COI194" s="27"/>
      <c r="COJ194" s="27"/>
      <c r="COK194" s="27"/>
      <c r="COL194" s="27"/>
      <c r="COM194" s="27"/>
      <c r="CON194" s="27"/>
      <c r="COO194" s="27"/>
      <c r="COP194" s="27"/>
      <c r="COQ194" s="27"/>
      <c r="COR194" s="27"/>
      <c r="COS194" s="27"/>
      <c r="COT194" s="27"/>
      <c r="COU194" s="27"/>
      <c r="COV194" s="27"/>
      <c r="COW194" s="27"/>
      <c r="COX194" s="27"/>
      <c r="COY194" s="27"/>
      <c r="COZ194" s="27"/>
      <c r="CPA194" s="27"/>
      <c r="CPB194" s="27"/>
      <c r="CPC194" s="27"/>
      <c r="CPD194" s="27"/>
      <c r="CPE194" s="27"/>
      <c r="CPF194" s="27"/>
      <c r="CPG194" s="27"/>
      <c r="CPH194" s="27"/>
      <c r="CPI194" s="27"/>
      <c r="CPJ194" s="27"/>
      <c r="CPK194" s="27"/>
      <c r="CPL194" s="27"/>
      <c r="CPM194" s="27"/>
      <c r="CPN194" s="27"/>
      <c r="CPO194" s="27"/>
      <c r="CPP194" s="27"/>
      <c r="CPQ194" s="27"/>
      <c r="CPR194" s="27"/>
      <c r="CPS194" s="27"/>
      <c r="CPT194" s="27"/>
      <c r="CPU194" s="27"/>
      <c r="CPV194" s="27"/>
      <c r="CPW194" s="27"/>
      <c r="CPX194" s="27"/>
      <c r="CPY194" s="27"/>
      <c r="CPZ194" s="27"/>
      <c r="CQA194" s="27"/>
      <c r="CQB194" s="27"/>
      <c r="CQC194" s="27"/>
      <c r="CQD194" s="27"/>
      <c r="CQE194" s="27"/>
      <c r="CQF194" s="27"/>
      <c r="CQG194" s="27"/>
      <c r="CQH194" s="27"/>
      <c r="CQI194" s="27"/>
      <c r="CQJ194" s="27"/>
      <c r="CQK194" s="27"/>
      <c r="CQL194" s="27"/>
      <c r="CQM194" s="27"/>
      <c r="CQN194" s="27"/>
      <c r="CQO194" s="27"/>
      <c r="CQP194" s="27"/>
      <c r="CQQ194" s="27"/>
      <c r="CQR194" s="27"/>
      <c r="CQS194" s="27"/>
      <c r="CQT194" s="27"/>
      <c r="CQU194" s="27"/>
      <c r="CQV194" s="27"/>
      <c r="CQW194" s="27"/>
      <c r="CQX194" s="27"/>
      <c r="CQY194" s="27"/>
      <c r="CQZ194" s="27"/>
      <c r="CRA194" s="27"/>
      <c r="CRB194" s="27"/>
      <c r="CRC194" s="27"/>
      <c r="CRD194" s="27"/>
      <c r="CRE194" s="27"/>
      <c r="CRF194" s="27"/>
      <c r="CRG194" s="27"/>
      <c r="CRH194" s="27"/>
      <c r="CRI194" s="27"/>
      <c r="CRJ194" s="27"/>
      <c r="CRK194" s="27"/>
      <c r="CRL194" s="27"/>
      <c r="CRM194" s="27"/>
      <c r="CRN194" s="27"/>
      <c r="CRO194" s="27"/>
      <c r="CRP194" s="27"/>
      <c r="CRQ194" s="27"/>
      <c r="CRR194" s="27"/>
      <c r="CRS194" s="27"/>
      <c r="CRT194" s="27"/>
      <c r="CRU194" s="27"/>
      <c r="CRV194" s="27"/>
      <c r="CRW194" s="27"/>
      <c r="CRX194" s="27"/>
      <c r="CRY194" s="27"/>
      <c r="CRZ194" s="27"/>
      <c r="CSA194" s="27"/>
      <c r="CSB194" s="27"/>
      <c r="CSC194" s="27"/>
      <c r="CSD194" s="27"/>
      <c r="CSE194" s="27"/>
      <c r="CSF194" s="27"/>
      <c r="CSG194" s="27"/>
      <c r="CSH194" s="27"/>
      <c r="CSI194" s="27"/>
      <c r="CSJ194" s="27"/>
      <c r="CSK194" s="27"/>
      <c r="CSL194" s="27"/>
      <c r="CSM194" s="27"/>
      <c r="CSN194" s="27"/>
      <c r="CSO194" s="27"/>
      <c r="CSP194" s="27"/>
      <c r="CSQ194" s="27"/>
      <c r="CSR194" s="27"/>
      <c r="CSS194" s="27"/>
      <c r="CST194" s="27"/>
      <c r="CSU194" s="27"/>
      <c r="CSV194" s="27"/>
      <c r="CSW194" s="27"/>
      <c r="CSX194" s="27"/>
      <c r="CSY194" s="27"/>
      <c r="CSZ194" s="27"/>
      <c r="CTA194" s="27"/>
      <c r="CTB194" s="27"/>
      <c r="CTC194" s="27"/>
      <c r="CTD194" s="27"/>
      <c r="CTE194" s="27"/>
      <c r="CTF194" s="27"/>
      <c r="CTG194" s="27"/>
      <c r="CTH194" s="27"/>
      <c r="CTI194" s="27"/>
      <c r="CTJ194" s="27"/>
      <c r="CTK194" s="27"/>
      <c r="CTL194" s="27"/>
      <c r="CTM194" s="27"/>
      <c r="CTN194" s="27"/>
      <c r="CTO194" s="27"/>
      <c r="CTP194" s="27"/>
      <c r="CTQ194" s="27"/>
      <c r="CTR194" s="27"/>
      <c r="CTS194" s="27"/>
      <c r="CTT194" s="27"/>
      <c r="CTU194" s="27"/>
      <c r="CTV194" s="27"/>
      <c r="CTW194" s="27"/>
      <c r="CTX194" s="27"/>
      <c r="CTY194" s="27"/>
      <c r="CTZ194" s="27"/>
      <c r="CUA194" s="27"/>
      <c r="CUB194" s="27"/>
      <c r="CUC194" s="27"/>
      <c r="CUD194" s="27"/>
      <c r="CUE194" s="27"/>
      <c r="CUF194" s="27"/>
      <c r="CUG194" s="27"/>
      <c r="CUH194" s="27"/>
      <c r="CUI194" s="27"/>
      <c r="CUJ194" s="27"/>
      <c r="CUK194" s="27"/>
      <c r="CUL194" s="27"/>
      <c r="CUM194" s="27"/>
      <c r="CUN194" s="27"/>
      <c r="CUO194" s="27"/>
      <c r="CUP194" s="27"/>
      <c r="CUQ194" s="27"/>
      <c r="CUR194" s="27"/>
      <c r="CUS194" s="27"/>
      <c r="CUT194" s="27"/>
      <c r="CUU194" s="27"/>
      <c r="CUV194" s="27"/>
      <c r="CUW194" s="27"/>
      <c r="CUX194" s="27"/>
      <c r="CUY194" s="27"/>
      <c r="CUZ194" s="27"/>
      <c r="CVA194" s="27"/>
      <c r="CVB194" s="27"/>
      <c r="CVC194" s="27"/>
      <c r="CVD194" s="27"/>
      <c r="CVE194" s="27"/>
      <c r="CVF194" s="27"/>
      <c r="CVG194" s="27"/>
      <c r="CVH194" s="27"/>
      <c r="CVI194" s="27"/>
      <c r="CVJ194" s="27"/>
      <c r="CVK194" s="27"/>
      <c r="CVL194" s="27"/>
      <c r="CVM194" s="27"/>
      <c r="CVN194" s="27"/>
      <c r="CVO194" s="27"/>
      <c r="CVP194" s="27"/>
      <c r="CVQ194" s="27"/>
      <c r="CVR194" s="27"/>
      <c r="CVS194" s="27"/>
      <c r="CVT194" s="27"/>
      <c r="CVU194" s="27"/>
      <c r="CVV194" s="27"/>
      <c r="CVW194" s="27"/>
      <c r="CVX194" s="27"/>
      <c r="CVY194" s="27"/>
      <c r="CVZ194" s="27"/>
      <c r="CWA194" s="27"/>
      <c r="CWB194" s="27"/>
      <c r="CWC194" s="27"/>
      <c r="CWD194" s="27"/>
      <c r="CWE194" s="27"/>
      <c r="CWF194" s="27"/>
      <c r="CWG194" s="27"/>
      <c r="CWH194" s="27"/>
      <c r="CWI194" s="27"/>
      <c r="CWJ194" s="27"/>
      <c r="CWK194" s="27"/>
      <c r="CWL194" s="27"/>
      <c r="CWM194" s="27"/>
      <c r="CWN194" s="27"/>
      <c r="CWO194" s="27"/>
      <c r="CWP194" s="27"/>
      <c r="CWQ194" s="27"/>
      <c r="CWR194" s="27"/>
      <c r="CWS194" s="27"/>
      <c r="CWT194" s="27"/>
      <c r="CWU194" s="27"/>
      <c r="CWV194" s="27"/>
      <c r="CWW194" s="27"/>
      <c r="CWX194" s="27"/>
      <c r="CWY194" s="27"/>
      <c r="CWZ194" s="27"/>
      <c r="CXA194" s="27"/>
      <c r="CXB194" s="27"/>
      <c r="CXC194" s="27"/>
      <c r="CXD194" s="27"/>
      <c r="CXE194" s="27"/>
      <c r="CXF194" s="27"/>
      <c r="CXG194" s="27"/>
      <c r="CXH194" s="27"/>
      <c r="CXI194" s="27"/>
      <c r="CXJ194" s="27"/>
      <c r="CXK194" s="27"/>
      <c r="CXL194" s="27"/>
      <c r="CXM194" s="27"/>
      <c r="CXN194" s="27"/>
      <c r="CXO194" s="27"/>
      <c r="CXP194" s="27"/>
      <c r="CXQ194" s="27"/>
      <c r="CXR194" s="27"/>
      <c r="CXS194" s="27"/>
      <c r="CXT194" s="27"/>
      <c r="CXU194" s="27"/>
      <c r="CXV194" s="27"/>
      <c r="CXW194" s="27"/>
      <c r="CXX194" s="27"/>
      <c r="CXY194" s="27"/>
      <c r="CXZ194" s="27"/>
      <c r="CYA194" s="27"/>
      <c r="CYB194" s="27"/>
      <c r="CYC194" s="27"/>
      <c r="CYD194" s="27"/>
      <c r="CYE194" s="27"/>
      <c r="CYF194" s="27"/>
      <c r="CYG194" s="27"/>
      <c r="CYH194" s="27"/>
      <c r="CYI194" s="27"/>
      <c r="CYJ194" s="27"/>
      <c r="CYK194" s="27"/>
      <c r="CYL194" s="27"/>
      <c r="CYM194" s="27"/>
      <c r="CYN194" s="27"/>
      <c r="CYO194" s="27"/>
      <c r="CYP194" s="27"/>
      <c r="CYQ194" s="27"/>
      <c r="CYR194" s="27"/>
      <c r="CYS194" s="27"/>
      <c r="CYT194" s="27"/>
      <c r="CYU194" s="27"/>
      <c r="CYV194" s="27"/>
      <c r="CYW194" s="27"/>
      <c r="CYX194" s="27"/>
      <c r="CYY194" s="27"/>
      <c r="CYZ194" s="27"/>
      <c r="CZA194" s="27"/>
      <c r="CZB194" s="27"/>
      <c r="CZC194" s="27"/>
      <c r="CZD194" s="27"/>
      <c r="CZE194" s="27"/>
      <c r="CZF194" s="27"/>
      <c r="CZG194" s="27"/>
      <c r="CZH194" s="27"/>
      <c r="CZI194" s="27"/>
      <c r="CZJ194" s="27"/>
      <c r="CZK194" s="27"/>
      <c r="CZL194" s="27"/>
      <c r="CZM194" s="27"/>
      <c r="CZN194" s="27"/>
      <c r="CZO194" s="27"/>
      <c r="CZP194" s="27"/>
      <c r="CZQ194" s="27"/>
      <c r="CZR194" s="27"/>
      <c r="CZS194" s="27"/>
      <c r="CZT194" s="27"/>
      <c r="CZU194" s="27"/>
      <c r="CZV194" s="27"/>
      <c r="CZW194" s="27"/>
      <c r="CZX194" s="27"/>
      <c r="CZY194" s="27"/>
      <c r="CZZ194" s="27"/>
      <c r="DAA194" s="27"/>
      <c r="DAB194" s="27"/>
      <c r="DAC194" s="27"/>
      <c r="DAD194" s="27"/>
      <c r="DAE194" s="27"/>
      <c r="DAF194" s="27"/>
      <c r="DAG194" s="27"/>
      <c r="DAH194" s="27"/>
      <c r="DAI194" s="27"/>
      <c r="DAJ194" s="27"/>
      <c r="DAK194" s="27"/>
      <c r="DAL194" s="27"/>
      <c r="DAM194" s="27"/>
      <c r="DAN194" s="27"/>
      <c r="DAO194" s="27"/>
      <c r="DAP194" s="27"/>
      <c r="DAQ194" s="27"/>
      <c r="DAR194" s="27"/>
      <c r="DAS194" s="27"/>
      <c r="DAT194" s="27"/>
      <c r="DAU194" s="27"/>
      <c r="DAV194" s="27"/>
      <c r="DAW194" s="27"/>
      <c r="DAX194" s="27"/>
      <c r="DAY194" s="27"/>
      <c r="DAZ194" s="27"/>
      <c r="DBA194" s="27"/>
      <c r="DBB194" s="27"/>
      <c r="DBC194" s="27"/>
      <c r="DBD194" s="27"/>
      <c r="DBE194" s="27"/>
      <c r="DBF194" s="27"/>
      <c r="DBG194" s="27"/>
      <c r="DBH194" s="27"/>
      <c r="DBI194" s="27"/>
      <c r="DBJ194" s="27"/>
      <c r="DBK194" s="27"/>
      <c r="DBL194" s="27"/>
      <c r="DBM194" s="27"/>
      <c r="DBN194" s="27"/>
      <c r="DBO194" s="27"/>
      <c r="DBP194" s="27"/>
      <c r="DBQ194" s="27"/>
      <c r="DBR194" s="27"/>
      <c r="DBS194" s="27"/>
      <c r="DBT194" s="27"/>
      <c r="DBU194" s="27"/>
      <c r="DBV194" s="27"/>
      <c r="DBW194" s="27"/>
      <c r="DBX194" s="27"/>
      <c r="DBY194" s="27"/>
      <c r="DBZ194" s="27"/>
      <c r="DCA194" s="27"/>
      <c r="DCB194" s="27"/>
      <c r="DCC194" s="27"/>
      <c r="DCD194" s="27"/>
      <c r="DCE194" s="27"/>
      <c r="DCF194" s="27"/>
      <c r="DCG194" s="27"/>
      <c r="DCH194" s="27"/>
      <c r="DCI194" s="27"/>
      <c r="DCJ194" s="27"/>
      <c r="DCK194" s="27"/>
      <c r="DCL194" s="27"/>
      <c r="DCM194" s="27"/>
      <c r="DCN194" s="27"/>
      <c r="DCO194" s="27"/>
      <c r="DCP194" s="27"/>
      <c r="DCQ194" s="27"/>
      <c r="DCR194" s="27"/>
      <c r="DCS194" s="27"/>
      <c r="DCT194" s="27"/>
      <c r="DCU194" s="27"/>
      <c r="DCV194" s="27"/>
      <c r="DCW194" s="27"/>
      <c r="DCX194" s="27"/>
      <c r="DCY194" s="27"/>
      <c r="DCZ194" s="27"/>
      <c r="DDA194" s="27"/>
      <c r="DDB194" s="27"/>
      <c r="DDC194" s="27"/>
      <c r="DDD194" s="27"/>
      <c r="DDE194" s="27"/>
      <c r="DDF194" s="27"/>
      <c r="DDG194" s="27"/>
      <c r="DDH194" s="27"/>
      <c r="DDI194" s="27"/>
      <c r="DDJ194" s="27"/>
      <c r="DDK194" s="27"/>
      <c r="DDL194" s="27"/>
      <c r="DDM194" s="27"/>
      <c r="DDN194" s="27"/>
      <c r="DDO194" s="27"/>
      <c r="DDP194" s="27"/>
      <c r="DDQ194" s="27"/>
      <c r="DDR194" s="27"/>
      <c r="DDS194" s="27"/>
      <c r="DDT194" s="27"/>
      <c r="DDU194" s="27"/>
      <c r="DDV194" s="27"/>
      <c r="DDW194" s="27"/>
      <c r="DDX194" s="27"/>
      <c r="DDY194" s="27"/>
      <c r="DDZ194" s="27"/>
      <c r="DEA194" s="27"/>
      <c r="DEB194" s="27"/>
      <c r="DEC194" s="27"/>
      <c r="DED194" s="27"/>
      <c r="DEE194" s="27"/>
      <c r="DEF194" s="27"/>
      <c r="DEG194" s="27"/>
      <c r="DEH194" s="27"/>
      <c r="DEI194" s="27"/>
      <c r="DEJ194" s="27"/>
      <c r="DEK194" s="27"/>
      <c r="DEL194" s="27"/>
      <c r="DEM194" s="27"/>
      <c r="DEN194" s="27"/>
      <c r="DEO194" s="27"/>
      <c r="DEP194" s="27"/>
      <c r="DEQ194" s="27"/>
      <c r="DER194" s="27"/>
      <c r="DES194" s="27"/>
      <c r="DET194" s="27"/>
      <c r="DEU194" s="27"/>
      <c r="DEV194" s="27"/>
      <c r="DEW194" s="27"/>
      <c r="DEX194" s="27"/>
      <c r="DEY194" s="27"/>
      <c r="DEZ194" s="27"/>
      <c r="DFA194" s="27"/>
      <c r="DFB194" s="27"/>
      <c r="DFC194" s="27"/>
      <c r="DFD194" s="27"/>
      <c r="DFE194" s="27"/>
      <c r="DFF194" s="27"/>
      <c r="DFG194" s="27"/>
      <c r="DFH194" s="27"/>
      <c r="DFI194" s="27"/>
      <c r="DFJ194" s="27"/>
      <c r="DFK194" s="27"/>
      <c r="DFL194" s="27"/>
      <c r="DFM194" s="27"/>
      <c r="DFN194" s="27"/>
      <c r="DFO194" s="27"/>
      <c r="DFP194" s="27"/>
      <c r="DFQ194" s="27"/>
      <c r="DFR194" s="27"/>
      <c r="DFS194" s="27"/>
      <c r="DFT194" s="27"/>
      <c r="DFU194" s="27"/>
      <c r="DFV194" s="27"/>
      <c r="DFW194" s="27"/>
      <c r="DFX194" s="27"/>
      <c r="DFY194" s="27"/>
      <c r="DFZ194" s="27"/>
      <c r="DGA194" s="27"/>
      <c r="DGB194" s="27"/>
      <c r="DGC194" s="27"/>
      <c r="DGD194" s="27"/>
      <c r="DGE194" s="27"/>
      <c r="DGF194" s="27"/>
      <c r="DGG194" s="27"/>
      <c r="DGH194" s="27"/>
      <c r="DGI194" s="27"/>
      <c r="DGJ194" s="27"/>
      <c r="DGK194" s="27"/>
      <c r="DGL194" s="27"/>
      <c r="DGM194" s="27"/>
      <c r="DGN194" s="27"/>
      <c r="DGO194" s="27"/>
      <c r="DGP194" s="27"/>
      <c r="DGQ194" s="27"/>
      <c r="DGR194" s="27"/>
      <c r="DGS194" s="27"/>
      <c r="DGT194" s="27"/>
      <c r="DGU194" s="27"/>
      <c r="DGV194" s="27"/>
      <c r="DGW194" s="27"/>
      <c r="DGX194" s="27"/>
      <c r="DGY194" s="27"/>
      <c r="DGZ194" s="27"/>
      <c r="DHA194" s="27"/>
      <c r="DHB194" s="27"/>
      <c r="DHC194" s="27"/>
      <c r="DHD194" s="27"/>
      <c r="DHE194" s="27"/>
      <c r="DHF194" s="27"/>
      <c r="DHG194" s="27"/>
      <c r="DHH194" s="27"/>
      <c r="DHI194" s="27"/>
      <c r="DHJ194" s="27"/>
      <c r="DHK194" s="27"/>
      <c r="DHL194" s="27"/>
      <c r="DHM194" s="27"/>
      <c r="DHN194" s="27"/>
      <c r="DHO194" s="27"/>
      <c r="DHP194" s="27"/>
      <c r="DHQ194" s="27"/>
      <c r="DHR194" s="27"/>
      <c r="DHS194" s="27"/>
      <c r="DHT194" s="27"/>
      <c r="DHU194" s="27"/>
      <c r="DHV194" s="27"/>
      <c r="DHW194" s="27"/>
      <c r="DHX194" s="27"/>
      <c r="DHY194" s="27"/>
      <c r="DHZ194" s="27"/>
      <c r="DIA194" s="27"/>
      <c r="DIB194" s="27"/>
      <c r="DIC194" s="27"/>
      <c r="DID194" s="27"/>
      <c r="DIE194" s="27"/>
      <c r="DIF194" s="27"/>
      <c r="DIG194" s="27"/>
      <c r="DIH194" s="27"/>
      <c r="DII194" s="27"/>
      <c r="DIJ194" s="27"/>
      <c r="DIK194" s="27"/>
      <c r="DIL194" s="27"/>
      <c r="DIM194" s="27"/>
      <c r="DIN194" s="27"/>
      <c r="DIO194" s="27"/>
      <c r="DIP194" s="27"/>
      <c r="DIQ194" s="27"/>
      <c r="DIR194" s="27"/>
      <c r="DIS194" s="27"/>
      <c r="DIT194" s="27"/>
      <c r="DIU194" s="27"/>
      <c r="DIV194" s="27"/>
      <c r="DIW194" s="27"/>
      <c r="DIX194" s="27"/>
      <c r="DIY194" s="27"/>
      <c r="DIZ194" s="27"/>
      <c r="DJA194" s="27"/>
      <c r="DJB194" s="27"/>
      <c r="DJC194" s="27"/>
      <c r="DJD194" s="27"/>
      <c r="DJE194" s="27"/>
      <c r="DJF194" s="27"/>
      <c r="DJG194" s="27"/>
      <c r="DJH194" s="27"/>
      <c r="DJI194" s="27"/>
      <c r="DJJ194" s="27"/>
      <c r="DJK194" s="27"/>
      <c r="DJL194" s="27"/>
      <c r="DJM194" s="27"/>
      <c r="DJN194" s="27"/>
      <c r="DJO194" s="27"/>
      <c r="DJP194" s="27"/>
      <c r="DJQ194" s="27"/>
      <c r="DJR194" s="27"/>
      <c r="DJS194" s="27"/>
      <c r="DJT194" s="27"/>
      <c r="DJU194" s="27"/>
      <c r="DJV194" s="27"/>
      <c r="DJW194" s="27"/>
      <c r="DJX194" s="27"/>
      <c r="DJY194" s="27"/>
      <c r="DJZ194" s="27"/>
      <c r="DKA194" s="27"/>
      <c r="DKB194" s="27"/>
      <c r="DKC194" s="27"/>
      <c r="DKD194" s="27"/>
      <c r="DKE194" s="27"/>
      <c r="DKF194" s="27"/>
      <c r="DKG194" s="27"/>
      <c r="DKH194" s="27"/>
      <c r="DKI194" s="27"/>
      <c r="DKJ194" s="27"/>
      <c r="DKK194" s="27"/>
      <c r="DKL194" s="27"/>
      <c r="DKM194" s="27"/>
      <c r="DKN194" s="27"/>
      <c r="DKO194" s="27"/>
      <c r="DKP194" s="27"/>
      <c r="DKQ194" s="27"/>
      <c r="DKR194" s="27"/>
      <c r="DKS194" s="27"/>
      <c r="DKT194" s="27"/>
      <c r="DKU194" s="27"/>
      <c r="DKV194" s="27"/>
      <c r="DKW194" s="27"/>
      <c r="DKX194" s="27"/>
      <c r="DKY194" s="27"/>
      <c r="DKZ194" s="27"/>
      <c r="DLA194" s="27"/>
      <c r="DLB194" s="27"/>
      <c r="DLC194" s="27"/>
      <c r="DLD194" s="27"/>
      <c r="DLE194" s="27"/>
      <c r="DLF194" s="27"/>
      <c r="DLG194" s="27"/>
      <c r="DLH194" s="27"/>
      <c r="DLI194" s="27"/>
      <c r="DLJ194" s="27"/>
      <c r="DLK194" s="27"/>
      <c r="DLL194" s="27"/>
      <c r="DLM194" s="27"/>
      <c r="DLN194" s="27"/>
      <c r="DLO194" s="27"/>
      <c r="DLP194" s="27"/>
      <c r="DLQ194" s="27"/>
      <c r="DLR194" s="27"/>
      <c r="DLS194" s="27"/>
      <c r="DLT194" s="27"/>
      <c r="DLU194" s="27"/>
      <c r="DLV194" s="27"/>
      <c r="DLW194" s="27"/>
      <c r="DLX194" s="27"/>
      <c r="DLY194" s="27"/>
      <c r="DLZ194" s="27"/>
      <c r="DMA194" s="27"/>
      <c r="DMB194" s="27"/>
      <c r="DMC194" s="27"/>
      <c r="DMD194" s="27"/>
      <c r="DME194" s="27"/>
      <c r="DMF194" s="27"/>
      <c r="DMG194" s="27"/>
      <c r="DMH194" s="27"/>
      <c r="DMI194" s="27"/>
      <c r="DMJ194" s="27"/>
      <c r="DMK194" s="27"/>
      <c r="DML194" s="27"/>
      <c r="DMM194" s="27"/>
      <c r="DMN194" s="27"/>
      <c r="DMO194" s="27"/>
      <c r="DMP194" s="27"/>
      <c r="DMQ194" s="27"/>
      <c r="DMR194" s="27"/>
      <c r="DMS194" s="27"/>
      <c r="DMT194" s="27"/>
      <c r="DMU194" s="27"/>
      <c r="DMV194" s="27"/>
      <c r="DMW194" s="27"/>
      <c r="DMX194" s="27"/>
      <c r="DMY194" s="27"/>
      <c r="DMZ194" s="27"/>
      <c r="DNA194" s="27"/>
      <c r="DNB194" s="27"/>
      <c r="DNC194" s="27"/>
      <c r="DND194" s="27"/>
      <c r="DNE194" s="27"/>
      <c r="DNF194" s="27"/>
      <c r="DNG194" s="27"/>
      <c r="DNH194" s="27"/>
      <c r="DNI194" s="27"/>
      <c r="DNJ194" s="27"/>
      <c r="DNK194" s="27"/>
      <c r="DNL194" s="27"/>
      <c r="DNM194" s="27"/>
      <c r="DNN194" s="27"/>
      <c r="DNO194" s="27"/>
      <c r="DNP194" s="27"/>
      <c r="DNQ194" s="27"/>
      <c r="DNR194" s="27"/>
      <c r="DNS194" s="27"/>
      <c r="DNT194" s="27"/>
      <c r="DNU194" s="27"/>
      <c r="DNV194" s="27"/>
      <c r="DNW194" s="27"/>
      <c r="DNX194" s="27"/>
      <c r="DNY194" s="27"/>
      <c r="DNZ194" s="27"/>
      <c r="DOA194" s="27"/>
      <c r="DOB194" s="27"/>
      <c r="DOC194" s="27"/>
      <c r="DOD194" s="27"/>
      <c r="DOE194" s="27"/>
      <c r="DOF194" s="27"/>
      <c r="DOG194" s="27"/>
      <c r="DOH194" s="27"/>
      <c r="DOI194" s="27"/>
      <c r="DOJ194" s="27"/>
      <c r="DOK194" s="27"/>
      <c r="DOL194" s="27"/>
      <c r="DOM194" s="27"/>
      <c r="DON194" s="27"/>
      <c r="DOO194" s="27"/>
      <c r="DOP194" s="27"/>
      <c r="DOQ194" s="27"/>
      <c r="DOR194" s="27"/>
      <c r="DOS194" s="27"/>
      <c r="DOT194" s="27"/>
      <c r="DOU194" s="27"/>
      <c r="DOV194" s="27"/>
      <c r="DOW194" s="27"/>
      <c r="DOX194" s="27"/>
      <c r="DOY194" s="27"/>
      <c r="DOZ194" s="27"/>
      <c r="DPA194" s="27"/>
      <c r="DPB194" s="27"/>
      <c r="DPC194" s="27"/>
      <c r="DPD194" s="27"/>
      <c r="DPE194" s="27"/>
      <c r="DPF194" s="27"/>
      <c r="DPG194" s="27"/>
      <c r="DPH194" s="27"/>
      <c r="DPI194" s="27"/>
      <c r="DPJ194" s="27"/>
      <c r="DPK194" s="27"/>
      <c r="DPL194" s="27"/>
      <c r="DPM194" s="27"/>
      <c r="DPN194" s="27"/>
      <c r="DPO194" s="27"/>
      <c r="DPP194" s="27"/>
      <c r="DPQ194" s="27"/>
      <c r="DPR194" s="27"/>
      <c r="DPS194" s="27"/>
      <c r="DPT194" s="27"/>
      <c r="DPU194" s="27"/>
      <c r="DPV194" s="27"/>
      <c r="DPW194" s="27"/>
      <c r="DPX194" s="27"/>
      <c r="DPY194" s="27"/>
      <c r="DPZ194" s="27"/>
      <c r="DQA194" s="27"/>
      <c r="DQB194" s="27"/>
      <c r="DQC194" s="27"/>
      <c r="DQD194" s="27"/>
      <c r="DQE194" s="27"/>
      <c r="DQF194" s="27"/>
      <c r="DQG194" s="27"/>
      <c r="DQH194" s="27"/>
      <c r="DQI194" s="27"/>
      <c r="DQJ194" s="27"/>
      <c r="DQK194" s="27"/>
      <c r="DQL194" s="27"/>
      <c r="DQM194" s="27"/>
      <c r="DQN194" s="27"/>
      <c r="DQO194" s="27"/>
      <c r="DQP194" s="27"/>
      <c r="DQQ194" s="27"/>
      <c r="DQR194" s="27"/>
      <c r="DQS194" s="27"/>
      <c r="DQT194" s="27"/>
      <c r="DQU194" s="27"/>
      <c r="DQV194" s="27"/>
      <c r="DQW194" s="27"/>
      <c r="DQX194" s="27"/>
      <c r="DQY194" s="27"/>
      <c r="DQZ194" s="27"/>
      <c r="DRA194" s="27"/>
      <c r="DRB194" s="27"/>
      <c r="DRC194" s="27"/>
      <c r="DRD194" s="27"/>
      <c r="DRE194" s="27"/>
      <c r="DRF194" s="27"/>
      <c r="DRG194" s="27"/>
      <c r="DRH194" s="27"/>
      <c r="DRI194" s="27"/>
      <c r="DRJ194" s="27"/>
      <c r="DRK194" s="27"/>
      <c r="DRL194" s="27"/>
      <c r="DRM194" s="27"/>
      <c r="DRN194" s="27"/>
      <c r="DRO194" s="27"/>
      <c r="DRP194" s="27"/>
      <c r="DRQ194" s="27"/>
      <c r="DRR194" s="27"/>
      <c r="DRS194" s="27"/>
      <c r="DRT194" s="27"/>
      <c r="DRU194" s="27"/>
      <c r="DRV194" s="27"/>
      <c r="DRW194" s="27"/>
      <c r="DRX194" s="27"/>
      <c r="DRY194" s="27"/>
      <c r="DRZ194" s="27"/>
      <c r="DSA194" s="27"/>
      <c r="DSB194" s="27"/>
      <c r="DSC194" s="27"/>
      <c r="DSD194" s="27"/>
      <c r="DSE194" s="27"/>
      <c r="DSF194" s="27"/>
      <c r="DSG194" s="27"/>
      <c r="DSH194" s="27"/>
      <c r="DSI194" s="27"/>
      <c r="DSJ194" s="27"/>
      <c r="DSK194" s="27"/>
      <c r="DSL194" s="27"/>
      <c r="DSM194" s="27"/>
      <c r="DSN194" s="27"/>
      <c r="DSO194" s="27"/>
      <c r="DSP194" s="27"/>
      <c r="DSQ194" s="27"/>
      <c r="DSR194" s="27"/>
      <c r="DSS194" s="27"/>
      <c r="DST194" s="27"/>
      <c r="DSU194" s="27"/>
      <c r="DSV194" s="27"/>
      <c r="DSW194" s="27"/>
      <c r="DSX194" s="27"/>
      <c r="DSY194" s="27"/>
      <c r="DSZ194" s="27"/>
      <c r="DTA194" s="27"/>
      <c r="DTB194" s="27"/>
      <c r="DTC194" s="27"/>
      <c r="DTD194" s="27"/>
      <c r="DTE194" s="27"/>
      <c r="DTF194" s="27"/>
      <c r="DTG194" s="27"/>
      <c r="DTH194" s="27"/>
      <c r="DTI194" s="27"/>
      <c r="DTJ194" s="27"/>
      <c r="DTK194" s="27"/>
      <c r="DTL194" s="27"/>
      <c r="DTM194" s="27"/>
      <c r="DTN194" s="27"/>
      <c r="DTO194" s="27"/>
      <c r="DTP194" s="27"/>
      <c r="DTQ194" s="27"/>
      <c r="DTR194" s="27"/>
      <c r="DTS194" s="27"/>
      <c r="DTT194" s="27"/>
      <c r="DTU194" s="27"/>
      <c r="DTV194" s="27"/>
      <c r="DTW194" s="27"/>
      <c r="DTX194" s="27"/>
      <c r="DTY194" s="27"/>
      <c r="DTZ194" s="27"/>
      <c r="DUA194" s="27"/>
      <c r="DUB194" s="27"/>
      <c r="DUC194" s="27"/>
      <c r="DUD194" s="27"/>
      <c r="DUE194" s="27"/>
      <c r="DUF194" s="27"/>
      <c r="DUG194" s="27"/>
      <c r="DUH194" s="27"/>
      <c r="DUI194" s="27"/>
      <c r="DUJ194" s="27"/>
      <c r="DUK194" s="27"/>
      <c r="DUL194" s="27"/>
      <c r="DUM194" s="27"/>
      <c r="DUN194" s="27"/>
      <c r="DUO194" s="27"/>
      <c r="DUP194" s="27"/>
      <c r="DUQ194" s="27"/>
      <c r="DUR194" s="27"/>
      <c r="DUS194" s="27"/>
      <c r="DUT194" s="27"/>
      <c r="DUU194" s="27"/>
      <c r="DUV194" s="27"/>
      <c r="DUW194" s="27"/>
      <c r="DUX194" s="27"/>
      <c r="DUY194" s="27"/>
      <c r="DUZ194" s="27"/>
      <c r="DVA194" s="27"/>
      <c r="DVB194" s="27"/>
      <c r="DVC194" s="27"/>
      <c r="DVD194" s="27"/>
      <c r="DVE194" s="27"/>
      <c r="DVF194" s="27"/>
      <c r="DVG194" s="27"/>
      <c r="DVH194" s="27"/>
      <c r="DVI194" s="27"/>
      <c r="DVJ194" s="27"/>
      <c r="DVK194" s="27"/>
      <c r="DVL194" s="27"/>
      <c r="DVM194" s="27"/>
      <c r="DVN194" s="27"/>
      <c r="DVO194" s="27"/>
      <c r="DVP194" s="27"/>
      <c r="DVQ194" s="27"/>
      <c r="DVR194" s="27"/>
      <c r="DVS194" s="27"/>
      <c r="DVT194" s="27"/>
      <c r="DVU194" s="27"/>
      <c r="DVV194" s="27"/>
      <c r="DVW194" s="27"/>
      <c r="DVX194" s="27"/>
      <c r="DVY194" s="27"/>
      <c r="DVZ194" s="27"/>
      <c r="DWA194" s="27"/>
      <c r="DWB194" s="27"/>
      <c r="DWC194" s="27"/>
      <c r="DWD194" s="27"/>
      <c r="DWE194" s="27"/>
      <c r="DWF194" s="27"/>
      <c r="DWG194" s="27"/>
      <c r="DWH194" s="27"/>
      <c r="DWI194" s="27"/>
      <c r="DWJ194" s="27"/>
      <c r="DWK194" s="27"/>
      <c r="DWL194" s="27"/>
      <c r="DWM194" s="27"/>
      <c r="DWN194" s="27"/>
      <c r="DWO194" s="27"/>
      <c r="DWP194" s="27"/>
      <c r="DWQ194" s="27"/>
      <c r="DWR194" s="27"/>
      <c r="DWS194" s="27"/>
      <c r="DWT194" s="27"/>
      <c r="DWU194" s="27"/>
      <c r="DWV194" s="27"/>
      <c r="DWW194" s="27"/>
      <c r="DWX194" s="27"/>
      <c r="DWY194" s="27"/>
      <c r="DWZ194" s="27"/>
      <c r="DXA194" s="27"/>
      <c r="DXB194" s="27"/>
      <c r="DXC194" s="27"/>
      <c r="DXD194" s="27"/>
      <c r="DXE194" s="27"/>
      <c r="DXF194" s="27"/>
      <c r="DXG194" s="27"/>
      <c r="DXH194" s="27"/>
      <c r="DXI194" s="27"/>
      <c r="DXJ194" s="27"/>
      <c r="DXK194" s="27"/>
      <c r="DXL194" s="27"/>
      <c r="DXM194" s="27"/>
      <c r="DXN194" s="27"/>
      <c r="DXO194" s="27"/>
      <c r="DXP194" s="27"/>
      <c r="DXQ194" s="27"/>
      <c r="DXR194" s="27"/>
      <c r="DXS194" s="27"/>
      <c r="DXT194" s="27"/>
      <c r="DXU194" s="27"/>
      <c r="DXV194" s="27"/>
      <c r="DXW194" s="27"/>
      <c r="DXX194" s="27"/>
      <c r="DXY194" s="27"/>
      <c r="DXZ194" s="27"/>
      <c r="DYA194" s="27"/>
      <c r="DYB194" s="27"/>
      <c r="DYC194" s="27"/>
      <c r="DYD194" s="27"/>
      <c r="DYE194" s="27"/>
      <c r="DYF194" s="27"/>
      <c r="DYG194" s="27"/>
      <c r="DYH194" s="27"/>
      <c r="DYI194" s="27"/>
      <c r="DYJ194" s="27"/>
      <c r="DYK194" s="27"/>
      <c r="DYL194" s="27"/>
      <c r="DYM194" s="27"/>
      <c r="DYN194" s="27"/>
      <c r="DYO194" s="27"/>
      <c r="DYP194" s="27"/>
      <c r="DYQ194" s="27"/>
      <c r="DYR194" s="27"/>
      <c r="DYS194" s="27"/>
      <c r="DYT194" s="27"/>
      <c r="DYU194" s="27"/>
      <c r="DYV194" s="27"/>
      <c r="DYW194" s="27"/>
      <c r="DYX194" s="27"/>
      <c r="DYY194" s="27"/>
      <c r="DYZ194" s="27"/>
      <c r="DZA194" s="27"/>
      <c r="DZB194" s="27"/>
      <c r="DZC194" s="27"/>
      <c r="DZD194" s="27"/>
      <c r="DZE194" s="27"/>
      <c r="DZF194" s="27"/>
      <c r="DZG194" s="27"/>
      <c r="DZH194" s="27"/>
      <c r="DZI194" s="27"/>
      <c r="DZJ194" s="27"/>
      <c r="DZK194" s="27"/>
      <c r="DZL194" s="27"/>
      <c r="DZM194" s="27"/>
      <c r="DZN194" s="27"/>
      <c r="DZO194" s="27"/>
      <c r="DZP194" s="27"/>
      <c r="DZQ194" s="27"/>
      <c r="DZR194" s="27"/>
      <c r="DZS194" s="27"/>
      <c r="DZT194" s="27"/>
      <c r="DZU194" s="27"/>
      <c r="DZV194" s="27"/>
      <c r="DZW194" s="27"/>
      <c r="DZX194" s="27"/>
      <c r="DZY194" s="27"/>
      <c r="DZZ194" s="27"/>
      <c r="EAA194" s="27"/>
      <c r="EAB194" s="27"/>
      <c r="EAC194" s="27"/>
      <c r="EAD194" s="27"/>
      <c r="EAE194" s="27"/>
      <c r="EAF194" s="27"/>
      <c r="EAG194" s="27"/>
      <c r="EAH194" s="27"/>
      <c r="EAI194" s="27"/>
      <c r="EAJ194" s="27"/>
      <c r="EAK194" s="27"/>
      <c r="EAL194" s="27"/>
      <c r="EAM194" s="27"/>
      <c r="EAN194" s="27"/>
      <c r="EAO194" s="27"/>
      <c r="EAP194" s="27"/>
      <c r="EAQ194" s="27"/>
      <c r="EAR194" s="27"/>
      <c r="EAS194" s="27"/>
      <c r="EAT194" s="27"/>
      <c r="EAU194" s="27"/>
      <c r="EAV194" s="27"/>
      <c r="EAW194" s="27"/>
      <c r="EAX194" s="27"/>
      <c r="EAY194" s="27"/>
      <c r="EAZ194" s="27"/>
      <c r="EBA194" s="27"/>
      <c r="EBB194" s="27"/>
      <c r="EBC194" s="27"/>
      <c r="EBD194" s="27"/>
      <c r="EBE194" s="27"/>
      <c r="EBF194" s="27"/>
      <c r="EBG194" s="27"/>
      <c r="EBH194" s="27"/>
      <c r="EBI194" s="27"/>
      <c r="EBJ194" s="27"/>
      <c r="EBK194" s="27"/>
      <c r="EBL194" s="27"/>
      <c r="EBM194" s="27"/>
      <c r="EBN194" s="27"/>
      <c r="EBO194" s="27"/>
      <c r="EBP194" s="27"/>
      <c r="EBQ194" s="27"/>
      <c r="EBR194" s="27"/>
      <c r="EBS194" s="27"/>
      <c r="EBT194" s="27"/>
      <c r="EBU194" s="27"/>
      <c r="EBV194" s="27"/>
      <c r="EBW194" s="27"/>
      <c r="EBX194" s="27"/>
      <c r="EBY194" s="27"/>
      <c r="EBZ194" s="27"/>
      <c r="ECA194" s="27"/>
      <c r="ECB194" s="27"/>
      <c r="ECC194" s="27"/>
      <c r="ECD194" s="27"/>
      <c r="ECE194" s="27"/>
      <c r="ECF194" s="27"/>
      <c r="ECG194" s="27"/>
      <c r="ECH194" s="27"/>
      <c r="ECI194" s="27"/>
      <c r="ECJ194" s="27"/>
      <c r="ECK194" s="27"/>
      <c r="ECL194" s="27"/>
      <c r="ECM194" s="27"/>
      <c r="ECN194" s="27"/>
      <c r="ECO194" s="27"/>
      <c r="ECP194" s="27"/>
      <c r="ECQ194" s="27"/>
      <c r="ECR194" s="27"/>
      <c r="ECS194" s="27"/>
      <c r="ECT194" s="27"/>
      <c r="ECU194" s="27"/>
      <c r="ECV194" s="27"/>
      <c r="ECW194" s="27"/>
      <c r="ECX194" s="27"/>
      <c r="ECY194" s="27"/>
      <c r="ECZ194" s="27"/>
      <c r="EDA194" s="27"/>
      <c r="EDB194" s="27"/>
      <c r="EDC194" s="27"/>
      <c r="EDD194" s="27"/>
      <c r="EDE194" s="27"/>
      <c r="EDF194" s="27"/>
      <c r="EDG194" s="27"/>
      <c r="EDH194" s="27"/>
      <c r="EDI194" s="27"/>
      <c r="EDJ194" s="27"/>
      <c r="EDK194" s="27"/>
      <c r="EDL194" s="27"/>
      <c r="EDM194" s="27"/>
      <c r="EDN194" s="27"/>
      <c r="EDO194" s="27"/>
      <c r="EDP194" s="27"/>
      <c r="EDQ194" s="27"/>
      <c r="EDR194" s="27"/>
      <c r="EDS194" s="27"/>
      <c r="EDT194" s="27"/>
      <c r="EDU194" s="27"/>
      <c r="EDV194" s="27"/>
      <c r="EDW194" s="27"/>
      <c r="EDX194" s="27"/>
      <c r="EDY194" s="27"/>
      <c r="EDZ194" s="27"/>
      <c r="EEA194" s="27"/>
      <c r="EEB194" s="27"/>
      <c r="EEC194" s="27"/>
      <c r="EED194" s="27"/>
      <c r="EEE194" s="27"/>
      <c r="EEF194" s="27"/>
      <c r="EEG194" s="27"/>
      <c r="EEH194" s="27"/>
      <c r="EEI194" s="27"/>
      <c r="EEJ194" s="27"/>
      <c r="EEK194" s="27"/>
      <c r="EEL194" s="27"/>
      <c r="EEM194" s="27"/>
      <c r="EEN194" s="27"/>
      <c r="EEO194" s="27"/>
      <c r="EEP194" s="27"/>
      <c r="EEQ194" s="27"/>
      <c r="EER194" s="27"/>
      <c r="EES194" s="27"/>
      <c r="EET194" s="27"/>
      <c r="EEU194" s="27"/>
      <c r="EEV194" s="27"/>
      <c r="EEW194" s="27"/>
      <c r="EEX194" s="27"/>
      <c r="EEY194" s="27"/>
      <c r="EEZ194" s="27"/>
      <c r="EFA194" s="27"/>
      <c r="EFB194" s="27"/>
      <c r="EFC194" s="27"/>
      <c r="EFD194" s="27"/>
      <c r="EFE194" s="27"/>
      <c r="EFF194" s="27"/>
      <c r="EFG194" s="27"/>
      <c r="EFH194" s="27"/>
      <c r="EFI194" s="27"/>
      <c r="EFJ194" s="27"/>
      <c r="EFK194" s="27"/>
      <c r="EFL194" s="27"/>
      <c r="EFM194" s="27"/>
      <c r="EFN194" s="27"/>
      <c r="EFO194" s="27"/>
      <c r="EFP194" s="27"/>
      <c r="EFQ194" s="27"/>
      <c r="EFR194" s="27"/>
      <c r="EFS194" s="27"/>
      <c r="EFT194" s="27"/>
      <c r="EFU194" s="27"/>
      <c r="EFV194" s="27"/>
      <c r="EFW194" s="27"/>
      <c r="EFX194" s="27"/>
      <c r="EFY194" s="27"/>
      <c r="EFZ194" s="27"/>
      <c r="EGA194" s="27"/>
      <c r="EGB194" s="27"/>
      <c r="EGC194" s="27"/>
      <c r="EGD194" s="27"/>
      <c r="EGE194" s="27"/>
      <c r="EGF194" s="27"/>
      <c r="EGG194" s="27"/>
      <c r="EGH194" s="27"/>
      <c r="EGI194" s="27"/>
      <c r="EGJ194" s="27"/>
      <c r="EGK194" s="27"/>
      <c r="EGL194" s="27"/>
      <c r="EGM194" s="27"/>
      <c r="EGN194" s="27"/>
      <c r="EGO194" s="27"/>
      <c r="EGP194" s="27"/>
      <c r="EGQ194" s="27"/>
      <c r="EGR194" s="27"/>
      <c r="EGS194" s="27"/>
      <c r="EGT194" s="27"/>
      <c r="EGU194" s="27"/>
      <c r="EGV194" s="27"/>
      <c r="EGW194" s="27"/>
      <c r="EGX194" s="27"/>
      <c r="EGY194" s="27"/>
      <c r="EGZ194" s="27"/>
      <c r="EHA194" s="27"/>
      <c r="EHB194" s="27"/>
      <c r="EHC194" s="27"/>
      <c r="EHD194" s="27"/>
      <c r="EHE194" s="27"/>
      <c r="EHF194" s="27"/>
      <c r="EHG194" s="27"/>
      <c r="EHH194" s="27"/>
      <c r="EHI194" s="27"/>
      <c r="EHJ194" s="27"/>
      <c r="EHK194" s="27"/>
      <c r="EHL194" s="27"/>
      <c r="EHM194" s="27"/>
      <c r="EHN194" s="27"/>
      <c r="EHO194" s="27"/>
      <c r="EHP194" s="27"/>
      <c r="EHQ194" s="27"/>
      <c r="EHR194" s="27"/>
      <c r="EHS194" s="27"/>
      <c r="EHT194" s="27"/>
      <c r="EHU194" s="27"/>
      <c r="EHV194" s="27"/>
      <c r="EHW194" s="27"/>
      <c r="EHX194" s="27"/>
      <c r="EHY194" s="27"/>
      <c r="EHZ194" s="27"/>
      <c r="EIA194" s="27"/>
      <c r="EIB194" s="27"/>
      <c r="EIC194" s="27"/>
      <c r="EID194" s="27"/>
      <c r="EIE194" s="27"/>
      <c r="EIF194" s="27"/>
      <c r="EIG194" s="27"/>
      <c r="EIH194" s="27"/>
      <c r="EII194" s="27"/>
      <c r="EIJ194" s="27"/>
      <c r="EIK194" s="27"/>
      <c r="EIL194" s="27"/>
      <c r="EIM194" s="27"/>
      <c r="EIN194" s="27"/>
      <c r="EIO194" s="27"/>
      <c r="EIP194" s="27"/>
      <c r="EIQ194" s="27"/>
      <c r="EIR194" s="27"/>
      <c r="EIS194" s="27"/>
      <c r="EIT194" s="27"/>
      <c r="EIU194" s="27"/>
      <c r="EIV194" s="27"/>
      <c r="EIW194" s="27"/>
      <c r="EIX194" s="27"/>
      <c r="EIY194" s="27"/>
      <c r="EIZ194" s="27"/>
      <c r="EJA194" s="27"/>
      <c r="EJB194" s="27"/>
      <c r="EJC194" s="27"/>
      <c r="EJD194" s="27"/>
      <c r="EJE194" s="27"/>
      <c r="EJF194" s="27"/>
      <c r="EJG194" s="27"/>
      <c r="EJH194" s="27"/>
      <c r="EJI194" s="27"/>
      <c r="EJJ194" s="27"/>
      <c r="EJK194" s="27"/>
      <c r="EJL194" s="27"/>
      <c r="EJM194" s="27"/>
      <c r="EJN194" s="27"/>
      <c r="EJO194" s="27"/>
      <c r="EJP194" s="27"/>
      <c r="EJQ194" s="27"/>
      <c r="EJR194" s="27"/>
      <c r="EJS194" s="27"/>
      <c r="EJT194" s="27"/>
      <c r="EJU194" s="27"/>
      <c r="EJV194" s="27"/>
      <c r="EJW194" s="27"/>
      <c r="EJX194" s="27"/>
      <c r="EJY194" s="27"/>
      <c r="EJZ194" s="27"/>
      <c r="EKA194" s="27"/>
      <c r="EKB194" s="27"/>
      <c r="EKC194" s="27"/>
      <c r="EKD194" s="27"/>
      <c r="EKE194" s="27"/>
      <c r="EKF194" s="27"/>
      <c r="EKG194" s="27"/>
      <c r="EKH194" s="27"/>
      <c r="EKI194" s="27"/>
      <c r="EKJ194" s="27"/>
      <c r="EKK194" s="27"/>
      <c r="EKL194" s="27"/>
      <c r="EKM194" s="27"/>
      <c r="EKN194" s="27"/>
      <c r="EKO194" s="27"/>
      <c r="EKP194" s="27"/>
      <c r="EKQ194" s="27"/>
      <c r="EKR194" s="27"/>
      <c r="EKS194" s="27"/>
      <c r="EKT194" s="27"/>
      <c r="EKU194" s="27"/>
      <c r="EKV194" s="27"/>
      <c r="EKW194" s="27"/>
      <c r="EKX194" s="27"/>
      <c r="EKY194" s="27"/>
      <c r="EKZ194" s="27"/>
      <c r="ELA194" s="27"/>
      <c r="ELB194" s="27"/>
      <c r="ELC194" s="27"/>
      <c r="ELD194" s="27"/>
      <c r="ELE194" s="27"/>
      <c r="ELF194" s="27"/>
      <c r="ELG194" s="27"/>
      <c r="ELH194" s="27"/>
      <c r="ELI194" s="27"/>
      <c r="ELJ194" s="27"/>
      <c r="ELK194" s="27"/>
      <c r="ELL194" s="27"/>
      <c r="ELM194" s="27"/>
      <c r="ELN194" s="27"/>
      <c r="ELO194" s="27"/>
      <c r="ELP194" s="27"/>
      <c r="ELQ194" s="27"/>
      <c r="ELR194" s="27"/>
      <c r="ELS194" s="27"/>
      <c r="ELT194" s="27"/>
      <c r="ELU194" s="27"/>
      <c r="ELV194" s="27"/>
      <c r="ELW194" s="27"/>
      <c r="ELX194" s="27"/>
      <c r="ELY194" s="27"/>
      <c r="ELZ194" s="27"/>
      <c r="EMA194" s="27"/>
      <c r="EMB194" s="27"/>
      <c r="EMC194" s="27"/>
      <c r="EMD194" s="27"/>
      <c r="EME194" s="27"/>
      <c r="EMF194" s="27"/>
      <c r="EMG194" s="27"/>
      <c r="EMH194" s="27"/>
      <c r="EMI194" s="27"/>
      <c r="EMJ194" s="27"/>
      <c r="EMK194" s="27"/>
      <c r="EML194" s="27"/>
      <c r="EMM194" s="27"/>
      <c r="EMN194" s="27"/>
      <c r="EMO194" s="27"/>
      <c r="EMP194" s="27"/>
      <c r="EMQ194" s="27"/>
      <c r="EMR194" s="27"/>
      <c r="EMS194" s="27"/>
      <c r="EMT194" s="27"/>
      <c r="EMU194" s="27"/>
      <c r="EMV194" s="27"/>
      <c r="EMW194" s="27"/>
      <c r="EMX194" s="27"/>
      <c r="EMY194" s="27"/>
      <c r="EMZ194" s="27"/>
      <c r="ENA194" s="27"/>
      <c r="ENB194" s="27"/>
      <c r="ENC194" s="27"/>
      <c r="END194" s="27"/>
      <c r="ENE194" s="27"/>
      <c r="ENF194" s="27"/>
      <c r="ENG194" s="27"/>
      <c r="ENH194" s="27"/>
      <c r="ENI194" s="27"/>
      <c r="ENJ194" s="27"/>
      <c r="ENK194" s="27"/>
      <c r="ENL194" s="27"/>
      <c r="ENM194" s="27"/>
      <c r="ENN194" s="27"/>
      <c r="ENO194" s="27"/>
      <c r="ENP194" s="27"/>
      <c r="ENQ194" s="27"/>
      <c r="ENR194" s="27"/>
      <c r="ENS194" s="27"/>
      <c r="ENT194" s="27"/>
      <c r="ENU194" s="27"/>
      <c r="ENV194" s="27"/>
      <c r="ENW194" s="27"/>
      <c r="ENX194" s="27"/>
      <c r="ENY194" s="27"/>
      <c r="ENZ194" s="27"/>
      <c r="EOA194" s="27"/>
      <c r="EOB194" s="27"/>
      <c r="EOC194" s="27"/>
      <c r="EOD194" s="27"/>
      <c r="EOE194" s="27"/>
      <c r="EOF194" s="27"/>
      <c r="EOG194" s="27"/>
      <c r="EOH194" s="27"/>
      <c r="EOI194" s="27"/>
      <c r="EOJ194" s="27"/>
      <c r="EOK194" s="27"/>
      <c r="EOL194" s="27"/>
      <c r="EOM194" s="27"/>
      <c r="EON194" s="27"/>
      <c r="EOO194" s="27"/>
      <c r="EOP194" s="27"/>
      <c r="EOQ194" s="27"/>
      <c r="EOR194" s="27"/>
      <c r="EOS194" s="27"/>
      <c r="EOT194" s="27"/>
      <c r="EOU194" s="27"/>
      <c r="EOV194" s="27"/>
      <c r="EOW194" s="27"/>
      <c r="EOX194" s="27"/>
      <c r="EOY194" s="27"/>
      <c r="EOZ194" s="27"/>
      <c r="EPA194" s="27"/>
      <c r="EPB194" s="27"/>
      <c r="EPC194" s="27"/>
      <c r="EPD194" s="27"/>
      <c r="EPE194" s="27"/>
      <c r="EPF194" s="27"/>
      <c r="EPG194" s="27"/>
      <c r="EPH194" s="27"/>
      <c r="EPI194" s="27"/>
      <c r="EPJ194" s="27"/>
      <c r="EPK194" s="27"/>
      <c r="EPL194" s="27"/>
      <c r="EPM194" s="27"/>
      <c r="EPN194" s="27"/>
      <c r="EPO194" s="27"/>
      <c r="EPP194" s="27"/>
      <c r="EPQ194" s="27"/>
      <c r="EPR194" s="27"/>
      <c r="EPS194" s="27"/>
      <c r="EPT194" s="27"/>
      <c r="EPU194" s="27"/>
      <c r="EPV194" s="27"/>
      <c r="EPW194" s="27"/>
      <c r="EPX194" s="27"/>
      <c r="EPY194" s="27"/>
      <c r="EPZ194" s="27"/>
      <c r="EQA194" s="27"/>
      <c r="EQB194" s="27"/>
      <c r="EQC194" s="27"/>
      <c r="EQD194" s="27"/>
      <c r="EQE194" s="27"/>
      <c r="EQF194" s="27"/>
      <c r="EQG194" s="27"/>
      <c r="EQH194" s="27"/>
      <c r="EQI194" s="27"/>
      <c r="EQJ194" s="27"/>
      <c r="EQK194" s="27"/>
      <c r="EQL194" s="27"/>
      <c r="EQM194" s="27"/>
      <c r="EQN194" s="27"/>
      <c r="EQO194" s="27"/>
      <c r="EQP194" s="27"/>
      <c r="EQQ194" s="27"/>
      <c r="EQR194" s="27"/>
      <c r="EQS194" s="27"/>
      <c r="EQT194" s="27"/>
      <c r="EQU194" s="27"/>
      <c r="EQV194" s="27"/>
      <c r="EQW194" s="27"/>
      <c r="EQX194" s="27"/>
      <c r="EQY194" s="27"/>
      <c r="EQZ194" s="27"/>
      <c r="ERA194" s="27"/>
      <c r="ERB194" s="27"/>
      <c r="ERC194" s="27"/>
      <c r="ERD194" s="27"/>
      <c r="ERE194" s="27"/>
      <c r="ERF194" s="27"/>
      <c r="ERG194" s="27"/>
      <c r="ERH194" s="27"/>
      <c r="ERI194" s="27"/>
      <c r="ERJ194" s="27"/>
      <c r="ERK194" s="27"/>
      <c r="ERL194" s="27"/>
      <c r="ERM194" s="27"/>
      <c r="ERN194" s="27"/>
      <c r="ERO194" s="27"/>
      <c r="ERP194" s="27"/>
      <c r="ERQ194" s="27"/>
      <c r="ERR194" s="27"/>
      <c r="ERS194" s="27"/>
      <c r="ERT194" s="27"/>
      <c r="ERU194" s="27"/>
      <c r="ERV194" s="27"/>
      <c r="ERW194" s="27"/>
      <c r="ERX194" s="27"/>
      <c r="ERY194" s="27"/>
      <c r="ERZ194" s="27"/>
      <c r="ESA194" s="27"/>
      <c r="ESB194" s="27"/>
      <c r="ESC194" s="27"/>
      <c r="ESD194" s="27"/>
      <c r="ESE194" s="27"/>
      <c r="ESF194" s="27"/>
      <c r="ESG194" s="27"/>
      <c r="ESH194" s="27"/>
      <c r="ESI194" s="27"/>
      <c r="ESJ194" s="27"/>
      <c r="ESK194" s="27"/>
      <c r="ESL194" s="27"/>
      <c r="ESM194" s="27"/>
      <c r="ESN194" s="27"/>
      <c r="ESO194" s="27"/>
      <c r="ESP194" s="27"/>
      <c r="ESQ194" s="27"/>
      <c r="ESR194" s="27"/>
      <c r="ESS194" s="27"/>
      <c r="EST194" s="27"/>
      <c r="ESU194" s="27"/>
      <c r="ESV194" s="27"/>
      <c r="ESW194" s="27"/>
      <c r="ESX194" s="27"/>
      <c r="ESY194" s="27"/>
      <c r="ESZ194" s="27"/>
      <c r="ETA194" s="27"/>
      <c r="ETB194" s="27"/>
      <c r="ETC194" s="27"/>
      <c r="ETD194" s="27"/>
      <c r="ETE194" s="27"/>
      <c r="ETF194" s="27"/>
      <c r="ETG194" s="27"/>
      <c r="ETH194" s="27"/>
      <c r="ETI194" s="27"/>
      <c r="ETJ194" s="27"/>
      <c r="ETK194" s="27"/>
      <c r="ETL194" s="27"/>
      <c r="ETM194" s="27"/>
      <c r="ETN194" s="27"/>
      <c r="ETO194" s="27"/>
      <c r="ETP194" s="27"/>
      <c r="ETQ194" s="27"/>
      <c r="ETR194" s="27"/>
      <c r="ETS194" s="27"/>
      <c r="ETT194" s="27"/>
      <c r="ETU194" s="27"/>
      <c r="ETV194" s="27"/>
      <c r="ETW194" s="27"/>
      <c r="ETX194" s="27"/>
      <c r="ETY194" s="27"/>
      <c r="ETZ194" s="27"/>
      <c r="EUA194" s="27"/>
      <c r="EUB194" s="27"/>
      <c r="EUC194" s="27"/>
      <c r="EUD194" s="27"/>
      <c r="EUE194" s="27"/>
      <c r="EUF194" s="27"/>
      <c r="EUG194" s="27"/>
      <c r="EUH194" s="27"/>
      <c r="EUI194" s="27"/>
      <c r="EUJ194" s="27"/>
      <c r="EUK194" s="27"/>
      <c r="EUL194" s="27"/>
      <c r="EUM194" s="27"/>
      <c r="EUN194" s="27"/>
      <c r="EUO194" s="27"/>
      <c r="EUP194" s="27"/>
      <c r="EUQ194" s="27"/>
      <c r="EUR194" s="27"/>
      <c r="EUS194" s="27"/>
      <c r="EUT194" s="27"/>
      <c r="EUU194" s="27"/>
      <c r="EUV194" s="27"/>
      <c r="EUW194" s="27"/>
      <c r="EUX194" s="27"/>
      <c r="EUY194" s="27"/>
      <c r="EUZ194" s="27"/>
      <c r="EVA194" s="27"/>
      <c r="EVB194" s="27"/>
      <c r="EVC194" s="27"/>
      <c r="EVD194" s="27"/>
      <c r="EVE194" s="27"/>
      <c r="EVF194" s="27"/>
      <c r="EVG194" s="27"/>
      <c r="EVH194" s="27"/>
      <c r="EVI194" s="27"/>
      <c r="EVJ194" s="27"/>
      <c r="EVK194" s="27"/>
      <c r="EVL194" s="27"/>
      <c r="EVM194" s="27"/>
      <c r="EVN194" s="27"/>
      <c r="EVO194" s="27"/>
      <c r="EVP194" s="27"/>
      <c r="EVQ194" s="27"/>
      <c r="EVR194" s="27"/>
      <c r="EVS194" s="27"/>
      <c r="EVT194" s="27"/>
      <c r="EVU194" s="27"/>
      <c r="EVV194" s="27"/>
      <c r="EVW194" s="27"/>
      <c r="EVX194" s="27"/>
      <c r="EVY194" s="27"/>
      <c r="EVZ194" s="27"/>
      <c r="EWA194" s="27"/>
      <c r="EWB194" s="27"/>
      <c r="EWC194" s="27"/>
      <c r="EWD194" s="27"/>
      <c r="EWE194" s="27"/>
      <c r="EWF194" s="27"/>
      <c r="EWG194" s="27"/>
      <c r="EWH194" s="27"/>
      <c r="EWI194" s="27"/>
      <c r="EWJ194" s="27"/>
      <c r="EWK194" s="27"/>
      <c r="EWL194" s="27"/>
      <c r="EWM194" s="27"/>
      <c r="EWN194" s="27"/>
      <c r="EWO194" s="27"/>
      <c r="EWP194" s="27"/>
      <c r="EWQ194" s="27"/>
      <c r="EWR194" s="27"/>
      <c r="EWS194" s="27"/>
      <c r="EWT194" s="27"/>
      <c r="EWU194" s="27"/>
      <c r="EWV194" s="27"/>
      <c r="EWW194" s="27"/>
      <c r="EWX194" s="27"/>
      <c r="EWY194" s="27"/>
      <c r="EWZ194" s="27"/>
      <c r="EXA194" s="27"/>
      <c r="EXB194" s="27"/>
      <c r="EXC194" s="27"/>
      <c r="EXD194" s="27"/>
      <c r="EXE194" s="27"/>
      <c r="EXF194" s="27"/>
      <c r="EXG194" s="27"/>
      <c r="EXH194" s="27"/>
      <c r="EXI194" s="27"/>
      <c r="EXJ194" s="27"/>
      <c r="EXK194" s="27"/>
      <c r="EXL194" s="27"/>
      <c r="EXM194" s="27"/>
      <c r="EXN194" s="27"/>
      <c r="EXO194" s="27"/>
      <c r="EXP194" s="27"/>
      <c r="EXQ194" s="27"/>
      <c r="EXR194" s="27"/>
      <c r="EXS194" s="27"/>
      <c r="EXT194" s="27"/>
      <c r="EXU194" s="27"/>
      <c r="EXV194" s="27"/>
      <c r="EXW194" s="27"/>
      <c r="EXX194" s="27"/>
      <c r="EXY194" s="27"/>
      <c r="EXZ194" s="27"/>
      <c r="EYA194" s="27"/>
      <c r="EYB194" s="27"/>
      <c r="EYC194" s="27"/>
      <c r="EYD194" s="27"/>
      <c r="EYE194" s="27"/>
      <c r="EYF194" s="27"/>
      <c r="EYG194" s="27"/>
      <c r="EYH194" s="27"/>
      <c r="EYI194" s="27"/>
      <c r="EYJ194" s="27"/>
      <c r="EYK194" s="27"/>
      <c r="EYL194" s="27"/>
      <c r="EYM194" s="27"/>
      <c r="EYN194" s="27"/>
      <c r="EYO194" s="27"/>
      <c r="EYP194" s="27"/>
      <c r="EYQ194" s="27"/>
      <c r="EYR194" s="27"/>
      <c r="EYS194" s="27"/>
      <c r="EYT194" s="27"/>
      <c r="EYU194" s="27"/>
      <c r="EYV194" s="27"/>
      <c r="EYW194" s="27"/>
      <c r="EYX194" s="27"/>
      <c r="EYY194" s="27"/>
      <c r="EYZ194" s="27"/>
      <c r="EZA194" s="27"/>
      <c r="EZB194" s="27"/>
      <c r="EZC194" s="27"/>
      <c r="EZD194" s="27"/>
      <c r="EZE194" s="27"/>
      <c r="EZF194" s="27"/>
      <c r="EZG194" s="27"/>
      <c r="EZH194" s="27"/>
      <c r="EZI194" s="27"/>
      <c r="EZJ194" s="27"/>
      <c r="EZK194" s="27"/>
      <c r="EZL194" s="27"/>
      <c r="EZM194" s="27"/>
      <c r="EZN194" s="27"/>
      <c r="EZO194" s="27"/>
      <c r="EZP194" s="27"/>
      <c r="EZQ194" s="27"/>
      <c r="EZR194" s="27"/>
      <c r="EZS194" s="27"/>
      <c r="EZT194" s="27"/>
      <c r="EZU194" s="27"/>
      <c r="EZV194" s="27"/>
      <c r="EZW194" s="27"/>
      <c r="EZX194" s="27"/>
      <c r="EZY194" s="27"/>
      <c r="EZZ194" s="27"/>
      <c r="FAA194" s="27"/>
      <c r="FAB194" s="27"/>
      <c r="FAC194" s="27"/>
      <c r="FAD194" s="27"/>
      <c r="FAE194" s="27"/>
      <c r="FAF194" s="27"/>
      <c r="FAG194" s="27"/>
      <c r="FAH194" s="27"/>
      <c r="FAI194" s="27"/>
      <c r="FAJ194" s="27"/>
      <c r="FAK194" s="27"/>
      <c r="FAL194" s="27"/>
      <c r="FAM194" s="27"/>
      <c r="FAN194" s="27"/>
      <c r="FAO194" s="27"/>
      <c r="FAP194" s="27"/>
      <c r="FAQ194" s="27"/>
      <c r="FAR194" s="27"/>
      <c r="FAS194" s="27"/>
      <c r="FAT194" s="27"/>
      <c r="FAU194" s="27"/>
      <c r="FAV194" s="27"/>
      <c r="FAW194" s="27"/>
      <c r="FAX194" s="27"/>
      <c r="FAY194" s="27"/>
      <c r="FAZ194" s="27"/>
      <c r="FBA194" s="27"/>
      <c r="FBB194" s="27"/>
      <c r="FBC194" s="27"/>
      <c r="FBD194" s="27"/>
      <c r="FBE194" s="27"/>
      <c r="FBF194" s="27"/>
      <c r="FBG194" s="27"/>
      <c r="FBH194" s="27"/>
      <c r="FBI194" s="27"/>
      <c r="FBJ194" s="27"/>
      <c r="FBK194" s="27"/>
      <c r="FBL194" s="27"/>
      <c r="FBM194" s="27"/>
      <c r="FBN194" s="27"/>
      <c r="FBO194" s="27"/>
      <c r="FBP194" s="27"/>
      <c r="FBQ194" s="27"/>
      <c r="FBR194" s="27"/>
      <c r="FBS194" s="27"/>
      <c r="FBT194" s="27"/>
      <c r="FBU194" s="27"/>
      <c r="FBV194" s="27"/>
      <c r="FBW194" s="27"/>
      <c r="FBX194" s="27"/>
      <c r="FBY194" s="27"/>
      <c r="FBZ194" s="27"/>
      <c r="FCA194" s="27"/>
      <c r="FCB194" s="27"/>
      <c r="FCC194" s="27"/>
      <c r="FCD194" s="27"/>
      <c r="FCE194" s="27"/>
      <c r="FCF194" s="27"/>
      <c r="FCG194" s="27"/>
      <c r="FCH194" s="27"/>
      <c r="FCI194" s="27"/>
      <c r="FCJ194" s="27"/>
      <c r="FCK194" s="27"/>
      <c r="FCL194" s="27"/>
      <c r="FCM194" s="27"/>
      <c r="FCN194" s="27"/>
      <c r="FCO194" s="27"/>
      <c r="FCP194" s="27"/>
      <c r="FCQ194" s="27"/>
      <c r="FCR194" s="27"/>
      <c r="FCS194" s="27"/>
      <c r="FCT194" s="27"/>
      <c r="FCU194" s="27"/>
      <c r="FCV194" s="27"/>
      <c r="FCW194" s="27"/>
      <c r="FCX194" s="27"/>
      <c r="FCY194" s="27"/>
      <c r="FCZ194" s="27"/>
      <c r="FDA194" s="27"/>
      <c r="FDB194" s="27"/>
      <c r="FDC194" s="27"/>
      <c r="FDD194" s="27"/>
      <c r="FDE194" s="27"/>
      <c r="FDF194" s="27"/>
      <c r="FDG194" s="27"/>
      <c r="FDH194" s="27"/>
      <c r="FDI194" s="27"/>
      <c r="FDJ194" s="27"/>
      <c r="FDK194" s="27"/>
      <c r="FDL194" s="27"/>
      <c r="FDM194" s="27"/>
      <c r="FDN194" s="27"/>
      <c r="FDO194" s="27"/>
      <c r="FDP194" s="27"/>
      <c r="FDQ194" s="27"/>
      <c r="FDR194" s="27"/>
      <c r="FDS194" s="27"/>
      <c r="FDT194" s="27"/>
      <c r="FDU194" s="27"/>
      <c r="FDV194" s="27"/>
      <c r="FDW194" s="27"/>
      <c r="FDX194" s="27"/>
      <c r="FDY194" s="27"/>
      <c r="FDZ194" s="27"/>
      <c r="FEA194" s="27"/>
      <c r="FEB194" s="27"/>
      <c r="FEC194" s="27"/>
      <c r="FED194" s="27"/>
      <c r="FEE194" s="27"/>
      <c r="FEF194" s="27"/>
      <c r="FEG194" s="27"/>
      <c r="FEH194" s="27"/>
      <c r="FEI194" s="27"/>
      <c r="FEJ194" s="27"/>
      <c r="FEK194" s="27"/>
      <c r="FEL194" s="27"/>
      <c r="FEM194" s="27"/>
      <c r="FEN194" s="27"/>
      <c r="FEO194" s="27"/>
      <c r="FEP194" s="27"/>
      <c r="FEQ194" s="27"/>
      <c r="FER194" s="27"/>
      <c r="FES194" s="27"/>
      <c r="FET194" s="27"/>
      <c r="FEU194" s="27"/>
      <c r="FEV194" s="27"/>
      <c r="FEW194" s="27"/>
      <c r="FEX194" s="27"/>
      <c r="FEY194" s="27"/>
      <c r="FEZ194" s="27"/>
      <c r="FFA194" s="27"/>
      <c r="FFB194" s="27"/>
      <c r="FFC194" s="27"/>
      <c r="FFD194" s="27"/>
      <c r="FFE194" s="27"/>
      <c r="FFF194" s="27"/>
      <c r="FFG194" s="27"/>
      <c r="FFH194" s="27"/>
      <c r="FFI194" s="27"/>
      <c r="FFJ194" s="27"/>
      <c r="FFK194" s="27"/>
      <c r="FFL194" s="27"/>
      <c r="FFM194" s="27"/>
      <c r="FFN194" s="27"/>
      <c r="FFO194" s="27"/>
      <c r="FFP194" s="27"/>
      <c r="FFQ194" s="27"/>
      <c r="FFR194" s="27"/>
      <c r="FFS194" s="27"/>
      <c r="FFT194" s="27"/>
      <c r="FFU194" s="27"/>
      <c r="FFV194" s="27"/>
      <c r="FFW194" s="27"/>
      <c r="FFX194" s="27"/>
      <c r="FFY194" s="27"/>
      <c r="FFZ194" s="27"/>
      <c r="FGA194" s="27"/>
      <c r="FGB194" s="27"/>
      <c r="FGC194" s="27"/>
      <c r="FGD194" s="27"/>
      <c r="FGE194" s="27"/>
      <c r="FGF194" s="27"/>
      <c r="FGG194" s="27"/>
      <c r="FGH194" s="27"/>
      <c r="FGI194" s="27"/>
      <c r="FGJ194" s="27"/>
      <c r="FGK194" s="27"/>
      <c r="FGL194" s="27"/>
      <c r="FGM194" s="27"/>
      <c r="FGN194" s="27"/>
      <c r="FGO194" s="27"/>
      <c r="FGP194" s="27"/>
      <c r="FGQ194" s="27"/>
      <c r="FGR194" s="27"/>
      <c r="FGS194" s="27"/>
      <c r="FGT194" s="27"/>
      <c r="FGU194" s="27"/>
      <c r="FGV194" s="27"/>
      <c r="FGW194" s="27"/>
      <c r="FGX194" s="27"/>
      <c r="FGY194" s="27"/>
      <c r="FGZ194" s="27"/>
      <c r="FHA194" s="27"/>
      <c r="FHB194" s="27"/>
      <c r="FHC194" s="27"/>
      <c r="FHD194" s="27"/>
      <c r="FHE194" s="27"/>
      <c r="FHF194" s="27"/>
      <c r="FHG194" s="27"/>
      <c r="FHH194" s="27"/>
      <c r="FHI194" s="27"/>
      <c r="FHJ194" s="27"/>
      <c r="FHK194" s="27"/>
      <c r="FHL194" s="27"/>
      <c r="FHM194" s="27"/>
      <c r="FHN194" s="27"/>
      <c r="FHO194" s="27"/>
      <c r="FHP194" s="27"/>
      <c r="FHQ194" s="27"/>
      <c r="FHR194" s="27"/>
      <c r="FHS194" s="27"/>
      <c r="FHT194" s="27"/>
      <c r="FHU194" s="27"/>
      <c r="FHV194" s="27"/>
      <c r="FHW194" s="27"/>
      <c r="FHX194" s="27"/>
      <c r="FHY194" s="27"/>
      <c r="FHZ194" s="27"/>
      <c r="FIA194" s="27"/>
      <c r="FIB194" s="27"/>
      <c r="FIC194" s="27"/>
      <c r="FID194" s="27"/>
      <c r="FIE194" s="27"/>
      <c r="FIF194" s="27"/>
      <c r="FIG194" s="27"/>
      <c r="FIH194" s="27"/>
      <c r="FII194" s="27"/>
      <c r="FIJ194" s="27"/>
      <c r="FIK194" s="27"/>
      <c r="FIL194" s="27"/>
      <c r="FIM194" s="27"/>
      <c r="FIN194" s="27"/>
      <c r="FIO194" s="27"/>
      <c r="FIP194" s="27"/>
      <c r="FIQ194" s="27"/>
      <c r="FIR194" s="27"/>
      <c r="FIS194" s="27"/>
      <c r="FIT194" s="27"/>
      <c r="FIU194" s="27"/>
      <c r="FIV194" s="27"/>
      <c r="FIW194" s="27"/>
      <c r="FIX194" s="27"/>
      <c r="FIY194" s="27"/>
      <c r="FIZ194" s="27"/>
      <c r="FJA194" s="27"/>
      <c r="FJB194" s="27"/>
      <c r="FJC194" s="27"/>
      <c r="FJD194" s="27"/>
      <c r="FJE194" s="27"/>
      <c r="FJF194" s="27"/>
      <c r="FJG194" s="27"/>
      <c r="FJH194" s="27"/>
      <c r="FJI194" s="27"/>
      <c r="FJJ194" s="27"/>
      <c r="FJK194" s="27"/>
      <c r="FJL194" s="27"/>
      <c r="FJM194" s="27"/>
      <c r="FJN194" s="27"/>
      <c r="FJO194" s="27"/>
      <c r="FJP194" s="27"/>
      <c r="FJQ194" s="27"/>
      <c r="FJR194" s="27"/>
      <c r="FJS194" s="27"/>
      <c r="FJT194" s="27"/>
      <c r="FJU194" s="27"/>
      <c r="FJV194" s="27"/>
      <c r="FJW194" s="27"/>
      <c r="FJX194" s="27"/>
      <c r="FJY194" s="27"/>
      <c r="FJZ194" s="27"/>
      <c r="FKA194" s="27"/>
      <c r="FKB194" s="27"/>
      <c r="FKC194" s="27"/>
      <c r="FKD194" s="27"/>
      <c r="FKE194" s="27"/>
      <c r="FKF194" s="27"/>
      <c r="FKG194" s="27"/>
      <c r="FKH194" s="27"/>
      <c r="FKI194" s="27"/>
      <c r="FKJ194" s="27"/>
      <c r="FKK194" s="27"/>
      <c r="FKL194" s="27"/>
      <c r="FKM194" s="27"/>
      <c r="FKN194" s="27"/>
      <c r="FKO194" s="27"/>
      <c r="FKP194" s="27"/>
      <c r="FKQ194" s="27"/>
      <c r="FKR194" s="27"/>
      <c r="FKS194" s="27"/>
      <c r="FKT194" s="27"/>
      <c r="FKU194" s="27"/>
      <c r="FKV194" s="27"/>
      <c r="FKW194" s="27"/>
      <c r="FKX194" s="27"/>
      <c r="FKY194" s="27"/>
      <c r="FKZ194" s="27"/>
      <c r="FLA194" s="27"/>
      <c r="FLB194" s="27"/>
      <c r="FLC194" s="27"/>
      <c r="FLD194" s="27"/>
      <c r="FLE194" s="27"/>
      <c r="FLF194" s="27"/>
      <c r="FLG194" s="27"/>
      <c r="FLH194" s="27"/>
      <c r="FLI194" s="27"/>
      <c r="FLJ194" s="27"/>
      <c r="FLK194" s="27"/>
      <c r="FLL194" s="27"/>
      <c r="FLM194" s="27"/>
      <c r="FLN194" s="27"/>
      <c r="FLO194" s="27"/>
      <c r="FLP194" s="27"/>
      <c r="FLQ194" s="27"/>
      <c r="FLR194" s="27"/>
      <c r="FLS194" s="27"/>
      <c r="FLT194" s="27"/>
      <c r="FLU194" s="27"/>
      <c r="FLV194" s="27"/>
      <c r="FLW194" s="27"/>
      <c r="FLX194" s="27"/>
      <c r="FLY194" s="27"/>
      <c r="FLZ194" s="27"/>
      <c r="FMA194" s="27"/>
      <c r="FMB194" s="27"/>
      <c r="FMC194" s="27"/>
      <c r="FMD194" s="27"/>
      <c r="FME194" s="27"/>
      <c r="FMF194" s="27"/>
      <c r="FMG194" s="27"/>
      <c r="FMH194" s="27"/>
      <c r="FMI194" s="27"/>
      <c r="FMJ194" s="27"/>
      <c r="FMK194" s="27"/>
      <c r="FML194" s="27"/>
      <c r="FMM194" s="27"/>
      <c r="FMN194" s="27"/>
      <c r="FMO194" s="27"/>
      <c r="FMP194" s="27"/>
      <c r="FMQ194" s="27"/>
      <c r="FMR194" s="27"/>
      <c r="FMS194" s="27"/>
      <c r="FMT194" s="27"/>
      <c r="FMU194" s="27"/>
      <c r="FMV194" s="27"/>
      <c r="FMW194" s="27"/>
      <c r="FMX194" s="27"/>
      <c r="FMY194" s="27"/>
      <c r="FMZ194" s="27"/>
      <c r="FNA194" s="27"/>
      <c r="FNB194" s="27"/>
      <c r="FNC194" s="27"/>
      <c r="FND194" s="27"/>
      <c r="FNE194" s="27"/>
      <c r="FNF194" s="27"/>
      <c r="FNG194" s="27"/>
      <c r="FNH194" s="27"/>
      <c r="FNI194" s="27"/>
      <c r="FNJ194" s="27"/>
      <c r="FNK194" s="27"/>
      <c r="FNL194" s="27"/>
      <c r="FNM194" s="27"/>
      <c r="FNN194" s="27"/>
      <c r="FNO194" s="27"/>
      <c r="FNP194" s="27"/>
      <c r="FNQ194" s="27"/>
      <c r="FNR194" s="27"/>
      <c r="FNS194" s="27"/>
      <c r="FNT194" s="27"/>
      <c r="FNU194" s="27"/>
      <c r="FNV194" s="27"/>
      <c r="FNW194" s="27"/>
      <c r="FNX194" s="27"/>
      <c r="FNY194" s="27"/>
      <c r="FNZ194" s="27"/>
      <c r="FOA194" s="27"/>
      <c r="FOB194" s="27"/>
      <c r="FOC194" s="27"/>
      <c r="FOD194" s="27"/>
      <c r="FOE194" s="27"/>
      <c r="FOF194" s="27"/>
      <c r="FOG194" s="27"/>
      <c r="FOH194" s="27"/>
      <c r="FOI194" s="27"/>
      <c r="FOJ194" s="27"/>
      <c r="FOK194" s="27"/>
      <c r="FOL194" s="27"/>
      <c r="FOM194" s="27"/>
      <c r="FON194" s="27"/>
      <c r="FOO194" s="27"/>
      <c r="FOP194" s="27"/>
      <c r="FOQ194" s="27"/>
      <c r="FOR194" s="27"/>
      <c r="FOS194" s="27"/>
      <c r="FOT194" s="27"/>
      <c r="FOU194" s="27"/>
      <c r="FOV194" s="27"/>
      <c r="FOW194" s="27"/>
      <c r="FOX194" s="27"/>
      <c r="FOY194" s="27"/>
      <c r="FOZ194" s="27"/>
      <c r="FPA194" s="27"/>
      <c r="FPB194" s="27"/>
      <c r="FPC194" s="27"/>
      <c r="FPD194" s="27"/>
      <c r="FPE194" s="27"/>
      <c r="FPF194" s="27"/>
      <c r="FPG194" s="27"/>
      <c r="FPH194" s="27"/>
      <c r="FPI194" s="27"/>
      <c r="FPJ194" s="27"/>
      <c r="FPK194" s="27"/>
      <c r="FPL194" s="27"/>
      <c r="FPM194" s="27"/>
      <c r="FPN194" s="27"/>
      <c r="FPO194" s="27"/>
      <c r="FPP194" s="27"/>
      <c r="FPQ194" s="27"/>
      <c r="FPR194" s="27"/>
      <c r="FPS194" s="27"/>
      <c r="FPT194" s="27"/>
      <c r="FPU194" s="27"/>
      <c r="FPV194" s="27"/>
      <c r="FPW194" s="27"/>
      <c r="FPX194" s="27"/>
      <c r="FPY194" s="27"/>
      <c r="FPZ194" s="27"/>
      <c r="FQA194" s="27"/>
      <c r="FQB194" s="27"/>
      <c r="FQC194" s="27"/>
      <c r="FQD194" s="27"/>
      <c r="FQE194" s="27"/>
      <c r="FQF194" s="27"/>
      <c r="FQG194" s="27"/>
      <c r="FQH194" s="27"/>
      <c r="FQI194" s="27"/>
      <c r="FQJ194" s="27"/>
      <c r="FQK194" s="27"/>
      <c r="FQL194" s="27"/>
      <c r="FQM194" s="27"/>
      <c r="FQN194" s="27"/>
      <c r="FQO194" s="27"/>
      <c r="FQP194" s="27"/>
      <c r="FQQ194" s="27"/>
      <c r="FQR194" s="27"/>
      <c r="FQS194" s="27"/>
      <c r="FQT194" s="27"/>
      <c r="FQU194" s="27"/>
      <c r="FQV194" s="27"/>
      <c r="FQW194" s="27"/>
      <c r="FQX194" s="27"/>
      <c r="FQY194" s="27"/>
      <c r="FQZ194" s="27"/>
      <c r="FRA194" s="27"/>
      <c r="FRB194" s="27"/>
      <c r="FRC194" s="27"/>
      <c r="FRD194" s="27"/>
      <c r="FRE194" s="27"/>
      <c r="FRF194" s="27"/>
      <c r="FRG194" s="27"/>
      <c r="FRH194" s="27"/>
      <c r="FRI194" s="27"/>
      <c r="FRJ194" s="27"/>
      <c r="FRK194" s="27"/>
      <c r="FRL194" s="27"/>
      <c r="FRM194" s="27"/>
      <c r="FRN194" s="27"/>
      <c r="FRO194" s="27"/>
      <c r="FRP194" s="27"/>
      <c r="FRQ194" s="27"/>
      <c r="FRR194" s="27"/>
      <c r="FRS194" s="27"/>
      <c r="FRT194" s="27"/>
      <c r="FRU194" s="27"/>
      <c r="FRV194" s="27"/>
      <c r="FRW194" s="27"/>
      <c r="FRX194" s="27"/>
      <c r="FRY194" s="27"/>
      <c r="FRZ194" s="27"/>
      <c r="FSA194" s="27"/>
      <c r="FSB194" s="27"/>
      <c r="FSC194" s="27"/>
      <c r="FSD194" s="27"/>
      <c r="FSE194" s="27"/>
      <c r="FSF194" s="27"/>
      <c r="FSG194" s="27"/>
      <c r="FSH194" s="27"/>
      <c r="FSI194" s="27"/>
      <c r="FSJ194" s="27"/>
      <c r="FSK194" s="27"/>
      <c r="FSL194" s="27"/>
      <c r="FSM194" s="27"/>
      <c r="FSN194" s="27"/>
      <c r="FSO194" s="27"/>
      <c r="FSP194" s="27"/>
      <c r="FSQ194" s="27"/>
      <c r="FSR194" s="27"/>
      <c r="FSS194" s="27"/>
      <c r="FST194" s="27"/>
      <c r="FSU194" s="27"/>
      <c r="FSV194" s="27"/>
      <c r="FSW194" s="27"/>
      <c r="FSX194" s="27"/>
      <c r="FSY194" s="27"/>
      <c r="FSZ194" s="27"/>
      <c r="FTA194" s="27"/>
      <c r="FTB194" s="27"/>
      <c r="FTC194" s="27"/>
      <c r="FTD194" s="27"/>
      <c r="FTE194" s="27"/>
      <c r="FTF194" s="27"/>
      <c r="FTG194" s="27"/>
      <c r="FTH194" s="27"/>
      <c r="FTI194" s="27"/>
      <c r="FTJ194" s="27"/>
      <c r="FTK194" s="27"/>
      <c r="FTL194" s="27"/>
      <c r="FTM194" s="27"/>
      <c r="FTN194" s="27"/>
      <c r="FTO194" s="27"/>
      <c r="FTP194" s="27"/>
      <c r="FTQ194" s="27"/>
      <c r="FTR194" s="27"/>
      <c r="FTS194" s="27"/>
      <c r="FTT194" s="27"/>
      <c r="FTU194" s="27"/>
      <c r="FTV194" s="27"/>
      <c r="FTW194" s="27"/>
      <c r="FTX194" s="27"/>
      <c r="FTY194" s="27"/>
      <c r="FTZ194" s="27"/>
      <c r="FUA194" s="27"/>
      <c r="FUB194" s="27"/>
      <c r="FUC194" s="27"/>
      <c r="FUD194" s="27"/>
      <c r="FUE194" s="27"/>
      <c r="FUF194" s="27"/>
      <c r="FUG194" s="27"/>
      <c r="FUH194" s="27"/>
      <c r="FUI194" s="27"/>
      <c r="FUJ194" s="27"/>
      <c r="FUK194" s="27"/>
      <c r="FUL194" s="27"/>
      <c r="FUM194" s="27"/>
      <c r="FUN194" s="27"/>
      <c r="FUO194" s="27"/>
      <c r="FUP194" s="27"/>
      <c r="FUQ194" s="27"/>
      <c r="FUR194" s="27"/>
      <c r="FUS194" s="27"/>
      <c r="FUT194" s="27"/>
      <c r="FUU194" s="27"/>
      <c r="FUV194" s="27"/>
      <c r="FUW194" s="27"/>
      <c r="FUX194" s="27"/>
      <c r="FUY194" s="27"/>
      <c r="FUZ194" s="27"/>
      <c r="FVA194" s="27"/>
      <c r="FVB194" s="27"/>
      <c r="FVC194" s="27"/>
      <c r="FVD194" s="27"/>
      <c r="FVE194" s="27"/>
      <c r="FVF194" s="27"/>
      <c r="FVG194" s="27"/>
      <c r="FVH194" s="27"/>
      <c r="FVI194" s="27"/>
      <c r="FVJ194" s="27"/>
      <c r="FVK194" s="27"/>
      <c r="FVL194" s="27"/>
      <c r="FVM194" s="27"/>
      <c r="FVN194" s="27"/>
      <c r="FVO194" s="27"/>
      <c r="FVP194" s="27"/>
      <c r="FVQ194" s="27"/>
      <c r="FVR194" s="27"/>
      <c r="FVS194" s="27"/>
      <c r="FVT194" s="27"/>
      <c r="FVU194" s="27"/>
      <c r="FVV194" s="27"/>
      <c r="FVW194" s="27"/>
      <c r="FVX194" s="27"/>
      <c r="FVY194" s="27"/>
      <c r="FVZ194" s="27"/>
      <c r="FWA194" s="27"/>
      <c r="FWB194" s="27"/>
      <c r="FWC194" s="27"/>
      <c r="FWD194" s="27"/>
      <c r="FWE194" s="27"/>
      <c r="FWF194" s="27"/>
      <c r="FWG194" s="27"/>
      <c r="FWH194" s="27"/>
      <c r="FWI194" s="27"/>
      <c r="FWJ194" s="27"/>
      <c r="FWK194" s="27"/>
      <c r="FWL194" s="27"/>
      <c r="FWM194" s="27"/>
      <c r="FWN194" s="27"/>
      <c r="FWO194" s="27"/>
      <c r="FWP194" s="27"/>
      <c r="FWQ194" s="27"/>
      <c r="FWR194" s="27"/>
      <c r="FWS194" s="27"/>
      <c r="FWT194" s="27"/>
      <c r="FWU194" s="27"/>
      <c r="FWV194" s="27"/>
      <c r="FWW194" s="27"/>
      <c r="FWX194" s="27"/>
      <c r="FWY194" s="27"/>
      <c r="FWZ194" s="27"/>
      <c r="FXA194" s="27"/>
      <c r="FXB194" s="27"/>
      <c r="FXC194" s="27"/>
      <c r="FXD194" s="27"/>
      <c r="FXE194" s="27"/>
      <c r="FXF194" s="27"/>
      <c r="FXG194" s="27"/>
      <c r="FXH194" s="27"/>
      <c r="FXI194" s="27"/>
      <c r="FXJ194" s="27"/>
      <c r="FXK194" s="27"/>
      <c r="FXL194" s="27"/>
      <c r="FXM194" s="27"/>
      <c r="FXN194" s="27"/>
      <c r="FXO194" s="27"/>
      <c r="FXP194" s="27"/>
      <c r="FXQ194" s="27"/>
      <c r="FXR194" s="27"/>
      <c r="FXS194" s="27"/>
      <c r="FXT194" s="27"/>
      <c r="FXU194" s="27"/>
      <c r="FXV194" s="27"/>
      <c r="FXW194" s="27"/>
      <c r="FXX194" s="27"/>
      <c r="FXY194" s="27"/>
      <c r="FXZ194" s="27"/>
      <c r="FYA194" s="27"/>
      <c r="FYB194" s="27"/>
      <c r="FYC194" s="27"/>
      <c r="FYD194" s="27"/>
      <c r="FYE194" s="27"/>
      <c r="FYF194" s="27"/>
      <c r="FYG194" s="27"/>
      <c r="FYH194" s="27"/>
      <c r="FYI194" s="27"/>
      <c r="FYJ194" s="27"/>
      <c r="FYK194" s="27"/>
      <c r="FYL194" s="27"/>
      <c r="FYM194" s="27"/>
      <c r="FYN194" s="27"/>
      <c r="FYO194" s="27"/>
      <c r="FYP194" s="27"/>
      <c r="FYQ194" s="27"/>
      <c r="FYR194" s="27"/>
      <c r="FYS194" s="27"/>
      <c r="FYT194" s="27"/>
      <c r="FYU194" s="27"/>
      <c r="FYV194" s="27"/>
      <c r="FYW194" s="27"/>
      <c r="FYX194" s="27"/>
      <c r="FYY194" s="27"/>
      <c r="FYZ194" s="27"/>
      <c r="FZA194" s="27"/>
      <c r="FZB194" s="27"/>
      <c r="FZC194" s="27"/>
      <c r="FZD194" s="27"/>
      <c r="FZE194" s="27"/>
      <c r="FZF194" s="27"/>
      <c r="FZG194" s="27"/>
      <c r="FZH194" s="27"/>
      <c r="FZI194" s="27"/>
      <c r="FZJ194" s="27"/>
      <c r="FZK194" s="27"/>
      <c r="FZL194" s="27"/>
      <c r="FZM194" s="27"/>
      <c r="FZN194" s="27"/>
      <c r="FZO194" s="27"/>
      <c r="FZP194" s="27"/>
      <c r="FZQ194" s="27"/>
      <c r="FZR194" s="27"/>
      <c r="FZS194" s="27"/>
      <c r="FZT194" s="27"/>
      <c r="FZU194" s="27"/>
      <c r="FZV194" s="27"/>
      <c r="FZW194" s="27"/>
      <c r="FZX194" s="27"/>
      <c r="FZY194" s="27"/>
      <c r="FZZ194" s="27"/>
      <c r="GAA194" s="27"/>
      <c r="GAB194" s="27"/>
      <c r="GAC194" s="27"/>
      <c r="GAD194" s="27"/>
      <c r="GAE194" s="27"/>
      <c r="GAF194" s="27"/>
      <c r="GAG194" s="27"/>
      <c r="GAH194" s="27"/>
      <c r="GAI194" s="27"/>
      <c r="GAJ194" s="27"/>
      <c r="GAK194" s="27"/>
      <c r="GAL194" s="27"/>
      <c r="GAM194" s="27"/>
      <c r="GAN194" s="27"/>
      <c r="GAO194" s="27"/>
      <c r="GAP194" s="27"/>
      <c r="GAQ194" s="27"/>
      <c r="GAR194" s="27"/>
      <c r="GAS194" s="27"/>
      <c r="GAT194" s="27"/>
      <c r="GAU194" s="27"/>
      <c r="GAV194" s="27"/>
      <c r="GAW194" s="27"/>
      <c r="GAX194" s="27"/>
      <c r="GAY194" s="27"/>
      <c r="GAZ194" s="27"/>
      <c r="GBA194" s="27"/>
      <c r="GBB194" s="27"/>
      <c r="GBC194" s="27"/>
      <c r="GBD194" s="27"/>
      <c r="GBE194" s="27"/>
      <c r="GBF194" s="27"/>
      <c r="GBG194" s="27"/>
      <c r="GBH194" s="27"/>
      <c r="GBI194" s="27"/>
      <c r="GBJ194" s="27"/>
      <c r="GBK194" s="27"/>
      <c r="GBL194" s="27"/>
      <c r="GBM194" s="27"/>
      <c r="GBN194" s="27"/>
      <c r="GBO194" s="27"/>
      <c r="GBP194" s="27"/>
      <c r="GBQ194" s="27"/>
      <c r="GBR194" s="27"/>
      <c r="GBS194" s="27"/>
      <c r="GBT194" s="27"/>
      <c r="GBU194" s="27"/>
      <c r="GBV194" s="27"/>
      <c r="GBW194" s="27"/>
      <c r="GBX194" s="27"/>
      <c r="GBY194" s="27"/>
      <c r="GBZ194" s="27"/>
      <c r="GCA194" s="27"/>
      <c r="GCB194" s="27"/>
      <c r="GCC194" s="27"/>
      <c r="GCD194" s="27"/>
      <c r="GCE194" s="27"/>
      <c r="GCF194" s="27"/>
      <c r="GCG194" s="27"/>
      <c r="GCH194" s="27"/>
      <c r="GCI194" s="27"/>
      <c r="GCJ194" s="27"/>
      <c r="GCK194" s="27"/>
      <c r="GCL194" s="27"/>
      <c r="GCM194" s="27"/>
      <c r="GCN194" s="27"/>
      <c r="GCO194" s="27"/>
      <c r="GCP194" s="27"/>
      <c r="GCQ194" s="27"/>
      <c r="GCR194" s="27"/>
      <c r="GCS194" s="27"/>
      <c r="GCT194" s="27"/>
      <c r="GCU194" s="27"/>
      <c r="GCV194" s="27"/>
      <c r="GCW194" s="27"/>
      <c r="GCX194" s="27"/>
      <c r="GCY194" s="27"/>
      <c r="GCZ194" s="27"/>
      <c r="GDA194" s="27"/>
      <c r="GDB194" s="27"/>
      <c r="GDC194" s="27"/>
      <c r="GDD194" s="27"/>
      <c r="GDE194" s="27"/>
      <c r="GDF194" s="27"/>
      <c r="GDG194" s="27"/>
      <c r="GDH194" s="27"/>
      <c r="GDI194" s="27"/>
      <c r="GDJ194" s="27"/>
      <c r="GDK194" s="27"/>
      <c r="GDL194" s="27"/>
      <c r="GDM194" s="27"/>
      <c r="GDN194" s="27"/>
      <c r="GDO194" s="27"/>
      <c r="GDP194" s="27"/>
      <c r="GDQ194" s="27"/>
      <c r="GDR194" s="27"/>
      <c r="GDS194" s="27"/>
      <c r="GDT194" s="27"/>
      <c r="GDU194" s="27"/>
      <c r="GDV194" s="27"/>
      <c r="GDW194" s="27"/>
      <c r="GDX194" s="27"/>
      <c r="GDY194" s="27"/>
      <c r="GDZ194" s="27"/>
      <c r="GEA194" s="27"/>
      <c r="GEB194" s="27"/>
      <c r="GEC194" s="27"/>
      <c r="GED194" s="27"/>
      <c r="GEE194" s="27"/>
      <c r="GEF194" s="27"/>
      <c r="GEG194" s="27"/>
      <c r="GEH194" s="27"/>
      <c r="GEI194" s="27"/>
      <c r="GEJ194" s="27"/>
      <c r="GEK194" s="27"/>
      <c r="GEL194" s="27"/>
      <c r="GEM194" s="27"/>
      <c r="GEN194" s="27"/>
      <c r="GEO194" s="27"/>
      <c r="GEP194" s="27"/>
      <c r="GEQ194" s="27"/>
      <c r="GER194" s="27"/>
      <c r="GES194" s="27"/>
      <c r="GET194" s="27"/>
      <c r="GEU194" s="27"/>
      <c r="GEV194" s="27"/>
      <c r="GEW194" s="27"/>
      <c r="GEX194" s="27"/>
      <c r="GEY194" s="27"/>
      <c r="GEZ194" s="27"/>
      <c r="GFA194" s="27"/>
      <c r="GFB194" s="27"/>
      <c r="GFC194" s="27"/>
      <c r="GFD194" s="27"/>
      <c r="GFE194" s="27"/>
      <c r="GFF194" s="27"/>
      <c r="GFG194" s="27"/>
      <c r="GFH194" s="27"/>
      <c r="GFI194" s="27"/>
      <c r="GFJ194" s="27"/>
      <c r="GFK194" s="27"/>
      <c r="GFL194" s="27"/>
      <c r="GFM194" s="27"/>
      <c r="GFN194" s="27"/>
      <c r="GFO194" s="27"/>
      <c r="GFP194" s="27"/>
      <c r="GFQ194" s="27"/>
      <c r="GFR194" s="27"/>
      <c r="GFS194" s="27"/>
      <c r="GFT194" s="27"/>
      <c r="GFU194" s="27"/>
      <c r="GFV194" s="27"/>
      <c r="GFW194" s="27"/>
      <c r="GFX194" s="27"/>
      <c r="GFY194" s="27"/>
      <c r="GFZ194" s="27"/>
      <c r="GGA194" s="27"/>
      <c r="GGB194" s="27"/>
      <c r="GGC194" s="27"/>
      <c r="GGD194" s="27"/>
      <c r="GGE194" s="27"/>
      <c r="GGF194" s="27"/>
      <c r="GGG194" s="27"/>
      <c r="GGH194" s="27"/>
      <c r="GGI194" s="27"/>
      <c r="GGJ194" s="27"/>
      <c r="GGK194" s="27"/>
      <c r="GGL194" s="27"/>
      <c r="GGM194" s="27"/>
      <c r="GGN194" s="27"/>
      <c r="GGO194" s="27"/>
      <c r="GGP194" s="27"/>
      <c r="GGQ194" s="27"/>
      <c r="GGR194" s="27"/>
      <c r="GGS194" s="27"/>
      <c r="GGT194" s="27"/>
      <c r="GGU194" s="27"/>
      <c r="GGV194" s="27"/>
      <c r="GGW194" s="27"/>
      <c r="GGX194" s="27"/>
      <c r="GGY194" s="27"/>
      <c r="GGZ194" s="27"/>
      <c r="GHA194" s="27"/>
      <c r="GHB194" s="27"/>
      <c r="GHC194" s="27"/>
      <c r="GHD194" s="27"/>
      <c r="GHE194" s="27"/>
      <c r="GHF194" s="27"/>
      <c r="GHG194" s="27"/>
      <c r="GHH194" s="27"/>
      <c r="GHI194" s="27"/>
      <c r="GHJ194" s="27"/>
      <c r="GHK194" s="27"/>
      <c r="GHL194" s="27"/>
      <c r="GHM194" s="27"/>
      <c r="GHN194" s="27"/>
      <c r="GHO194" s="27"/>
      <c r="GHP194" s="27"/>
      <c r="GHQ194" s="27"/>
      <c r="GHR194" s="27"/>
      <c r="GHS194" s="27"/>
      <c r="GHT194" s="27"/>
      <c r="GHU194" s="27"/>
      <c r="GHV194" s="27"/>
      <c r="GHW194" s="27"/>
      <c r="GHX194" s="27"/>
      <c r="GHY194" s="27"/>
      <c r="GHZ194" s="27"/>
      <c r="GIA194" s="27"/>
      <c r="GIB194" s="27"/>
      <c r="GIC194" s="27"/>
      <c r="GID194" s="27"/>
      <c r="GIE194" s="27"/>
      <c r="GIF194" s="27"/>
      <c r="GIG194" s="27"/>
      <c r="GIH194" s="27"/>
      <c r="GII194" s="27"/>
      <c r="GIJ194" s="27"/>
      <c r="GIK194" s="27"/>
      <c r="GIL194" s="27"/>
      <c r="GIM194" s="27"/>
      <c r="GIN194" s="27"/>
      <c r="GIO194" s="27"/>
      <c r="GIP194" s="27"/>
      <c r="GIQ194" s="27"/>
      <c r="GIR194" s="27"/>
      <c r="GIS194" s="27"/>
      <c r="GIT194" s="27"/>
      <c r="GIU194" s="27"/>
      <c r="GIV194" s="27"/>
      <c r="GIW194" s="27"/>
      <c r="GIX194" s="27"/>
      <c r="GIY194" s="27"/>
      <c r="GIZ194" s="27"/>
      <c r="GJA194" s="27"/>
      <c r="GJB194" s="27"/>
      <c r="GJC194" s="27"/>
      <c r="GJD194" s="27"/>
      <c r="GJE194" s="27"/>
      <c r="GJF194" s="27"/>
      <c r="GJG194" s="27"/>
      <c r="GJH194" s="27"/>
      <c r="GJI194" s="27"/>
      <c r="GJJ194" s="27"/>
      <c r="GJK194" s="27"/>
      <c r="GJL194" s="27"/>
      <c r="GJM194" s="27"/>
      <c r="GJN194" s="27"/>
      <c r="GJO194" s="27"/>
      <c r="GJP194" s="27"/>
      <c r="GJQ194" s="27"/>
      <c r="GJR194" s="27"/>
      <c r="GJS194" s="27"/>
      <c r="GJT194" s="27"/>
      <c r="GJU194" s="27"/>
      <c r="GJV194" s="27"/>
      <c r="GJW194" s="27"/>
      <c r="GJX194" s="27"/>
      <c r="GJY194" s="27"/>
      <c r="GJZ194" s="27"/>
      <c r="GKA194" s="27"/>
      <c r="GKB194" s="27"/>
      <c r="GKC194" s="27"/>
      <c r="GKD194" s="27"/>
      <c r="GKE194" s="27"/>
      <c r="GKF194" s="27"/>
      <c r="GKG194" s="27"/>
      <c r="GKH194" s="27"/>
      <c r="GKI194" s="27"/>
      <c r="GKJ194" s="27"/>
      <c r="GKK194" s="27"/>
      <c r="GKL194" s="27"/>
      <c r="GKM194" s="27"/>
      <c r="GKN194" s="27"/>
      <c r="GKO194" s="27"/>
      <c r="GKP194" s="27"/>
      <c r="GKQ194" s="27"/>
      <c r="GKR194" s="27"/>
      <c r="GKS194" s="27"/>
      <c r="GKT194" s="27"/>
      <c r="GKU194" s="27"/>
      <c r="GKV194" s="27"/>
      <c r="GKW194" s="27"/>
      <c r="GKX194" s="27"/>
      <c r="GKY194" s="27"/>
      <c r="GKZ194" s="27"/>
      <c r="GLA194" s="27"/>
      <c r="GLB194" s="27"/>
      <c r="GLC194" s="27"/>
      <c r="GLD194" s="27"/>
      <c r="GLE194" s="27"/>
      <c r="GLF194" s="27"/>
      <c r="GLG194" s="27"/>
      <c r="GLH194" s="27"/>
      <c r="GLI194" s="27"/>
      <c r="GLJ194" s="27"/>
      <c r="GLK194" s="27"/>
      <c r="GLL194" s="27"/>
      <c r="GLM194" s="27"/>
      <c r="GLN194" s="27"/>
      <c r="GLO194" s="27"/>
      <c r="GLP194" s="27"/>
      <c r="GLQ194" s="27"/>
      <c r="GLR194" s="27"/>
      <c r="GLS194" s="27"/>
      <c r="GLT194" s="27"/>
      <c r="GLU194" s="27"/>
      <c r="GLV194" s="27"/>
      <c r="GLW194" s="27"/>
      <c r="GLX194" s="27"/>
      <c r="GLY194" s="27"/>
      <c r="GLZ194" s="27"/>
      <c r="GMA194" s="27"/>
      <c r="GMB194" s="27"/>
      <c r="GMC194" s="27"/>
      <c r="GMD194" s="27"/>
      <c r="GME194" s="27"/>
      <c r="GMF194" s="27"/>
      <c r="GMG194" s="27"/>
      <c r="GMH194" s="27"/>
      <c r="GMI194" s="27"/>
      <c r="GMJ194" s="27"/>
      <c r="GMK194" s="27"/>
      <c r="GML194" s="27"/>
      <c r="GMM194" s="27"/>
      <c r="GMN194" s="27"/>
      <c r="GMO194" s="27"/>
      <c r="GMP194" s="27"/>
      <c r="GMQ194" s="27"/>
      <c r="GMR194" s="27"/>
      <c r="GMS194" s="27"/>
      <c r="GMT194" s="27"/>
      <c r="GMU194" s="27"/>
      <c r="GMV194" s="27"/>
      <c r="GMW194" s="27"/>
      <c r="GMX194" s="27"/>
      <c r="GMY194" s="27"/>
      <c r="GMZ194" s="27"/>
      <c r="GNA194" s="27"/>
      <c r="GNB194" s="27"/>
      <c r="GNC194" s="27"/>
      <c r="GND194" s="27"/>
      <c r="GNE194" s="27"/>
      <c r="GNF194" s="27"/>
      <c r="GNG194" s="27"/>
      <c r="GNH194" s="27"/>
      <c r="GNI194" s="27"/>
      <c r="GNJ194" s="27"/>
      <c r="GNK194" s="27"/>
      <c r="GNL194" s="27"/>
      <c r="GNM194" s="27"/>
      <c r="GNN194" s="27"/>
      <c r="GNO194" s="27"/>
      <c r="GNP194" s="27"/>
      <c r="GNQ194" s="27"/>
      <c r="GNR194" s="27"/>
      <c r="GNS194" s="27"/>
      <c r="GNT194" s="27"/>
      <c r="GNU194" s="27"/>
      <c r="GNV194" s="27"/>
      <c r="GNW194" s="27"/>
      <c r="GNX194" s="27"/>
      <c r="GNY194" s="27"/>
      <c r="GNZ194" s="27"/>
      <c r="GOA194" s="27"/>
      <c r="GOB194" s="27"/>
      <c r="GOC194" s="27"/>
      <c r="GOD194" s="27"/>
      <c r="GOE194" s="27"/>
      <c r="GOF194" s="27"/>
      <c r="GOG194" s="27"/>
      <c r="GOH194" s="27"/>
      <c r="GOI194" s="27"/>
      <c r="GOJ194" s="27"/>
      <c r="GOK194" s="27"/>
      <c r="GOL194" s="27"/>
      <c r="GOM194" s="27"/>
      <c r="GON194" s="27"/>
      <c r="GOO194" s="27"/>
      <c r="GOP194" s="27"/>
      <c r="GOQ194" s="27"/>
      <c r="GOR194" s="27"/>
      <c r="GOS194" s="27"/>
      <c r="GOT194" s="27"/>
      <c r="GOU194" s="27"/>
      <c r="GOV194" s="27"/>
      <c r="GOW194" s="27"/>
      <c r="GOX194" s="27"/>
      <c r="GOY194" s="27"/>
      <c r="GOZ194" s="27"/>
      <c r="GPA194" s="27"/>
      <c r="GPB194" s="27"/>
      <c r="GPC194" s="27"/>
      <c r="GPD194" s="27"/>
      <c r="GPE194" s="27"/>
      <c r="GPF194" s="27"/>
      <c r="GPG194" s="27"/>
      <c r="GPH194" s="27"/>
      <c r="GPI194" s="27"/>
      <c r="GPJ194" s="27"/>
      <c r="GPK194" s="27"/>
      <c r="GPL194" s="27"/>
      <c r="GPM194" s="27"/>
      <c r="GPN194" s="27"/>
      <c r="GPO194" s="27"/>
      <c r="GPP194" s="27"/>
      <c r="GPQ194" s="27"/>
      <c r="GPR194" s="27"/>
      <c r="GPS194" s="27"/>
      <c r="GPT194" s="27"/>
      <c r="GPU194" s="27"/>
      <c r="GPV194" s="27"/>
      <c r="GPW194" s="27"/>
      <c r="GPX194" s="27"/>
      <c r="GPY194" s="27"/>
      <c r="GPZ194" s="27"/>
      <c r="GQA194" s="27"/>
      <c r="GQB194" s="27"/>
      <c r="GQC194" s="27"/>
      <c r="GQD194" s="27"/>
      <c r="GQE194" s="27"/>
      <c r="GQF194" s="27"/>
      <c r="GQG194" s="27"/>
      <c r="GQH194" s="27"/>
      <c r="GQI194" s="27"/>
      <c r="GQJ194" s="27"/>
      <c r="GQK194" s="27"/>
      <c r="GQL194" s="27"/>
      <c r="GQM194" s="27"/>
      <c r="GQN194" s="27"/>
      <c r="GQO194" s="27"/>
      <c r="GQP194" s="27"/>
      <c r="GQQ194" s="27"/>
      <c r="GQR194" s="27"/>
      <c r="GQS194" s="27"/>
      <c r="GQT194" s="27"/>
      <c r="GQU194" s="27"/>
      <c r="GQV194" s="27"/>
      <c r="GQW194" s="27"/>
      <c r="GQX194" s="27"/>
      <c r="GQY194" s="27"/>
      <c r="GQZ194" s="27"/>
      <c r="GRA194" s="27"/>
      <c r="GRB194" s="27"/>
      <c r="GRC194" s="27"/>
      <c r="GRD194" s="27"/>
      <c r="GRE194" s="27"/>
      <c r="GRF194" s="27"/>
      <c r="GRG194" s="27"/>
      <c r="GRH194" s="27"/>
      <c r="GRI194" s="27"/>
      <c r="GRJ194" s="27"/>
      <c r="GRK194" s="27"/>
      <c r="GRL194" s="27"/>
      <c r="GRM194" s="27"/>
      <c r="GRN194" s="27"/>
      <c r="GRO194" s="27"/>
      <c r="GRP194" s="27"/>
      <c r="GRQ194" s="27"/>
      <c r="GRR194" s="27"/>
      <c r="GRS194" s="27"/>
      <c r="GRT194" s="27"/>
      <c r="GRU194" s="27"/>
      <c r="GRV194" s="27"/>
      <c r="GRW194" s="27"/>
      <c r="GRX194" s="27"/>
      <c r="GRY194" s="27"/>
      <c r="GRZ194" s="27"/>
      <c r="GSA194" s="27"/>
      <c r="GSB194" s="27"/>
      <c r="GSC194" s="27"/>
      <c r="GSD194" s="27"/>
      <c r="GSE194" s="27"/>
      <c r="GSF194" s="27"/>
      <c r="GSG194" s="27"/>
      <c r="GSH194" s="27"/>
      <c r="GSI194" s="27"/>
      <c r="GSJ194" s="27"/>
      <c r="GSK194" s="27"/>
      <c r="GSL194" s="27"/>
      <c r="GSM194" s="27"/>
      <c r="GSN194" s="27"/>
      <c r="GSO194" s="27"/>
      <c r="GSP194" s="27"/>
      <c r="GSQ194" s="27"/>
      <c r="GSR194" s="27"/>
      <c r="GSS194" s="27"/>
      <c r="GST194" s="27"/>
      <c r="GSU194" s="27"/>
      <c r="GSV194" s="27"/>
      <c r="GSW194" s="27"/>
      <c r="GSX194" s="27"/>
      <c r="GSY194" s="27"/>
      <c r="GSZ194" s="27"/>
      <c r="GTA194" s="27"/>
      <c r="GTB194" s="27"/>
      <c r="GTC194" s="27"/>
      <c r="GTD194" s="27"/>
      <c r="GTE194" s="27"/>
      <c r="GTF194" s="27"/>
      <c r="GTG194" s="27"/>
      <c r="GTH194" s="27"/>
      <c r="GTI194" s="27"/>
      <c r="GTJ194" s="27"/>
      <c r="GTK194" s="27"/>
      <c r="GTL194" s="27"/>
      <c r="GTM194" s="27"/>
      <c r="GTN194" s="27"/>
      <c r="GTO194" s="27"/>
      <c r="GTP194" s="27"/>
      <c r="GTQ194" s="27"/>
      <c r="GTR194" s="27"/>
      <c r="GTS194" s="27"/>
      <c r="GTT194" s="27"/>
      <c r="GTU194" s="27"/>
      <c r="GTV194" s="27"/>
      <c r="GTW194" s="27"/>
      <c r="GTX194" s="27"/>
      <c r="GTY194" s="27"/>
      <c r="GTZ194" s="27"/>
      <c r="GUA194" s="27"/>
      <c r="GUB194" s="27"/>
      <c r="GUC194" s="27"/>
      <c r="GUD194" s="27"/>
      <c r="GUE194" s="27"/>
      <c r="GUF194" s="27"/>
      <c r="GUG194" s="27"/>
      <c r="GUH194" s="27"/>
      <c r="GUI194" s="27"/>
      <c r="GUJ194" s="27"/>
      <c r="GUK194" s="27"/>
      <c r="GUL194" s="27"/>
      <c r="GUM194" s="27"/>
      <c r="GUN194" s="27"/>
      <c r="GUO194" s="27"/>
      <c r="GUP194" s="27"/>
      <c r="GUQ194" s="27"/>
      <c r="GUR194" s="27"/>
      <c r="GUS194" s="27"/>
      <c r="GUT194" s="27"/>
      <c r="GUU194" s="27"/>
      <c r="GUV194" s="27"/>
      <c r="GUW194" s="27"/>
      <c r="GUX194" s="27"/>
      <c r="GUY194" s="27"/>
      <c r="GUZ194" s="27"/>
      <c r="GVA194" s="27"/>
      <c r="GVB194" s="27"/>
      <c r="GVC194" s="27"/>
      <c r="GVD194" s="27"/>
      <c r="GVE194" s="27"/>
      <c r="GVF194" s="27"/>
      <c r="GVG194" s="27"/>
      <c r="GVH194" s="27"/>
      <c r="GVI194" s="27"/>
      <c r="GVJ194" s="27"/>
      <c r="GVK194" s="27"/>
      <c r="GVL194" s="27"/>
      <c r="GVM194" s="27"/>
      <c r="GVN194" s="27"/>
      <c r="GVO194" s="27"/>
      <c r="GVP194" s="27"/>
      <c r="GVQ194" s="27"/>
      <c r="GVR194" s="27"/>
      <c r="GVS194" s="27"/>
      <c r="GVT194" s="27"/>
      <c r="GVU194" s="27"/>
      <c r="GVV194" s="27"/>
      <c r="GVW194" s="27"/>
      <c r="GVX194" s="27"/>
      <c r="GVY194" s="27"/>
      <c r="GVZ194" s="27"/>
      <c r="GWA194" s="27"/>
      <c r="GWB194" s="27"/>
      <c r="GWC194" s="27"/>
      <c r="GWD194" s="27"/>
      <c r="GWE194" s="27"/>
      <c r="GWF194" s="27"/>
      <c r="GWG194" s="27"/>
      <c r="GWH194" s="27"/>
      <c r="GWI194" s="27"/>
      <c r="GWJ194" s="27"/>
      <c r="GWK194" s="27"/>
      <c r="GWL194" s="27"/>
      <c r="GWM194" s="27"/>
      <c r="GWN194" s="27"/>
      <c r="GWO194" s="27"/>
      <c r="GWP194" s="27"/>
      <c r="GWQ194" s="27"/>
      <c r="GWR194" s="27"/>
      <c r="GWS194" s="27"/>
      <c r="GWT194" s="27"/>
      <c r="GWU194" s="27"/>
      <c r="GWV194" s="27"/>
      <c r="GWW194" s="27"/>
      <c r="GWX194" s="27"/>
      <c r="GWY194" s="27"/>
      <c r="GWZ194" s="27"/>
      <c r="GXA194" s="27"/>
      <c r="GXB194" s="27"/>
      <c r="GXC194" s="27"/>
      <c r="GXD194" s="27"/>
      <c r="GXE194" s="27"/>
      <c r="GXF194" s="27"/>
      <c r="GXG194" s="27"/>
      <c r="GXH194" s="27"/>
      <c r="GXI194" s="27"/>
      <c r="GXJ194" s="27"/>
      <c r="GXK194" s="27"/>
      <c r="GXL194" s="27"/>
      <c r="GXM194" s="27"/>
      <c r="GXN194" s="27"/>
      <c r="GXO194" s="27"/>
      <c r="GXP194" s="27"/>
      <c r="GXQ194" s="27"/>
      <c r="GXR194" s="27"/>
      <c r="GXS194" s="27"/>
      <c r="GXT194" s="27"/>
      <c r="GXU194" s="27"/>
      <c r="GXV194" s="27"/>
      <c r="GXW194" s="27"/>
      <c r="GXX194" s="27"/>
      <c r="GXY194" s="27"/>
      <c r="GXZ194" s="27"/>
      <c r="GYA194" s="27"/>
      <c r="GYB194" s="27"/>
      <c r="GYC194" s="27"/>
      <c r="GYD194" s="27"/>
      <c r="GYE194" s="27"/>
      <c r="GYF194" s="27"/>
      <c r="GYG194" s="27"/>
      <c r="GYH194" s="27"/>
      <c r="GYI194" s="27"/>
      <c r="GYJ194" s="27"/>
      <c r="GYK194" s="27"/>
      <c r="GYL194" s="27"/>
      <c r="GYM194" s="27"/>
      <c r="GYN194" s="27"/>
      <c r="GYO194" s="27"/>
      <c r="GYP194" s="27"/>
      <c r="GYQ194" s="27"/>
      <c r="GYR194" s="27"/>
      <c r="GYS194" s="27"/>
      <c r="GYT194" s="27"/>
      <c r="GYU194" s="27"/>
      <c r="GYV194" s="27"/>
      <c r="GYW194" s="27"/>
      <c r="GYX194" s="27"/>
      <c r="GYY194" s="27"/>
      <c r="GYZ194" s="27"/>
      <c r="GZA194" s="27"/>
      <c r="GZB194" s="27"/>
      <c r="GZC194" s="27"/>
      <c r="GZD194" s="27"/>
      <c r="GZE194" s="27"/>
      <c r="GZF194" s="27"/>
      <c r="GZG194" s="27"/>
      <c r="GZH194" s="27"/>
      <c r="GZI194" s="27"/>
      <c r="GZJ194" s="27"/>
      <c r="GZK194" s="27"/>
      <c r="GZL194" s="27"/>
      <c r="GZM194" s="27"/>
      <c r="GZN194" s="27"/>
      <c r="GZO194" s="27"/>
      <c r="GZP194" s="27"/>
      <c r="GZQ194" s="27"/>
      <c r="GZR194" s="27"/>
      <c r="GZS194" s="27"/>
      <c r="GZT194" s="27"/>
      <c r="GZU194" s="27"/>
      <c r="GZV194" s="27"/>
      <c r="GZW194" s="27"/>
      <c r="GZX194" s="27"/>
      <c r="GZY194" s="27"/>
      <c r="GZZ194" s="27"/>
      <c r="HAA194" s="27"/>
      <c r="HAB194" s="27"/>
      <c r="HAC194" s="27"/>
      <c r="HAD194" s="27"/>
      <c r="HAE194" s="27"/>
      <c r="HAF194" s="27"/>
      <c r="HAG194" s="27"/>
      <c r="HAH194" s="27"/>
      <c r="HAI194" s="27"/>
      <c r="HAJ194" s="27"/>
      <c r="HAK194" s="27"/>
      <c r="HAL194" s="27"/>
      <c r="HAM194" s="27"/>
      <c r="HAN194" s="27"/>
      <c r="HAO194" s="27"/>
      <c r="HAP194" s="27"/>
      <c r="HAQ194" s="27"/>
      <c r="HAR194" s="27"/>
      <c r="HAS194" s="27"/>
      <c r="HAT194" s="27"/>
      <c r="HAU194" s="27"/>
      <c r="HAV194" s="27"/>
      <c r="HAW194" s="27"/>
      <c r="HAX194" s="27"/>
      <c r="HAY194" s="27"/>
      <c r="HAZ194" s="27"/>
      <c r="HBA194" s="27"/>
      <c r="HBB194" s="27"/>
      <c r="HBC194" s="27"/>
      <c r="HBD194" s="27"/>
      <c r="HBE194" s="27"/>
      <c r="HBF194" s="27"/>
      <c r="HBG194" s="27"/>
      <c r="HBH194" s="27"/>
      <c r="HBI194" s="27"/>
      <c r="HBJ194" s="27"/>
      <c r="HBK194" s="27"/>
      <c r="HBL194" s="27"/>
      <c r="HBM194" s="27"/>
      <c r="HBN194" s="27"/>
      <c r="HBO194" s="27"/>
      <c r="HBP194" s="27"/>
      <c r="HBQ194" s="27"/>
      <c r="HBR194" s="27"/>
      <c r="HBS194" s="27"/>
      <c r="HBT194" s="27"/>
      <c r="HBU194" s="27"/>
      <c r="HBV194" s="27"/>
      <c r="HBW194" s="27"/>
      <c r="HBX194" s="27"/>
      <c r="HBY194" s="27"/>
      <c r="HBZ194" s="27"/>
      <c r="HCA194" s="27"/>
      <c r="HCB194" s="27"/>
      <c r="HCC194" s="27"/>
      <c r="HCD194" s="27"/>
      <c r="HCE194" s="27"/>
      <c r="HCF194" s="27"/>
      <c r="HCG194" s="27"/>
      <c r="HCH194" s="27"/>
      <c r="HCI194" s="27"/>
      <c r="HCJ194" s="27"/>
      <c r="HCK194" s="27"/>
      <c r="HCL194" s="27"/>
      <c r="HCM194" s="27"/>
      <c r="HCN194" s="27"/>
      <c r="HCO194" s="27"/>
      <c r="HCP194" s="27"/>
      <c r="HCQ194" s="27"/>
      <c r="HCR194" s="27"/>
      <c r="HCS194" s="27"/>
      <c r="HCT194" s="27"/>
      <c r="HCU194" s="27"/>
      <c r="HCV194" s="27"/>
      <c r="HCW194" s="27"/>
      <c r="HCX194" s="27"/>
      <c r="HCY194" s="27"/>
      <c r="HCZ194" s="27"/>
      <c r="HDA194" s="27"/>
      <c r="HDB194" s="27"/>
      <c r="HDC194" s="27"/>
      <c r="HDD194" s="27"/>
      <c r="HDE194" s="27"/>
      <c r="HDF194" s="27"/>
      <c r="HDG194" s="27"/>
      <c r="HDH194" s="27"/>
      <c r="HDI194" s="27"/>
      <c r="HDJ194" s="27"/>
      <c r="HDK194" s="27"/>
      <c r="HDL194" s="27"/>
      <c r="HDM194" s="27"/>
      <c r="HDN194" s="27"/>
      <c r="HDO194" s="27"/>
      <c r="HDP194" s="27"/>
      <c r="HDQ194" s="27"/>
      <c r="HDR194" s="27"/>
      <c r="HDS194" s="27"/>
      <c r="HDT194" s="27"/>
      <c r="HDU194" s="27"/>
      <c r="HDV194" s="27"/>
      <c r="HDW194" s="27"/>
      <c r="HDX194" s="27"/>
      <c r="HDY194" s="27"/>
      <c r="HDZ194" s="27"/>
      <c r="HEA194" s="27"/>
      <c r="HEB194" s="27"/>
      <c r="HEC194" s="27"/>
      <c r="HED194" s="27"/>
      <c r="HEE194" s="27"/>
      <c r="HEF194" s="27"/>
      <c r="HEG194" s="27"/>
      <c r="HEH194" s="27"/>
      <c r="HEI194" s="27"/>
      <c r="HEJ194" s="27"/>
      <c r="HEK194" s="27"/>
      <c r="HEL194" s="27"/>
      <c r="HEM194" s="27"/>
      <c r="HEN194" s="27"/>
      <c r="HEO194" s="27"/>
      <c r="HEP194" s="27"/>
      <c r="HEQ194" s="27"/>
      <c r="HER194" s="27"/>
      <c r="HES194" s="27"/>
      <c r="HET194" s="27"/>
      <c r="HEU194" s="27"/>
      <c r="HEV194" s="27"/>
      <c r="HEW194" s="27"/>
      <c r="HEX194" s="27"/>
      <c r="HEY194" s="27"/>
      <c r="HEZ194" s="27"/>
      <c r="HFA194" s="27"/>
      <c r="HFB194" s="27"/>
      <c r="HFC194" s="27"/>
      <c r="HFD194" s="27"/>
      <c r="HFE194" s="27"/>
      <c r="HFF194" s="27"/>
      <c r="HFG194" s="27"/>
      <c r="HFH194" s="27"/>
      <c r="HFI194" s="27"/>
      <c r="HFJ194" s="27"/>
      <c r="HFK194" s="27"/>
      <c r="HFL194" s="27"/>
      <c r="HFM194" s="27"/>
      <c r="HFN194" s="27"/>
      <c r="HFO194" s="27"/>
      <c r="HFP194" s="27"/>
      <c r="HFQ194" s="27"/>
      <c r="HFR194" s="27"/>
      <c r="HFS194" s="27"/>
      <c r="HFT194" s="27"/>
      <c r="HFU194" s="27"/>
      <c r="HFV194" s="27"/>
      <c r="HFW194" s="27"/>
      <c r="HFX194" s="27"/>
      <c r="HFY194" s="27"/>
      <c r="HFZ194" s="27"/>
      <c r="HGA194" s="27"/>
      <c r="HGB194" s="27"/>
      <c r="HGC194" s="27"/>
      <c r="HGD194" s="27"/>
      <c r="HGE194" s="27"/>
      <c r="HGF194" s="27"/>
      <c r="HGG194" s="27"/>
      <c r="HGH194" s="27"/>
      <c r="HGI194" s="27"/>
      <c r="HGJ194" s="27"/>
      <c r="HGK194" s="27"/>
      <c r="HGL194" s="27"/>
      <c r="HGM194" s="27"/>
      <c r="HGN194" s="27"/>
      <c r="HGO194" s="27"/>
      <c r="HGP194" s="27"/>
      <c r="HGQ194" s="27"/>
      <c r="HGR194" s="27"/>
      <c r="HGS194" s="27"/>
      <c r="HGT194" s="27"/>
      <c r="HGU194" s="27"/>
      <c r="HGV194" s="27"/>
      <c r="HGW194" s="27"/>
      <c r="HGX194" s="27"/>
      <c r="HGY194" s="27"/>
      <c r="HGZ194" s="27"/>
      <c r="HHA194" s="27"/>
      <c r="HHB194" s="27"/>
      <c r="HHC194" s="27"/>
      <c r="HHD194" s="27"/>
      <c r="HHE194" s="27"/>
      <c r="HHF194" s="27"/>
      <c r="HHG194" s="27"/>
      <c r="HHH194" s="27"/>
      <c r="HHI194" s="27"/>
      <c r="HHJ194" s="27"/>
      <c r="HHK194" s="27"/>
      <c r="HHL194" s="27"/>
      <c r="HHM194" s="27"/>
      <c r="HHN194" s="27"/>
      <c r="HHO194" s="27"/>
      <c r="HHP194" s="27"/>
      <c r="HHQ194" s="27"/>
      <c r="HHR194" s="27"/>
      <c r="HHS194" s="27"/>
      <c r="HHT194" s="27"/>
      <c r="HHU194" s="27"/>
      <c r="HHV194" s="27"/>
      <c r="HHW194" s="27"/>
      <c r="HHX194" s="27"/>
      <c r="HHY194" s="27"/>
      <c r="HHZ194" s="27"/>
      <c r="HIA194" s="27"/>
      <c r="HIB194" s="27"/>
      <c r="HIC194" s="27"/>
      <c r="HID194" s="27"/>
      <c r="HIE194" s="27"/>
      <c r="HIF194" s="27"/>
      <c r="HIG194" s="27"/>
      <c r="HIH194" s="27"/>
      <c r="HII194" s="27"/>
      <c r="HIJ194" s="27"/>
      <c r="HIK194" s="27"/>
      <c r="HIL194" s="27"/>
      <c r="HIM194" s="27"/>
      <c r="HIN194" s="27"/>
      <c r="HIO194" s="27"/>
      <c r="HIP194" s="27"/>
      <c r="HIQ194" s="27"/>
      <c r="HIR194" s="27"/>
      <c r="HIS194" s="27"/>
      <c r="HIT194" s="27"/>
      <c r="HIU194" s="27"/>
      <c r="HIV194" s="27"/>
      <c r="HIW194" s="27"/>
      <c r="HIX194" s="27"/>
      <c r="HIY194" s="27"/>
      <c r="HIZ194" s="27"/>
      <c r="HJA194" s="27"/>
      <c r="HJB194" s="27"/>
      <c r="HJC194" s="27"/>
      <c r="HJD194" s="27"/>
      <c r="HJE194" s="27"/>
      <c r="HJF194" s="27"/>
      <c r="HJG194" s="27"/>
      <c r="HJH194" s="27"/>
      <c r="HJI194" s="27"/>
      <c r="HJJ194" s="27"/>
      <c r="HJK194" s="27"/>
      <c r="HJL194" s="27"/>
      <c r="HJM194" s="27"/>
      <c r="HJN194" s="27"/>
      <c r="HJO194" s="27"/>
      <c r="HJP194" s="27"/>
      <c r="HJQ194" s="27"/>
      <c r="HJR194" s="27"/>
      <c r="HJS194" s="27"/>
      <c r="HJT194" s="27"/>
      <c r="HJU194" s="27"/>
      <c r="HJV194" s="27"/>
      <c r="HJW194" s="27"/>
      <c r="HJX194" s="27"/>
      <c r="HJY194" s="27"/>
      <c r="HJZ194" s="27"/>
      <c r="HKA194" s="27"/>
      <c r="HKB194" s="27"/>
      <c r="HKC194" s="27"/>
      <c r="HKD194" s="27"/>
      <c r="HKE194" s="27"/>
      <c r="HKF194" s="27"/>
      <c r="HKG194" s="27"/>
      <c r="HKH194" s="27"/>
      <c r="HKI194" s="27"/>
      <c r="HKJ194" s="27"/>
      <c r="HKK194" s="27"/>
      <c r="HKL194" s="27"/>
      <c r="HKM194" s="27"/>
      <c r="HKN194" s="27"/>
      <c r="HKO194" s="27"/>
      <c r="HKP194" s="27"/>
      <c r="HKQ194" s="27"/>
      <c r="HKR194" s="27"/>
      <c r="HKS194" s="27"/>
      <c r="HKT194" s="27"/>
      <c r="HKU194" s="27"/>
      <c r="HKV194" s="27"/>
      <c r="HKW194" s="27"/>
      <c r="HKX194" s="27"/>
      <c r="HKY194" s="27"/>
      <c r="HKZ194" s="27"/>
      <c r="HLA194" s="27"/>
      <c r="HLB194" s="27"/>
      <c r="HLC194" s="27"/>
      <c r="HLD194" s="27"/>
      <c r="HLE194" s="27"/>
      <c r="HLF194" s="27"/>
      <c r="HLG194" s="27"/>
      <c r="HLH194" s="27"/>
      <c r="HLI194" s="27"/>
      <c r="HLJ194" s="27"/>
      <c r="HLK194" s="27"/>
      <c r="HLL194" s="27"/>
      <c r="HLM194" s="27"/>
      <c r="HLN194" s="27"/>
      <c r="HLO194" s="27"/>
      <c r="HLP194" s="27"/>
      <c r="HLQ194" s="27"/>
      <c r="HLR194" s="27"/>
      <c r="HLS194" s="27"/>
      <c r="HLT194" s="27"/>
      <c r="HLU194" s="27"/>
      <c r="HLV194" s="27"/>
      <c r="HLW194" s="27"/>
      <c r="HLX194" s="27"/>
      <c r="HLY194" s="27"/>
      <c r="HLZ194" s="27"/>
      <c r="HMA194" s="27"/>
      <c r="HMB194" s="27"/>
      <c r="HMC194" s="27"/>
      <c r="HMD194" s="27"/>
      <c r="HME194" s="27"/>
      <c r="HMF194" s="27"/>
      <c r="HMG194" s="27"/>
      <c r="HMH194" s="27"/>
      <c r="HMI194" s="27"/>
      <c r="HMJ194" s="27"/>
      <c r="HMK194" s="27"/>
      <c r="HML194" s="27"/>
      <c r="HMM194" s="27"/>
      <c r="HMN194" s="27"/>
      <c r="HMO194" s="27"/>
      <c r="HMP194" s="27"/>
      <c r="HMQ194" s="27"/>
      <c r="HMR194" s="27"/>
      <c r="HMS194" s="27"/>
      <c r="HMT194" s="27"/>
      <c r="HMU194" s="27"/>
      <c r="HMV194" s="27"/>
      <c r="HMW194" s="27"/>
      <c r="HMX194" s="27"/>
      <c r="HMY194" s="27"/>
      <c r="HMZ194" s="27"/>
      <c r="HNA194" s="27"/>
      <c r="HNB194" s="27"/>
      <c r="HNC194" s="27"/>
      <c r="HND194" s="27"/>
      <c r="HNE194" s="27"/>
      <c r="HNF194" s="27"/>
      <c r="HNG194" s="27"/>
      <c r="HNH194" s="27"/>
      <c r="HNI194" s="27"/>
      <c r="HNJ194" s="27"/>
      <c r="HNK194" s="27"/>
      <c r="HNL194" s="27"/>
      <c r="HNM194" s="27"/>
      <c r="HNN194" s="27"/>
      <c r="HNO194" s="27"/>
      <c r="HNP194" s="27"/>
      <c r="HNQ194" s="27"/>
      <c r="HNR194" s="27"/>
      <c r="HNS194" s="27"/>
      <c r="HNT194" s="27"/>
      <c r="HNU194" s="27"/>
      <c r="HNV194" s="27"/>
      <c r="HNW194" s="27"/>
      <c r="HNX194" s="27"/>
      <c r="HNY194" s="27"/>
      <c r="HNZ194" s="27"/>
      <c r="HOA194" s="27"/>
      <c r="HOB194" s="27"/>
      <c r="HOC194" s="27"/>
      <c r="HOD194" s="27"/>
      <c r="HOE194" s="27"/>
      <c r="HOF194" s="27"/>
      <c r="HOG194" s="27"/>
      <c r="HOH194" s="27"/>
      <c r="HOI194" s="27"/>
      <c r="HOJ194" s="27"/>
      <c r="HOK194" s="27"/>
      <c r="HOL194" s="27"/>
      <c r="HOM194" s="27"/>
      <c r="HON194" s="27"/>
      <c r="HOO194" s="27"/>
      <c r="HOP194" s="27"/>
      <c r="HOQ194" s="27"/>
      <c r="HOR194" s="27"/>
      <c r="HOS194" s="27"/>
      <c r="HOT194" s="27"/>
      <c r="HOU194" s="27"/>
      <c r="HOV194" s="27"/>
      <c r="HOW194" s="27"/>
      <c r="HOX194" s="27"/>
      <c r="HOY194" s="27"/>
      <c r="HOZ194" s="27"/>
      <c r="HPA194" s="27"/>
      <c r="HPB194" s="27"/>
      <c r="HPC194" s="27"/>
      <c r="HPD194" s="27"/>
      <c r="HPE194" s="27"/>
      <c r="HPF194" s="27"/>
      <c r="HPG194" s="27"/>
      <c r="HPH194" s="27"/>
      <c r="HPI194" s="27"/>
      <c r="HPJ194" s="27"/>
      <c r="HPK194" s="27"/>
      <c r="HPL194" s="27"/>
      <c r="HPM194" s="27"/>
      <c r="HPN194" s="27"/>
      <c r="HPO194" s="27"/>
      <c r="HPP194" s="27"/>
      <c r="HPQ194" s="27"/>
      <c r="HPR194" s="27"/>
      <c r="HPS194" s="27"/>
      <c r="HPT194" s="27"/>
      <c r="HPU194" s="27"/>
      <c r="HPV194" s="27"/>
      <c r="HPW194" s="27"/>
      <c r="HPX194" s="27"/>
      <c r="HPY194" s="27"/>
      <c r="HPZ194" s="27"/>
      <c r="HQA194" s="27"/>
      <c r="HQB194" s="27"/>
      <c r="HQC194" s="27"/>
      <c r="HQD194" s="27"/>
      <c r="HQE194" s="27"/>
      <c r="HQF194" s="27"/>
      <c r="HQG194" s="27"/>
      <c r="HQH194" s="27"/>
      <c r="HQI194" s="27"/>
      <c r="HQJ194" s="27"/>
      <c r="HQK194" s="27"/>
      <c r="HQL194" s="27"/>
      <c r="HQM194" s="27"/>
      <c r="HQN194" s="27"/>
      <c r="HQO194" s="27"/>
      <c r="HQP194" s="27"/>
      <c r="HQQ194" s="27"/>
      <c r="HQR194" s="27"/>
      <c r="HQS194" s="27"/>
      <c r="HQT194" s="27"/>
      <c r="HQU194" s="27"/>
      <c r="HQV194" s="27"/>
      <c r="HQW194" s="27"/>
      <c r="HQX194" s="27"/>
      <c r="HQY194" s="27"/>
      <c r="HQZ194" s="27"/>
      <c r="HRA194" s="27"/>
      <c r="HRB194" s="27"/>
      <c r="HRC194" s="27"/>
      <c r="HRD194" s="27"/>
      <c r="HRE194" s="27"/>
      <c r="HRF194" s="27"/>
      <c r="HRG194" s="27"/>
      <c r="HRH194" s="27"/>
      <c r="HRI194" s="27"/>
      <c r="HRJ194" s="27"/>
      <c r="HRK194" s="27"/>
      <c r="HRL194" s="27"/>
      <c r="HRM194" s="27"/>
      <c r="HRN194" s="27"/>
      <c r="HRO194" s="27"/>
      <c r="HRP194" s="27"/>
      <c r="HRQ194" s="27"/>
      <c r="HRR194" s="27"/>
      <c r="HRS194" s="27"/>
      <c r="HRT194" s="27"/>
      <c r="HRU194" s="27"/>
      <c r="HRV194" s="27"/>
      <c r="HRW194" s="27"/>
      <c r="HRX194" s="27"/>
      <c r="HRY194" s="27"/>
      <c r="HRZ194" s="27"/>
      <c r="HSA194" s="27"/>
      <c r="HSB194" s="27"/>
      <c r="HSC194" s="27"/>
      <c r="HSD194" s="27"/>
      <c r="HSE194" s="27"/>
      <c r="HSF194" s="27"/>
      <c r="HSG194" s="27"/>
      <c r="HSH194" s="27"/>
      <c r="HSI194" s="27"/>
      <c r="HSJ194" s="27"/>
      <c r="HSK194" s="27"/>
      <c r="HSL194" s="27"/>
      <c r="HSM194" s="27"/>
      <c r="HSN194" s="27"/>
      <c r="HSO194" s="27"/>
      <c r="HSP194" s="27"/>
      <c r="HSQ194" s="27"/>
      <c r="HSR194" s="27"/>
      <c r="HSS194" s="27"/>
      <c r="HST194" s="27"/>
      <c r="HSU194" s="27"/>
      <c r="HSV194" s="27"/>
      <c r="HSW194" s="27"/>
      <c r="HSX194" s="27"/>
      <c r="HSY194" s="27"/>
      <c r="HSZ194" s="27"/>
      <c r="HTA194" s="27"/>
      <c r="HTB194" s="27"/>
      <c r="HTC194" s="27"/>
      <c r="HTD194" s="27"/>
      <c r="HTE194" s="27"/>
      <c r="HTF194" s="27"/>
      <c r="HTG194" s="27"/>
      <c r="HTH194" s="27"/>
      <c r="HTI194" s="27"/>
      <c r="HTJ194" s="27"/>
      <c r="HTK194" s="27"/>
      <c r="HTL194" s="27"/>
      <c r="HTM194" s="27"/>
      <c r="HTN194" s="27"/>
      <c r="HTO194" s="27"/>
      <c r="HTP194" s="27"/>
      <c r="HTQ194" s="27"/>
      <c r="HTR194" s="27"/>
      <c r="HTS194" s="27"/>
      <c r="HTT194" s="27"/>
      <c r="HTU194" s="27"/>
      <c r="HTV194" s="27"/>
      <c r="HTW194" s="27"/>
      <c r="HTX194" s="27"/>
      <c r="HTY194" s="27"/>
      <c r="HTZ194" s="27"/>
      <c r="HUA194" s="27"/>
      <c r="HUB194" s="27"/>
      <c r="HUC194" s="27"/>
      <c r="HUD194" s="27"/>
      <c r="HUE194" s="27"/>
      <c r="HUF194" s="27"/>
      <c r="HUG194" s="27"/>
      <c r="HUH194" s="27"/>
      <c r="HUI194" s="27"/>
      <c r="HUJ194" s="27"/>
      <c r="HUK194" s="27"/>
      <c r="HUL194" s="27"/>
      <c r="HUM194" s="27"/>
      <c r="HUN194" s="27"/>
      <c r="HUO194" s="27"/>
      <c r="HUP194" s="27"/>
      <c r="HUQ194" s="27"/>
      <c r="HUR194" s="27"/>
      <c r="HUS194" s="27"/>
      <c r="HUT194" s="27"/>
      <c r="HUU194" s="27"/>
      <c r="HUV194" s="27"/>
      <c r="HUW194" s="27"/>
      <c r="HUX194" s="27"/>
      <c r="HUY194" s="27"/>
      <c r="HUZ194" s="27"/>
      <c r="HVA194" s="27"/>
      <c r="HVB194" s="27"/>
      <c r="HVC194" s="27"/>
      <c r="HVD194" s="27"/>
      <c r="HVE194" s="27"/>
      <c r="HVF194" s="27"/>
      <c r="HVG194" s="27"/>
      <c r="HVH194" s="27"/>
      <c r="HVI194" s="27"/>
      <c r="HVJ194" s="27"/>
      <c r="HVK194" s="27"/>
      <c r="HVL194" s="27"/>
      <c r="HVM194" s="27"/>
      <c r="HVN194" s="27"/>
      <c r="HVO194" s="27"/>
      <c r="HVP194" s="27"/>
      <c r="HVQ194" s="27"/>
      <c r="HVR194" s="27"/>
      <c r="HVS194" s="27"/>
      <c r="HVT194" s="27"/>
      <c r="HVU194" s="27"/>
      <c r="HVV194" s="27"/>
      <c r="HVW194" s="27"/>
      <c r="HVX194" s="27"/>
      <c r="HVY194" s="27"/>
      <c r="HVZ194" s="27"/>
      <c r="HWA194" s="27"/>
      <c r="HWB194" s="27"/>
      <c r="HWC194" s="27"/>
      <c r="HWD194" s="27"/>
      <c r="HWE194" s="27"/>
      <c r="HWF194" s="27"/>
      <c r="HWG194" s="27"/>
      <c r="HWH194" s="27"/>
      <c r="HWI194" s="27"/>
      <c r="HWJ194" s="27"/>
      <c r="HWK194" s="27"/>
      <c r="HWL194" s="27"/>
      <c r="HWM194" s="27"/>
      <c r="HWN194" s="27"/>
      <c r="HWO194" s="27"/>
      <c r="HWP194" s="27"/>
      <c r="HWQ194" s="27"/>
      <c r="HWR194" s="27"/>
      <c r="HWS194" s="27"/>
      <c r="HWT194" s="27"/>
      <c r="HWU194" s="27"/>
      <c r="HWV194" s="27"/>
      <c r="HWW194" s="27"/>
      <c r="HWX194" s="27"/>
      <c r="HWY194" s="27"/>
      <c r="HWZ194" s="27"/>
      <c r="HXA194" s="27"/>
      <c r="HXB194" s="27"/>
      <c r="HXC194" s="27"/>
      <c r="HXD194" s="27"/>
      <c r="HXE194" s="27"/>
      <c r="HXF194" s="27"/>
      <c r="HXG194" s="27"/>
      <c r="HXH194" s="27"/>
      <c r="HXI194" s="27"/>
      <c r="HXJ194" s="27"/>
      <c r="HXK194" s="27"/>
      <c r="HXL194" s="27"/>
      <c r="HXM194" s="27"/>
      <c r="HXN194" s="27"/>
      <c r="HXO194" s="27"/>
      <c r="HXP194" s="27"/>
      <c r="HXQ194" s="27"/>
      <c r="HXR194" s="27"/>
      <c r="HXS194" s="27"/>
      <c r="HXT194" s="27"/>
      <c r="HXU194" s="27"/>
      <c r="HXV194" s="27"/>
      <c r="HXW194" s="27"/>
      <c r="HXX194" s="27"/>
      <c r="HXY194" s="27"/>
      <c r="HXZ194" s="27"/>
      <c r="HYA194" s="27"/>
      <c r="HYB194" s="27"/>
      <c r="HYC194" s="27"/>
      <c r="HYD194" s="27"/>
      <c r="HYE194" s="27"/>
      <c r="HYF194" s="27"/>
      <c r="HYG194" s="27"/>
      <c r="HYH194" s="27"/>
      <c r="HYI194" s="27"/>
      <c r="HYJ194" s="27"/>
      <c r="HYK194" s="27"/>
      <c r="HYL194" s="27"/>
      <c r="HYM194" s="27"/>
      <c r="HYN194" s="27"/>
      <c r="HYO194" s="27"/>
      <c r="HYP194" s="27"/>
      <c r="HYQ194" s="27"/>
      <c r="HYR194" s="27"/>
      <c r="HYS194" s="27"/>
      <c r="HYT194" s="27"/>
      <c r="HYU194" s="27"/>
      <c r="HYV194" s="27"/>
      <c r="HYW194" s="27"/>
      <c r="HYX194" s="27"/>
      <c r="HYY194" s="27"/>
      <c r="HYZ194" s="27"/>
      <c r="HZA194" s="27"/>
      <c r="HZB194" s="27"/>
      <c r="HZC194" s="27"/>
      <c r="HZD194" s="27"/>
      <c r="HZE194" s="27"/>
      <c r="HZF194" s="27"/>
      <c r="HZG194" s="27"/>
      <c r="HZH194" s="27"/>
      <c r="HZI194" s="27"/>
      <c r="HZJ194" s="27"/>
      <c r="HZK194" s="27"/>
      <c r="HZL194" s="27"/>
      <c r="HZM194" s="27"/>
      <c r="HZN194" s="27"/>
      <c r="HZO194" s="27"/>
      <c r="HZP194" s="27"/>
      <c r="HZQ194" s="27"/>
      <c r="HZR194" s="27"/>
      <c r="HZS194" s="27"/>
      <c r="HZT194" s="27"/>
      <c r="HZU194" s="27"/>
      <c r="HZV194" s="27"/>
      <c r="HZW194" s="27"/>
      <c r="HZX194" s="27"/>
      <c r="HZY194" s="27"/>
      <c r="HZZ194" s="27"/>
      <c r="IAA194" s="27"/>
      <c r="IAB194" s="27"/>
      <c r="IAC194" s="27"/>
      <c r="IAD194" s="27"/>
      <c r="IAE194" s="27"/>
      <c r="IAF194" s="27"/>
      <c r="IAG194" s="27"/>
      <c r="IAH194" s="27"/>
      <c r="IAI194" s="27"/>
      <c r="IAJ194" s="27"/>
      <c r="IAK194" s="27"/>
      <c r="IAL194" s="27"/>
      <c r="IAM194" s="27"/>
      <c r="IAN194" s="27"/>
      <c r="IAO194" s="27"/>
      <c r="IAP194" s="27"/>
      <c r="IAQ194" s="27"/>
      <c r="IAR194" s="27"/>
      <c r="IAS194" s="27"/>
      <c r="IAT194" s="27"/>
      <c r="IAU194" s="27"/>
      <c r="IAV194" s="27"/>
      <c r="IAW194" s="27"/>
      <c r="IAX194" s="27"/>
      <c r="IAY194" s="27"/>
      <c r="IAZ194" s="27"/>
      <c r="IBA194" s="27"/>
      <c r="IBB194" s="27"/>
      <c r="IBC194" s="27"/>
      <c r="IBD194" s="27"/>
      <c r="IBE194" s="27"/>
      <c r="IBF194" s="27"/>
      <c r="IBG194" s="27"/>
      <c r="IBH194" s="27"/>
      <c r="IBI194" s="27"/>
      <c r="IBJ194" s="27"/>
      <c r="IBK194" s="27"/>
      <c r="IBL194" s="27"/>
      <c r="IBM194" s="27"/>
      <c r="IBN194" s="27"/>
      <c r="IBO194" s="27"/>
      <c r="IBP194" s="27"/>
      <c r="IBQ194" s="27"/>
      <c r="IBR194" s="27"/>
      <c r="IBS194" s="27"/>
      <c r="IBT194" s="27"/>
      <c r="IBU194" s="27"/>
      <c r="IBV194" s="27"/>
      <c r="IBW194" s="27"/>
      <c r="IBX194" s="27"/>
      <c r="IBY194" s="27"/>
      <c r="IBZ194" s="27"/>
      <c r="ICA194" s="27"/>
      <c r="ICB194" s="27"/>
      <c r="ICC194" s="27"/>
      <c r="ICD194" s="27"/>
      <c r="ICE194" s="27"/>
      <c r="ICF194" s="27"/>
      <c r="ICG194" s="27"/>
      <c r="ICH194" s="27"/>
      <c r="ICI194" s="27"/>
      <c r="ICJ194" s="27"/>
      <c r="ICK194" s="27"/>
      <c r="ICL194" s="27"/>
      <c r="ICM194" s="27"/>
      <c r="ICN194" s="27"/>
      <c r="ICO194" s="27"/>
      <c r="ICP194" s="27"/>
      <c r="ICQ194" s="27"/>
      <c r="ICR194" s="27"/>
      <c r="ICS194" s="27"/>
      <c r="ICT194" s="27"/>
      <c r="ICU194" s="27"/>
      <c r="ICV194" s="27"/>
      <c r="ICW194" s="27"/>
      <c r="ICX194" s="27"/>
      <c r="ICY194" s="27"/>
      <c r="ICZ194" s="27"/>
      <c r="IDA194" s="27"/>
      <c r="IDB194" s="27"/>
      <c r="IDC194" s="27"/>
      <c r="IDD194" s="27"/>
      <c r="IDE194" s="27"/>
      <c r="IDF194" s="27"/>
      <c r="IDG194" s="27"/>
      <c r="IDH194" s="27"/>
      <c r="IDI194" s="27"/>
      <c r="IDJ194" s="27"/>
      <c r="IDK194" s="27"/>
      <c r="IDL194" s="27"/>
      <c r="IDM194" s="27"/>
      <c r="IDN194" s="27"/>
      <c r="IDO194" s="27"/>
      <c r="IDP194" s="27"/>
      <c r="IDQ194" s="27"/>
      <c r="IDR194" s="27"/>
      <c r="IDS194" s="27"/>
      <c r="IDT194" s="27"/>
      <c r="IDU194" s="27"/>
      <c r="IDV194" s="27"/>
      <c r="IDW194" s="27"/>
      <c r="IDX194" s="27"/>
      <c r="IDY194" s="27"/>
      <c r="IDZ194" s="27"/>
      <c r="IEA194" s="27"/>
      <c r="IEB194" s="27"/>
      <c r="IEC194" s="27"/>
      <c r="IED194" s="27"/>
      <c r="IEE194" s="27"/>
      <c r="IEF194" s="27"/>
      <c r="IEG194" s="27"/>
      <c r="IEH194" s="27"/>
      <c r="IEI194" s="27"/>
      <c r="IEJ194" s="27"/>
      <c r="IEK194" s="27"/>
      <c r="IEL194" s="27"/>
      <c r="IEM194" s="27"/>
      <c r="IEN194" s="27"/>
      <c r="IEO194" s="27"/>
      <c r="IEP194" s="27"/>
      <c r="IEQ194" s="27"/>
      <c r="IER194" s="27"/>
      <c r="IES194" s="27"/>
      <c r="IET194" s="27"/>
      <c r="IEU194" s="27"/>
      <c r="IEV194" s="27"/>
      <c r="IEW194" s="27"/>
      <c r="IEX194" s="27"/>
      <c r="IEY194" s="27"/>
      <c r="IEZ194" s="27"/>
      <c r="IFA194" s="27"/>
      <c r="IFB194" s="27"/>
      <c r="IFC194" s="27"/>
      <c r="IFD194" s="27"/>
      <c r="IFE194" s="27"/>
      <c r="IFF194" s="27"/>
      <c r="IFG194" s="27"/>
      <c r="IFH194" s="27"/>
      <c r="IFI194" s="27"/>
      <c r="IFJ194" s="27"/>
      <c r="IFK194" s="27"/>
      <c r="IFL194" s="27"/>
      <c r="IFM194" s="27"/>
      <c r="IFN194" s="27"/>
      <c r="IFO194" s="27"/>
      <c r="IFP194" s="27"/>
      <c r="IFQ194" s="27"/>
      <c r="IFR194" s="27"/>
      <c r="IFS194" s="27"/>
      <c r="IFT194" s="27"/>
      <c r="IFU194" s="27"/>
      <c r="IFV194" s="27"/>
      <c r="IFW194" s="27"/>
      <c r="IFX194" s="27"/>
      <c r="IFY194" s="27"/>
      <c r="IFZ194" s="27"/>
      <c r="IGA194" s="27"/>
      <c r="IGB194" s="27"/>
      <c r="IGC194" s="27"/>
      <c r="IGD194" s="27"/>
      <c r="IGE194" s="27"/>
      <c r="IGF194" s="27"/>
      <c r="IGG194" s="27"/>
      <c r="IGH194" s="27"/>
      <c r="IGI194" s="27"/>
      <c r="IGJ194" s="27"/>
      <c r="IGK194" s="27"/>
      <c r="IGL194" s="27"/>
      <c r="IGM194" s="27"/>
      <c r="IGN194" s="27"/>
      <c r="IGO194" s="27"/>
      <c r="IGP194" s="27"/>
      <c r="IGQ194" s="27"/>
      <c r="IGR194" s="27"/>
      <c r="IGS194" s="27"/>
      <c r="IGT194" s="27"/>
      <c r="IGU194" s="27"/>
      <c r="IGV194" s="27"/>
      <c r="IGW194" s="27"/>
      <c r="IGX194" s="27"/>
      <c r="IGY194" s="27"/>
      <c r="IGZ194" s="27"/>
      <c r="IHA194" s="27"/>
      <c r="IHB194" s="27"/>
      <c r="IHC194" s="27"/>
      <c r="IHD194" s="27"/>
      <c r="IHE194" s="27"/>
      <c r="IHF194" s="27"/>
      <c r="IHG194" s="27"/>
      <c r="IHH194" s="27"/>
      <c r="IHI194" s="27"/>
      <c r="IHJ194" s="27"/>
      <c r="IHK194" s="27"/>
      <c r="IHL194" s="27"/>
      <c r="IHM194" s="27"/>
      <c r="IHN194" s="27"/>
      <c r="IHO194" s="27"/>
      <c r="IHP194" s="27"/>
      <c r="IHQ194" s="27"/>
      <c r="IHR194" s="27"/>
      <c r="IHS194" s="27"/>
      <c r="IHT194" s="27"/>
      <c r="IHU194" s="27"/>
      <c r="IHV194" s="27"/>
      <c r="IHW194" s="27"/>
      <c r="IHX194" s="27"/>
      <c r="IHY194" s="27"/>
      <c r="IHZ194" s="27"/>
      <c r="IIA194" s="27"/>
      <c r="IIB194" s="27"/>
      <c r="IIC194" s="27"/>
      <c r="IID194" s="27"/>
      <c r="IIE194" s="27"/>
      <c r="IIF194" s="27"/>
      <c r="IIG194" s="27"/>
      <c r="IIH194" s="27"/>
      <c r="III194" s="27"/>
      <c r="IIJ194" s="27"/>
      <c r="IIK194" s="27"/>
      <c r="IIL194" s="27"/>
      <c r="IIM194" s="27"/>
      <c r="IIN194" s="27"/>
      <c r="IIO194" s="27"/>
      <c r="IIP194" s="27"/>
      <c r="IIQ194" s="27"/>
      <c r="IIR194" s="27"/>
      <c r="IIS194" s="27"/>
      <c r="IIT194" s="27"/>
      <c r="IIU194" s="27"/>
      <c r="IIV194" s="27"/>
      <c r="IIW194" s="27"/>
      <c r="IIX194" s="27"/>
      <c r="IIY194" s="27"/>
      <c r="IIZ194" s="27"/>
      <c r="IJA194" s="27"/>
      <c r="IJB194" s="27"/>
      <c r="IJC194" s="27"/>
      <c r="IJD194" s="27"/>
      <c r="IJE194" s="27"/>
      <c r="IJF194" s="27"/>
      <c r="IJG194" s="27"/>
      <c r="IJH194" s="27"/>
      <c r="IJI194" s="27"/>
      <c r="IJJ194" s="27"/>
      <c r="IJK194" s="27"/>
      <c r="IJL194" s="27"/>
      <c r="IJM194" s="27"/>
      <c r="IJN194" s="27"/>
      <c r="IJO194" s="27"/>
      <c r="IJP194" s="27"/>
      <c r="IJQ194" s="27"/>
      <c r="IJR194" s="27"/>
      <c r="IJS194" s="27"/>
      <c r="IJT194" s="27"/>
      <c r="IJU194" s="27"/>
      <c r="IJV194" s="27"/>
      <c r="IJW194" s="27"/>
      <c r="IJX194" s="27"/>
      <c r="IJY194" s="27"/>
      <c r="IJZ194" s="27"/>
      <c r="IKA194" s="27"/>
      <c r="IKB194" s="27"/>
      <c r="IKC194" s="27"/>
      <c r="IKD194" s="27"/>
      <c r="IKE194" s="27"/>
      <c r="IKF194" s="27"/>
      <c r="IKG194" s="27"/>
      <c r="IKH194" s="27"/>
      <c r="IKI194" s="27"/>
      <c r="IKJ194" s="27"/>
      <c r="IKK194" s="27"/>
      <c r="IKL194" s="27"/>
      <c r="IKM194" s="27"/>
      <c r="IKN194" s="27"/>
      <c r="IKO194" s="27"/>
      <c r="IKP194" s="27"/>
      <c r="IKQ194" s="27"/>
      <c r="IKR194" s="27"/>
      <c r="IKS194" s="27"/>
      <c r="IKT194" s="27"/>
      <c r="IKU194" s="27"/>
      <c r="IKV194" s="27"/>
      <c r="IKW194" s="27"/>
      <c r="IKX194" s="27"/>
      <c r="IKY194" s="27"/>
      <c r="IKZ194" s="27"/>
      <c r="ILA194" s="27"/>
      <c r="ILB194" s="27"/>
      <c r="ILC194" s="27"/>
      <c r="ILD194" s="27"/>
      <c r="ILE194" s="27"/>
      <c r="ILF194" s="27"/>
      <c r="ILG194" s="27"/>
      <c r="ILH194" s="27"/>
      <c r="ILI194" s="27"/>
      <c r="ILJ194" s="27"/>
      <c r="ILK194" s="27"/>
      <c r="ILL194" s="27"/>
      <c r="ILM194" s="27"/>
      <c r="ILN194" s="27"/>
      <c r="ILO194" s="27"/>
      <c r="ILP194" s="27"/>
      <c r="ILQ194" s="27"/>
      <c r="ILR194" s="27"/>
      <c r="ILS194" s="27"/>
      <c r="ILT194" s="27"/>
      <c r="ILU194" s="27"/>
      <c r="ILV194" s="27"/>
      <c r="ILW194" s="27"/>
      <c r="ILX194" s="27"/>
      <c r="ILY194" s="27"/>
      <c r="ILZ194" s="27"/>
      <c r="IMA194" s="27"/>
      <c r="IMB194" s="27"/>
      <c r="IMC194" s="27"/>
      <c r="IMD194" s="27"/>
      <c r="IME194" s="27"/>
      <c r="IMF194" s="27"/>
      <c r="IMG194" s="27"/>
      <c r="IMH194" s="27"/>
      <c r="IMI194" s="27"/>
      <c r="IMJ194" s="27"/>
      <c r="IMK194" s="27"/>
      <c r="IML194" s="27"/>
      <c r="IMM194" s="27"/>
      <c r="IMN194" s="27"/>
      <c r="IMO194" s="27"/>
      <c r="IMP194" s="27"/>
      <c r="IMQ194" s="27"/>
      <c r="IMR194" s="27"/>
      <c r="IMS194" s="27"/>
      <c r="IMT194" s="27"/>
      <c r="IMU194" s="27"/>
      <c r="IMV194" s="27"/>
      <c r="IMW194" s="27"/>
      <c r="IMX194" s="27"/>
      <c r="IMY194" s="27"/>
      <c r="IMZ194" s="27"/>
      <c r="INA194" s="27"/>
      <c r="INB194" s="27"/>
      <c r="INC194" s="27"/>
      <c r="IND194" s="27"/>
      <c r="INE194" s="27"/>
      <c r="INF194" s="27"/>
      <c r="ING194" s="27"/>
      <c r="INH194" s="27"/>
      <c r="INI194" s="27"/>
      <c r="INJ194" s="27"/>
      <c r="INK194" s="27"/>
      <c r="INL194" s="27"/>
      <c r="INM194" s="27"/>
      <c r="INN194" s="27"/>
      <c r="INO194" s="27"/>
      <c r="INP194" s="27"/>
      <c r="INQ194" s="27"/>
      <c r="INR194" s="27"/>
      <c r="INS194" s="27"/>
      <c r="INT194" s="27"/>
      <c r="INU194" s="27"/>
      <c r="INV194" s="27"/>
      <c r="INW194" s="27"/>
      <c r="INX194" s="27"/>
      <c r="INY194" s="27"/>
      <c r="INZ194" s="27"/>
      <c r="IOA194" s="27"/>
      <c r="IOB194" s="27"/>
      <c r="IOC194" s="27"/>
      <c r="IOD194" s="27"/>
      <c r="IOE194" s="27"/>
      <c r="IOF194" s="27"/>
      <c r="IOG194" s="27"/>
      <c r="IOH194" s="27"/>
      <c r="IOI194" s="27"/>
      <c r="IOJ194" s="27"/>
      <c r="IOK194" s="27"/>
      <c r="IOL194" s="27"/>
      <c r="IOM194" s="27"/>
      <c r="ION194" s="27"/>
      <c r="IOO194" s="27"/>
      <c r="IOP194" s="27"/>
      <c r="IOQ194" s="27"/>
      <c r="IOR194" s="27"/>
      <c r="IOS194" s="27"/>
      <c r="IOT194" s="27"/>
      <c r="IOU194" s="27"/>
      <c r="IOV194" s="27"/>
      <c r="IOW194" s="27"/>
      <c r="IOX194" s="27"/>
      <c r="IOY194" s="27"/>
      <c r="IOZ194" s="27"/>
      <c r="IPA194" s="27"/>
      <c r="IPB194" s="27"/>
      <c r="IPC194" s="27"/>
      <c r="IPD194" s="27"/>
      <c r="IPE194" s="27"/>
      <c r="IPF194" s="27"/>
      <c r="IPG194" s="27"/>
      <c r="IPH194" s="27"/>
      <c r="IPI194" s="27"/>
      <c r="IPJ194" s="27"/>
      <c r="IPK194" s="27"/>
      <c r="IPL194" s="27"/>
      <c r="IPM194" s="27"/>
      <c r="IPN194" s="27"/>
      <c r="IPO194" s="27"/>
      <c r="IPP194" s="27"/>
      <c r="IPQ194" s="27"/>
      <c r="IPR194" s="27"/>
      <c r="IPS194" s="27"/>
      <c r="IPT194" s="27"/>
      <c r="IPU194" s="27"/>
      <c r="IPV194" s="27"/>
      <c r="IPW194" s="27"/>
      <c r="IPX194" s="27"/>
      <c r="IPY194" s="27"/>
      <c r="IPZ194" s="27"/>
      <c r="IQA194" s="27"/>
      <c r="IQB194" s="27"/>
      <c r="IQC194" s="27"/>
      <c r="IQD194" s="27"/>
      <c r="IQE194" s="27"/>
      <c r="IQF194" s="27"/>
      <c r="IQG194" s="27"/>
      <c r="IQH194" s="27"/>
      <c r="IQI194" s="27"/>
      <c r="IQJ194" s="27"/>
      <c r="IQK194" s="27"/>
      <c r="IQL194" s="27"/>
      <c r="IQM194" s="27"/>
      <c r="IQN194" s="27"/>
      <c r="IQO194" s="27"/>
      <c r="IQP194" s="27"/>
      <c r="IQQ194" s="27"/>
      <c r="IQR194" s="27"/>
      <c r="IQS194" s="27"/>
      <c r="IQT194" s="27"/>
      <c r="IQU194" s="27"/>
      <c r="IQV194" s="27"/>
      <c r="IQW194" s="27"/>
      <c r="IQX194" s="27"/>
      <c r="IQY194" s="27"/>
      <c r="IQZ194" s="27"/>
      <c r="IRA194" s="27"/>
      <c r="IRB194" s="27"/>
      <c r="IRC194" s="27"/>
      <c r="IRD194" s="27"/>
      <c r="IRE194" s="27"/>
      <c r="IRF194" s="27"/>
      <c r="IRG194" s="27"/>
      <c r="IRH194" s="27"/>
      <c r="IRI194" s="27"/>
      <c r="IRJ194" s="27"/>
      <c r="IRK194" s="27"/>
      <c r="IRL194" s="27"/>
      <c r="IRM194" s="27"/>
      <c r="IRN194" s="27"/>
      <c r="IRO194" s="27"/>
      <c r="IRP194" s="27"/>
      <c r="IRQ194" s="27"/>
      <c r="IRR194" s="27"/>
      <c r="IRS194" s="27"/>
      <c r="IRT194" s="27"/>
      <c r="IRU194" s="27"/>
      <c r="IRV194" s="27"/>
      <c r="IRW194" s="27"/>
      <c r="IRX194" s="27"/>
      <c r="IRY194" s="27"/>
      <c r="IRZ194" s="27"/>
      <c r="ISA194" s="27"/>
      <c r="ISB194" s="27"/>
      <c r="ISC194" s="27"/>
      <c r="ISD194" s="27"/>
      <c r="ISE194" s="27"/>
      <c r="ISF194" s="27"/>
      <c r="ISG194" s="27"/>
      <c r="ISH194" s="27"/>
      <c r="ISI194" s="27"/>
      <c r="ISJ194" s="27"/>
      <c r="ISK194" s="27"/>
      <c r="ISL194" s="27"/>
      <c r="ISM194" s="27"/>
      <c r="ISN194" s="27"/>
      <c r="ISO194" s="27"/>
      <c r="ISP194" s="27"/>
      <c r="ISQ194" s="27"/>
      <c r="ISR194" s="27"/>
      <c r="ISS194" s="27"/>
      <c r="IST194" s="27"/>
      <c r="ISU194" s="27"/>
      <c r="ISV194" s="27"/>
      <c r="ISW194" s="27"/>
      <c r="ISX194" s="27"/>
      <c r="ISY194" s="27"/>
      <c r="ISZ194" s="27"/>
      <c r="ITA194" s="27"/>
      <c r="ITB194" s="27"/>
      <c r="ITC194" s="27"/>
      <c r="ITD194" s="27"/>
      <c r="ITE194" s="27"/>
      <c r="ITF194" s="27"/>
      <c r="ITG194" s="27"/>
      <c r="ITH194" s="27"/>
      <c r="ITI194" s="27"/>
      <c r="ITJ194" s="27"/>
      <c r="ITK194" s="27"/>
      <c r="ITL194" s="27"/>
      <c r="ITM194" s="27"/>
      <c r="ITN194" s="27"/>
      <c r="ITO194" s="27"/>
      <c r="ITP194" s="27"/>
      <c r="ITQ194" s="27"/>
      <c r="ITR194" s="27"/>
      <c r="ITS194" s="27"/>
      <c r="ITT194" s="27"/>
      <c r="ITU194" s="27"/>
      <c r="ITV194" s="27"/>
      <c r="ITW194" s="27"/>
      <c r="ITX194" s="27"/>
      <c r="ITY194" s="27"/>
      <c r="ITZ194" s="27"/>
      <c r="IUA194" s="27"/>
      <c r="IUB194" s="27"/>
      <c r="IUC194" s="27"/>
      <c r="IUD194" s="27"/>
      <c r="IUE194" s="27"/>
      <c r="IUF194" s="27"/>
      <c r="IUG194" s="27"/>
      <c r="IUH194" s="27"/>
      <c r="IUI194" s="27"/>
      <c r="IUJ194" s="27"/>
      <c r="IUK194" s="27"/>
      <c r="IUL194" s="27"/>
      <c r="IUM194" s="27"/>
      <c r="IUN194" s="27"/>
      <c r="IUO194" s="27"/>
      <c r="IUP194" s="27"/>
      <c r="IUQ194" s="27"/>
      <c r="IUR194" s="27"/>
      <c r="IUS194" s="27"/>
      <c r="IUT194" s="27"/>
      <c r="IUU194" s="27"/>
      <c r="IUV194" s="27"/>
      <c r="IUW194" s="27"/>
      <c r="IUX194" s="27"/>
      <c r="IUY194" s="27"/>
      <c r="IUZ194" s="27"/>
      <c r="IVA194" s="27"/>
      <c r="IVB194" s="27"/>
      <c r="IVC194" s="27"/>
      <c r="IVD194" s="27"/>
      <c r="IVE194" s="27"/>
      <c r="IVF194" s="27"/>
      <c r="IVG194" s="27"/>
      <c r="IVH194" s="27"/>
      <c r="IVI194" s="27"/>
      <c r="IVJ194" s="27"/>
      <c r="IVK194" s="27"/>
      <c r="IVL194" s="27"/>
      <c r="IVM194" s="27"/>
      <c r="IVN194" s="27"/>
      <c r="IVO194" s="27"/>
      <c r="IVP194" s="27"/>
      <c r="IVQ194" s="27"/>
      <c r="IVR194" s="27"/>
      <c r="IVS194" s="27"/>
      <c r="IVT194" s="27"/>
      <c r="IVU194" s="27"/>
      <c r="IVV194" s="27"/>
      <c r="IVW194" s="27"/>
      <c r="IVX194" s="27"/>
      <c r="IVY194" s="27"/>
      <c r="IVZ194" s="27"/>
      <c r="IWA194" s="27"/>
      <c r="IWB194" s="27"/>
      <c r="IWC194" s="27"/>
      <c r="IWD194" s="27"/>
      <c r="IWE194" s="27"/>
      <c r="IWF194" s="27"/>
      <c r="IWG194" s="27"/>
      <c r="IWH194" s="27"/>
      <c r="IWI194" s="27"/>
      <c r="IWJ194" s="27"/>
      <c r="IWK194" s="27"/>
      <c r="IWL194" s="27"/>
      <c r="IWM194" s="27"/>
      <c r="IWN194" s="27"/>
      <c r="IWO194" s="27"/>
      <c r="IWP194" s="27"/>
      <c r="IWQ194" s="27"/>
      <c r="IWR194" s="27"/>
      <c r="IWS194" s="27"/>
      <c r="IWT194" s="27"/>
      <c r="IWU194" s="27"/>
      <c r="IWV194" s="27"/>
      <c r="IWW194" s="27"/>
      <c r="IWX194" s="27"/>
      <c r="IWY194" s="27"/>
      <c r="IWZ194" s="27"/>
      <c r="IXA194" s="27"/>
      <c r="IXB194" s="27"/>
      <c r="IXC194" s="27"/>
      <c r="IXD194" s="27"/>
      <c r="IXE194" s="27"/>
      <c r="IXF194" s="27"/>
      <c r="IXG194" s="27"/>
      <c r="IXH194" s="27"/>
      <c r="IXI194" s="27"/>
      <c r="IXJ194" s="27"/>
      <c r="IXK194" s="27"/>
      <c r="IXL194" s="27"/>
      <c r="IXM194" s="27"/>
      <c r="IXN194" s="27"/>
      <c r="IXO194" s="27"/>
      <c r="IXP194" s="27"/>
      <c r="IXQ194" s="27"/>
      <c r="IXR194" s="27"/>
      <c r="IXS194" s="27"/>
      <c r="IXT194" s="27"/>
      <c r="IXU194" s="27"/>
      <c r="IXV194" s="27"/>
      <c r="IXW194" s="27"/>
      <c r="IXX194" s="27"/>
      <c r="IXY194" s="27"/>
      <c r="IXZ194" s="27"/>
      <c r="IYA194" s="27"/>
      <c r="IYB194" s="27"/>
      <c r="IYC194" s="27"/>
      <c r="IYD194" s="27"/>
      <c r="IYE194" s="27"/>
      <c r="IYF194" s="27"/>
      <c r="IYG194" s="27"/>
      <c r="IYH194" s="27"/>
      <c r="IYI194" s="27"/>
      <c r="IYJ194" s="27"/>
      <c r="IYK194" s="27"/>
      <c r="IYL194" s="27"/>
      <c r="IYM194" s="27"/>
      <c r="IYN194" s="27"/>
      <c r="IYO194" s="27"/>
      <c r="IYP194" s="27"/>
      <c r="IYQ194" s="27"/>
      <c r="IYR194" s="27"/>
      <c r="IYS194" s="27"/>
      <c r="IYT194" s="27"/>
      <c r="IYU194" s="27"/>
      <c r="IYV194" s="27"/>
      <c r="IYW194" s="27"/>
      <c r="IYX194" s="27"/>
      <c r="IYY194" s="27"/>
      <c r="IYZ194" s="27"/>
      <c r="IZA194" s="27"/>
      <c r="IZB194" s="27"/>
      <c r="IZC194" s="27"/>
      <c r="IZD194" s="27"/>
      <c r="IZE194" s="27"/>
      <c r="IZF194" s="27"/>
      <c r="IZG194" s="27"/>
      <c r="IZH194" s="27"/>
      <c r="IZI194" s="27"/>
      <c r="IZJ194" s="27"/>
      <c r="IZK194" s="27"/>
      <c r="IZL194" s="27"/>
      <c r="IZM194" s="27"/>
      <c r="IZN194" s="27"/>
      <c r="IZO194" s="27"/>
      <c r="IZP194" s="27"/>
      <c r="IZQ194" s="27"/>
      <c r="IZR194" s="27"/>
      <c r="IZS194" s="27"/>
      <c r="IZT194" s="27"/>
      <c r="IZU194" s="27"/>
      <c r="IZV194" s="27"/>
      <c r="IZW194" s="27"/>
      <c r="IZX194" s="27"/>
      <c r="IZY194" s="27"/>
      <c r="IZZ194" s="27"/>
      <c r="JAA194" s="27"/>
      <c r="JAB194" s="27"/>
      <c r="JAC194" s="27"/>
      <c r="JAD194" s="27"/>
      <c r="JAE194" s="27"/>
      <c r="JAF194" s="27"/>
      <c r="JAG194" s="27"/>
      <c r="JAH194" s="27"/>
      <c r="JAI194" s="27"/>
      <c r="JAJ194" s="27"/>
      <c r="JAK194" s="27"/>
      <c r="JAL194" s="27"/>
      <c r="JAM194" s="27"/>
      <c r="JAN194" s="27"/>
      <c r="JAO194" s="27"/>
      <c r="JAP194" s="27"/>
      <c r="JAQ194" s="27"/>
      <c r="JAR194" s="27"/>
      <c r="JAS194" s="27"/>
      <c r="JAT194" s="27"/>
      <c r="JAU194" s="27"/>
      <c r="JAV194" s="27"/>
      <c r="JAW194" s="27"/>
      <c r="JAX194" s="27"/>
      <c r="JAY194" s="27"/>
      <c r="JAZ194" s="27"/>
      <c r="JBA194" s="27"/>
      <c r="JBB194" s="27"/>
      <c r="JBC194" s="27"/>
      <c r="JBD194" s="27"/>
      <c r="JBE194" s="27"/>
      <c r="JBF194" s="27"/>
      <c r="JBG194" s="27"/>
      <c r="JBH194" s="27"/>
      <c r="JBI194" s="27"/>
      <c r="JBJ194" s="27"/>
      <c r="JBK194" s="27"/>
      <c r="JBL194" s="27"/>
      <c r="JBM194" s="27"/>
      <c r="JBN194" s="27"/>
      <c r="JBO194" s="27"/>
      <c r="JBP194" s="27"/>
      <c r="JBQ194" s="27"/>
      <c r="JBR194" s="27"/>
      <c r="JBS194" s="27"/>
      <c r="JBT194" s="27"/>
      <c r="JBU194" s="27"/>
      <c r="JBV194" s="27"/>
      <c r="JBW194" s="27"/>
      <c r="JBX194" s="27"/>
      <c r="JBY194" s="27"/>
      <c r="JBZ194" s="27"/>
      <c r="JCA194" s="27"/>
      <c r="JCB194" s="27"/>
      <c r="JCC194" s="27"/>
      <c r="JCD194" s="27"/>
      <c r="JCE194" s="27"/>
      <c r="JCF194" s="27"/>
      <c r="JCG194" s="27"/>
      <c r="JCH194" s="27"/>
      <c r="JCI194" s="27"/>
      <c r="JCJ194" s="27"/>
      <c r="JCK194" s="27"/>
      <c r="JCL194" s="27"/>
      <c r="JCM194" s="27"/>
      <c r="JCN194" s="27"/>
      <c r="JCO194" s="27"/>
      <c r="JCP194" s="27"/>
      <c r="JCQ194" s="27"/>
      <c r="JCR194" s="27"/>
      <c r="JCS194" s="27"/>
      <c r="JCT194" s="27"/>
      <c r="JCU194" s="27"/>
      <c r="JCV194" s="27"/>
      <c r="JCW194" s="27"/>
      <c r="JCX194" s="27"/>
      <c r="JCY194" s="27"/>
      <c r="JCZ194" s="27"/>
      <c r="JDA194" s="27"/>
      <c r="JDB194" s="27"/>
      <c r="JDC194" s="27"/>
      <c r="JDD194" s="27"/>
      <c r="JDE194" s="27"/>
      <c r="JDF194" s="27"/>
      <c r="JDG194" s="27"/>
      <c r="JDH194" s="27"/>
      <c r="JDI194" s="27"/>
      <c r="JDJ194" s="27"/>
      <c r="JDK194" s="27"/>
      <c r="JDL194" s="27"/>
      <c r="JDM194" s="27"/>
      <c r="JDN194" s="27"/>
      <c r="JDO194" s="27"/>
      <c r="JDP194" s="27"/>
      <c r="JDQ194" s="27"/>
      <c r="JDR194" s="27"/>
      <c r="JDS194" s="27"/>
      <c r="JDT194" s="27"/>
      <c r="JDU194" s="27"/>
      <c r="JDV194" s="27"/>
      <c r="JDW194" s="27"/>
      <c r="JDX194" s="27"/>
      <c r="JDY194" s="27"/>
      <c r="JDZ194" s="27"/>
      <c r="JEA194" s="27"/>
      <c r="JEB194" s="27"/>
      <c r="JEC194" s="27"/>
      <c r="JED194" s="27"/>
      <c r="JEE194" s="27"/>
      <c r="JEF194" s="27"/>
      <c r="JEG194" s="27"/>
      <c r="JEH194" s="27"/>
      <c r="JEI194" s="27"/>
      <c r="JEJ194" s="27"/>
      <c r="JEK194" s="27"/>
      <c r="JEL194" s="27"/>
      <c r="JEM194" s="27"/>
      <c r="JEN194" s="27"/>
      <c r="JEO194" s="27"/>
      <c r="JEP194" s="27"/>
      <c r="JEQ194" s="27"/>
      <c r="JER194" s="27"/>
      <c r="JES194" s="27"/>
      <c r="JET194" s="27"/>
      <c r="JEU194" s="27"/>
      <c r="JEV194" s="27"/>
      <c r="JEW194" s="27"/>
      <c r="JEX194" s="27"/>
      <c r="JEY194" s="27"/>
      <c r="JEZ194" s="27"/>
      <c r="JFA194" s="27"/>
      <c r="JFB194" s="27"/>
      <c r="JFC194" s="27"/>
      <c r="JFD194" s="27"/>
      <c r="JFE194" s="27"/>
      <c r="JFF194" s="27"/>
      <c r="JFG194" s="27"/>
      <c r="JFH194" s="27"/>
      <c r="JFI194" s="27"/>
      <c r="JFJ194" s="27"/>
      <c r="JFK194" s="27"/>
      <c r="JFL194" s="27"/>
      <c r="JFM194" s="27"/>
      <c r="JFN194" s="27"/>
      <c r="JFO194" s="27"/>
      <c r="JFP194" s="27"/>
      <c r="JFQ194" s="27"/>
      <c r="JFR194" s="27"/>
      <c r="JFS194" s="27"/>
      <c r="JFT194" s="27"/>
      <c r="JFU194" s="27"/>
      <c r="JFV194" s="27"/>
      <c r="JFW194" s="27"/>
      <c r="JFX194" s="27"/>
      <c r="JFY194" s="27"/>
      <c r="JFZ194" s="27"/>
      <c r="JGA194" s="27"/>
      <c r="JGB194" s="27"/>
      <c r="JGC194" s="27"/>
      <c r="JGD194" s="27"/>
      <c r="JGE194" s="27"/>
      <c r="JGF194" s="27"/>
      <c r="JGG194" s="27"/>
      <c r="JGH194" s="27"/>
      <c r="JGI194" s="27"/>
      <c r="JGJ194" s="27"/>
      <c r="JGK194" s="27"/>
      <c r="JGL194" s="27"/>
      <c r="JGM194" s="27"/>
      <c r="JGN194" s="27"/>
      <c r="JGO194" s="27"/>
      <c r="JGP194" s="27"/>
      <c r="JGQ194" s="27"/>
      <c r="JGR194" s="27"/>
      <c r="JGS194" s="27"/>
      <c r="JGT194" s="27"/>
      <c r="JGU194" s="27"/>
      <c r="JGV194" s="27"/>
      <c r="JGW194" s="27"/>
      <c r="JGX194" s="27"/>
      <c r="JGY194" s="27"/>
      <c r="JGZ194" s="27"/>
      <c r="JHA194" s="27"/>
      <c r="JHB194" s="27"/>
      <c r="JHC194" s="27"/>
      <c r="JHD194" s="27"/>
      <c r="JHE194" s="27"/>
      <c r="JHF194" s="27"/>
      <c r="JHG194" s="27"/>
      <c r="JHH194" s="27"/>
      <c r="JHI194" s="27"/>
      <c r="JHJ194" s="27"/>
      <c r="JHK194" s="27"/>
      <c r="JHL194" s="27"/>
      <c r="JHM194" s="27"/>
      <c r="JHN194" s="27"/>
      <c r="JHO194" s="27"/>
      <c r="JHP194" s="27"/>
      <c r="JHQ194" s="27"/>
      <c r="JHR194" s="27"/>
      <c r="JHS194" s="27"/>
      <c r="JHT194" s="27"/>
      <c r="JHU194" s="27"/>
      <c r="JHV194" s="27"/>
      <c r="JHW194" s="27"/>
      <c r="JHX194" s="27"/>
      <c r="JHY194" s="27"/>
      <c r="JHZ194" s="27"/>
      <c r="JIA194" s="27"/>
      <c r="JIB194" s="27"/>
      <c r="JIC194" s="27"/>
      <c r="JID194" s="27"/>
      <c r="JIE194" s="27"/>
      <c r="JIF194" s="27"/>
      <c r="JIG194" s="27"/>
      <c r="JIH194" s="27"/>
      <c r="JII194" s="27"/>
      <c r="JIJ194" s="27"/>
      <c r="JIK194" s="27"/>
      <c r="JIL194" s="27"/>
      <c r="JIM194" s="27"/>
      <c r="JIN194" s="27"/>
      <c r="JIO194" s="27"/>
      <c r="JIP194" s="27"/>
      <c r="JIQ194" s="27"/>
      <c r="JIR194" s="27"/>
      <c r="JIS194" s="27"/>
      <c r="JIT194" s="27"/>
      <c r="JIU194" s="27"/>
      <c r="JIV194" s="27"/>
      <c r="JIW194" s="27"/>
      <c r="JIX194" s="27"/>
      <c r="JIY194" s="27"/>
      <c r="JIZ194" s="27"/>
      <c r="JJA194" s="27"/>
      <c r="JJB194" s="27"/>
      <c r="JJC194" s="27"/>
      <c r="JJD194" s="27"/>
      <c r="JJE194" s="27"/>
      <c r="JJF194" s="27"/>
      <c r="JJG194" s="27"/>
      <c r="JJH194" s="27"/>
      <c r="JJI194" s="27"/>
      <c r="JJJ194" s="27"/>
      <c r="JJK194" s="27"/>
      <c r="JJL194" s="27"/>
      <c r="JJM194" s="27"/>
      <c r="JJN194" s="27"/>
      <c r="JJO194" s="27"/>
      <c r="JJP194" s="27"/>
      <c r="JJQ194" s="27"/>
      <c r="JJR194" s="27"/>
      <c r="JJS194" s="27"/>
      <c r="JJT194" s="27"/>
      <c r="JJU194" s="27"/>
      <c r="JJV194" s="27"/>
      <c r="JJW194" s="27"/>
      <c r="JJX194" s="27"/>
      <c r="JJY194" s="27"/>
      <c r="JJZ194" s="27"/>
      <c r="JKA194" s="27"/>
      <c r="JKB194" s="27"/>
      <c r="JKC194" s="27"/>
      <c r="JKD194" s="27"/>
      <c r="JKE194" s="27"/>
      <c r="JKF194" s="27"/>
      <c r="JKG194" s="27"/>
      <c r="JKH194" s="27"/>
      <c r="JKI194" s="27"/>
      <c r="JKJ194" s="27"/>
      <c r="JKK194" s="27"/>
      <c r="JKL194" s="27"/>
      <c r="JKM194" s="27"/>
      <c r="JKN194" s="27"/>
      <c r="JKO194" s="27"/>
      <c r="JKP194" s="27"/>
      <c r="JKQ194" s="27"/>
      <c r="JKR194" s="27"/>
      <c r="JKS194" s="27"/>
      <c r="JKT194" s="27"/>
      <c r="JKU194" s="27"/>
      <c r="JKV194" s="27"/>
      <c r="JKW194" s="27"/>
      <c r="JKX194" s="27"/>
      <c r="JKY194" s="27"/>
      <c r="JKZ194" s="27"/>
      <c r="JLA194" s="27"/>
      <c r="JLB194" s="27"/>
      <c r="JLC194" s="27"/>
      <c r="JLD194" s="27"/>
      <c r="JLE194" s="27"/>
      <c r="JLF194" s="27"/>
      <c r="JLG194" s="27"/>
      <c r="JLH194" s="27"/>
      <c r="JLI194" s="27"/>
      <c r="JLJ194" s="27"/>
      <c r="JLK194" s="27"/>
      <c r="JLL194" s="27"/>
      <c r="JLM194" s="27"/>
      <c r="JLN194" s="27"/>
      <c r="JLO194" s="27"/>
      <c r="JLP194" s="27"/>
      <c r="JLQ194" s="27"/>
      <c r="JLR194" s="27"/>
      <c r="JLS194" s="27"/>
      <c r="JLT194" s="27"/>
      <c r="JLU194" s="27"/>
      <c r="JLV194" s="27"/>
      <c r="JLW194" s="27"/>
      <c r="JLX194" s="27"/>
      <c r="JLY194" s="27"/>
      <c r="JLZ194" s="27"/>
      <c r="JMA194" s="27"/>
      <c r="JMB194" s="27"/>
      <c r="JMC194" s="27"/>
      <c r="JMD194" s="27"/>
      <c r="JME194" s="27"/>
      <c r="JMF194" s="27"/>
      <c r="JMG194" s="27"/>
      <c r="JMH194" s="27"/>
      <c r="JMI194" s="27"/>
      <c r="JMJ194" s="27"/>
      <c r="JMK194" s="27"/>
      <c r="JML194" s="27"/>
      <c r="JMM194" s="27"/>
      <c r="JMN194" s="27"/>
      <c r="JMO194" s="27"/>
      <c r="JMP194" s="27"/>
      <c r="JMQ194" s="27"/>
      <c r="JMR194" s="27"/>
      <c r="JMS194" s="27"/>
      <c r="JMT194" s="27"/>
      <c r="JMU194" s="27"/>
      <c r="JMV194" s="27"/>
      <c r="JMW194" s="27"/>
      <c r="JMX194" s="27"/>
      <c r="JMY194" s="27"/>
      <c r="JMZ194" s="27"/>
      <c r="JNA194" s="27"/>
      <c r="JNB194" s="27"/>
      <c r="JNC194" s="27"/>
      <c r="JND194" s="27"/>
      <c r="JNE194" s="27"/>
      <c r="JNF194" s="27"/>
      <c r="JNG194" s="27"/>
      <c r="JNH194" s="27"/>
      <c r="JNI194" s="27"/>
      <c r="JNJ194" s="27"/>
      <c r="JNK194" s="27"/>
      <c r="JNL194" s="27"/>
      <c r="JNM194" s="27"/>
      <c r="JNN194" s="27"/>
      <c r="JNO194" s="27"/>
      <c r="JNP194" s="27"/>
      <c r="JNQ194" s="27"/>
      <c r="JNR194" s="27"/>
      <c r="JNS194" s="27"/>
      <c r="JNT194" s="27"/>
      <c r="JNU194" s="27"/>
      <c r="JNV194" s="27"/>
      <c r="JNW194" s="27"/>
      <c r="JNX194" s="27"/>
      <c r="JNY194" s="27"/>
      <c r="JNZ194" s="27"/>
      <c r="JOA194" s="27"/>
      <c r="JOB194" s="27"/>
      <c r="JOC194" s="27"/>
      <c r="JOD194" s="27"/>
      <c r="JOE194" s="27"/>
      <c r="JOF194" s="27"/>
      <c r="JOG194" s="27"/>
      <c r="JOH194" s="27"/>
      <c r="JOI194" s="27"/>
      <c r="JOJ194" s="27"/>
      <c r="JOK194" s="27"/>
      <c r="JOL194" s="27"/>
      <c r="JOM194" s="27"/>
      <c r="JON194" s="27"/>
      <c r="JOO194" s="27"/>
      <c r="JOP194" s="27"/>
      <c r="JOQ194" s="27"/>
      <c r="JOR194" s="27"/>
      <c r="JOS194" s="27"/>
      <c r="JOT194" s="27"/>
      <c r="JOU194" s="27"/>
      <c r="JOV194" s="27"/>
      <c r="JOW194" s="27"/>
      <c r="JOX194" s="27"/>
      <c r="JOY194" s="27"/>
      <c r="JOZ194" s="27"/>
      <c r="JPA194" s="27"/>
      <c r="JPB194" s="27"/>
      <c r="JPC194" s="27"/>
      <c r="JPD194" s="27"/>
      <c r="JPE194" s="27"/>
      <c r="JPF194" s="27"/>
      <c r="JPG194" s="27"/>
      <c r="JPH194" s="27"/>
      <c r="JPI194" s="27"/>
      <c r="JPJ194" s="27"/>
      <c r="JPK194" s="27"/>
      <c r="JPL194" s="27"/>
      <c r="JPM194" s="27"/>
      <c r="JPN194" s="27"/>
      <c r="JPO194" s="27"/>
      <c r="JPP194" s="27"/>
      <c r="JPQ194" s="27"/>
      <c r="JPR194" s="27"/>
      <c r="JPS194" s="27"/>
      <c r="JPT194" s="27"/>
      <c r="JPU194" s="27"/>
      <c r="JPV194" s="27"/>
      <c r="JPW194" s="27"/>
      <c r="JPX194" s="27"/>
      <c r="JPY194" s="27"/>
      <c r="JPZ194" s="27"/>
      <c r="JQA194" s="27"/>
      <c r="JQB194" s="27"/>
      <c r="JQC194" s="27"/>
      <c r="JQD194" s="27"/>
      <c r="JQE194" s="27"/>
      <c r="JQF194" s="27"/>
      <c r="JQG194" s="27"/>
      <c r="JQH194" s="27"/>
      <c r="JQI194" s="27"/>
      <c r="JQJ194" s="27"/>
      <c r="JQK194" s="27"/>
      <c r="JQL194" s="27"/>
      <c r="JQM194" s="27"/>
      <c r="JQN194" s="27"/>
      <c r="JQO194" s="27"/>
      <c r="JQP194" s="27"/>
      <c r="JQQ194" s="27"/>
      <c r="JQR194" s="27"/>
      <c r="JQS194" s="27"/>
      <c r="JQT194" s="27"/>
      <c r="JQU194" s="27"/>
      <c r="JQV194" s="27"/>
      <c r="JQW194" s="27"/>
      <c r="JQX194" s="27"/>
      <c r="JQY194" s="27"/>
      <c r="JQZ194" s="27"/>
      <c r="JRA194" s="27"/>
      <c r="JRB194" s="27"/>
      <c r="JRC194" s="27"/>
      <c r="JRD194" s="27"/>
      <c r="JRE194" s="27"/>
      <c r="JRF194" s="27"/>
      <c r="JRG194" s="27"/>
      <c r="JRH194" s="27"/>
      <c r="JRI194" s="27"/>
      <c r="JRJ194" s="27"/>
      <c r="JRK194" s="27"/>
      <c r="JRL194" s="27"/>
      <c r="JRM194" s="27"/>
      <c r="JRN194" s="27"/>
      <c r="JRO194" s="27"/>
      <c r="JRP194" s="27"/>
      <c r="JRQ194" s="27"/>
      <c r="JRR194" s="27"/>
      <c r="JRS194" s="27"/>
      <c r="JRT194" s="27"/>
      <c r="JRU194" s="27"/>
      <c r="JRV194" s="27"/>
      <c r="JRW194" s="27"/>
      <c r="JRX194" s="27"/>
      <c r="JRY194" s="27"/>
      <c r="JRZ194" s="27"/>
      <c r="JSA194" s="27"/>
      <c r="JSB194" s="27"/>
      <c r="JSC194" s="27"/>
      <c r="JSD194" s="27"/>
      <c r="JSE194" s="27"/>
      <c r="JSF194" s="27"/>
      <c r="JSG194" s="27"/>
      <c r="JSH194" s="27"/>
      <c r="JSI194" s="27"/>
      <c r="JSJ194" s="27"/>
      <c r="JSK194" s="27"/>
      <c r="JSL194" s="27"/>
      <c r="JSM194" s="27"/>
      <c r="JSN194" s="27"/>
      <c r="JSO194" s="27"/>
      <c r="JSP194" s="27"/>
      <c r="JSQ194" s="27"/>
      <c r="JSR194" s="27"/>
      <c r="JSS194" s="27"/>
      <c r="JST194" s="27"/>
      <c r="JSU194" s="27"/>
      <c r="JSV194" s="27"/>
      <c r="JSW194" s="27"/>
      <c r="JSX194" s="27"/>
      <c r="JSY194" s="27"/>
      <c r="JSZ194" s="27"/>
      <c r="JTA194" s="27"/>
      <c r="JTB194" s="27"/>
      <c r="JTC194" s="27"/>
      <c r="JTD194" s="27"/>
      <c r="JTE194" s="27"/>
      <c r="JTF194" s="27"/>
      <c r="JTG194" s="27"/>
      <c r="JTH194" s="27"/>
      <c r="JTI194" s="27"/>
      <c r="JTJ194" s="27"/>
      <c r="JTK194" s="27"/>
      <c r="JTL194" s="27"/>
      <c r="JTM194" s="27"/>
      <c r="JTN194" s="27"/>
      <c r="JTO194" s="27"/>
      <c r="JTP194" s="27"/>
      <c r="JTQ194" s="27"/>
      <c r="JTR194" s="27"/>
      <c r="JTS194" s="27"/>
      <c r="JTT194" s="27"/>
      <c r="JTU194" s="27"/>
      <c r="JTV194" s="27"/>
      <c r="JTW194" s="27"/>
      <c r="JTX194" s="27"/>
      <c r="JTY194" s="27"/>
      <c r="JTZ194" s="27"/>
      <c r="JUA194" s="27"/>
      <c r="JUB194" s="27"/>
      <c r="JUC194" s="27"/>
      <c r="JUD194" s="27"/>
      <c r="JUE194" s="27"/>
      <c r="JUF194" s="27"/>
      <c r="JUG194" s="27"/>
      <c r="JUH194" s="27"/>
      <c r="JUI194" s="27"/>
      <c r="JUJ194" s="27"/>
      <c r="JUK194" s="27"/>
      <c r="JUL194" s="27"/>
      <c r="JUM194" s="27"/>
      <c r="JUN194" s="27"/>
      <c r="JUO194" s="27"/>
      <c r="JUP194" s="27"/>
      <c r="JUQ194" s="27"/>
      <c r="JUR194" s="27"/>
      <c r="JUS194" s="27"/>
      <c r="JUT194" s="27"/>
      <c r="JUU194" s="27"/>
      <c r="JUV194" s="27"/>
      <c r="JUW194" s="27"/>
      <c r="JUX194" s="27"/>
      <c r="JUY194" s="27"/>
      <c r="JUZ194" s="27"/>
      <c r="JVA194" s="27"/>
      <c r="JVB194" s="27"/>
      <c r="JVC194" s="27"/>
      <c r="JVD194" s="27"/>
      <c r="JVE194" s="27"/>
      <c r="JVF194" s="27"/>
      <c r="JVG194" s="27"/>
      <c r="JVH194" s="27"/>
      <c r="JVI194" s="27"/>
      <c r="JVJ194" s="27"/>
      <c r="JVK194" s="27"/>
      <c r="JVL194" s="27"/>
      <c r="JVM194" s="27"/>
      <c r="JVN194" s="27"/>
      <c r="JVO194" s="27"/>
      <c r="JVP194" s="27"/>
      <c r="JVQ194" s="27"/>
      <c r="JVR194" s="27"/>
      <c r="JVS194" s="27"/>
      <c r="JVT194" s="27"/>
      <c r="JVU194" s="27"/>
      <c r="JVV194" s="27"/>
      <c r="JVW194" s="27"/>
      <c r="JVX194" s="27"/>
      <c r="JVY194" s="27"/>
      <c r="JVZ194" s="27"/>
      <c r="JWA194" s="27"/>
      <c r="JWB194" s="27"/>
      <c r="JWC194" s="27"/>
      <c r="JWD194" s="27"/>
      <c r="JWE194" s="27"/>
      <c r="JWF194" s="27"/>
      <c r="JWG194" s="27"/>
      <c r="JWH194" s="27"/>
      <c r="JWI194" s="27"/>
      <c r="JWJ194" s="27"/>
      <c r="JWK194" s="27"/>
      <c r="JWL194" s="27"/>
      <c r="JWM194" s="27"/>
      <c r="JWN194" s="27"/>
      <c r="JWO194" s="27"/>
      <c r="JWP194" s="27"/>
      <c r="JWQ194" s="27"/>
      <c r="JWR194" s="27"/>
      <c r="JWS194" s="27"/>
      <c r="JWT194" s="27"/>
      <c r="JWU194" s="27"/>
      <c r="JWV194" s="27"/>
      <c r="JWW194" s="27"/>
      <c r="JWX194" s="27"/>
      <c r="JWY194" s="27"/>
      <c r="JWZ194" s="27"/>
      <c r="JXA194" s="27"/>
      <c r="JXB194" s="27"/>
      <c r="JXC194" s="27"/>
      <c r="JXD194" s="27"/>
      <c r="JXE194" s="27"/>
      <c r="JXF194" s="27"/>
      <c r="JXG194" s="27"/>
      <c r="JXH194" s="27"/>
      <c r="JXI194" s="27"/>
      <c r="JXJ194" s="27"/>
      <c r="JXK194" s="27"/>
      <c r="JXL194" s="27"/>
      <c r="JXM194" s="27"/>
      <c r="JXN194" s="27"/>
      <c r="JXO194" s="27"/>
      <c r="JXP194" s="27"/>
      <c r="JXQ194" s="27"/>
      <c r="JXR194" s="27"/>
      <c r="JXS194" s="27"/>
      <c r="JXT194" s="27"/>
      <c r="JXU194" s="27"/>
      <c r="JXV194" s="27"/>
      <c r="JXW194" s="27"/>
      <c r="JXX194" s="27"/>
      <c r="JXY194" s="27"/>
      <c r="JXZ194" s="27"/>
      <c r="JYA194" s="27"/>
      <c r="JYB194" s="27"/>
      <c r="JYC194" s="27"/>
      <c r="JYD194" s="27"/>
      <c r="JYE194" s="27"/>
      <c r="JYF194" s="27"/>
      <c r="JYG194" s="27"/>
      <c r="JYH194" s="27"/>
      <c r="JYI194" s="27"/>
      <c r="JYJ194" s="27"/>
      <c r="JYK194" s="27"/>
      <c r="JYL194" s="27"/>
      <c r="JYM194" s="27"/>
      <c r="JYN194" s="27"/>
      <c r="JYO194" s="27"/>
      <c r="JYP194" s="27"/>
      <c r="JYQ194" s="27"/>
      <c r="JYR194" s="27"/>
      <c r="JYS194" s="27"/>
      <c r="JYT194" s="27"/>
      <c r="JYU194" s="27"/>
      <c r="JYV194" s="27"/>
      <c r="JYW194" s="27"/>
      <c r="JYX194" s="27"/>
      <c r="JYY194" s="27"/>
      <c r="JYZ194" s="27"/>
      <c r="JZA194" s="27"/>
      <c r="JZB194" s="27"/>
      <c r="JZC194" s="27"/>
      <c r="JZD194" s="27"/>
      <c r="JZE194" s="27"/>
      <c r="JZF194" s="27"/>
      <c r="JZG194" s="27"/>
      <c r="JZH194" s="27"/>
      <c r="JZI194" s="27"/>
      <c r="JZJ194" s="27"/>
      <c r="JZK194" s="27"/>
      <c r="JZL194" s="27"/>
      <c r="JZM194" s="27"/>
      <c r="JZN194" s="27"/>
      <c r="JZO194" s="27"/>
      <c r="JZP194" s="27"/>
      <c r="JZQ194" s="27"/>
      <c r="JZR194" s="27"/>
      <c r="JZS194" s="27"/>
      <c r="JZT194" s="27"/>
      <c r="JZU194" s="27"/>
      <c r="JZV194" s="27"/>
      <c r="JZW194" s="27"/>
      <c r="JZX194" s="27"/>
      <c r="JZY194" s="27"/>
      <c r="JZZ194" s="27"/>
      <c r="KAA194" s="27"/>
      <c r="KAB194" s="27"/>
      <c r="KAC194" s="27"/>
      <c r="KAD194" s="27"/>
      <c r="KAE194" s="27"/>
      <c r="KAF194" s="27"/>
      <c r="KAG194" s="27"/>
      <c r="KAH194" s="27"/>
      <c r="KAI194" s="27"/>
      <c r="KAJ194" s="27"/>
      <c r="KAK194" s="27"/>
      <c r="KAL194" s="27"/>
      <c r="KAM194" s="27"/>
      <c r="KAN194" s="27"/>
      <c r="KAO194" s="27"/>
      <c r="KAP194" s="27"/>
      <c r="KAQ194" s="27"/>
      <c r="KAR194" s="27"/>
      <c r="KAS194" s="27"/>
      <c r="KAT194" s="27"/>
      <c r="KAU194" s="27"/>
      <c r="KAV194" s="27"/>
      <c r="KAW194" s="27"/>
      <c r="KAX194" s="27"/>
      <c r="KAY194" s="27"/>
      <c r="KAZ194" s="27"/>
      <c r="KBA194" s="27"/>
      <c r="KBB194" s="27"/>
      <c r="KBC194" s="27"/>
      <c r="KBD194" s="27"/>
      <c r="KBE194" s="27"/>
      <c r="KBF194" s="27"/>
      <c r="KBG194" s="27"/>
      <c r="KBH194" s="27"/>
      <c r="KBI194" s="27"/>
      <c r="KBJ194" s="27"/>
      <c r="KBK194" s="27"/>
      <c r="KBL194" s="27"/>
      <c r="KBM194" s="27"/>
      <c r="KBN194" s="27"/>
      <c r="KBO194" s="27"/>
      <c r="KBP194" s="27"/>
      <c r="KBQ194" s="27"/>
      <c r="KBR194" s="27"/>
      <c r="KBS194" s="27"/>
      <c r="KBT194" s="27"/>
      <c r="KBU194" s="27"/>
      <c r="KBV194" s="27"/>
      <c r="KBW194" s="27"/>
      <c r="KBX194" s="27"/>
      <c r="KBY194" s="27"/>
      <c r="KBZ194" s="27"/>
      <c r="KCA194" s="27"/>
      <c r="KCB194" s="27"/>
      <c r="KCC194" s="27"/>
      <c r="KCD194" s="27"/>
      <c r="KCE194" s="27"/>
      <c r="KCF194" s="27"/>
      <c r="KCG194" s="27"/>
      <c r="KCH194" s="27"/>
      <c r="KCI194" s="27"/>
      <c r="KCJ194" s="27"/>
      <c r="KCK194" s="27"/>
      <c r="KCL194" s="27"/>
      <c r="KCM194" s="27"/>
      <c r="KCN194" s="27"/>
      <c r="KCO194" s="27"/>
      <c r="KCP194" s="27"/>
      <c r="KCQ194" s="27"/>
      <c r="KCR194" s="27"/>
      <c r="KCS194" s="27"/>
      <c r="KCT194" s="27"/>
      <c r="KCU194" s="27"/>
      <c r="KCV194" s="27"/>
      <c r="KCW194" s="27"/>
      <c r="KCX194" s="27"/>
      <c r="KCY194" s="27"/>
      <c r="KCZ194" s="27"/>
      <c r="KDA194" s="27"/>
      <c r="KDB194" s="27"/>
      <c r="KDC194" s="27"/>
      <c r="KDD194" s="27"/>
      <c r="KDE194" s="27"/>
      <c r="KDF194" s="27"/>
      <c r="KDG194" s="27"/>
      <c r="KDH194" s="27"/>
      <c r="KDI194" s="27"/>
      <c r="KDJ194" s="27"/>
      <c r="KDK194" s="27"/>
      <c r="KDL194" s="27"/>
      <c r="KDM194" s="27"/>
      <c r="KDN194" s="27"/>
      <c r="KDO194" s="27"/>
      <c r="KDP194" s="27"/>
      <c r="KDQ194" s="27"/>
      <c r="KDR194" s="27"/>
      <c r="KDS194" s="27"/>
      <c r="KDT194" s="27"/>
      <c r="KDU194" s="27"/>
      <c r="KDV194" s="27"/>
      <c r="KDW194" s="27"/>
      <c r="KDX194" s="27"/>
      <c r="KDY194" s="27"/>
      <c r="KDZ194" s="27"/>
      <c r="KEA194" s="27"/>
      <c r="KEB194" s="27"/>
      <c r="KEC194" s="27"/>
      <c r="KED194" s="27"/>
      <c r="KEE194" s="27"/>
      <c r="KEF194" s="27"/>
      <c r="KEG194" s="27"/>
      <c r="KEH194" s="27"/>
      <c r="KEI194" s="27"/>
      <c r="KEJ194" s="27"/>
      <c r="KEK194" s="27"/>
      <c r="KEL194" s="27"/>
      <c r="KEM194" s="27"/>
      <c r="KEN194" s="27"/>
      <c r="KEO194" s="27"/>
      <c r="KEP194" s="27"/>
      <c r="KEQ194" s="27"/>
      <c r="KER194" s="27"/>
      <c r="KES194" s="27"/>
      <c r="KET194" s="27"/>
      <c r="KEU194" s="27"/>
      <c r="KEV194" s="27"/>
      <c r="KEW194" s="27"/>
      <c r="KEX194" s="27"/>
      <c r="KEY194" s="27"/>
      <c r="KEZ194" s="27"/>
      <c r="KFA194" s="27"/>
      <c r="KFB194" s="27"/>
      <c r="KFC194" s="27"/>
      <c r="KFD194" s="27"/>
      <c r="KFE194" s="27"/>
      <c r="KFF194" s="27"/>
      <c r="KFG194" s="27"/>
      <c r="KFH194" s="27"/>
      <c r="KFI194" s="27"/>
      <c r="KFJ194" s="27"/>
      <c r="KFK194" s="27"/>
      <c r="KFL194" s="27"/>
      <c r="KFM194" s="27"/>
      <c r="KFN194" s="27"/>
      <c r="KFO194" s="27"/>
      <c r="KFP194" s="27"/>
      <c r="KFQ194" s="27"/>
      <c r="KFR194" s="27"/>
      <c r="KFS194" s="27"/>
      <c r="KFT194" s="27"/>
      <c r="KFU194" s="27"/>
      <c r="KFV194" s="27"/>
      <c r="KFW194" s="27"/>
      <c r="KFX194" s="27"/>
      <c r="KFY194" s="27"/>
      <c r="KFZ194" s="27"/>
      <c r="KGA194" s="27"/>
      <c r="KGB194" s="27"/>
      <c r="KGC194" s="27"/>
      <c r="KGD194" s="27"/>
      <c r="KGE194" s="27"/>
      <c r="KGF194" s="27"/>
      <c r="KGG194" s="27"/>
      <c r="KGH194" s="27"/>
      <c r="KGI194" s="27"/>
      <c r="KGJ194" s="27"/>
      <c r="KGK194" s="27"/>
      <c r="KGL194" s="27"/>
      <c r="KGM194" s="27"/>
      <c r="KGN194" s="27"/>
      <c r="KGO194" s="27"/>
      <c r="KGP194" s="27"/>
      <c r="KGQ194" s="27"/>
      <c r="KGR194" s="27"/>
      <c r="KGS194" s="27"/>
      <c r="KGT194" s="27"/>
      <c r="KGU194" s="27"/>
      <c r="KGV194" s="27"/>
      <c r="KGW194" s="27"/>
      <c r="KGX194" s="27"/>
      <c r="KGY194" s="27"/>
      <c r="KGZ194" s="27"/>
      <c r="KHA194" s="27"/>
      <c r="KHB194" s="27"/>
      <c r="KHC194" s="27"/>
      <c r="KHD194" s="27"/>
      <c r="KHE194" s="27"/>
      <c r="KHF194" s="27"/>
      <c r="KHG194" s="27"/>
      <c r="KHH194" s="27"/>
      <c r="KHI194" s="27"/>
      <c r="KHJ194" s="27"/>
      <c r="KHK194" s="27"/>
      <c r="KHL194" s="27"/>
      <c r="KHM194" s="27"/>
      <c r="KHN194" s="27"/>
      <c r="KHO194" s="27"/>
      <c r="KHP194" s="27"/>
      <c r="KHQ194" s="27"/>
      <c r="KHR194" s="27"/>
      <c r="KHS194" s="27"/>
      <c r="KHT194" s="27"/>
      <c r="KHU194" s="27"/>
      <c r="KHV194" s="27"/>
      <c r="KHW194" s="27"/>
      <c r="KHX194" s="27"/>
      <c r="KHY194" s="27"/>
      <c r="KHZ194" s="27"/>
      <c r="KIA194" s="27"/>
      <c r="KIB194" s="27"/>
      <c r="KIC194" s="27"/>
      <c r="KID194" s="27"/>
      <c r="KIE194" s="27"/>
      <c r="KIF194" s="27"/>
      <c r="KIG194" s="27"/>
      <c r="KIH194" s="27"/>
      <c r="KII194" s="27"/>
      <c r="KIJ194" s="27"/>
      <c r="KIK194" s="27"/>
      <c r="KIL194" s="27"/>
      <c r="KIM194" s="27"/>
      <c r="KIN194" s="27"/>
      <c r="KIO194" s="27"/>
      <c r="KIP194" s="27"/>
      <c r="KIQ194" s="27"/>
      <c r="KIR194" s="27"/>
      <c r="KIS194" s="27"/>
      <c r="KIT194" s="27"/>
      <c r="KIU194" s="27"/>
      <c r="KIV194" s="27"/>
      <c r="KIW194" s="27"/>
      <c r="KIX194" s="27"/>
      <c r="KIY194" s="27"/>
      <c r="KIZ194" s="27"/>
      <c r="KJA194" s="27"/>
      <c r="KJB194" s="27"/>
      <c r="KJC194" s="27"/>
      <c r="KJD194" s="27"/>
      <c r="KJE194" s="27"/>
      <c r="KJF194" s="27"/>
      <c r="KJG194" s="27"/>
      <c r="KJH194" s="27"/>
      <c r="KJI194" s="27"/>
      <c r="KJJ194" s="27"/>
      <c r="KJK194" s="27"/>
      <c r="KJL194" s="27"/>
      <c r="KJM194" s="27"/>
      <c r="KJN194" s="27"/>
      <c r="KJO194" s="27"/>
      <c r="KJP194" s="27"/>
      <c r="KJQ194" s="27"/>
      <c r="KJR194" s="27"/>
      <c r="KJS194" s="27"/>
      <c r="KJT194" s="27"/>
      <c r="KJU194" s="27"/>
      <c r="KJV194" s="27"/>
      <c r="KJW194" s="27"/>
      <c r="KJX194" s="27"/>
      <c r="KJY194" s="27"/>
      <c r="KJZ194" s="27"/>
      <c r="KKA194" s="27"/>
      <c r="KKB194" s="27"/>
      <c r="KKC194" s="27"/>
      <c r="KKD194" s="27"/>
      <c r="KKE194" s="27"/>
      <c r="KKF194" s="27"/>
      <c r="KKG194" s="27"/>
      <c r="KKH194" s="27"/>
      <c r="KKI194" s="27"/>
      <c r="KKJ194" s="27"/>
      <c r="KKK194" s="27"/>
      <c r="KKL194" s="27"/>
      <c r="KKM194" s="27"/>
      <c r="KKN194" s="27"/>
      <c r="KKO194" s="27"/>
      <c r="KKP194" s="27"/>
      <c r="KKQ194" s="27"/>
      <c r="KKR194" s="27"/>
      <c r="KKS194" s="27"/>
      <c r="KKT194" s="27"/>
      <c r="KKU194" s="27"/>
      <c r="KKV194" s="27"/>
      <c r="KKW194" s="27"/>
      <c r="KKX194" s="27"/>
      <c r="KKY194" s="27"/>
      <c r="KKZ194" s="27"/>
      <c r="KLA194" s="27"/>
      <c r="KLB194" s="27"/>
      <c r="KLC194" s="27"/>
      <c r="KLD194" s="27"/>
      <c r="KLE194" s="27"/>
      <c r="KLF194" s="27"/>
      <c r="KLG194" s="27"/>
      <c r="KLH194" s="27"/>
      <c r="KLI194" s="27"/>
      <c r="KLJ194" s="27"/>
      <c r="KLK194" s="27"/>
      <c r="KLL194" s="27"/>
      <c r="KLM194" s="27"/>
      <c r="KLN194" s="27"/>
      <c r="KLO194" s="27"/>
      <c r="KLP194" s="27"/>
      <c r="KLQ194" s="27"/>
      <c r="KLR194" s="27"/>
      <c r="KLS194" s="27"/>
      <c r="KLT194" s="27"/>
      <c r="KLU194" s="27"/>
      <c r="KLV194" s="27"/>
      <c r="KLW194" s="27"/>
      <c r="KLX194" s="27"/>
      <c r="KLY194" s="27"/>
      <c r="KLZ194" s="27"/>
      <c r="KMA194" s="27"/>
      <c r="KMB194" s="27"/>
      <c r="KMC194" s="27"/>
      <c r="KMD194" s="27"/>
      <c r="KME194" s="27"/>
      <c r="KMF194" s="27"/>
      <c r="KMG194" s="27"/>
      <c r="KMH194" s="27"/>
      <c r="KMI194" s="27"/>
      <c r="KMJ194" s="27"/>
      <c r="KMK194" s="27"/>
      <c r="KML194" s="27"/>
      <c r="KMM194" s="27"/>
      <c r="KMN194" s="27"/>
      <c r="KMO194" s="27"/>
      <c r="KMP194" s="27"/>
      <c r="KMQ194" s="27"/>
      <c r="KMR194" s="27"/>
      <c r="KMS194" s="27"/>
      <c r="KMT194" s="27"/>
      <c r="KMU194" s="27"/>
      <c r="KMV194" s="27"/>
      <c r="KMW194" s="27"/>
      <c r="KMX194" s="27"/>
      <c r="KMY194" s="27"/>
      <c r="KMZ194" s="27"/>
      <c r="KNA194" s="27"/>
      <c r="KNB194" s="27"/>
      <c r="KNC194" s="27"/>
      <c r="KND194" s="27"/>
      <c r="KNE194" s="27"/>
      <c r="KNF194" s="27"/>
      <c r="KNG194" s="27"/>
      <c r="KNH194" s="27"/>
      <c r="KNI194" s="27"/>
      <c r="KNJ194" s="27"/>
      <c r="KNK194" s="27"/>
      <c r="KNL194" s="27"/>
      <c r="KNM194" s="27"/>
      <c r="KNN194" s="27"/>
      <c r="KNO194" s="27"/>
      <c r="KNP194" s="27"/>
      <c r="KNQ194" s="27"/>
      <c r="KNR194" s="27"/>
      <c r="KNS194" s="27"/>
      <c r="KNT194" s="27"/>
      <c r="KNU194" s="27"/>
      <c r="KNV194" s="27"/>
      <c r="KNW194" s="27"/>
      <c r="KNX194" s="27"/>
      <c r="KNY194" s="27"/>
      <c r="KNZ194" s="27"/>
      <c r="KOA194" s="27"/>
      <c r="KOB194" s="27"/>
      <c r="KOC194" s="27"/>
      <c r="KOD194" s="27"/>
      <c r="KOE194" s="27"/>
      <c r="KOF194" s="27"/>
      <c r="KOG194" s="27"/>
      <c r="KOH194" s="27"/>
      <c r="KOI194" s="27"/>
      <c r="KOJ194" s="27"/>
      <c r="KOK194" s="27"/>
      <c r="KOL194" s="27"/>
      <c r="KOM194" s="27"/>
      <c r="KON194" s="27"/>
      <c r="KOO194" s="27"/>
      <c r="KOP194" s="27"/>
      <c r="KOQ194" s="27"/>
      <c r="KOR194" s="27"/>
      <c r="KOS194" s="27"/>
      <c r="KOT194" s="27"/>
      <c r="KOU194" s="27"/>
      <c r="KOV194" s="27"/>
      <c r="KOW194" s="27"/>
      <c r="KOX194" s="27"/>
      <c r="KOY194" s="27"/>
      <c r="KOZ194" s="27"/>
      <c r="KPA194" s="27"/>
      <c r="KPB194" s="27"/>
      <c r="KPC194" s="27"/>
      <c r="KPD194" s="27"/>
      <c r="KPE194" s="27"/>
      <c r="KPF194" s="27"/>
      <c r="KPG194" s="27"/>
      <c r="KPH194" s="27"/>
      <c r="KPI194" s="27"/>
      <c r="KPJ194" s="27"/>
      <c r="KPK194" s="27"/>
      <c r="KPL194" s="27"/>
      <c r="KPM194" s="27"/>
      <c r="KPN194" s="27"/>
      <c r="KPO194" s="27"/>
      <c r="KPP194" s="27"/>
      <c r="KPQ194" s="27"/>
      <c r="KPR194" s="27"/>
      <c r="KPS194" s="27"/>
      <c r="KPT194" s="27"/>
      <c r="KPU194" s="27"/>
      <c r="KPV194" s="27"/>
      <c r="KPW194" s="27"/>
      <c r="KPX194" s="27"/>
      <c r="KPY194" s="27"/>
      <c r="KPZ194" s="27"/>
      <c r="KQA194" s="27"/>
      <c r="KQB194" s="27"/>
      <c r="KQC194" s="27"/>
      <c r="KQD194" s="27"/>
      <c r="KQE194" s="27"/>
      <c r="KQF194" s="27"/>
      <c r="KQG194" s="27"/>
      <c r="KQH194" s="27"/>
      <c r="KQI194" s="27"/>
      <c r="KQJ194" s="27"/>
      <c r="KQK194" s="27"/>
      <c r="KQL194" s="27"/>
      <c r="KQM194" s="27"/>
      <c r="KQN194" s="27"/>
      <c r="KQO194" s="27"/>
      <c r="KQP194" s="27"/>
      <c r="KQQ194" s="27"/>
      <c r="KQR194" s="27"/>
      <c r="KQS194" s="27"/>
      <c r="KQT194" s="27"/>
      <c r="KQU194" s="27"/>
      <c r="KQV194" s="27"/>
      <c r="KQW194" s="27"/>
      <c r="KQX194" s="27"/>
      <c r="KQY194" s="27"/>
      <c r="KQZ194" s="27"/>
      <c r="KRA194" s="27"/>
      <c r="KRB194" s="27"/>
      <c r="KRC194" s="27"/>
      <c r="KRD194" s="27"/>
      <c r="KRE194" s="27"/>
      <c r="KRF194" s="27"/>
      <c r="KRG194" s="27"/>
      <c r="KRH194" s="27"/>
      <c r="KRI194" s="27"/>
      <c r="KRJ194" s="27"/>
      <c r="KRK194" s="27"/>
      <c r="KRL194" s="27"/>
      <c r="KRM194" s="27"/>
      <c r="KRN194" s="27"/>
      <c r="KRO194" s="27"/>
      <c r="KRP194" s="27"/>
      <c r="KRQ194" s="27"/>
      <c r="KRR194" s="27"/>
      <c r="KRS194" s="27"/>
      <c r="KRT194" s="27"/>
      <c r="KRU194" s="27"/>
      <c r="KRV194" s="27"/>
      <c r="KRW194" s="27"/>
      <c r="KRX194" s="27"/>
      <c r="KRY194" s="27"/>
      <c r="KRZ194" s="27"/>
      <c r="KSA194" s="27"/>
      <c r="KSB194" s="27"/>
      <c r="KSC194" s="27"/>
      <c r="KSD194" s="27"/>
      <c r="KSE194" s="27"/>
      <c r="KSF194" s="27"/>
      <c r="KSG194" s="27"/>
      <c r="KSH194" s="27"/>
      <c r="KSI194" s="27"/>
      <c r="KSJ194" s="27"/>
      <c r="KSK194" s="27"/>
      <c r="KSL194" s="27"/>
      <c r="KSM194" s="27"/>
      <c r="KSN194" s="27"/>
      <c r="KSO194" s="27"/>
      <c r="KSP194" s="27"/>
      <c r="KSQ194" s="27"/>
      <c r="KSR194" s="27"/>
      <c r="KSS194" s="27"/>
      <c r="KST194" s="27"/>
      <c r="KSU194" s="27"/>
      <c r="KSV194" s="27"/>
      <c r="KSW194" s="27"/>
      <c r="KSX194" s="27"/>
      <c r="KSY194" s="27"/>
      <c r="KSZ194" s="27"/>
      <c r="KTA194" s="27"/>
      <c r="KTB194" s="27"/>
      <c r="KTC194" s="27"/>
      <c r="KTD194" s="27"/>
      <c r="KTE194" s="27"/>
      <c r="KTF194" s="27"/>
      <c r="KTG194" s="27"/>
      <c r="KTH194" s="27"/>
      <c r="KTI194" s="27"/>
      <c r="KTJ194" s="27"/>
      <c r="KTK194" s="27"/>
      <c r="KTL194" s="27"/>
      <c r="KTM194" s="27"/>
      <c r="KTN194" s="27"/>
      <c r="KTO194" s="27"/>
      <c r="KTP194" s="27"/>
      <c r="KTQ194" s="27"/>
      <c r="KTR194" s="27"/>
      <c r="KTS194" s="27"/>
      <c r="KTT194" s="27"/>
      <c r="KTU194" s="27"/>
      <c r="KTV194" s="27"/>
      <c r="KTW194" s="27"/>
      <c r="KTX194" s="27"/>
      <c r="KTY194" s="27"/>
      <c r="KTZ194" s="27"/>
      <c r="KUA194" s="27"/>
      <c r="KUB194" s="27"/>
      <c r="KUC194" s="27"/>
      <c r="KUD194" s="27"/>
      <c r="KUE194" s="27"/>
      <c r="KUF194" s="27"/>
      <c r="KUG194" s="27"/>
      <c r="KUH194" s="27"/>
      <c r="KUI194" s="27"/>
      <c r="KUJ194" s="27"/>
      <c r="KUK194" s="27"/>
      <c r="KUL194" s="27"/>
      <c r="KUM194" s="27"/>
      <c r="KUN194" s="27"/>
      <c r="KUO194" s="27"/>
      <c r="KUP194" s="27"/>
      <c r="KUQ194" s="27"/>
      <c r="KUR194" s="27"/>
      <c r="KUS194" s="27"/>
      <c r="KUT194" s="27"/>
      <c r="KUU194" s="27"/>
      <c r="KUV194" s="27"/>
      <c r="KUW194" s="27"/>
      <c r="KUX194" s="27"/>
      <c r="KUY194" s="27"/>
      <c r="KUZ194" s="27"/>
      <c r="KVA194" s="27"/>
      <c r="KVB194" s="27"/>
      <c r="KVC194" s="27"/>
      <c r="KVD194" s="27"/>
      <c r="KVE194" s="27"/>
      <c r="KVF194" s="27"/>
      <c r="KVG194" s="27"/>
      <c r="KVH194" s="27"/>
      <c r="KVI194" s="27"/>
      <c r="KVJ194" s="27"/>
      <c r="KVK194" s="27"/>
      <c r="KVL194" s="27"/>
      <c r="KVM194" s="27"/>
      <c r="KVN194" s="27"/>
      <c r="KVO194" s="27"/>
      <c r="KVP194" s="27"/>
      <c r="KVQ194" s="27"/>
      <c r="KVR194" s="27"/>
      <c r="KVS194" s="27"/>
      <c r="KVT194" s="27"/>
      <c r="KVU194" s="27"/>
      <c r="KVV194" s="27"/>
      <c r="KVW194" s="27"/>
      <c r="KVX194" s="27"/>
      <c r="KVY194" s="27"/>
      <c r="KVZ194" s="27"/>
      <c r="KWA194" s="27"/>
      <c r="KWB194" s="27"/>
      <c r="KWC194" s="27"/>
      <c r="KWD194" s="27"/>
      <c r="KWE194" s="27"/>
      <c r="KWF194" s="27"/>
      <c r="KWG194" s="27"/>
      <c r="KWH194" s="27"/>
      <c r="KWI194" s="27"/>
      <c r="KWJ194" s="27"/>
      <c r="KWK194" s="27"/>
      <c r="KWL194" s="27"/>
      <c r="KWM194" s="27"/>
      <c r="KWN194" s="27"/>
      <c r="KWO194" s="27"/>
      <c r="KWP194" s="27"/>
      <c r="KWQ194" s="27"/>
      <c r="KWR194" s="27"/>
      <c r="KWS194" s="27"/>
      <c r="KWT194" s="27"/>
      <c r="KWU194" s="27"/>
      <c r="KWV194" s="27"/>
      <c r="KWW194" s="27"/>
      <c r="KWX194" s="27"/>
      <c r="KWY194" s="27"/>
      <c r="KWZ194" s="27"/>
      <c r="KXA194" s="27"/>
      <c r="KXB194" s="27"/>
      <c r="KXC194" s="27"/>
      <c r="KXD194" s="27"/>
      <c r="KXE194" s="27"/>
      <c r="KXF194" s="27"/>
      <c r="KXG194" s="27"/>
      <c r="KXH194" s="27"/>
      <c r="KXI194" s="27"/>
      <c r="KXJ194" s="27"/>
      <c r="KXK194" s="27"/>
      <c r="KXL194" s="27"/>
      <c r="KXM194" s="27"/>
      <c r="KXN194" s="27"/>
      <c r="KXO194" s="27"/>
      <c r="KXP194" s="27"/>
      <c r="KXQ194" s="27"/>
      <c r="KXR194" s="27"/>
      <c r="KXS194" s="27"/>
      <c r="KXT194" s="27"/>
      <c r="KXU194" s="27"/>
      <c r="KXV194" s="27"/>
      <c r="KXW194" s="27"/>
      <c r="KXX194" s="27"/>
      <c r="KXY194" s="27"/>
      <c r="KXZ194" s="27"/>
      <c r="KYA194" s="27"/>
      <c r="KYB194" s="27"/>
      <c r="KYC194" s="27"/>
      <c r="KYD194" s="27"/>
      <c r="KYE194" s="27"/>
      <c r="KYF194" s="27"/>
    </row>
    <row r="195" spans="2:8092" s="24" customFormat="1" ht="30" customHeight="1" x14ac:dyDescent="0.35">
      <c r="B195" s="12"/>
      <c r="C195" s="12"/>
      <c r="D195" s="12"/>
      <c r="E195" s="12"/>
      <c r="F195" s="12"/>
      <c r="G195" s="35"/>
      <c r="H195" s="12"/>
      <c r="I195" s="9"/>
      <c r="J195" s="9"/>
      <c r="K195" s="9"/>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c r="MH195" s="27"/>
      <c r="MI195" s="27"/>
      <c r="MJ195" s="27"/>
      <c r="MK195" s="27"/>
      <c r="ML195" s="27"/>
      <c r="MM195" s="27"/>
      <c r="MN195" s="27"/>
      <c r="MO195" s="27"/>
      <c r="MP195" s="27"/>
      <c r="MQ195" s="27"/>
      <c r="MR195" s="27"/>
      <c r="MS195" s="27"/>
      <c r="MT195" s="27"/>
      <c r="MU195" s="27"/>
      <c r="MV195" s="27"/>
      <c r="MW195" s="27"/>
      <c r="MX195" s="27"/>
      <c r="MY195" s="27"/>
      <c r="MZ195" s="27"/>
      <c r="NA195" s="27"/>
      <c r="NB195" s="27"/>
      <c r="NC195" s="27"/>
      <c r="ND195" s="27"/>
      <c r="NE195" s="27"/>
      <c r="NF195" s="27"/>
      <c r="NG195" s="27"/>
      <c r="NH195" s="27"/>
      <c r="NI195" s="27"/>
      <c r="NJ195" s="27"/>
      <c r="NK195" s="27"/>
      <c r="NL195" s="27"/>
      <c r="NM195" s="27"/>
      <c r="NN195" s="27"/>
      <c r="NO195" s="27"/>
      <c r="NP195" s="27"/>
      <c r="NQ195" s="27"/>
      <c r="NR195" s="27"/>
      <c r="NS195" s="27"/>
      <c r="NT195" s="27"/>
      <c r="NU195" s="27"/>
      <c r="NV195" s="27"/>
      <c r="NW195" s="27"/>
      <c r="NX195" s="27"/>
      <c r="NY195" s="27"/>
      <c r="NZ195" s="27"/>
      <c r="OA195" s="27"/>
      <c r="OB195" s="27"/>
      <c r="OC195" s="27"/>
      <c r="OD195" s="27"/>
      <c r="OE195" s="27"/>
      <c r="OF195" s="27"/>
      <c r="OG195" s="27"/>
      <c r="OH195" s="27"/>
      <c r="OI195" s="27"/>
      <c r="OJ195" s="27"/>
      <c r="OK195" s="27"/>
      <c r="OL195" s="27"/>
      <c r="OM195" s="27"/>
      <c r="ON195" s="27"/>
      <c r="OO195" s="27"/>
      <c r="OP195" s="27"/>
      <c r="OQ195" s="27"/>
      <c r="OR195" s="27"/>
      <c r="OS195" s="27"/>
      <c r="OT195" s="27"/>
      <c r="OU195" s="27"/>
      <c r="OV195" s="27"/>
      <c r="OW195" s="27"/>
      <c r="OX195" s="27"/>
      <c r="OY195" s="27"/>
      <c r="OZ195" s="27"/>
      <c r="PA195" s="27"/>
      <c r="PB195" s="27"/>
      <c r="PC195" s="27"/>
      <c r="PD195" s="27"/>
      <c r="PE195" s="27"/>
      <c r="PF195" s="27"/>
      <c r="PG195" s="27"/>
      <c r="PH195" s="27"/>
      <c r="PI195" s="27"/>
      <c r="PJ195" s="27"/>
      <c r="PK195" s="27"/>
      <c r="PL195" s="27"/>
      <c r="PM195" s="27"/>
      <c r="PN195" s="27"/>
      <c r="PO195" s="27"/>
      <c r="PP195" s="27"/>
      <c r="PQ195" s="27"/>
      <c r="PR195" s="27"/>
      <c r="PS195" s="27"/>
      <c r="PT195" s="27"/>
      <c r="PU195" s="27"/>
      <c r="PV195" s="27"/>
      <c r="PW195" s="27"/>
      <c r="PX195" s="27"/>
      <c r="PY195" s="27"/>
      <c r="PZ195" s="27"/>
      <c r="QA195" s="27"/>
      <c r="QB195" s="27"/>
      <c r="QC195" s="27"/>
      <c r="QD195" s="27"/>
      <c r="QE195" s="27"/>
      <c r="QF195" s="27"/>
      <c r="QG195" s="27"/>
      <c r="QH195" s="27"/>
      <c r="QI195" s="27"/>
      <c r="QJ195" s="27"/>
      <c r="QK195" s="27"/>
      <c r="QL195" s="27"/>
      <c r="QM195" s="27"/>
      <c r="QN195" s="27"/>
      <c r="QO195" s="27"/>
      <c r="QP195" s="27"/>
      <c r="QQ195" s="27"/>
      <c r="QR195" s="27"/>
      <c r="QS195" s="27"/>
      <c r="QT195" s="27"/>
      <c r="QU195" s="27"/>
      <c r="QV195" s="27"/>
      <c r="QW195" s="27"/>
      <c r="QX195" s="27"/>
      <c r="QY195" s="27"/>
      <c r="QZ195" s="27"/>
      <c r="RA195" s="27"/>
      <c r="RB195" s="27"/>
      <c r="RC195" s="27"/>
      <c r="RD195" s="27"/>
      <c r="RE195" s="27"/>
      <c r="RF195" s="27"/>
      <c r="RG195" s="27"/>
      <c r="RH195" s="27"/>
      <c r="RI195" s="27"/>
      <c r="RJ195" s="27"/>
      <c r="RK195" s="27"/>
      <c r="RL195" s="27"/>
      <c r="RM195" s="27"/>
      <c r="RN195" s="27"/>
      <c r="RO195" s="27"/>
      <c r="RP195" s="27"/>
      <c r="RQ195" s="27"/>
      <c r="RR195" s="27"/>
      <c r="RS195" s="27"/>
      <c r="RT195" s="27"/>
      <c r="RU195" s="27"/>
      <c r="RV195" s="27"/>
      <c r="RW195" s="27"/>
      <c r="RX195" s="27"/>
      <c r="RY195" s="27"/>
      <c r="RZ195" s="27"/>
      <c r="SA195" s="27"/>
      <c r="SB195" s="27"/>
      <c r="SC195" s="27"/>
      <c r="SD195" s="27"/>
      <c r="SE195" s="27"/>
      <c r="SF195" s="27"/>
      <c r="SG195" s="27"/>
      <c r="SH195" s="27"/>
      <c r="SI195" s="27"/>
      <c r="SJ195" s="27"/>
      <c r="SK195" s="27"/>
      <c r="SL195" s="27"/>
      <c r="SM195" s="27"/>
      <c r="SN195" s="27"/>
      <c r="SO195" s="27"/>
      <c r="SP195" s="27"/>
      <c r="SQ195" s="27"/>
      <c r="SR195" s="27"/>
      <c r="SS195" s="27"/>
      <c r="ST195" s="27"/>
      <c r="SU195" s="27"/>
      <c r="SV195" s="27"/>
      <c r="SW195" s="27"/>
      <c r="SX195" s="27"/>
      <c r="SY195" s="27"/>
      <c r="SZ195" s="27"/>
      <c r="TA195" s="27"/>
      <c r="TB195" s="27"/>
      <c r="TC195" s="27"/>
      <c r="TD195" s="27"/>
      <c r="TE195" s="27"/>
      <c r="TF195" s="27"/>
      <c r="TG195" s="27"/>
      <c r="TH195" s="27"/>
      <c r="TI195" s="27"/>
      <c r="TJ195" s="27"/>
      <c r="TK195" s="27"/>
      <c r="TL195" s="27"/>
      <c r="TM195" s="27"/>
      <c r="TN195" s="27"/>
      <c r="TO195" s="27"/>
      <c r="TP195" s="27"/>
      <c r="TQ195" s="27"/>
      <c r="TR195" s="27"/>
      <c r="TS195" s="27"/>
      <c r="TT195" s="27"/>
      <c r="TU195" s="27"/>
      <c r="TV195" s="27"/>
      <c r="TW195" s="27"/>
      <c r="TX195" s="27"/>
      <c r="TY195" s="27"/>
      <c r="TZ195" s="27"/>
      <c r="UA195" s="27"/>
      <c r="UB195" s="27"/>
      <c r="UC195" s="27"/>
      <c r="UD195" s="27"/>
      <c r="UE195" s="27"/>
      <c r="UF195" s="27"/>
      <c r="UG195" s="27"/>
      <c r="UH195" s="27"/>
      <c r="UI195" s="27"/>
      <c r="UJ195" s="27"/>
      <c r="UK195" s="27"/>
      <c r="UL195" s="27"/>
      <c r="UM195" s="27"/>
      <c r="UN195" s="27"/>
      <c r="UO195" s="27"/>
      <c r="UP195" s="27"/>
      <c r="UQ195" s="27"/>
      <c r="UR195" s="27"/>
      <c r="US195" s="27"/>
      <c r="UT195" s="27"/>
      <c r="UU195" s="27"/>
      <c r="UV195" s="27"/>
      <c r="UW195" s="27"/>
      <c r="UX195" s="27"/>
      <c r="UY195" s="27"/>
      <c r="UZ195" s="27"/>
      <c r="VA195" s="27"/>
      <c r="VB195" s="27"/>
      <c r="VC195" s="27"/>
      <c r="VD195" s="27"/>
      <c r="VE195" s="27"/>
      <c r="VF195" s="27"/>
      <c r="VG195" s="27"/>
      <c r="VH195" s="27"/>
      <c r="VI195" s="27"/>
      <c r="VJ195" s="27"/>
      <c r="VK195" s="27"/>
      <c r="VL195" s="27"/>
      <c r="VM195" s="27"/>
      <c r="VN195" s="27"/>
      <c r="VO195" s="27"/>
      <c r="VP195" s="27"/>
      <c r="VQ195" s="27"/>
      <c r="VR195" s="27"/>
      <c r="VS195" s="27"/>
      <c r="VT195" s="27"/>
      <c r="VU195" s="27"/>
      <c r="VV195" s="27"/>
      <c r="VW195" s="27"/>
      <c r="VX195" s="27"/>
      <c r="VY195" s="27"/>
      <c r="VZ195" s="27"/>
      <c r="WA195" s="27"/>
      <c r="WB195" s="27"/>
      <c r="WC195" s="27"/>
      <c r="WD195" s="27"/>
      <c r="WE195" s="27"/>
      <c r="WF195" s="27"/>
      <c r="WG195" s="27"/>
      <c r="WH195" s="27"/>
      <c r="WI195" s="27"/>
      <c r="WJ195" s="27"/>
      <c r="WK195" s="27"/>
      <c r="WL195" s="27"/>
      <c r="WM195" s="27"/>
      <c r="WN195" s="27"/>
      <c r="WO195" s="27"/>
      <c r="WP195" s="27"/>
      <c r="WQ195" s="27"/>
      <c r="WR195" s="27"/>
      <c r="WS195" s="27"/>
      <c r="WT195" s="27"/>
      <c r="WU195" s="27"/>
      <c r="WV195" s="27"/>
      <c r="WW195" s="27"/>
      <c r="WX195" s="27"/>
      <c r="WY195" s="27"/>
      <c r="WZ195" s="27"/>
      <c r="XA195" s="27"/>
      <c r="XB195" s="27"/>
      <c r="XC195" s="27"/>
      <c r="XD195" s="27"/>
      <c r="XE195" s="27"/>
      <c r="XF195" s="27"/>
      <c r="XG195" s="27"/>
      <c r="XH195" s="27"/>
      <c r="XI195" s="27"/>
      <c r="XJ195" s="27"/>
      <c r="XK195" s="27"/>
      <c r="XL195" s="27"/>
      <c r="XM195" s="27"/>
      <c r="XN195" s="27"/>
      <c r="XO195" s="27"/>
      <c r="XP195" s="27"/>
      <c r="XQ195" s="27"/>
      <c r="XR195" s="27"/>
      <c r="XS195" s="27"/>
      <c r="XT195" s="27"/>
      <c r="XU195" s="27"/>
      <c r="XV195" s="27"/>
      <c r="XW195" s="27"/>
      <c r="XX195" s="27"/>
      <c r="XY195" s="27"/>
      <c r="XZ195" s="27"/>
      <c r="YA195" s="27"/>
      <c r="YB195" s="27"/>
      <c r="YC195" s="27"/>
      <c r="YD195" s="27"/>
      <c r="YE195" s="27"/>
      <c r="YF195" s="27"/>
      <c r="YG195" s="27"/>
      <c r="YH195" s="27"/>
      <c r="YI195" s="27"/>
      <c r="YJ195" s="27"/>
      <c r="YK195" s="27"/>
      <c r="YL195" s="27"/>
      <c r="YM195" s="27"/>
      <c r="YN195" s="27"/>
      <c r="YO195" s="27"/>
      <c r="YP195" s="27"/>
      <c r="YQ195" s="27"/>
      <c r="YR195" s="27"/>
      <c r="YS195" s="27"/>
      <c r="YT195" s="27"/>
      <c r="YU195" s="27"/>
      <c r="YV195" s="27"/>
      <c r="YW195" s="27"/>
      <c r="YX195" s="27"/>
      <c r="YY195" s="27"/>
      <c r="YZ195" s="27"/>
      <c r="ZA195" s="27"/>
      <c r="ZB195" s="27"/>
      <c r="ZC195" s="27"/>
      <c r="ZD195" s="27"/>
      <c r="ZE195" s="27"/>
      <c r="ZF195" s="27"/>
      <c r="ZG195" s="27"/>
      <c r="ZH195" s="27"/>
      <c r="ZI195" s="27"/>
      <c r="ZJ195" s="27"/>
      <c r="ZK195" s="27"/>
      <c r="ZL195" s="27"/>
      <c r="ZM195" s="27"/>
      <c r="ZN195" s="27"/>
      <c r="ZO195" s="27"/>
      <c r="ZP195" s="27"/>
      <c r="ZQ195" s="27"/>
      <c r="ZR195" s="27"/>
      <c r="ZS195" s="27"/>
      <c r="ZT195" s="27"/>
      <c r="ZU195" s="27"/>
      <c r="ZV195" s="27"/>
      <c r="ZW195" s="27"/>
      <c r="ZX195" s="27"/>
      <c r="ZY195" s="27"/>
      <c r="ZZ195" s="27"/>
      <c r="AAA195" s="27"/>
      <c r="AAB195" s="27"/>
      <c r="AAC195" s="27"/>
      <c r="AAD195" s="27"/>
      <c r="AAE195" s="27"/>
      <c r="AAF195" s="27"/>
      <c r="AAG195" s="27"/>
      <c r="AAH195" s="27"/>
      <c r="AAI195" s="27"/>
      <c r="AAJ195" s="27"/>
      <c r="AAK195" s="27"/>
      <c r="AAL195" s="27"/>
      <c r="AAM195" s="27"/>
      <c r="AAN195" s="27"/>
      <c r="AAO195" s="27"/>
      <c r="AAP195" s="27"/>
      <c r="AAQ195" s="27"/>
      <c r="AAR195" s="27"/>
      <c r="AAS195" s="27"/>
      <c r="AAT195" s="27"/>
      <c r="AAU195" s="27"/>
      <c r="AAV195" s="27"/>
      <c r="AAW195" s="27"/>
      <c r="AAX195" s="27"/>
      <c r="AAY195" s="27"/>
      <c r="AAZ195" s="27"/>
      <c r="ABA195" s="27"/>
      <c r="ABB195" s="27"/>
      <c r="ABC195" s="27"/>
      <c r="ABD195" s="27"/>
      <c r="ABE195" s="27"/>
      <c r="ABF195" s="27"/>
      <c r="ABG195" s="27"/>
      <c r="ABH195" s="27"/>
      <c r="ABI195" s="27"/>
      <c r="ABJ195" s="27"/>
      <c r="ABK195" s="27"/>
      <c r="ABL195" s="27"/>
      <c r="ABM195" s="27"/>
      <c r="ABN195" s="27"/>
      <c r="ABO195" s="27"/>
      <c r="ABP195" s="27"/>
      <c r="ABQ195" s="27"/>
      <c r="ABR195" s="27"/>
      <c r="ABS195" s="27"/>
      <c r="ABT195" s="27"/>
      <c r="ABU195" s="27"/>
      <c r="ABV195" s="27"/>
      <c r="ABW195" s="27"/>
      <c r="ABX195" s="27"/>
      <c r="ABY195" s="27"/>
      <c r="ABZ195" s="27"/>
      <c r="ACA195" s="27"/>
      <c r="ACB195" s="27"/>
      <c r="ACC195" s="27"/>
      <c r="ACD195" s="27"/>
      <c r="ACE195" s="27"/>
      <c r="ACF195" s="27"/>
      <c r="ACG195" s="27"/>
      <c r="ACH195" s="27"/>
      <c r="ACI195" s="27"/>
      <c r="ACJ195" s="27"/>
      <c r="ACK195" s="27"/>
      <c r="ACL195" s="27"/>
      <c r="ACM195" s="27"/>
      <c r="ACN195" s="27"/>
      <c r="ACO195" s="27"/>
      <c r="ACP195" s="27"/>
      <c r="ACQ195" s="27"/>
      <c r="ACR195" s="27"/>
      <c r="ACS195" s="27"/>
      <c r="ACT195" s="27"/>
      <c r="ACU195" s="27"/>
      <c r="ACV195" s="27"/>
      <c r="ACW195" s="27"/>
      <c r="ACX195" s="27"/>
      <c r="ACY195" s="27"/>
      <c r="ACZ195" s="27"/>
      <c r="ADA195" s="27"/>
      <c r="ADB195" s="27"/>
      <c r="ADC195" s="27"/>
      <c r="ADD195" s="27"/>
      <c r="ADE195" s="27"/>
      <c r="ADF195" s="27"/>
      <c r="ADG195" s="27"/>
      <c r="ADH195" s="27"/>
      <c r="ADI195" s="27"/>
      <c r="ADJ195" s="27"/>
      <c r="ADK195" s="27"/>
      <c r="ADL195" s="27"/>
      <c r="ADM195" s="27"/>
      <c r="ADN195" s="27"/>
      <c r="ADO195" s="27"/>
      <c r="ADP195" s="27"/>
      <c r="ADQ195" s="27"/>
      <c r="ADR195" s="27"/>
      <c r="ADS195" s="27"/>
      <c r="ADT195" s="27"/>
      <c r="ADU195" s="27"/>
      <c r="ADV195" s="27"/>
      <c r="ADW195" s="27"/>
      <c r="ADX195" s="27"/>
      <c r="ADY195" s="27"/>
      <c r="ADZ195" s="27"/>
      <c r="AEA195" s="27"/>
      <c r="AEB195" s="27"/>
      <c r="AEC195" s="27"/>
      <c r="AED195" s="27"/>
      <c r="AEE195" s="27"/>
      <c r="AEF195" s="27"/>
      <c r="AEG195" s="27"/>
      <c r="AEH195" s="27"/>
      <c r="AEI195" s="27"/>
      <c r="AEJ195" s="27"/>
      <c r="AEK195" s="27"/>
      <c r="AEL195" s="27"/>
      <c r="AEM195" s="27"/>
      <c r="AEN195" s="27"/>
      <c r="AEO195" s="27"/>
      <c r="AEP195" s="27"/>
      <c r="AEQ195" s="27"/>
      <c r="AER195" s="27"/>
      <c r="AES195" s="27"/>
      <c r="AET195" s="27"/>
      <c r="AEU195" s="27"/>
      <c r="AEV195" s="27"/>
      <c r="AEW195" s="27"/>
      <c r="AEX195" s="27"/>
      <c r="AEY195" s="27"/>
      <c r="AEZ195" s="27"/>
      <c r="AFA195" s="27"/>
      <c r="AFB195" s="27"/>
      <c r="AFC195" s="27"/>
      <c r="AFD195" s="27"/>
      <c r="AFE195" s="27"/>
      <c r="AFF195" s="27"/>
      <c r="AFG195" s="27"/>
      <c r="AFH195" s="27"/>
      <c r="AFI195" s="27"/>
      <c r="AFJ195" s="27"/>
      <c r="AFK195" s="27"/>
      <c r="AFL195" s="27"/>
      <c r="AFM195" s="27"/>
      <c r="AFN195" s="27"/>
      <c r="AFO195" s="27"/>
      <c r="AFP195" s="27"/>
      <c r="AFQ195" s="27"/>
      <c r="AFR195" s="27"/>
      <c r="AFS195" s="27"/>
      <c r="AFT195" s="27"/>
      <c r="AFU195" s="27"/>
      <c r="AFV195" s="27"/>
      <c r="AFW195" s="27"/>
      <c r="AFX195" s="27"/>
      <c r="AFY195" s="27"/>
      <c r="AFZ195" s="27"/>
      <c r="AGA195" s="27"/>
      <c r="AGB195" s="27"/>
      <c r="AGC195" s="27"/>
      <c r="AGD195" s="27"/>
      <c r="AGE195" s="27"/>
      <c r="AGF195" s="27"/>
      <c r="AGG195" s="27"/>
      <c r="AGH195" s="27"/>
      <c r="AGI195" s="27"/>
      <c r="AGJ195" s="27"/>
      <c r="AGK195" s="27"/>
      <c r="AGL195" s="27"/>
      <c r="AGM195" s="27"/>
      <c r="AGN195" s="27"/>
      <c r="AGO195" s="27"/>
      <c r="AGP195" s="27"/>
      <c r="AGQ195" s="27"/>
      <c r="AGR195" s="27"/>
      <c r="AGS195" s="27"/>
      <c r="AGT195" s="27"/>
      <c r="AGU195" s="27"/>
      <c r="AGV195" s="27"/>
      <c r="AGW195" s="27"/>
      <c r="AGX195" s="27"/>
      <c r="AGY195" s="27"/>
      <c r="AGZ195" s="27"/>
      <c r="AHA195" s="27"/>
      <c r="AHB195" s="27"/>
      <c r="AHC195" s="27"/>
      <c r="AHD195" s="27"/>
      <c r="AHE195" s="27"/>
      <c r="AHF195" s="27"/>
      <c r="AHG195" s="27"/>
      <c r="AHH195" s="27"/>
      <c r="AHI195" s="27"/>
      <c r="AHJ195" s="27"/>
      <c r="AHK195" s="27"/>
      <c r="AHL195" s="27"/>
      <c r="AHM195" s="27"/>
      <c r="AHN195" s="27"/>
      <c r="AHO195" s="27"/>
      <c r="AHP195" s="27"/>
      <c r="AHQ195" s="27"/>
      <c r="AHR195" s="27"/>
      <c r="AHS195" s="27"/>
      <c r="AHT195" s="27"/>
      <c r="AHU195" s="27"/>
      <c r="AHV195" s="27"/>
      <c r="AHW195" s="27"/>
      <c r="AHX195" s="27"/>
      <c r="AHY195" s="27"/>
      <c r="AHZ195" s="27"/>
      <c r="AIA195" s="27"/>
      <c r="AIB195" s="27"/>
      <c r="AIC195" s="27"/>
      <c r="AID195" s="27"/>
      <c r="AIE195" s="27"/>
      <c r="AIF195" s="27"/>
      <c r="AIG195" s="27"/>
      <c r="AIH195" s="27"/>
      <c r="AII195" s="27"/>
      <c r="AIJ195" s="27"/>
      <c r="AIK195" s="27"/>
      <c r="AIL195" s="27"/>
      <c r="AIM195" s="27"/>
      <c r="AIN195" s="27"/>
      <c r="AIO195" s="27"/>
      <c r="AIP195" s="27"/>
      <c r="AIQ195" s="27"/>
      <c r="AIR195" s="27"/>
      <c r="AIS195" s="27"/>
      <c r="AIT195" s="27"/>
      <c r="AIU195" s="27"/>
      <c r="AIV195" s="27"/>
      <c r="AIW195" s="27"/>
      <c r="AIX195" s="27"/>
      <c r="AIY195" s="27"/>
      <c r="AIZ195" s="27"/>
      <c r="AJA195" s="27"/>
      <c r="AJB195" s="27"/>
      <c r="AJC195" s="27"/>
      <c r="AJD195" s="27"/>
      <c r="AJE195" s="27"/>
      <c r="AJF195" s="27"/>
      <c r="AJG195" s="27"/>
      <c r="AJH195" s="27"/>
      <c r="AJI195" s="27"/>
      <c r="AJJ195" s="27"/>
      <c r="AJK195" s="27"/>
      <c r="AJL195" s="27"/>
      <c r="AJM195" s="27"/>
      <c r="AJN195" s="27"/>
      <c r="AJO195" s="27"/>
      <c r="AJP195" s="27"/>
      <c r="AJQ195" s="27"/>
      <c r="AJR195" s="27"/>
      <c r="AJS195" s="27"/>
      <c r="AJT195" s="27"/>
      <c r="AJU195" s="27"/>
      <c r="AJV195" s="27"/>
      <c r="AJW195" s="27"/>
      <c r="AJX195" s="27"/>
      <c r="AJY195" s="27"/>
      <c r="AJZ195" s="27"/>
      <c r="AKA195" s="27"/>
      <c r="AKB195" s="27"/>
      <c r="AKC195" s="27"/>
      <c r="AKD195" s="27"/>
      <c r="AKE195" s="27"/>
      <c r="AKF195" s="27"/>
      <c r="AKG195" s="27"/>
      <c r="AKH195" s="27"/>
      <c r="AKI195" s="27"/>
      <c r="AKJ195" s="27"/>
      <c r="AKK195" s="27"/>
      <c r="AKL195" s="27"/>
      <c r="AKM195" s="27"/>
      <c r="AKN195" s="27"/>
      <c r="AKO195" s="27"/>
      <c r="AKP195" s="27"/>
      <c r="AKQ195" s="27"/>
      <c r="AKR195" s="27"/>
      <c r="AKS195" s="27"/>
      <c r="AKT195" s="27"/>
      <c r="AKU195" s="27"/>
      <c r="AKV195" s="27"/>
      <c r="AKW195" s="27"/>
      <c r="AKX195" s="27"/>
      <c r="AKY195" s="27"/>
      <c r="AKZ195" s="27"/>
      <c r="ALA195" s="27"/>
      <c r="ALB195" s="27"/>
      <c r="ALC195" s="27"/>
      <c r="ALD195" s="27"/>
      <c r="ALE195" s="27"/>
      <c r="ALF195" s="27"/>
      <c r="ALG195" s="27"/>
      <c r="ALH195" s="27"/>
      <c r="ALI195" s="27"/>
      <c r="ALJ195" s="27"/>
      <c r="ALK195" s="27"/>
      <c r="ALL195" s="27"/>
      <c r="ALM195" s="27"/>
      <c r="ALN195" s="27"/>
      <c r="ALO195" s="27"/>
      <c r="ALP195" s="27"/>
      <c r="ALQ195" s="27"/>
      <c r="ALR195" s="27"/>
      <c r="ALS195" s="27"/>
      <c r="ALT195" s="27"/>
      <c r="ALU195" s="27"/>
      <c r="ALV195" s="27"/>
      <c r="ALW195" s="27"/>
      <c r="ALX195" s="27"/>
      <c r="ALY195" s="27"/>
      <c r="ALZ195" s="27"/>
      <c r="AMA195" s="27"/>
      <c r="AMB195" s="27"/>
      <c r="AMC195" s="27"/>
      <c r="AMD195" s="27"/>
      <c r="AME195" s="27"/>
      <c r="AMF195" s="27"/>
      <c r="AMG195" s="27"/>
      <c r="AMH195" s="27"/>
      <c r="AMI195" s="27"/>
      <c r="AMJ195" s="27"/>
      <c r="AMK195" s="27"/>
      <c r="AML195" s="27"/>
      <c r="AMM195" s="27"/>
      <c r="AMN195" s="27"/>
      <c r="AMO195" s="27"/>
      <c r="AMP195" s="27"/>
      <c r="AMQ195" s="27"/>
      <c r="AMR195" s="27"/>
      <c r="AMS195" s="27"/>
      <c r="AMT195" s="27"/>
      <c r="AMU195" s="27"/>
      <c r="AMV195" s="27"/>
      <c r="AMW195" s="27"/>
      <c r="AMX195" s="27"/>
      <c r="AMY195" s="27"/>
      <c r="AMZ195" s="27"/>
      <c r="ANA195" s="27"/>
      <c r="ANB195" s="27"/>
      <c r="ANC195" s="27"/>
      <c r="AND195" s="27"/>
      <c r="ANE195" s="27"/>
      <c r="ANF195" s="27"/>
      <c r="ANG195" s="27"/>
      <c r="ANH195" s="27"/>
      <c r="ANI195" s="27"/>
      <c r="ANJ195" s="27"/>
      <c r="ANK195" s="27"/>
      <c r="ANL195" s="27"/>
      <c r="ANM195" s="27"/>
      <c r="ANN195" s="27"/>
      <c r="ANO195" s="27"/>
      <c r="ANP195" s="27"/>
      <c r="ANQ195" s="27"/>
      <c r="ANR195" s="27"/>
      <c r="ANS195" s="27"/>
      <c r="ANT195" s="27"/>
      <c r="ANU195" s="27"/>
      <c r="ANV195" s="27"/>
      <c r="ANW195" s="27"/>
      <c r="ANX195" s="27"/>
      <c r="ANY195" s="27"/>
      <c r="ANZ195" s="27"/>
      <c r="AOA195" s="27"/>
      <c r="AOB195" s="27"/>
      <c r="AOC195" s="27"/>
      <c r="AOD195" s="27"/>
      <c r="AOE195" s="27"/>
      <c r="AOF195" s="27"/>
      <c r="AOG195" s="27"/>
      <c r="AOH195" s="27"/>
      <c r="AOI195" s="27"/>
      <c r="AOJ195" s="27"/>
      <c r="AOK195" s="27"/>
      <c r="AOL195" s="27"/>
      <c r="AOM195" s="27"/>
      <c r="AON195" s="27"/>
      <c r="AOO195" s="27"/>
      <c r="AOP195" s="27"/>
      <c r="AOQ195" s="27"/>
      <c r="AOR195" s="27"/>
      <c r="AOS195" s="27"/>
      <c r="AOT195" s="27"/>
      <c r="AOU195" s="27"/>
      <c r="AOV195" s="27"/>
      <c r="AOW195" s="27"/>
      <c r="AOX195" s="27"/>
      <c r="AOY195" s="27"/>
      <c r="AOZ195" s="27"/>
      <c r="APA195" s="27"/>
      <c r="APB195" s="27"/>
      <c r="APC195" s="27"/>
      <c r="APD195" s="27"/>
      <c r="APE195" s="27"/>
      <c r="APF195" s="27"/>
      <c r="APG195" s="27"/>
      <c r="APH195" s="27"/>
      <c r="API195" s="27"/>
      <c r="APJ195" s="27"/>
      <c r="APK195" s="27"/>
      <c r="APL195" s="27"/>
      <c r="APM195" s="27"/>
      <c r="APN195" s="27"/>
      <c r="APO195" s="27"/>
      <c r="APP195" s="27"/>
      <c r="APQ195" s="27"/>
      <c r="APR195" s="27"/>
      <c r="APS195" s="27"/>
      <c r="APT195" s="27"/>
      <c r="APU195" s="27"/>
      <c r="APV195" s="27"/>
      <c r="APW195" s="27"/>
      <c r="APX195" s="27"/>
      <c r="APY195" s="27"/>
      <c r="APZ195" s="27"/>
      <c r="AQA195" s="27"/>
      <c r="AQB195" s="27"/>
      <c r="AQC195" s="27"/>
      <c r="AQD195" s="27"/>
      <c r="AQE195" s="27"/>
      <c r="AQF195" s="27"/>
      <c r="AQG195" s="27"/>
      <c r="AQH195" s="27"/>
      <c r="AQI195" s="27"/>
      <c r="AQJ195" s="27"/>
      <c r="AQK195" s="27"/>
      <c r="AQL195" s="27"/>
      <c r="AQM195" s="27"/>
      <c r="AQN195" s="27"/>
      <c r="AQO195" s="27"/>
      <c r="AQP195" s="27"/>
      <c r="AQQ195" s="27"/>
      <c r="AQR195" s="27"/>
      <c r="AQS195" s="27"/>
      <c r="AQT195" s="27"/>
      <c r="AQU195" s="27"/>
      <c r="AQV195" s="27"/>
      <c r="AQW195" s="27"/>
      <c r="AQX195" s="27"/>
      <c r="AQY195" s="27"/>
      <c r="AQZ195" s="27"/>
      <c r="ARA195" s="27"/>
      <c r="ARB195" s="27"/>
      <c r="ARC195" s="27"/>
      <c r="ARD195" s="27"/>
      <c r="ARE195" s="27"/>
      <c r="ARF195" s="27"/>
      <c r="ARG195" s="27"/>
      <c r="ARH195" s="27"/>
      <c r="ARI195" s="27"/>
      <c r="ARJ195" s="27"/>
      <c r="ARK195" s="27"/>
      <c r="ARL195" s="27"/>
      <c r="ARM195" s="27"/>
      <c r="ARN195" s="27"/>
      <c r="ARO195" s="27"/>
      <c r="ARP195" s="27"/>
      <c r="ARQ195" s="27"/>
      <c r="ARR195" s="27"/>
      <c r="ARS195" s="27"/>
      <c r="ART195" s="27"/>
      <c r="ARU195" s="27"/>
      <c r="ARV195" s="27"/>
      <c r="ARW195" s="27"/>
      <c r="ARX195" s="27"/>
      <c r="ARY195" s="27"/>
      <c r="ARZ195" s="27"/>
      <c r="ASA195" s="27"/>
      <c r="ASB195" s="27"/>
      <c r="ASC195" s="27"/>
      <c r="ASD195" s="27"/>
      <c r="ASE195" s="27"/>
      <c r="ASF195" s="27"/>
      <c r="ASG195" s="27"/>
      <c r="ASH195" s="27"/>
      <c r="ASI195" s="27"/>
      <c r="ASJ195" s="27"/>
      <c r="ASK195" s="27"/>
      <c r="ASL195" s="27"/>
      <c r="ASM195" s="27"/>
      <c r="ASN195" s="27"/>
      <c r="ASO195" s="27"/>
      <c r="ASP195" s="27"/>
      <c r="ASQ195" s="27"/>
      <c r="ASR195" s="27"/>
      <c r="ASS195" s="27"/>
      <c r="AST195" s="27"/>
      <c r="ASU195" s="27"/>
      <c r="ASV195" s="27"/>
      <c r="ASW195" s="27"/>
      <c r="ASX195" s="27"/>
      <c r="ASY195" s="27"/>
      <c r="ASZ195" s="27"/>
      <c r="ATA195" s="27"/>
      <c r="ATB195" s="27"/>
      <c r="ATC195" s="27"/>
      <c r="ATD195" s="27"/>
      <c r="ATE195" s="27"/>
      <c r="ATF195" s="27"/>
      <c r="ATG195" s="27"/>
      <c r="ATH195" s="27"/>
      <c r="ATI195" s="27"/>
      <c r="ATJ195" s="27"/>
      <c r="ATK195" s="27"/>
      <c r="ATL195" s="27"/>
      <c r="ATM195" s="27"/>
      <c r="ATN195" s="27"/>
      <c r="ATO195" s="27"/>
      <c r="ATP195" s="27"/>
      <c r="ATQ195" s="27"/>
      <c r="ATR195" s="27"/>
      <c r="ATS195" s="27"/>
      <c r="ATT195" s="27"/>
      <c r="ATU195" s="27"/>
      <c r="ATV195" s="27"/>
      <c r="ATW195" s="27"/>
      <c r="ATX195" s="27"/>
      <c r="ATY195" s="27"/>
      <c r="ATZ195" s="27"/>
      <c r="AUA195" s="27"/>
      <c r="AUB195" s="27"/>
      <c r="AUC195" s="27"/>
      <c r="AUD195" s="27"/>
      <c r="AUE195" s="27"/>
      <c r="AUF195" s="27"/>
      <c r="AUG195" s="27"/>
      <c r="AUH195" s="27"/>
      <c r="AUI195" s="27"/>
      <c r="AUJ195" s="27"/>
      <c r="AUK195" s="27"/>
      <c r="AUL195" s="27"/>
      <c r="AUM195" s="27"/>
      <c r="AUN195" s="27"/>
      <c r="AUO195" s="27"/>
      <c r="AUP195" s="27"/>
      <c r="AUQ195" s="27"/>
      <c r="AUR195" s="27"/>
      <c r="AUS195" s="27"/>
      <c r="AUT195" s="27"/>
      <c r="AUU195" s="27"/>
      <c r="AUV195" s="27"/>
      <c r="AUW195" s="27"/>
      <c r="AUX195" s="27"/>
      <c r="AUY195" s="27"/>
      <c r="AUZ195" s="27"/>
      <c r="AVA195" s="27"/>
      <c r="AVB195" s="27"/>
      <c r="AVC195" s="27"/>
      <c r="AVD195" s="27"/>
      <c r="AVE195" s="27"/>
      <c r="AVF195" s="27"/>
      <c r="AVG195" s="27"/>
      <c r="AVH195" s="27"/>
      <c r="AVI195" s="27"/>
      <c r="AVJ195" s="27"/>
      <c r="AVK195" s="27"/>
      <c r="AVL195" s="27"/>
      <c r="AVM195" s="27"/>
      <c r="AVN195" s="27"/>
      <c r="AVO195" s="27"/>
      <c r="AVP195" s="27"/>
      <c r="AVQ195" s="27"/>
      <c r="AVR195" s="27"/>
      <c r="AVS195" s="27"/>
      <c r="AVT195" s="27"/>
      <c r="AVU195" s="27"/>
      <c r="AVV195" s="27"/>
      <c r="AVW195" s="27"/>
      <c r="AVX195" s="27"/>
      <c r="AVY195" s="27"/>
      <c r="AVZ195" s="27"/>
      <c r="AWA195" s="27"/>
      <c r="AWB195" s="27"/>
      <c r="AWC195" s="27"/>
      <c r="AWD195" s="27"/>
      <c r="AWE195" s="27"/>
      <c r="AWF195" s="27"/>
      <c r="AWG195" s="27"/>
      <c r="AWH195" s="27"/>
      <c r="AWI195" s="27"/>
      <c r="AWJ195" s="27"/>
      <c r="AWK195" s="27"/>
      <c r="AWL195" s="27"/>
      <c r="AWM195" s="27"/>
      <c r="AWN195" s="27"/>
      <c r="AWO195" s="27"/>
      <c r="AWP195" s="27"/>
      <c r="AWQ195" s="27"/>
      <c r="AWR195" s="27"/>
      <c r="AWS195" s="27"/>
      <c r="AWT195" s="27"/>
      <c r="AWU195" s="27"/>
      <c r="AWV195" s="27"/>
      <c r="AWW195" s="27"/>
      <c r="AWX195" s="27"/>
      <c r="AWY195" s="27"/>
      <c r="AWZ195" s="27"/>
      <c r="AXA195" s="27"/>
      <c r="AXB195" s="27"/>
      <c r="AXC195" s="27"/>
      <c r="AXD195" s="27"/>
      <c r="AXE195" s="27"/>
      <c r="AXF195" s="27"/>
      <c r="AXG195" s="27"/>
      <c r="AXH195" s="27"/>
      <c r="AXI195" s="27"/>
      <c r="AXJ195" s="27"/>
      <c r="AXK195" s="27"/>
      <c r="AXL195" s="27"/>
      <c r="AXM195" s="27"/>
      <c r="AXN195" s="27"/>
      <c r="AXO195" s="27"/>
      <c r="AXP195" s="27"/>
      <c r="AXQ195" s="27"/>
      <c r="AXR195" s="27"/>
      <c r="AXS195" s="27"/>
      <c r="AXT195" s="27"/>
      <c r="AXU195" s="27"/>
      <c r="AXV195" s="27"/>
      <c r="AXW195" s="27"/>
      <c r="AXX195" s="27"/>
      <c r="AXY195" s="27"/>
      <c r="AXZ195" s="27"/>
      <c r="AYA195" s="27"/>
      <c r="AYB195" s="27"/>
      <c r="AYC195" s="27"/>
      <c r="AYD195" s="27"/>
      <c r="AYE195" s="27"/>
      <c r="AYF195" s="27"/>
      <c r="AYG195" s="27"/>
      <c r="AYH195" s="27"/>
      <c r="AYI195" s="27"/>
      <c r="AYJ195" s="27"/>
      <c r="AYK195" s="27"/>
      <c r="AYL195" s="27"/>
      <c r="AYM195" s="27"/>
      <c r="AYN195" s="27"/>
      <c r="AYO195" s="27"/>
      <c r="AYP195" s="27"/>
      <c r="AYQ195" s="27"/>
      <c r="AYR195" s="27"/>
      <c r="AYS195" s="27"/>
      <c r="AYT195" s="27"/>
      <c r="AYU195" s="27"/>
      <c r="AYV195" s="27"/>
      <c r="AYW195" s="27"/>
      <c r="AYX195" s="27"/>
      <c r="AYY195" s="27"/>
      <c r="AYZ195" s="27"/>
      <c r="AZA195" s="27"/>
      <c r="AZB195" s="27"/>
      <c r="AZC195" s="27"/>
      <c r="AZD195" s="27"/>
      <c r="AZE195" s="27"/>
      <c r="AZF195" s="27"/>
      <c r="AZG195" s="27"/>
      <c r="AZH195" s="27"/>
      <c r="AZI195" s="27"/>
      <c r="AZJ195" s="27"/>
      <c r="AZK195" s="27"/>
      <c r="AZL195" s="27"/>
      <c r="AZM195" s="27"/>
      <c r="AZN195" s="27"/>
      <c r="AZO195" s="27"/>
      <c r="AZP195" s="27"/>
      <c r="AZQ195" s="27"/>
      <c r="AZR195" s="27"/>
      <c r="AZS195" s="27"/>
      <c r="AZT195" s="27"/>
      <c r="AZU195" s="27"/>
      <c r="AZV195" s="27"/>
      <c r="AZW195" s="27"/>
      <c r="AZX195" s="27"/>
      <c r="AZY195" s="27"/>
      <c r="AZZ195" s="27"/>
      <c r="BAA195" s="27"/>
      <c r="BAB195" s="27"/>
      <c r="BAC195" s="27"/>
      <c r="BAD195" s="27"/>
      <c r="BAE195" s="27"/>
      <c r="BAF195" s="27"/>
      <c r="BAG195" s="27"/>
      <c r="BAH195" s="27"/>
      <c r="BAI195" s="27"/>
      <c r="BAJ195" s="27"/>
      <c r="BAK195" s="27"/>
      <c r="BAL195" s="27"/>
      <c r="BAM195" s="27"/>
      <c r="BAN195" s="27"/>
      <c r="BAO195" s="27"/>
      <c r="BAP195" s="27"/>
      <c r="BAQ195" s="27"/>
      <c r="BAR195" s="27"/>
      <c r="BAS195" s="27"/>
      <c r="BAT195" s="27"/>
      <c r="BAU195" s="27"/>
      <c r="BAV195" s="27"/>
      <c r="BAW195" s="27"/>
      <c r="BAX195" s="27"/>
      <c r="BAY195" s="27"/>
      <c r="BAZ195" s="27"/>
      <c r="BBA195" s="27"/>
      <c r="BBB195" s="27"/>
      <c r="BBC195" s="27"/>
      <c r="BBD195" s="27"/>
      <c r="BBE195" s="27"/>
      <c r="BBF195" s="27"/>
      <c r="BBG195" s="27"/>
      <c r="BBH195" s="27"/>
      <c r="BBI195" s="27"/>
      <c r="BBJ195" s="27"/>
      <c r="BBK195" s="27"/>
      <c r="BBL195" s="27"/>
      <c r="BBM195" s="27"/>
      <c r="BBN195" s="27"/>
      <c r="BBO195" s="27"/>
      <c r="BBP195" s="27"/>
      <c r="BBQ195" s="27"/>
      <c r="BBR195" s="27"/>
      <c r="BBS195" s="27"/>
      <c r="BBT195" s="27"/>
      <c r="BBU195" s="27"/>
      <c r="BBV195" s="27"/>
      <c r="BBW195" s="27"/>
      <c r="BBX195" s="27"/>
      <c r="BBY195" s="27"/>
      <c r="BBZ195" s="27"/>
      <c r="BCA195" s="27"/>
      <c r="BCB195" s="27"/>
      <c r="BCC195" s="27"/>
      <c r="BCD195" s="27"/>
      <c r="BCE195" s="27"/>
      <c r="BCF195" s="27"/>
      <c r="BCG195" s="27"/>
      <c r="BCH195" s="27"/>
      <c r="BCI195" s="27"/>
      <c r="BCJ195" s="27"/>
      <c r="BCK195" s="27"/>
      <c r="BCL195" s="27"/>
      <c r="BCM195" s="27"/>
      <c r="BCN195" s="27"/>
      <c r="BCO195" s="27"/>
      <c r="BCP195" s="27"/>
      <c r="BCQ195" s="27"/>
      <c r="BCR195" s="27"/>
      <c r="BCS195" s="27"/>
      <c r="BCT195" s="27"/>
      <c r="BCU195" s="27"/>
      <c r="BCV195" s="27"/>
      <c r="BCW195" s="27"/>
      <c r="BCX195" s="27"/>
      <c r="BCY195" s="27"/>
      <c r="BCZ195" s="27"/>
      <c r="BDA195" s="27"/>
      <c r="BDB195" s="27"/>
      <c r="BDC195" s="27"/>
      <c r="BDD195" s="27"/>
      <c r="BDE195" s="27"/>
      <c r="BDF195" s="27"/>
      <c r="BDG195" s="27"/>
      <c r="BDH195" s="27"/>
      <c r="BDI195" s="27"/>
      <c r="BDJ195" s="27"/>
      <c r="BDK195" s="27"/>
      <c r="BDL195" s="27"/>
      <c r="BDM195" s="27"/>
      <c r="BDN195" s="27"/>
      <c r="BDO195" s="27"/>
      <c r="BDP195" s="27"/>
      <c r="BDQ195" s="27"/>
      <c r="BDR195" s="27"/>
      <c r="BDS195" s="27"/>
      <c r="BDT195" s="27"/>
      <c r="BDU195" s="27"/>
      <c r="BDV195" s="27"/>
      <c r="BDW195" s="27"/>
      <c r="BDX195" s="27"/>
      <c r="BDY195" s="27"/>
      <c r="BDZ195" s="27"/>
      <c r="BEA195" s="27"/>
      <c r="BEB195" s="27"/>
      <c r="BEC195" s="27"/>
      <c r="BED195" s="27"/>
      <c r="BEE195" s="27"/>
      <c r="BEF195" s="27"/>
      <c r="BEG195" s="27"/>
      <c r="BEH195" s="27"/>
      <c r="BEI195" s="27"/>
      <c r="BEJ195" s="27"/>
      <c r="BEK195" s="27"/>
      <c r="BEL195" s="27"/>
      <c r="BEM195" s="27"/>
      <c r="BEN195" s="27"/>
      <c r="BEO195" s="27"/>
      <c r="BEP195" s="27"/>
      <c r="BEQ195" s="27"/>
      <c r="BER195" s="27"/>
      <c r="BES195" s="27"/>
      <c r="BET195" s="27"/>
      <c r="BEU195" s="27"/>
      <c r="BEV195" s="27"/>
      <c r="BEW195" s="27"/>
      <c r="BEX195" s="27"/>
      <c r="BEY195" s="27"/>
      <c r="BEZ195" s="27"/>
      <c r="BFA195" s="27"/>
      <c r="BFB195" s="27"/>
      <c r="BFC195" s="27"/>
      <c r="BFD195" s="27"/>
      <c r="BFE195" s="27"/>
      <c r="BFF195" s="27"/>
      <c r="BFG195" s="27"/>
      <c r="BFH195" s="27"/>
      <c r="BFI195" s="27"/>
      <c r="BFJ195" s="27"/>
      <c r="BFK195" s="27"/>
      <c r="BFL195" s="27"/>
      <c r="BFM195" s="27"/>
      <c r="BFN195" s="27"/>
      <c r="BFO195" s="27"/>
      <c r="BFP195" s="27"/>
      <c r="BFQ195" s="27"/>
      <c r="BFR195" s="27"/>
      <c r="BFS195" s="27"/>
      <c r="BFT195" s="27"/>
      <c r="BFU195" s="27"/>
      <c r="BFV195" s="27"/>
      <c r="BFW195" s="27"/>
      <c r="BFX195" s="27"/>
      <c r="BFY195" s="27"/>
      <c r="BFZ195" s="27"/>
      <c r="BGA195" s="27"/>
      <c r="BGB195" s="27"/>
      <c r="BGC195" s="27"/>
      <c r="BGD195" s="27"/>
      <c r="BGE195" s="27"/>
      <c r="BGF195" s="27"/>
      <c r="BGG195" s="27"/>
      <c r="BGH195" s="27"/>
      <c r="BGI195" s="27"/>
      <c r="BGJ195" s="27"/>
      <c r="BGK195" s="27"/>
      <c r="BGL195" s="27"/>
      <c r="BGM195" s="27"/>
      <c r="BGN195" s="27"/>
      <c r="BGO195" s="27"/>
      <c r="BGP195" s="27"/>
      <c r="BGQ195" s="27"/>
      <c r="BGR195" s="27"/>
      <c r="BGS195" s="27"/>
      <c r="BGT195" s="27"/>
      <c r="BGU195" s="27"/>
      <c r="BGV195" s="27"/>
      <c r="BGW195" s="27"/>
      <c r="BGX195" s="27"/>
      <c r="BGY195" s="27"/>
      <c r="BGZ195" s="27"/>
      <c r="BHA195" s="27"/>
      <c r="BHB195" s="27"/>
      <c r="BHC195" s="27"/>
      <c r="BHD195" s="27"/>
      <c r="BHE195" s="27"/>
      <c r="BHF195" s="27"/>
      <c r="BHG195" s="27"/>
      <c r="BHH195" s="27"/>
      <c r="BHI195" s="27"/>
      <c r="BHJ195" s="27"/>
      <c r="BHK195" s="27"/>
      <c r="BHL195" s="27"/>
      <c r="BHM195" s="27"/>
      <c r="BHN195" s="27"/>
      <c r="BHO195" s="27"/>
      <c r="BHP195" s="27"/>
      <c r="BHQ195" s="27"/>
      <c r="BHR195" s="27"/>
      <c r="BHS195" s="27"/>
      <c r="BHT195" s="27"/>
      <c r="BHU195" s="27"/>
      <c r="BHV195" s="27"/>
      <c r="BHW195" s="27"/>
      <c r="BHX195" s="27"/>
      <c r="BHY195" s="27"/>
      <c r="BHZ195" s="27"/>
      <c r="BIA195" s="27"/>
      <c r="BIB195" s="27"/>
      <c r="BIC195" s="27"/>
      <c r="BID195" s="27"/>
      <c r="BIE195" s="27"/>
      <c r="BIF195" s="27"/>
      <c r="BIG195" s="27"/>
      <c r="BIH195" s="27"/>
      <c r="BII195" s="27"/>
      <c r="BIJ195" s="27"/>
      <c r="BIK195" s="27"/>
      <c r="BIL195" s="27"/>
      <c r="BIM195" s="27"/>
      <c r="BIN195" s="27"/>
      <c r="BIO195" s="27"/>
      <c r="BIP195" s="27"/>
      <c r="BIQ195" s="27"/>
      <c r="BIR195" s="27"/>
      <c r="BIS195" s="27"/>
      <c r="BIT195" s="27"/>
      <c r="BIU195" s="27"/>
      <c r="BIV195" s="27"/>
      <c r="BIW195" s="27"/>
      <c r="BIX195" s="27"/>
      <c r="BIY195" s="27"/>
      <c r="BIZ195" s="27"/>
      <c r="BJA195" s="27"/>
      <c r="BJB195" s="27"/>
      <c r="BJC195" s="27"/>
      <c r="BJD195" s="27"/>
      <c r="BJE195" s="27"/>
      <c r="BJF195" s="27"/>
      <c r="BJG195" s="27"/>
      <c r="BJH195" s="27"/>
      <c r="BJI195" s="27"/>
      <c r="BJJ195" s="27"/>
      <c r="BJK195" s="27"/>
      <c r="BJL195" s="27"/>
      <c r="BJM195" s="27"/>
      <c r="BJN195" s="27"/>
      <c r="BJO195" s="27"/>
      <c r="BJP195" s="27"/>
      <c r="BJQ195" s="27"/>
      <c r="BJR195" s="27"/>
      <c r="BJS195" s="27"/>
      <c r="BJT195" s="27"/>
      <c r="BJU195" s="27"/>
      <c r="BJV195" s="27"/>
      <c r="BJW195" s="27"/>
      <c r="BJX195" s="27"/>
      <c r="BJY195" s="27"/>
      <c r="BJZ195" s="27"/>
      <c r="BKA195" s="27"/>
      <c r="BKB195" s="27"/>
      <c r="BKC195" s="27"/>
      <c r="BKD195" s="27"/>
      <c r="BKE195" s="27"/>
      <c r="BKF195" s="27"/>
      <c r="BKG195" s="27"/>
      <c r="BKH195" s="27"/>
      <c r="BKI195" s="27"/>
      <c r="BKJ195" s="27"/>
      <c r="BKK195" s="27"/>
      <c r="BKL195" s="27"/>
      <c r="BKM195" s="27"/>
      <c r="BKN195" s="27"/>
      <c r="BKO195" s="27"/>
      <c r="BKP195" s="27"/>
      <c r="BKQ195" s="27"/>
      <c r="BKR195" s="27"/>
      <c r="BKS195" s="27"/>
      <c r="BKT195" s="27"/>
      <c r="BKU195" s="27"/>
      <c r="BKV195" s="27"/>
      <c r="BKW195" s="27"/>
      <c r="BKX195" s="27"/>
      <c r="BKY195" s="27"/>
      <c r="BKZ195" s="27"/>
      <c r="BLA195" s="27"/>
      <c r="BLB195" s="27"/>
      <c r="BLC195" s="27"/>
      <c r="BLD195" s="27"/>
      <c r="BLE195" s="27"/>
      <c r="BLF195" s="27"/>
      <c r="BLG195" s="27"/>
      <c r="BLH195" s="27"/>
      <c r="BLI195" s="27"/>
      <c r="BLJ195" s="27"/>
      <c r="BLK195" s="27"/>
      <c r="BLL195" s="27"/>
      <c r="BLM195" s="27"/>
      <c r="BLN195" s="27"/>
      <c r="BLO195" s="27"/>
      <c r="BLP195" s="27"/>
      <c r="BLQ195" s="27"/>
      <c r="BLR195" s="27"/>
      <c r="BLS195" s="27"/>
      <c r="BLT195" s="27"/>
      <c r="BLU195" s="27"/>
      <c r="BLV195" s="27"/>
      <c r="BLW195" s="27"/>
      <c r="BLX195" s="27"/>
      <c r="BLY195" s="27"/>
      <c r="BLZ195" s="27"/>
      <c r="BMA195" s="27"/>
      <c r="BMB195" s="27"/>
      <c r="BMC195" s="27"/>
      <c r="BMD195" s="27"/>
      <c r="BME195" s="27"/>
      <c r="BMF195" s="27"/>
      <c r="BMG195" s="27"/>
      <c r="BMH195" s="27"/>
      <c r="BMI195" s="27"/>
      <c r="BMJ195" s="27"/>
      <c r="BMK195" s="27"/>
      <c r="BML195" s="27"/>
      <c r="BMM195" s="27"/>
      <c r="BMN195" s="27"/>
      <c r="BMO195" s="27"/>
      <c r="BMP195" s="27"/>
      <c r="BMQ195" s="27"/>
      <c r="BMR195" s="27"/>
      <c r="BMS195" s="27"/>
      <c r="BMT195" s="27"/>
      <c r="BMU195" s="27"/>
      <c r="BMV195" s="27"/>
      <c r="BMW195" s="27"/>
      <c r="BMX195" s="27"/>
      <c r="BMY195" s="27"/>
      <c r="BMZ195" s="27"/>
      <c r="BNA195" s="27"/>
      <c r="BNB195" s="27"/>
      <c r="BNC195" s="27"/>
      <c r="BND195" s="27"/>
      <c r="BNE195" s="27"/>
      <c r="BNF195" s="27"/>
      <c r="BNG195" s="27"/>
      <c r="BNH195" s="27"/>
      <c r="BNI195" s="27"/>
      <c r="BNJ195" s="27"/>
      <c r="BNK195" s="27"/>
      <c r="BNL195" s="27"/>
      <c r="BNM195" s="27"/>
      <c r="BNN195" s="27"/>
      <c r="BNO195" s="27"/>
      <c r="BNP195" s="27"/>
      <c r="BNQ195" s="27"/>
      <c r="BNR195" s="27"/>
      <c r="BNS195" s="27"/>
      <c r="BNT195" s="27"/>
      <c r="BNU195" s="27"/>
      <c r="BNV195" s="27"/>
      <c r="BNW195" s="27"/>
      <c r="BNX195" s="27"/>
      <c r="BNY195" s="27"/>
      <c r="BNZ195" s="27"/>
      <c r="BOA195" s="27"/>
      <c r="BOB195" s="27"/>
      <c r="BOC195" s="27"/>
      <c r="BOD195" s="27"/>
      <c r="BOE195" s="27"/>
      <c r="BOF195" s="27"/>
      <c r="BOG195" s="27"/>
      <c r="BOH195" s="27"/>
      <c r="BOI195" s="27"/>
      <c r="BOJ195" s="27"/>
      <c r="BOK195" s="27"/>
      <c r="BOL195" s="27"/>
      <c r="BOM195" s="27"/>
      <c r="BON195" s="27"/>
      <c r="BOO195" s="27"/>
      <c r="BOP195" s="27"/>
      <c r="BOQ195" s="27"/>
      <c r="BOR195" s="27"/>
      <c r="BOS195" s="27"/>
      <c r="BOT195" s="27"/>
      <c r="BOU195" s="27"/>
      <c r="BOV195" s="27"/>
      <c r="BOW195" s="27"/>
      <c r="BOX195" s="27"/>
      <c r="BOY195" s="27"/>
      <c r="BOZ195" s="27"/>
      <c r="BPA195" s="27"/>
      <c r="BPB195" s="27"/>
      <c r="BPC195" s="27"/>
      <c r="BPD195" s="27"/>
      <c r="BPE195" s="27"/>
      <c r="BPF195" s="27"/>
      <c r="BPG195" s="27"/>
      <c r="BPH195" s="27"/>
      <c r="BPI195" s="27"/>
      <c r="BPJ195" s="27"/>
      <c r="BPK195" s="27"/>
      <c r="BPL195" s="27"/>
      <c r="BPM195" s="27"/>
      <c r="BPN195" s="27"/>
      <c r="BPO195" s="27"/>
      <c r="BPP195" s="27"/>
      <c r="BPQ195" s="27"/>
      <c r="BPR195" s="27"/>
      <c r="BPS195" s="27"/>
      <c r="BPT195" s="27"/>
      <c r="BPU195" s="27"/>
      <c r="BPV195" s="27"/>
      <c r="BPW195" s="27"/>
      <c r="BPX195" s="27"/>
      <c r="BPY195" s="27"/>
      <c r="BPZ195" s="27"/>
      <c r="BQA195" s="27"/>
      <c r="BQB195" s="27"/>
      <c r="BQC195" s="27"/>
      <c r="BQD195" s="27"/>
      <c r="BQE195" s="27"/>
      <c r="BQF195" s="27"/>
      <c r="BQG195" s="27"/>
      <c r="BQH195" s="27"/>
      <c r="BQI195" s="27"/>
      <c r="BQJ195" s="27"/>
      <c r="BQK195" s="27"/>
      <c r="BQL195" s="27"/>
      <c r="BQM195" s="27"/>
      <c r="BQN195" s="27"/>
      <c r="BQO195" s="27"/>
      <c r="BQP195" s="27"/>
      <c r="BQQ195" s="27"/>
      <c r="BQR195" s="27"/>
      <c r="BQS195" s="27"/>
      <c r="BQT195" s="27"/>
      <c r="BQU195" s="27"/>
      <c r="BQV195" s="27"/>
      <c r="BQW195" s="27"/>
      <c r="BQX195" s="27"/>
      <c r="BQY195" s="27"/>
      <c r="BQZ195" s="27"/>
      <c r="BRA195" s="27"/>
      <c r="BRB195" s="27"/>
      <c r="BRC195" s="27"/>
      <c r="BRD195" s="27"/>
      <c r="BRE195" s="27"/>
      <c r="BRF195" s="27"/>
      <c r="BRG195" s="27"/>
      <c r="BRH195" s="27"/>
      <c r="BRI195" s="27"/>
      <c r="BRJ195" s="27"/>
      <c r="BRK195" s="27"/>
      <c r="BRL195" s="27"/>
      <c r="BRM195" s="27"/>
      <c r="BRN195" s="27"/>
      <c r="BRO195" s="27"/>
      <c r="BRP195" s="27"/>
      <c r="BRQ195" s="27"/>
      <c r="BRR195" s="27"/>
      <c r="BRS195" s="27"/>
      <c r="BRT195" s="27"/>
      <c r="BRU195" s="27"/>
      <c r="BRV195" s="27"/>
      <c r="BRW195" s="27"/>
      <c r="BRX195" s="27"/>
      <c r="BRY195" s="27"/>
      <c r="BRZ195" s="27"/>
      <c r="BSA195" s="27"/>
      <c r="BSB195" s="27"/>
      <c r="BSC195" s="27"/>
      <c r="BSD195" s="27"/>
      <c r="BSE195" s="27"/>
      <c r="BSF195" s="27"/>
      <c r="BSG195" s="27"/>
      <c r="BSH195" s="27"/>
      <c r="BSI195" s="27"/>
      <c r="BSJ195" s="27"/>
      <c r="BSK195" s="27"/>
      <c r="BSL195" s="27"/>
      <c r="BSM195" s="27"/>
      <c r="BSN195" s="27"/>
      <c r="BSO195" s="27"/>
      <c r="BSP195" s="27"/>
      <c r="BSQ195" s="27"/>
      <c r="BSR195" s="27"/>
      <c r="BSS195" s="27"/>
      <c r="BST195" s="27"/>
      <c r="BSU195" s="27"/>
      <c r="BSV195" s="27"/>
      <c r="BSW195" s="27"/>
      <c r="BSX195" s="27"/>
      <c r="BSY195" s="27"/>
      <c r="BSZ195" s="27"/>
      <c r="BTA195" s="27"/>
      <c r="BTB195" s="27"/>
      <c r="BTC195" s="27"/>
      <c r="BTD195" s="27"/>
      <c r="BTE195" s="27"/>
      <c r="BTF195" s="27"/>
      <c r="BTG195" s="27"/>
      <c r="BTH195" s="27"/>
      <c r="BTI195" s="27"/>
      <c r="BTJ195" s="27"/>
      <c r="BTK195" s="27"/>
      <c r="BTL195" s="27"/>
      <c r="BTM195" s="27"/>
      <c r="BTN195" s="27"/>
      <c r="BTO195" s="27"/>
      <c r="BTP195" s="27"/>
      <c r="BTQ195" s="27"/>
      <c r="BTR195" s="27"/>
      <c r="BTS195" s="27"/>
      <c r="BTT195" s="27"/>
      <c r="BTU195" s="27"/>
      <c r="BTV195" s="27"/>
      <c r="BTW195" s="27"/>
      <c r="BTX195" s="27"/>
      <c r="BTY195" s="27"/>
      <c r="BTZ195" s="27"/>
      <c r="BUA195" s="27"/>
      <c r="BUB195" s="27"/>
      <c r="BUC195" s="27"/>
      <c r="BUD195" s="27"/>
      <c r="BUE195" s="27"/>
      <c r="BUF195" s="27"/>
      <c r="BUG195" s="27"/>
      <c r="BUH195" s="27"/>
      <c r="BUI195" s="27"/>
      <c r="BUJ195" s="27"/>
      <c r="BUK195" s="27"/>
      <c r="BUL195" s="27"/>
      <c r="BUM195" s="27"/>
      <c r="BUN195" s="27"/>
      <c r="BUO195" s="27"/>
      <c r="BUP195" s="27"/>
      <c r="BUQ195" s="27"/>
      <c r="BUR195" s="27"/>
      <c r="BUS195" s="27"/>
      <c r="BUT195" s="27"/>
      <c r="BUU195" s="27"/>
      <c r="BUV195" s="27"/>
      <c r="BUW195" s="27"/>
      <c r="BUX195" s="27"/>
      <c r="BUY195" s="27"/>
      <c r="BUZ195" s="27"/>
      <c r="BVA195" s="27"/>
      <c r="BVB195" s="27"/>
      <c r="BVC195" s="27"/>
      <c r="BVD195" s="27"/>
      <c r="BVE195" s="27"/>
      <c r="BVF195" s="27"/>
      <c r="BVG195" s="27"/>
      <c r="BVH195" s="27"/>
      <c r="BVI195" s="27"/>
      <c r="BVJ195" s="27"/>
      <c r="BVK195" s="27"/>
      <c r="BVL195" s="27"/>
      <c r="BVM195" s="27"/>
      <c r="BVN195" s="27"/>
      <c r="BVO195" s="27"/>
      <c r="BVP195" s="27"/>
      <c r="BVQ195" s="27"/>
      <c r="BVR195" s="27"/>
      <c r="BVS195" s="27"/>
      <c r="BVT195" s="27"/>
      <c r="BVU195" s="27"/>
      <c r="BVV195" s="27"/>
      <c r="BVW195" s="27"/>
      <c r="BVX195" s="27"/>
      <c r="BVY195" s="27"/>
      <c r="BVZ195" s="27"/>
      <c r="BWA195" s="27"/>
      <c r="BWB195" s="27"/>
      <c r="BWC195" s="27"/>
      <c r="BWD195" s="27"/>
      <c r="BWE195" s="27"/>
      <c r="BWF195" s="27"/>
      <c r="BWG195" s="27"/>
      <c r="BWH195" s="27"/>
      <c r="BWI195" s="27"/>
      <c r="BWJ195" s="27"/>
      <c r="BWK195" s="27"/>
      <c r="BWL195" s="27"/>
      <c r="BWM195" s="27"/>
      <c r="BWN195" s="27"/>
      <c r="BWO195" s="27"/>
      <c r="BWP195" s="27"/>
      <c r="BWQ195" s="27"/>
      <c r="BWR195" s="27"/>
      <c r="BWS195" s="27"/>
      <c r="BWT195" s="27"/>
      <c r="BWU195" s="27"/>
      <c r="BWV195" s="27"/>
      <c r="BWW195" s="27"/>
      <c r="BWX195" s="27"/>
      <c r="BWY195" s="27"/>
      <c r="BWZ195" s="27"/>
      <c r="BXA195" s="27"/>
      <c r="BXB195" s="27"/>
      <c r="BXC195" s="27"/>
      <c r="BXD195" s="27"/>
      <c r="BXE195" s="27"/>
      <c r="BXF195" s="27"/>
      <c r="BXG195" s="27"/>
      <c r="BXH195" s="27"/>
      <c r="BXI195" s="27"/>
      <c r="BXJ195" s="27"/>
      <c r="BXK195" s="27"/>
      <c r="BXL195" s="27"/>
      <c r="BXM195" s="27"/>
      <c r="BXN195" s="27"/>
      <c r="BXO195" s="27"/>
      <c r="BXP195" s="27"/>
      <c r="BXQ195" s="27"/>
      <c r="BXR195" s="27"/>
      <c r="BXS195" s="27"/>
      <c r="BXT195" s="27"/>
      <c r="BXU195" s="27"/>
      <c r="BXV195" s="27"/>
      <c r="BXW195" s="27"/>
      <c r="BXX195" s="27"/>
      <c r="BXY195" s="27"/>
      <c r="BXZ195" s="27"/>
      <c r="BYA195" s="27"/>
      <c r="BYB195" s="27"/>
      <c r="BYC195" s="27"/>
      <c r="BYD195" s="27"/>
      <c r="BYE195" s="27"/>
      <c r="BYF195" s="27"/>
      <c r="BYG195" s="27"/>
      <c r="BYH195" s="27"/>
      <c r="BYI195" s="27"/>
      <c r="BYJ195" s="27"/>
      <c r="BYK195" s="27"/>
      <c r="BYL195" s="27"/>
      <c r="BYM195" s="27"/>
      <c r="BYN195" s="27"/>
      <c r="BYO195" s="27"/>
      <c r="BYP195" s="27"/>
      <c r="BYQ195" s="27"/>
      <c r="BYR195" s="27"/>
      <c r="BYS195" s="27"/>
      <c r="BYT195" s="27"/>
      <c r="BYU195" s="27"/>
      <c r="BYV195" s="27"/>
      <c r="BYW195" s="27"/>
      <c r="BYX195" s="27"/>
      <c r="BYY195" s="27"/>
      <c r="BYZ195" s="27"/>
      <c r="BZA195" s="27"/>
      <c r="BZB195" s="27"/>
      <c r="BZC195" s="27"/>
      <c r="BZD195" s="27"/>
      <c r="BZE195" s="27"/>
      <c r="BZF195" s="27"/>
      <c r="BZG195" s="27"/>
      <c r="BZH195" s="27"/>
      <c r="BZI195" s="27"/>
      <c r="BZJ195" s="27"/>
      <c r="BZK195" s="27"/>
      <c r="BZL195" s="27"/>
      <c r="BZM195" s="27"/>
      <c r="BZN195" s="27"/>
      <c r="BZO195" s="27"/>
      <c r="BZP195" s="27"/>
      <c r="BZQ195" s="27"/>
      <c r="BZR195" s="27"/>
      <c r="BZS195" s="27"/>
      <c r="BZT195" s="27"/>
      <c r="BZU195" s="27"/>
      <c r="BZV195" s="27"/>
      <c r="BZW195" s="27"/>
      <c r="BZX195" s="27"/>
      <c r="BZY195" s="27"/>
      <c r="BZZ195" s="27"/>
      <c r="CAA195" s="27"/>
      <c r="CAB195" s="27"/>
      <c r="CAC195" s="27"/>
      <c r="CAD195" s="27"/>
      <c r="CAE195" s="27"/>
      <c r="CAF195" s="27"/>
      <c r="CAG195" s="27"/>
      <c r="CAH195" s="27"/>
      <c r="CAI195" s="27"/>
      <c r="CAJ195" s="27"/>
      <c r="CAK195" s="27"/>
      <c r="CAL195" s="27"/>
      <c r="CAM195" s="27"/>
      <c r="CAN195" s="27"/>
      <c r="CAO195" s="27"/>
      <c r="CAP195" s="27"/>
      <c r="CAQ195" s="27"/>
      <c r="CAR195" s="27"/>
      <c r="CAS195" s="27"/>
      <c r="CAT195" s="27"/>
      <c r="CAU195" s="27"/>
      <c r="CAV195" s="27"/>
      <c r="CAW195" s="27"/>
      <c r="CAX195" s="27"/>
      <c r="CAY195" s="27"/>
      <c r="CAZ195" s="27"/>
      <c r="CBA195" s="27"/>
      <c r="CBB195" s="27"/>
      <c r="CBC195" s="27"/>
      <c r="CBD195" s="27"/>
      <c r="CBE195" s="27"/>
      <c r="CBF195" s="27"/>
      <c r="CBG195" s="27"/>
      <c r="CBH195" s="27"/>
      <c r="CBI195" s="27"/>
      <c r="CBJ195" s="27"/>
      <c r="CBK195" s="27"/>
      <c r="CBL195" s="27"/>
      <c r="CBM195" s="27"/>
      <c r="CBN195" s="27"/>
      <c r="CBO195" s="27"/>
      <c r="CBP195" s="27"/>
      <c r="CBQ195" s="27"/>
      <c r="CBR195" s="27"/>
      <c r="CBS195" s="27"/>
      <c r="CBT195" s="27"/>
      <c r="CBU195" s="27"/>
      <c r="CBV195" s="27"/>
      <c r="CBW195" s="27"/>
      <c r="CBX195" s="27"/>
      <c r="CBY195" s="27"/>
      <c r="CBZ195" s="27"/>
      <c r="CCA195" s="27"/>
      <c r="CCB195" s="27"/>
      <c r="CCC195" s="27"/>
      <c r="CCD195" s="27"/>
      <c r="CCE195" s="27"/>
      <c r="CCF195" s="27"/>
      <c r="CCG195" s="27"/>
      <c r="CCH195" s="27"/>
      <c r="CCI195" s="27"/>
      <c r="CCJ195" s="27"/>
      <c r="CCK195" s="27"/>
      <c r="CCL195" s="27"/>
      <c r="CCM195" s="27"/>
      <c r="CCN195" s="27"/>
      <c r="CCO195" s="27"/>
      <c r="CCP195" s="27"/>
      <c r="CCQ195" s="27"/>
      <c r="CCR195" s="27"/>
      <c r="CCS195" s="27"/>
      <c r="CCT195" s="27"/>
      <c r="CCU195" s="27"/>
      <c r="CCV195" s="27"/>
      <c r="CCW195" s="27"/>
      <c r="CCX195" s="27"/>
      <c r="CCY195" s="27"/>
      <c r="CCZ195" s="27"/>
      <c r="CDA195" s="27"/>
      <c r="CDB195" s="27"/>
      <c r="CDC195" s="27"/>
      <c r="CDD195" s="27"/>
      <c r="CDE195" s="27"/>
      <c r="CDF195" s="27"/>
      <c r="CDG195" s="27"/>
      <c r="CDH195" s="27"/>
      <c r="CDI195" s="27"/>
      <c r="CDJ195" s="27"/>
      <c r="CDK195" s="27"/>
      <c r="CDL195" s="27"/>
      <c r="CDM195" s="27"/>
      <c r="CDN195" s="27"/>
      <c r="CDO195" s="27"/>
      <c r="CDP195" s="27"/>
      <c r="CDQ195" s="27"/>
      <c r="CDR195" s="27"/>
      <c r="CDS195" s="27"/>
      <c r="CDT195" s="27"/>
      <c r="CDU195" s="27"/>
      <c r="CDV195" s="27"/>
      <c r="CDW195" s="27"/>
      <c r="CDX195" s="27"/>
      <c r="CDY195" s="27"/>
      <c r="CDZ195" s="27"/>
      <c r="CEA195" s="27"/>
      <c r="CEB195" s="27"/>
      <c r="CEC195" s="27"/>
      <c r="CED195" s="27"/>
      <c r="CEE195" s="27"/>
      <c r="CEF195" s="27"/>
      <c r="CEG195" s="27"/>
      <c r="CEH195" s="27"/>
      <c r="CEI195" s="27"/>
      <c r="CEJ195" s="27"/>
      <c r="CEK195" s="27"/>
      <c r="CEL195" s="27"/>
      <c r="CEM195" s="27"/>
      <c r="CEN195" s="27"/>
      <c r="CEO195" s="27"/>
      <c r="CEP195" s="27"/>
      <c r="CEQ195" s="27"/>
      <c r="CER195" s="27"/>
      <c r="CES195" s="27"/>
      <c r="CET195" s="27"/>
      <c r="CEU195" s="27"/>
      <c r="CEV195" s="27"/>
      <c r="CEW195" s="27"/>
      <c r="CEX195" s="27"/>
      <c r="CEY195" s="27"/>
      <c r="CEZ195" s="27"/>
      <c r="CFA195" s="27"/>
      <c r="CFB195" s="27"/>
      <c r="CFC195" s="27"/>
      <c r="CFD195" s="27"/>
      <c r="CFE195" s="27"/>
      <c r="CFF195" s="27"/>
      <c r="CFG195" s="27"/>
      <c r="CFH195" s="27"/>
      <c r="CFI195" s="27"/>
      <c r="CFJ195" s="27"/>
      <c r="CFK195" s="27"/>
      <c r="CFL195" s="27"/>
      <c r="CFM195" s="27"/>
      <c r="CFN195" s="27"/>
      <c r="CFO195" s="27"/>
      <c r="CFP195" s="27"/>
      <c r="CFQ195" s="27"/>
      <c r="CFR195" s="27"/>
      <c r="CFS195" s="27"/>
      <c r="CFT195" s="27"/>
      <c r="CFU195" s="27"/>
      <c r="CFV195" s="27"/>
      <c r="CFW195" s="27"/>
      <c r="CFX195" s="27"/>
      <c r="CFY195" s="27"/>
      <c r="CFZ195" s="27"/>
      <c r="CGA195" s="27"/>
      <c r="CGB195" s="27"/>
      <c r="CGC195" s="27"/>
      <c r="CGD195" s="27"/>
      <c r="CGE195" s="27"/>
      <c r="CGF195" s="27"/>
      <c r="CGG195" s="27"/>
      <c r="CGH195" s="27"/>
      <c r="CGI195" s="27"/>
      <c r="CGJ195" s="27"/>
      <c r="CGK195" s="27"/>
      <c r="CGL195" s="27"/>
      <c r="CGM195" s="27"/>
      <c r="CGN195" s="27"/>
      <c r="CGO195" s="27"/>
      <c r="CGP195" s="27"/>
      <c r="CGQ195" s="27"/>
      <c r="CGR195" s="27"/>
      <c r="CGS195" s="27"/>
      <c r="CGT195" s="27"/>
      <c r="CGU195" s="27"/>
      <c r="CGV195" s="27"/>
      <c r="CGW195" s="27"/>
      <c r="CGX195" s="27"/>
      <c r="CGY195" s="27"/>
      <c r="CGZ195" s="27"/>
      <c r="CHA195" s="27"/>
      <c r="CHB195" s="27"/>
      <c r="CHC195" s="27"/>
      <c r="CHD195" s="27"/>
      <c r="CHE195" s="27"/>
      <c r="CHF195" s="27"/>
      <c r="CHG195" s="27"/>
      <c r="CHH195" s="27"/>
      <c r="CHI195" s="27"/>
      <c r="CHJ195" s="27"/>
      <c r="CHK195" s="27"/>
      <c r="CHL195" s="27"/>
      <c r="CHM195" s="27"/>
      <c r="CHN195" s="27"/>
      <c r="CHO195" s="27"/>
      <c r="CHP195" s="27"/>
      <c r="CHQ195" s="27"/>
      <c r="CHR195" s="27"/>
      <c r="CHS195" s="27"/>
      <c r="CHT195" s="27"/>
      <c r="CHU195" s="27"/>
      <c r="CHV195" s="27"/>
      <c r="CHW195" s="27"/>
      <c r="CHX195" s="27"/>
      <c r="CHY195" s="27"/>
      <c r="CHZ195" s="27"/>
      <c r="CIA195" s="27"/>
      <c r="CIB195" s="27"/>
      <c r="CIC195" s="27"/>
      <c r="CID195" s="27"/>
      <c r="CIE195" s="27"/>
      <c r="CIF195" s="27"/>
      <c r="CIG195" s="27"/>
      <c r="CIH195" s="27"/>
      <c r="CII195" s="27"/>
      <c r="CIJ195" s="27"/>
      <c r="CIK195" s="27"/>
      <c r="CIL195" s="27"/>
      <c r="CIM195" s="27"/>
      <c r="CIN195" s="27"/>
      <c r="CIO195" s="27"/>
      <c r="CIP195" s="27"/>
      <c r="CIQ195" s="27"/>
      <c r="CIR195" s="27"/>
      <c r="CIS195" s="27"/>
      <c r="CIT195" s="27"/>
      <c r="CIU195" s="27"/>
      <c r="CIV195" s="27"/>
      <c r="CIW195" s="27"/>
      <c r="CIX195" s="27"/>
      <c r="CIY195" s="27"/>
      <c r="CIZ195" s="27"/>
      <c r="CJA195" s="27"/>
      <c r="CJB195" s="27"/>
      <c r="CJC195" s="27"/>
      <c r="CJD195" s="27"/>
      <c r="CJE195" s="27"/>
      <c r="CJF195" s="27"/>
      <c r="CJG195" s="27"/>
      <c r="CJH195" s="27"/>
      <c r="CJI195" s="27"/>
      <c r="CJJ195" s="27"/>
      <c r="CJK195" s="27"/>
      <c r="CJL195" s="27"/>
      <c r="CJM195" s="27"/>
      <c r="CJN195" s="27"/>
      <c r="CJO195" s="27"/>
      <c r="CJP195" s="27"/>
      <c r="CJQ195" s="27"/>
      <c r="CJR195" s="27"/>
      <c r="CJS195" s="27"/>
      <c r="CJT195" s="27"/>
      <c r="CJU195" s="27"/>
      <c r="CJV195" s="27"/>
      <c r="CJW195" s="27"/>
      <c r="CJX195" s="27"/>
      <c r="CJY195" s="27"/>
      <c r="CJZ195" s="27"/>
      <c r="CKA195" s="27"/>
      <c r="CKB195" s="27"/>
      <c r="CKC195" s="27"/>
      <c r="CKD195" s="27"/>
      <c r="CKE195" s="27"/>
      <c r="CKF195" s="27"/>
      <c r="CKG195" s="27"/>
      <c r="CKH195" s="27"/>
      <c r="CKI195" s="27"/>
      <c r="CKJ195" s="27"/>
      <c r="CKK195" s="27"/>
      <c r="CKL195" s="27"/>
      <c r="CKM195" s="27"/>
      <c r="CKN195" s="27"/>
      <c r="CKO195" s="27"/>
      <c r="CKP195" s="27"/>
      <c r="CKQ195" s="27"/>
      <c r="CKR195" s="27"/>
      <c r="CKS195" s="27"/>
      <c r="CKT195" s="27"/>
      <c r="CKU195" s="27"/>
      <c r="CKV195" s="27"/>
      <c r="CKW195" s="27"/>
      <c r="CKX195" s="27"/>
      <c r="CKY195" s="27"/>
      <c r="CKZ195" s="27"/>
      <c r="CLA195" s="27"/>
      <c r="CLB195" s="27"/>
      <c r="CLC195" s="27"/>
      <c r="CLD195" s="27"/>
      <c r="CLE195" s="27"/>
      <c r="CLF195" s="27"/>
      <c r="CLG195" s="27"/>
      <c r="CLH195" s="27"/>
      <c r="CLI195" s="27"/>
      <c r="CLJ195" s="27"/>
      <c r="CLK195" s="27"/>
      <c r="CLL195" s="27"/>
      <c r="CLM195" s="27"/>
      <c r="CLN195" s="27"/>
      <c r="CLO195" s="27"/>
      <c r="CLP195" s="27"/>
      <c r="CLQ195" s="27"/>
      <c r="CLR195" s="27"/>
      <c r="CLS195" s="27"/>
      <c r="CLT195" s="27"/>
      <c r="CLU195" s="27"/>
      <c r="CLV195" s="27"/>
      <c r="CLW195" s="27"/>
      <c r="CLX195" s="27"/>
      <c r="CLY195" s="27"/>
      <c r="CLZ195" s="27"/>
      <c r="CMA195" s="27"/>
      <c r="CMB195" s="27"/>
      <c r="CMC195" s="27"/>
      <c r="CMD195" s="27"/>
      <c r="CME195" s="27"/>
      <c r="CMF195" s="27"/>
      <c r="CMG195" s="27"/>
      <c r="CMH195" s="27"/>
      <c r="CMI195" s="27"/>
      <c r="CMJ195" s="27"/>
      <c r="CMK195" s="27"/>
      <c r="CML195" s="27"/>
      <c r="CMM195" s="27"/>
      <c r="CMN195" s="27"/>
      <c r="CMO195" s="27"/>
      <c r="CMP195" s="27"/>
      <c r="CMQ195" s="27"/>
      <c r="CMR195" s="27"/>
      <c r="CMS195" s="27"/>
      <c r="CMT195" s="27"/>
      <c r="CMU195" s="27"/>
      <c r="CMV195" s="27"/>
      <c r="CMW195" s="27"/>
      <c r="CMX195" s="27"/>
      <c r="CMY195" s="27"/>
      <c r="CMZ195" s="27"/>
      <c r="CNA195" s="27"/>
      <c r="CNB195" s="27"/>
      <c r="CNC195" s="27"/>
      <c r="CND195" s="27"/>
      <c r="CNE195" s="27"/>
      <c r="CNF195" s="27"/>
      <c r="CNG195" s="27"/>
      <c r="CNH195" s="27"/>
      <c r="CNI195" s="27"/>
      <c r="CNJ195" s="27"/>
      <c r="CNK195" s="27"/>
      <c r="CNL195" s="27"/>
      <c r="CNM195" s="27"/>
      <c r="CNN195" s="27"/>
      <c r="CNO195" s="27"/>
      <c r="CNP195" s="27"/>
      <c r="CNQ195" s="27"/>
      <c r="CNR195" s="27"/>
      <c r="CNS195" s="27"/>
      <c r="CNT195" s="27"/>
      <c r="CNU195" s="27"/>
      <c r="CNV195" s="27"/>
      <c r="CNW195" s="27"/>
      <c r="CNX195" s="27"/>
      <c r="CNY195" s="27"/>
      <c r="CNZ195" s="27"/>
      <c r="COA195" s="27"/>
      <c r="COB195" s="27"/>
      <c r="COC195" s="27"/>
      <c r="COD195" s="27"/>
      <c r="COE195" s="27"/>
      <c r="COF195" s="27"/>
      <c r="COG195" s="27"/>
      <c r="COH195" s="27"/>
      <c r="COI195" s="27"/>
      <c r="COJ195" s="27"/>
      <c r="COK195" s="27"/>
      <c r="COL195" s="27"/>
      <c r="COM195" s="27"/>
      <c r="CON195" s="27"/>
      <c r="COO195" s="27"/>
      <c r="COP195" s="27"/>
      <c r="COQ195" s="27"/>
      <c r="COR195" s="27"/>
      <c r="COS195" s="27"/>
      <c r="COT195" s="27"/>
      <c r="COU195" s="27"/>
      <c r="COV195" s="27"/>
      <c r="COW195" s="27"/>
      <c r="COX195" s="27"/>
      <c r="COY195" s="27"/>
      <c r="COZ195" s="27"/>
      <c r="CPA195" s="27"/>
      <c r="CPB195" s="27"/>
      <c r="CPC195" s="27"/>
      <c r="CPD195" s="27"/>
      <c r="CPE195" s="27"/>
      <c r="CPF195" s="27"/>
      <c r="CPG195" s="27"/>
      <c r="CPH195" s="27"/>
      <c r="CPI195" s="27"/>
      <c r="CPJ195" s="27"/>
      <c r="CPK195" s="27"/>
      <c r="CPL195" s="27"/>
      <c r="CPM195" s="27"/>
      <c r="CPN195" s="27"/>
      <c r="CPO195" s="27"/>
      <c r="CPP195" s="27"/>
      <c r="CPQ195" s="27"/>
      <c r="CPR195" s="27"/>
      <c r="CPS195" s="27"/>
      <c r="CPT195" s="27"/>
      <c r="CPU195" s="27"/>
      <c r="CPV195" s="27"/>
      <c r="CPW195" s="27"/>
      <c r="CPX195" s="27"/>
      <c r="CPY195" s="27"/>
      <c r="CPZ195" s="27"/>
      <c r="CQA195" s="27"/>
      <c r="CQB195" s="27"/>
      <c r="CQC195" s="27"/>
      <c r="CQD195" s="27"/>
      <c r="CQE195" s="27"/>
      <c r="CQF195" s="27"/>
      <c r="CQG195" s="27"/>
      <c r="CQH195" s="27"/>
      <c r="CQI195" s="27"/>
      <c r="CQJ195" s="27"/>
      <c r="CQK195" s="27"/>
      <c r="CQL195" s="27"/>
      <c r="CQM195" s="27"/>
      <c r="CQN195" s="27"/>
      <c r="CQO195" s="27"/>
      <c r="CQP195" s="27"/>
      <c r="CQQ195" s="27"/>
      <c r="CQR195" s="27"/>
      <c r="CQS195" s="27"/>
      <c r="CQT195" s="27"/>
      <c r="CQU195" s="27"/>
      <c r="CQV195" s="27"/>
      <c r="CQW195" s="27"/>
      <c r="CQX195" s="27"/>
      <c r="CQY195" s="27"/>
      <c r="CQZ195" s="27"/>
      <c r="CRA195" s="27"/>
      <c r="CRB195" s="27"/>
      <c r="CRC195" s="27"/>
      <c r="CRD195" s="27"/>
      <c r="CRE195" s="27"/>
      <c r="CRF195" s="27"/>
      <c r="CRG195" s="27"/>
      <c r="CRH195" s="27"/>
      <c r="CRI195" s="27"/>
      <c r="CRJ195" s="27"/>
      <c r="CRK195" s="27"/>
      <c r="CRL195" s="27"/>
      <c r="CRM195" s="27"/>
      <c r="CRN195" s="27"/>
      <c r="CRO195" s="27"/>
      <c r="CRP195" s="27"/>
      <c r="CRQ195" s="27"/>
      <c r="CRR195" s="27"/>
      <c r="CRS195" s="27"/>
      <c r="CRT195" s="27"/>
      <c r="CRU195" s="27"/>
      <c r="CRV195" s="27"/>
      <c r="CRW195" s="27"/>
      <c r="CRX195" s="27"/>
      <c r="CRY195" s="27"/>
      <c r="CRZ195" s="27"/>
      <c r="CSA195" s="27"/>
      <c r="CSB195" s="27"/>
      <c r="CSC195" s="27"/>
      <c r="CSD195" s="27"/>
      <c r="CSE195" s="27"/>
      <c r="CSF195" s="27"/>
      <c r="CSG195" s="27"/>
      <c r="CSH195" s="27"/>
      <c r="CSI195" s="27"/>
      <c r="CSJ195" s="27"/>
      <c r="CSK195" s="27"/>
      <c r="CSL195" s="27"/>
      <c r="CSM195" s="27"/>
      <c r="CSN195" s="27"/>
      <c r="CSO195" s="27"/>
      <c r="CSP195" s="27"/>
      <c r="CSQ195" s="27"/>
      <c r="CSR195" s="27"/>
      <c r="CSS195" s="27"/>
      <c r="CST195" s="27"/>
      <c r="CSU195" s="27"/>
      <c r="CSV195" s="27"/>
      <c r="CSW195" s="27"/>
      <c r="CSX195" s="27"/>
      <c r="CSY195" s="27"/>
      <c r="CSZ195" s="27"/>
      <c r="CTA195" s="27"/>
      <c r="CTB195" s="27"/>
      <c r="CTC195" s="27"/>
      <c r="CTD195" s="27"/>
      <c r="CTE195" s="27"/>
      <c r="CTF195" s="27"/>
      <c r="CTG195" s="27"/>
      <c r="CTH195" s="27"/>
      <c r="CTI195" s="27"/>
      <c r="CTJ195" s="27"/>
      <c r="CTK195" s="27"/>
      <c r="CTL195" s="27"/>
      <c r="CTM195" s="27"/>
      <c r="CTN195" s="27"/>
      <c r="CTO195" s="27"/>
      <c r="CTP195" s="27"/>
      <c r="CTQ195" s="27"/>
      <c r="CTR195" s="27"/>
      <c r="CTS195" s="27"/>
      <c r="CTT195" s="27"/>
      <c r="CTU195" s="27"/>
      <c r="CTV195" s="27"/>
      <c r="CTW195" s="27"/>
      <c r="CTX195" s="27"/>
      <c r="CTY195" s="27"/>
      <c r="CTZ195" s="27"/>
      <c r="CUA195" s="27"/>
      <c r="CUB195" s="27"/>
      <c r="CUC195" s="27"/>
      <c r="CUD195" s="27"/>
      <c r="CUE195" s="27"/>
      <c r="CUF195" s="27"/>
      <c r="CUG195" s="27"/>
      <c r="CUH195" s="27"/>
      <c r="CUI195" s="27"/>
      <c r="CUJ195" s="27"/>
      <c r="CUK195" s="27"/>
      <c r="CUL195" s="27"/>
      <c r="CUM195" s="27"/>
      <c r="CUN195" s="27"/>
      <c r="CUO195" s="27"/>
      <c r="CUP195" s="27"/>
      <c r="CUQ195" s="27"/>
      <c r="CUR195" s="27"/>
      <c r="CUS195" s="27"/>
      <c r="CUT195" s="27"/>
      <c r="CUU195" s="27"/>
      <c r="CUV195" s="27"/>
      <c r="CUW195" s="27"/>
      <c r="CUX195" s="27"/>
      <c r="CUY195" s="27"/>
      <c r="CUZ195" s="27"/>
      <c r="CVA195" s="27"/>
      <c r="CVB195" s="27"/>
      <c r="CVC195" s="27"/>
      <c r="CVD195" s="27"/>
      <c r="CVE195" s="27"/>
      <c r="CVF195" s="27"/>
      <c r="CVG195" s="27"/>
      <c r="CVH195" s="27"/>
      <c r="CVI195" s="27"/>
      <c r="CVJ195" s="27"/>
      <c r="CVK195" s="27"/>
      <c r="CVL195" s="27"/>
      <c r="CVM195" s="27"/>
      <c r="CVN195" s="27"/>
      <c r="CVO195" s="27"/>
      <c r="CVP195" s="27"/>
      <c r="CVQ195" s="27"/>
      <c r="CVR195" s="27"/>
      <c r="CVS195" s="27"/>
      <c r="CVT195" s="27"/>
      <c r="CVU195" s="27"/>
      <c r="CVV195" s="27"/>
      <c r="CVW195" s="27"/>
      <c r="CVX195" s="27"/>
      <c r="CVY195" s="27"/>
      <c r="CVZ195" s="27"/>
      <c r="CWA195" s="27"/>
      <c r="CWB195" s="27"/>
      <c r="CWC195" s="27"/>
      <c r="CWD195" s="27"/>
      <c r="CWE195" s="27"/>
      <c r="CWF195" s="27"/>
      <c r="CWG195" s="27"/>
      <c r="CWH195" s="27"/>
      <c r="CWI195" s="27"/>
      <c r="CWJ195" s="27"/>
      <c r="CWK195" s="27"/>
      <c r="CWL195" s="27"/>
      <c r="CWM195" s="27"/>
      <c r="CWN195" s="27"/>
      <c r="CWO195" s="27"/>
      <c r="CWP195" s="27"/>
      <c r="CWQ195" s="27"/>
      <c r="CWR195" s="27"/>
      <c r="CWS195" s="27"/>
      <c r="CWT195" s="27"/>
      <c r="CWU195" s="27"/>
      <c r="CWV195" s="27"/>
      <c r="CWW195" s="27"/>
      <c r="CWX195" s="27"/>
      <c r="CWY195" s="27"/>
      <c r="CWZ195" s="27"/>
      <c r="CXA195" s="27"/>
      <c r="CXB195" s="27"/>
      <c r="CXC195" s="27"/>
      <c r="CXD195" s="27"/>
      <c r="CXE195" s="27"/>
      <c r="CXF195" s="27"/>
      <c r="CXG195" s="27"/>
      <c r="CXH195" s="27"/>
      <c r="CXI195" s="27"/>
      <c r="CXJ195" s="27"/>
      <c r="CXK195" s="27"/>
      <c r="CXL195" s="27"/>
      <c r="CXM195" s="27"/>
      <c r="CXN195" s="27"/>
      <c r="CXO195" s="27"/>
      <c r="CXP195" s="27"/>
      <c r="CXQ195" s="27"/>
      <c r="CXR195" s="27"/>
      <c r="CXS195" s="27"/>
      <c r="CXT195" s="27"/>
      <c r="CXU195" s="27"/>
      <c r="CXV195" s="27"/>
      <c r="CXW195" s="27"/>
      <c r="CXX195" s="27"/>
      <c r="CXY195" s="27"/>
      <c r="CXZ195" s="27"/>
      <c r="CYA195" s="27"/>
      <c r="CYB195" s="27"/>
      <c r="CYC195" s="27"/>
      <c r="CYD195" s="27"/>
      <c r="CYE195" s="27"/>
      <c r="CYF195" s="27"/>
      <c r="CYG195" s="27"/>
      <c r="CYH195" s="27"/>
      <c r="CYI195" s="27"/>
      <c r="CYJ195" s="27"/>
      <c r="CYK195" s="27"/>
      <c r="CYL195" s="27"/>
      <c r="CYM195" s="27"/>
      <c r="CYN195" s="27"/>
      <c r="CYO195" s="27"/>
      <c r="CYP195" s="27"/>
      <c r="CYQ195" s="27"/>
      <c r="CYR195" s="27"/>
      <c r="CYS195" s="27"/>
      <c r="CYT195" s="27"/>
      <c r="CYU195" s="27"/>
      <c r="CYV195" s="27"/>
      <c r="CYW195" s="27"/>
      <c r="CYX195" s="27"/>
      <c r="CYY195" s="27"/>
      <c r="CYZ195" s="27"/>
      <c r="CZA195" s="27"/>
      <c r="CZB195" s="27"/>
      <c r="CZC195" s="27"/>
      <c r="CZD195" s="27"/>
      <c r="CZE195" s="27"/>
      <c r="CZF195" s="27"/>
      <c r="CZG195" s="27"/>
      <c r="CZH195" s="27"/>
      <c r="CZI195" s="27"/>
      <c r="CZJ195" s="27"/>
      <c r="CZK195" s="27"/>
      <c r="CZL195" s="27"/>
      <c r="CZM195" s="27"/>
      <c r="CZN195" s="27"/>
      <c r="CZO195" s="27"/>
      <c r="CZP195" s="27"/>
      <c r="CZQ195" s="27"/>
      <c r="CZR195" s="27"/>
      <c r="CZS195" s="27"/>
      <c r="CZT195" s="27"/>
      <c r="CZU195" s="27"/>
      <c r="CZV195" s="27"/>
      <c r="CZW195" s="27"/>
      <c r="CZX195" s="27"/>
      <c r="CZY195" s="27"/>
      <c r="CZZ195" s="27"/>
      <c r="DAA195" s="27"/>
      <c r="DAB195" s="27"/>
      <c r="DAC195" s="27"/>
      <c r="DAD195" s="27"/>
      <c r="DAE195" s="27"/>
      <c r="DAF195" s="27"/>
      <c r="DAG195" s="27"/>
      <c r="DAH195" s="27"/>
      <c r="DAI195" s="27"/>
      <c r="DAJ195" s="27"/>
      <c r="DAK195" s="27"/>
      <c r="DAL195" s="27"/>
      <c r="DAM195" s="27"/>
      <c r="DAN195" s="27"/>
      <c r="DAO195" s="27"/>
      <c r="DAP195" s="27"/>
      <c r="DAQ195" s="27"/>
      <c r="DAR195" s="27"/>
      <c r="DAS195" s="27"/>
      <c r="DAT195" s="27"/>
      <c r="DAU195" s="27"/>
      <c r="DAV195" s="27"/>
      <c r="DAW195" s="27"/>
      <c r="DAX195" s="27"/>
      <c r="DAY195" s="27"/>
      <c r="DAZ195" s="27"/>
      <c r="DBA195" s="27"/>
      <c r="DBB195" s="27"/>
      <c r="DBC195" s="27"/>
      <c r="DBD195" s="27"/>
      <c r="DBE195" s="27"/>
      <c r="DBF195" s="27"/>
      <c r="DBG195" s="27"/>
      <c r="DBH195" s="27"/>
      <c r="DBI195" s="27"/>
      <c r="DBJ195" s="27"/>
      <c r="DBK195" s="27"/>
      <c r="DBL195" s="27"/>
      <c r="DBM195" s="27"/>
      <c r="DBN195" s="27"/>
      <c r="DBO195" s="27"/>
      <c r="DBP195" s="27"/>
      <c r="DBQ195" s="27"/>
      <c r="DBR195" s="27"/>
      <c r="DBS195" s="27"/>
      <c r="DBT195" s="27"/>
      <c r="DBU195" s="27"/>
      <c r="DBV195" s="27"/>
      <c r="DBW195" s="27"/>
      <c r="DBX195" s="27"/>
      <c r="DBY195" s="27"/>
      <c r="DBZ195" s="27"/>
      <c r="DCA195" s="27"/>
      <c r="DCB195" s="27"/>
      <c r="DCC195" s="27"/>
      <c r="DCD195" s="27"/>
      <c r="DCE195" s="27"/>
      <c r="DCF195" s="27"/>
      <c r="DCG195" s="27"/>
      <c r="DCH195" s="27"/>
      <c r="DCI195" s="27"/>
      <c r="DCJ195" s="27"/>
      <c r="DCK195" s="27"/>
      <c r="DCL195" s="27"/>
      <c r="DCM195" s="27"/>
      <c r="DCN195" s="27"/>
      <c r="DCO195" s="27"/>
      <c r="DCP195" s="27"/>
      <c r="DCQ195" s="27"/>
      <c r="DCR195" s="27"/>
      <c r="DCS195" s="27"/>
      <c r="DCT195" s="27"/>
      <c r="DCU195" s="27"/>
      <c r="DCV195" s="27"/>
      <c r="DCW195" s="27"/>
      <c r="DCX195" s="27"/>
      <c r="DCY195" s="27"/>
      <c r="DCZ195" s="27"/>
      <c r="DDA195" s="27"/>
      <c r="DDB195" s="27"/>
      <c r="DDC195" s="27"/>
      <c r="DDD195" s="27"/>
      <c r="DDE195" s="27"/>
      <c r="DDF195" s="27"/>
      <c r="DDG195" s="27"/>
      <c r="DDH195" s="27"/>
      <c r="DDI195" s="27"/>
      <c r="DDJ195" s="27"/>
      <c r="DDK195" s="27"/>
      <c r="DDL195" s="27"/>
      <c r="DDM195" s="27"/>
      <c r="DDN195" s="27"/>
      <c r="DDO195" s="27"/>
      <c r="DDP195" s="27"/>
      <c r="DDQ195" s="27"/>
      <c r="DDR195" s="27"/>
      <c r="DDS195" s="27"/>
      <c r="DDT195" s="27"/>
      <c r="DDU195" s="27"/>
      <c r="DDV195" s="27"/>
      <c r="DDW195" s="27"/>
      <c r="DDX195" s="27"/>
      <c r="DDY195" s="27"/>
      <c r="DDZ195" s="27"/>
      <c r="DEA195" s="27"/>
      <c r="DEB195" s="27"/>
      <c r="DEC195" s="27"/>
      <c r="DED195" s="27"/>
      <c r="DEE195" s="27"/>
      <c r="DEF195" s="27"/>
      <c r="DEG195" s="27"/>
      <c r="DEH195" s="27"/>
      <c r="DEI195" s="27"/>
      <c r="DEJ195" s="27"/>
      <c r="DEK195" s="27"/>
      <c r="DEL195" s="27"/>
      <c r="DEM195" s="27"/>
      <c r="DEN195" s="27"/>
      <c r="DEO195" s="27"/>
      <c r="DEP195" s="27"/>
      <c r="DEQ195" s="27"/>
      <c r="DER195" s="27"/>
      <c r="DES195" s="27"/>
      <c r="DET195" s="27"/>
      <c r="DEU195" s="27"/>
      <c r="DEV195" s="27"/>
      <c r="DEW195" s="27"/>
      <c r="DEX195" s="27"/>
      <c r="DEY195" s="27"/>
      <c r="DEZ195" s="27"/>
      <c r="DFA195" s="27"/>
      <c r="DFB195" s="27"/>
      <c r="DFC195" s="27"/>
      <c r="DFD195" s="27"/>
      <c r="DFE195" s="27"/>
      <c r="DFF195" s="27"/>
      <c r="DFG195" s="27"/>
      <c r="DFH195" s="27"/>
      <c r="DFI195" s="27"/>
      <c r="DFJ195" s="27"/>
      <c r="DFK195" s="27"/>
      <c r="DFL195" s="27"/>
      <c r="DFM195" s="27"/>
      <c r="DFN195" s="27"/>
      <c r="DFO195" s="27"/>
      <c r="DFP195" s="27"/>
      <c r="DFQ195" s="27"/>
      <c r="DFR195" s="27"/>
      <c r="DFS195" s="27"/>
      <c r="DFT195" s="27"/>
      <c r="DFU195" s="27"/>
      <c r="DFV195" s="27"/>
      <c r="DFW195" s="27"/>
      <c r="DFX195" s="27"/>
      <c r="DFY195" s="27"/>
      <c r="DFZ195" s="27"/>
      <c r="DGA195" s="27"/>
      <c r="DGB195" s="27"/>
      <c r="DGC195" s="27"/>
      <c r="DGD195" s="27"/>
      <c r="DGE195" s="27"/>
      <c r="DGF195" s="27"/>
      <c r="DGG195" s="27"/>
      <c r="DGH195" s="27"/>
      <c r="DGI195" s="27"/>
      <c r="DGJ195" s="27"/>
      <c r="DGK195" s="27"/>
      <c r="DGL195" s="27"/>
      <c r="DGM195" s="27"/>
      <c r="DGN195" s="27"/>
      <c r="DGO195" s="27"/>
      <c r="DGP195" s="27"/>
      <c r="DGQ195" s="27"/>
      <c r="DGR195" s="27"/>
      <c r="DGS195" s="27"/>
      <c r="DGT195" s="27"/>
      <c r="DGU195" s="27"/>
      <c r="DGV195" s="27"/>
      <c r="DGW195" s="27"/>
      <c r="DGX195" s="27"/>
      <c r="DGY195" s="27"/>
      <c r="DGZ195" s="27"/>
      <c r="DHA195" s="27"/>
      <c r="DHB195" s="27"/>
      <c r="DHC195" s="27"/>
      <c r="DHD195" s="27"/>
      <c r="DHE195" s="27"/>
      <c r="DHF195" s="27"/>
      <c r="DHG195" s="27"/>
      <c r="DHH195" s="27"/>
      <c r="DHI195" s="27"/>
      <c r="DHJ195" s="27"/>
      <c r="DHK195" s="27"/>
      <c r="DHL195" s="27"/>
      <c r="DHM195" s="27"/>
      <c r="DHN195" s="27"/>
      <c r="DHO195" s="27"/>
      <c r="DHP195" s="27"/>
      <c r="DHQ195" s="27"/>
      <c r="DHR195" s="27"/>
      <c r="DHS195" s="27"/>
      <c r="DHT195" s="27"/>
      <c r="DHU195" s="27"/>
      <c r="DHV195" s="27"/>
      <c r="DHW195" s="27"/>
      <c r="DHX195" s="27"/>
      <c r="DHY195" s="27"/>
      <c r="DHZ195" s="27"/>
      <c r="DIA195" s="27"/>
      <c r="DIB195" s="27"/>
      <c r="DIC195" s="27"/>
      <c r="DID195" s="27"/>
      <c r="DIE195" s="27"/>
      <c r="DIF195" s="27"/>
      <c r="DIG195" s="27"/>
      <c r="DIH195" s="27"/>
      <c r="DII195" s="27"/>
      <c r="DIJ195" s="27"/>
      <c r="DIK195" s="27"/>
      <c r="DIL195" s="27"/>
      <c r="DIM195" s="27"/>
      <c r="DIN195" s="27"/>
      <c r="DIO195" s="27"/>
      <c r="DIP195" s="27"/>
      <c r="DIQ195" s="27"/>
      <c r="DIR195" s="27"/>
      <c r="DIS195" s="27"/>
      <c r="DIT195" s="27"/>
      <c r="DIU195" s="27"/>
      <c r="DIV195" s="27"/>
      <c r="DIW195" s="27"/>
      <c r="DIX195" s="27"/>
      <c r="DIY195" s="27"/>
      <c r="DIZ195" s="27"/>
      <c r="DJA195" s="27"/>
      <c r="DJB195" s="27"/>
      <c r="DJC195" s="27"/>
      <c r="DJD195" s="27"/>
      <c r="DJE195" s="27"/>
      <c r="DJF195" s="27"/>
      <c r="DJG195" s="27"/>
      <c r="DJH195" s="27"/>
      <c r="DJI195" s="27"/>
      <c r="DJJ195" s="27"/>
      <c r="DJK195" s="27"/>
      <c r="DJL195" s="27"/>
      <c r="DJM195" s="27"/>
      <c r="DJN195" s="27"/>
      <c r="DJO195" s="27"/>
      <c r="DJP195" s="27"/>
      <c r="DJQ195" s="27"/>
      <c r="DJR195" s="27"/>
      <c r="DJS195" s="27"/>
      <c r="DJT195" s="27"/>
      <c r="DJU195" s="27"/>
      <c r="DJV195" s="27"/>
      <c r="DJW195" s="27"/>
      <c r="DJX195" s="27"/>
      <c r="DJY195" s="27"/>
      <c r="DJZ195" s="27"/>
      <c r="DKA195" s="27"/>
      <c r="DKB195" s="27"/>
      <c r="DKC195" s="27"/>
      <c r="DKD195" s="27"/>
      <c r="DKE195" s="27"/>
      <c r="DKF195" s="27"/>
      <c r="DKG195" s="27"/>
      <c r="DKH195" s="27"/>
      <c r="DKI195" s="27"/>
      <c r="DKJ195" s="27"/>
      <c r="DKK195" s="27"/>
      <c r="DKL195" s="27"/>
      <c r="DKM195" s="27"/>
      <c r="DKN195" s="27"/>
      <c r="DKO195" s="27"/>
      <c r="DKP195" s="27"/>
      <c r="DKQ195" s="27"/>
      <c r="DKR195" s="27"/>
      <c r="DKS195" s="27"/>
      <c r="DKT195" s="27"/>
      <c r="DKU195" s="27"/>
      <c r="DKV195" s="27"/>
      <c r="DKW195" s="27"/>
      <c r="DKX195" s="27"/>
      <c r="DKY195" s="27"/>
      <c r="DKZ195" s="27"/>
      <c r="DLA195" s="27"/>
      <c r="DLB195" s="27"/>
      <c r="DLC195" s="27"/>
      <c r="DLD195" s="27"/>
      <c r="DLE195" s="27"/>
      <c r="DLF195" s="27"/>
      <c r="DLG195" s="27"/>
      <c r="DLH195" s="27"/>
      <c r="DLI195" s="27"/>
      <c r="DLJ195" s="27"/>
      <c r="DLK195" s="27"/>
      <c r="DLL195" s="27"/>
      <c r="DLM195" s="27"/>
      <c r="DLN195" s="27"/>
      <c r="DLO195" s="27"/>
      <c r="DLP195" s="27"/>
      <c r="DLQ195" s="27"/>
      <c r="DLR195" s="27"/>
      <c r="DLS195" s="27"/>
      <c r="DLT195" s="27"/>
      <c r="DLU195" s="27"/>
      <c r="DLV195" s="27"/>
      <c r="DLW195" s="27"/>
      <c r="DLX195" s="27"/>
      <c r="DLY195" s="27"/>
      <c r="DLZ195" s="27"/>
      <c r="DMA195" s="27"/>
      <c r="DMB195" s="27"/>
      <c r="DMC195" s="27"/>
      <c r="DMD195" s="27"/>
      <c r="DME195" s="27"/>
      <c r="DMF195" s="27"/>
      <c r="DMG195" s="27"/>
      <c r="DMH195" s="27"/>
      <c r="DMI195" s="27"/>
      <c r="DMJ195" s="27"/>
      <c r="DMK195" s="27"/>
      <c r="DML195" s="27"/>
      <c r="DMM195" s="27"/>
      <c r="DMN195" s="27"/>
      <c r="DMO195" s="27"/>
      <c r="DMP195" s="27"/>
      <c r="DMQ195" s="27"/>
      <c r="DMR195" s="27"/>
      <c r="DMS195" s="27"/>
      <c r="DMT195" s="27"/>
      <c r="DMU195" s="27"/>
      <c r="DMV195" s="27"/>
      <c r="DMW195" s="27"/>
      <c r="DMX195" s="27"/>
      <c r="DMY195" s="27"/>
      <c r="DMZ195" s="27"/>
      <c r="DNA195" s="27"/>
      <c r="DNB195" s="27"/>
      <c r="DNC195" s="27"/>
      <c r="DND195" s="27"/>
      <c r="DNE195" s="27"/>
      <c r="DNF195" s="27"/>
      <c r="DNG195" s="27"/>
      <c r="DNH195" s="27"/>
      <c r="DNI195" s="27"/>
      <c r="DNJ195" s="27"/>
      <c r="DNK195" s="27"/>
      <c r="DNL195" s="27"/>
      <c r="DNM195" s="27"/>
      <c r="DNN195" s="27"/>
      <c r="DNO195" s="27"/>
      <c r="DNP195" s="27"/>
      <c r="DNQ195" s="27"/>
      <c r="DNR195" s="27"/>
      <c r="DNS195" s="27"/>
      <c r="DNT195" s="27"/>
      <c r="DNU195" s="27"/>
      <c r="DNV195" s="27"/>
      <c r="DNW195" s="27"/>
      <c r="DNX195" s="27"/>
      <c r="DNY195" s="27"/>
      <c r="DNZ195" s="27"/>
      <c r="DOA195" s="27"/>
      <c r="DOB195" s="27"/>
      <c r="DOC195" s="27"/>
      <c r="DOD195" s="27"/>
      <c r="DOE195" s="27"/>
      <c r="DOF195" s="27"/>
      <c r="DOG195" s="27"/>
      <c r="DOH195" s="27"/>
      <c r="DOI195" s="27"/>
      <c r="DOJ195" s="27"/>
      <c r="DOK195" s="27"/>
      <c r="DOL195" s="27"/>
      <c r="DOM195" s="27"/>
      <c r="DON195" s="27"/>
      <c r="DOO195" s="27"/>
      <c r="DOP195" s="27"/>
      <c r="DOQ195" s="27"/>
      <c r="DOR195" s="27"/>
      <c r="DOS195" s="27"/>
      <c r="DOT195" s="27"/>
      <c r="DOU195" s="27"/>
      <c r="DOV195" s="27"/>
      <c r="DOW195" s="27"/>
      <c r="DOX195" s="27"/>
      <c r="DOY195" s="27"/>
      <c r="DOZ195" s="27"/>
      <c r="DPA195" s="27"/>
      <c r="DPB195" s="27"/>
      <c r="DPC195" s="27"/>
      <c r="DPD195" s="27"/>
      <c r="DPE195" s="27"/>
      <c r="DPF195" s="27"/>
      <c r="DPG195" s="27"/>
      <c r="DPH195" s="27"/>
      <c r="DPI195" s="27"/>
      <c r="DPJ195" s="27"/>
      <c r="DPK195" s="27"/>
      <c r="DPL195" s="27"/>
      <c r="DPM195" s="27"/>
      <c r="DPN195" s="27"/>
      <c r="DPO195" s="27"/>
      <c r="DPP195" s="27"/>
      <c r="DPQ195" s="27"/>
      <c r="DPR195" s="27"/>
      <c r="DPS195" s="27"/>
      <c r="DPT195" s="27"/>
      <c r="DPU195" s="27"/>
      <c r="DPV195" s="27"/>
      <c r="DPW195" s="27"/>
      <c r="DPX195" s="27"/>
      <c r="DPY195" s="27"/>
      <c r="DPZ195" s="27"/>
      <c r="DQA195" s="27"/>
      <c r="DQB195" s="27"/>
      <c r="DQC195" s="27"/>
      <c r="DQD195" s="27"/>
      <c r="DQE195" s="27"/>
      <c r="DQF195" s="27"/>
      <c r="DQG195" s="27"/>
      <c r="DQH195" s="27"/>
      <c r="DQI195" s="27"/>
      <c r="DQJ195" s="27"/>
      <c r="DQK195" s="27"/>
      <c r="DQL195" s="27"/>
      <c r="DQM195" s="27"/>
      <c r="DQN195" s="27"/>
      <c r="DQO195" s="27"/>
      <c r="DQP195" s="27"/>
      <c r="DQQ195" s="27"/>
      <c r="DQR195" s="27"/>
      <c r="DQS195" s="27"/>
      <c r="DQT195" s="27"/>
      <c r="DQU195" s="27"/>
      <c r="DQV195" s="27"/>
      <c r="DQW195" s="27"/>
      <c r="DQX195" s="27"/>
      <c r="DQY195" s="27"/>
      <c r="DQZ195" s="27"/>
      <c r="DRA195" s="27"/>
      <c r="DRB195" s="27"/>
      <c r="DRC195" s="27"/>
      <c r="DRD195" s="27"/>
      <c r="DRE195" s="27"/>
      <c r="DRF195" s="27"/>
      <c r="DRG195" s="27"/>
      <c r="DRH195" s="27"/>
      <c r="DRI195" s="27"/>
      <c r="DRJ195" s="27"/>
      <c r="DRK195" s="27"/>
      <c r="DRL195" s="27"/>
      <c r="DRM195" s="27"/>
      <c r="DRN195" s="27"/>
      <c r="DRO195" s="27"/>
      <c r="DRP195" s="27"/>
      <c r="DRQ195" s="27"/>
      <c r="DRR195" s="27"/>
      <c r="DRS195" s="27"/>
      <c r="DRT195" s="27"/>
      <c r="DRU195" s="27"/>
      <c r="DRV195" s="27"/>
      <c r="DRW195" s="27"/>
      <c r="DRX195" s="27"/>
      <c r="DRY195" s="27"/>
      <c r="DRZ195" s="27"/>
      <c r="DSA195" s="27"/>
      <c r="DSB195" s="27"/>
      <c r="DSC195" s="27"/>
      <c r="DSD195" s="27"/>
      <c r="DSE195" s="27"/>
      <c r="DSF195" s="27"/>
      <c r="DSG195" s="27"/>
      <c r="DSH195" s="27"/>
      <c r="DSI195" s="27"/>
      <c r="DSJ195" s="27"/>
      <c r="DSK195" s="27"/>
      <c r="DSL195" s="27"/>
      <c r="DSM195" s="27"/>
      <c r="DSN195" s="27"/>
      <c r="DSO195" s="27"/>
      <c r="DSP195" s="27"/>
      <c r="DSQ195" s="27"/>
      <c r="DSR195" s="27"/>
      <c r="DSS195" s="27"/>
      <c r="DST195" s="27"/>
      <c r="DSU195" s="27"/>
      <c r="DSV195" s="27"/>
      <c r="DSW195" s="27"/>
      <c r="DSX195" s="27"/>
      <c r="DSY195" s="27"/>
      <c r="DSZ195" s="27"/>
      <c r="DTA195" s="27"/>
      <c r="DTB195" s="27"/>
      <c r="DTC195" s="27"/>
      <c r="DTD195" s="27"/>
      <c r="DTE195" s="27"/>
      <c r="DTF195" s="27"/>
      <c r="DTG195" s="27"/>
      <c r="DTH195" s="27"/>
      <c r="DTI195" s="27"/>
      <c r="DTJ195" s="27"/>
      <c r="DTK195" s="27"/>
      <c r="DTL195" s="27"/>
      <c r="DTM195" s="27"/>
      <c r="DTN195" s="27"/>
      <c r="DTO195" s="27"/>
      <c r="DTP195" s="27"/>
      <c r="DTQ195" s="27"/>
      <c r="DTR195" s="27"/>
      <c r="DTS195" s="27"/>
      <c r="DTT195" s="27"/>
      <c r="DTU195" s="27"/>
      <c r="DTV195" s="27"/>
      <c r="DTW195" s="27"/>
      <c r="DTX195" s="27"/>
      <c r="DTY195" s="27"/>
      <c r="DTZ195" s="27"/>
      <c r="DUA195" s="27"/>
      <c r="DUB195" s="27"/>
      <c r="DUC195" s="27"/>
      <c r="DUD195" s="27"/>
      <c r="DUE195" s="27"/>
      <c r="DUF195" s="27"/>
      <c r="DUG195" s="27"/>
      <c r="DUH195" s="27"/>
      <c r="DUI195" s="27"/>
      <c r="DUJ195" s="27"/>
      <c r="DUK195" s="27"/>
      <c r="DUL195" s="27"/>
      <c r="DUM195" s="27"/>
      <c r="DUN195" s="27"/>
      <c r="DUO195" s="27"/>
      <c r="DUP195" s="27"/>
      <c r="DUQ195" s="27"/>
      <c r="DUR195" s="27"/>
      <c r="DUS195" s="27"/>
      <c r="DUT195" s="27"/>
      <c r="DUU195" s="27"/>
      <c r="DUV195" s="27"/>
      <c r="DUW195" s="27"/>
      <c r="DUX195" s="27"/>
      <c r="DUY195" s="27"/>
      <c r="DUZ195" s="27"/>
      <c r="DVA195" s="27"/>
      <c r="DVB195" s="27"/>
      <c r="DVC195" s="27"/>
      <c r="DVD195" s="27"/>
      <c r="DVE195" s="27"/>
      <c r="DVF195" s="27"/>
      <c r="DVG195" s="27"/>
      <c r="DVH195" s="27"/>
      <c r="DVI195" s="27"/>
      <c r="DVJ195" s="27"/>
      <c r="DVK195" s="27"/>
      <c r="DVL195" s="27"/>
      <c r="DVM195" s="27"/>
      <c r="DVN195" s="27"/>
      <c r="DVO195" s="27"/>
      <c r="DVP195" s="27"/>
      <c r="DVQ195" s="27"/>
      <c r="DVR195" s="27"/>
      <c r="DVS195" s="27"/>
      <c r="DVT195" s="27"/>
      <c r="DVU195" s="27"/>
      <c r="DVV195" s="27"/>
      <c r="DVW195" s="27"/>
      <c r="DVX195" s="27"/>
      <c r="DVY195" s="27"/>
      <c r="DVZ195" s="27"/>
      <c r="DWA195" s="27"/>
      <c r="DWB195" s="27"/>
      <c r="DWC195" s="27"/>
      <c r="DWD195" s="27"/>
      <c r="DWE195" s="27"/>
      <c r="DWF195" s="27"/>
      <c r="DWG195" s="27"/>
      <c r="DWH195" s="27"/>
      <c r="DWI195" s="27"/>
      <c r="DWJ195" s="27"/>
      <c r="DWK195" s="27"/>
      <c r="DWL195" s="27"/>
      <c r="DWM195" s="27"/>
      <c r="DWN195" s="27"/>
      <c r="DWO195" s="27"/>
      <c r="DWP195" s="27"/>
      <c r="DWQ195" s="27"/>
      <c r="DWR195" s="27"/>
      <c r="DWS195" s="27"/>
      <c r="DWT195" s="27"/>
      <c r="DWU195" s="27"/>
      <c r="DWV195" s="27"/>
      <c r="DWW195" s="27"/>
      <c r="DWX195" s="27"/>
      <c r="DWY195" s="27"/>
      <c r="DWZ195" s="27"/>
      <c r="DXA195" s="27"/>
      <c r="DXB195" s="27"/>
      <c r="DXC195" s="27"/>
      <c r="DXD195" s="27"/>
      <c r="DXE195" s="27"/>
      <c r="DXF195" s="27"/>
      <c r="DXG195" s="27"/>
      <c r="DXH195" s="27"/>
      <c r="DXI195" s="27"/>
      <c r="DXJ195" s="27"/>
      <c r="DXK195" s="27"/>
      <c r="DXL195" s="27"/>
      <c r="DXM195" s="27"/>
      <c r="DXN195" s="27"/>
      <c r="DXO195" s="27"/>
      <c r="DXP195" s="27"/>
      <c r="DXQ195" s="27"/>
      <c r="DXR195" s="27"/>
      <c r="DXS195" s="27"/>
      <c r="DXT195" s="27"/>
      <c r="DXU195" s="27"/>
      <c r="DXV195" s="27"/>
      <c r="DXW195" s="27"/>
      <c r="DXX195" s="27"/>
      <c r="DXY195" s="27"/>
      <c r="DXZ195" s="27"/>
      <c r="DYA195" s="27"/>
      <c r="DYB195" s="27"/>
      <c r="DYC195" s="27"/>
      <c r="DYD195" s="27"/>
      <c r="DYE195" s="27"/>
      <c r="DYF195" s="27"/>
      <c r="DYG195" s="27"/>
      <c r="DYH195" s="27"/>
      <c r="DYI195" s="27"/>
      <c r="DYJ195" s="27"/>
      <c r="DYK195" s="27"/>
      <c r="DYL195" s="27"/>
      <c r="DYM195" s="27"/>
      <c r="DYN195" s="27"/>
      <c r="DYO195" s="27"/>
      <c r="DYP195" s="27"/>
      <c r="DYQ195" s="27"/>
      <c r="DYR195" s="27"/>
      <c r="DYS195" s="27"/>
      <c r="DYT195" s="27"/>
      <c r="DYU195" s="27"/>
      <c r="DYV195" s="27"/>
      <c r="DYW195" s="27"/>
      <c r="DYX195" s="27"/>
      <c r="DYY195" s="27"/>
      <c r="DYZ195" s="27"/>
      <c r="DZA195" s="27"/>
      <c r="DZB195" s="27"/>
      <c r="DZC195" s="27"/>
      <c r="DZD195" s="27"/>
      <c r="DZE195" s="27"/>
      <c r="DZF195" s="27"/>
      <c r="DZG195" s="27"/>
      <c r="DZH195" s="27"/>
      <c r="DZI195" s="27"/>
      <c r="DZJ195" s="27"/>
      <c r="DZK195" s="27"/>
      <c r="DZL195" s="27"/>
      <c r="DZM195" s="27"/>
      <c r="DZN195" s="27"/>
      <c r="DZO195" s="27"/>
      <c r="DZP195" s="27"/>
      <c r="DZQ195" s="27"/>
      <c r="DZR195" s="27"/>
      <c r="DZS195" s="27"/>
      <c r="DZT195" s="27"/>
      <c r="DZU195" s="27"/>
      <c r="DZV195" s="27"/>
      <c r="DZW195" s="27"/>
      <c r="DZX195" s="27"/>
      <c r="DZY195" s="27"/>
      <c r="DZZ195" s="27"/>
      <c r="EAA195" s="27"/>
      <c r="EAB195" s="27"/>
      <c r="EAC195" s="27"/>
      <c r="EAD195" s="27"/>
      <c r="EAE195" s="27"/>
      <c r="EAF195" s="27"/>
      <c r="EAG195" s="27"/>
      <c r="EAH195" s="27"/>
      <c r="EAI195" s="27"/>
      <c r="EAJ195" s="27"/>
      <c r="EAK195" s="27"/>
      <c r="EAL195" s="27"/>
      <c r="EAM195" s="27"/>
      <c r="EAN195" s="27"/>
      <c r="EAO195" s="27"/>
      <c r="EAP195" s="27"/>
      <c r="EAQ195" s="27"/>
      <c r="EAR195" s="27"/>
      <c r="EAS195" s="27"/>
      <c r="EAT195" s="27"/>
      <c r="EAU195" s="27"/>
      <c r="EAV195" s="27"/>
      <c r="EAW195" s="27"/>
      <c r="EAX195" s="27"/>
      <c r="EAY195" s="27"/>
      <c r="EAZ195" s="27"/>
      <c r="EBA195" s="27"/>
      <c r="EBB195" s="27"/>
      <c r="EBC195" s="27"/>
      <c r="EBD195" s="27"/>
      <c r="EBE195" s="27"/>
      <c r="EBF195" s="27"/>
      <c r="EBG195" s="27"/>
      <c r="EBH195" s="27"/>
      <c r="EBI195" s="27"/>
      <c r="EBJ195" s="27"/>
      <c r="EBK195" s="27"/>
      <c r="EBL195" s="27"/>
      <c r="EBM195" s="27"/>
      <c r="EBN195" s="27"/>
      <c r="EBO195" s="27"/>
      <c r="EBP195" s="27"/>
      <c r="EBQ195" s="27"/>
      <c r="EBR195" s="27"/>
      <c r="EBS195" s="27"/>
      <c r="EBT195" s="27"/>
      <c r="EBU195" s="27"/>
      <c r="EBV195" s="27"/>
      <c r="EBW195" s="27"/>
      <c r="EBX195" s="27"/>
      <c r="EBY195" s="27"/>
      <c r="EBZ195" s="27"/>
      <c r="ECA195" s="27"/>
      <c r="ECB195" s="27"/>
      <c r="ECC195" s="27"/>
      <c r="ECD195" s="27"/>
      <c r="ECE195" s="27"/>
      <c r="ECF195" s="27"/>
      <c r="ECG195" s="27"/>
      <c r="ECH195" s="27"/>
      <c r="ECI195" s="27"/>
      <c r="ECJ195" s="27"/>
      <c r="ECK195" s="27"/>
      <c r="ECL195" s="27"/>
      <c r="ECM195" s="27"/>
      <c r="ECN195" s="27"/>
      <c r="ECO195" s="27"/>
      <c r="ECP195" s="27"/>
      <c r="ECQ195" s="27"/>
      <c r="ECR195" s="27"/>
      <c r="ECS195" s="27"/>
      <c r="ECT195" s="27"/>
      <c r="ECU195" s="27"/>
      <c r="ECV195" s="27"/>
      <c r="ECW195" s="27"/>
      <c r="ECX195" s="27"/>
      <c r="ECY195" s="27"/>
      <c r="ECZ195" s="27"/>
      <c r="EDA195" s="27"/>
      <c r="EDB195" s="27"/>
      <c r="EDC195" s="27"/>
      <c r="EDD195" s="27"/>
      <c r="EDE195" s="27"/>
      <c r="EDF195" s="27"/>
      <c r="EDG195" s="27"/>
      <c r="EDH195" s="27"/>
      <c r="EDI195" s="27"/>
      <c r="EDJ195" s="27"/>
      <c r="EDK195" s="27"/>
      <c r="EDL195" s="27"/>
      <c r="EDM195" s="27"/>
      <c r="EDN195" s="27"/>
      <c r="EDO195" s="27"/>
      <c r="EDP195" s="27"/>
      <c r="EDQ195" s="27"/>
      <c r="EDR195" s="27"/>
      <c r="EDS195" s="27"/>
      <c r="EDT195" s="27"/>
      <c r="EDU195" s="27"/>
      <c r="EDV195" s="27"/>
      <c r="EDW195" s="27"/>
      <c r="EDX195" s="27"/>
      <c r="EDY195" s="27"/>
      <c r="EDZ195" s="27"/>
      <c r="EEA195" s="27"/>
      <c r="EEB195" s="27"/>
      <c r="EEC195" s="27"/>
      <c r="EED195" s="27"/>
      <c r="EEE195" s="27"/>
      <c r="EEF195" s="27"/>
      <c r="EEG195" s="27"/>
      <c r="EEH195" s="27"/>
      <c r="EEI195" s="27"/>
      <c r="EEJ195" s="27"/>
      <c r="EEK195" s="27"/>
      <c r="EEL195" s="27"/>
      <c r="EEM195" s="27"/>
      <c r="EEN195" s="27"/>
      <c r="EEO195" s="27"/>
      <c r="EEP195" s="27"/>
      <c r="EEQ195" s="27"/>
      <c r="EER195" s="27"/>
      <c r="EES195" s="27"/>
      <c r="EET195" s="27"/>
      <c r="EEU195" s="27"/>
      <c r="EEV195" s="27"/>
      <c r="EEW195" s="27"/>
      <c r="EEX195" s="27"/>
      <c r="EEY195" s="27"/>
      <c r="EEZ195" s="27"/>
      <c r="EFA195" s="27"/>
      <c r="EFB195" s="27"/>
      <c r="EFC195" s="27"/>
      <c r="EFD195" s="27"/>
      <c r="EFE195" s="27"/>
      <c r="EFF195" s="27"/>
      <c r="EFG195" s="27"/>
      <c r="EFH195" s="27"/>
      <c r="EFI195" s="27"/>
      <c r="EFJ195" s="27"/>
      <c r="EFK195" s="27"/>
      <c r="EFL195" s="27"/>
      <c r="EFM195" s="27"/>
      <c r="EFN195" s="27"/>
      <c r="EFO195" s="27"/>
      <c r="EFP195" s="27"/>
      <c r="EFQ195" s="27"/>
      <c r="EFR195" s="27"/>
      <c r="EFS195" s="27"/>
      <c r="EFT195" s="27"/>
      <c r="EFU195" s="27"/>
      <c r="EFV195" s="27"/>
      <c r="EFW195" s="27"/>
      <c r="EFX195" s="27"/>
      <c r="EFY195" s="27"/>
      <c r="EFZ195" s="27"/>
      <c r="EGA195" s="27"/>
      <c r="EGB195" s="27"/>
      <c r="EGC195" s="27"/>
      <c r="EGD195" s="27"/>
      <c r="EGE195" s="27"/>
      <c r="EGF195" s="27"/>
      <c r="EGG195" s="27"/>
      <c r="EGH195" s="27"/>
      <c r="EGI195" s="27"/>
      <c r="EGJ195" s="27"/>
      <c r="EGK195" s="27"/>
      <c r="EGL195" s="27"/>
      <c r="EGM195" s="27"/>
      <c r="EGN195" s="27"/>
      <c r="EGO195" s="27"/>
      <c r="EGP195" s="27"/>
      <c r="EGQ195" s="27"/>
      <c r="EGR195" s="27"/>
      <c r="EGS195" s="27"/>
      <c r="EGT195" s="27"/>
      <c r="EGU195" s="27"/>
      <c r="EGV195" s="27"/>
      <c r="EGW195" s="27"/>
      <c r="EGX195" s="27"/>
      <c r="EGY195" s="27"/>
      <c r="EGZ195" s="27"/>
      <c r="EHA195" s="27"/>
      <c r="EHB195" s="27"/>
      <c r="EHC195" s="27"/>
      <c r="EHD195" s="27"/>
      <c r="EHE195" s="27"/>
      <c r="EHF195" s="27"/>
      <c r="EHG195" s="27"/>
      <c r="EHH195" s="27"/>
      <c r="EHI195" s="27"/>
      <c r="EHJ195" s="27"/>
      <c r="EHK195" s="27"/>
      <c r="EHL195" s="27"/>
      <c r="EHM195" s="27"/>
      <c r="EHN195" s="27"/>
      <c r="EHO195" s="27"/>
      <c r="EHP195" s="27"/>
      <c r="EHQ195" s="27"/>
      <c r="EHR195" s="27"/>
      <c r="EHS195" s="27"/>
      <c r="EHT195" s="27"/>
      <c r="EHU195" s="27"/>
      <c r="EHV195" s="27"/>
      <c r="EHW195" s="27"/>
      <c r="EHX195" s="27"/>
      <c r="EHY195" s="27"/>
      <c r="EHZ195" s="27"/>
      <c r="EIA195" s="27"/>
      <c r="EIB195" s="27"/>
      <c r="EIC195" s="27"/>
      <c r="EID195" s="27"/>
      <c r="EIE195" s="27"/>
      <c r="EIF195" s="27"/>
      <c r="EIG195" s="27"/>
      <c r="EIH195" s="27"/>
      <c r="EII195" s="27"/>
      <c r="EIJ195" s="27"/>
      <c r="EIK195" s="27"/>
      <c r="EIL195" s="27"/>
      <c r="EIM195" s="27"/>
      <c r="EIN195" s="27"/>
      <c r="EIO195" s="27"/>
      <c r="EIP195" s="27"/>
      <c r="EIQ195" s="27"/>
      <c r="EIR195" s="27"/>
      <c r="EIS195" s="27"/>
      <c r="EIT195" s="27"/>
      <c r="EIU195" s="27"/>
      <c r="EIV195" s="27"/>
      <c r="EIW195" s="27"/>
      <c r="EIX195" s="27"/>
      <c r="EIY195" s="27"/>
      <c r="EIZ195" s="27"/>
      <c r="EJA195" s="27"/>
      <c r="EJB195" s="27"/>
      <c r="EJC195" s="27"/>
      <c r="EJD195" s="27"/>
      <c r="EJE195" s="27"/>
      <c r="EJF195" s="27"/>
      <c r="EJG195" s="27"/>
      <c r="EJH195" s="27"/>
      <c r="EJI195" s="27"/>
      <c r="EJJ195" s="27"/>
      <c r="EJK195" s="27"/>
      <c r="EJL195" s="27"/>
      <c r="EJM195" s="27"/>
      <c r="EJN195" s="27"/>
      <c r="EJO195" s="27"/>
      <c r="EJP195" s="27"/>
      <c r="EJQ195" s="27"/>
      <c r="EJR195" s="27"/>
      <c r="EJS195" s="27"/>
      <c r="EJT195" s="27"/>
      <c r="EJU195" s="27"/>
      <c r="EJV195" s="27"/>
      <c r="EJW195" s="27"/>
      <c r="EJX195" s="27"/>
      <c r="EJY195" s="27"/>
      <c r="EJZ195" s="27"/>
      <c r="EKA195" s="27"/>
      <c r="EKB195" s="27"/>
      <c r="EKC195" s="27"/>
      <c r="EKD195" s="27"/>
      <c r="EKE195" s="27"/>
      <c r="EKF195" s="27"/>
      <c r="EKG195" s="27"/>
      <c r="EKH195" s="27"/>
      <c r="EKI195" s="27"/>
      <c r="EKJ195" s="27"/>
      <c r="EKK195" s="27"/>
      <c r="EKL195" s="27"/>
      <c r="EKM195" s="27"/>
      <c r="EKN195" s="27"/>
      <c r="EKO195" s="27"/>
      <c r="EKP195" s="27"/>
      <c r="EKQ195" s="27"/>
      <c r="EKR195" s="27"/>
      <c r="EKS195" s="27"/>
      <c r="EKT195" s="27"/>
      <c r="EKU195" s="27"/>
      <c r="EKV195" s="27"/>
      <c r="EKW195" s="27"/>
      <c r="EKX195" s="27"/>
      <c r="EKY195" s="27"/>
      <c r="EKZ195" s="27"/>
      <c r="ELA195" s="27"/>
      <c r="ELB195" s="27"/>
      <c r="ELC195" s="27"/>
      <c r="ELD195" s="27"/>
      <c r="ELE195" s="27"/>
      <c r="ELF195" s="27"/>
      <c r="ELG195" s="27"/>
      <c r="ELH195" s="27"/>
      <c r="ELI195" s="27"/>
      <c r="ELJ195" s="27"/>
      <c r="ELK195" s="27"/>
      <c r="ELL195" s="27"/>
      <c r="ELM195" s="27"/>
      <c r="ELN195" s="27"/>
      <c r="ELO195" s="27"/>
      <c r="ELP195" s="27"/>
      <c r="ELQ195" s="27"/>
      <c r="ELR195" s="27"/>
      <c r="ELS195" s="27"/>
      <c r="ELT195" s="27"/>
      <c r="ELU195" s="27"/>
      <c r="ELV195" s="27"/>
      <c r="ELW195" s="27"/>
      <c r="ELX195" s="27"/>
      <c r="ELY195" s="27"/>
      <c r="ELZ195" s="27"/>
      <c r="EMA195" s="27"/>
      <c r="EMB195" s="27"/>
      <c r="EMC195" s="27"/>
      <c r="EMD195" s="27"/>
      <c r="EME195" s="27"/>
      <c r="EMF195" s="27"/>
      <c r="EMG195" s="27"/>
      <c r="EMH195" s="27"/>
      <c r="EMI195" s="27"/>
      <c r="EMJ195" s="27"/>
      <c r="EMK195" s="27"/>
      <c r="EML195" s="27"/>
      <c r="EMM195" s="27"/>
      <c r="EMN195" s="27"/>
      <c r="EMO195" s="27"/>
      <c r="EMP195" s="27"/>
      <c r="EMQ195" s="27"/>
      <c r="EMR195" s="27"/>
      <c r="EMS195" s="27"/>
      <c r="EMT195" s="27"/>
      <c r="EMU195" s="27"/>
      <c r="EMV195" s="27"/>
      <c r="EMW195" s="27"/>
      <c r="EMX195" s="27"/>
      <c r="EMY195" s="27"/>
      <c r="EMZ195" s="27"/>
      <c r="ENA195" s="27"/>
      <c r="ENB195" s="27"/>
      <c r="ENC195" s="27"/>
      <c r="END195" s="27"/>
      <c r="ENE195" s="27"/>
      <c r="ENF195" s="27"/>
      <c r="ENG195" s="27"/>
      <c r="ENH195" s="27"/>
      <c r="ENI195" s="27"/>
      <c r="ENJ195" s="27"/>
      <c r="ENK195" s="27"/>
      <c r="ENL195" s="27"/>
      <c r="ENM195" s="27"/>
      <c r="ENN195" s="27"/>
      <c r="ENO195" s="27"/>
      <c r="ENP195" s="27"/>
      <c r="ENQ195" s="27"/>
      <c r="ENR195" s="27"/>
      <c r="ENS195" s="27"/>
      <c r="ENT195" s="27"/>
      <c r="ENU195" s="27"/>
      <c r="ENV195" s="27"/>
      <c r="ENW195" s="27"/>
      <c r="ENX195" s="27"/>
      <c r="ENY195" s="27"/>
      <c r="ENZ195" s="27"/>
      <c r="EOA195" s="27"/>
      <c r="EOB195" s="27"/>
      <c r="EOC195" s="27"/>
      <c r="EOD195" s="27"/>
      <c r="EOE195" s="27"/>
      <c r="EOF195" s="27"/>
      <c r="EOG195" s="27"/>
      <c r="EOH195" s="27"/>
      <c r="EOI195" s="27"/>
      <c r="EOJ195" s="27"/>
      <c r="EOK195" s="27"/>
      <c r="EOL195" s="27"/>
      <c r="EOM195" s="27"/>
      <c r="EON195" s="27"/>
      <c r="EOO195" s="27"/>
      <c r="EOP195" s="27"/>
      <c r="EOQ195" s="27"/>
      <c r="EOR195" s="27"/>
      <c r="EOS195" s="27"/>
      <c r="EOT195" s="27"/>
      <c r="EOU195" s="27"/>
      <c r="EOV195" s="27"/>
      <c r="EOW195" s="27"/>
      <c r="EOX195" s="27"/>
      <c r="EOY195" s="27"/>
      <c r="EOZ195" s="27"/>
      <c r="EPA195" s="27"/>
      <c r="EPB195" s="27"/>
      <c r="EPC195" s="27"/>
      <c r="EPD195" s="27"/>
      <c r="EPE195" s="27"/>
      <c r="EPF195" s="27"/>
      <c r="EPG195" s="27"/>
      <c r="EPH195" s="27"/>
      <c r="EPI195" s="27"/>
      <c r="EPJ195" s="27"/>
      <c r="EPK195" s="27"/>
      <c r="EPL195" s="27"/>
      <c r="EPM195" s="27"/>
      <c r="EPN195" s="27"/>
      <c r="EPO195" s="27"/>
      <c r="EPP195" s="27"/>
      <c r="EPQ195" s="27"/>
      <c r="EPR195" s="27"/>
      <c r="EPS195" s="27"/>
      <c r="EPT195" s="27"/>
      <c r="EPU195" s="27"/>
      <c r="EPV195" s="27"/>
      <c r="EPW195" s="27"/>
      <c r="EPX195" s="27"/>
      <c r="EPY195" s="27"/>
      <c r="EPZ195" s="27"/>
      <c r="EQA195" s="27"/>
      <c r="EQB195" s="27"/>
      <c r="EQC195" s="27"/>
      <c r="EQD195" s="27"/>
      <c r="EQE195" s="27"/>
      <c r="EQF195" s="27"/>
      <c r="EQG195" s="27"/>
      <c r="EQH195" s="27"/>
      <c r="EQI195" s="27"/>
      <c r="EQJ195" s="27"/>
      <c r="EQK195" s="27"/>
      <c r="EQL195" s="27"/>
      <c r="EQM195" s="27"/>
      <c r="EQN195" s="27"/>
      <c r="EQO195" s="27"/>
      <c r="EQP195" s="27"/>
      <c r="EQQ195" s="27"/>
      <c r="EQR195" s="27"/>
      <c r="EQS195" s="27"/>
      <c r="EQT195" s="27"/>
      <c r="EQU195" s="27"/>
      <c r="EQV195" s="27"/>
      <c r="EQW195" s="27"/>
      <c r="EQX195" s="27"/>
      <c r="EQY195" s="27"/>
      <c r="EQZ195" s="27"/>
      <c r="ERA195" s="27"/>
      <c r="ERB195" s="27"/>
      <c r="ERC195" s="27"/>
      <c r="ERD195" s="27"/>
      <c r="ERE195" s="27"/>
      <c r="ERF195" s="27"/>
      <c r="ERG195" s="27"/>
      <c r="ERH195" s="27"/>
      <c r="ERI195" s="27"/>
      <c r="ERJ195" s="27"/>
      <c r="ERK195" s="27"/>
      <c r="ERL195" s="27"/>
      <c r="ERM195" s="27"/>
      <c r="ERN195" s="27"/>
      <c r="ERO195" s="27"/>
      <c r="ERP195" s="27"/>
      <c r="ERQ195" s="27"/>
      <c r="ERR195" s="27"/>
      <c r="ERS195" s="27"/>
      <c r="ERT195" s="27"/>
      <c r="ERU195" s="27"/>
      <c r="ERV195" s="27"/>
      <c r="ERW195" s="27"/>
      <c r="ERX195" s="27"/>
      <c r="ERY195" s="27"/>
      <c r="ERZ195" s="27"/>
      <c r="ESA195" s="27"/>
      <c r="ESB195" s="27"/>
      <c r="ESC195" s="27"/>
      <c r="ESD195" s="27"/>
      <c r="ESE195" s="27"/>
      <c r="ESF195" s="27"/>
      <c r="ESG195" s="27"/>
      <c r="ESH195" s="27"/>
      <c r="ESI195" s="27"/>
      <c r="ESJ195" s="27"/>
      <c r="ESK195" s="27"/>
      <c r="ESL195" s="27"/>
      <c r="ESM195" s="27"/>
      <c r="ESN195" s="27"/>
      <c r="ESO195" s="27"/>
      <c r="ESP195" s="27"/>
      <c r="ESQ195" s="27"/>
      <c r="ESR195" s="27"/>
      <c r="ESS195" s="27"/>
      <c r="EST195" s="27"/>
      <c r="ESU195" s="27"/>
      <c r="ESV195" s="27"/>
      <c r="ESW195" s="27"/>
      <c r="ESX195" s="27"/>
      <c r="ESY195" s="27"/>
      <c r="ESZ195" s="27"/>
      <c r="ETA195" s="27"/>
      <c r="ETB195" s="27"/>
      <c r="ETC195" s="27"/>
      <c r="ETD195" s="27"/>
      <c r="ETE195" s="27"/>
      <c r="ETF195" s="27"/>
      <c r="ETG195" s="27"/>
      <c r="ETH195" s="27"/>
      <c r="ETI195" s="27"/>
      <c r="ETJ195" s="27"/>
      <c r="ETK195" s="27"/>
      <c r="ETL195" s="27"/>
      <c r="ETM195" s="27"/>
      <c r="ETN195" s="27"/>
      <c r="ETO195" s="27"/>
      <c r="ETP195" s="27"/>
      <c r="ETQ195" s="27"/>
      <c r="ETR195" s="27"/>
      <c r="ETS195" s="27"/>
      <c r="ETT195" s="27"/>
      <c r="ETU195" s="27"/>
      <c r="ETV195" s="27"/>
      <c r="ETW195" s="27"/>
      <c r="ETX195" s="27"/>
      <c r="ETY195" s="27"/>
      <c r="ETZ195" s="27"/>
      <c r="EUA195" s="27"/>
      <c r="EUB195" s="27"/>
      <c r="EUC195" s="27"/>
      <c r="EUD195" s="27"/>
      <c r="EUE195" s="27"/>
      <c r="EUF195" s="27"/>
      <c r="EUG195" s="27"/>
      <c r="EUH195" s="27"/>
      <c r="EUI195" s="27"/>
      <c r="EUJ195" s="27"/>
      <c r="EUK195" s="27"/>
      <c r="EUL195" s="27"/>
      <c r="EUM195" s="27"/>
      <c r="EUN195" s="27"/>
      <c r="EUO195" s="27"/>
      <c r="EUP195" s="27"/>
      <c r="EUQ195" s="27"/>
      <c r="EUR195" s="27"/>
      <c r="EUS195" s="27"/>
      <c r="EUT195" s="27"/>
      <c r="EUU195" s="27"/>
      <c r="EUV195" s="27"/>
      <c r="EUW195" s="27"/>
      <c r="EUX195" s="27"/>
      <c r="EUY195" s="27"/>
      <c r="EUZ195" s="27"/>
      <c r="EVA195" s="27"/>
      <c r="EVB195" s="27"/>
      <c r="EVC195" s="27"/>
      <c r="EVD195" s="27"/>
      <c r="EVE195" s="27"/>
      <c r="EVF195" s="27"/>
      <c r="EVG195" s="27"/>
      <c r="EVH195" s="27"/>
      <c r="EVI195" s="27"/>
      <c r="EVJ195" s="27"/>
      <c r="EVK195" s="27"/>
      <c r="EVL195" s="27"/>
      <c r="EVM195" s="27"/>
      <c r="EVN195" s="27"/>
      <c r="EVO195" s="27"/>
      <c r="EVP195" s="27"/>
      <c r="EVQ195" s="27"/>
      <c r="EVR195" s="27"/>
      <c r="EVS195" s="27"/>
      <c r="EVT195" s="27"/>
      <c r="EVU195" s="27"/>
      <c r="EVV195" s="27"/>
      <c r="EVW195" s="27"/>
      <c r="EVX195" s="27"/>
      <c r="EVY195" s="27"/>
      <c r="EVZ195" s="27"/>
      <c r="EWA195" s="27"/>
      <c r="EWB195" s="27"/>
      <c r="EWC195" s="27"/>
      <c r="EWD195" s="27"/>
      <c r="EWE195" s="27"/>
      <c r="EWF195" s="27"/>
      <c r="EWG195" s="27"/>
      <c r="EWH195" s="27"/>
      <c r="EWI195" s="27"/>
      <c r="EWJ195" s="27"/>
      <c r="EWK195" s="27"/>
      <c r="EWL195" s="27"/>
      <c r="EWM195" s="27"/>
      <c r="EWN195" s="27"/>
      <c r="EWO195" s="27"/>
      <c r="EWP195" s="27"/>
      <c r="EWQ195" s="27"/>
      <c r="EWR195" s="27"/>
      <c r="EWS195" s="27"/>
      <c r="EWT195" s="27"/>
      <c r="EWU195" s="27"/>
      <c r="EWV195" s="27"/>
      <c r="EWW195" s="27"/>
      <c r="EWX195" s="27"/>
      <c r="EWY195" s="27"/>
      <c r="EWZ195" s="27"/>
      <c r="EXA195" s="27"/>
      <c r="EXB195" s="27"/>
      <c r="EXC195" s="27"/>
      <c r="EXD195" s="27"/>
      <c r="EXE195" s="27"/>
      <c r="EXF195" s="27"/>
      <c r="EXG195" s="27"/>
      <c r="EXH195" s="27"/>
      <c r="EXI195" s="27"/>
      <c r="EXJ195" s="27"/>
      <c r="EXK195" s="27"/>
      <c r="EXL195" s="27"/>
      <c r="EXM195" s="27"/>
      <c r="EXN195" s="27"/>
      <c r="EXO195" s="27"/>
      <c r="EXP195" s="27"/>
      <c r="EXQ195" s="27"/>
      <c r="EXR195" s="27"/>
      <c r="EXS195" s="27"/>
      <c r="EXT195" s="27"/>
      <c r="EXU195" s="27"/>
      <c r="EXV195" s="27"/>
      <c r="EXW195" s="27"/>
      <c r="EXX195" s="27"/>
      <c r="EXY195" s="27"/>
      <c r="EXZ195" s="27"/>
      <c r="EYA195" s="27"/>
      <c r="EYB195" s="27"/>
      <c r="EYC195" s="27"/>
      <c r="EYD195" s="27"/>
      <c r="EYE195" s="27"/>
      <c r="EYF195" s="27"/>
      <c r="EYG195" s="27"/>
      <c r="EYH195" s="27"/>
      <c r="EYI195" s="27"/>
      <c r="EYJ195" s="27"/>
      <c r="EYK195" s="27"/>
      <c r="EYL195" s="27"/>
      <c r="EYM195" s="27"/>
      <c r="EYN195" s="27"/>
      <c r="EYO195" s="27"/>
      <c r="EYP195" s="27"/>
      <c r="EYQ195" s="27"/>
      <c r="EYR195" s="27"/>
      <c r="EYS195" s="27"/>
      <c r="EYT195" s="27"/>
      <c r="EYU195" s="27"/>
      <c r="EYV195" s="27"/>
      <c r="EYW195" s="27"/>
      <c r="EYX195" s="27"/>
      <c r="EYY195" s="27"/>
      <c r="EYZ195" s="27"/>
      <c r="EZA195" s="27"/>
      <c r="EZB195" s="27"/>
      <c r="EZC195" s="27"/>
      <c r="EZD195" s="27"/>
      <c r="EZE195" s="27"/>
      <c r="EZF195" s="27"/>
      <c r="EZG195" s="27"/>
      <c r="EZH195" s="27"/>
      <c r="EZI195" s="27"/>
      <c r="EZJ195" s="27"/>
      <c r="EZK195" s="27"/>
      <c r="EZL195" s="27"/>
      <c r="EZM195" s="27"/>
      <c r="EZN195" s="27"/>
      <c r="EZO195" s="27"/>
      <c r="EZP195" s="27"/>
      <c r="EZQ195" s="27"/>
      <c r="EZR195" s="27"/>
      <c r="EZS195" s="27"/>
      <c r="EZT195" s="27"/>
      <c r="EZU195" s="27"/>
      <c r="EZV195" s="27"/>
      <c r="EZW195" s="27"/>
      <c r="EZX195" s="27"/>
      <c r="EZY195" s="27"/>
      <c r="EZZ195" s="27"/>
      <c r="FAA195" s="27"/>
      <c r="FAB195" s="27"/>
      <c r="FAC195" s="27"/>
      <c r="FAD195" s="27"/>
      <c r="FAE195" s="27"/>
      <c r="FAF195" s="27"/>
      <c r="FAG195" s="27"/>
      <c r="FAH195" s="27"/>
      <c r="FAI195" s="27"/>
      <c r="FAJ195" s="27"/>
      <c r="FAK195" s="27"/>
      <c r="FAL195" s="27"/>
      <c r="FAM195" s="27"/>
      <c r="FAN195" s="27"/>
      <c r="FAO195" s="27"/>
      <c r="FAP195" s="27"/>
      <c r="FAQ195" s="27"/>
      <c r="FAR195" s="27"/>
      <c r="FAS195" s="27"/>
      <c r="FAT195" s="27"/>
      <c r="FAU195" s="27"/>
      <c r="FAV195" s="27"/>
      <c r="FAW195" s="27"/>
      <c r="FAX195" s="27"/>
      <c r="FAY195" s="27"/>
      <c r="FAZ195" s="27"/>
      <c r="FBA195" s="27"/>
      <c r="FBB195" s="27"/>
      <c r="FBC195" s="27"/>
      <c r="FBD195" s="27"/>
      <c r="FBE195" s="27"/>
      <c r="FBF195" s="27"/>
      <c r="FBG195" s="27"/>
      <c r="FBH195" s="27"/>
      <c r="FBI195" s="27"/>
      <c r="FBJ195" s="27"/>
      <c r="FBK195" s="27"/>
      <c r="FBL195" s="27"/>
      <c r="FBM195" s="27"/>
      <c r="FBN195" s="27"/>
      <c r="FBO195" s="27"/>
      <c r="FBP195" s="27"/>
      <c r="FBQ195" s="27"/>
      <c r="FBR195" s="27"/>
      <c r="FBS195" s="27"/>
      <c r="FBT195" s="27"/>
      <c r="FBU195" s="27"/>
      <c r="FBV195" s="27"/>
      <c r="FBW195" s="27"/>
      <c r="FBX195" s="27"/>
      <c r="FBY195" s="27"/>
      <c r="FBZ195" s="27"/>
      <c r="FCA195" s="27"/>
      <c r="FCB195" s="27"/>
      <c r="FCC195" s="27"/>
      <c r="FCD195" s="27"/>
      <c r="FCE195" s="27"/>
      <c r="FCF195" s="27"/>
      <c r="FCG195" s="27"/>
      <c r="FCH195" s="27"/>
      <c r="FCI195" s="27"/>
      <c r="FCJ195" s="27"/>
      <c r="FCK195" s="27"/>
      <c r="FCL195" s="27"/>
      <c r="FCM195" s="27"/>
      <c r="FCN195" s="27"/>
      <c r="FCO195" s="27"/>
      <c r="FCP195" s="27"/>
      <c r="FCQ195" s="27"/>
      <c r="FCR195" s="27"/>
      <c r="FCS195" s="27"/>
      <c r="FCT195" s="27"/>
      <c r="FCU195" s="27"/>
      <c r="FCV195" s="27"/>
      <c r="FCW195" s="27"/>
      <c r="FCX195" s="27"/>
      <c r="FCY195" s="27"/>
      <c r="FCZ195" s="27"/>
      <c r="FDA195" s="27"/>
      <c r="FDB195" s="27"/>
      <c r="FDC195" s="27"/>
      <c r="FDD195" s="27"/>
      <c r="FDE195" s="27"/>
      <c r="FDF195" s="27"/>
      <c r="FDG195" s="27"/>
      <c r="FDH195" s="27"/>
      <c r="FDI195" s="27"/>
      <c r="FDJ195" s="27"/>
      <c r="FDK195" s="27"/>
      <c r="FDL195" s="27"/>
      <c r="FDM195" s="27"/>
      <c r="FDN195" s="27"/>
      <c r="FDO195" s="27"/>
      <c r="FDP195" s="27"/>
      <c r="FDQ195" s="27"/>
      <c r="FDR195" s="27"/>
      <c r="FDS195" s="27"/>
      <c r="FDT195" s="27"/>
      <c r="FDU195" s="27"/>
      <c r="FDV195" s="27"/>
      <c r="FDW195" s="27"/>
      <c r="FDX195" s="27"/>
      <c r="FDY195" s="27"/>
      <c r="FDZ195" s="27"/>
      <c r="FEA195" s="27"/>
      <c r="FEB195" s="27"/>
      <c r="FEC195" s="27"/>
      <c r="FED195" s="27"/>
      <c r="FEE195" s="27"/>
      <c r="FEF195" s="27"/>
      <c r="FEG195" s="27"/>
      <c r="FEH195" s="27"/>
      <c r="FEI195" s="27"/>
      <c r="FEJ195" s="27"/>
      <c r="FEK195" s="27"/>
      <c r="FEL195" s="27"/>
      <c r="FEM195" s="27"/>
      <c r="FEN195" s="27"/>
      <c r="FEO195" s="27"/>
      <c r="FEP195" s="27"/>
      <c r="FEQ195" s="27"/>
      <c r="FER195" s="27"/>
      <c r="FES195" s="27"/>
      <c r="FET195" s="27"/>
      <c r="FEU195" s="27"/>
      <c r="FEV195" s="27"/>
      <c r="FEW195" s="27"/>
      <c r="FEX195" s="27"/>
      <c r="FEY195" s="27"/>
      <c r="FEZ195" s="27"/>
      <c r="FFA195" s="27"/>
      <c r="FFB195" s="27"/>
      <c r="FFC195" s="27"/>
      <c r="FFD195" s="27"/>
      <c r="FFE195" s="27"/>
      <c r="FFF195" s="27"/>
      <c r="FFG195" s="27"/>
      <c r="FFH195" s="27"/>
      <c r="FFI195" s="27"/>
      <c r="FFJ195" s="27"/>
      <c r="FFK195" s="27"/>
      <c r="FFL195" s="27"/>
      <c r="FFM195" s="27"/>
      <c r="FFN195" s="27"/>
      <c r="FFO195" s="27"/>
      <c r="FFP195" s="27"/>
      <c r="FFQ195" s="27"/>
      <c r="FFR195" s="27"/>
      <c r="FFS195" s="27"/>
      <c r="FFT195" s="27"/>
      <c r="FFU195" s="27"/>
      <c r="FFV195" s="27"/>
      <c r="FFW195" s="27"/>
      <c r="FFX195" s="27"/>
      <c r="FFY195" s="27"/>
      <c r="FFZ195" s="27"/>
      <c r="FGA195" s="27"/>
      <c r="FGB195" s="27"/>
      <c r="FGC195" s="27"/>
      <c r="FGD195" s="27"/>
      <c r="FGE195" s="27"/>
      <c r="FGF195" s="27"/>
      <c r="FGG195" s="27"/>
      <c r="FGH195" s="27"/>
      <c r="FGI195" s="27"/>
      <c r="FGJ195" s="27"/>
      <c r="FGK195" s="27"/>
      <c r="FGL195" s="27"/>
      <c r="FGM195" s="27"/>
      <c r="FGN195" s="27"/>
      <c r="FGO195" s="27"/>
      <c r="FGP195" s="27"/>
      <c r="FGQ195" s="27"/>
      <c r="FGR195" s="27"/>
      <c r="FGS195" s="27"/>
      <c r="FGT195" s="27"/>
      <c r="FGU195" s="27"/>
      <c r="FGV195" s="27"/>
      <c r="FGW195" s="27"/>
      <c r="FGX195" s="27"/>
      <c r="FGY195" s="27"/>
      <c r="FGZ195" s="27"/>
      <c r="FHA195" s="27"/>
      <c r="FHB195" s="27"/>
      <c r="FHC195" s="27"/>
      <c r="FHD195" s="27"/>
      <c r="FHE195" s="27"/>
      <c r="FHF195" s="27"/>
      <c r="FHG195" s="27"/>
      <c r="FHH195" s="27"/>
      <c r="FHI195" s="27"/>
      <c r="FHJ195" s="27"/>
      <c r="FHK195" s="27"/>
      <c r="FHL195" s="27"/>
      <c r="FHM195" s="27"/>
      <c r="FHN195" s="27"/>
      <c r="FHO195" s="27"/>
      <c r="FHP195" s="27"/>
      <c r="FHQ195" s="27"/>
      <c r="FHR195" s="27"/>
      <c r="FHS195" s="27"/>
      <c r="FHT195" s="27"/>
      <c r="FHU195" s="27"/>
      <c r="FHV195" s="27"/>
      <c r="FHW195" s="27"/>
      <c r="FHX195" s="27"/>
      <c r="FHY195" s="27"/>
      <c r="FHZ195" s="27"/>
      <c r="FIA195" s="27"/>
      <c r="FIB195" s="27"/>
      <c r="FIC195" s="27"/>
      <c r="FID195" s="27"/>
      <c r="FIE195" s="27"/>
      <c r="FIF195" s="27"/>
      <c r="FIG195" s="27"/>
      <c r="FIH195" s="27"/>
      <c r="FII195" s="27"/>
      <c r="FIJ195" s="27"/>
      <c r="FIK195" s="27"/>
      <c r="FIL195" s="27"/>
      <c r="FIM195" s="27"/>
      <c r="FIN195" s="27"/>
      <c r="FIO195" s="27"/>
      <c r="FIP195" s="27"/>
      <c r="FIQ195" s="27"/>
      <c r="FIR195" s="27"/>
      <c r="FIS195" s="27"/>
      <c r="FIT195" s="27"/>
      <c r="FIU195" s="27"/>
      <c r="FIV195" s="27"/>
      <c r="FIW195" s="27"/>
      <c r="FIX195" s="27"/>
      <c r="FIY195" s="27"/>
      <c r="FIZ195" s="27"/>
      <c r="FJA195" s="27"/>
      <c r="FJB195" s="27"/>
      <c r="FJC195" s="27"/>
      <c r="FJD195" s="27"/>
      <c r="FJE195" s="27"/>
      <c r="FJF195" s="27"/>
      <c r="FJG195" s="27"/>
      <c r="FJH195" s="27"/>
      <c r="FJI195" s="27"/>
      <c r="FJJ195" s="27"/>
      <c r="FJK195" s="27"/>
      <c r="FJL195" s="27"/>
      <c r="FJM195" s="27"/>
      <c r="FJN195" s="27"/>
      <c r="FJO195" s="27"/>
      <c r="FJP195" s="27"/>
      <c r="FJQ195" s="27"/>
      <c r="FJR195" s="27"/>
      <c r="FJS195" s="27"/>
      <c r="FJT195" s="27"/>
      <c r="FJU195" s="27"/>
      <c r="FJV195" s="27"/>
      <c r="FJW195" s="27"/>
      <c r="FJX195" s="27"/>
      <c r="FJY195" s="27"/>
      <c r="FJZ195" s="27"/>
      <c r="FKA195" s="27"/>
      <c r="FKB195" s="27"/>
      <c r="FKC195" s="27"/>
      <c r="FKD195" s="27"/>
      <c r="FKE195" s="27"/>
      <c r="FKF195" s="27"/>
      <c r="FKG195" s="27"/>
      <c r="FKH195" s="27"/>
      <c r="FKI195" s="27"/>
      <c r="FKJ195" s="27"/>
      <c r="FKK195" s="27"/>
      <c r="FKL195" s="27"/>
      <c r="FKM195" s="27"/>
      <c r="FKN195" s="27"/>
      <c r="FKO195" s="27"/>
      <c r="FKP195" s="27"/>
      <c r="FKQ195" s="27"/>
      <c r="FKR195" s="27"/>
      <c r="FKS195" s="27"/>
      <c r="FKT195" s="27"/>
      <c r="FKU195" s="27"/>
      <c r="FKV195" s="27"/>
      <c r="FKW195" s="27"/>
      <c r="FKX195" s="27"/>
      <c r="FKY195" s="27"/>
      <c r="FKZ195" s="27"/>
      <c r="FLA195" s="27"/>
      <c r="FLB195" s="27"/>
      <c r="FLC195" s="27"/>
      <c r="FLD195" s="27"/>
      <c r="FLE195" s="27"/>
      <c r="FLF195" s="27"/>
      <c r="FLG195" s="27"/>
      <c r="FLH195" s="27"/>
      <c r="FLI195" s="27"/>
      <c r="FLJ195" s="27"/>
      <c r="FLK195" s="27"/>
      <c r="FLL195" s="27"/>
      <c r="FLM195" s="27"/>
      <c r="FLN195" s="27"/>
      <c r="FLO195" s="27"/>
      <c r="FLP195" s="27"/>
      <c r="FLQ195" s="27"/>
      <c r="FLR195" s="27"/>
      <c r="FLS195" s="27"/>
      <c r="FLT195" s="27"/>
      <c r="FLU195" s="27"/>
      <c r="FLV195" s="27"/>
      <c r="FLW195" s="27"/>
      <c r="FLX195" s="27"/>
      <c r="FLY195" s="27"/>
      <c r="FLZ195" s="27"/>
      <c r="FMA195" s="27"/>
      <c r="FMB195" s="27"/>
      <c r="FMC195" s="27"/>
      <c r="FMD195" s="27"/>
      <c r="FME195" s="27"/>
      <c r="FMF195" s="27"/>
      <c r="FMG195" s="27"/>
      <c r="FMH195" s="27"/>
      <c r="FMI195" s="27"/>
      <c r="FMJ195" s="27"/>
      <c r="FMK195" s="27"/>
      <c r="FML195" s="27"/>
      <c r="FMM195" s="27"/>
      <c r="FMN195" s="27"/>
      <c r="FMO195" s="27"/>
      <c r="FMP195" s="27"/>
      <c r="FMQ195" s="27"/>
      <c r="FMR195" s="27"/>
      <c r="FMS195" s="27"/>
      <c r="FMT195" s="27"/>
      <c r="FMU195" s="27"/>
      <c r="FMV195" s="27"/>
      <c r="FMW195" s="27"/>
      <c r="FMX195" s="27"/>
      <c r="FMY195" s="27"/>
      <c r="FMZ195" s="27"/>
      <c r="FNA195" s="27"/>
      <c r="FNB195" s="27"/>
      <c r="FNC195" s="27"/>
      <c r="FND195" s="27"/>
      <c r="FNE195" s="27"/>
      <c r="FNF195" s="27"/>
      <c r="FNG195" s="27"/>
      <c r="FNH195" s="27"/>
      <c r="FNI195" s="27"/>
      <c r="FNJ195" s="27"/>
      <c r="FNK195" s="27"/>
      <c r="FNL195" s="27"/>
      <c r="FNM195" s="27"/>
      <c r="FNN195" s="27"/>
      <c r="FNO195" s="27"/>
      <c r="FNP195" s="27"/>
      <c r="FNQ195" s="27"/>
      <c r="FNR195" s="27"/>
      <c r="FNS195" s="27"/>
      <c r="FNT195" s="27"/>
      <c r="FNU195" s="27"/>
      <c r="FNV195" s="27"/>
      <c r="FNW195" s="27"/>
      <c r="FNX195" s="27"/>
      <c r="FNY195" s="27"/>
      <c r="FNZ195" s="27"/>
      <c r="FOA195" s="27"/>
      <c r="FOB195" s="27"/>
      <c r="FOC195" s="27"/>
      <c r="FOD195" s="27"/>
      <c r="FOE195" s="27"/>
      <c r="FOF195" s="27"/>
      <c r="FOG195" s="27"/>
      <c r="FOH195" s="27"/>
      <c r="FOI195" s="27"/>
      <c r="FOJ195" s="27"/>
      <c r="FOK195" s="27"/>
      <c r="FOL195" s="27"/>
      <c r="FOM195" s="27"/>
      <c r="FON195" s="27"/>
      <c r="FOO195" s="27"/>
      <c r="FOP195" s="27"/>
      <c r="FOQ195" s="27"/>
      <c r="FOR195" s="27"/>
      <c r="FOS195" s="27"/>
      <c r="FOT195" s="27"/>
      <c r="FOU195" s="27"/>
      <c r="FOV195" s="27"/>
      <c r="FOW195" s="27"/>
      <c r="FOX195" s="27"/>
      <c r="FOY195" s="27"/>
      <c r="FOZ195" s="27"/>
      <c r="FPA195" s="27"/>
      <c r="FPB195" s="27"/>
      <c r="FPC195" s="27"/>
      <c r="FPD195" s="27"/>
      <c r="FPE195" s="27"/>
      <c r="FPF195" s="27"/>
      <c r="FPG195" s="27"/>
      <c r="FPH195" s="27"/>
      <c r="FPI195" s="27"/>
      <c r="FPJ195" s="27"/>
      <c r="FPK195" s="27"/>
      <c r="FPL195" s="27"/>
      <c r="FPM195" s="27"/>
      <c r="FPN195" s="27"/>
      <c r="FPO195" s="27"/>
      <c r="FPP195" s="27"/>
      <c r="FPQ195" s="27"/>
      <c r="FPR195" s="27"/>
      <c r="FPS195" s="27"/>
      <c r="FPT195" s="27"/>
      <c r="FPU195" s="27"/>
      <c r="FPV195" s="27"/>
      <c r="FPW195" s="27"/>
      <c r="FPX195" s="27"/>
      <c r="FPY195" s="27"/>
      <c r="FPZ195" s="27"/>
      <c r="FQA195" s="27"/>
      <c r="FQB195" s="27"/>
      <c r="FQC195" s="27"/>
      <c r="FQD195" s="27"/>
      <c r="FQE195" s="27"/>
      <c r="FQF195" s="27"/>
      <c r="FQG195" s="27"/>
      <c r="FQH195" s="27"/>
      <c r="FQI195" s="27"/>
      <c r="FQJ195" s="27"/>
      <c r="FQK195" s="27"/>
      <c r="FQL195" s="27"/>
      <c r="FQM195" s="27"/>
      <c r="FQN195" s="27"/>
      <c r="FQO195" s="27"/>
      <c r="FQP195" s="27"/>
      <c r="FQQ195" s="27"/>
      <c r="FQR195" s="27"/>
      <c r="FQS195" s="27"/>
      <c r="FQT195" s="27"/>
      <c r="FQU195" s="27"/>
      <c r="FQV195" s="27"/>
      <c r="FQW195" s="27"/>
      <c r="FQX195" s="27"/>
      <c r="FQY195" s="27"/>
      <c r="FQZ195" s="27"/>
      <c r="FRA195" s="27"/>
      <c r="FRB195" s="27"/>
      <c r="FRC195" s="27"/>
      <c r="FRD195" s="27"/>
      <c r="FRE195" s="27"/>
      <c r="FRF195" s="27"/>
      <c r="FRG195" s="27"/>
      <c r="FRH195" s="27"/>
      <c r="FRI195" s="27"/>
      <c r="FRJ195" s="27"/>
      <c r="FRK195" s="27"/>
      <c r="FRL195" s="27"/>
      <c r="FRM195" s="27"/>
      <c r="FRN195" s="27"/>
      <c r="FRO195" s="27"/>
      <c r="FRP195" s="27"/>
      <c r="FRQ195" s="27"/>
      <c r="FRR195" s="27"/>
      <c r="FRS195" s="27"/>
      <c r="FRT195" s="27"/>
      <c r="FRU195" s="27"/>
      <c r="FRV195" s="27"/>
      <c r="FRW195" s="27"/>
      <c r="FRX195" s="27"/>
      <c r="FRY195" s="27"/>
      <c r="FRZ195" s="27"/>
      <c r="FSA195" s="27"/>
      <c r="FSB195" s="27"/>
      <c r="FSC195" s="27"/>
      <c r="FSD195" s="27"/>
      <c r="FSE195" s="27"/>
      <c r="FSF195" s="27"/>
      <c r="FSG195" s="27"/>
      <c r="FSH195" s="27"/>
      <c r="FSI195" s="27"/>
      <c r="FSJ195" s="27"/>
      <c r="FSK195" s="27"/>
      <c r="FSL195" s="27"/>
      <c r="FSM195" s="27"/>
      <c r="FSN195" s="27"/>
      <c r="FSO195" s="27"/>
      <c r="FSP195" s="27"/>
      <c r="FSQ195" s="27"/>
      <c r="FSR195" s="27"/>
      <c r="FSS195" s="27"/>
      <c r="FST195" s="27"/>
      <c r="FSU195" s="27"/>
      <c r="FSV195" s="27"/>
      <c r="FSW195" s="27"/>
      <c r="FSX195" s="27"/>
      <c r="FSY195" s="27"/>
      <c r="FSZ195" s="27"/>
      <c r="FTA195" s="27"/>
      <c r="FTB195" s="27"/>
      <c r="FTC195" s="27"/>
      <c r="FTD195" s="27"/>
      <c r="FTE195" s="27"/>
      <c r="FTF195" s="27"/>
      <c r="FTG195" s="27"/>
      <c r="FTH195" s="27"/>
      <c r="FTI195" s="27"/>
      <c r="FTJ195" s="27"/>
      <c r="FTK195" s="27"/>
      <c r="FTL195" s="27"/>
      <c r="FTM195" s="27"/>
      <c r="FTN195" s="27"/>
      <c r="FTO195" s="27"/>
      <c r="FTP195" s="27"/>
      <c r="FTQ195" s="27"/>
      <c r="FTR195" s="27"/>
      <c r="FTS195" s="27"/>
      <c r="FTT195" s="27"/>
      <c r="FTU195" s="27"/>
      <c r="FTV195" s="27"/>
      <c r="FTW195" s="27"/>
      <c r="FTX195" s="27"/>
      <c r="FTY195" s="27"/>
      <c r="FTZ195" s="27"/>
      <c r="FUA195" s="27"/>
      <c r="FUB195" s="27"/>
      <c r="FUC195" s="27"/>
      <c r="FUD195" s="27"/>
      <c r="FUE195" s="27"/>
      <c r="FUF195" s="27"/>
      <c r="FUG195" s="27"/>
      <c r="FUH195" s="27"/>
      <c r="FUI195" s="27"/>
      <c r="FUJ195" s="27"/>
      <c r="FUK195" s="27"/>
      <c r="FUL195" s="27"/>
      <c r="FUM195" s="27"/>
      <c r="FUN195" s="27"/>
      <c r="FUO195" s="27"/>
      <c r="FUP195" s="27"/>
      <c r="FUQ195" s="27"/>
      <c r="FUR195" s="27"/>
      <c r="FUS195" s="27"/>
      <c r="FUT195" s="27"/>
      <c r="FUU195" s="27"/>
      <c r="FUV195" s="27"/>
      <c r="FUW195" s="27"/>
      <c r="FUX195" s="27"/>
      <c r="FUY195" s="27"/>
      <c r="FUZ195" s="27"/>
      <c r="FVA195" s="27"/>
      <c r="FVB195" s="27"/>
      <c r="FVC195" s="27"/>
      <c r="FVD195" s="27"/>
      <c r="FVE195" s="27"/>
      <c r="FVF195" s="27"/>
      <c r="FVG195" s="27"/>
      <c r="FVH195" s="27"/>
      <c r="FVI195" s="27"/>
      <c r="FVJ195" s="27"/>
      <c r="FVK195" s="27"/>
      <c r="FVL195" s="27"/>
      <c r="FVM195" s="27"/>
      <c r="FVN195" s="27"/>
      <c r="FVO195" s="27"/>
      <c r="FVP195" s="27"/>
      <c r="FVQ195" s="27"/>
      <c r="FVR195" s="27"/>
      <c r="FVS195" s="27"/>
      <c r="FVT195" s="27"/>
      <c r="FVU195" s="27"/>
      <c r="FVV195" s="27"/>
      <c r="FVW195" s="27"/>
      <c r="FVX195" s="27"/>
      <c r="FVY195" s="27"/>
      <c r="FVZ195" s="27"/>
      <c r="FWA195" s="27"/>
      <c r="FWB195" s="27"/>
      <c r="FWC195" s="27"/>
      <c r="FWD195" s="27"/>
      <c r="FWE195" s="27"/>
      <c r="FWF195" s="27"/>
      <c r="FWG195" s="27"/>
      <c r="FWH195" s="27"/>
      <c r="FWI195" s="27"/>
      <c r="FWJ195" s="27"/>
      <c r="FWK195" s="27"/>
      <c r="FWL195" s="27"/>
      <c r="FWM195" s="27"/>
      <c r="FWN195" s="27"/>
      <c r="FWO195" s="27"/>
      <c r="FWP195" s="27"/>
      <c r="FWQ195" s="27"/>
      <c r="FWR195" s="27"/>
      <c r="FWS195" s="27"/>
      <c r="FWT195" s="27"/>
      <c r="FWU195" s="27"/>
      <c r="FWV195" s="27"/>
      <c r="FWW195" s="27"/>
      <c r="FWX195" s="27"/>
      <c r="FWY195" s="27"/>
      <c r="FWZ195" s="27"/>
      <c r="FXA195" s="27"/>
      <c r="FXB195" s="27"/>
      <c r="FXC195" s="27"/>
      <c r="FXD195" s="27"/>
      <c r="FXE195" s="27"/>
      <c r="FXF195" s="27"/>
      <c r="FXG195" s="27"/>
      <c r="FXH195" s="27"/>
      <c r="FXI195" s="27"/>
      <c r="FXJ195" s="27"/>
      <c r="FXK195" s="27"/>
      <c r="FXL195" s="27"/>
      <c r="FXM195" s="27"/>
      <c r="FXN195" s="27"/>
      <c r="FXO195" s="27"/>
      <c r="FXP195" s="27"/>
      <c r="FXQ195" s="27"/>
      <c r="FXR195" s="27"/>
      <c r="FXS195" s="27"/>
      <c r="FXT195" s="27"/>
      <c r="FXU195" s="27"/>
      <c r="FXV195" s="27"/>
      <c r="FXW195" s="27"/>
      <c r="FXX195" s="27"/>
      <c r="FXY195" s="27"/>
      <c r="FXZ195" s="27"/>
      <c r="FYA195" s="27"/>
      <c r="FYB195" s="27"/>
      <c r="FYC195" s="27"/>
      <c r="FYD195" s="27"/>
      <c r="FYE195" s="27"/>
      <c r="FYF195" s="27"/>
      <c r="FYG195" s="27"/>
      <c r="FYH195" s="27"/>
      <c r="FYI195" s="27"/>
      <c r="FYJ195" s="27"/>
      <c r="FYK195" s="27"/>
      <c r="FYL195" s="27"/>
      <c r="FYM195" s="27"/>
      <c r="FYN195" s="27"/>
      <c r="FYO195" s="27"/>
      <c r="FYP195" s="27"/>
      <c r="FYQ195" s="27"/>
      <c r="FYR195" s="27"/>
      <c r="FYS195" s="27"/>
      <c r="FYT195" s="27"/>
      <c r="FYU195" s="27"/>
      <c r="FYV195" s="27"/>
      <c r="FYW195" s="27"/>
      <c r="FYX195" s="27"/>
      <c r="FYY195" s="27"/>
      <c r="FYZ195" s="27"/>
      <c r="FZA195" s="27"/>
      <c r="FZB195" s="27"/>
      <c r="FZC195" s="27"/>
      <c r="FZD195" s="27"/>
      <c r="FZE195" s="27"/>
      <c r="FZF195" s="27"/>
      <c r="FZG195" s="27"/>
      <c r="FZH195" s="27"/>
      <c r="FZI195" s="27"/>
      <c r="FZJ195" s="27"/>
      <c r="FZK195" s="27"/>
      <c r="FZL195" s="27"/>
      <c r="FZM195" s="27"/>
      <c r="FZN195" s="27"/>
      <c r="FZO195" s="27"/>
      <c r="FZP195" s="27"/>
      <c r="FZQ195" s="27"/>
      <c r="FZR195" s="27"/>
      <c r="FZS195" s="27"/>
      <c r="FZT195" s="27"/>
      <c r="FZU195" s="27"/>
      <c r="FZV195" s="27"/>
      <c r="FZW195" s="27"/>
      <c r="FZX195" s="27"/>
      <c r="FZY195" s="27"/>
      <c r="FZZ195" s="27"/>
      <c r="GAA195" s="27"/>
      <c r="GAB195" s="27"/>
      <c r="GAC195" s="27"/>
      <c r="GAD195" s="27"/>
      <c r="GAE195" s="27"/>
      <c r="GAF195" s="27"/>
      <c r="GAG195" s="27"/>
      <c r="GAH195" s="27"/>
      <c r="GAI195" s="27"/>
      <c r="GAJ195" s="27"/>
      <c r="GAK195" s="27"/>
      <c r="GAL195" s="27"/>
      <c r="GAM195" s="27"/>
      <c r="GAN195" s="27"/>
      <c r="GAO195" s="27"/>
      <c r="GAP195" s="27"/>
      <c r="GAQ195" s="27"/>
      <c r="GAR195" s="27"/>
      <c r="GAS195" s="27"/>
      <c r="GAT195" s="27"/>
      <c r="GAU195" s="27"/>
      <c r="GAV195" s="27"/>
      <c r="GAW195" s="27"/>
      <c r="GAX195" s="27"/>
      <c r="GAY195" s="27"/>
      <c r="GAZ195" s="27"/>
      <c r="GBA195" s="27"/>
      <c r="GBB195" s="27"/>
      <c r="GBC195" s="27"/>
      <c r="GBD195" s="27"/>
      <c r="GBE195" s="27"/>
      <c r="GBF195" s="27"/>
      <c r="GBG195" s="27"/>
      <c r="GBH195" s="27"/>
      <c r="GBI195" s="27"/>
      <c r="GBJ195" s="27"/>
      <c r="GBK195" s="27"/>
      <c r="GBL195" s="27"/>
      <c r="GBM195" s="27"/>
      <c r="GBN195" s="27"/>
      <c r="GBO195" s="27"/>
      <c r="GBP195" s="27"/>
      <c r="GBQ195" s="27"/>
      <c r="GBR195" s="27"/>
      <c r="GBS195" s="27"/>
      <c r="GBT195" s="27"/>
      <c r="GBU195" s="27"/>
      <c r="GBV195" s="27"/>
      <c r="GBW195" s="27"/>
      <c r="GBX195" s="27"/>
      <c r="GBY195" s="27"/>
      <c r="GBZ195" s="27"/>
      <c r="GCA195" s="27"/>
      <c r="GCB195" s="27"/>
      <c r="GCC195" s="27"/>
      <c r="GCD195" s="27"/>
      <c r="GCE195" s="27"/>
      <c r="GCF195" s="27"/>
      <c r="GCG195" s="27"/>
      <c r="GCH195" s="27"/>
      <c r="GCI195" s="27"/>
      <c r="GCJ195" s="27"/>
      <c r="GCK195" s="27"/>
      <c r="GCL195" s="27"/>
      <c r="GCM195" s="27"/>
      <c r="GCN195" s="27"/>
      <c r="GCO195" s="27"/>
      <c r="GCP195" s="27"/>
      <c r="GCQ195" s="27"/>
      <c r="GCR195" s="27"/>
      <c r="GCS195" s="27"/>
      <c r="GCT195" s="27"/>
      <c r="GCU195" s="27"/>
      <c r="GCV195" s="27"/>
      <c r="GCW195" s="27"/>
      <c r="GCX195" s="27"/>
      <c r="GCY195" s="27"/>
      <c r="GCZ195" s="27"/>
      <c r="GDA195" s="27"/>
      <c r="GDB195" s="27"/>
      <c r="GDC195" s="27"/>
      <c r="GDD195" s="27"/>
      <c r="GDE195" s="27"/>
      <c r="GDF195" s="27"/>
      <c r="GDG195" s="27"/>
      <c r="GDH195" s="27"/>
      <c r="GDI195" s="27"/>
      <c r="GDJ195" s="27"/>
      <c r="GDK195" s="27"/>
      <c r="GDL195" s="27"/>
      <c r="GDM195" s="27"/>
      <c r="GDN195" s="27"/>
      <c r="GDO195" s="27"/>
      <c r="GDP195" s="27"/>
      <c r="GDQ195" s="27"/>
      <c r="GDR195" s="27"/>
      <c r="GDS195" s="27"/>
      <c r="GDT195" s="27"/>
      <c r="GDU195" s="27"/>
      <c r="GDV195" s="27"/>
      <c r="GDW195" s="27"/>
      <c r="GDX195" s="27"/>
      <c r="GDY195" s="27"/>
      <c r="GDZ195" s="27"/>
      <c r="GEA195" s="27"/>
      <c r="GEB195" s="27"/>
      <c r="GEC195" s="27"/>
      <c r="GED195" s="27"/>
      <c r="GEE195" s="27"/>
      <c r="GEF195" s="27"/>
      <c r="GEG195" s="27"/>
      <c r="GEH195" s="27"/>
      <c r="GEI195" s="27"/>
      <c r="GEJ195" s="27"/>
      <c r="GEK195" s="27"/>
      <c r="GEL195" s="27"/>
      <c r="GEM195" s="27"/>
      <c r="GEN195" s="27"/>
      <c r="GEO195" s="27"/>
      <c r="GEP195" s="27"/>
      <c r="GEQ195" s="27"/>
      <c r="GER195" s="27"/>
      <c r="GES195" s="27"/>
      <c r="GET195" s="27"/>
      <c r="GEU195" s="27"/>
      <c r="GEV195" s="27"/>
      <c r="GEW195" s="27"/>
      <c r="GEX195" s="27"/>
      <c r="GEY195" s="27"/>
      <c r="GEZ195" s="27"/>
      <c r="GFA195" s="27"/>
      <c r="GFB195" s="27"/>
      <c r="GFC195" s="27"/>
      <c r="GFD195" s="27"/>
      <c r="GFE195" s="27"/>
      <c r="GFF195" s="27"/>
      <c r="GFG195" s="27"/>
      <c r="GFH195" s="27"/>
      <c r="GFI195" s="27"/>
      <c r="GFJ195" s="27"/>
      <c r="GFK195" s="27"/>
      <c r="GFL195" s="27"/>
      <c r="GFM195" s="27"/>
      <c r="GFN195" s="27"/>
      <c r="GFO195" s="27"/>
      <c r="GFP195" s="27"/>
      <c r="GFQ195" s="27"/>
      <c r="GFR195" s="27"/>
      <c r="GFS195" s="27"/>
      <c r="GFT195" s="27"/>
      <c r="GFU195" s="27"/>
      <c r="GFV195" s="27"/>
      <c r="GFW195" s="27"/>
      <c r="GFX195" s="27"/>
      <c r="GFY195" s="27"/>
      <c r="GFZ195" s="27"/>
      <c r="GGA195" s="27"/>
      <c r="GGB195" s="27"/>
      <c r="GGC195" s="27"/>
      <c r="GGD195" s="27"/>
      <c r="GGE195" s="27"/>
      <c r="GGF195" s="27"/>
      <c r="GGG195" s="27"/>
      <c r="GGH195" s="27"/>
      <c r="GGI195" s="27"/>
      <c r="GGJ195" s="27"/>
      <c r="GGK195" s="27"/>
      <c r="GGL195" s="27"/>
      <c r="GGM195" s="27"/>
      <c r="GGN195" s="27"/>
      <c r="GGO195" s="27"/>
      <c r="GGP195" s="27"/>
      <c r="GGQ195" s="27"/>
      <c r="GGR195" s="27"/>
      <c r="GGS195" s="27"/>
      <c r="GGT195" s="27"/>
      <c r="GGU195" s="27"/>
      <c r="GGV195" s="27"/>
      <c r="GGW195" s="27"/>
      <c r="GGX195" s="27"/>
      <c r="GGY195" s="27"/>
      <c r="GGZ195" s="27"/>
      <c r="GHA195" s="27"/>
      <c r="GHB195" s="27"/>
      <c r="GHC195" s="27"/>
      <c r="GHD195" s="27"/>
      <c r="GHE195" s="27"/>
      <c r="GHF195" s="27"/>
      <c r="GHG195" s="27"/>
      <c r="GHH195" s="27"/>
      <c r="GHI195" s="27"/>
      <c r="GHJ195" s="27"/>
      <c r="GHK195" s="27"/>
      <c r="GHL195" s="27"/>
      <c r="GHM195" s="27"/>
      <c r="GHN195" s="27"/>
      <c r="GHO195" s="27"/>
      <c r="GHP195" s="27"/>
      <c r="GHQ195" s="27"/>
      <c r="GHR195" s="27"/>
      <c r="GHS195" s="27"/>
      <c r="GHT195" s="27"/>
      <c r="GHU195" s="27"/>
      <c r="GHV195" s="27"/>
      <c r="GHW195" s="27"/>
      <c r="GHX195" s="27"/>
      <c r="GHY195" s="27"/>
      <c r="GHZ195" s="27"/>
      <c r="GIA195" s="27"/>
      <c r="GIB195" s="27"/>
      <c r="GIC195" s="27"/>
      <c r="GID195" s="27"/>
      <c r="GIE195" s="27"/>
      <c r="GIF195" s="27"/>
      <c r="GIG195" s="27"/>
      <c r="GIH195" s="27"/>
      <c r="GII195" s="27"/>
      <c r="GIJ195" s="27"/>
      <c r="GIK195" s="27"/>
      <c r="GIL195" s="27"/>
      <c r="GIM195" s="27"/>
      <c r="GIN195" s="27"/>
      <c r="GIO195" s="27"/>
      <c r="GIP195" s="27"/>
      <c r="GIQ195" s="27"/>
      <c r="GIR195" s="27"/>
      <c r="GIS195" s="27"/>
      <c r="GIT195" s="27"/>
      <c r="GIU195" s="27"/>
      <c r="GIV195" s="27"/>
      <c r="GIW195" s="27"/>
      <c r="GIX195" s="27"/>
      <c r="GIY195" s="27"/>
      <c r="GIZ195" s="27"/>
      <c r="GJA195" s="27"/>
      <c r="GJB195" s="27"/>
      <c r="GJC195" s="27"/>
      <c r="GJD195" s="27"/>
      <c r="GJE195" s="27"/>
      <c r="GJF195" s="27"/>
      <c r="GJG195" s="27"/>
      <c r="GJH195" s="27"/>
      <c r="GJI195" s="27"/>
      <c r="GJJ195" s="27"/>
      <c r="GJK195" s="27"/>
      <c r="GJL195" s="27"/>
      <c r="GJM195" s="27"/>
      <c r="GJN195" s="27"/>
      <c r="GJO195" s="27"/>
      <c r="GJP195" s="27"/>
      <c r="GJQ195" s="27"/>
      <c r="GJR195" s="27"/>
      <c r="GJS195" s="27"/>
      <c r="GJT195" s="27"/>
      <c r="GJU195" s="27"/>
      <c r="GJV195" s="27"/>
      <c r="GJW195" s="27"/>
      <c r="GJX195" s="27"/>
      <c r="GJY195" s="27"/>
      <c r="GJZ195" s="27"/>
      <c r="GKA195" s="27"/>
      <c r="GKB195" s="27"/>
      <c r="GKC195" s="27"/>
      <c r="GKD195" s="27"/>
      <c r="GKE195" s="27"/>
      <c r="GKF195" s="27"/>
      <c r="GKG195" s="27"/>
      <c r="GKH195" s="27"/>
      <c r="GKI195" s="27"/>
      <c r="GKJ195" s="27"/>
      <c r="GKK195" s="27"/>
      <c r="GKL195" s="27"/>
      <c r="GKM195" s="27"/>
      <c r="GKN195" s="27"/>
      <c r="GKO195" s="27"/>
      <c r="GKP195" s="27"/>
      <c r="GKQ195" s="27"/>
      <c r="GKR195" s="27"/>
      <c r="GKS195" s="27"/>
      <c r="GKT195" s="27"/>
      <c r="GKU195" s="27"/>
      <c r="GKV195" s="27"/>
      <c r="GKW195" s="27"/>
      <c r="GKX195" s="27"/>
      <c r="GKY195" s="27"/>
      <c r="GKZ195" s="27"/>
      <c r="GLA195" s="27"/>
      <c r="GLB195" s="27"/>
      <c r="GLC195" s="27"/>
      <c r="GLD195" s="27"/>
      <c r="GLE195" s="27"/>
      <c r="GLF195" s="27"/>
      <c r="GLG195" s="27"/>
      <c r="GLH195" s="27"/>
      <c r="GLI195" s="27"/>
      <c r="GLJ195" s="27"/>
      <c r="GLK195" s="27"/>
      <c r="GLL195" s="27"/>
      <c r="GLM195" s="27"/>
      <c r="GLN195" s="27"/>
      <c r="GLO195" s="27"/>
      <c r="GLP195" s="27"/>
      <c r="GLQ195" s="27"/>
      <c r="GLR195" s="27"/>
      <c r="GLS195" s="27"/>
      <c r="GLT195" s="27"/>
      <c r="GLU195" s="27"/>
      <c r="GLV195" s="27"/>
      <c r="GLW195" s="27"/>
      <c r="GLX195" s="27"/>
      <c r="GLY195" s="27"/>
      <c r="GLZ195" s="27"/>
      <c r="GMA195" s="27"/>
      <c r="GMB195" s="27"/>
      <c r="GMC195" s="27"/>
      <c r="GMD195" s="27"/>
      <c r="GME195" s="27"/>
      <c r="GMF195" s="27"/>
      <c r="GMG195" s="27"/>
      <c r="GMH195" s="27"/>
      <c r="GMI195" s="27"/>
      <c r="GMJ195" s="27"/>
      <c r="GMK195" s="27"/>
      <c r="GML195" s="27"/>
      <c r="GMM195" s="27"/>
      <c r="GMN195" s="27"/>
      <c r="GMO195" s="27"/>
      <c r="GMP195" s="27"/>
      <c r="GMQ195" s="27"/>
      <c r="GMR195" s="27"/>
      <c r="GMS195" s="27"/>
      <c r="GMT195" s="27"/>
      <c r="GMU195" s="27"/>
      <c r="GMV195" s="27"/>
      <c r="GMW195" s="27"/>
      <c r="GMX195" s="27"/>
      <c r="GMY195" s="27"/>
      <c r="GMZ195" s="27"/>
      <c r="GNA195" s="27"/>
      <c r="GNB195" s="27"/>
      <c r="GNC195" s="27"/>
      <c r="GND195" s="27"/>
      <c r="GNE195" s="27"/>
      <c r="GNF195" s="27"/>
      <c r="GNG195" s="27"/>
      <c r="GNH195" s="27"/>
      <c r="GNI195" s="27"/>
      <c r="GNJ195" s="27"/>
      <c r="GNK195" s="27"/>
      <c r="GNL195" s="27"/>
      <c r="GNM195" s="27"/>
      <c r="GNN195" s="27"/>
      <c r="GNO195" s="27"/>
      <c r="GNP195" s="27"/>
      <c r="GNQ195" s="27"/>
      <c r="GNR195" s="27"/>
      <c r="GNS195" s="27"/>
      <c r="GNT195" s="27"/>
      <c r="GNU195" s="27"/>
      <c r="GNV195" s="27"/>
      <c r="GNW195" s="27"/>
      <c r="GNX195" s="27"/>
      <c r="GNY195" s="27"/>
      <c r="GNZ195" s="27"/>
      <c r="GOA195" s="27"/>
      <c r="GOB195" s="27"/>
      <c r="GOC195" s="27"/>
      <c r="GOD195" s="27"/>
      <c r="GOE195" s="27"/>
      <c r="GOF195" s="27"/>
      <c r="GOG195" s="27"/>
      <c r="GOH195" s="27"/>
      <c r="GOI195" s="27"/>
      <c r="GOJ195" s="27"/>
      <c r="GOK195" s="27"/>
      <c r="GOL195" s="27"/>
      <c r="GOM195" s="27"/>
      <c r="GON195" s="27"/>
      <c r="GOO195" s="27"/>
      <c r="GOP195" s="27"/>
      <c r="GOQ195" s="27"/>
      <c r="GOR195" s="27"/>
      <c r="GOS195" s="27"/>
      <c r="GOT195" s="27"/>
      <c r="GOU195" s="27"/>
      <c r="GOV195" s="27"/>
      <c r="GOW195" s="27"/>
      <c r="GOX195" s="27"/>
      <c r="GOY195" s="27"/>
      <c r="GOZ195" s="27"/>
      <c r="GPA195" s="27"/>
      <c r="GPB195" s="27"/>
      <c r="GPC195" s="27"/>
      <c r="GPD195" s="27"/>
      <c r="GPE195" s="27"/>
      <c r="GPF195" s="27"/>
      <c r="GPG195" s="27"/>
      <c r="GPH195" s="27"/>
      <c r="GPI195" s="27"/>
      <c r="GPJ195" s="27"/>
      <c r="GPK195" s="27"/>
      <c r="GPL195" s="27"/>
      <c r="GPM195" s="27"/>
      <c r="GPN195" s="27"/>
      <c r="GPO195" s="27"/>
      <c r="GPP195" s="27"/>
      <c r="GPQ195" s="27"/>
      <c r="GPR195" s="27"/>
      <c r="GPS195" s="27"/>
      <c r="GPT195" s="27"/>
      <c r="GPU195" s="27"/>
      <c r="GPV195" s="27"/>
      <c r="GPW195" s="27"/>
      <c r="GPX195" s="27"/>
      <c r="GPY195" s="27"/>
      <c r="GPZ195" s="27"/>
      <c r="GQA195" s="27"/>
      <c r="GQB195" s="27"/>
      <c r="GQC195" s="27"/>
      <c r="GQD195" s="27"/>
      <c r="GQE195" s="27"/>
      <c r="GQF195" s="27"/>
      <c r="GQG195" s="27"/>
      <c r="GQH195" s="27"/>
      <c r="GQI195" s="27"/>
      <c r="GQJ195" s="27"/>
      <c r="GQK195" s="27"/>
      <c r="GQL195" s="27"/>
      <c r="GQM195" s="27"/>
      <c r="GQN195" s="27"/>
      <c r="GQO195" s="27"/>
      <c r="GQP195" s="27"/>
      <c r="GQQ195" s="27"/>
      <c r="GQR195" s="27"/>
      <c r="GQS195" s="27"/>
      <c r="GQT195" s="27"/>
      <c r="GQU195" s="27"/>
      <c r="GQV195" s="27"/>
      <c r="GQW195" s="27"/>
      <c r="GQX195" s="27"/>
      <c r="GQY195" s="27"/>
      <c r="GQZ195" s="27"/>
      <c r="GRA195" s="27"/>
      <c r="GRB195" s="27"/>
      <c r="GRC195" s="27"/>
      <c r="GRD195" s="27"/>
      <c r="GRE195" s="27"/>
      <c r="GRF195" s="27"/>
      <c r="GRG195" s="27"/>
      <c r="GRH195" s="27"/>
      <c r="GRI195" s="27"/>
      <c r="GRJ195" s="27"/>
      <c r="GRK195" s="27"/>
      <c r="GRL195" s="27"/>
      <c r="GRM195" s="27"/>
      <c r="GRN195" s="27"/>
      <c r="GRO195" s="27"/>
      <c r="GRP195" s="27"/>
      <c r="GRQ195" s="27"/>
      <c r="GRR195" s="27"/>
      <c r="GRS195" s="27"/>
      <c r="GRT195" s="27"/>
      <c r="GRU195" s="27"/>
      <c r="GRV195" s="27"/>
      <c r="GRW195" s="27"/>
      <c r="GRX195" s="27"/>
      <c r="GRY195" s="27"/>
      <c r="GRZ195" s="27"/>
      <c r="GSA195" s="27"/>
      <c r="GSB195" s="27"/>
      <c r="GSC195" s="27"/>
      <c r="GSD195" s="27"/>
      <c r="GSE195" s="27"/>
      <c r="GSF195" s="27"/>
      <c r="GSG195" s="27"/>
      <c r="GSH195" s="27"/>
      <c r="GSI195" s="27"/>
      <c r="GSJ195" s="27"/>
      <c r="GSK195" s="27"/>
      <c r="GSL195" s="27"/>
      <c r="GSM195" s="27"/>
      <c r="GSN195" s="27"/>
      <c r="GSO195" s="27"/>
      <c r="GSP195" s="27"/>
      <c r="GSQ195" s="27"/>
      <c r="GSR195" s="27"/>
      <c r="GSS195" s="27"/>
      <c r="GST195" s="27"/>
      <c r="GSU195" s="27"/>
      <c r="GSV195" s="27"/>
      <c r="GSW195" s="27"/>
      <c r="GSX195" s="27"/>
      <c r="GSY195" s="27"/>
      <c r="GSZ195" s="27"/>
      <c r="GTA195" s="27"/>
      <c r="GTB195" s="27"/>
      <c r="GTC195" s="27"/>
      <c r="GTD195" s="27"/>
      <c r="GTE195" s="27"/>
      <c r="GTF195" s="27"/>
      <c r="GTG195" s="27"/>
      <c r="GTH195" s="27"/>
      <c r="GTI195" s="27"/>
      <c r="GTJ195" s="27"/>
      <c r="GTK195" s="27"/>
      <c r="GTL195" s="27"/>
      <c r="GTM195" s="27"/>
      <c r="GTN195" s="27"/>
      <c r="GTO195" s="27"/>
      <c r="GTP195" s="27"/>
      <c r="GTQ195" s="27"/>
      <c r="GTR195" s="27"/>
      <c r="GTS195" s="27"/>
      <c r="GTT195" s="27"/>
      <c r="GTU195" s="27"/>
      <c r="GTV195" s="27"/>
      <c r="GTW195" s="27"/>
      <c r="GTX195" s="27"/>
      <c r="GTY195" s="27"/>
      <c r="GTZ195" s="27"/>
      <c r="GUA195" s="27"/>
      <c r="GUB195" s="27"/>
      <c r="GUC195" s="27"/>
      <c r="GUD195" s="27"/>
      <c r="GUE195" s="27"/>
      <c r="GUF195" s="27"/>
      <c r="GUG195" s="27"/>
      <c r="GUH195" s="27"/>
      <c r="GUI195" s="27"/>
      <c r="GUJ195" s="27"/>
      <c r="GUK195" s="27"/>
      <c r="GUL195" s="27"/>
      <c r="GUM195" s="27"/>
      <c r="GUN195" s="27"/>
      <c r="GUO195" s="27"/>
      <c r="GUP195" s="27"/>
      <c r="GUQ195" s="27"/>
      <c r="GUR195" s="27"/>
      <c r="GUS195" s="27"/>
      <c r="GUT195" s="27"/>
      <c r="GUU195" s="27"/>
      <c r="GUV195" s="27"/>
      <c r="GUW195" s="27"/>
      <c r="GUX195" s="27"/>
      <c r="GUY195" s="27"/>
      <c r="GUZ195" s="27"/>
      <c r="GVA195" s="27"/>
      <c r="GVB195" s="27"/>
      <c r="GVC195" s="27"/>
      <c r="GVD195" s="27"/>
      <c r="GVE195" s="27"/>
      <c r="GVF195" s="27"/>
      <c r="GVG195" s="27"/>
      <c r="GVH195" s="27"/>
      <c r="GVI195" s="27"/>
      <c r="GVJ195" s="27"/>
      <c r="GVK195" s="27"/>
      <c r="GVL195" s="27"/>
      <c r="GVM195" s="27"/>
      <c r="GVN195" s="27"/>
      <c r="GVO195" s="27"/>
      <c r="GVP195" s="27"/>
      <c r="GVQ195" s="27"/>
      <c r="GVR195" s="27"/>
      <c r="GVS195" s="27"/>
      <c r="GVT195" s="27"/>
      <c r="GVU195" s="27"/>
      <c r="GVV195" s="27"/>
      <c r="GVW195" s="27"/>
      <c r="GVX195" s="27"/>
      <c r="GVY195" s="27"/>
      <c r="GVZ195" s="27"/>
      <c r="GWA195" s="27"/>
      <c r="GWB195" s="27"/>
      <c r="GWC195" s="27"/>
      <c r="GWD195" s="27"/>
      <c r="GWE195" s="27"/>
      <c r="GWF195" s="27"/>
      <c r="GWG195" s="27"/>
      <c r="GWH195" s="27"/>
      <c r="GWI195" s="27"/>
      <c r="GWJ195" s="27"/>
      <c r="GWK195" s="27"/>
      <c r="GWL195" s="27"/>
      <c r="GWM195" s="27"/>
      <c r="GWN195" s="27"/>
      <c r="GWO195" s="27"/>
      <c r="GWP195" s="27"/>
      <c r="GWQ195" s="27"/>
      <c r="GWR195" s="27"/>
      <c r="GWS195" s="27"/>
      <c r="GWT195" s="27"/>
      <c r="GWU195" s="27"/>
      <c r="GWV195" s="27"/>
      <c r="GWW195" s="27"/>
      <c r="GWX195" s="27"/>
      <c r="GWY195" s="27"/>
      <c r="GWZ195" s="27"/>
      <c r="GXA195" s="27"/>
      <c r="GXB195" s="27"/>
      <c r="GXC195" s="27"/>
      <c r="GXD195" s="27"/>
      <c r="GXE195" s="27"/>
      <c r="GXF195" s="27"/>
      <c r="GXG195" s="27"/>
      <c r="GXH195" s="27"/>
      <c r="GXI195" s="27"/>
      <c r="GXJ195" s="27"/>
      <c r="GXK195" s="27"/>
      <c r="GXL195" s="27"/>
      <c r="GXM195" s="27"/>
      <c r="GXN195" s="27"/>
      <c r="GXO195" s="27"/>
      <c r="GXP195" s="27"/>
      <c r="GXQ195" s="27"/>
      <c r="GXR195" s="27"/>
      <c r="GXS195" s="27"/>
      <c r="GXT195" s="27"/>
      <c r="GXU195" s="27"/>
      <c r="GXV195" s="27"/>
      <c r="GXW195" s="27"/>
      <c r="GXX195" s="27"/>
      <c r="GXY195" s="27"/>
      <c r="GXZ195" s="27"/>
      <c r="GYA195" s="27"/>
      <c r="GYB195" s="27"/>
      <c r="GYC195" s="27"/>
      <c r="GYD195" s="27"/>
      <c r="GYE195" s="27"/>
      <c r="GYF195" s="27"/>
      <c r="GYG195" s="27"/>
      <c r="GYH195" s="27"/>
      <c r="GYI195" s="27"/>
      <c r="GYJ195" s="27"/>
      <c r="GYK195" s="27"/>
      <c r="GYL195" s="27"/>
      <c r="GYM195" s="27"/>
      <c r="GYN195" s="27"/>
      <c r="GYO195" s="27"/>
      <c r="GYP195" s="27"/>
      <c r="GYQ195" s="27"/>
      <c r="GYR195" s="27"/>
      <c r="GYS195" s="27"/>
      <c r="GYT195" s="27"/>
      <c r="GYU195" s="27"/>
      <c r="GYV195" s="27"/>
      <c r="GYW195" s="27"/>
      <c r="GYX195" s="27"/>
      <c r="GYY195" s="27"/>
      <c r="GYZ195" s="27"/>
      <c r="GZA195" s="27"/>
      <c r="GZB195" s="27"/>
      <c r="GZC195" s="27"/>
      <c r="GZD195" s="27"/>
      <c r="GZE195" s="27"/>
      <c r="GZF195" s="27"/>
      <c r="GZG195" s="27"/>
      <c r="GZH195" s="27"/>
      <c r="GZI195" s="27"/>
      <c r="GZJ195" s="27"/>
      <c r="GZK195" s="27"/>
      <c r="GZL195" s="27"/>
      <c r="GZM195" s="27"/>
      <c r="GZN195" s="27"/>
      <c r="GZO195" s="27"/>
      <c r="GZP195" s="27"/>
      <c r="GZQ195" s="27"/>
      <c r="GZR195" s="27"/>
      <c r="GZS195" s="27"/>
      <c r="GZT195" s="27"/>
      <c r="GZU195" s="27"/>
      <c r="GZV195" s="27"/>
      <c r="GZW195" s="27"/>
      <c r="GZX195" s="27"/>
      <c r="GZY195" s="27"/>
      <c r="GZZ195" s="27"/>
      <c r="HAA195" s="27"/>
      <c r="HAB195" s="27"/>
      <c r="HAC195" s="27"/>
      <c r="HAD195" s="27"/>
      <c r="HAE195" s="27"/>
      <c r="HAF195" s="27"/>
      <c r="HAG195" s="27"/>
      <c r="HAH195" s="27"/>
      <c r="HAI195" s="27"/>
      <c r="HAJ195" s="27"/>
      <c r="HAK195" s="27"/>
      <c r="HAL195" s="27"/>
      <c r="HAM195" s="27"/>
      <c r="HAN195" s="27"/>
      <c r="HAO195" s="27"/>
      <c r="HAP195" s="27"/>
      <c r="HAQ195" s="27"/>
      <c r="HAR195" s="27"/>
      <c r="HAS195" s="27"/>
      <c r="HAT195" s="27"/>
      <c r="HAU195" s="27"/>
      <c r="HAV195" s="27"/>
      <c r="HAW195" s="27"/>
      <c r="HAX195" s="27"/>
      <c r="HAY195" s="27"/>
      <c r="HAZ195" s="27"/>
      <c r="HBA195" s="27"/>
      <c r="HBB195" s="27"/>
      <c r="HBC195" s="27"/>
      <c r="HBD195" s="27"/>
      <c r="HBE195" s="27"/>
      <c r="HBF195" s="27"/>
      <c r="HBG195" s="27"/>
      <c r="HBH195" s="27"/>
      <c r="HBI195" s="27"/>
      <c r="HBJ195" s="27"/>
      <c r="HBK195" s="27"/>
      <c r="HBL195" s="27"/>
      <c r="HBM195" s="27"/>
      <c r="HBN195" s="27"/>
      <c r="HBO195" s="27"/>
      <c r="HBP195" s="27"/>
      <c r="HBQ195" s="27"/>
      <c r="HBR195" s="27"/>
      <c r="HBS195" s="27"/>
      <c r="HBT195" s="27"/>
      <c r="HBU195" s="27"/>
      <c r="HBV195" s="27"/>
      <c r="HBW195" s="27"/>
      <c r="HBX195" s="27"/>
      <c r="HBY195" s="27"/>
      <c r="HBZ195" s="27"/>
      <c r="HCA195" s="27"/>
      <c r="HCB195" s="27"/>
      <c r="HCC195" s="27"/>
      <c r="HCD195" s="27"/>
      <c r="HCE195" s="27"/>
      <c r="HCF195" s="27"/>
      <c r="HCG195" s="27"/>
      <c r="HCH195" s="27"/>
      <c r="HCI195" s="27"/>
      <c r="HCJ195" s="27"/>
      <c r="HCK195" s="27"/>
      <c r="HCL195" s="27"/>
      <c r="HCM195" s="27"/>
      <c r="HCN195" s="27"/>
      <c r="HCO195" s="27"/>
      <c r="HCP195" s="27"/>
      <c r="HCQ195" s="27"/>
      <c r="HCR195" s="27"/>
      <c r="HCS195" s="27"/>
      <c r="HCT195" s="27"/>
      <c r="HCU195" s="27"/>
      <c r="HCV195" s="27"/>
      <c r="HCW195" s="27"/>
      <c r="HCX195" s="27"/>
      <c r="HCY195" s="27"/>
      <c r="HCZ195" s="27"/>
      <c r="HDA195" s="27"/>
      <c r="HDB195" s="27"/>
      <c r="HDC195" s="27"/>
      <c r="HDD195" s="27"/>
      <c r="HDE195" s="27"/>
      <c r="HDF195" s="27"/>
      <c r="HDG195" s="27"/>
      <c r="HDH195" s="27"/>
      <c r="HDI195" s="27"/>
      <c r="HDJ195" s="27"/>
      <c r="HDK195" s="27"/>
      <c r="HDL195" s="27"/>
      <c r="HDM195" s="27"/>
      <c r="HDN195" s="27"/>
      <c r="HDO195" s="27"/>
      <c r="HDP195" s="27"/>
      <c r="HDQ195" s="27"/>
      <c r="HDR195" s="27"/>
      <c r="HDS195" s="27"/>
      <c r="HDT195" s="27"/>
      <c r="HDU195" s="27"/>
      <c r="HDV195" s="27"/>
      <c r="HDW195" s="27"/>
      <c r="HDX195" s="27"/>
      <c r="HDY195" s="27"/>
      <c r="HDZ195" s="27"/>
      <c r="HEA195" s="27"/>
      <c r="HEB195" s="27"/>
      <c r="HEC195" s="27"/>
      <c r="HED195" s="27"/>
      <c r="HEE195" s="27"/>
      <c r="HEF195" s="27"/>
      <c r="HEG195" s="27"/>
      <c r="HEH195" s="27"/>
      <c r="HEI195" s="27"/>
      <c r="HEJ195" s="27"/>
      <c r="HEK195" s="27"/>
      <c r="HEL195" s="27"/>
      <c r="HEM195" s="27"/>
      <c r="HEN195" s="27"/>
      <c r="HEO195" s="27"/>
      <c r="HEP195" s="27"/>
      <c r="HEQ195" s="27"/>
      <c r="HER195" s="27"/>
      <c r="HES195" s="27"/>
      <c r="HET195" s="27"/>
      <c r="HEU195" s="27"/>
      <c r="HEV195" s="27"/>
      <c r="HEW195" s="27"/>
      <c r="HEX195" s="27"/>
      <c r="HEY195" s="27"/>
      <c r="HEZ195" s="27"/>
      <c r="HFA195" s="27"/>
      <c r="HFB195" s="27"/>
      <c r="HFC195" s="27"/>
      <c r="HFD195" s="27"/>
      <c r="HFE195" s="27"/>
      <c r="HFF195" s="27"/>
      <c r="HFG195" s="27"/>
      <c r="HFH195" s="27"/>
      <c r="HFI195" s="27"/>
      <c r="HFJ195" s="27"/>
      <c r="HFK195" s="27"/>
      <c r="HFL195" s="27"/>
      <c r="HFM195" s="27"/>
      <c r="HFN195" s="27"/>
      <c r="HFO195" s="27"/>
      <c r="HFP195" s="27"/>
      <c r="HFQ195" s="27"/>
      <c r="HFR195" s="27"/>
      <c r="HFS195" s="27"/>
      <c r="HFT195" s="27"/>
      <c r="HFU195" s="27"/>
      <c r="HFV195" s="27"/>
      <c r="HFW195" s="27"/>
      <c r="HFX195" s="27"/>
      <c r="HFY195" s="27"/>
      <c r="HFZ195" s="27"/>
      <c r="HGA195" s="27"/>
      <c r="HGB195" s="27"/>
      <c r="HGC195" s="27"/>
      <c r="HGD195" s="27"/>
      <c r="HGE195" s="27"/>
      <c r="HGF195" s="27"/>
      <c r="HGG195" s="27"/>
      <c r="HGH195" s="27"/>
      <c r="HGI195" s="27"/>
      <c r="HGJ195" s="27"/>
      <c r="HGK195" s="27"/>
      <c r="HGL195" s="27"/>
      <c r="HGM195" s="27"/>
      <c r="HGN195" s="27"/>
      <c r="HGO195" s="27"/>
      <c r="HGP195" s="27"/>
      <c r="HGQ195" s="27"/>
      <c r="HGR195" s="27"/>
      <c r="HGS195" s="27"/>
      <c r="HGT195" s="27"/>
      <c r="HGU195" s="27"/>
      <c r="HGV195" s="27"/>
      <c r="HGW195" s="27"/>
      <c r="HGX195" s="27"/>
      <c r="HGY195" s="27"/>
      <c r="HGZ195" s="27"/>
      <c r="HHA195" s="27"/>
      <c r="HHB195" s="27"/>
      <c r="HHC195" s="27"/>
      <c r="HHD195" s="27"/>
      <c r="HHE195" s="27"/>
      <c r="HHF195" s="27"/>
      <c r="HHG195" s="27"/>
      <c r="HHH195" s="27"/>
      <c r="HHI195" s="27"/>
      <c r="HHJ195" s="27"/>
      <c r="HHK195" s="27"/>
      <c r="HHL195" s="27"/>
      <c r="HHM195" s="27"/>
      <c r="HHN195" s="27"/>
      <c r="HHO195" s="27"/>
      <c r="HHP195" s="27"/>
      <c r="HHQ195" s="27"/>
      <c r="HHR195" s="27"/>
      <c r="HHS195" s="27"/>
      <c r="HHT195" s="27"/>
      <c r="HHU195" s="27"/>
      <c r="HHV195" s="27"/>
      <c r="HHW195" s="27"/>
      <c r="HHX195" s="27"/>
      <c r="HHY195" s="27"/>
      <c r="HHZ195" s="27"/>
      <c r="HIA195" s="27"/>
      <c r="HIB195" s="27"/>
      <c r="HIC195" s="27"/>
      <c r="HID195" s="27"/>
      <c r="HIE195" s="27"/>
      <c r="HIF195" s="27"/>
      <c r="HIG195" s="27"/>
      <c r="HIH195" s="27"/>
      <c r="HII195" s="27"/>
      <c r="HIJ195" s="27"/>
      <c r="HIK195" s="27"/>
      <c r="HIL195" s="27"/>
      <c r="HIM195" s="27"/>
      <c r="HIN195" s="27"/>
      <c r="HIO195" s="27"/>
      <c r="HIP195" s="27"/>
      <c r="HIQ195" s="27"/>
      <c r="HIR195" s="27"/>
      <c r="HIS195" s="27"/>
      <c r="HIT195" s="27"/>
      <c r="HIU195" s="27"/>
      <c r="HIV195" s="27"/>
      <c r="HIW195" s="27"/>
      <c r="HIX195" s="27"/>
      <c r="HIY195" s="27"/>
      <c r="HIZ195" s="27"/>
      <c r="HJA195" s="27"/>
      <c r="HJB195" s="27"/>
      <c r="HJC195" s="27"/>
      <c r="HJD195" s="27"/>
      <c r="HJE195" s="27"/>
      <c r="HJF195" s="27"/>
      <c r="HJG195" s="27"/>
      <c r="HJH195" s="27"/>
      <c r="HJI195" s="27"/>
      <c r="HJJ195" s="27"/>
      <c r="HJK195" s="27"/>
      <c r="HJL195" s="27"/>
      <c r="HJM195" s="27"/>
      <c r="HJN195" s="27"/>
      <c r="HJO195" s="27"/>
      <c r="HJP195" s="27"/>
      <c r="HJQ195" s="27"/>
      <c r="HJR195" s="27"/>
      <c r="HJS195" s="27"/>
      <c r="HJT195" s="27"/>
      <c r="HJU195" s="27"/>
      <c r="HJV195" s="27"/>
      <c r="HJW195" s="27"/>
      <c r="HJX195" s="27"/>
      <c r="HJY195" s="27"/>
      <c r="HJZ195" s="27"/>
      <c r="HKA195" s="27"/>
      <c r="HKB195" s="27"/>
      <c r="HKC195" s="27"/>
      <c r="HKD195" s="27"/>
      <c r="HKE195" s="27"/>
      <c r="HKF195" s="27"/>
      <c r="HKG195" s="27"/>
      <c r="HKH195" s="27"/>
      <c r="HKI195" s="27"/>
      <c r="HKJ195" s="27"/>
      <c r="HKK195" s="27"/>
      <c r="HKL195" s="27"/>
      <c r="HKM195" s="27"/>
      <c r="HKN195" s="27"/>
      <c r="HKO195" s="27"/>
      <c r="HKP195" s="27"/>
      <c r="HKQ195" s="27"/>
      <c r="HKR195" s="27"/>
      <c r="HKS195" s="27"/>
      <c r="HKT195" s="27"/>
      <c r="HKU195" s="27"/>
      <c r="HKV195" s="27"/>
      <c r="HKW195" s="27"/>
      <c r="HKX195" s="27"/>
      <c r="HKY195" s="27"/>
      <c r="HKZ195" s="27"/>
      <c r="HLA195" s="27"/>
      <c r="HLB195" s="27"/>
      <c r="HLC195" s="27"/>
      <c r="HLD195" s="27"/>
      <c r="HLE195" s="27"/>
      <c r="HLF195" s="27"/>
      <c r="HLG195" s="27"/>
      <c r="HLH195" s="27"/>
      <c r="HLI195" s="27"/>
      <c r="HLJ195" s="27"/>
      <c r="HLK195" s="27"/>
      <c r="HLL195" s="27"/>
      <c r="HLM195" s="27"/>
      <c r="HLN195" s="27"/>
      <c r="HLO195" s="27"/>
      <c r="HLP195" s="27"/>
      <c r="HLQ195" s="27"/>
      <c r="HLR195" s="27"/>
      <c r="HLS195" s="27"/>
      <c r="HLT195" s="27"/>
      <c r="HLU195" s="27"/>
      <c r="HLV195" s="27"/>
      <c r="HLW195" s="27"/>
      <c r="HLX195" s="27"/>
      <c r="HLY195" s="27"/>
      <c r="HLZ195" s="27"/>
      <c r="HMA195" s="27"/>
      <c r="HMB195" s="27"/>
      <c r="HMC195" s="27"/>
      <c r="HMD195" s="27"/>
      <c r="HME195" s="27"/>
      <c r="HMF195" s="27"/>
      <c r="HMG195" s="27"/>
      <c r="HMH195" s="27"/>
      <c r="HMI195" s="27"/>
      <c r="HMJ195" s="27"/>
      <c r="HMK195" s="27"/>
      <c r="HML195" s="27"/>
      <c r="HMM195" s="27"/>
      <c r="HMN195" s="27"/>
      <c r="HMO195" s="27"/>
      <c r="HMP195" s="27"/>
      <c r="HMQ195" s="27"/>
      <c r="HMR195" s="27"/>
      <c r="HMS195" s="27"/>
      <c r="HMT195" s="27"/>
      <c r="HMU195" s="27"/>
      <c r="HMV195" s="27"/>
      <c r="HMW195" s="27"/>
      <c r="HMX195" s="27"/>
      <c r="HMY195" s="27"/>
      <c r="HMZ195" s="27"/>
      <c r="HNA195" s="27"/>
      <c r="HNB195" s="27"/>
      <c r="HNC195" s="27"/>
      <c r="HND195" s="27"/>
      <c r="HNE195" s="27"/>
      <c r="HNF195" s="27"/>
      <c r="HNG195" s="27"/>
      <c r="HNH195" s="27"/>
      <c r="HNI195" s="27"/>
      <c r="HNJ195" s="27"/>
      <c r="HNK195" s="27"/>
      <c r="HNL195" s="27"/>
      <c r="HNM195" s="27"/>
      <c r="HNN195" s="27"/>
      <c r="HNO195" s="27"/>
      <c r="HNP195" s="27"/>
      <c r="HNQ195" s="27"/>
      <c r="HNR195" s="27"/>
      <c r="HNS195" s="27"/>
      <c r="HNT195" s="27"/>
      <c r="HNU195" s="27"/>
      <c r="HNV195" s="27"/>
      <c r="HNW195" s="27"/>
      <c r="HNX195" s="27"/>
      <c r="HNY195" s="27"/>
      <c r="HNZ195" s="27"/>
      <c r="HOA195" s="27"/>
      <c r="HOB195" s="27"/>
      <c r="HOC195" s="27"/>
      <c r="HOD195" s="27"/>
      <c r="HOE195" s="27"/>
      <c r="HOF195" s="27"/>
      <c r="HOG195" s="27"/>
      <c r="HOH195" s="27"/>
      <c r="HOI195" s="27"/>
      <c r="HOJ195" s="27"/>
      <c r="HOK195" s="27"/>
      <c r="HOL195" s="27"/>
      <c r="HOM195" s="27"/>
      <c r="HON195" s="27"/>
      <c r="HOO195" s="27"/>
      <c r="HOP195" s="27"/>
      <c r="HOQ195" s="27"/>
      <c r="HOR195" s="27"/>
      <c r="HOS195" s="27"/>
      <c r="HOT195" s="27"/>
      <c r="HOU195" s="27"/>
      <c r="HOV195" s="27"/>
      <c r="HOW195" s="27"/>
      <c r="HOX195" s="27"/>
      <c r="HOY195" s="27"/>
      <c r="HOZ195" s="27"/>
      <c r="HPA195" s="27"/>
      <c r="HPB195" s="27"/>
      <c r="HPC195" s="27"/>
      <c r="HPD195" s="27"/>
      <c r="HPE195" s="27"/>
      <c r="HPF195" s="27"/>
      <c r="HPG195" s="27"/>
      <c r="HPH195" s="27"/>
      <c r="HPI195" s="27"/>
      <c r="HPJ195" s="27"/>
      <c r="HPK195" s="27"/>
      <c r="HPL195" s="27"/>
      <c r="HPM195" s="27"/>
      <c r="HPN195" s="27"/>
      <c r="HPO195" s="27"/>
      <c r="HPP195" s="27"/>
      <c r="HPQ195" s="27"/>
      <c r="HPR195" s="27"/>
      <c r="HPS195" s="27"/>
      <c r="HPT195" s="27"/>
      <c r="HPU195" s="27"/>
      <c r="HPV195" s="27"/>
      <c r="HPW195" s="27"/>
      <c r="HPX195" s="27"/>
      <c r="HPY195" s="27"/>
      <c r="HPZ195" s="27"/>
      <c r="HQA195" s="27"/>
      <c r="HQB195" s="27"/>
      <c r="HQC195" s="27"/>
      <c r="HQD195" s="27"/>
      <c r="HQE195" s="27"/>
      <c r="HQF195" s="27"/>
      <c r="HQG195" s="27"/>
      <c r="HQH195" s="27"/>
      <c r="HQI195" s="27"/>
      <c r="HQJ195" s="27"/>
      <c r="HQK195" s="27"/>
      <c r="HQL195" s="27"/>
      <c r="HQM195" s="27"/>
      <c r="HQN195" s="27"/>
      <c r="HQO195" s="27"/>
      <c r="HQP195" s="27"/>
      <c r="HQQ195" s="27"/>
      <c r="HQR195" s="27"/>
      <c r="HQS195" s="27"/>
      <c r="HQT195" s="27"/>
      <c r="HQU195" s="27"/>
      <c r="HQV195" s="27"/>
      <c r="HQW195" s="27"/>
      <c r="HQX195" s="27"/>
      <c r="HQY195" s="27"/>
      <c r="HQZ195" s="27"/>
      <c r="HRA195" s="27"/>
      <c r="HRB195" s="27"/>
      <c r="HRC195" s="27"/>
      <c r="HRD195" s="27"/>
      <c r="HRE195" s="27"/>
      <c r="HRF195" s="27"/>
      <c r="HRG195" s="27"/>
      <c r="HRH195" s="27"/>
      <c r="HRI195" s="27"/>
      <c r="HRJ195" s="27"/>
      <c r="HRK195" s="27"/>
      <c r="HRL195" s="27"/>
      <c r="HRM195" s="27"/>
      <c r="HRN195" s="27"/>
      <c r="HRO195" s="27"/>
      <c r="HRP195" s="27"/>
      <c r="HRQ195" s="27"/>
      <c r="HRR195" s="27"/>
      <c r="HRS195" s="27"/>
      <c r="HRT195" s="27"/>
      <c r="HRU195" s="27"/>
      <c r="HRV195" s="27"/>
      <c r="HRW195" s="27"/>
      <c r="HRX195" s="27"/>
      <c r="HRY195" s="27"/>
      <c r="HRZ195" s="27"/>
      <c r="HSA195" s="27"/>
      <c r="HSB195" s="27"/>
      <c r="HSC195" s="27"/>
      <c r="HSD195" s="27"/>
      <c r="HSE195" s="27"/>
      <c r="HSF195" s="27"/>
      <c r="HSG195" s="27"/>
      <c r="HSH195" s="27"/>
      <c r="HSI195" s="27"/>
      <c r="HSJ195" s="27"/>
      <c r="HSK195" s="27"/>
      <c r="HSL195" s="27"/>
      <c r="HSM195" s="27"/>
      <c r="HSN195" s="27"/>
      <c r="HSO195" s="27"/>
      <c r="HSP195" s="27"/>
      <c r="HSQ195" s="27"/>
      <c r="HSR195" s="27"/>
      <c r="HSS195" s="27"/>
      <c r="HST195" s="27"/>
      <c r="HSU195" s="27"/>
      <c r="HSV195" s="27"/>
      <c r="HSW195" s="27"/>
      <c r="HSX195" s="27"/>
      <c r="HSY195" s="27"/>
      <c r="HSZ195" s="27"/>
      <c r="HTA195" s="27"/>
      <c r="HTB195" s="27"/>
      <c r="HTC195" s="27"/>
      <c r="HTD195" s="27"/>
      <c r="HTE195" s="27"/>
      <c r="HTF195" s="27"/>
      <c r="HTG195" s="27"/>
      <c r="HTH195" s="27"/>
      <c r="HTI195" s="27"/>
      <c r="HTJ195" s="27"/>
      <c r="HTK195" s="27"/>
      <c r="HTL195" s="27"/>
      <c r="HTM195" s="27"/>
      <c r="HTN195" s="27"/>
      <c r="HTO195" s="27"/>
      <c r="HTP195" s="27"/>
      <c r="HTQ195" s="27"/>
      <c r="HTR195" s="27"/>
      <c r="HTS195" s="27"/>
      <c r="HTT195" s="27"/>
      <c r="HTU195" s="27"/>
      <c r="HTV195" s="27"/>
      <c r="HTW195" s="27"/>
      <c r="HTX195" s="27"/>
      <c r="HTY195" s="27"/>
      <c r="HTZ195" s="27"/>
      <c r="HUA195" s="27"/>
      <c r="HUB195" s="27"/>
      <c r="HUC195" s="27"/>
      <c r="HUD195" s="27"/>
      <c r="HUE195" s="27"/>
      <c r="HUF195" s="27"/>
      <c r="HUG195" s="27"/>
      <c r="HUH195" s="27"/>
      <c r="HUI195" s="27"/>
      <c r="HUJ195" s="27"/>
      <c r="HUK195" s="27"/>
      <c r="HUL195" s="27"/>
      <c r="HUM195" s="27"/>
      <c r="HUN195" s="27"/>
      <c r="HUO195" s="27"/>
      <c r="HUP195" s="27"/>
      <c r="HUQ195" s="27"/>
      <c r="HUR195" s="27"/>
      <c r="HUS195" s="27"/>
      <c r="HUT195" s="27"/>
      <c r="HUU195" s="27"/>
      <c r="HUV195" s="27"/>
      <c r="HUW195" s="27"/>
      <c r="HUX195" s="27"/>
      <c r="HUY195" s="27"/>
      <c r="HUZ195" s="27"/>
      <c r="HVA195" s="27"/>
      <c r="HVB195" s="27"/>
      <c r="HVC195" s="27"/>
      <c r="HVD195" s="27"/>
      <c r="HVE195" s="27"/>
      <c r="HVF195" s="27"/>
      <c r="HVG195" s="27"/>
      <c r="HVH195" s="27"/>
      <c r="HVI195" s="27"/>
      <c r="HVJ195" s="27"/>
      <c r="HVK195" s="27"/>
      <c r="HVL195" s="27"/>
      <c r="HVM195" s="27"/>
      <c r="HVN195" s="27"/>
      <c r="HVO195" s="27"/>
      <c r="HVP195" s="27"/>
      <c r="HVQ195" s="27"/>
      <c r="HVR195" s="27"/>
      <c r="HVS195" s="27"/>
      <c r="HVT195" s="27"/>
      <c r="HVU195" s="27"/>
      <c r="HVV195" s="27"/>
      <c r="HVW195" s="27"/>
      <c r="HVX195" s="27"/>
      <c r="HVY195" s="27"/>
      <c r="HVZ195" s="27"/>
      <c r="HWA195" s="27"/>
      <c r="HWB195" s="27"/>
      <c r="HWC195" s="27"/>
      <c r="HWD195" s="27"/>
      <c r="HWE195" s="27"/>
      <c r="HWF195" s="27"/>
      <c r="HWG195" s="27"/>
      <c r="HWH195" s="27"/>
      <c r="HWI195" s="27"/>
      <c r="HWJ195" s="27"/>
      <c r="HWK195" s="27"/>
      <c r="HWL195" s="27"/>
      <c r="HWM195" s="27"/>
      <c r="HWN195" s="27"/>
      <c r="HWO195" s="27"/>
      <c r="HWP195" s="27"/>
      <c r="HWQ195" s="27"/>
      <c r="HWR195" s="27"/>
      <c r="HWS195" s="27"/>
      <c r="HWT195" s="27"/>
      <c r="HWU195" s="27"/>
      <c r="HWV195" s="27"/>
      <c r="HWW195" s="27"/>
      <c r="HWX195" s="27"/>
      <c r="HWY195" s="27"/>
      <c r="HWZ195" s="27"/>
      <c r="HXA195" s="27"/>
      <c r="HXB195" s="27"/>
      <c r="HXC195" s="27"/>
      <c r="HXD195" s="27"/>
      <c r="HXE195" s="27"/>
      <c r="HXF195" s="27"/>
      <c r="HXG195" s="27"/>
      <c r="HXH195" s="27"/>
      <c r="HXI195" s="27"/>
      <c r="HXJ195" s="27"/>
      <c r="HXK195" s="27"/>
      <c r="HXL195" s="27"/>
      <c r="HXM195" s="27"/>
      <c r="HXN195" s="27"/>
      <c r="HXO195" s="27"/>
      <c r="HXP195" s="27"/>
      <c r="HXQ195" s="27"/>
      <c r="HXR195" s="27"/>
      <c r="HXS195" s="27"/>
      <c r="HXT195" s="27"/>
      <c r="HXU195" s="27"/>
      <c r="HXV195" s="27"/>
      <c r="HXW195" s="27"/>
      <c r="HXX195" s="27"/>
      <c r="HXY195" s="27"/>
      <c r="HXZ195" s="27"/>
      <c r="HYA195" s="27"/>
      <c r="HYB195" s="27"/>
      <c r="HYC195" s="27"/>
      <c r="HYD195" s="27"/>
      <c r="HYE195" s="27"/>
      <c r="HYF195" s="27"/>
      <c r="HYG195" s="27"/>
      <c r="HYH195" s="27"/>
      <c r="HYI195" s="27"/>
      <c r="HYJ195" s="27"/>
      <c r="HYK195" s="27"/>
      <c r="HYL195" s="27"/>
      <c r="HYM195" s="27"/>
      <c r="HYN195" s="27"/>
      <c r="HYO195" s="27"/>
      <c r="HYP195" s="27"/>
      <c r="HYQ195" s="27"/>
      <c r="HYR195" s="27"/>
      <c r="HYS195" s="27"/>
      <c r="HYT195" s="27"/>
      <c r="HYU195" s="27"/>
      <c r="HYV195" s="27"/>
      <c r="HYW195" s="27"/>
      <c r="HYX195" s="27"/>
      <c r="HYY195" s="27"/>
      <c r="HYZ195" s="27"/>
      <c r="HZA195" s="27"/>
      <c r="HZB195" s="27"/>
      <c r="HZC195" s="27"/>
      <c r="HZD195" s="27"/>
      <c r="HZE195" s="27"/>
      <c r="HZF195" s="27"/>
      <c r="HZG195" s="27"/>
      <c r="HZH195" s="27"/>
      <c r="HZI195" s="27"/>
      <c r="HZJ195" s="27"/>
      <c r="HZK195" s="27"/>
      <c r="HZL195" s="27"/>
      <c r="HZM195" s="27"/>
      <c r="HZN195" s="27"/>
      <c r="HZO195" s="27"/>
      <c r="HZP195" s="27"/>
      <c r="HZQ195" s="27"/>
      <c r="HZR195" s="27"/>
      <c r="HZS195" s="27"/>
      <c r="HZT195" s="27"/>
      <c r="HZU195" s="27"/>
      <c r="HZV195" s="27"/>
      <c r="HZW195" s="27"/>
      <c r="HZX195" s="27"/>
      <c r="HZY195" s="27"/>
      <c r="HZZ195" s="27"/>
      <c r="IAA195" s="27"/>
      <c r="IAB195" s="27"/>
      <c r="IAC195" s="27"/>
      <c r="IAD195" s="27"/>
      <c r="IAE195" s="27"/>
      <c r="IAF195" s="27"/>
      <c r="IAG195" s="27"/>
      <c r="IAH195" s="27"/>
      <c r="IAI195" s="27"/>
      <c r="IAJ195" s="27"/>
      <c r="IAK195" s="27"/>
      <c r="IAL195" s="27"/>
      <c r="IAM195" s="27"/>
      <c r="IAN195" s="27"/>
      <c r="IAO195" s="27"/>
      <c r="IAP195" s="27"/>
      <c r="IAQ195" s="27"/>
      <c r="IAR195" s="27"/>
      <c r="IAS195" s="27"/>
      <c r="IAT195" s="27"/>
      <c r="IAU195" s="27"/>
      <c r="IAV195" s="27"/>
      <c r="IAW195" s="27"/>
      <c r="IAX195" s="27"/>
      <c r="IAY195" s="27"/>
      <c r="IAZ195" s="27"/>
      <c r="IBA195" s="27"/>
      <c r="IBB195" s="27"/>
      <c r="IBC195" s="27"/>
      <c r="IBD195" s="27"/>
      <c r="IBE195" s="27"/>
      <c r="IBF195" s="27"/>
      <c r="IBG195" s="27"/>
      <c r="IBH195" s="27"/>
      <c r="IBI195" s="27"/>
      <c r="IBJ195" s="27"/>
      <c r="IBK195" s="27"/>
      <c r="IBL195" s="27"/>
      <c r="IBM195" s="27"/>
      <c r="IBN195" s="27"/>
      <c r="IBO195" s="27"/>
      <c r="IBP195" s="27"/>
      <c r="IBQ195" s="27"/>
      <c r="IBR195" s="27"/>
      <c r="IBS195" s="27"/>
      <c r="IBT195" s="27"/>
      <c r="IBU195" s="27"/>
      <c r="IBV195" s="27"/>
      <c r="IBW195" s="27"/>
      <c r="IBX195" s="27"/>
      <c r="IBY195" s="27"/>
      <c r="IBZ195" s="27"/>
      <c r="ICA195" s="27"/>
      <c r="ICB195" s="27"/>
      <c r="ICC195" s="27"/>
      <c r="ICD195" s="27"/>
      <c r="ICE195" s="27"/>
      <c r="ICF195" s="27"/>
      <c r="ICG195" s="27"/>
      <c r="ICH195" s="27"/>
      <c r="ICI195" s="27"/>
      <c r="ICJ195" s="27"/>
      <c r="ICK195" s="27"/>
      <c r="ICL195" s="27"/>
      <c r="ICM195" s="27"/>
      <c r="ICN195" s="27"/>
      <c r="ICO195" s="27"/>
      <c r="ICP195" s="27"/>
      <c r="ICQ195" s="27"/>
      <c r="ICR195" s="27"/>
      <c r="ICS195" s="27"/>
      <c r="ICT195" s="27"/>
      <c r="ICU195" s="27"/>
      <c r="ICV195" s="27"/>
      <c r="ICW195" s="27"/>
      <c r="ICX195" s="27"/>
      <c r="ICY195" s="27"/>
      <c r="ICZ195" s="27"/>
      <c r="IDA195" s="27"/>
      <c r="IDB195" s="27"/>
      <c r="IDC195" s="27"/>
      <c r="IDD195" s="27"/>
      <c r="IDE195" s="27"/>
      <c r="IDF195" s="27"/>
      <c r="IDG195" s="27"/>
      <c r="IDH195" s="27"/>
      <c r="IDI195" s="27"/>
      <c r="IDJ195" s="27"/>
      <c r="IDK195" s="27"/>
      <c r="IDL195" s="27"/>
      <c r="IDM195" s="27"/>
      <c r="IDN195" s="27"/>
      <c r="IDO195" s="27"/>
      <c r="IDP195" s="27"/>
      <c r="IDQ195" s="27"/>
      <c r="IDR195" s="27"/>
      <c r="IDS195" s="27"/>
      <c r="IDT195" s="27"/>
      <c r="IDU195" s="27"/>
      <c r="IDV195" s="27"/>
      <c r="IDW195" s="27"/>
      <c r="IDX195" s="27"/>
      <c r="IDY195" s="27"/>
      <c r="IDZ195" s="27"/>
      <c r="IEA195" s="27"/>
      <c r="IEB195" s="27"/>
      <c r="IEC195" s="27"/>
      <c r="IED195" s="27"/>
      <c r="IEE195" s="27"/>
      <c r="IEF195" s="27"/>
      <c r="IEG195" s="27"/>
      <c r="IEH195" s="27"/>
      <c r="IEI195" s="27"/>
      <c r="IEJ195" s="27"/>
      <c r="IEK195" s="27"/>
      <c r="IEL195" s="27"/>
      <c r="IEM195" s="27"/>
      <c r="IEN195" s="27"/>
      <c r="IEO195" s="27"/>
      <c r="IEP195" s="27"/>
      <c r="IEQ195" s="27"/>
      <c r="IER195" s="27"/>
      <c r="IES195" s="27"/>
      <c r="IET195" s="27"/>
      <c r="IEU195" s="27"/>
      <c r="IEV195" s="27"/>
      <c r="IEW195" s="27"/>
      <c r="IEX195" s="27"/>
      <c r="IEY195" s="27"/>
      <c r="IEZ195" s="27"/>
      <c r="IFA195" s="27"/>
      <c r="IFB195" s="27"/>
      <c r="IFC195" s="27"/>
      <c r="IFD195" s="27"/>
      <c r="IFE195" s="27"/>
      <c r="IFF195" s="27"/>
      <c r="IFG195" s="27"/>
      <c r="IFH195" s="27"/>
      <c r="IFI195" s="27"/>
      <c r="IFJ195" s="27"/>
      <c r="IFK195" s="27"/>
      <c r="IFL195" s="27"/>
      <c r="IFM195" s="27"/>
      <c r="IFN195" s="27"/>
      <c r="IFO195" s="27"/>
      <c r="IFP195" s="27"/>
      <c r="IFQ195" s="27"/>
      <c r="IFR195" s="27"/>
      <c r="IFS195" s="27"/>
      <c r="IFT195" s="27"/>
      <c r="IFU195" s="27"/>
      <c r="IFV195" s="27"/>
      <c r="IFW195" s="27"/>
      <c r="IFX195" s="27"/>
      <c r="IFY195" s="27"/>
      <c r="IFZ195" s="27"/>
      <c r="IGA195" s="27"/>
      <c r="IGB195" s="27"/>
      <c r="IGC195" s="27"/>
      <c r="IGD195" s="27"/>
      <c r="IGE195" s="27"/>
      <c r="IGF195" s="27"/>
      <c r="IGG195" s="27"/>
      <c r="IGH195" s="27"/>
      <c r="IGI195" s="27"/>
      <c r="IGJ195" s="27"/>
      <c r="IGK195" s="27"/>
      <c r="IGL195" s="27"/>
      <c r="IGM195" s="27"/>
      <c r="IGN195" s="27"/>
      <c r="IGO195" s="27"/>
      <c r="IGP195" s="27"/>
      <c r="IGQ195" s="27"/>
      <c r="IGR195" s="27"/>
      <c r="IGS195" s="27"/>
      <c r="IGT195" s="27"/>
      <c r="IGU195" s="27"/>
      <c r="IGV195" s="27"/>
      <c r="IGW195" s="27"/>
      <c r="IGX195" s="27"/>
      <c r="IGY195" s="27"/>
      <c r="IGZ195" s="27"/>
      <c r="IHA195" s="27"/>
      <c r="IHB195" s="27"/>
      <c r="IHC195" s="27"/>
      <c r="IHD195" s="27"/>
      <c r="IHE195" s="27"/>
      <c r="IHF195" s="27"/>
      <c r="IHG195" s="27"/>
      <c r="IHH195" s="27"/>
      <c r="IHI195" s="27"/>
      <c r="IHJ195" s="27"/>
      <c r="IHK195" s="27"/>
      <c r="IHL195" s="27"/>
      <c r="IHM195" s="27"/>
      <c r="IHN195" s="27"/>
      <c r="IHO195" s="27"/>
      <c r="IHP195" s="27"/>
      <c r="IHQ195" s="27"/>
      <c r="IHR195" s="27"/>
      <c r="IHS195" s="27"/>
      <c r="IHT195" s="27"/>
      <c r="IHU195" s="27"/>
      <c r="IHV195" s="27"/>
      <c r="IHW195" s="27"/>
      <c r="IHX195" s="27"/>
      <c r="IHY195" s="27"/>
      <c r="IHZ195" s="27"/>
      <c r="IIA195" s="27"/>
      <c r="IIB195" s="27"/>
      <c r="IIC195" s="27"/>
      <c r="IID195" s="27"/>
      <c r="IIE195" s="27"/>
      <c r="IIF195" s="27"/>
      <c r="IIG195" s="27"/>
      <c r="IIH195" s="27"/>
      <c r="III195" s="27"/>
      <c r="IIJ195" s="27"/>
      <c r="IIK195" s="27"/>
      <c r="IIL195" s="27"/>
      <c r="IIM195" s="27"/>
      <c r="IIN195" s="27"/>
      <c r="IIO195" s="27"/>
      <c r="IIP195" s="27"/>
      <c r="IIQ195" s="27"/>
      <c r="IIR195" s="27"/>
      <c r="IIS195" s="27"/>
      <c r="IIT195" s="27"/>
      <c r="IIU195" s="27"/>
      <c r="IIV195" s="27"/>
      <c r="IIW195" s="27"/>
      <c r="IIX195" s="27"/>
      <c r="IIY195" s="27"/>
      <c r="IIZ195" s="27"/>
      <c r="IJA195" s="27"/>
      <c r="IJB195" s="27"/>
      <c r="IJC195" s="27"/>
      <c r="IJD195" s="27"/>
      <c r="IJE195" s="27"/>
      <c r="IJF195" s="27"/>
      <c r="IJG195" s="27"/>
      <c r="IJH195" s="27"/>
      <c r="IJI195" s="27"/>
      <c r="IJJ195" s="27"/>
      <c r="IJK195" s="27"/>
      <c r="IJL195" s="27"/>
      <c r="IJM195" s="27"/>
      <c r="IJN195" s="27"/>
      <c r="IJO195" s="27"/>
      <c r="IJP195" s="27"/>
      <c r="IJQ195" s="27"/>
      <c r="IJR195" s="27"/>
      <c r="IJS195" s="27"/>
      <c r="IJT195" s="27"/>
      <c r="IJU195" s="27"/>
      <c r="IJV195" s="27"/>
      <c r="IJW195" s="27"/>
      <c r="IJX195" s="27"/>
      <c r="IJY195" s="27"/>
      <c r="IJZ195" s="27"/>
      <c r="IKA195" s="27"/>
      <c r="IKB195" s="27"/>
      <c r="IKC195" s="27"/>
      <c r="IKD195" s="27"/>
      <c r="IKE195" s="27"/>
      <c r="IKF195" s="27"/>
      <c r="IKG195" s="27"/>
      <c r="IKH195" s="27"/>
      <c r="IKI195" s="27"/>
      <c r="IKJ195" s="27"/>
      <c r="IKK195" s="27"/>
      <c r="IKL195" s="27"/>
      <c r="IKM195" s="27"/>
      <c r="IKN195" s="27"/>
      <c r="IKO195" s="27"/>
      <c r="IKP195" s="27"/>
      <c r="IKQ195" s="27"/>
      <c r="IKR195" s="27"/>
      <c r="IKS195" s="27"/>
      <c r="IKT195" s="27"/>
      <c r="IKU195" s="27"/>
      <c r="IKV195" s="27"/>
      <c r="IKW195" s="27"/>
      <c r="IKX195" s="27"/>
      <c r="IKY195" s="27"/>
      <c r="IKZ195" s="27"/>
      <c r="ILA195" s="27"/>
      <c r="ILB195" s="27"/>
      <c r="ILC195" s="27"/>
      <c r="ILD195" s="27"/>
      <c r="ILE195" s="27"/>
      <c r="ILF195" s="27"/>
      <c r="ILG195" s="27"/>
      <c r="ILH195" s="27"/>
      <c r="ILI195" s="27"/>
      <c r="ILJ195" s="27"/>
      <c r="ILK195" s="27"/>
      <c r="ILL195" s="27"/>
      <c r="ILM195" s="27"/>
      <c r="ILN195" s="27"/>
      <c r="ILO195" s="27"/>
      <c r="ILP195" s="27"/>
      <c r="ILQ195" s="27"/>
      <c r="ILR195" s="27"/>
      <c r="ILS195" s="27"/>
      <c r="ILT195" s="27"/>
      <c r="ILU195" s="27"/>
      <c r="ILV195" s="27"/>
      <c r="ILW195" s="27"/>
      <c r="ILX195" s="27"/>
      <c r="ILY195" s="27"/>
      <c r="ILZ195" s="27"/>
      <c r="IMA195" s="27"/>
      <c r="IMB195" s="27"/>
      <c r="IMC195" s="27"/>
      <c r="IMD195" s="27"/>
      <c r="IME195" s="27"/>
      <c r="IMF195" s="27"/>
      <c r="IMG195" s="27"/>
      <c r="IMH195" s="27"/>
      <c r="IMI195" s="27"/>
      <c r="IMJ195" s="27"/>
      <c r="IMK195" s="27"/>
      <c r="IML195" s="27"/>
      <c r="IMM195" s="27"/>
      <c r="IMN195" s="27"/>
      <c r="IMO195" s="27"/>
      <c r="IMP195" s="27"/>
      <c r="IMQ195" s="27"/>
      <c r="IMR195" s="27"/>
      <c r="IMS195" s="27"/>
      <c r="IMT195" s="27"/>
      <c r="IMU195" s="27"/>
      <c r="IMV195" s="27"/>
      <c r="IMW195" s="27"/>
      <c r="IMX195" s="27"/>
      <c r="IMY195" s="27"/>
      <c r="IMZ195" s="27"/>
      <c r="INA195" s="27"/>
      <c r="INB195" s="27"/>
      <c r="INC195" s="27"/>
      <c r="IND195" s="27"/>
      <c r="INE195" s="27"/>
      <c r="INF195" s="27"/>
      <c r="ING195" s="27"/>
      <c r="INH195" s="27"/>
      <c r="INI195" s="27"/>
      <c r="INJ195" s="27"/>
      <c r="INK195" s="27"/>
      <c r="INL195" s="27"/>
      <c r="INM195" s="27"/>
      <c r="INN195" s="27"/>
      <c r="INO195" s="27"/>
      <c r="INP195" s="27"/>
      <c r="INQ195" s="27"/>
      <c r="INR195" s="27"/>
      <c r="INS195" s="27"/>
      <c r="INT195" s="27"/>
      <c r="INU195" s="27"/>
      <c r="INV195" s="27"/>
      <c r="INW195" s="27"/>
      <c r="INX195" s="27"/>
      <c r="INY195" s="27"/>
      <c r="INZ195" s="27"/>
      <c r="IOA195" s="27"/>
      <c r="IOB195" s="27"/>
      <c r="IOC195" s="27"/>
      <c r="IOD195" s="27"/>
      <c r="IOE195" s="27"/>
      <c r="IOF195" s="27"/>
      <c r="IOG195" s="27"/>
      <c r="IOH195" s="27"/>
      <c r="IOI195" s="27"/>
      <c r="IOJ195" s="27"/>
      <c r="IOK195" s="27"/>
      <c r="IOL195" s="27"/>
      <c r="IOM195" s="27"/>
      <c r="ION195" s="27"/>
      <c r="IOO195" s="27"/>
      <c r="IOP195" s="27"/>
      <c r="IOQ195" s="27"/>
      <c r="IOR195" s="27"/>
      <c r="IOS195" s="27"/>
      <c r="IOT195" s="27"/>
      <c r="IOU195" s="27"/>
      <c r="IOV195" s="27"/>
      <c r="IOW195" s="27"/>
      <c r="IOX195" s="27"/>
      <c r="IOY195" s="27"/>
      <c r="IOZ195" s="27"/>
      <c r="IPA195" s="27"/>
      <c r="IPB195" s="27"/>
      <c r="IPC195" s="27"/>
      <c r="IPD195" s="27"/>
      <c r="IPE195" s="27"/>
      <c r="IPF195" s="27"/>
      <c r="IPG195" s="27"/>
      <c r="IPH195" s="27"/>
      <c r="IPI195" s="27"/>
      <c r="IPJ195" s="27"/>
      <c r="IPK195" s="27"/>
      <c r="IPL195" s="27"/>
      <c r="IPM195" s="27"/>
      <c r="IPN195" s="27"/>
      <c r="IPO195" s="27"/>
      <c r="IPP195" s="27"/>
      <c r="IPQ195" s="27"/>
      <c r="IPR195" s="27"/>
      <c r="IPS195" s="27"/>
      <c r="IPT195" s="27"/>
      <c r="IPU195" s="27"/>
      <c r="IPV195" s="27"/>
      <c r="IPW195" s="27"/>
      <c r="IPX195" s="27"/>
      <c r="IPY195" s="27"/>
      <c r="IPZ195" s="27"/>
      <c r="IQA195" s="27"/>
      <c r="IQB195" s="27"/>
      <c r="IQC195" s="27"/>
      <c r="IQD195" s="27"/>
      <c r="IQE195" s="27"/>
      <c r="IQF195" s="27"/>
      <c r="IQG195" s="27"/>
      <c r="IQH195" s="27"/>
      <c r="IQI195" s="27"/>
      <c r="IQJ195" s="27"/>
      <c r="IQK195" s="27"/>
      <c r="IQL195" s="27"/>
      <c r="IQM195" s="27"/>
      <c r="IQN195" s="27"/>
      <c r="IQO195" s="27"/>
      <c r="IQP195" s="27"/>
      <c r="IQQ195" s="27"/>
      <c r="IQR195" s="27"/>
      <c r="IQS195" s="27"/>
      <c r="IQT195" s="27"/>
      <c r="IQU195" s="27"/>
      <c r="IQV195" s="27"/>
      <c r="IQW195" s="27"/>
      <c r="IQX195" s="27"/>
      <c r="IQY195" s="27"/>
      <c r="IQZ195" s="27"/>
      <c r="IRA195" s="27"/>
      <c r="IRB195" s="27"/>
      <c r="IRC195" s="27"/>
      <c r="IRD195" s="27"/>
      <c r="IRE195" s="27"/>
      <c r="IRF195" s="27"/>
      <c r="IRG195" s="27"/>
      <c r="IRH195" s="27"/>
      <c r="IRI195" s="27"/>
      <c r="IRJ195" s="27"/>
      <c r="IRK195" s="27"/>
      <c r="IRL195" s="27"/>
      <c r="IRM195" s="27"/>
      <c r="IRN195" s="27"/>
      <c r="IRO195" s="27"/>
      <c r="IRP195" s="27"/>
      <c r="IRQ195" s="27"/>
      <c r="IRR195" s="27"/>
      <c r="IRS195" s="27"/>
      <c r="IRT195" s="27"/>
      <c r="IRU195" s="27"/>
      <c r="IRV195" s="27"/>
      <c r="IRW195" s="27"/>
      <c r="IRX195" s="27"/>
      <c r="IRY195" s="27"/>
      <c r="IRZ195" s="27"/>
      <c r="ISA195" s="27"/>
      <c r="ISB195" s="27"/>
      <c r="ISC195" s="27"/>
      <c r="ISD195" s="27"/>
      <c r="ISE195" s="27"/>
      <c r="ISF195" s="27"/>
      <c r="ISG195" s="27"/>
      <c r="ISH195" s="27"/>
      <c r="ISI195" s="27"/>
      <c r="ISJ195" s="27"/>
      <c r="ISK195" s="27"/>
      <c r="ISL195" s="27"/>
      <c r="ISM195" s="27"/>
      <c r="ISN195" s="27"/>
      <c r="ISO195" s="27"/>
      <c r="ISP195" s="27"/>
      <c r="ISQ195" s="27"/>
      <c r="ISR195" s="27"/>
      <c r="ISS195" s="27"/>
      <c r="IST195" s="27"/>
      <c r="ISU195" s="27"/>
      <c r="ISV195" s="27"/>
      <c r="ISW195" s="27"/>
      <c r="ISX195" s="27"/>
      <c r="ISY195" s="27"/>
      <c r="ISZ195" s="27"/>
      <c r="ITA195" s="27"/>
      <c r="ITB195" s="27"/>
      <c r="ITC195" s="27"/>
      <c r="ITD195" s="27"/>
      <c r="ITE195" s="27"/>
      <c r="ITF195" s="27"/>
      <c r="ITG195" s="27"/>
      <c r="ITH195" s="27"/>
      <c r="ITI195" s="27"/>
      <c r="ITJ195" s="27"/>
      <c r="ITK195" s="27"/>
      <c r="ITL195" s="27"/>
      <c r="ITM195" s="27"/>
      <c r="ITN195" s="27"/>
      <c r="ITO195" s="27"/>
      <c r="ITP195" s="27"/>
      <c r="ITQ195" s="27"/>
      <c r="ITR195" s="27"/>
      <c r="ITS195" s="27"/>
      <c r="ITT195" s="27"/>
      <c r="ITU195" s="27"/>
      <c r="ITV195" s="27"/>
      <c r="ITW195" s="27"/>
      <c r="ITX195" s="27"/>
      <c r="ITY195" s="27"/>
      <c r="ITZ195" s="27"/>
      <c r="IUA195" s="27"/>
      <c r="IUB195" s="27"/>
      <c r="IUC195" s="27"/>
      <c r="IUD195" s="27"/>
      <c r="IUE195" s="27"/>
      <c r="IUF195" s="27"/>
      <c r="IUG195" s="27"/>
      <c r="IUH195" s="27"/>
      <c r="IUI195" s="27"/>
      <c r="IUJ195" s="27"/>
      <c r="IUK195" s="27"/>
      <c r="IUL195" s="27"/>
      <c r="IUM195" s="27"/>
      <c r="IUN195" s="27"/>
      <c r="IUO195" s="27"/>
      <c r="IUP195" s="27"/>
      <c r="IUQ195" s="27"/>
      <c r="IUR195" s="27"/>
      <c r="IUS195" s="27"/>
      <c r="IUT195" s="27"/>
      <c r="IUU195" s="27"/>
      <c r="IUV195" s="27"/>
      <c r="IUW195" s="27"/>
      <c r="IUX195" s="27"/>
      <c r="IUY195" s="27"/>
      <c r="IUZ195" s="27"/>
      <c r="IVA195" s="27"/>
      <c r="IVB195" s="27"/>
      <c r="IVC195" s="27"/>
      <c r="IVD195" s="27"/>
      <c r="IVE195" s="27"/>
      <c r="IVF195" s="27"/>
      <c r="IVG195" s="27"/>
      <c r="IVH195" s="27"/>
      <c r="IVI195" s="27"/>
      <c r="IVJ195" s="27"/>
      <c r="IVK195" s="27"/>
      <c r="IVL195" s="27"/>
      <c r="IVM195" s="27"/>
      <c r="IVN195" s="27"/>
      <c r="IVO195" s="27"/>
      <c r="IVP195" s="27"/>
      <c r="IVQ195" s="27"/>
      <c r="IVR195" s="27"/>
      <c r="IVS195" s="27"/>
      <c r="IVT195" s="27"/>
      <c r="IVU195" s="27"/>
      <c r="IVV195" s="27"/>
      <c r="IVW195" s="27"/>
      <c r="IVX195" s="27"/>
      <c r="IVY195" s="27"/>
      <c r="IVZ195" s="27"/>
      <c r="IWA195" s="27"/>
      <c r="IWB195" s="27"/>
      <c r="IWC195" s="27"/>
      <c r="IWD195" s="27"/>
      <c r="IWE195" s="27"/>
      <c r="IWF195" s="27"/>
      <c r="IWG195" s="27"/>
      <c r="IWH195" s="27"/>
      <c r="IWI195" s="27"/>
      <c r="IWJ195" s="27"/>
      <c r="IWK195" s="27"/>
      <c r="IWL195" s="27"/>
      <c r="IWM195" s="27"/>
      <c r="IWN195" s="27"/>
      <c r="IWO195" s="27"/>
      <c r="IWP195" s="27"/>
      <c r="IWQ195" s="27"/>
      <c r="IWR195" s="27"/>
      <c r="IWS195" s="27"/>
      <c r="IWT195" s="27"/>
      <c r="IWU195" s="27"/>
      <c r="IWV195" s="27"/>
      <c r="IWW195" s="27"/>
      <c r="IWX195" s="27"/>
      <c r="IWY195" s="27"/>
      <c r="IWZ195" s="27"/>
      <c r="IXA195" s="27"/>
      <c r="IXB195" s="27"/>
      <c r="IXC195" s="27"/>
      <c r="IXD195" s="27"/>
      <c r="IXE195" s="27"/>
      <c r="IXF195" s="27"/>
      <c r="IXG195" s="27"/>
      <c r="IXH195" s="27"/>
      <c r="IXI195" s="27"/>
      <c r="IXJ195" s="27"/>
      <c r="IXK195" s="27"/>
      <c r="IXL195" s="27"/>
      <c r="IXM195" s="27"/>
      <c r="IXN195" s="27"/>
      <c r="IXO195" s="27"/>
      <c r="IXP195" s="27"/>
      <c r="IXQ195" s="27"/>
      <c r="IXR195" s="27"/>
      <c r="IXS195" s="27"/>
      <c r="IXT195" s="27"/>
      <c r="IXU195" s="27"/>
      <c r="IXV195" s="27"/>
      <c r="IXW195" s="27"/>
      <c r="IXX195" s="27"/>
      <c r="IXY195" s="27"/>
      <c r="IXZ195" s="27"/>
      <c r="IYA195" s="27"/>
      <c r="IYB195" s="27"/>
      <c r="IYC195" s="27"/>
      <c r="IYD195" s="27"/>
      <c r="IYE195" s="27"/>
      <c r="IYF195" s="27"/>
      <c r="IYG195" s="27"/>
      <c r="IYH195" s="27"/>
      <c r="IYI195" s="27"/>
      <c r="IYJ195" s="27"/>
      <c r="IYK195" s="27"/>
      <c r="IYL195" s="27"/>
      <c r="IYM195" s="27"/>
      <c r="IYN195" s="27"/>
      <c r="IYO195" s="27"/>
      <c r="IYP195" s="27"/>
      <c r="IYQ195" s="27"/>
      <c r="IYR195" s="27"/>
      <c r="IYS195" s="27"/>
      <c r="IYT195" s="27"/>
      <c r="IYU195" s="27"/>
      <c r="IYV195" s="27"/>
      <c r="IYW195" s="27"/>
      <c r="IYX195" s="27"/>
      <c r="IYY195" s="27"/>
      <c r="IYZ195" s="27"/>
      <c r="IZA195" s="27"/>
      <c r="IZB195" s="27"/>
      <c r="IZC195" s="27"/>
      <c r="IZD195" s="27"/>
      <c r="IZE195" s="27"/>
      <c r="IZF195" s="27"/>
      <c r="IZG195" s="27"/>
      <c r="IZH195" s="27"/>
      <c r="IZI195" s="27"/>
      <c r="IZJ195" s="27"/>
      <c r="IZK195" s="27"/>
      <c r="IZL195" s="27"/>
      <c r="IZM195" s="27"/>
      <c r="IZN195" s="27"/>
      <c r="IZO195" s="27"/>
      <c r="IZP195" s="27"/>
      <c r="IZQ195" s="27"/>
      <c r="IZR195" s="27"/>
      <c r="IZS195" s="27"/>
      <c r="IZT195" s="27"/>
      <c r="IZU195" s="27"/>
      <c r="IZV195" s="27"/>
      <c r="IZW195" s="27"/>
      <c r="IZX195" s="27"/>
      <c r="IZY195" s="27"/>
      <c r="IZZ195" s="27"/>
      <c r="JAA195" s="27"/>
      <c r="JAB195" s="27"/>
      <c r="JAC195" s="27"/>
      <c r="JAD195" s="27"/>
      <c r="JAE195" s="27"/>
      <c r="JAF195" s="27"/>
      <c r="JAG195" s="27"/>
      <c r="JAH195" s="27"/>
      <c r="JAI195" s="27"/>
      <c r="JAJ195" s="27"/>
      <c r="JAK195" s="27"/>
      <c r="JAL195" s="27"/>
      <c r="JAM195" s="27"/>
      <c r="JAN195" s="27"/>
      <c r="JAO195" s="27"/>
      <c r="JAP195" s="27"/>
      <c r="JAQ195" s="27"/>
      <c r="JAR195" s="27"/>
      <c r="JAS195" s="27"/>
      <c r="JAT195" s="27"/>
      <c r="JAU195" s="27"/>
      <c r="JAV195" s="27"/>
      <c r="JAW195" s="27"/>
      <c r="JAX195" s="27"/>
      <c r="JAY195" s="27"/>
      <c r="JAZ195" s="27"/>
      <c r="JBA195" s="27"/>
      <c r="JBB195" s="27"/>
      <c r="JBC195" s="27"/>
      <c r="JBD195" s="27"/>
      <c r="JBE195" s="27"/>
      <c r="JBF195" s="27"/>
      <c r="JBG195" s="27"/>
      <c r="JBH195" s="27"/>
      <c r="JBI195" s="27"/>
      <c r="JBJ195" s="27"/>
      <c r="JBK195" s="27"/>
      <c r="JBL195" s="27"/>
      <c r="JBM195" s="27"/>
      <c r="JBN195" s="27"/>
      <c r="JBO195" s="27"/>
      <c r="JBP195" s="27"/>
      <c r="JBQ195" s="27"/>
      <c r="JBR195" s="27"/>
      <c r="JBS195" s="27"/>
      <c r="JBT195" s="27"/>
      <c r="JBU195" s="27"/>
      <c r="JBV195" s="27"/>
      <c r="JBW195" s="27"/>
      <c r="JBX195" s="27"/>
      <c r="JBY195" s="27"/>
      <c r="JBZ195" s="27"/>
      <c r="JCA195" s="27"/>
      <c r="JCB195" s="27"/>
      <c r="JCC195" s="27"/>
      <c r="JCD195" s="27"/>
      <c r="JCE195" s="27"/>
      <c r="JCF195" s="27"/>
      <c r="JCG195" s="27"/>
      <c r="JCH195" s="27"/>
      <c r="JCI195" s="27"/>
      <c r="JCJ195" s="27"/>
      <c r="JCK195" s="27"/>
      <c r="JCL195" s="27"/>
      <c r="JCM195" s="27"/>
      <c r="JCN195" s="27"/>
      <c r="JCO195" s="27"/>
      <c r="JCP195" s="27"/>
      <c r="JCQ195" s="27"/>
      <c r="JCR195" s="27"/>
      <c r="JCS195" s="27"/>
      <c r="JCT195" s="27"/>
      <c r="JCU195" s="27"/>
      <c r="JCV195" s="27"/>
      <c r="JCW195" s="27"/>
      <c r="JCX195" s="27"/>
      <c r="JCY195" s="27"/>
      <c r="JCZ195" s="27"/>
      <c r="JDA195" s="27"/>
      <c r="JDB195" s="27"/>
      <c r="JDC195" s="27"/>
      <c r="JDD195" s="27"/>
      <c r="JDE195" s="27"/>
      <c r="JDF195" s="27"/>
      <c r="JDG195" s="27"/>
      <c r="JDH195" s="27"/>
      <c r="JDI195" s="27"/>
      <c r="JDJ195" s="27"/>
      <c r="JDK195" s="27"/>
      <c r="JDL195" s="27"/>
      <c r="JDM195" s="27"/>
      <c r="JDN195" s="27"/>
      <c r="JDO195" s="27"/>
      <c r="JDP195" s="27"/>
      <c r="JDQ195" s="27"/>
      <c r="JDR195" s="27"/>
      <c r="JDS195" s="27"/>
      <c r="JDT195" s="27"/>
      <c r="JDU195" s="27"/>
      <c r="JDV195" s="27"/>
      <c r="JDW195" s="27"/>
      <c r="JDX195" s="27"/>
      <c r="JDY195" s="27"/>
      <c r="JDZ195" s="27"/>
      <c r="JEA195" s="27"/>
      <c r="JEB195" s="27"/>
      <c r="JEC195" s="27"/>
      <c r="JED195" s="27"/>
      <c r="JEE195" s="27"/>
      <c r="JEF195" s="27"/>
      <c r="JEG195" s="27"/>
      <c r="JEH195" s="27"/>
      <c r="JEI195" s="27"/>
      <c r="JEJ195" s="27"/>
      <c r="JEK195" s="27"/>
      <c r="JEL195" s="27"/>
      <c r="JEM195" s="27"/>
      <c r="JEN195" s="27"/>
      <c r="JEO195" s="27"/>
      <c r="JEP195" s="27"/>
      <c r="JEQ195" s="27"/>
      <c r="JER195" s="27"/>
      <c r="JES195" s="27"/>
      <c r="JET195" s="27"/>
      <c r="JEU195" s="27"/>
      <c r="JEV195" s="27"/>
      <c r="JEW195" s="27"/>
      <c r="JEX195" s="27"/>
      <c r="JEY195" s="27"/>
      <c r="JEZ195" s="27"/>
      <c r="JFA195" s="27"/>
      <c r="JFB195" s="27"/>
      <c r="JFC195" s="27"/>
      <c r="JFD195" s="27"/>
      <c r="JFE195" s="27"/>
      <c r="JFF195" s="27"/>
      <c r="JFG195" s="27"/>
      <c r="JFH195" s="27"/>
      <c r="JFI195" s="27"/>
      <c r="JFJ195" s="27"/>
      <c r="JFK195" s="27"/>
      <c r="JFL195" s="27"/>
      <c r="JFM195" s="27"/>
      <c r="JFN195" s="27"/>
      <c r="JFO195" s="27"/>
      <c r="JFP195" s="27"/>
      <c r="JFQ195" s="27"/>
      <c r="JFR195" s="27"/>
      <c r="JFS195" s="27"/>
      <c r="JFT195" s="27"/>
      <c r="JFU195" s="27"/>
      <c r="JFV195" s="27"/>
      <c r="JFW195" s="27"/>
      <c r="JFX195" s="27"/>
      <c r="JFY195" s="27"/>
      <c r="JFZ195" s="27"/>
      <c r="JGA195" s="27"/>
      <c r="JGB195" s="27"/>
      <c r="JGC195" s="27"/>
      <c r="JGD195" s="27"/>
      <c r="JGE195" s="27"/>
      <c r="JGF195" s="27"/>
      <c r="JGG195" s="27"/>
      <c r="JGH195" s="27"/>
      <c r="JGI195" s="27"/>
      <c r="JGJ195" s="27"/>
      <c r="JGK195" s="27"/>
      <c r="JGL195" s="27"/>
      <c r="JGM195" s="27"/>
      <c r="JGN195" s="27"/>
      <c r="JGO195" s="27"/>
      <c r="JGP195" s="27"/>
      <c r="JGQ195" s="27"/>
      <c r="JGR195" s="27"/>
      <c r="JGS195" s="27"/>
      <c r="JGT195" s="27"/>
      <c r="JGU195" s="27"/>
      <c r="JGV195" s="27"/>
      <c r="JGW195" s="27"/>
      <c r="JGX195" s="27"/>
      <c r="JGY195" s="27"/>
      <c r="JGZ195" s="27"/>
      <c r="JHA195" s="27"/>
      <c r="JHB195" s="27"/>
      <c r="JHC195" s="27"/>
      <c r="JHD195" s="27"/>
      <c r="JHE195" s="27"/>
      <c r="JHF195" s="27"/>
      <c r="JHG195" s="27"/>
      <c r="JHH195" s="27"/>
      <c r="JHI195" s="27"/>
      <c r="JHJ195" s="27"/>
      <c r="JHK195" s="27"/>
      <c r="JHL195" s="27"/>
      <c r="JHM195" s="27"/>
      <c r="JHN195" s="27"/>
      <c r="JHO195" s="27"/>
      <c r="JHP195" s="27"/>
      <c r="JHQ195" s="27"/>
      <c r="JHR195" s="27"/>
      <c r="JHS195" s="27"/>
      <c r="JHT195" s="27"/>
      <c r="JHU195" s="27"/>
      <c r="JHV195" s="27"/>
      <c r="JHW195" s="27"/>
      <c r="JHX195" s="27"/>
      <c r="JHY195" s="27"/>
      <c r="JHZ195" s="27"/>
      <c r="JIA195" s="27"/>
      <c r="JIB195" s="27"/>
      <c r="JIC195" s="27"/>
      <c r="JID195" s="27"/>
      <c r="JIE195" s="27"/>
      <c r="JIF195" s="27"/>
      <c r="JIG195" s="27"/>
      <c r="JIH195" s="27"/>
      <c r="JII195" s="27"/>
      <c r="JIJ195" s="27"/>
      <c r="JIK195" s="27"/>
      <c r="JIL195" s="27"/>
      <c r="JIM195" s="27"/>
      <c r="JIN195" s="27"/>
      <c r="JIO195" s="27"/>
      <c r="JIP195" s="27"/>
      <c r="JIQ195" s="27"/>
      <c r="JIR195" s="27"/>
      <c r="JIS195" s="27"/>
      <c r="JIT195" s="27"/>
      <c r="JIU195" s="27"/>
      <c r="JIV195" s="27"/>
      <c r="JIW195" s="27"/>
      <c r="JIX195" s="27"/>
      <c r="JIY195" s="27"/>
      <c r="JIZ195" s="27"/>
      <c r="JJA195" s="27"/>
      <c r="JJB195" s="27"/>
      <c r="JJC195" s="27"/>
      <c r="JJD195" s="27"/>
      <c r="JJE195" s="27"/>
      <c r="JJF195" s="27"/>
      <c r="JJG195" s="27"/>
      <c r="JJH195" s="27"/>
      <c r="JJI195" s="27"/>
      <c r="JJJ195" s="27"/>
      <c r="JJK195" s="27"/>
      <c r="JJL195" s="27"/>
      <c r="JJM195" s="27"/>
      <c r="JJN195" s="27"/>
      <c r="JJO195" s="27"/>
      <c r="JJP195" s="27"/>
      <c r="JJQ195" s="27"/>
      <c r="JJR195" s="27"/>
      <c r="JJS195" s="27"/>
      <c r="JJT195" s="27"/>
      <c r="JJU195" s="27"/>
      <c r="JJV195" s="27"/>
      <c r="JJW195" s="27"/>
      <c r="JJX195" s="27"/>
      <c r="JJY195" s="27"/>
      <c r="JJZ195" s="27"/>
      <c r="JKA195" s="27"/>
      <c r="JKB195" s="27"/>
      <c r="JKC195" s="27"/>
      <c r="JKD195" s="27"/>
      <c r="JKE195" s="27"/>
      <c r="JKF195" s="27"/>
      <c r="JKG195" s="27"/>
      <c r="JKH195" s="27"/>
      <c r="JKI195" s="27"/>
      <c r="JKJ195" s="27"/>
      <c r="JKK195" s="27"/>
      <c r="JKL195" s="27"/>
      <c r="JKM195" s="27"/>
      <c r="JKN195" s="27"/>
      <c r="JKO195" s="27"/>
      <c r="JKP195" s="27"/>
      <c r="JKQ195" s="27"/>
      <c r="JKR195" s="27"/>
      <c r="JKS195" s="27"/>
      <c r="JKT195" s="27"/>
      <c r="JKU195" s="27"/>
      <c r="JKV195" s="27"/>
      <c r="JKW195" s="27"/>
      <c r="JKX195" s="27"/>
      <c r="JKY195" s="27"/>
      <c r="JKZ195" s="27"/>
      <c r="JLA195" s="27"/>
      <c r="JLB195" s="27"/>
      <c r="JLC195" s="27"/>
      <c r="JLD195" s="27"/>
      <c r="JLE195" s="27"/>
      <c r="JLF195" s="27"/>
      <c r="JLG195" s="27"/>
      <c r="JLH195" s="27"/>
      <c r="JLI195" s="27"/>
      <c r="JLJ195" s="27"/>
      <c r="JLK195" s="27"/>
      <c r="JLL195" s="27"/>
      <c r="JLM195" s="27"/>
      <c r="JLN195" s="27"/>
      <c r="JLO195" s="27"/>
      <c r="JLP195" s="27"/>
      <c r="JLQ195" s="27"/>
      <c r="JLR195" s="27"/>
      <c r="JLS195" s="27"/>
      <c r="JLT195" s="27"/>
      <c r="JLU195" s="27"/>
      <c r="JLV195" s="27"/>
      <c r="JLW195" s="27"/>
      <c r="JLX195" s="27"/>
      <c r="JLY195" s="27"/>
      <c r="JLZ195" s="27"/>
      <c r="JMA195" s="27"/>
      <c r="JMB195" s="27"/>
      <c r="JMC195" s="27"/>
      <c r="JMD195" s="27"/>
      <c r="JME195" s="27"/>
      <c r="JMF195" s="27"/>
      <c r="JMG195" s="27"/>
      <c r="JMH195" s="27"/>
      <c r="JMI195" s="27"/>
      <c r="JMJ195" s="27"/>
      <c r="JMK195" s="27"/>
      <c r="JML195" s="27"/>
      <c r="JMM195" s="27"/>
      <c r="JMN195" s="27"/>
      <c r="JMO195" s="27"/>
      <c r="JMP195" s="27"/>
      <c r="JMQ195" s="27"/>
      <c r="JMR195" s="27"/>
      <c r="JMS195" s="27"/>
      <c r="JMT195" s="27"/>
      <c r="JMU195" s="27"/>
      <c r="JMV195" s="27"/>
      <c r="JMW195" s="27"/>
      <c r="JMX195" s="27"/>
      <c r="JMY195" s="27"/>
      <c r="JMZ195" s="27"/>
      <c r="JNA195" s="27"/>
      <c r="JNB195" s="27"/>
      <c r="JNC195" s="27"/>
      <c r="JND195" s="27"/>
      <c r="JNE195" s="27"/>
      <c r="JNF195" s="27"/>
      <c r="JNG195" s="27"/>
      <c r="JNH195" s="27"/>
      <c r="JNI195" s="27"/>
      <c r="JNJ195" s="27"/>
      <c r="JNK195" s="27"/>
      <c r="JNL195" s="27"/>
      <c r="JNM195" s="27"/>
      <c r="JNN195" s="27"/>
      <c r="JNO195" s="27"/>
      <c r="JNP195" s="27"/>
      <c r="JNQ195" s="27"/>
      <c r="JNR195" s="27"/>
      <c r="JNS195" s="27"/>
      <c r="JNT195" s="27"/>
      <c r="JNU195" s="27"/>
      <c r="JNV195" s="27"/>
      <c r="JNW195" s="27"/>
      <c r="JNX195" s="27"/>
      <c r="JNY195" s="27"/>
      <c r="JNZ195" s="27"/>
      <c r="JOA195" s="27"/>
      <c r="JOB195" s="27"/>
      <c r="JOC195" s="27"/>
      <c r="JOD195" s="27"/>
      <c r="JOE195" s="27"/>
      <c r="JOF195" s="27"/>
      <c r="JOG195" s="27"/>
      <c r="JOH195" s="27"/>
      <c r="JOI195" s="27"/>
      <c r="JOJ195" s="27"/>
      <c r="JOK195" s="27"/>
      <c r="JOL195" s="27"/>
      <c r="JOM195" s="27"/>
      <c r="JON195" s="27"/>
      <c r="JOO195" s="27"/>
      <c r="JOP195" s="27"/>
      <c r="JOQ195" s="27"/>
      <c r="JOR195" s="27"/>
      <c r="JOS195" s="27"/>
      <c r="JOT195" s="27"/>
      <c r="JOU195" s="27"/>
      <c r="JOV195" s="27"/>
      <c r="JOW195" s="27"/>
      <c r="JOX195" s="27"/>
      <c r="JOY195" s="27"/>
      <c r="JOZ195" s="27"/>
      <c r="JPA195" s="27"/>
      <c r="JPB195" s="27"/>
      <c r="JPC195" s="27"/>
      <c r="JPD195" s="27"/>
      <c r="JPE195" s="27"/>
      <c r="JPF195" s="27"/>
      <c r="JPG195" s="27"/>
      <c r="JPH195" s="27"/>
      <c r="JPI195" s="27"/>
      <c r="JPJ195" s="27"/>
      <c r="JPK195" s="27"/>
      <c r="JPL195" s="27"/>
      <c r="JPM195" s="27"/>
      <c r="JPN195" s="27"/>
      <c r="JPO195" s="27"/>
      <c r="JPP195" s="27"/>
      <c r="JPQ195" s="27"/>
      <c r="JPR195" s="27"/>
      <c r="JPS195" s="27"/>
      <c r="JPT195" s="27"/>
      <c r="JPU195" s="27"/>
      <c r="JPV195" s="27"/>
      <c r="JPW195" s="27"/>
      <c r="JPX195" s="27"/>
      <c r="JPY195" s="27"/>
      <c r="JPZ195" s="27"/>
      <c r="JQA195" s="27"/>
      <c r="JQB195" s="27"/>
      <c r="JQC195" s="27"/>
      <c r="JQD195" s="27"/>
      <c r="JQE195" s="27"/>
      <c r="JQF195" s="27"/>
      <c r="JQG195" s="27"/>
      <c r="JQH195" s="27"/>
      <c r="JQI195" s="27"/>
      <c r="JQJ195" s="27"/>
      <c r="JQK195" s="27"/>
      <c r="JQL195" s="27"/>
      <c r="JQM195" s="27"/>
      <c r="JQN195" s="27"/>
      <c r="JQO195" s="27"/>
      <c r="JQP195" s="27"/>
      <c r="JQQ195" s="27"/>
      <c r="JQR195" s="27"/>
      <c r="JQS195" s="27"/>
      <c r="JQT195" s="27"/>
      <c r="JQU195" s="27"/>
      <c r="JQV195" s="27"/>
      <c r="JQW195" s="27"/>
      <c r="JQX195" s="27"/>
      <c r="JQY195" s="27"/>
      <c r="JQZ195" s="27"/>
      <c r="JRA195" s="27"/>
      <c r="JRB195" s="27"/>
      <c r="JRC195" s="27"/>
      <c r="JRD195" s="27"/>
      <c r="JRE195" s="27"/>
      <c r="JRF195" s="27"/>
      <c r="JRG195" s="27"/>
      <c r="JRH195" s="27"/>
      <c r="JRI195" s="27"/>
      <c r="JRJ195" s="27"/>
      <c r="JRK195" s="27"/>
      <c r="JRL195" s="27"/>
      <c r="JRM195" s="27"/>
      <c r="JRN195" s="27"/>
      <c r="JRO195" s="27"/>
      <c r="JRP195" s="27"/>
      <c r="JRQ195" s="27"/>
      <c r="JRR195" s="27"/>
      <c r="JRS195" s="27"/>
      <c r="JRT195" s="27"/>
      <c r="JRU195" s="27"/>
      <c r="JRV195" s="27"/>
      <c r="JRW195" s="27"/>
      <c r="JRX195" s="27"/>
      <c r="JRY195" s="27"/>
      <c r="JRZ195" s="27"/>
      <c r="JSA195" s="27"/>
      <c r="JSB195" s="27"/>
      <c r="JSC195" s="27"/>
      <c r="JSD195" s="27"/>
      <c r="JSE195" s="27"/>
      <c r="JSF195" s="27"/>
      <c r="JSG195" s="27"/>
      <c r="JSH195" s="27"/>
      <c r="JSI195" s="27"/>
      <c r="JSJ195" s="27"/>
      <c r="JSK195" s="27"/>
      <c r="JSL195" s="27"/>
      <c r="JSM195" s="27"/>
      <c r="JSN195" s="27"/>
      <c r="JSO195" s="27"/>
      <c r="JSP195" s="27"/>
      <c r="JSQ195" s="27"/>
      <c r="JSR195" s="27"/>
      <c r="JSS195" s="27"/>
      <c r="JST195" s="27"/>
      <c r="JSU195" s="27"/>
      <c r="JSV195" s="27"/>
      <c r="JSW195" s="27"/>
      <c r="JSX195" s="27"/>
      <c r="JSY195" s="27"/>
      <c r="JSZ195" s="27"/>
      <c r="JTA195" s="27"/>
      <c r="JTB195" s="27"/>
      <c r="JTC195" s="27"/>
      <c r="JTD195" s="27"/>
      <c r="JTE195" s="27"/>
      <c r="JTF195" s="27"/>
      <c r="JTG195" s="27"/>
      <c r="JTH195" s="27"/>
      <c r="JTI195" s="27"/>
      <c r="JTJ195" s="27"/>
      <c r="JTK195" s="27"/>
      <c r="JTL195" s="27"/>
      <c r="JTM195" s="27"/>
      <c r="JTN195" s="27"/>
      <c r="JTO195" s="27"/>
      <c r="JTP195" s="27"/>
      <c r="JTQ195" s="27"/>
      <c r="JTR195" s="27"/>
      <c r="JTS195" s="27"/>
      <c r="JTT195" s="27"/>
      <c r="JTU195" s="27"/>
      <c r="JTV195" s="27"/>
      <c r="JTW195" s="27"/>
      <c r="JTX195" s="27"/>
      <c r="JTY195" s="27"/>
      <c r="JTZ195" s="27"/>
      <c r="JUA195" s="27"/>
      <c r="JUB195" s="27"/>
      <c r="JUC195" s="27"/>
      <c r="JUD195" s="27"/>
      <c r="JUE195" s="27"/>
      <c r="JUF195" s="27"/>
      <c r="JUG195" s="27"/>
      <c r="JUH195" s="27"/>
      <c r="JUI195" s="27"/>
      <c r="JUJ195" s="27"/>
      <c r="JUK195" s="27"/>
      <c r="JUL195" s="27"/>
      <c r="JUM195" s="27"/>
      <c r="JUN195" s="27"/>
      <c r="JUO195" s="27"/>
      <c r="JUP195" s="27"/>
      <c r="JUQ195" s="27"/>
      <c r="JUR195" s="27"/>
      <c r="JUS195" s="27"/>
      <c r="JUT195" s="27"/>
      <c r="JUU195" s="27"/>
      <c r="JUV195" s="27"/>
      <c r="JUW195" s="27"/>
      <c r="JUX195" s="27"/>
      <c r="JUY195" s="27"/>
      <c r="JUZ195" s="27"/>
      <c r="JVA195" s="27"/>
      <c r="JVB195" s="27"/>
      <c r="JVC195" s="27"/>
      <c r="JVD195" s="27"/>
      <c r="JVE195" s="27"/>
      <c r="JVF195" s="27"/>
      <c r="JVG195" s="27"/>
      <c r="JVH195" s="27"/>
      <c r="JVI195" s="27"/>
      <c r="JVJ195" s="27"/>
      <c r="JVK195" s="27"/>
      <c r="JVL195" s="27"/>
      <c r="JVM195" s="27"/>
      <c r="JVN195" s="27"/>
      <c r="JVO195" s="27"/>
      <c r="JVP195" s="27"/>
      <c r="JVQ195" s="27"/>
      <c r="JVR195" s="27"/>
      <c r="JVS195" s="27"/>
      <c r="JVT195" s="27"/>
      <c r="JVU195" s="27"/>
      <c r="JVV195" s="27"/>
      <c r="JVW195" s="27"/>
      <c r="JVX195" s="27"/>
      <c r="JVY195" s="27"/>
      <c r="JVZ195" s="27"/>
      <c r="JWA195" s="27"/>
      <c r="JWB195" s="27"/>
      <c r="JWC195" s="27"/>
      <c r="JWD195" s="27"/>
      <c r="JWE195" s="27"/>
      <c r="JWF195" s="27"/>
      <c r="JWG195" s="27"/>
      <c r="JWH195" s="27"/>
      <c r="JWI195" s="27"/>
      <c r="JWJ195" s="27"/>
      <c r="JWK195" s="27"/>
      <c r="JWL195" s="27"/>
      <c r="JWM195" s="27"/>
      <c r="JWN195" s="27"/>
      <c r="JWO195" s="27"/>
      <c r="JWP195" s="27"/>
      <c r="JWQ195" s="27"/>
      <c r="JWR195" s="27"/>
      <c r="JWS195" s="27"/>
      <c r="JWT195" s="27"/>
      <c r="JWU195" s="27"/>
      <c r="JWV195" s="27"/>
      <c r="JWW195" s="27"/>
      <c r="JWX195" s="27"/>
      <c r="JWY195" s="27"/>
      <c r="JWZ195" s="27"/>
      <c r="JXA195" s="27"/>
      <c r="JXB195" s="27"/>
      <c r="JXC195" s="27"/>
      <c r="JXD195" s="27"/>
      <c r="JXE195" s="27"/>
      <c r="JXF195" s="27"/>
      <c r="JXG195" s="27"/>
      <c r="JXH195" s="27"/>
      <c r="JXI195" s="27"/>
      <c r="JXJ195" s="27"/>
      <c r="JXK195" s="27"/>
      <c r="JXL195" s="27"/>
      <c r="JXM195" s="27"/>
      <c r="JXN195" s="27"/>
      <c r="JXO195" s="27"/>
      <c r="JXP195" s="27"/>
      <c r="JXQ195" s="27"/>
      <c r="JXR195" s="27"/>
      <c r="JXS195" s="27"/>
      <c r="JXT195" s="27"/>
      <c r="JXU195" s="27"/>
      <c r="JXV195" s="27"/>
      <c r="JXW195" s="27"/>
      <c r="JXX195" s="27"/>
      <c r="JXY195" s="27"/>
      <c r="JXZ195" s="27"/>
      <c r="JYA195" s="27"/>
      <c r="JYB195" s="27"/>
      <c r="JYC195" s="27"/>
      <c r="JYD195" s="27"/>
      <c r="JYE195" s="27"/>
      <c r="JYF195" s="27"/>
      <c r="JYG195" s="27"/>
      <c r="JYH195" s="27"/>
      <c r="JYI195" s="27"/>
      <c r="JYJ195" s="27"/>
      <c r="JYK195" s="27"/>
      <c r="JYL195" s="27"/>
      <c r="JYM195" s="27"/>
      <c r="JYN195" s="27"/>
      <c r="JYO195" s="27"/>
      <c r="JYP195" s="27"/>
      <c r="JYQ195" s="27"/>
      <c r="JYR195" s="27"/>
      <c r="JYS195" s="27"/>
      <c r="JYT195" s="27"/>
      <c r="JYU195" s="27"/>
      <c r="JYV195" s="27"/>
      <c r="JYW195" s="27"/>
      <c r="JYX195" s="27"/>
      <c r="JYY195" s="27"/>
      <c r="JYZ195" s="27"/>
      <c r="JZA195" s="27"/>
      <c r="JZB195" s="27"/>
      <c r="JZC195" s="27"/>
      <c r="JZD195" s="27"/>
      <c r="JZE195" s="27"/>
      <c r="JZF195" s="27"/>
      <c r="JZG195" s="27"/>
      <c r="JZH195" s="27"/>
      <c r="JZI195" s="27"/>
      <c r="JZJ195" s="27"/>
      <c r="JZK195" s="27"/>
      <c r="JZL195" s="27"/>
      <c r="JZM195" s="27"/>
      <c r="JZN195" s="27"/>
      <c r="JZO195" s="27"/>
      <c r="JZP195" s="27"/>
      <c r="JZQ195" s="27"/>
      <c r="JZR195" s="27"/>
      <c r="JZS195" s="27"/>
      <c r="JZT195" s="27"/>
      <c r="JZU195" s="27"/>
      <c r="JZV195" s="27"/>
      <c r="JZW195" s="27"/>
      <c r="JZX195" s="27"/>
      <c r="JZY195" s="27"/>
      <c r="JZZ195" s="27"/>
      <c r="KAA195" s="27"/>
      <c r="KAB195" s="27"/>
      <c r="KAC195" s="27"/>
      <c r="KAD195" s="27"/>
      <c r="KAE195" s="27"/>
      <c r="KAF195" s="27"/>
      <c r="KAG195" s="27"/>
      <c r="KAH195" s="27"/>
      <c r="KAI195" s="27"/>
      <c r="KAJ195" s="27"/>
      <c r="KAK195" s="27"/>
      <c r="KAL195" s="27"/>
      <c r="KAM195" s="27"/>
      <c r="KAN195" s="27"/>
      <c r="KAO195" s="27"/>
      <c r="KAP195" s="27"/>
      <c r="KAQ195" s="27"/>
      <c r="KAR195" s="27"/>
      <c r="KAS195" s="27"/>
      <c r="KAT195" s="27"/>
      <c r="KAU195" s="27"/>
      <c r="KAV195" s="27"/>
      <c r="KAW195" s="27"/>
      <c r="KAX195" s="27"/>
      <c r="KAY195" s="27"/>
      <c r="KAZ195" s="27"/>
      <c r="KBA195" s="27"/>
      <c r="KBB195" s="27"/>
      <c r="KBC195" s="27"/>
      <c r="KBD195" s="27"/>
      <c r="KBE195" s="27"/>
      <c r="KBF195" s="27"/>
      <c r="KBG195" s="27"/>
      <c r="KBH195" s="27"/>
      <c r="KBI195" s="27"/>
      <c r="KBJ195" s="27"/>
      <c r="KBK195" s="27"/>
      <c r="KBL195" s="27"/>
      <c r="KBM195" s="27"/>
      <c r="KBN195" s="27"/>
      <c r="KBO195" s="27"/>
      <c r="KBP195" s="27"/>
      <c r="KBQ195" s="27"/>
      <c r="KBR195" s="27"/>
      <c r="KBS195" s="27"/>
      <c r="KBT195" s="27"/>
      <c r="KBU195" s="27"/>
      <c r="KBV195" s="27"/>
      <c r="KBW195" s="27"/>
      <c r="KBX195" s="27"/>
      <c r="KBY195" s="27"/>
      <c r="KBZ195" s="27"/>
      <c r="KCA195" s="27"/>
      <c r="KCB195" s="27"/>
      <c r="KCC195" s="27"/>
      <c r="KCD195" s="27"/>
      <c r="KCE195" s="27"/>
      <c r="KCF195" s="27"/>
      <c r="KCG195" s="27"/>
      <c r="KCH195" s="27"/>
      <c r="KCI195" s="27"/>
      <c r="KCJ195" s="27"/>
      <c r="KCK195" s="27"/>
      <c r="KCL195" s="27"/>
      <c r="KCM195" s="27"/>
      <c r="KCN195" s="27"/>
      <c r="KCO195" s="27"/>
      <c r="KCP195" s="27"/>
      <c r="KCQ195" s="27"/>
      <c r="KCR195" s="27"/>
      <c r="KCS195" s="27"/>
      <c r="KCT195" s="27"/>
      <c r="KCU195" s="27"/>
      <c r="KCV195" s="27"/>
      <c r="KCW195" s="27"/>
      <c r="KCX195" s="27"/>
      <c r="KCY195" s="27"/>
      <c r="KCZ195" s="27"/>
      <c r="KDA195" s="27"/>
      <c r="KDB195" s="27"/>
      <c r="KDC195" s="27"/>
      <c r="KDD195" s="27"/>
      <c r="KDE195" s="27"/>
      <c r="KDF195" s="27"/>
      <c r="KDG195" s="27"/>
      <c r="KDH195" s="27"/>
      <c r="KDI195" s="27"/>
      <c r="KDJ195" s="27"/>
      <c r="KDK195" s="27"/>
      <c r="KDL195" s="27"/>
      <c r="KDM195" s="27"/>
      <c r="KDN195" s="27"/>
      <c r="KDO195" s="27"/>
      <c r="KDP195" s="27"/>
      <c r="KDQ195" s="27"/>
      <c r="KDR195" s="27"/>
      <c r="KDS195" s="27"/>
      <c r="KDT195" s="27"/>
      <c r="KDU195" s="27"/>
      <c r="KDV195" s="27"/>
      <c r="KDW195" s="27"/>
      <c r="KDX195" s="27"/>
      <c r="KDY195" s="27"/>
      <c r="KDZ195" s="27"/>
      <c r="KEA195" s="27"/>
      <c r="KEB195" s="27"/>
      <c r="KEC195" s="27"/>
      <c r="KED195" s="27"/>
      <c r="KEE195" s="27"/>
      <c r="KEF195" s="27"/>
      <c r="KEG195" s="27"/>
      <c r="KEH195" s="27"/>
      <c r="KEI195" s="27"/>
      <c r="KEJ195" s="27"/>
      <c r="KEK195" s="27"/>
      <c r="KEL195" s="27"/>
      <c r="KEM195" s="27"/>
      <c r="KEN195" s="27"/>
      <c r="KEO195" s="27"/>
      <c r="KEP195" s="27"/>
      <c r="KEQ195" s="27"/>
      <c r="KER195" s="27"/>
      <c r="KES195" s="27"/>
      <c r="KET195" s="27"/>
      <c r="KEU195" s="27"/>
      <c r="KEV195" s="27"/>
      <c r="KEW195" s="27"/>
      <c r="KEX195" s="27"/>
      <c r="KEY195" s="27"/>
      <c r="KEZ195" s="27"/>
      <c r="KFA195" s="27"/>
      <c r="KFB195" s="27"/>
      <c r="KFC195" s="27"/>
      <c r="KFD195" s="27"/>
      <c r="KFE195" s="27"/>
      <c r="KFF195" s="27"/>
      <c r="KFG195" s="27"/>
      <c r="KFH195" s="27"/>
      <c r="KFI195" s="27"/>
      <c r="KFJ195" s="27"/>
      <c r="KFK195" s="27"/>
      <c r="KFL195" s="27"/>
      <c r="KFM195" s="27"/>
      <c r="KFN195" s="27"/>
      <c r="KFO195" s="27"/>
      <c r="KFP195" s="27"/>
      <c r="KFQ195" s="27"/>
      <c r="KFR195" s="27"/>
      <c r="KFS195" s="27"/>
      <c r="KFT195" s="27"/>
      <c r="KFU195" s="27"/>
      <c r="KFV195" s="27"/>
      <c r="KFW195" s="27"/>
      <c r="KFX195" s="27"/>
      <c r="KFY195" s="27"/>
      <c r="KFZ195" s="27"/>
      <c r="KGA195" s="27"/>
      <c r="KGB195" s="27"/>
      <c r="KGC195" s="27"/>
      <c r="KGD195" s="27"/>
      <c r="KGE195" s="27"/>
      <c r="KGF195" s="27"/>
      <c r="KGG195" s="27"/>
      <c r="KGH195" s="27"/>
      <c r="KGI195" s="27"/>
      <c r="KGJ195" s="27"/>
      <c r="KGK195" s="27"/>
      <c r="KGL195" s="27"/>
      <c r="KGM195" s="27"/>
      <c r="KGN195" s="27"/>
      <c r="KGO195" s="27"/>
      <c r="KGP195" s="27"/>
      <c r="KGQ195" s="27"/>
      <c r="KGR195" s="27"/>
      <c r="KGS195" s="27"/>
      <c r="KGT195" s="27"/>
      <c r="KGU195" s="27"/>
      <c r="KGV195" s="27"/>
      <c r="KGW195" s="27"/>
      <c r="KGX195" s="27"/>
      <c r="KGY195" s="27"/>
      <c r="KGZ195" s="27"/>
      <c r="KHA195" s="27"/>
      <c r="KHB195" s="27"/>
      <c r="KHC195" s="27"/>
      <c r="KHD195" s="27"/>
      <c r="KHE195" s="27"/>
      <c r="KHF195" s="27"/>
      <c r="KHG195" s="27"/>
      <c r="KHH195" s="27"/>
      <c r="KHI195" s="27"/>
      <c r="KHJ195" s="27"/>
      <c r="KHK195" s="27"/>
      <c r="KHL195" s="27"/>
      <c r="KHM195" s="27"/>
      <c r="KHN195" s="27"/>
      <c r="KHO195" s="27"/>
      <c r="KHP195" s="27"/>
      <c r="KHQ195" s="27"/>
      <c r="KHR195" s="27"/>
      <c r="KHS195" s="27"/>
      <c r="KHT195" s="27"/>
      <c r="KHU195" s="27"/>
      <c r="KHV195" s="27"/>
      <c r="KHW195" s="27"/>
      <c r="KHX195" s="27"/>
      <c r="KHY195" s="27"/>
      <c r="KHZ195" s="27"/>
      <c r="KIA195" s="27"/>
      <c r="KIB195" s="27"/>
      <c r="KIC195" s="27"/>
      <c r="KID195" s="27"/>
      <c r="KIE195" s="27"/>
      <c r="KIF195" s="27"/>
      <c r="KIG195" s="27"/>
      <c r="KIH195" s="27"/>
      <c r="KII195" s="27"/>
      <c r="KIJ195" s="27"/>
      <c r="KIK195" s="27"/>
      <c r="KIL195" s="27"/>
      <c r="KIM195" s="27"/>
      <c r="KIN195" s="27"/>
      <c r="KIO195" s="27"/>
      <c r="KIP195" s="27"/>
      <c r="KIQ195" s="27"/>
      <c r="KIR195" s="27"/>
      <c r="KIS195" s="27"/>
      <c r="KIT195" s="27"/>
      <c r="KIU195" s="27"/>
      <c r="KIV195" s="27"/>
      <c r="KIW195" s="27"/>
      <c r="KIX195" s="27"/>
      <c r="KIY195" s="27"/>
      <c r="KIZ195" s="27"/>
      <c r="KJA195" s="27"/>
      <c r="KJB195" s="27"/>
      <c r="KJC195" s="27"/>
      <c r="KJD195" s="27"/>
      <c r="KJE195" s="27"/>
      <c r="KJF195" s="27"/>
      <c r="KJG195" s="27"/>
      <c r="KJH195" s="27"/>
      <c r="KJI195" s="27"/>
      <c r="KJJ195" s="27"/>
      <c r="KJK195" s="27"/>
      <c r="KJL195" s="27"/>
      <c r="KJM195" s="27"/>
      <c r="KJN195" s="27"/>
      <c r="KJO195" s="27"/>
      <c r="KJP195" s="27"/>
      <c r="KJQ195" s="27"/>
      <c r="KJR195" s="27"/>
      <c r="KJS195" s="27"/>
      <c r="KJT195" s="27"/>
      <c r="KJU195" s="27"/>
      <c r="KJV195" s="27"/>
      <c r="KJW195" s="27"/>
      <c r="KJX195" s="27"/>
      <c r="KJY195" s="27"/>
      <c r="KJZ195" s="27"/>
      <c r="KKA195" s="27"/>
      <c r="KKB195" s="27"/>
      <c r="KKC195" s="27"/>
      <c r="KKD195" s="27"/>
      <c r="KKE195" s="27"/>
      <c r="KKF195" s="27"/>
      <c r="KKG195" s="27"/>
      <c r="KKH195" s="27"/>
      <c r="KKI195" s="27"/>
      <c r="KKJ195" s="27"/>
      <c r="KKK195" s="27"/>
      <c r="KKL195" s="27"/>
      <c r="KKM195" s="27"/>
      <c r="KKN195" s="27"/>
      <c r="KKO195" s="27"/>
      <c r="KKP195" s="27"/>
      <c r="KKQ195" s="27"/>
      <c r="KKR195" s="27"/>
      <c r="KKS195" s="27"/>
      <c r="KKT195" s="27"/>
      <c r="KKU195" s="27"/>
      <c r="KKV195" s="27"/>
      <c r="KKW195" s="27"/>
      <c r="KKX195" s="27"/>
      <c r="KKY195" s="27"/>
      <c r="KKZ195" s="27"/>
      <c r="KLA195" s="27"/>
      <c r="KLB195" s="27"/>
      <c r="KLC195" s="27"/>
      <c r="KLD195" s="27"/>
      <c r="KLE195" s="27"/>
      <c r="KLF195" s="27"/>
      <c r="KLG195" s="27"/>
      <c r="KLH195" s="27"/>
      <c r="KLI195" s="27"/>
      <c r="KLJ195" s="27"/>
      <c r="KLK195" s="27"/>
      <c r="KLL195" s="27"/>
      <c r="KLM195" s="27"/>
      <c r="KLN195" s="27"/>
      <c r="KLO195" s="27"/>
      <c r="KLP195" s="27"/>
      <c r="KLQ195" s="27"/>
      <c r="KLR195" s="27"/>
      <c r="KLS195" s="27"/>
      <c r="KLT195" s="27"/>
      <c r="KLU195" s="27"/>
      <c r="KLV195" s="27"/>
      <c r="KLW195" s="27"/>
      <c r="KLX195" s="27"/>
      <c r="KLY195" s="27"/>
      <c r="KLZ195" s="27"/>
      <c r="KMA195" s="27"/>
      <c r="KMB195" s="27"/>
      <c r="KMC195" s="27"/>
      <c r="KMD195" s="27"/>
      <c r="KME195" s="27"/>
      <c r="KMF195" s="27"/>
      <c r="KMG195" s="27"/>
      <c r="KMH195" s="27"/>
      <c r="KMI195" s="27"/>
      <c r="KMJ195" s="27"/>
      <c r="KMK195" s="27"/>
      <c r="KML195" s="27"/>
      <c r="KMM195" s="27"/>
      <c r="KMN195" s="27"/>
      <c r="KMO195" s="27"/>
      <c r="KMP195" s="27"/>
      <c r="KMQ195" s="27"/>
      <c r="KMR195" s="27"/>
      <c r="KMS195" s="27"/>
      <c r="KMT195" s="27"/>
      <c r="KMU195" s="27"/>
      <c r="KMV195" s="27"/>
      <c r="KMW195" s="27"/>
      <c r="KMX195" s="27"/>
      <c r="KMY195" s="27"/>
      <c r="KMZ195" s="27"/>
      <c r="KNA195" s="27"/>
      <c r="KNB195" s="27"/>
      <c r="KNC195" s="27"/>
      <c r="KND195" s="27"/>
      <c r="KNE195" s="27"/>
      <c r="KNF195" s="27"/>
      <c r="KNG195" s="27"/>
      <c r="KNH195" s="27"/>
      <c r="KNI195" s="27"/>
      <c r="KNJ195" s="27"/>
      <c r="KNK195" s="27"/>
      <c r="KNL195" s="27"/>
      <c r="KNM195" s="27"/>
      <c r="KNN195" s="27"/>
      <c r="KNO195" s="27"/>
      <c r="KNP195" s="27"/>
      <c r="KNQ195" s="27"/>
      <c r="KNR195" s="27"/>
      <c r="KNS195" s="27"/>
      <c r="KNT195" s="27"/>
      <c r="KNU195" s="27"/>
      <c r="KNV195" s="27"/>
      <c r="KNW195" s="27"/>
      <c r="KNX195" s="27"/>
      <c r="KNY195" s="27"/>
      <c r="KNZ195" s="27"/>
      <c r="KOA195" s="27"/>
      <c r="KOB195" s="27"/>
      <c r="KOC195" s="27"/>
      <c r="KOD195" s="27"/>
      <c r="KOE195" s="27"/>
      <c r="KOF195" s="27"/>
      <c r="KOG195" s="27"/>
      <c r="KOH195" s="27"/>
      <c r="KOI195" s="27"/>
      <c r="KOJ195" s="27"/>
      <c r="KOK195" s="27"/>
      <c r="KOL195" s="27"/>
      <c r="KOM195" s="27"/>
      <c r="KON195" s="27"/>
      <c r="KOO195" s="27"/>
      <c r="KOP195" s="27"/>
      <c r="KOQ195" s="27"/>
      <c r="KOR195" s="27"/>
      <c r="KOS195" s="27"/>
      <c r="KOT195" s="27"/>
      <c r="KOU195" s="27"/>
      <c r="KOV195" s="27"/>
      <c r="KOW195" s="27"/>
      <c r="KOX195" s="27"/>
      <c r="KOY195" s="27"/>
      <c r="KOZ195" s="27"/>
      <c r="KPA195" s="27"/>
      <c r="KPB195" s="27"/>
      <c r="KPC195" s="27"/>
      <c r="KPD195" s="27"/>
      <c r="KPE195" s="27"/>
      <c r="KPF195" s="27"/>
      <c r="KPG195" s="27"/>
      <c r="KPH195" s="27"/>
      <c r="KPI195" s="27"/>
      <c r="KPJ195" s="27"/>
      <c r="KPK195" s="27"/>
      <c r="KPL195" s="27"/>
      <c r="KPM195" s="27"/>
      <c r="KPN195" s="27"/>
      <c r="KPO195" s="27"/>
      <c r="KPP195" s="27"/>
      <c r="KPQ195" s="27"/>
      <c r="KPR195" s="27"/>
      <c r="KPS195" s="27"/>
      <c r="KPT195" s="27"/>
      <c r="KPU195" s="27"/>
      <c r="KPV195" s="27"/>
      <c r="KPW195" s="27"/>
      <c r="KPX195" s="27"/>
      <c r="KPY195" s="27"/>
      <c r="KPZ195" s="27"/>
      <c r="KQA195" s="27"/>
      <c r="KQB195" s="27"/>
      <c r="KQC195" s="27"/>
      <c r="KQD195" s="27"/>
      <c r="KQE195" s="27"/>
      <c r="KQF195" s="27"/>
      <c r="KQG195" s="27"/>
      <c r="KQH195" s="27"/>
      <c r="KQI195" s="27"/>
      <c r="KQJ195" s="27"/>
      <c r="KQK195" s="27"/>
      <c r="KQL195" s="27"/>
      <c r="KQM195" s="27"/>
      <c r="KQN195" s="27"/>
      <c r="KQO195" s="27"/>
      <c r="KQP195" s="27"/>
      <c r="KQQ195" s="27"/>
      <c r="KQR195" s="27"/>
      <c r="KQS195" s="27"/>
      <c r="KQT195" s="27"/>
      <c r="KQU195" s="27"/>
      <c r="KQV195" s="27"/>
      <c r="KQW195" s="27"/>
      <c r="KQX195" s="27"/>
      <c r="KQY195" s="27"/>
      <c r="KQZ195" s="27"/>
      <c r="KRA195" s="27"/>
      <c r="KRB195" s="27"/>
      <c r="KRC195" s="27"/>
      <c r="KRD195" s="27"/>
      <c r="KRE195" s="27"/>
      <c r="KRF195" s="27"/>
      <c r="KRG195" s="27"/>
      <c r="KRH195" s="27"/>
      <c r="KRI195" s="27"/>
      <c r="KRJ195" s="27"/>
      <c r="KRK195" s="27"/>
      <c r="KRL195" s="27"/>
      <c r="KRM195" s="27"/>
      <c r="KRN195" s="27"/>
      <c r="KRO195" s="27"/>
      <c r="KRP195" s="27"/>
      <c r="KRQ195" s="27"/>
      <c r="KRR195" s="27"/>
      <c r="KRS195" s="27"/>
      <c r="KRT195" s="27"/>
      <c r="KRU195" s="27"/>
      <c r="KRV195" s="27"/>
      <c r="KRW195" s="27"/>
      <c r="KRX195" s="27"/>
      <c r="KRY195" s="27"/>
      <c r="KRZ195" s="27"/>
      <c r="KSA195" s="27"/>
      <c r="KSB195" s="27"/>
      <c r="KSC195" s="27"/>
      <c r="KSD195" s="27"/>
      <c r="KSE195" s="27"/>
      <c r="KSF195" s="27"/>
      <c r="KSG195" s="27"/>
      <c r="KSH195" s="27"/>
      <c r="KSI195" s="27"/>
      <c r="KSJ195" s="27"/>
      <c r="KSK195" s="27"/>
      <c r="KSL195" s="27"/>
      <c r="KSM195" s="27"/>
      <c r="KSN195" s="27"/>
      <c r="KSO195" s="27"/>
      <c r="KSP195" s="27"/>
      <c r="KSQ195" s="27"/>
      <c r="KSR195" s="27"/>
      <c r="KSS195" s="27"/>
      <c r="KST195" s="27"/>
      <c r="KSU195" s="27"/>
      <c r="KSV195" s="27"/>
      <c r="KSW195" s="27"/>
      <c r="KSX195" s="27"/>
      <c r="KSY195" s="27"/>
      <c r="KSZ195" s="27"/>
      <c r="KTA195" s="27"/>
      <c r="KTB195" s="27"/>
      <c r="KTC195" s="27"/>
      <c r="KTD195" s="27"/>
      <c r="KTE195" s="27"/>
      <c r="KTF195" s="27"/>
      <c r="KTG195" s="27"/>
      <c r="KTH195" s="27"/>
      <c r="KTI195" s="27"/>
      <c r="KTJ195" s="27"/>
      <c r="KTK195" s="27"/>
      <c r="KTL195" s="27"/>
      <c r="KTM195" s="27"/>
      <c r="KTN195" s="27"/>
      <c r="KTO195" s="27"/>
      <c r="KTP195" s="27"/>
      <c r="KTQ195" s="27"/>
      <c r="KTR195" s="27"/>
      <c r="KTS195" s="27"/>
      <c r="KTT195" s="27"/>
      <c r="KTU195" s="27"/>
      <c r="KTV195" s="27"/>
      <c r="KTW195" s="27"/>
      <c r="KTX195" s="27"/>
      <c r="KTY195" s="27"/>
      <c r="KTZ195" s="27"/>
      <c r="KUA195" s="27"/>
      <c r="KUB195" s="27"/>
      <c r="KUC195" s="27"/>
      <c r="KUD195" s="27"/>
      <c r="KUE195" s="27"/>
      <c r="KUF195" s="27"/>
      <c r="KUG195" s="27"/>
      <c r="KUH195" s="27"/>
      <c r="KUI195" s="27"/>
      <c r="KUJ195" s="27"/>
      <c r="KUK195" s="27"/>
      <c r="KUL195" s="27"/>
      <c r="KUM195" s="27"/>
      <c r="KUN195" s="27"/>
      <c r="KUO195" s="27"/>
      <c r="KUP195" s="27"/>
      <c r="KUQ195" s="27"/>
      <c r="KUR195" s="27"/>
      <c r="KUS195" s="27"/>
      <c r="KUT195" s="27"/>
      <c r="KUU195" s="27"/>
      <c r="KUV195" s="27"/>
      <c r="KUW195" s="27"/>
      <c r="KUX195" s="27"/>
      <c r="KUY195" s="27"/>
      <c r="KUZ195" s="27"/>
      <c r="KVA195" s="27"/>
      <c r="KVB195" s="27"/>
      <c r="KVC195" s="27"/>
      <c r="KVD195" s="27"/>
      <c r="KVE195" s="27"/>
      <c r="KVF195" s="27"/>
      <c r="KVG195" s="27"/>
      <c r="KVH195" s="27"/>
      <c r="KVI195" s="27"/>
      <c r="KVJ195" s="27"/>
      <c r="KVK195" s="27"/>
      <c r="KVL195" s="27"/>
      <c r="KVM195" s="27"/>
      <c r="KVN195" s="27"/>
      <c r="KVO195" s="27"/>
      <c r="KVP195" s="27"/>
      <c r="KVQ195" s="27"/>
      <c r="KVR195" s="27"/>
      <c r="KVS195" s="27"/>
      <c r="KVT195" s="27"/>
      <c r="KVU195" s="27"/>
      <c r="KVV195" s="27"/>
      <c r="KVW195" s="27"/>
      <c r="KVX195" s="27"/>
      <c r="KVY195" s="27"/>
      <c r="KVZ195" s="27"/>
      <c r="KWA195" s="27"/>
      <c r="KWB195" s="27"/>
      <c r="KWC195" s="27"/>
      <c r="KWD195" s="27"/>
      <c r="KWE195" s="27"/>
      <c r="KWF195" s="27"/>
      <c r="KWG195" s="27"/>
      <c r="KWH195" s="27"/>
      <c r="KWI195" s="27"/>
      <c r="KWJ195" s="27"/>
      <c r="KWK195" s="27"/>
      <c r="KWL195" s="27"/>
      <c r="KWM195" s="27"/>
      <c r="KWN195" s="27"/>
      <c r="KWO195" s="27"/>
      <c r="KWP195" s="27"/>
      <c r="KWQ195" s="27"/>
      <c r="KWR195" s="27"/>
      <c r="KWS195" s="27"/>
      <c r="KWT195" s="27"/>
      <c r="KWU195" s="27"/>
      <c r="KWV195" s="27"/>
      <c r="KWW195" s="27"/>
      <c r="KWX195" s="27"/>
      <c r="KWY195" s="27"/>
      <c r="KWZ195" s="27"/>
      <c r="KXA195" s="27"/>
      <c r="KXB195" s="27"/>
      <c r="KXC195" s="27"/>
      <c r="KXD195" s="27"/>
      <c r="KXE195" s="27"/>
      <c r="KXF195" s="27"/>
      <c r="KXG195" s="27"/>
      <c r="KXH195" s="27"/>
      <c r="KXI195" s="27"/>
      <c r="KXJ195" s="27"/>
      <c r="KXK195" s="27"/>
      <c r="KXL195" s="27"/>
      <c r="KXM195" s="27"/>
      <c r="KXN195" s="27"/>
      <c r="KXO195" s="27"/>
      <c r="KXP195" s="27"/>
      <c r="KXQ195" s="27"/>
      <c r="KXR195" s="27"/>
      <c r="KXS195" s="27"/>
      <c r="KXT195" s="27"/>
      <c r="KXU195" s="27"/>
      <c r="KXV195" s="27"/>
      <c r="KXW195" s="27"/>
      <c r="KXX195" s="27"/>
      <c r="KXY195" s="27"/>
      <c r="KXZ195" s="27"/>
      <c r="KYA195" s="27"/>
      <c r="KYB195" s="27"/>
      <c r="KYC195" s="27"/>
      <c r="KYD195" s="27"/>
      <c r="KYE195" s="27"/>
      <c r="KYF195" s="27"/>
    </row>
  </sheetData>
  <sheetProtection algorithmName="SHA-512" hashValue="6r0U4fQjKhMOVqgdtmw7fTbR0DZ6Hb0EsxykEuBRYAA4UgHRyxtwTXItI9tUALGp8l8m8qeovxm9MZ1R8fTrbQ==" saltValue="6428192kukfl4xaEhx+sug==" spinCount="100000" sheet="1"/>
  <protectedRanges>
    <protectedRange sqref="B106 B98:B99 B29 C28:D28 E59:J59 A59:B59 C159:D159 C138:D138 C131:D131 C101:D101 C74 C60:D60 C46:D46 C34:D34 K164" name="Range3"/>
    <protectedRange sqref="C13:F13 J136:J137 K52 K76 K60:K62 K45:K46 K36 K173 C31:F33 K29 E50:F51 K92 J34 B159 J100 C97:D97 C54:H58 C40:I44 G37 G51:J51 G138:K138 G131:J131 G74:J74 G60:J60 G46:J46 G28:J28 G101:J101 G159:J159 B34 B46 B60 B74 B101 B131 B138 C104:F105 J134 C134:F134 E97:F100 E136:F136 B28 J54:J58 E106:F106 C158:D158 C136:D137 C130:D130 C100:D100 C73:D73 C59:D59 C45:D45 C16:F17 B25:B26 B15:B17 C24:F27 C93:F96 C108:F116 J104:J116 C157:F157 B21:F22 C38:F38 H38:I38" name="Range2"/>
    <protectedRange sqref="B19 C18:F19" name="Range2_1"/>
    <protectedRange sqref="B20:F20" name="Range2_2_1"/>
    <protectedRange sqref="C23:F23" name="Range2_2"/>
    <protectedRange sqref="C90:D90" name="Range3_2_5_1"/>
    <protectedRange sqref="K77 C80:H81 G90:J90 B90 E82:F83 C78:F79 C89:D89 C84" name="Range2_3_5_1"/>
    <protectedRange sqref="J135 C135:F135" name="Range2_3"/>
    <protectedRange sqref="C154:D154" name="Range3_3_1"/>
    <protectedRange sqref="E155:J155 G154:J154 C151:J151 B154 E152:F152 C141:F141 E142:F142 C153:D153 C143:H143 J145:J150 C145:H150" name="Range2_6_1"/>
    <protectedRange sqref="C118:F120 J118:J120" name="Range2_4"/>
    <protectedRange sqref="C127:F129" name="Range2_1_2_2"/>
    <protectedRange sqref="C121:F126 J121:J122" name="Range2_5_1_3"/>
    <protectedRange sqref="J117 C117:F117" name="Range2_7"/>
    <protectedRange sqref="J87:J88 C87:F88" name="Range2_5"/>
    <protectedRange sqref="J53 G53:H53" name="Range2_4_1"/>
    <protectedRange sqref="E53:F53" name="Range2_3_1_1"/>
    <protectedRange sqref="C53:D53" name="Range2_5_1_1"/>
    <protectedRange sqref="C82:D83 C85:D86" name="Range2_3_5"/>
    <protectedRange sqref="J94 J96:J97" name="Range2_6"/>
    <protectedRange sqref="J93" name="Range2_4_2"/>
    <protectedRange sqref="J95" name="Range2_5_1"/>
    <protectedRange sqref="I80:I81 J78:J84" name="Range2_3_5_4"/>
    <protectedRange sqref="J127:J129" name="Range2_1_2_2_1"/>
    <protectedRange sqref="J123:J126" name="Range2_5_1_3_1"/>
    <protectedRange sqref="J141:J143" name="Range2_6_1_1"/>
    <protectedRange sqref="J157" name="Range2_5_2"/>
    <protectedRange sqref="B23:B24" name="Range2_1_1_1"/>
    <protectedRange sqref="B18" name="Range2_1_1_2"/>
    <protectedRange sqref="K63:K64" name="Range3_1"/>
    <protectedRange sqref="D65:D67 D69:D70 J65:J72 E65:H72 C65:C72" name="Range2_1_6_1"/>
    <protectedRange sqref="D74" name="Range3_3"/>
    <protectedRange sqref="J85:J86" name="Range2_3_5_4_1"/>
    <protectedRange sqref="E85:F85" name="Range2_3_5_1_1"/>
    <protectedRange sqref="E84:F84" name="Range2_3_5_2"/>
    <protectedRange sqref="E86:F86" name="Range2_3_5_3"/>
  </protectedRanges>
  <mergeCells count="21">
    <mergeCell ref="A3:B3"/>
    <mergeCell ref="A1:G1"/>
    <mergeCell ref="C2:D2"/>
    <mergeCell ref="E2:F2"/>
    <mergeCell ref="A180:G180"/>
    <mergeCell ref="E166:F166"/>
    <mergeCell ref="E167:F167"/>
    <mergeCell ref="E168:F168"/>
    <mergeCell ref="E169:F169"/>
    <mergeCell ref="E170:F170"/>
    <mergeCell ref="E171:F171"/>
    <mergeCell ref="E172:F172"/>
    <mergeCell ref="E173:F173"/>
    <mergeCell ref="E174:F174"/>
    <mergeCell ref="E175:F175"/>
    <mergeCell ref="E176:F176"/>
    <mergeCell ref="A181:G181"/>
    <mergeCell ref="A4:B4"/>
    <mergeCell ref="A5:B5"/>
    <mergeCell ref="E177:F177"/>
    <mergeCell ref="E178:F178"/>
  </mergeCells>
  <conditionalFormatting sqref="D4">
    <cfRule type="expression" dxfId="93" priority="25">
      <formula>D4&gt;=0.8</formula>
    </cfRule>
    <cfRule type="expression" dxfId="92" priority="26">
      <formula>AND(D4&gt;=0.7, D4&lt;0.8)</formula>
    </cfRule>
    <cfRule type="expression" dxfId="91" priority="27">
      <formula>AND(D4&gt;=0.6, D4&lt;0.7)</formula>
    </cfRule>
    <cfRule type="expression" dxfId="90" priority="28">
      <formula>AND(D4&gt;=0.5, D4&lt;0.6)</formula>
    </cfRule>
    <cfRule type="expression" dxfId="89" priority="29">
      <formula>AND(D4&gt;=0.4, D4&lt;0.5)</formula>
    </cfRule>
    <cfRule type="expression" dxfId="88" priority="30">
      <formula>AND(D4&gt;=0, D4&lt;0.4)</formula>
    </cfRule>
  </conditionalFormatting>
  <conditionalFormatting sqref="E166:E177">
    <cfRule type="expression" dxfId="87" priority="13" stopIfTrue="1">
      <formula>ROUND($E166,2)&gt;=0.8</formula>
    </cfRule>
    <cfRule type="expression" dxfId="86" priority="14" stopIfTrue="1">
      <formula>AND(ROUND($E166,2)&gt;=0.7,ROUND( $E166,2)&lt;0.8)</formula>
    </cfRule>
    <cfRule type="expression" dxfId="85" priority="15" stopIfTrue="1">
      <formula>AND(ROUND($E166,2)&gt;=0.6,ROUND( $E166,2)&lt;0.7)</formula>
    </cfRule>
    <cfRule type="expression" dxfId="84" priority="16" stopIfTrue="1">
      <formula>AND(ROUND($E166,2)&gt;=0.5,ROUND( $E166,2)&lt;0.6)</formula>
    </cfRule>
    <cfRule type="expression" dxfId="83" priority="17" stopIfTrue="1">
      <formula>AND(ROUND($E166,2)&gt;=0.4,ROUND( $E166,2)&lt;0.5)</formula>
    </cfRule>
    <cfRule type="expression" dxfId="82" priority="18" stopIfTrue="1">
      <formula>AND(ROUND($E166,2)&gt;=0,ROUND($E166,2)&lt;0.4)</formula>
    </cfRule>
  </conditionalFormatting>
  <conditionalFormatting sqref="E178:F178">
    <cfRule type="cellIs" dxfId="81" priority="1" operator="equal">
      <formula>"F"</formula>
    </cfRule>
    <cfRule type="cellIs" dxfId="80" priority="2" operator="equal">
      <formula>"E"</formula>
    </cfRule>
    <cfRule type="cellIs" dxfId="79" priority="3" operator="equal">
      <formula>"D"</formula>
    </cfRule>
    <cfRule type="cellIs" dxfId="78" priority="4" operator="equal">
      <formula>"C"</formula>
    </cfRule>
    <cfRule type="cellIs" dxfId="77" priority="5" operator="equal">
      <formula>"B"</formula>
    </cfRule>
    <cfRule type="cellIs" dxfId="76" priority="6" operator="equal">
      <formula>"A"</formula>
    </cfRule>
  </conditionalFormatting>
  <dataValidations count="13">
    <dataValidation showInputMessage="1" showErrorMessage="1" sqref="B15 B23:B24 B18" xr:uid="{4FC6E018-E730-45FA-969F-CC440C7AA3AF}"/>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J38:J44 K34:K35 J33" xr:uid="{61DCBFB0-9CC6-4C08-9FDA-37041CA8ED08}"/>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462C565E-8FD5-47DC-89B8-2E8069BA0DC4}"/>
    <dataValidation allowBlank="1" showInputMessage="1" showErrorMessage="1" promptTitle="Flood Risk" prompt="Please see accompanying Guidance document for links to maps indicating Flood Risk Zones in the Borough" sqref="K155 A141 H141:I141 I142" xr:uid="{6547E2CE-3C08-4E9D-A6F9-C03708DE115D}"/>
    <dataValidation allowBlank="1" showInputMessage="1" showErrorMessage="1" promptTitle="Flood Risk Assessment" prompt="Required for sites in high risk flood zones only" sqref="A142:A143 H142" xr:uid="{2CB51FC5-B9BD-4538-9D18-2347A1E117BA}"/>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30" xr:uid="{44EBEB3A-DD9E-4FF6-8210-31C6AA58F1E6}"/>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31" xr:uid="{372196E6-4707-48BF-997A-528EEB14CCF7}"/>
    <dataValidation allowBlank="1" showInputMessage="1" showErrorMessage="1" promptTitle="Rainwater harvesting" prompt="This refers to using collected rainwater for internal water consumption, such as for flushing toilets or providing water to run a washing machine." sqref="A42" xr:uid="{00B1B027-9F3D-4B60-9303-4920DACC91BF}"/>
    <dataValidation allowBlank="1" showInputMessage="1" showErrorMessage="1" promptTitle="Drainage Hierarchy" prompt="For links to further information on these measures please refer to the accompanying Guidance." sqref="B144 E144:F144 H144:J144" xr:uid="{AAB0F7D1-B389-48B4-B3C9-252ED29CBA6A}"/>
    <dataValidation allowBlank="1" showInputMessage="1" showErrorMessage="1" promptTitle="Transport statements" prompt="Please see DM DPD policy on Transport and Parking which provides guideline information for what is required in Transport Statements." sqref="K103" xr:uid="{17E3EE38-4191-430B-A470-E4CE1F4332D7}"/>
    <dataValidation allowBlank="1" showInputMessage="1" showErrorMessage="1" promptTitle="Cycle storage space" prompt="Standard space requirements are set out in the Council's Parking Standards DM DPD Appendix 4" sqref="A97 I97" xr:uid="{88C550C5-C7F4-4AD7-95B7-069C63D2FF8E}"/>
    <dataValidation allowBlank="1" showInputMessage="1" showErrorMessage="1" promptTitle="Biomass information form" prompt="Please see the linked guidance for further details on LBRUT's policy on biomass boilers, and for further information about the operation of this technology." sqref="K89 H79 I78:I79" xr:uid="{5E6E8B36-9EB2-44C9-BCA5-917C84835FF7}"/>
    <dataValidation allowBlank="1" showErrorMessage="1" sqref="G3:G164" xr:uid="{42108384-8A32-43A8-824F-7BB36E048755}"/>
  </dataValidations>
  <pageMargins left="0.7" right="0.7" top="0.75" bottom="0.75" header="0.3" footer="0.3"/>
  <pageSetup scale="30"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82946" r:id="rId5" name="Check Box 2">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82947" r:id="rId6" name="Check Box 3">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82948" r:id="rId7" name="Check Box 4">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82949" r:id="rId8" name="Check Box 5">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82950" r:id="rId9" name="Check Box 6">
              <controlPr locked="0" defaultSize="0" autoFill="0" autoLine="0" autoPict="0">
                <anchor moveWithCells="1">
                  <from>
                    <xdr:col>11</xdr:col>
                    <xdr:colOff>0</xdr:colOff>
                    <xdr:row>74</xdr:row>
                    <xdr:rowOff>146050</xdr:rowOff>
                  </from>
                  <to>
                    <xdr:col>11</xdr:col>
                    <xdr:colOff>381000</xdr:colOff>
                    <xdr:row>74</xdr:row>
                    <xdr:rowOff>158750</xdr:rowOff>
                  </to>
                </anchor>
              </controlPr>
            </control>
          </mc:Choice>
        </mc:AlternateContent>
        <mc:AlternateContent xmlns:mc="http://schemas.openxmlformats.org/markup-compatibility/2006">
          <mc:Choice Requires="x14">
            <control shapeId="82951"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52" r:id="rId11" name="Check Box 8">
              <controlPr locked="0" defaultSize="0" autoFill="0" autoLine="0" autoPict="0">
                <anchor moveWithCells="1">
                  <from>
                    <xdr:col>11</xdr:col>
                    <xdr:colOff>0</xdr:colOff>
                    <xdr:row>77</xdr:row>
                    <xdr:rowOff>0</xdr:rowOff>
                  </from>
                  <to>
                    <xdr:col>11</xdr:col>
                    <xdr:colOff>311150</xdr:colOff>
                    <xdr:row>77</xdr:row>
                    <xdr:rowOff>31750</xdr:rowOff>
                  </to>
                </anchor>
              </controlPr>
            </control>
          </mc:Choice>
        </mc:AlternateContent>
        <mc:AlternateContent xmlns:mc="http://schemas.openxmlformats.org/markup-compatibility/2006">
          <mc:Choice Requires="x14">
            <control shapeId="82953" r:id="rId12" name="Check Box 9">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82954"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55"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56" r:id="rId15" name="Check Box 12">
              <controlPr locked="0" defaultSize="0" autoFill="0" autoLine="0" autoPict="0">
                <anchor moveWithCells="1">
                  <from>
                    <xdr:col>11</xdr:col>
                    <xdr:colOff>0</xdr:colOff>
                    <xdr:row>106</xdr:row>
                    <xdr:rowOff>0</xdr:rowOff>
                  </from>
                  <to>
                    <xdr:col>12</xdr:col>
                    <xdr:colOff>254000</xdr:colOff>
                    <xdr:row>106</xdr:row>
                    <xdr:rowOff>0</xdr:rowOff>
                  </to>
                </anchor>
              </controlPr>
            </control>
          </mc:Choice>
        </mc:AlternateContent>
        <mc:AlternateContent xmlns:mc="http://schemas.openxmlformats.org/markup-compatibility/2006">
          <mc:Choice Requires="x14">
            <control shapeId="82957" r:id="rId16" name="Check Box 13">
              <controlPr locked="0" defaultSize="0" autoFill="0" autoLine="0" autoPict="0">
                <anchor moveWithCells="1">
                  <from>
                    <xdr:col>11</xdr:col>
                    <xdr:colOff>0</xdr:colOff>
                    <xdr:row>106</xdr:row>
                    <xdr:rowOff>0</xdr:rowOff>
                  </from>
                  <to>
                    <xdr:col>12</xdr:col>
                    <xdr:colOff>254000</xdr:colOff>
                    <xdr:row>106</xdr:row>
                    <xdr:rowOff>0</xdr:rowOff>
                  </to>
                </anchor>
              </controlPr>
            </control>
          </mc:Choice>
        </mc:AlternateContent>
        <mc:AlternateContent xmlns:mc="http://schemas.openxmlformats.org/markup-compatibility/2006">
          <mc:Choice Requires="x14">
            <control shapeId="82958" r:id="rId17" name="Check Box 14">
              <controlPr locked="0" defaultSize="0" autoFill="0" autoLine="0" autoPict="0">
                <anchor moveWithCells="1">
                  <from>
                    <xdr:col>11</xdr:col>
                    <xdr:colOff>0</xdr:colOff>
                    <xdr:row>106</xdr:row>
                    <xdr:rowOff>0</xdr:rowOff>
                  </from>
                  <to>
                    <xdr:col>11</xdr:col>
                    <xdr:colOff>571500</xdr:colOff>
                    <xdr:row>106</xdr:row>
                    <xdr:rowOff>0</xdr:rowOff>
                  </to>
                </anchor>
              </controlPr>
            </control>
          </mc:Choice>
        </mc:AlternateContent>
        <mc:AlternateContent xmlns:mc="http://schemas.openxmlformats.org/markup-compatibility/2006">
          <mc:Choice Requires="x14">
            <control shapeId="82959" r:id="rId18" name="Check Box 15">
              <controlPr locked="0" defaultSize="0" autoFill="0" autoLine="0" autoPict="0">
                <anchor moveWithCells="1">
                  <from>
                    <xdr:col>11</xdr:col>
                    <xdr:colOff>0</xdr:colOff>
                    <xdr:row>106</xdr:row>
                    <xdr:rowOff>0</xdr:rowOff>
                  </from>
                  <to>
                    <xdr:col>12</xdr:col>
                    <xdr:colOff>38100</xdr:colOff>
                    <xdr:row>106</xdr:row>
                    <xdr:rowOff>0</xdr:rowOff>
                  </to>
                </anchor>
              </controlPr>
            </control>
          </mc:Choice>
        </mc:AlternateContent>
        <mc:AlternateContent xmlns:mc="http://schemas.openxmlformats.org/markup-compatibility/2006">
          <mc:Choice Requires="x14">
            <control shapeId="82960" r:id="rId19" name="Check Box 16">
              <controlPr locked="0" defaultSize="0" autoFill="0" autoLine="0" autoPict="0">
                <anchor moveWithCells="1">
                  <from>
                    <xdr:col>11</xdr:col>
                    <xdr:colOff>0</xdr:colOff>
                    <xdr:row>106</xdr:row>
                    <xdr:rowOff>0</xdr:rowOff>
                  </from>
                  <to>
                    <xdr:col>12</xdr:col>
                    <xdr:colOff>254000</xdr:colOff>
                    <xdr:row>106</xdr:row>
                    <xdr:rowOff>0</xdr:rowOff>
                  </to>
                </anchor>
              </controlPr>
            </control>
          </mc:Choice>
        </mc:AlternateContent>
        <mc:AlternateContent xmlns:mc="http://schemas.openxmlformats.org/markup-compatibility/2006">
          <mc:Choice Requires="x14">
            <control shapeId="82961" r:id="rId20" name="Check Box 17">
              <controlPr locked="0" defaultSize="0" autoFill="0" autoLine="0" autoPict="0">
                <anchor moveWithCells="1">
                  <from>
                    <xdr:col>11</xdr:col>
                    <xdr:colOff>0</xdr:colOff>
                    <xdr:row>36</xdr:row>
                    <xdr:rowOff>0</xdr:rowOff>
                  </from>
                  <to>
                    <xdr:col>12</xdr:col>
                    <xdr:colOff>260350</xdr:colOff>
                    <xdr:row>36</xdr:row>
                    <xdr:rowOff>0</xdr:rowOff>
                  </to>
                </anchor>
              </controlPr>
            </control>
          </mc:Choice>
        </mc:AlternateContent>
        <mc:AlternateContent xmlns:mc="http://schemas.openxmlformats.org/markup-compatibility/2006">
          <mc:Choice Requires="x14">
            <control shapeId="82962" r:id="rId21" name="Check Box 18">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82963" r:id="rId22" name="Check Box 19">
              <controlPr locked="0" defaultSize="0" autoFill="0" autoLine="0" autoPict="0">
                <anchor moveWithCells="1">
                  <from>
                    <xdr:col>11</xdr:col>
                    <xdr:colOff>0</xdr:colOff>
                    <xdr:row>78</xdr:row>
                    <xdr:rowOff>0</xdr:rowOff>
                  </from>
                  <to>
                    <xdr:col>11</xdr:col>
                    <xdr:colOff>311150</xdr:colOff>
                    <xdr:row>78</xdr:row>
                    <xdr:rowOff>0</xdr:rowOff>
                  </to>
                </anchor>
              </controlPr>
            </control>
          </mc:Choice>
        </mc:AlternateContent>
        <mc:AlternateContent xmlns:mc="http://schemas.openxmlformats.org/markup-compatibility/2006">
          <mc:Choice Requires="x14">
            <control shapeId="82964"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65"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66"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67"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68"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69"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82991" r:id="rId29" name="Check Box 47">
              <controlPr locked="0" defaultSize="0" autoFill="0" autoLine="0" autoPict="0">
                <anchor moveWithCells="1">
                  <from>
                    <xdr:col>11</xdr:col>
                    <xdr:colOff>0</xdr:colOff>
                    <xdr:row>77</xdr:row>
                    <xdr:rowOff>0</xdr:rowOff>
                  </from>
                  <to>
                    <xdr:col>11</xdr:col>
                    <xdr:colOff>311150</xdr:colOff>
                    <xdr:row>77</xdr:row>
                    <xdr:rowOff>0</xdr:rowOff>
                  </to>
                </anchor>
              </controlPr>
            </control>
          </mc:Choice>
        </mc:AlternateContent>
        <mc:AlternateContent xmlns:mc="http://schemas.openxmlformats.org/markup-compatibility/2006">
          <mc:Choice Requires="x14">
            <control shapeId="82992" r:id="rId30" name="Check Box 48">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82993" r:id="rId31" name="Check Box 49">
              <controlPr locked="0" defaultSize="0" autoFill="0" autoLine="0" autoPict="0">
                <anchor moveWithCells="1">
                  <from>
                    <xdr:col>11</xdr:col>
                    <xdr:colOff>0</xdr:colOff>
                    <xdr:row>79</xdr:row>
                    <xdr:rowOff>0</xdr:rowOff>
                  </from>
                  <to>
                    <xdr:col>11</xdr:col>
                    <xdr:colOff>311150</xdr:colOff>
                    <xdr:row>79</xdr:row>
                    <xdr:rowOff>0</xdr:rowOff>
                  </to>
                </anchor>
              </controlPr>
            </control>
          </mc:Choice>
        </mc:AlternateContent>
        <mc:AlternateContent xmlns:mc="http://schemas.openxmlformats.org/markup-compatibility/2006">
          <mc:Choice Requires="x14">
            <control shapeId="82994" r:id="rId32" name="Check Box 50">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82995" r:id="rId33" name="Check Box 51">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82996" r:id="rId34" name="Check Box 52">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82997" r:id="rId35" name="Check Box 53">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82998" r:id="rId36" name="Check Box 54">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82999" r:id="rId37" name="Check Box 55">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83000" r:id="rId38" name="Check Box 56">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83001" r:id="rId39" name="Check Box 57">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83002" r:id="rId40" name="Check Box 58">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35" r:id="rId41" name="Check Box 59">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36" r:id="rId42" name="Check Box 60">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37" r:id="rId43" name="Check Box 61">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38" r:id="rId44" name="Check Box 62">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39" r:id="rId45" name="Check Box 63">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40" r:id="rId46" name="Check Box 64">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7" id="{28091F99-3D95-4813-AC12-57940BC04980}">
            <xm:f>Introduction!$C$25="No"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8">
        <x14:dataValidation type="list" allowBlank="1" showInputMessage="1" showErrorMessage="1" xr:uid="{2FFD8A39-FF7B-4617-B9D2-032B48452792}">
          <x14:formula1>
            <xm:f>'drop down options'!$H$15:$H$19</xm:f>
          </x14:formula1>
          <xm:sqref>B104</xm:sqref>
        </x14:dataValidation>
        <x14:dataValidation type="list" showInputMessage="1" showErrorMessage="1" xr:uid="{CD8C5ED0-133A-4D9E-BE50-7AFC8EE2CE24}">
          <x14:formula1>
            <xm:f>'drop down options'!$T$3:$T$8</xm:f>
          </x14:formula1>
          <xm:sqref>B17</xm:sqref>
        </x14:dataValidation>
        <x14:dataValidation type="list" allowBlank="1" showInputMessage="1" showErrorMessage="1" xr:uid="{4A2A7C92-260A-4783-AA50-DE8667D4984D}">
          <x14:formula1>
            <xm:f>'drop down options'!$D$15:$D$20</xm:f>
          </x14:formula1>
          <xm:sqref>B32</xm:sqref>
        </x14:dataValidation>
        <x14:dataValidation type="list" allowBlank="1" showInputMessage="1" showErrorMessage="1" xr:uid="{A162A4A7-C8DA-48FC-9491-2CD78512AB87}">
          <x14:formula1>
            <xm:f>'drop down options'!$B$3:$B$6</xm:f>
          </x14:formula1>
          <xm:sqref>B13 B111:B113 B108:B109 B20 B40:B44 B38 B105 B141:B142 B127 B115:B122 B96:B97 B79:B80 B93:B94 B82:B83 B87:B88 B134:B135</xm:sqref>
        </x14:dataValidation>
        <x14:dataValidation type="list" allowBlank="1" showInputMessage="1" showErrorMessage="1" xr:uid="{99CFBCC9-C0FE-4DFF-AC33-5F08F63E7C3A}">
          <x14:formula1>
            <xm:f>'drop down options'!$F$3:$F$7</xm:f>
          </x14:formula1>
          <xm:sqref>B146:B150 B54:B58</xm:sqref>
        </x14:dataValidation>
        <x14:dataValidation type="list" allowBlank="1" showInputMessage="1" showErrorMessage="1" xr:uid="{2B89B949-C422-47F7-BCF9-436036D75279}">
          <x14:formula1>
            <xm:f>'drop down options'!$H$3:$H$6</xm:f>
          </x14:formula1>
          <xm:sqref>B145 B53</xm:sqref>
        </x14:dataValidation>
        <x14:dataValidation type="list" allowBlank="1" showInputMessage="1" showErrorMessage="1" xr:uid="{472E9FF9-CCEA-426E-A178-2ABC6475C9B8}">
          <x14:formula1>
            <xm:f>'drop down options'!$F$10:$F$13</xm:f>
          </x14:formula1>
          <xm:sqref>B19</xm:sqref>
        </x14:dataValidation>
        <x14:dataValidation type="list" showInputMessage="1" showErrorMessage="1" xr:uid="{7BC37FA8-DE57-4A1F-871D-BBC433BD9726}">
          <x14:formula1>
            <xm:f>'drop down options'!$R$3:$R$8</xm:f>
          </x14:formula1>
          <xm:sqref>B16</xm:sqref>
        </x14:dataValidation>
        <x14:dataValidation type="list" allowBlank="1" showInputMessage="1" showErrorMessage="1" xr:uid="{D1AAFFC3-44EE-4A82-9E8C-9E1C567ADAF0}">
          <x14:formula1>
            <xm:f>'drop down options'!$B$3:$B$5</xm:f>
          </x14:formula1>
          <xm:sqref>B136 B50:B51 B100 B157 B65:B67 B70:B72 B85 B87:B88</xm:sqref>
        </x14:dataValidation>
        <x14:dataValidation type="list" allowBlank="1" showInputMessage="1" showErrorMessage="1" xr:uid="{845E83CC-C344-4D56-909A-5C6AC28ED285}">
          <x14:formula1>
            <xm:f>'drop down options'!$D$3:$D$7</xm:f>
          </x14:formula1>
          <xm:sqref>B31</xm:sqref>
        </x14:dataValidation>
        <x14:dataValidation type="list" allowBlank="1" showInputMessage="1" showErrorMessage="1" xr:uid="{D833BBF9-F87B-4CCB-AFCF-1CEF8E09E6B4}">
          <x14:formula1>
            <xm:f>'drop down options'!$N$2:$N$5</xm:f>
          </x14:formula1>
          <xm:sqref>B151</xm:sqref>
        </x14:dataValidation>
        <x14:dataValidation type="list" allowBlank="1" showInputMessage="1" showErrorMessage="1" xr:uid="{D7337378-6E42-48AB-BAFE-AE4B64ECC750}">
          <x14:formula1>
            <xm:f>'drop down options'!$F$15:$F$18</xm:f>
          </x14:formula1>
          <xm:sqref>B95</xm:sqref>
        </x14:dataValidation>
        <x14:dataValidation type="list" allowBlank="1" showInputMessage="1" showErrorMessage="1" xr:uid="{FCCB3904-81A6-4C44-88D7-28EA075618CA}">
          <x14:formula1>
            <xm:f>'drop down options'!$O$13:$O$17</xm:f>
          </x14:formula1>
          <xm:sqref>B143</xm:sqref>
        </x14:dataValidation>
        <x14:dataValidation type="list" allowBlank="1" showInputMessage="1" showErrorMessage="1" xr:uid="{B15DD64A-33F3-4EE1-A258-284FF08536B1}">
          <x14:formula1>
            <xm:f>'drop down options'!$B$44:$B$47</xm:f>
          </x14:formula1>
          <xm:sqref>B129</xm:sqref>
        </x14:dataValidation>
        <x14:dataValidation type="list" allowBlank="1" showInputMessage="1" showErrorMessage="1" xr:uid="{5E14A745-E922-4C51-A0AD-172A31C040A2}">
          <x14:formula1>
            <xm:f>'drop down options'!$B$39:$B$42</xm:f>
          </x14:formula1>
          <xm:sqref>B125</xm:sqref>
        </x14:dataValidation>
        <x14:dataValidation type="list" allowBlank="1" showInputMessage="1" showErrorMessage="1" xr:uid="{2ED8DA74-00F2-4F16-A9FF-4882013BFF9D}">
          <x14:formula1>
            <xm:f>'drop down options'!$B$32:$B$37</xm:f>
          </x14:formula1>
          <xm:sqref>B123</xm:sqref>
        </x14:dataValidation>
        <x14:dataValidation type="list" allowBlank="1" showInputMessage="1" showErrorMessage="1" xr:uid="{F788641F-E38F-437C-95B5-1DB9B50ECD80}">
          <x14:formula1>
            <xm:f>'drop down options'!$F$30:$F$33</xm:f>
          </x14:formula1>
          <xm:sqref>B78</xm:sqref>
        </x14:dataValidation>
        <x14:dataValidation type="list" allowBlank="1" showInputMessage="1" showErrorMessage="1" xr:uid="{5E0453EC-51BD-4C8F-BD9D-6B90A57470DA}">
          <x14:formula1>
            <xm:f>'drop down options'!$E$9:$E$14</xm:f>
          </x14:formula1>
          <xm:sqref>B68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8E9DD-3280-4E0A-975A-29885481BA2F}">
  <sheetPr codeName="Sheet7">
    <tabColor theme="8" tint="0.39997558519241921"/>
    <pageSetUpPr fitToPage="1"/>
  </sheetPr>
  <dimension ref="A1:KYF185"/>
  <sheetViews>
    <sheetView showGridLines="0" zoomScale="70" zoomScaleNormal="70" workbookViewId="0">
      <pane ySplit="4" topLeftCell="A5" activePane="bottomLeft" state="frozen"/>
      <selection pane="bottomLeft" activeCell="G132" sqref="G132"/>
    </sheetView>
  </sheetViews>
  <sheetFormatPr defaultColWidth="8.90625" defaultRowHeight="15.5" x14ac:dyDescent="0.35"/>
  <cols>
    <col min="1" max="1" width="137" style="24" bestFit="1" customWidth="1"/>
    <col min="2" max="2" width="60.6328125" style="12" customWidth="1"/>
    <col min="3" max="4" width="14.6328125" style="12" customWidth="1"/>
    <col min="5" max="6" width="18.6328125" style="12" customWidth="1"/>
    <col min="7" max="7" width="80.6328125" style="35" customWidth="1"/>
    <col min="8" max="8" width="33.453125" style="12" customWidth="1"/>
    <col min="9" max="11" width="14.6328125" style="9" hidden="1" customWidth="1"/>
    <col min="12" max="16384" width="8.90625" style="27"/>
  </cols>
  <sheetData>
    <row r="1" spans="1:11" ht="30" customHeight="1" thickBot="1" x14ac:dyDescent="0.4">
      <c r="A1" s="582" t="s">
        <v>377</v>
      </c>
      <c r="B1" s="583"/>
      <c r="C1" s="583"/>
      <c r="D1" s="583"/>
      <c r="E1" s="583"/>
      <c r="F1" s="583"/>
      <c r="G1" s="584"/>
      <c r="H1" s="9"/>
    </row>
    <row r="2" spans="1:11" ht="40.25" customHeight="1" x14ac:dyDescent="0.35">
      <c r="A2" s="108" t="s">
        <v>56</v>
      </c>
      <c r="B2" s="131" t="s">
        <v>57</v>
      </c>
      <c r="C2" s="554" t="s">
        <v>58</v>
      </c>
      <c r="D2" s="555"/>
      <c r="E2" s="556" t="s">
        <v>59</v>
      </c>
      <c r="F2" s="557"/>
      <c r="G2" s="132" t="s">
        <v>60</v>
      </c>
      <c r="H2" s="36"/>
      <c r="I2" s="86" t="s">
        <v>61</v>
      </c>
      <c r="J2" s="86" t="s">
        <v>62</v>
      </c>
      <c r="K2" s="88" t="s">
        <v>63</v>
      </c>
    </row>
    <row r="3" spans="1:11" s="125" customFormat="1" ht="30" customHeight="1" thickBot="1" x14ac:dyDescent="0.4">
      <c r="A3" s="549"/>
      <c r="B3" s="550"/>
      <c r="C3" s="117" t="s">
        <v>64</v>
      </c>
      <c r="D3" s="118" t="s">
        <v>65</v>
      </c>
      <c r="E3" s="119" t="s">
        <v>66</v>
      </c>
      <c r="F3" s="120" t="s">
        <v>67</v>
      </c>
      <c r="G3" s="446"/>
      <c r="H3" s="122"/>
      <c r="I3" s="123"/>
      <c r="J3" s="123"/>
      <c r="K3" s="124"/>
    </row>
    <row r="4" spans="1:11" ht="30" customHeight="1" thickBot="1" x14ac:dyDescent="0.4">
      <c r="A4" s="566"/>
      <c r="B4" s="567"/>
      <c r="C4" s="103" t="s">
        <v>68</v>
      </c>
      <c r="D4" s="163">
        <f>E167</f>
        <v>0</v>
      </c>
      <c r="E4" s="21"/>
      <c r="F4" s="47"/>
      <c r="G4" s="10"/>
      <c r="H4" s="37"/>
      <c r="I4" s="87"/>
      <c r="J4" s="87"/>
      <c r="K4" s="88"/>
    </row>
    <row r="5" spans="1:11" ht="50" customHeight="1" x14ac:dyDescent="0.35">
      <c r="A5" s="568" t="s">
        <v>69</v>
      </c>
      <c r="B5" s="569"/>
      <c r="C5" s="70"/>
      <c r="D5" s="71"/>
      <c r="E5" s="469"/>
      <c r="F5" s="470"/>
      <c r="G5" s="447"/>
      <c r="H5" s="9"/>
      <c r="I5" s="88"/>
      <c r="J5" s="88"/>
      <c r="K5" s="86"/>
    </row>
    <row r="6" spans="1:11" ht="26" customHeight="1" x14ac:dyDescent="0.35">
      <c r="A6" s="182" t="s">
        <v>70</v>
      </c>
      <c r="B6" s="252"/>
      <c r="C6" s="50"/>
      <c r="D6" s="23"/>
      <c r="E6" s="260"/>
      <c r="F6" s="261"/>
      <c r="G6" s="341"/>
      <c r="I6" s="88"/>
      <c r="J6" s="88"/>
      <c r="K6" s="88"/>
    </row>
    <row r="7" spans="1:11" ht="26" customHeight="1" x14ac:dyDescent="0.35">
      <c r="A7" s="182" t="s">
        <v>71</v>
      </c>
      <c r="B7" s="252"/>
      <c r="C7" s="50"/>
      <c r="D7" s="23"/>
      <c r="E7" s="260"/>
      <c r="F7" s="261"/>
      <c r="G7" s="341"/>
      <c r="I7" s="88"/>
      <c r="J7" s="88"/>
      <c r="K7" s="88"/>
    </row>
    <row r="8" spans="1:11" ht="72.650000000000006" customHeight="1" x14ac:dyDescent="0.35">
      <c r="A8" s="182" t="s">
        <v>72</v>
      </c>
      <c r="B8" s="252"/>
      <c r="C8" s="50"/>
      <c r="D8" s="23"/>
      <c r="E8" s="260"/>
      <c r="F8" s="261"/>
      <c r="G8" s="341"/>
      <c r="I8" s="88"/>
      <c r="J8" s="88"/>
      <c r="K8" s="88"/>
    </row>
    <row r="9" spans="1:11" ht="26" customHeight="1" x14ac:dyDescent="0.35">
      <c r="A9" s="182" t="s">
        <v>73</v>
      </c>
      <c r="B9" s="252"/>
      <c r="C9" s="50"/>
      <c r="D9" s="23"/>
      <c r="E9" s="260"/>
      <c r="F9" s="261"/>
      <c r="G9" s="341"/>
      <c r="I9" s="88"/>
      <c r="J9" s="88"/>
      <c r="K9" s="88"/>
    </row>
    <row r="10" spans="1:11" ht="26" customHeight="1" thickBot="1" x14ac:dyDescent="0.4">
      <c r="A10" s="207" t="s">
        <v>206</v>
      </c>
      <c r="B10" s="252"/>
      <c r="C10" s="50"/>
      <c r="D10" s="23"/>
      <c r="E10" s="260"/>
      <c r="F10" s="261"/>
      <c r="G10" s="341"/>
      <c r="I10" s="88"/>
      <c r="J10" s="88"/>
      <c r="K10" s="88"/>
    </row>
    <row r="11" spans="1:11" ht="40.25" customHeight="1" x14ac:dyDescent="0.35">
      <c r="A11" s="172" t="s">
        <v>75</v>
      </c>
      <c r="B11" s="241"/>
      <c r="C11" s="97"/>
      <c r="D11" s="98"/>
      <c r="E11" s="471"/>
      <c r="F11" s="472"/>
      <c r="G11" s="449"/>
      <c r="H11" s="9"/>
      <c r="I11" s="88"/>
      <c r="J11" s="88"/>
      <c r="K11" s="88"/>
    </row>
    <row r="12" spans="1:11" ht="26" customHeight="1" x14ac:dyDescent="0.35">
      <c r="A12" s="16" t="s">
        <v>76</v>
      </c>
      <c r="B12" s="245"/>
      <c r="C12" s="53"/>
      <c r="D12" s="54"/>
      <c r="E12" s="260"/>
      <c r="F12" s="261"/>
      <c r="G12" s="341"/>
      <c r="H12" s="38"/>
      <c r="I12" s="85"/>
      <c r="J12" s="85"/>
      <c r="K12" s="85"/>
    </row>
    <row r="13" spans="1:11" ht="51.65" customHeight="1" x14ac:dyDescent="0.35">
      <c r="A13" s="185" t="s">
        <v>388</v>
      </c>
      <c r="B13" s="246" t="s">
        <v>17</v>
      </c>
      <c r="C13" s="55"/>
      <c r="D13" s="56"/>
      <c r="E13" s="262"/>
      <c r="F13" s="263"/>
      <c r="G13" s="338" t="s">
        <v>329</v>
      </c>
      <c r="H13" s="39"/>
      <c r="I13" s="85"/>
      <c r="J13" s="85"/>
      <c r="K13" s="85"/>
    </row>
    <row r="14" spans="1:11" ht="26" customHeight="1" x14ac:dyDescent="0.35">
      <c r="A14" s="17" t="s">
        <v>77</v>
      </c>
      <c r="B14" s="238"/>
      <c r="C14" s="57"/>
      <c r="D14" s="58"/>
      <c r="E14" s="473"/>
      <c r="F14" s="474"/>
      <c r="G14" s="341"/>
      <c r="H14" s="39"/>
      <c r="I14" s="85"/>
      <c r="J14" s="85"/>
      <c r="K14" s="85"/>
    </row>
    <row r="15" spans="1:11" ht="46.5" x14ac:dyDescent="0.35">
      <c r="A15" s="187" t="s">
        <v>78</v>
      </c>
      <c r="B15" s="281">
        <v>0</v>
      </c>
      <c r="C15" s="57"/>
      <c r="D15" s="58"/>
      <c r="E15" s="475"/>
      <c r="F15" s="476"/>
      <c r="G15" s="340" t="s">
        <v>361</v>
      </c>
      <c r="H15" s="39"/>
      <c r="I15" s="85"/>
      <c r="J15" s="85"/>
      <c r="K15" s="85"/>
    </row>
    <row r="16" spans="1:11" ht="26" customHeight="1" x14ac:dyDescent="0.35">
      <c r="A16" s="188" t="s">
        <v>79</v>
      </c>
      <c r="B16" s="281" t="s">
        <v>17</v>
      </c>
      <c r="C16" s="55">
        <f>J16</f>
        <v>40</v>
      </c>
      <c r="D16" s="56">
        <f>MIN(J16:K16)</f>
        <v>0</v>
      </c>
      <c r="E16" s="262"/>
      <c r="F16" s="263"/>
      <c r="G16" s="340"/>
      <c r="H16" s="39"/>
      <c r="I16" s="85">
        <v>40</v>
      </c>
      <c r="J16" s="85" cm="1">
        <f t="array" ref="J16">_xlfn.IFS(B17="Select from dropdown menu",40, B17="&gt;=100% achievable",40,B17="&gt;=60% achievable",30,B17="&gt;=50% achievable",20,B17="&gt;=35% achievable",10,B17="&lt;35% achievable",0)</f>
        <v>40</v>
      </c>
      <c r="K16" s="85" cm="1">
        <f t="array" ref="K16">_xlfn.IFS(B16="&gt;=100%",40,B16="&gt;=60%",30,B16="&gt;=50%",20,B16="&gt;=35%",10,B16="&lt;35%",0,B16="Select from dropdown menu",0)</f>
        <v>0</v>
      </c>
    </row>
    <row r="17" spans="1:8092" ht="31" x14ac:dyDescent="0.35">
      <c r="A17" s="188" t="s">
        <v>80</v>
      </c>
      <c r="B17" s="281" t="s">
        <v>17</v>
      </c>
      <c r="C17" s="55"/>
      <c r="D17" s="56"/>
      <c r="E17" s="262"/>
      <c r="F17" s="263"/>
      <c r="G17" s="340"/>
      <c r="H17" s="39"/>
      <c r="I17" s="85"/>
      <c r="J17" s="85"/>
      <c r="K17" s="85"/>
    </row>
    <row r="18" spans="1:8092" ht="26" customHeight="1" x14ac:dyDescent="0.35">
      <c r="A18" s="188" t="s">
        <v>82</v>
      </c>
      <c r="B18" s="236">
        <v>0</v>
      </c>
      <c r="C18" s="55"/>
      <c r="D18" s="56"/>
      <c r="E18" s="262"/>
      <c r="F18" s="263"/>
      <c r="G18" s="340"/>
      <c r="H18" s="39"/>
      <c r="I18" s="85"/>
      <c r="J18" s="85"/>
      <c r="K18" s="85"/>
    </row>
    <row r="19" spans="1:8092" ht="31" x14ac:dyDescent="0.35">
      <c r="A19" s="189" t="s">
        <v>83</v>
      </c>
      <c r="B19" s="246" t="s">
        <v>17</v>
      </c>
      <c r="C19" s="55">
        <f>J19</f>
        <v>10</v>
      </c>
      <c r="D19" s="56">
        <f>MIN(J19:K19)</f>
        <v>0</v>
      </c>
      <c r="E19" s="262"/>
      <c r="F19" s="263"/>
      <c r="G19" s="341" t="s">
        <v>364</v>
      </c>
      <c r="H19" s="27"/>
      <c r="I19" s="85">
        <v>10</v>
      </c>
      <c r="J19" s="85" cm="1">
        <f t="array" ref="J19">_xlfn.IFS(B19="&gt;=15% Be Lean Achieved",10,B19="&gt;=10% Be Lean Achieved",10,B19="&lt;15% Be Lean Achieved",I19,B19="&lt;10% Be Lean Achieved",10,B19="Select from dropdown menu",10,B19="N/A (10% not technically achivable)",0,B19="N/A (15% not technically achievable)",0)</f>
        <v>10</v>
      </c>
      <c r="K19" s="85" cm="1">
        <f t="array" ref="K19">_xlfn.IFS(B19="&gt;=15% Be Lean Achieved",10,B19="&gt;=10% Be Lean Achieved",10,B19="&lt;15% Be Lean Achieved",0,B19="&lt;10% Be Lean Achieved",0,B19="Select from dropdown menu",0,B19="N/A (10% not technically achivable)",0,B19="N/A (15% not technically achievable)",0)</f>
        <v>0</v>
      </c>
    </row>
    <row r="20" spans="1:8092" ht="26" customHeight="1" x14ac:dyDescent="0.35">
      <c r="A20" s="27" t="s">
        <v>207</v>
      </c>
      <c r="B20" s="246" t="s">
        <v>17</v>
      </c>
      <c r="C20" s="55">
        <f>J20</f>
        <v>1</v>
      </c>
      <c r="D20" s="56">
        <f>MIN(J20:K20)</f>
        <v>0</v>
      </c>
      <c r="E20" s="262"/>
      <c r="F20" s="263"/>
      <c r="G20" s="341" t="s">
        <v>330</v>
      </c>
      <c r="H20" s="27"/>
      <c r="I20" s="88">
        <v>1</v>
      </c>
      <c r="J20" s="85">
        <f>IF(B20="N/A",0,I20)</f>
        <v>1</v>
      </c>
      <c r="K20" s="85">
        <f>IF(B20="Yes",J20,0)</f>
        <v>0</v>
      </c>
    </row>
    <row r="21" spans="1:8092" ht="26" customHeight="1" x14ac:dyDescent="0.35">
      <c r="A21" s="188" t="s">
        <v>85</v>
      </c>
      <c r="B21" s="246" t="s">
        <v>86</v>
      </c>
      <c r="C21" s="55"/>
      <c r="D21" s="56"/>
      <c r="E21" s="262"/>
      <c r="F21" s="263"/>
      <c r="G21" s="341"/>
      <c r="H21" s="27"/>
      <c r="I21" s="85"/>
      <c r="J21" s="85"/>
      <c r="K21" s="85"/>
    </row>
    <row r="22" spans="1:8092" ht="26" customHeight="1" x14ac:dyDescent="0.35">
      <c r="A22" s="188" t="s">
        <v>87</v>
      </c>
      <c r="B22" s="246" t="s">
        <v>86</v>
      </c>
      <c r="C22" s="55"/>
      <c r="D22" s="56"/>
      <c r="E22" s="262"/>
      <c r="F22" s="263"/>
      <c r="G22" s="341"/>
      <c r="H22" s="27"/>
      <c r="I22" s="85"/>
      <c r="J22" s="85"/>
      <c r="K22" s="85"/>
    </row>
    <row r="23" spans="1:8092" ht="26" customHeight="1" x14ac:dyDescent="0.35">
      <c r="A23" s="188" t="s">
        <v>88</v>
      </c>
      <c r="B23" s="236">
        <v>0</v>
      </c>
      <c r="C23" s="55"/>
      <c r="D23" s="56"/>
      <c r="E23" s="262"/>
      <c r="F23" s="263"/>
      <c r="G23" s="341"/>
      <c r="H23" s="27"/>
      <c r="I23" s="85"/>
      <c r="J23" s="85"/>
      <c r="K23" s="85"/>
    </row>
    <row r="24" spans="1:8092" ht="26" customHeight="1" x14ac:dyDescent="0.35">
      <c r="A24" s="188" t="s">
        <v>89</v>
      </c>
      <c r="B24" s="236">
        <v>0</v>
      </c>
      <c r="C24" s="55"/>
      <c r="D24" s="56"/>
      <c r="E24" s="262"/>
      <c r="F24" s="263"/>
      <c r="G24" s="356"/>
      <c r="H24" s="38"/>
      <c r="I24" s="85"/>
      <c r="J24" s="85"/>
      <c r="K24" s="85"/>
    </row>
    <row r="25" spans="1:8092" ht="26" customHeight="1" x14ac:dyDescent="0.35">
      <c r="A25" s="182" t="s">
        <v>90</v>
      </c>
      <c r="B25" s="246" t="s">
        <v>86</v>
      </c>
      <c r="C25" s="55"/>
      <c r="D25" s="56"/>
      <c r="E25" s="262"/>
      <c r="F25" s="263"/>
      <c r="G25" s="343"/>
      <c r="H25" s="38"/>
      <c r="I25" s="85"/>
      <c r="J25" s="85"/>
      <c r="K25" s="85"/>
    </row>
    <row r="26" spans="1:8092" ht="54.65" customHeight="1" thickBot="1" x14ac:dyDescent="0.4">
      <c r="A26" s="190" t="s">
        <v>91</v>
      </c>
      <c r="B26" s="282">
        <v>0</v>
      </c>
      <c r="C26" s="55"/>
      <c r="D26" s="56"/>
      <c r="E26" s="262"/>
      <c r="F26" s="263"/>
      <c r="G26" s="341" t="s">
        <v>331</v>
      </c>
      <c r="I26" s="88"/>
      <c r="J26" s="88"/>
      <c r="K26" s="88"/>
    </row>
    <row r="27" spans="1:8092" ht="15" customHeight="1" x14ac:dyDescent="0.35">
      <c r="A27" s="15"/>
      <c r="B27" s="238"/>
      <c r="C27" s="137" t="s">
        <v>92</v>
      </c>
      <c r="D27" s="138"/>
      <c r="E27" s="266"/>
      <c r="F27" s="267"/>
      <c r="G27" s="341"/>
      <c r="I27" s="88"/>
      <c r="J27" s="88"/>
      <c r="K27" s="88"/>
    </row>
    <row r="28" spans="1:8092" ht="40.25" customHeight="1" x14ac:dyDescent="0.35">
      <c r="A28" s="191" t="s">
        <v>93</v>
      </c>
      <c r="B28" s="246" t="s">
        <v>94</v>
      </c>
      <c r="C28" s="139">
        <f>SUM(C13:C26)</f>
        <v>51</v>
      </c>
      <c r="D28" s="140">
        <f>SUM(D13:D27)</f>
        <v>0</v>
      </c>
      <c r="E28" s="260"/>
      <c r="F28" s="261"/>
      <c r="G28" s="356"/>
      <c r="H28" s="27"/>
      <c r="I28" s="88"/>
      <c r="J28" s="88"/>
      <c r="K28" s="88"/>
    </row>
    <row r="29" spans="1:8092" ht="15" customHeight="1" thickBot="1" x14ac:dyDescent="0.4">
      <c r="A29" s="75"/>
      <c r="B29" s="240"/>
      <c r="C29" s="141" t="s">
        <v>95</v>
      </c>
      <c r="D29" s="162">
        <f>_xlfn.PERCENTOF(D28,C28)</f>
        <v>0</v>
      </c>
      <c r="E29" s="268"/>
      <c r="F29" s="269"/>
      <c r="G29" s="344"/>
      <c r="H29" s="35"/>
      <c r="I29" s="85"/>
      <c r="J29" s="85"/>
      <c r="K29" s="88"/>
    </row>
    <row r="30" spans="1:8092" ht="40.25" customHeight="1" x14ac:dyDescent="0.35">
      <c r="A30" s="109" t="s">
        <v>96</v>
      </c>
      <c r="B30" s="241"/>
      <c r="C30" s="76"/>
      <c r="D30" s="77"/>
      <c r="E30" s="471"/>
      <c r="F30" s="472"/>
      <c r="G30" s="449"/>
      <c r="H30" s="9"/>
      <c r="I30" s="88"/>
      <c r="J30" s="88"/>
      <c r="K30" s="85"/>
    </row>
    <row r="31" spans="1:8092" s="29" customFormat="1" ht="26" customHeight="1" x14ac:dyDescent="0.35">
      <c r="A31" s="213" t="s">
        <v>97</v>
      </c>
      <c r="B31" s="242" t="s">
        <v>17</v>
      </c>
      <c r="C31" s="55">
        <f>J31</f>
        <v>16</v>
      </c>
      <c r="D31" s="56">
        <f>MIN(J31:K31)</f>
        <v>0</v>
      </c>
      <c r="E31" s="262"/>
      <c r="F31" s="263"/>
      <c r="G31" s="341" t="s">
        <v>358</v>
      </c>
      <c r="H31" s="38"/>
      <c r="I31" s="85">
        <v>16</v>
      </c>
      <c r="J31" s="85" cm="1">
        <f t="array" ref="J31">_xlfn.IFS(B32="N/A",0,B32="Outstanding Achievable",16,B32="Excellent Achievable",8,B32="Very Good Achievable",4,B32="Good Achievable",0,B32="Select from dropdown menu",16,B32="5 Stars achievable",16,B32="4 Stars achievable",8,B32="3 Stars achievable",4,B32="2 Stars achievable",0)</f>
        <v>16</v>
      </c>
      <c r="K31" s="88"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30" customHeight="1" thickBot="1" x14ac:dyDescent="0.4">
      <c r="A32" s="223" t="s">
        <v>193</v>
      </c>
      <c r="B32" s="242" t="s">
        <v>17</v>
      </c>
      <c r="C32" s="55"/>
      <c r="D32" s="56"/>
      <c r="E32" s="262"/>
      <c r="F32" s="263"/>
      <c r="G32" s="356"/>
      <c r="H32" s="38"/>
      <c r="I32" s="85"/>
      <c r="J32" s="85"/>
      <c r="K32" s="88"/>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x14ac:dyDescent="0.35">
      <c r="A33" s="15"/>
      <c r="B33" s="238"/>
      <c r="C33" s="137" t="s">
        <v>92</v>
      </c>
      <c r="D33" s="138"/>
      <c r="E33" s="266"/>
      <c r="F33" s="267"/>
      <c r="G33" s="343"/>
      <c r="I33" s="88"/>
      <c r="J33" s="88"/>
      <c r="K33" s="85"/>
    </row>
    <row r="34" spans="1:8092" ht="40.25" customHeight="1" x14ac:dyDescent="0.35">
      <c r="A34" s="191" t="s">
        <v>93</v>
      </c>
      <c r="B34" s="246" t="s">
        <v>94</v>
      </c>
      <c r="C34" s="139">
        <f>SUM(C31:C32)</f>
        <v>16</v>
      </c>
      <c r="D34" s="140">
        <f>SUM(D31:D33)</f>
        <v>0</v>
      </c>
      <c r="E34" s="260"/>
      <c r="F34" s="261"/>
      <c r="G34" s="349"/>
      <c r="H34" s="9"/>
      <c r="I34" s="88"/>
      <c r="J34" s="88"/>
      <c r="K34" s="88"/>
    </row>
    <row r="35" spans="1:8092" ht="15" customHeight="1" thickBot="1" x14ac:dyDescent="0.4">
      <c r="A35" s="78"/>
      <c r="B35" s="244"/>
      <c r="C35" s="141" t="s">
        <v>95</v>
      </c>
      <c r="D35" s="162">
        <f>_xlfn.PERCENTOF(D34,C34)</f>
        <v>0</v>
      </c>
      <c r="E35" s="270"/>
      <c r="F35" s="271"/>
      <c r="G35" s="346"/>
      <c r="H35" s="40"/>
      <c r="I35" s="89"/>
      <c r="J35" s="89"/>
      <c r="K35" s="88"/>
    </row>
    <row r="36" spans="1:8092" ht="40.25" customHeight="1" x14ac:dyDescent="0.35">
      <c r="A36" s="109" t="s">
        <v>99</v>
      </c>
      <c r="B36" s="241"/>
      <c r="C36" s="79"/>
      <c r="D36" s="77"/>
      <c r="E36" s="471"/>
      <c r="F36" s="472"/>
      <c r="G36" s="449"/>
      <c r="H36" s="9"/>
      <c r="I36" s="88"/>
      <c r="J36" s="88"/>
      <c r="K36" s="88"/>
    </row>
    <row r="37" spans="1:8092" s="29" customFormat="1" ht="26" customHeight="1" x14ac:dyDescent="0.35">
      <c r="A37" s="16" t="s">
        <v>100</v>
      </c>
      <c r="B37" s="245"/>
      <c r="C37" s="59"/>
      <c r="D37" s="60"/>
      <c r="E37" s="260"/>
      <c r="F37" s="261"/>
      <c r="G37" s="341"/>
      <c r="H37" s="39"/>
      <c r="I37" s="85"/>
      <c r="J37" s="85"/>
      <c r="K37" s="88"/>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1" x14ac:dyDescent="0.35">
      <c r="A38" s="185" t="s">
        <v>394</v>
      </c>
      <c r="B38" s="239" t="s">
        <v>17</v>
      </c>
      <c r="C38" s="55">
        <f>J38</f>
        <v>4</v>
      </c>
      <c r="D38" s="56">
        <f>K38</f>
        <v>0</v>
      </c>
      <c r="E38" s="262"/>
      <c r="F38" s="263"/>
      <c r="G38" s="356" t="s">
        <v>407</v>
      </c>
      <c r="H38" s="27"/>
      <c r="I38" s="88">
        <v>4</v>
      </c>
      <c r="J38" s="88">
        <f>IF(B38="N/A",0,I38)</f>
        <v>4</v>
      </c>
      <c r="K38" s="85" cm="1">
        <f t="array" ref="K38">_xlfn.IFS(B38="Select from dropdown menu",0,B38="Yes - maximum Wat 01 credits will be achieved",4,B38="For non-residential development &lt; 500sqm only: No, but at least 3 Wat 01 credits will be achieved (and rainwater/greywater recycling is demonstrated not to be feasible)",2,B38="No",0,TRUE,"Check input")</f>
        <v>0</v>
      </c>
    </row>
    <row r="39" spans="1:8092" ht="26" customHeight="1" x14ac:dyDescent="0.35">
      <c r="A39" s="105" t="s">
        <v>102</v>
      </c>
      <c r="B39" s="247"/>
      <c r="C39" s="51"/>
      <c r="D39" s="52"/>
      <c r="E39" s="260"/>
      <c r="F39" s="261"/>
      <c r="G39" s="341"/>
      <c r="I39" s="88"/>
      <c r="J39" s="88"/>
      <c r="K39" s="85"/>
    </row>
    <row r="40" spans="1:8092" ht="26" customHeight="1" x14ac:dyDescent="0.35">
      <c r="A40" s="194" t="s">
        <v>103</v>
      </c>
      <c r="B40" s="246" t="s">
        <v>17</v>
      </c>
      <c r="C40" s="55">
        <f>J40</f>
        <v>1</v>
      </c>
      <c r="D40" s="56">
        <f>K40</f>
        <v>0</v>
      </c>
      <c r="E40" s="262"/>
      <c r="F40" s="263"/>
      <c r="G40" s="356"/>
      <c r="H40" s="27"/>
      <c r="I40" s="88">
        <v>1</v>
      </c>
      <c r="J40" s="88">
        <f>IF(B40="N/A",0,I40)</f>
        <v>1</v>
      </c>
      <c r="K40" s="85">
        <f>IF(B40="Yes",J40,0)</f>
        <v>0</v>
      </c>
    </row>
    <row r="41" spans="1:8092" ht="26" customHeight="1" x14ac:dyDescent="0.35">
      <c r="A41" s="194" t="s">
        <v>104</v>
      </c>
      <c r="B41" s="246" t="s">
        <v>17</v>
      </c>
      <c r="C41" s="55">
        <f t="shared" ref="C41:D44" si="0">J41</f>
        <v>1</v>
      </c>
      <c r="D41" s="56">
        <f t="shared" si="0"/>
        <v>0</v>
      </c>
      <c r="E41" s="262"/>
      <c r="F41" s="263"/>
      <c r="G41" s="356"/>
      <c r="H41" s="27"/>
      <c r="I41" s="88">
        <v>1</v>
      </c>
      <c r="J41" s="88">
        <f>IF(B41="N/A",0,I41)</f>
        <v>1</v>
      </c>
      <c r="K41" s="85">
        <f>IF(B41="Yes",J41,0)</f>
        <v>0</v>
      </c>
    </row>
    <row r="42" spans="1:8092" ht="26" customHeight="1" x14ac:dyDescent="0.35">
      <c r="A42" s="194" t="s">
        <v>105</v>
      </c>
      <c r="B42" s="246" t="s">
        <v>17</v>
      </c>
      <c r="C42" s="55">
        <f t="shared" si="0"/>
        <v>2</v>
      </c>
      <c r="D42" s="56">
        <f t="shared" si="0"/>
        <v>0</v>
      </c>
      <c r="E42" s="262"/>
      <c r="F42" s="263"/>
      <c r="G42" s="356"/>
      <c r="H42" s="27"/>
      <c r="I42" s="88">
        <v>2</v>
      </c>
      <c r="J42" s="88">
        <f>IF(B42="N/A",0,I42)</f>
        <v>2</v>
      </c>
      <c r="K42" s="85">
        <f>IF(B42="Yes",J42,0)</f>
        <v>0</v>
      </c>
    </row>
    <row r="43" spans="1:8092" ht="26" customHeight="1" x14ac:dyDescent="0.35">
      <c r="A43" s="194" t="s">
        <v>106</v>
      </c>
      <c r="B43" s="246" t="s">
        <v>17</v>
      </c>
      <c r="C43" s="55">
        <f t="shared" si="0"/>
        <v>2</v>
      </c>
      <c r="D43" s="56">
        <f t="shared" si="0"/>
        <v>0</v>
      </c>
      <c r="E43" s="262"/>
      <c r="F43" s="263"/>
      <c r="G43" s="356"/>
      <c r="H43" s="27"/>
      <c r="I43" s="88">
        <v>2</v>
      </c>
      <c r="J43" s="88">
        <f>IF(B43="N/A",0,I43)</f>
        <v>2</v>
      </c>
      <c r="K43" s="85">
        <f>IF(B43="Yes",J43,0)</f>
        <v>0</v>
      </c>
    </row>
    <row r="44" spans="1:8092" ht="26" customHeight="1" thickBot="1" x14ac:dyDescent="0.4">
      <c r="A44" s="194" t="s">
        <v>107</v>
      </c>
      <c r="B44" s="246" t="s">
        <v>17</v>
      </c>
      <c r="C44" s="55">
        <f t="shared" si="0"/>
        <v>1</v>
      </c>
      <c r="D44" s="56">
        <f t="shared" si="0"/>
        <v>0</v>
      </c>
      <c r="E44" s="262"/>
      <c r="F44" s="263"/>
      <c r="G44" s="356"/>
      <c r="H44" s="27"/>
      <c r="I44" s="88">
        <v>1</v>
      </c>
      <c r="J44" s="88">
        <f>IF(B44="N/A",0,I44)</f>
        <v>1</v>
      </c>
      <c r="K44" s="85">
        <f>IF(B44="Yes",J44,0)</f>
        <v>0</v>
      </c>
    </row>
    <row r="45" spans="1:8092" ht="15" customHeight="1" x14ac:dyDescent="0.35">
      <c r="A45" s="15"/>
      <c r="B45" s="247"/>
      <c r="C45" s="137" t="s">
        <v>92</v>
      </c>
      <c r="D45" s="138"/>
      <c r="E45" s="260"/>
      <c r="F45" s="261"/>
      <c r="G45" s="341"/>
      <c r="I45" s="88"/>
      <c r="J45" s="88"/>
      <c r="K45" s="88"/>
    </row>
    <row r="46" spans="1:8092" ht="40.25" customHeight="1" x14ac:dyDescent="0.35">
      <c r="A46" s="191" t="s">
        <v>93</v>
      </c>
      <c r="B46" s="246" t="s">
        <v>94</v>
      </c>
      <c r="C46" s="139">
        <f>SUM(C38:C44)</f>
        <v>11</v>
      </c>
      <c r="D46" s="140">
        <f>SUM(D38:D45)</f>
        <v>0</v>
      </c>
      <c r="E46" s="260"/>
      <c r="F46" s="261"/>
      <c r="G46" s="356"/>
      <c r="H46" s="27"/>
      <c r="I46" s="88"/>
      <c r="J46" s="88"/>
      <c r="K46" s="88"/>
    </row>
    <row r="47" spans="1:8092" ht="15" customHeight="1" thickBot="1" x14ac:dyDescent="0.4">
      <c r="A47" s="72"/>
      <c r="B47" s="240"/>
      <c r="C47" s="141" t="s">
        <v>95</v>
      </c>
      <c r="D47" s="162">
        <f>_xlfn.PERCENTOF(D46,C46)</f>
        <v>0</v>
      </c>
      <c r="E47" s="272"/>
      <c r="F47" s="273"/>
      <c r="G47" s="344"/>
      <c r="I47" s="88"/>
      <c r="J47" s="88"/>
      <c r="K47" s="88"/>
    </row>
    <row r="48" spans="1:8092" ht="40.25" customHeight="1" x14ac:dyDescent="0.35">
      <c r="A48" s="109" t="s">
        <v>108</v>
      </c>
      <c r="B48" s="241"/>
      <c r="C48" s="79"/>
      <c r="D48" s="77"/>
      <c r="E48" s="471"/>
      <c r="F48" s="472"/>
      <c r="G48" s="449"/>
      <c r="H48" s="9"/>
      <c r="I48" s="88"/>
      <c r="J48" s="88"/>
      <c r="K48" s="88"/>
    </row>
    <row r="49" spans="1:12" ht="66.650000000000006" customHeight="1" x14ac:dyDescent="0.35">
      <c r="A49" s="195" t="s">
        <v>109</v>
      </c>
      <c r="B49" s="238"/>
      <c r="C49" s="51"/>
      <c r="D49" s="52"/>
      <c r="E49" s="473"/>
      <c r="F49" s="474"/>
      <c r="G49" s="341" t="s">
        <v>333</v>
      </c>
      <c r="H49" s="25"/>
      <c r="I49" s="91"/>
      <c r="J49" s="91"/>
      <c r="K49" s="88"/>
    </row>
    <row r="50" spans="1:12" ht="32.4" customHeight="1" x14ac:dyDescent="0.35">
      <c r="A50" s="227" t="s">
        <v>110</v>
      </c>
      <c r="B50" s="239" t="s">
        <v>17</v>
      </c>
      <c r="C50" s="135">
        <f>J50</f>
        <v>5</v>
      </c>
      <c r="D50" s="136">
        <f>K50</f>
        <v>0</v>
      </c>
      <c r="E50" s="262"/>
      <c r="F50" s="263"/>
      <c r="G50" s="356"/>
      <c r="H50" s="27"/>
      <c r="I50" s="93">
        <v>5</v>
      </c>
      <c r="J50" s="88">
        <f t="shared" ref="J50:J55" si="1">IF(B50="N/A (Provide explanation in further information option below)",0,I50)</f>
        <v>5</v>
      </c>
      <c r="K50" s="90" cm="1">
        <f t="array" ref="K50">_xlfn.IFS(B50="Not implemented as all targets are met higher up the hierarchy",J50,B50="Implemented",J50,B50="Select from dropdown menu",0,B50="not implemented",0,B50="N/A (Provide explanation in further information option below)",0)</f>
        <v>0</v>
      </c>
    </row>
    <row r="51" spans="1:12" ht="26" customHeight="1" x14ac:dyDescent="0.35">
      <c r="A51" s="196" t="s">
        <v>111</v>
      </c>
      <c r="B51" s="239" t="s">
        <v>17</v>
      </c>
      <c r="C51" s="135">
        <f t="shared" ref="C51:D55" si="2">J51</f>
        <v>4</v>
      </c>
      <c r="D51" s="136">
        <f>K51</f>
        <v>0</v>
      </c>
      <c r="E51" s="262"/>
      <c r="F51" s="263"/>
      <c r="G51" s="356"/>
      <c r="H51" s="27"/>
      <c r="I51" s="93">
        <v>4</v>
      </c>
      <c r="J51" s="88">
        <f t="shared" si="1"/>
        <v>4</v>
      </c>
      <c r="K51" s="90">
        <f>K38</f>
        <v>0</v>
      </c>
    </row>
    <row r="52" spans="1:12" ht="26" customHeight="1" x14ac:dyDescent="0.35">
      <c r="A52" s="196" t="s">
        <v>112</v>
      </c>
      <c r="B52" s="239" t="s">
        <v>17</v>
      </c>
      <c r="C52" s="135">
        <f t="shared" si="2"/>
        <v>3</v>
      </c>
      <c r="D52" s="136">
        <f t="shared" si="2"/>
        <v>0</v>
      </c>
      <c r="E52" s="262"/>
      <c r="F52" s="263"/>
      <c r="G52" s="356"/>
      <c r="H52" s="27"/>
      <c r="I52" s="93">
        <v>3</v>
      </c>
      <c r="J52" s="88">
        <f t="shared" si="1"/>
        <v>3</v>
      </c>
      <c r="K52" s="90" cm="1">
        <f t="array" ref="K52">_xlfn.IFS(B52="Not implemented as all targets are met higher up the hierarchy",J52,B52="Implemented",J52,B52="Select from dropdown menu",0,B52="Not implemented (without all targets being met higher up the hierarchy)",0,B52="N/A (Provide explanation in further information option below)",0)</f>
        <v>0</v>
      </c>
    </row>
    <row r="53" spans="1:12" ht="26" customHeight="1" x14ac:dyDescent="0.35">
      <c r="A53" s="196" t="s">
        <v>113</v>
      </c>
      <c r="B53" s="239" t="s">
        <v>17</v>
      </c>
      <c r="C53" s="135">
        <f t="shared" si="2"/>
        <v>2</v>
      </c>
      <c r="D53" s="136">
        <f t="shared" si="2"/>
        <v>0</v>
      </c>
      <c r="E53" s="262"/>
      <c r="F53" s="263"/>
      <c r="G53" s="356"/>
      <c r="H53" s="27"/>
      <c r="I53" s="93">
        <v>2</v>
      </c>
      <c r="J53" s="88">
        <f t="shared" si="1"/>
        <v>2</v>
      </c>
      <c r="K53" s="90" cm="1">
        <f t="array" ref="K53">_xlfn.IFS(B53="Not implemented as all targets are met higher up the hierarchy",J53,B53="Implemented",J53,B53="Select from dropdown menu",0,B53="Not implemented (without all targets being met higher up the hierarchy)",0,B53="N/A (Provide explanation in further information option below)",0)</f>
        <v>0</v>
      </c>
    </row>
    <row r="54" spans="1:12" ht="26" customHeight="1" x14ac:dyDescent="0.35">
      <c r="A54" s="197" t="s">
        <v>114</v>
      </c>
      <c r="B54" s="239" t="s">
        <v>17</v>
      </c>
      <c r="C54" s="135">
        <f t="shared" si="2"/>
        <v>1</v>
      </c>
      <c r="D54" s="136">
        <f t="shared" si="2"/>
        <v>0</v>
      </c>
      <c r="E54" s="262"/>
      <c r="F54" s="263"/>
      <c r="G54" s="356"/>
      <c r="H54" s="27"/>
      <c r="I54" s="93">
        <v>1</v>
      </c>
      <c r="J54" s="88">
        <f t="shared" si="1"/>
        <v>1</v>
      </c>
      <c r="K54" s="90"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12" ht="26" customHeight="1" thickBot="1" x14ac:dyDescent="0.4">
      <c r="A55" s="196" t="s">
        <v>115</v>
      </c>
      <c r="B55" s="239" t="s">
        <v>17</v>
      </c>
      <c r="C55" s="135">
        <f t="shared" si="2"/>
        <v>0</v>
      </c>
      <c r="D55" s="136">
        <f t="shared" si="2"/>
        <v>0</v>
      </c>
      <c r="E55" s="262"/>
      <c r="F55" s="263"/>
      <c r="G55" s="356"/>
      <c r="H55" s="27"/>
      <c r="I55" s="93">
        <v>0</v>
      </c>
      <c r="J55" s="88">
        <f t="shared" si="1"/>
        <v>0</v>
      </c>
      <c r="K55" s="90"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12" ht="15" customHeight="1" x14ac:dyDescent="0.35">
      <c r="A56" s="198"/>
      <c r="B56" s="247"/>
      <c r="C56" s="137" t="s">
        <v>92</v>
      </c>
      <c r="D56" s="138"/>
      <c r="E56" s="260"/>
      <c r="F56" s="261"/>
      <c r="G56" s="341"/>
      <c r="I56" s="88"/>
      <c r="J56" s="88"/>
      <c r="K56" s="90"/>
    </row>
    <row r="57" spans="1:12" ht="40.25" customHeight="1" x14ac:dyDescent="0.35">
      <c r="A57" s="191" t="s">
        <v>93</v>
      </c>
      <c r="B57" s="248" t="s">
        <v>94</v>
      </c>
      <c r="C57" s="139">
        <f>SUM(C50:C55)</f>
        <v>15</v>
      </c>
      <c r="D57" s="140">
        <f>SUM(D50:D56)</f>
        <v>0</v>
      </c>
      <c r="E57" s="260"/>
      <c r="F57" s="261"/>
      <c r="G57" s="356"/>
      <c r="H57" s="27"/>
      <c r="I57" s="88"/>
      <c r="J57" s="88"/>
      <c r="K57" s="88"/>
    </row>
    <row r="58" spans="1:12" ht="15" customHeight="1" thickBot="1" x14ac:dyDescent="0.4">
      <c r="A58" s="72"/>
      <c r="B58" s="240"/>
      <c r="C58" s="141" t="s">
        <v>95</v>
      </c>
      <c r="D58" s="162">
        <f>_xlfn.PERCENTOF(D57,C57)</f>
        <v>0</v>
      </c>
      <c r="E58" s="272"/>
      <c r="F58" s="273"/>
      <c r="G58" s="344"/>
      <c r="I58" s="88"/>
      <c r="J58" s="88"/>
      <c r="K58" s="88"/>
    </row>
    <row r="59" spans="1:12" ht="40.25" customHeight="1" x14ac:dyDescent="0.35">
      <c r="A59" s="109" t="s">
        <v>116</v>
      </c>
      <c r="B59" s="241"/>
      <c r="C59" s="79"/>
      <c r="D59" s="77"/>
      <c r="E59" s="471"/>
      <c r="F59" s="472"/>
      <c r="G59" s="449"/>
      <c r="H59" s="9"/>
      <c r="I59" s="88"/>
      <c r="J59" s="88"/>
      <c r="K59" s="88"/>
    </row>
    <row r="60" spans="1:12" ht="26" customHeight="1" x14ac:dyDescent="0.35">
      <c r="A60" s="224" t="s">
        <v>117</v>
      </c>
      <c r="B60" s="249"/>
      <c r="C60" s="51"/>
      <c r="D60" s="428"/>
      <c r="E60" s="274"/>
      <c r="F60" s="275"/>
      <c r="G60" s="341" t="s">
        <v>334</v>
      </c>
      <c r="H60" s="41"/>
      <c r="I60" s="311"/>
      <c r="J60" s="311"/>
      <c r="K60" s="302"/>
      <c r="L60" s="100"/>
    </row>
    <row r="61" spans="1:12" ht="26" customHeight="1" x14ac:dyDescent="0.35">
      <c r="A61" s="433" t="s">
        <v>118</v>
      </c>
      <c r="B61" s="249"/>
      <c r="C61" s="51"/>
      <c r="D61" s="428"/>
      <c r="E61" s="274"/>
      <c r="F61" s="275"/>
      <c r="G61" s="341"/>
      <c r="H61" s="41"/>
      <c r="I61" s="311"/>
      <c r="J61" s="311"/>
      <c r="K61" s="302"/>
      <c r="L61" s="100"/>
    </row>
    <row r="62" spans="1:12" ht="26" customHeight="1" x14ac:dyDescent="0.35">
      <c r="A62" s="429" t="s">
        <v>119</v>
      </c>
      <c r="B62" s="283" t="s">
        <v>17</v>
      </c>
      <c r="C62" s="99">
        <f>J62</f>
        <v>10</v>
      </c>
      <c r="D62" s="487">
        <f>K62</f>
        <v>0</v>
      </c>
      <c r="E62" s="262"/>
      <c r="F62" s="263"/>
      <c r="G62" s="356"/>
      <c r="H62" s="27"/>
      <c r="I62" s="309">
        <v>10</v>
      </c>
      <c r="J62" s="302">
        <f>IF(COUNTIF(B62:B65,"Select from dropdown menu")&gt;0,
     10,
     IF(COUNTIF(B62:B65,"Yes")&gt;0,
          10,
          IF(COUNTIF(B62:B64,"No")=3,0,0)))</f>
        <v>10</v>
      </c>
      <c r="K62" s="311">
        <f>IF(B62="Yes",J62,0)</f>
        <v>0</v>
      </c>
      <c r="L62" s="100"/>
    </row>
    <row r="63" spans="1:12" ht="26" customHeight="1" x14ac:dyDescent="0.35">
      <c r="A63" s="429" t="s">
        <v>120</v>
      </c>
      <c r="B63" s="283" t="s">
        <v>17</v>
      </c>
      <c r="C63" s="99"/>
      <c r="D63" s="487">
        <f>K63</f>
        <v>0</v>
      </c>
      <c r="E63" s="262"/>
      <c r="F63" s="263"/>
      <c r="G63" s="356"/>
      <c r="H63" s="27"/>
      <c r="I63" s="309">
        <v>5</v>
      </c>
      <c r="J63" s="302">
        <v>5</v>
      </c>
      <c r="K63" s="311">
        <f>IF(B62="Yes",0,IF(B63="Yes",J63,0))</f>
        <v>0</v>
      </c>
      <c r="L63" s="100"/>
    </row>
    <row r="64" spans="1:12" ht="26" customHeight="1" x14ac:dyDescent="0.35">
      <c r="A64" s="430" t="s">
        <v>389</v>
      </c>
      <c r="B64" s="283" t="s">
        <v>17</v>
      </c>
      <c r="C64" s="100"/>
      <c r="D64" s="487">
        <f>K64</f>
        <v>0</v>
      </c>
      <c r="E64" s="262"/>
      <c r="F64" s="263"/>
      <c r="G64" s="356"/>
      <c r="H64" s="27"/>
      <c r="I64" s="309">
        <v>0</v>
      </c>
      <c r="J64" s="302">
        <v>0</v>
      </c>
      <c r="K64" s="311">
        <f>J64</f>
        <v>0</v>
      </c>
      <c r="L64" s="100"/>
    </row>
    <row r="65" spans="1:12" ht="26" customHeight="1" x14ac:dyDescent="0.35">
      <c r="A65" s="435" t="s">
        <v>121</v>
      </c>
      <c r="B65" s="248" t="s">
        <v>17</v>
      </c>
      <c r="C65" s="55">
        <f>J65</f>
        <v>2</v>
      </c>
      <c r="D65" s="431">
        <f>K65</f>
        <v>0</v>
      </c>
      <c r="E65" s="262"/>
      <c r="F65" s="263"/>
      <c r="G65" s="356" t="s">
        <v>366</v>
      </c>
      <c r="H65" s="27"/>
      <c r="I65" s="309">
        <v>2</v>
      </c>
      <c r="J65" s="302">
        <v>2</v>
      </c>
      <c r="K65" s="311">
        <f>IF(B65="Select from dropdown menu",0,
IF(B65="Yes - connection not currently feasible, but provision will be made for a future connection.",2,
IF(B65="Yes - connection not currently feasible, and no provision will be made for a future connection.",0,
IF(B65="Yes - connection is feasible, but the development will not be connected.",-5,
IF(OR(B65="N/A - connection feasible as selected above.",
       B65="N/A - Minor Residential Development"),2,
IF(B65="No - feasibility not assessed.",-5,""))))))</f>
        <v>0</v>
      </c>
      <c r="L65" s="100"/>
    </row>
    <row r="66" spans="1:12" ht="26" customHeight="1" x14ac:dyDescent="0.35">
      <c r="A66" s="434" t="s">
        <v>122</v>
      </c>
      <c r="B66" s="432"/>
      <c r="C66" s="55"/>
      <c r="D66" s="176"/>
      <c r="E66" s="262"/>
      <c r="F66" s="263"/>
      <c r="G66" s="356"/>
      <c r="H66" s="27"/>
      <c r="I66" s="309"/>
      <c r="J66" s="302"/>
      <c r="K66" s="311"/>
      <c r="L66" s="100"/>
    </row>
    <row r="67" spans="1:12" ht="26" customHeight="1" x14ac:dyDescent="0.35">
      <c r="A67" s="429" t="s">
        <v>123</v>
      </c>
      <c r="B67" s="283" t="s">
        <v>17</v>
      </c>
      <c r="C67" s="55">
        <f>IF(C62=10,0,IF(C62=0,10,""))</f>
        <v>0</v>
      </c>
      <c r="D67" s="99">
        <f>K67</f>
        <v>0</v>
      </c>
      <c r="E67" s="262"/>
      <c r="F67" s="263"/>
      <c r="G67" s="356"/>
      <c r="H67" s="27"/>
      <c r="I67" s="309">
        <v>10</v>
      </c>
      <c r="J67" s="302">
        <v>10</v>
      </c>
      <c r="K67" s="311">
        <f>IF(OR(B62="Yes",B63="Yes",B64="Yes"),0,IF(B67="Yes",J67,0))</f>
        <v>0</v>
      </c>
      <c r="L67" s="100"/>
    </row>
    <row r="68" spans="1:12" ht="26" customHeight="1" x14ac:dyDescent="0.35">
      <c r="A68" s="429" t="s">
        <v>124</v>
      </c>
      <c r="B68" s="283" t="s">
        <v>17</v>
      </c>
      <c r="C68" s="55"/>
      <c r="D68" s="100">
        <f>K68</f>
        <v>0</v>
      </c>
      <c r="E68" s="262"/>
      <c r="F68" s="263"/>
      <c r="G68" s="356"/>
      <c r="H68" s="27"/>
      <c r="I68" s="309">
        <v>5</v>
      </c>
      <c r="J68" s="302">
        <v>5</v>
      </c>
      <c r="K68" s="311">
        <f>IF(OR(B63="Yes",B64="Yes",B65="Yes",B67="Yes"),0,IF(B68="Yes",J68,0))</f>
        <v>0</v>
      </c>
      <c r="L68" s="100"/>
    </row>
    <row r="69" spans="1:12" ht="26" customHeight="1" thickBot="1" x14ac:dyDescent="0.4">
      <c r="A69" s="429" t="s">
        <v>125</v>
      </c>
      <c r="B69" s="283" t="s">
        <v>17</v>
      </c>
      <c r="C69" s="55"/>
      <c r="D69" s="99">
        <f>K69</f>
        <v>0</v>
      </c>
      <c r="E69" s="262"/>
      <c r="F69" s="263"/>
      <c r="G69" s="356"/>
      <c r="H69" s="27"/>
      <c r="I69" s="309">
        <v>0</v>
      </c>
      <c r="J69" s="302">
        <v>0</v>
      </c>
      <c r="K69" s="311">
        <f>J69</f>
        <v>0</v>
      </c>
      <c r="L69" s="100"/>
    </row>
    <row r="70" spans="1:12" ht="15" customHeight="1" x14ac:dyDescent="0.35">
      <c r="A70" s="19"/>
      <c r="B70" s="245"/>
      <c r="C70" s="137" t="s">
        <v>92</v>
      </c>
      <c r="D70" s="138"/>
      <c r="E70" s="260"/>
      <c r="F70" s="261"/>
      <c r="G70" s="349"/>
      <c r="H70" s="9"/>
      <c r="I70" s="88"/>
      <c r="J70" s="88"/>
      <c r="K70" s="92"/>
    </row>
    <row r="71" spans="1:12" ht="40.25" customHeight="1" x14ac:dyDescent="0.35">
      <c r="A71" s="191" t="s">
        <v>93</v>
      </c>
      <c r="B71" s="246" t="s">
        <v>94</v>
      </c>
      <c r="C71" s="139">
        <v>12</v>
      </c>
      <c r="D71" s="140">
        <f>MIN(SUM(D61:D70), 12)</f>
        <v>0</v>
      </c>
      <c r="E71" s="260"/>
      <c r="F71" s="261"/>
      <c r="G71" s="356"/>
      <c r="H71" s="27"/>
      <c r="I71" s="88"/>
      <c r="J71" s="88"/>
      <c r="K71" s="92"/>
    </row>
    <row r="72" spans="1:12" ht="15" customHeight="1" thickBot="1" x14ac:dyDescent="0.4">
      <c r="A72" s="72"/>
      <c r="B72" s="250"/>
      <c r="C72" s="141" t="s">
        <v>95</v>
      </c>
      <c r="D72" s="162">
        <f>_xlfn.PERCENTOF(D71,C71)</f>
        <v>0</v>
      </c>
      <c r="E72" s="272"/>
      <c r="F72" s="273"/>
      <c r="G72" s="344"/>
      <c r="I72" s="88"/>
      <c r="J72" s="88"/>
      <c r="K72" s="85"/>
    </row>
    <row r="73" spans="1:12" ht="40.25" customHeight="1" x14ac:dyDescent="0.35">
      <c r="A73" s="109" t="s">
        <v>126</v>
      </c>
      <c r="B73" s="241"/>
      <c r="C73" s="79"/>
      <c r="D73" s="77"/>
      <c r="E73" s="471"/>
      <c r="F73" s="472"/>
      <c r="G73" s="449"/>
      <c r="H73" s="9"/>
      <c r="I73" s="88"/>
      <c r="J73" s="88"/>
      <c r="K73" s="88"/>
    </row>
    <row r="74" spans="1:12" ht="26" customHeight="1" x14ac:dyDescent="0.35">
      <c r="A74" s="32" t="s">
        <v>127</v>
      </c>
      <c r="B74" s="251"/>
      <c r="C74" s="51"/>
      <c r="D74" s="52"/>
      <c r="E74" s="477"/>
      <c r="F74" s="478"/>
      <c r="G74" s="347" t="s">
        <v>337</v>
      </c>
      <c r="H74" s="33"/>
      <c r="I74" s="90"/>
      <c r="J74" s="90"/>
      <c r="K74" s="88"/>
    </row>
    <row r="75" spans="1:12" ht="26" customHeight="1" x14ac:dyDescent="0.35">
      <c r="A75" s="317" t="s">
        <v>128</v>
      </c>
      <c r="B75" s="242" t="s">
        <v>17</v>
      </c>
      <c r="C75" s="55">
        <f t="shared" ref="C75:D77" si="3">J75</f>
        <v>3</v>
      </c>
      <c r="D75" s="56">
        <f t="shared" si="3"/>
        <v>0</v>
      </c>
      <c r="E75" s="262"/>
      <c r="F75" s="263"/>
      <c r="G75" s="341" t="s">
        <v>335</v>
      </c>
      <c r="H75" s="35"/>
      <c r="I75" s="306">
        <v>3</v>
      </c>
      <c r="J75" s="302">
        <f>IF(B75="N/A",0,I75)</f>
        <v>3</v>
      </c>
      <c r="K75" s="306">
        <f>IF(B75="Yes",J75,0)</f>
        <v>0</v>
      </c>
    </row>
    <row r="76" spans="1:12" ht="26" customHeight="1" x14ac:dyDescent="0.35">
      <c r="A76" s="316" t="s">
        <v>129</v>
      </c>
      <c r="B76" s="242" t="s">
        <v>17</v>
      </c>
      <c r="C76" s="55">
        <f t="shared" si="3"/>
        <v>2</v>
      </c>
      <c r="D76" s="56">
        <f t="shared" si="3"/>
        <v>0</v>
      </c>
      <c r="E76" s="262"/>
      <c r="F76" s="263"/>
      <c r="G76" s="450"/>
      <c r="H76" s="35"/>
      <c r="I76" s="306">
        <v>2</v>
      </c>
      <c r="J76" s="302">
        <f>IF(B76="N/A",0,I76)</f>
        <v>2</v>
      </c>
      <c r="K76" s="306">
        <f>IF(B76="Yes",J76,0)</f>
        <v>0</v>
      </c>
    </row>
    <row r="77" spans="1:12" x14ac:dyDescent="0.35">
      <c r="A77" s="315" t="s">
        <v>130</v>
      </c>
      <c r="B77" s="242" t="s">
        <v>17</v>
      </c>
      <c r="C77" s="55">
        <f t="shared" si="3"/>
        <v>2</v>
      </c>
      <c r="D77" s="56">
        <f t="shared" si="3"/>
        <v>0</v>
      </c>
      <c r="E77" s="262"/>
      <c r="F77" s="263"/>
      <c r="G77" s="356" t="s">
        <v>339</v>
      </c>
      <c r="H77" s="27"/>
      <c r="I77" s="302">
        <v>2</v>
      </c>
      <c r="J77" s="302">
        <f>IF(B77="N/A",0,I77)</f>
        <v>2</v>
      </c>
      <c r="K77" s="94">
        <f>IF(B77="Yes",J77,0)</f>
        <v>0</v>
      </c>
    </row>
    <row r="78" spans="1:12" ht="26" customHeight="1" x14ac:dyDescent="0.35">
      <c r="A78" s="200" t="s">
        <v>131</v>
      </c>
      <c r="B78" s="251"/>
      <c r="C78" s="55"/>
      <c r="D78" s="56"/>
      <c r="E78" s="276"/>
      <c r="F78" s="277"/>
      <c r="G78" s="356"/>
      <c r="H78" s="27"/>
      <c r="I78" s="302"/>
      <c r="J78" s="302"/>
      <c r="K78" s="94"/>
    </row>
    <row r="79" spans="1:12" ht="30" customHeight="1" x14ac:dyDescent="0.35">
      <c r="A79" s="318" t="s">
        <v>132</v>
      </c>
      <c r="B79" s="252" t="s">
        <v>17</v>
      </c>
      <c r="C79" s="55">
        <f>J79</f>
        <v>2</v>
      </c>
      <c r="D79" s="56">
        <f>K79</f>
        <v>0</v>
      </c>
      <c r="E79" s="262"/>
      <c r="F79" s="263"/>
      <c r="G79" s="341" t="s">
        <v>338</v>
      </c>
      <c r="H79" s="35"/>
      <c r="I79" s="306">
        <v>2</v>
      </c>
      <c r="J79" s="302">
        <f>IF(B79="N/A",0,I79)</f>
        <v>2</v>
      </c>
      <c r="K79" s="306">
        <f>IF(B79="Yes",J79,0)</f>
        <v>0</v>
      </c>
    </row>
    <row r="80" spans="1:12" ht="30" customHeight="1" x14ac:dyDescent="0.35">
      <c r="A80" s="222" t="s">
        <v>133</v>
      </c>
      <c r="B80" s="252" t="s">
        <v>17</v>
      </c>
      <c r="C80" s="55">
        <f>J80</f>
        <v>2</v>
      </c>
      <c r="D80" s="56">
        <f>K80</f>
        <v>0</v>
      </c>
      <c r="E80" s="262"/>
      <c r="F80" s="263"/>
      <c r="G80" s="341" t="s">
        <v>336</v>
      </c>
      <c r="H80" s="35"/>
      <c r="I80" s="306">
        <v>2</v>
      </c>
      <c r="J80" s="302">
        <f>IF(B80="N/A",0,I80)</f>
        <v>2</v>
      </c>
      <c r="K80" s="306">
        <f>IF(B80="Yes",J80,0)</f>
        <v>0</v>
      </c>
    </row>
    <row r="81" spans="1:11" ht="30" customHeight="1" x14ac:dyDescent="0.35">
      <c r="A81" s="464" t="s">
        <v>399</v>
      </c>
      <c r="B81" s="251"/>
      <c r="C81" s="55"/>
      <c r="D81" s="420"/>
      <c r="E81" s="276"/>
      <c r="F81" s="277"/>
      <c r="G81" s="341"/>
      <c r="H81" s="35"/>
      <c r="I81" s="306"/>
      <c r="J81" s="302"/>
      <c r="K81" s="306"/>
    </row>
    <row r="82" spans="1:11" ht="26" customHeight="1" x14ac:dyDescent="0.35">
      <c r="A82" s="465" t="s">
        <v>166</v>
      </c>
      <c r="B82" s="252" t="s">
        <v>17</v>
      </c>
      <c r="C82" s="55">
        <f>J82</f>
        <v>1</v>
      </c>
      <c r="D82" s="56">
        <f>K82</f>
        <v>0</v>
      </c>
      <c r="E82" s="262"/>
      <c r="F82" s="263"/>
      <c r="G82" s="341" t="s">
        <v>349</v>
      </c>
      <c r="I82" s="88">
        <v>1</v>
      </c>
      <c r="J82" s="88">
        <f>IF(B82="N/A",0,I82)</f>
        <v>1</v>
      </c>
      <c r="K82" s="85">
        <f>IF(B82="Yes",J82,0)</f>
        <v>0</v>
      </c>
    </row>
    <row r="83" spans="1:11" ht="26" customHeight="1" thickBot="1" x14ac:dyDescent="0.4">
      <c r="A83" s="466" t="s">
        <v>167</v>
      </c>
      <c r="B83" s="252" t="s">
        <v>17</v>
      </c>
      <c r="C83" s="55"/>
      <c r="D83" s="56"/>
      <c r="E83" s="262"/>
      <c r="F83" s="263"/>
      <c r="G83" s="341"/>
      <c r="I83" s="88">
        <v>2</v>
      </c>
      <c r="J83" s="88">
        <f>IF(B83="N/A",0,I83)</f>
        <v>2</v>
      </c>
      <c r="K83" s="85">
        <f>IF(B83="Yes",J83,0)</f>
        <v>0</v>
      </c>
    </row>
    <row r="84" spans="1:11" ht="15" customHeight="1" x14ac:dyDescent="0.35">
      <c r="A84" s="14"/>
      <c r="B84" s="247"/>
      <c r="C84" s="137" t="s">
        <v>92</v>
      </c>
      <c r="D84" s="138"/>
      <c r="E84" s="274"/>
      <c r="F84" s="275"/>
      <c r="G84" s="341"/>
      <c r="H84" s="35"/>
      <c r="I84" s="85"/>
      <c r="J84" s="85"/>
      <c r="K84" s="95"/>
    </row>
    <row r="85" spans="1:11" ht="40.25" customHeight="1" x14ac:dyDescent="0.35">
      <c r="A85" s="191" t="s">
        <v>93</v>
      </c>
      <c r="B85" s="246" t="s">
        <v>94</v>
      </c>
      <c r="C85" s="139">
        <f>SUM(C75:C82)</f>
        <v>12</v>
      </c>
      <c r="D85" s="140">
        <f>SUM(D75:D84)</f>
        <v>0</v>
      </c>
      <c r="E85" s="260"/>
      <c r="F85" s="261"/>
      <c r="G85" s="356"/>
      <c r="H85" s="27"/>
      <c r="I85" s="88"/>
      <c r="J85" s="88"/>
      <c r="K85" s="85"/>
    </row>
    <row r="86" spans="1:11" s="31" customFormat="1" ht="15" customHeight="1" thickBot="1" x14ac:dyDescent="0.4">
      <c r="A86" s="74"/>
      <c r="B86" s="240"/>
      <c r="C86" s="141" t="s">
        <v>95</v>
      </c>
      <c r="D86" s="162">
        <f>_xlfn.PERCENTOF(D85,C85)</f>
        <v>0</v>
      </c>
      <c r="E86" s="272"/>
      <c r="F86" s="273"/>
      <c r="G86" s="344"/>
      <c r="H86" s="12"/>
      <c r="I86" s="88"/>
      <c r="J86" s="88"/>
      <c r="K86" s="88"/>
    </row>
    <row r="87" spans="1:11" s="67" customFormat="1" ht="40.25" customHeight="1" x14ac:dyDescent="0.35">
      <c r="A87" s="109" t="s">
        <v>134</v>
      </c>
      <c r="B87" s="241"/>
      <c r="C87" s="79"/>
      <c r="D87" s="77"/>
      <c r="E87" s="471"/>
      <c r="F87" s="472"/>
      <c r="G87" s="449"/>
      <c r="H87" s="9"/>
      <c r="I87" s="88"/>
      <c r="J87" s="88"/>
      <c r="K87" s="88"/>
    </row>
    <row r="88" spans="1:11" ht="31" x14ac:dyDescent="0.35">
      <c r="A88" s="222" t="s">
        <v>135</v>
      </c>
      <c r="B88" s="231" t="s">
        <v>17</v>
      </c>
      <c r="C88" s="174">
        <f t="shared" ref="C88:D91" si="4">J88</f>
        <v>2</v>
      </c>
      <c r="D88" s="56">
        <f t="shared" si="4"/>
        <v>0</v>
      </c>
      <c r="E88" s="262"/>
      <c r="F88" s="263"/>
      <c r="G88" s="341" t="s">
        <v>343</v>
      </c>
      <c r="H88" s="35"/>
      <c r="I88" s="85">
        <v>2</v>
      </c>
      <c r="J88" s="88">
        <f>IF(B88="N/A",0,I88)</f>
        <v>2</v>
      </c>
      <c r="K88" s="85">
        <f>IF(B88="Yes",J88,0)</f>
        <v>0</v>
      </c>
    </row>
    <row r="89" spans="1:11" ht="31" x14ac:dyDescent="0.35">
      <c r="A89" s="315" t="s">
        <v>136</v>
      </c>
      <c r="B89" s="231" t="s">
        <v>17</v>
      </c>
      <c r="C89" s="174">
        <f t="shared" si="4"/>
        <v>2</v>
      </c>
      <c r="D89" s="56">
        <f t="shared" si="4"/>
        <v>0</v>
      </c>
      <c r="E89" s="262"/>
      <c r="F89" s="263"/>
      <c r="G89" s="341"/>
      <c r="H89" s="35"/>
      <c r="I89" s="85">
        <v>2</v>
      </c>
      <c r="J89" s="88">
        <f>IF(B89="N/A",0,I89)</f>
        <v>2</v>
      </c>
      <c r="K89" s="85">
        <f>IF(B89="Yes",J89,0)</f>
        <v>0</v>
      </c>
    </row>
    <row r="90" spans="1:11" ht="31" x14ac:dyDescent="0.35">
      <c r="A90" s="30" t="s">
        <v>137</v>
      </c>
      <c r="B90" s="231" t="s">
        <v>17</v>
      </c>
      <c r="C90" s="174">
        <f t="shared" si="4"/>
        <v>3</v>
      </c>
      <c r="D90" s="56">
        <f t="shared" si="4"/>
        <v>0</v>
      </c>
      <c r="E90" s="262"/>
      <c r="F90" s="263"/>
      <c r="G90" s="349" t="s">
        <v>341</v>
      </c>
      <c r="H90" s="42"/>
      <c r="I90" s="85">
        <v>3</v>
      </c>
      <c r="J90" s="88">
        <f>IF(B90="N/A",0,I90)</f>
        <v>3</v>
      </c>
      <c r="K90" s="85">
        <f>IF(B90="Yes",J90,0)</f>
        <v>0</v>
      </c>
    </row>
    <row r="91" spans="1:11" ht="26" customHeight="1" thickBot="1" x14ac:dyDescent="0.4">
      <c r="A91" s="185" t="s">
        <v>138</v>
      </c>
      <c r="B91" s="231" t="s">
        <v>17</v>
      </c>
      <c r="C91" s="174">
        <f t="shared" si="4"/>
        <v>2</v>
      </c>
      <c r="D91" s="56">
        <f t="shared" si="4"/>
        <v>0</v>
      </c>
      <c r="E91" s="262"/>
      <c r="F91" s="263"/>
      <c r="G91" s="341" t="s">
        <v>342</v>
      </c>
      <c r="H91" s="35"/>
      <c r="I91" s="85">
        <v>2</v>
      </c>
      <c r="J91" s="88">
        <f>IF(B91="N/A",0,I91)</f>
        <v>2</v>
      </c>
      <c r="K91" s="85">
        <f>IF(B91="Yes",J91,0)</f>
        <v>0</v>
      </c>
    </row>
    <row r="92" spans="1:11" s="30" customFormat="1" ht="15" customHeight="1" x14ac:dyDescent="0.35">
      <c r="A92" s="14"/>
      <c r="B92" s="253"/>
      <c r="C92" s="137" t="s">
        <v>92</v>
      </c>
      <c r="D92" s="138"/>
      <c r="E92" s="276"/>
      <c r="F92" s="277"/>
      <c r="G92" s="341"/>
      <c r="H92" s="35"/>
      <c r="I92" s="85"/>
      <c r="J92" s="88"/>
      <c r="K92" s="85"/>
    </row>
    <row r="93" spans="1:11" ht="40.25" customHeight="1" x14ac:dyDescent="0.35">
      <c r="A93" s="191" t="s">
        <v>93</v>
      </c>
      <c r="B93" s="246" t="s">
        <v>94</v>
      </c>
      <c r="C93" s="139">
        <f>SUM(C89:C91)</f>
        <v>7</v>
      </c>
      <c r="D93" s="140">
        <f>SUM(D89:D92)</f>
        <v>0</v>
      </c>
      <c r="E93" s="260"/>
      <c r="F93" s="261"/>
      <c r="G93" s="356"/>
      <c r="H93" s="27"/>
      <c r="I93" s="88"/>
      <c r="J93" s="88"/>
      <c r="K93" s="85"/>
    </row>
    <row r="94" spans="1:11" ht="15" customHeight="1" thickBot="1" x14ac:dyDescent="0.4">
      <c r="A94" s="72"/>
      <c r="B94" s="240"/>
      <c r="C94" s="141" t="s">
        <v>95</v>
      </c>
      <c r="D94" s="162">
        <f>_xlfn.PERCENTOF(D93,C93)</f>
        <v>0</v>
      </c>
      <c r="E94" s="272"/>
      <c r="F94" s="273"/>
      <c r="G94" s="344"/>
      <c r="I94" s="88"/>
      <c r="J94" s="88"/>
      <c r="K94" s="88"/>
    </row>
    <row r="95" spans="1:11" ht="40.25" customHeight="1" x14ac:dyDescent="0.35">
      <c r="A95" s="109" t="s">
        <v>139</v>
      </c>
      <c r="B95" s="241"/>
      <c r="C95" s="79"/>
      <c r="D95" s="77"/>
      <c r="E95" s="471"/>
      <c r="F95" s="472"/>
      <c r="G95" s="449"/>
      <c r="H95" s="9"/>
      <c r="I95" s="88"/>
      <c r="J95" s="88"/>
      <c r="K95" s="85"/>
    </row>
    <row r="96" spans="1:11" ht="26" customHeight="1" x14ac:dyDescent="0.35">
      <c r="A96" s="185" t="s">
        <v>140</v>
      </c>
      <c r="B96" s="252" t="s">
        <v>17</v>
      </c>
      <c r="C96" s="55">
        <f>J96</f>
        <v>2</v>
      </c>
      <c r="D96" s="56">
        <f>K96</f>
        <v>0</v>
      </c>
      <c r="E96" s="262"/>
      <c r="F96" s="263"/>
      <c r="G96" s="341" t="s">
        <v>344</v>
      </c>
      <c r="I96" s="85">
        <v>2</v>
      </c>
      <c r="J96" s="88">
        <f>IF(B96="N/A / Exempt",0,I96)</f>
        <v>2</v>
      </c>
      <c r="K96" s="306" cm="1">
        <f t="array" ref="K96">_xlfn.IFS(B96="20% or higher",J96,B96="Between 10% and 19.9% ",1,B96="Less than 10%",0,B96="N/A / Exempt",0,B96="Select from dropdown menu",0)</f>
        <v>0</v>
      </c>
    </row>
    <row r="97" spans="1:8092" ht="26" customHeight="1" x14ac:dyDescent="0.35">
      <c r="A97" s="185" t="s">
        <v>141</v>
      </c>
      <c r="B97" s="252" t="s">
        <v>17</v>
      </c>
      <c r="C97" s="55">
        <f>J97</f>
        <v>2</v>
      </c>
      <c r="D97" s="56">
        <f>K97</f>
        <v>0</v>
      </c>
      <c r="E97" s="262"/>
      <c r="F97" s="263"/>
      <c r="G97" s="341"/>
      <c r="H97" s="35"/>
      <c r="I97" s="85">
        <v>2</v>
      </c>
      <c r="J97" s="88">
        <f>IF(B97="N/A",0,I97)</f>
        <v>2</v>
      </c>
      <c r="K97" s="85">
        <f>IF(B97="Yes",J97,0)</f>
        <v>0</v>
      </c>
    </row>
    <row r="98" spans="1:8092" ht="26" customHeight="1" x14ac:dyDescent="0.35">
      <c r="A98" s="194" t="s">
        <v>142</v>
      </c>
      <c r="B98" s="252" t="s">
        <v>86</v>
      </c>
      <c r="C98" s="51"/>
      <c r="D98" s="52"/>
      <c r="E98" s="262"/>
      <c r="F98" s="263"/>
      <c r="G98" s="341"/>
      <c r="I98" s="88"/>
      <c r="J98" s="88">
        <f t="shared" ref="J98:J109" si="5">IF(B98="N/A",0,I98)</f>
        <v>0</v>
      </c>
      <c r="K98" s="88"/>
    </row>
    <row r="99" spans="1:8092" s="29" customFormat="1" ht="26" customHeight="1" x14ac:dyDescent="0.35">
      <c r="A99" s="105" t="s">
        <v>143</v>
      </c>
      <c r="B99" s="254"/>
      <c r="C99" s="51"/>
      <c r="D99" s="52"/>
      <c r="E99" s="260"/>
      <c r="F99" s="261"/>
      <c r="G99" s="341" t="s">
        <v>409</v>
      </c>
      <c r="H99" s="12"/>
      <c r="I99" s="93"/>
      <c r="J99" s="88">
        <f t="shared" si="5"/>
        <v>0</v>
      </c>
      <c r="K99" s="85"/>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7"/>
      <c r="OF99" s="27"/>
      <c r="OG99" s="27"/>
      <c r="OH99" s="27"/>
      <c r="OI99" s="27"/>
      <c r="OJ99" s="27"/>
      <c r="OK99" s="27"/>
      <c r="OL99" s="27"/>
      <c r="OM99" s="27"/>
      <c r="ON99" s="27"/>
      <c r="OO99" s="27"/>
      <c r="OP99" s="27"/>
      <c r="OQ99" s="27"/>
      <c r="OR99" s="27"/>
      <c r="OS99" s="27"/>
      <c r="OT99" s="27"/>
      <c r="OU99" s="27"/>
      <c r="OV99" s="27"/>
      <c r="OW99" s="27"/>
      <c r="OX99" s="27"/>
      <c r="OY99" s="27"/>
      <c r="OZ99" s="27"/>
      <c r="PA99" s="27"/>
      <c r="PB99" s="27"/>
      <c r="PC99" s="27"/>
      <c r="PD99" s="27"/>
      <c r="PE99" s="27"/>
      <c r="PF99" s="27"/>
      <c r="PG99" s="27"/>
      <c r="PH99" s="27"/>
      <c r="PI99" s="27"/>
      <c r="PJ99" s="27"/>
      <c r="PK99" s="27"/>
      <c r="PL99" s="27"/>
      <c r="PM99" s="27"/>
      <c r="PN99" s="27"/>
      <c r="PO99" s="27"/>
      <c r="PP99" s="27"/>
      <c r="PQ99" s="27"/>
      <c r="PR99" s="27"/>
      <c r="PS99" s="27"/>
      <c r="PT99" s="27"/>
      <c r="PU99" s="27"/>
      <c r="PV99" s="27"/>
      <c r="PW99" s="27"/>
      <c r="PX99" s="27"/>
      <c r="PY99" s="27"/>
      <c r="PZ99" s="27"/>
      <c r="QA99" s="27"/>
      <c r="QB99" s="27"/>
      <c r="QC99" s="27"/>
      <c r="QD99" s="27"/>
      <c r="QE99" s="27"/>
      <c r="QF99" s="27"/>
      <c r="QG99" s="27"/>
      <c r="QH99" s="27"/>
      <c r="QI99" s="27"/>
      <c r="QJ99" s="27"/>
      <c r="QK99" s="27"/>
      <c r="QL99" s="27"/>
      <c r="QM99" s="27"/>
      <c r="QN99" s="27"/>
      <c r="QO99" s="27"/>
      <c r="QP99" s="27"/>
      <c r="QQ99" s="27"/>
      <c r="QR99" s="27"/>
      <c r="QS99" s="27"/>
      <c r="QT99" s="27"/>
      <c r="QU99" s="27"/>
      <c r="QV99" s="27"/>
      <c r="QW99" s="27"/>
      <c r="QX99" s="27"/>
      <c r="QY99" s="27"/>
      <c r="QZ99" s="27"/>
      <c r="RA99" s="27"/>
      <c r="RB99" s="27"/>
      <c r="RC99" s="27"/>
      <c r="RD99" s="27"/>
      <c r="RE99" s="27"/>
      <c r="RF99" s="27"/>
      <c r="RG99" s="27"/>
      <c r="RH99" s="27"/>
      <c r="RI99" s="27"/>
      <c r="RJ99" s="27"/>
      <c r="RK99" s="27"/>
      <c r="RL99" s="27"/>
      <c r="RM99" s="27"/>
      <c r="RN99" s="27"/>
      <c r="RO99" s="27"/>
      <c r="RP99" s="27"/>
      <c r="RQ99" s="27"/>
      <c r="RR99" s="27"/>
      <c r="RS99" s="27"/>
      <c r="RT99" s="27"/>
      <c r="RU99" s="27"/>
      <c r="RV99" s="27"/>
      <c r="RW99" s="27"/>
      <c r="RX99" s="27"/>
      <c r="RY99" s="27"/>
      <c r="RZ99" s="27"/>
      <c r="SA99" s="27"/>
      <c r="SB99" s="27"/>
      <c r="SC99" s="27"/>
      <c r="SD99" s="27"/>
      <c r="SE99" s="27"/>
      <c r="SF99" s="27"/>
      <c r="SG99" s="27"/>
      <c r="SH99" s="27"/>
      <c r="SI99" s="27"/>
      <c r="SJ99" s="27"/>
      <c r="SK99" s="27"/>
      <c r="SL99" s="27"/>
      <c r="SM99" s="27"/>
      <c r="SN99" s="27"/>
      <c r="SO99" s="27"/>
      <c r="SP99" s="27"/>
      <c r="SQ99" s="27"/>
      <c r="SR99" s="27"/>
      <c r="SS99" s="27"/>
      <c r="ST99" s="27"/>
      <c r="SU99" s="27"/>
      <c r="SV99" s="27"/>
      <c r="SW99" s="27"/>
      <c r="SX99" s="27"/>
      <c r="SY99" s="27"/>
      <c r="SZ99" s="27"/>
      <c r="TA99" s="27"/>
      <c r="TB99" s="27"/>
      <c r="TC99" s="27"/>
      <c r="TD99" s="27"/>
      <c r="TE99" s="27"/>
      <c r="TF99" s="27"/>
      <c r="TG99" s="27"/>
      <c r="TH99" s="27"/>
      <c r="TI99" s="27"/>
      <c r="TJ99" s="27"/>
      <c r="TK99" s="27"/>
      <c r="TL99" s="27"/>
      <c r="TM99" s="27"/>
      <c r="TN99" s="27"/>
      <c r="TO99" s="27"/>
      <c r="TP99" s="27"/>
      <c r="TQ99" s="27"/>
      <c r="TR99" s="27"/>
      <c r="TS99" s="27"/>
      <c r="TT99" s="27"/>
      <c r="TU99" s="27"/>
      <c r="TV99" s="27"/>
      <c r="TW99" s="27"/>
      <c r="TX99" s="27"/>
      <c r="TY99" s="27"/>
      <c r="TZ99" s="27"/>
      <c r="UA99" s="27"/>
      <c r="UB99" s="27"/>
      <c r="UC99" s="27"/>
      <c r="UD99" s="27"/>
      <c r="UE99" s="27"/>
      <c r="UF99" s="27"/>
      <c r="UG99" s="27"/>
      <c r="UH99" s="27"/>
      <c r="UI99" s="27"/>
      <c r="UJ99" s="27"/>
      <c r="UK99" s="27"/>
      <c r="UL99" s="27"/>
      <c r="UM99" s="27"/>
      <c r="UN99" s="27"/>
      <c r="UO99" s="27"/>
      <c r="UP99" s="27"/>
      <c r="UQ99" s="27"/>
      <c r="UR99" s="27"/>
      <c r="US99" s="27"/>
      <c r="UT99" s="27"/>
      <c r="UU99" s="27"/>
      <c r="UV99" s="27"/>
      <c r="UW99" s="27"/>
      <c r="UX99" s="27"/>
      <c r="UY99" s="27"/>
      <c r="UZ99" s="27"/>
      <c r="VA99" s="27"/>
      <c r="VB99" s="27"/>
      <c r="VC99" s="27"/>
      <c r="VD99" s="27"/>
      <c r="VE99" s="27"/>
      <c r="VF99" s="27"/>
      <c r="VG99" s="27"/>
      <c r="VH99" s="27"/>
      <c r="VI99" s="27"/>
      <c r="VJ99" s="27"/>
      <c r="VK99" s="27"/>
      <c r="VL99" s="27"/>
      <c r="VM99" s="27"/>
      <c r="VN99" s="27"/>
      <c r="VO99" s="27"/>
      <c r="VP99" s="27"/>
      <c r="VQ99" s="27"/>
      <c r="VR99" s="27"/>
      <c r="VS99" s="27"/>
      <c r="VT99" s="27"/>
      <c r="VU99" s="27"/>
      <c r="VV99" s="27"/>
      <c r="VW99" s="27"/>
      <c r="VX99" s="27"/>
      <c r="VY99" s="27"/>
      <c r="VZ99" s="27"/>
      <c r="WA99" s="27"/>
      <c r="WB99" s="27"/>
      <c r="WC99" s="27"/>
      <c r="WD99" s="27"/>
      <c r="WE99" s="27"/>
      <c r="WF99" s="27"/>
      <c r="WG99" s="27"/>
      <c r="WH99" s="27"/>
      <c r="WI99" s="27"/>
      <c r="WJ99" s="27"/>
      <c r="WK99" s="27"/>
      <c r="WL99" s="27"/>
      <c r="WM99" s="27"/>
      <c r="WN99" s="27"/>
      <c r="WO99" s="27"/>
      <c r="WP99" s="27"/>
      <c r="WQ99" s="27"/>
      <c r="WR99" s="27"/>
      <c r="WS99" s="27"/>
      <c r="WT99" s="27"/>
      <c r="WU99" s="27"/>
      <c r="WV99" s="27"/>
      <c r="WW99" s="27"/>
      <c r="WX99" s="27"/>
      <c r="WY99" s="27"/>
      <c r="WZ99" s="27"/>
      <c r="XA99" s="27"/>
      <c r="XB99" s="27"/>
      <c r="XC99" s="27"/>
      <c r="XD99" s="27"/>
      <c r="XE99" s="27"/>
      <c r="XF99" s="27"/>
      <c r="XG99" s="27"/>
      <c r="XH99" s="27"/>
      <c r="XI99" s="27"/>
      <c r="XJ99" s="27"/>
      <c r="XK99" s="27"/>
      <c r="XL99" s="27"/>
      <c r="XM99" s="27"/>
      <c r="XN99" s="27"/>
      <c r="XO99" s="27"/>
      <c r="XP99" s="27"/>
      <c r="XQ99" s="27"/>
      <c r="XR99" s="27"/>
      <c r="XS99" s="27"/>
      <c r="XT99" s="27"/>
      <c r="XU99" s="27"/>
      <c r="XV99" s="27"/>
      <c r="XW99" s="27"/>
      <c r="XX99" s="27"/>
      <c r="XY99" s="27"/>
      <c r="XZ99" s="27"/>
      <c r="YA99" s="27"/>
      <c r="YB99" s="27"/>
      <c r="YC99" s="27"/>
      <c r="YD99" s="27"/>
      <c r="YE99" s="27"/>
      <c r="YF99" s="27"/>
      <c r="YG99" s="27"/>
      <c r="YH99" s="27"/>
      <c r="YI99" s="27"/>
      <c r="YJ99" s="27"/>
      <c r="YK99" s="27"/>
      <c r="YL99" s="27"/>
      <c r="YM99" s="27"/>
      <c r="YN99" s="27"/>
      <c r="YO99" s="27"/>
      <c r="YP99" s="27"/>
      <c r="YQ99" s="27"/>
      <c r="YR99" s="27"/>
      <c r="YS99" s="27"/>
      <c r="YT99" s="27"/>
      <c r="YU99" s="27"/>
      <c r="YV99" s="27"/>
      <c r="YW99" s="27"/>
      <c r="YX99" s="27"/>
      <c r="YY99" s="27"/>
      <c r="YZ99" s="27"/>
      <c r="ZA99" s="27"/>
      <c r="ZB99" s="27"/>
      <c r="ZC99" s="27"/>
      <c r="ZD99" s="27"/>
      <c r="ZE99" s="27"/>
      <c r="ZF99" s="27"/>
      <c r="ZG99" s="27"/>
      <c r="ZH99" s="27"/>
      <c r="ZI99" s="27"/>
      <c r="ZJ99" s="27"/>
      <c r="ZK99" s="27"/>
      <c r="ZL99" s="27"/>
      <c r="ZM99" s="27"/>
      <c r="ZN99" s="27"/>
      <c r="ZO99" s="27"/>
      <c r="ZP99" s="27"/>
      <c r="ZQ99" s="27"/>
      <c r="ZR99" s="27"/>
      <c r="ZS99" s="27"/>
      <c r="ZT99" s="27"/>
      <c r="ZU99" s="27"/>
      <c r="ZV99" s="27"/>
      <c r="ZW99" s="27"/>
      <c r="ZX99" s="27"/>
      <c r="ZY99" s="27"/>
      <c r="ZZ99" s="27"/>
      <c r="AAA99" s="27"/>
      <c r="AAB99" s="27"/>
      <c r="AAC99" s="27"/>
      <c r="AAD99" s="27"/>
      <c r="AAE99" s="27"/>
      <c r="AAF99" s="27"/>
      <c r="AAG99" s="27"/>
      <c r="AAH99" s="27"/>
      <c r="AAI99" s="27"/>
      <c r="AAJ99" s="27"/>
      <c r="AAK99" s="27"/>
      <c r="AAL99" s="27"/>
      <c r="AAM99" s="27"/>
      <c r="AAN99" s="27"/>
      <c r="AAO99" s="27"/>
      <c r="AAP99" s="27"/>
      <c r="AAQ99" s="27"/>
      <c r="AAR99" s="27"/>
      <c r="AAS99" s="27"/>
      <c r="AAT99" s="27"/>
      <c r="AAU99" s="27"/>
      <c r="AAV99" s="27"/>
      <c r="AAW99" s="27"/>
      <c r="AAX99" s="27"/>
      <c r="AAY99" s="27"/>
      <c r="AAZ99" s="27"/>
      <c r="ABA99" s="27"/>
      <c r="ABB99" s="27"/>
      <c r="ABC99" s="27"/>
      <c r="ABD99" s="27"/>
      <c r="ABE99" s="27"/>
      <c r="ABF99" s="27"/>
      <c r="ABG99" s="27"/>
      <c r="ABH99" s="27"/>
      <c r="ABI99" s="27"/>
      <c r="ABJ99" s="27"/>
      <c r="ABK99" s="27"/>
      <c r="ABL99" s="27"/>
      <c r="ABM99" s="27"/>
      <c r="ABN99" s="27"/>
      <c r="ABO99" s="27"/>
      <c r="ABP99" s="27"/>
      <c r="ABQ99" s="27"/>
      <c r="ABR99" s="27"/>
      <c r="ABS99" s="27"/>
      <c r="ABT99" s="27"/>
      <c r="ABU99" s="27"/>
      <c r="ABV99" s="27"/>
      <c r="ABW99" s="27"/>
      <c r="ABX99" s="27"/>
      <c r="ABY99" s="27"/>
      <c r="ABZ99" s="27"/>
      <c r="ACA99" s="27"/>
      <c r="ACB99" s="27"/>
      <c r="ACC99" s="27"/>
      <c r="ACD99" s="27"/>
      <c r="ACE99" s="27"/>
      <c r="ACF99" s="27"/>
      <c r="ACG99" s="27"/>
      <c r="ACH99" s="27"/>
      <c r="ACI99" s="27"/>
      <c r="ACJ99" s="27"/>
      <c r="ACK99" s="27"/>
      <c r="ACL99" s="27"/>
      <c r="ACM99" s="27"/>
      <c r="ACN99" s="27"/>
      <c r="ACO99" s="27"/>
      <c r="ACP99" s="27"/>
      <c r="ACQ99" s="27"/>
      <c r="ACR99" s="27"/>
      <c r="ACS99" s="27"/>
      <c r="ACT99" s="27"/>
      <c r="ACU99" s="27"/>
      <c r="ACV99" s="27"/>
      <c r="ACW99" s="27"/>
      <c r="ACX99" s="27"/>
      <c r="ACY99" s="27"/>
      <c r="ACZ99" s="27"/>
      <c r="ADA99" s="27"/>
      <c r="ADB99" s="27"/>
      <c r="ADC99" s="27"/>
      <c r="ADD99" s="27"/>
      <c r="ADE99" s="27"/>
      <c r="ADF99" s="27"/>
      <c r="ADG99" s="27"/>
      <c r="ADH99" s="27"/>
      <c r="ADI99" s="27"/>
      <c r="ADJ99" s="27"/>
      <c r="ADK99" s="27"/>
      <c r="ADL99" s="27"/>
      <c r="ADM99" s="27"/>
      <c r="ADN99" s="27"/>
      <c r="ADO99" s="27"/>
      <c r="ADP99" s="27"/>
      <c r="ADQ99" s="27"/>
      <c r="ADR99" s="27"/>
      <c r="ADS99" s="27"/>
      <c r="ADT99" s="27"/>
      <c r="ADU99" s="27"/>
      <c r="ADV99" s="27"/>
      <c r="ADW99" s="27"/>
      <c r="ADX99" s="27"/>
      <c r="ADY99" s="27"/>
      <c r="ADZ99" s="27"/>
      <c r="AEA99" s="27"/>
      <c r="AEB99" s="27"/>
      <c r="AEC99" s="27"/>
      <c r="AED99" s="27"/>
      <c r="AEE99" s="27"/>
      <c r="AEF99" s="27"/>
      <c r="AEG99" s="27"/>
      <c r="AEH99" s="27"/>
      <c r="AEI99" s="27"/>
      <c r="AEJ99" s="27"/>
      <c r="AEK99" s="27"/>
      <c r="AEL99" s="27"/>
      <c r="AEM99" s="27"/>
      <c r="AEN99" s="27"/>
      <c r="AEO99" s="27"/>
      <c r="AEP99" s="27"/>
      <c r="AEQ99" s="27"/>
      <c r="AER99" s="27"/>
      <c r="AES99" s="27"/>
      <c r="AET99" s="27"/>
      <c r="AEU99" s="27"/>
      <c r="AEV99" s="27"/>
      <c r="AEW99" s="27"/>
      <c r="AEX99" s="27"/>
      <c r="AEY99" s="27"/>
      <c r="AEZ99" s="27"/>
      <c r="AFA99" s="27"/>
      <c r="AFB99" s="27"/>
      <c r="AFC99" s="27"/>
      <c r="AFD99" s="27"/>
      <c r="AFE99" s="27"/>
      <c r="AFF99" s="27"/>
      <c r="AFG99" s="27"/>
      <c r="AFH99" s="27"/>
      <c r="AFI99" s="27"/>
      <c r="AFJ99" s="27"/>
      <c r="AFK99" s="27"/>
      <c r="AFL99" s="27"/>
      <c r="AFM99" s="27"/>
      <c r="AFN99" s="27"/>
      <c r="AFO99" s="27"/>
      <c r="AFP99" s="27"/>
      <c r="AFQ99" s="27"/>
      <c r="AFR99" s="27"/>
      <c r="AFS99" s="27"/>
      <c r="AFT99" s="27"/>
      <c r="AFU99" s="27"/>
      <c r="AFV99" s="27"/>
      <c r="AFW99" s="27"/>
      <c r="AFX99" s="27"/>
      <c r="AFY99" s="27"/>
      <c r="AFZ99" s="27"/>
      <c r="AGA99" s="27"/>
      <c r="AGB99" s="27"/>
      <c r="AGC99" s="27"/>
      <c r="AGD99" s="27"/>
      <c r="AGE99" s="27"/>
      <c r="AGF99" s="27"/>
      <c r="AGG99" s="27"/>
      <c r="AGH99" s="27"/>
      <c r="AGI99" s="27"/>
      <c r="AGJ99" s="27"/>
      <c r="AGK99" s="27"/>
      <c r="AGL99" s="27"/>
      <c r="AGM99" s="27"/>
      <c r="AGN99" s="27"/>
      <c r="AGO99" s="27"/>
      <c r="AGP99" s="27"/>
      <c r="AGQ99" s="27"/>
      <c r="AGR99" s="27"/>
      <c r="AGS99" s="27"/>
      <c r="AGT99" s="27"/>
      <c r="AGU99" s="27"/>
      <c r="AGV99" s="27"/>
      <c r="AGW99" s="27"/>
      <c r="AGX99" s="27"/>
      <c r="AGY99" s="27"/>
      <c r="AGZ99" s="27"/>
      <c r="AHA99" s="27"/>
      <c r="AHB99" s="27"/>
      <c r="AHC99" s="27"/>
      <c r="AHD99" s="27"/>
      <c r="AHE99" s="27"/>
      <c r="AHF99" s="27"/>
      <c r="AHG99" s="27"/>
      <c r="AHH99" s="27"/>
      <c r="AHI99" s="27"/>
      <c r="AHJ99" s="27"/>
      <c r="AHK99" s="27"/>
      <c r="AHL99" s="27"/>
      <c r="AHM99" s="27"/>
      <c r="AHN99" s="27"/>
      <c r="AHO99" s="27"/>
      <c r="AHP99" s="27"/>
      <c r="AHQ99" s="27"/>
      <c r="AHR99" s="27"/>
      <c r="AHS99" s="27"/>
      <c r="AHT99" s="27"/>
      <c r="AHU99" s="27"/>
      <c r="AHV99" s="27"/>
      <c r="AHW99" s="27"/>
      <c r="AHX99" s="27"/>
      <c r="AHY99" s="27"/>
      <c r="AHZ99" s="27"/>
      <c r="AIA99" s="27"/>
      <c r="AIB99" s="27"/>
      <c r="AIC99" s="27"/>
      <c r="AID99" s="27"/>
      <c r="AIE99" s="27"/>
      <c r="AIF99" s="27"/>
      <c r="AIG99" s="27"/>
      <c r="AIH99" s="27"/>
      <c r="AII99" s="27"/>
      <c r="AIJ99" s="27"/>
      <c r="AIK99" s="27"/>
      <c r="AIL99" s="27"/>
      <c r="AIM99" s="27"/>
      <c r="AIN99" s="27"/>
      <c r="AIO99" s="27"/>
      <c r="AIP99" s="27"/>
      <c r="AIQ99" s="27"/>
      <c r="AIR99" s="27"/>
      <c r="AIS99" s="27"/>
      <c r="AIT99" s="27"/>
      <c r="AIU99" s="27"/>
      <c r="AIV99" s="27"/>
      <c r="AIW99" s="27"/>
      <c r="AIX99" s="27"/>
      <c r="AIY99" s="27"/>
      <c r="AIZ99" s="27"/>
      <c r="AJA99" s="27"/>
      <c r="AJB99" s="27"/>
      <c r="AJC99" s="27"/>
      <c r="AJD99" s="27"/>
      <c r="AJE99" s="27"/>
      <c r="AJF99" s="27"/>
      <c r="AJG99" s="27"/>
      <c r="AJH99" s="27"/>
      <c r="AJI99" s="27"/>
      <c r="AJJ99" s="27"/>
      <c r="AJK99" s="27"/>
      <c r="AJL99" s="27"/>
      <c r="AJM99" s="27"/>
      <c r="AJN99" s="27"/>
      <c r="AJO99" s="27"/>
      <c r="AJP99" s="27"/>
      <c r="AJQ99" s="27"/>
      <c r="AJR99" s="27"/>
      <c r="AJS99" s="27"/>
      <c r="AJT99" s="27"/>
      <c r="AJU99" s="27"/>
      <c r="AJV99" s="27"/>
      <c r="AJW99" s="27"/>
      <c r="AJX99" s="27"/>
      <c r="AJY99" s="27"/>
      <c r="AJZ99" s="27"/>
      <c r="AKA99" s="27"/>
      <c r="AKB99" s="27"/>
      <c r="AKC99" s="27"/>
      <c r="AKD99" s="27"/>
      <c r="AKE99" s="27"/>
      <c r="AKF99" s="27"/>
      <c r="AKG99" s="27"/>
      <c r="AKH99" s="27"/>
      <c r="AKI99" s="27"/>
      <c r="AKJ99" s="27"/>
      <c r="AKK99" s="27"/>
      <c r="AKL99" s="27"/>
      <c r="AKM99" s="27"/>
      <c r="AKN99" s="27"/>
      <c r="AKO99" s="27"/>
      <c r="AKP99" s="27"/>
      <c r="AKQ99" s="27"/>
      <c r="AKR99" s="27"/>
      <c r="AKS99" s="27"/>
      <c r="AKT99" s="27"/>
      <c r="AKU99" s="27"/>
      <c r="AKV99" s="27"/>
      <c r="AKW99" s="27"/>
      <c r="AKX99" s="27"/>
      <c r="AKY99" s="27"/>
      <c r="AKZ99" s="27"/>
      <c r="ALA99" s="27"/>
      <c r="ALB99" s="27"/>
      <c r="ALC99" s="27"/>
      <c r="ALD99" s="27"/>
      <c r="ALE99" s="27"/>
      <c r="ALF99" s="27"/>
      <c r="ALG99" s="27"/>
      <c r="ALH99" s="27"/>
      <c r="ALI99" s="27"/>
      <c r="ALJ99" s="27"/>
      <c r="ALK99" s="27"/>
      <c r="ALL99" s="27"/>
      <c r="ALM99" s="27"/>
      <c r="ALN99" s="27"/>
      <c r="ALO99" s="27"/>
      <c r="ALP99" s="27"/>
      <c r="ALQ99" s="27"/>
      <c r="ALR99" s="27"/>
      <c r="ALS99" s="27"/>
      <c r="ALT99" s="27"/>
      <c r="ALU99" s="27"/>
      <c r="ALV99" s="27"/>
      <c r="ALW99" s="27"/>
      <c r="ALX99" s="27"/>
      <c r="ALY99" s="27"/>
      <c r="ALZ99" s="27"/>
      <c r="AMA99" s="27"/>
      <c r="AMB99" s="27"/>
      <c r="AMC99" s="27"/>
      <c r="AMD99" s="27"/>
      <c r="AME99" s="27"/>
      <c r="AMF99" s="27"/>
      <c r="AMG99" s="27"/>
      <c r="AMH99" s="27"/>
      <c r="AMI99" s="27"/>
      <c r="AMJ99" s="27"/>
      <c r="AMK99" s="27"/>
      <c r="AML99" s="27"/>
      <c r="AMM99" s="27"/>
      <c r="AMN99" s="27"/>
      <c r="AMO99" s="27"/>
      <c r="AMP99" s="27"/>
      <c r="AMQ99" s="27"/>
      <c r="AMR99" s="27"/>
      <c r="AMS99" s="27"/>
      <c r="AMT99" s="27"/>
      <c r="AMU99" s="27"/>
      <c r="AMV99" s="27"/>
      <c r="AMW99" s="27"/>
      <c r="AMX99" s="27"/>
      <c r="AMY99" s="27"/>
      <c r="AMZ99" s="27"/>
      <c r="ANA99" s="27"/>
      <c r="ANB99" s="27"/>
      <c r="ANC99" s="27"/>
      <c r="AND99" s="27"/>
      <c r="ANE99" s="27"/>
      <c r="ANF99" s="27"/>
      <c r="ANG99" s="27"/>
      <c r="ANH99" s="27"/>
      <c r="ANI99" s="27"/>
      <c r="ANJ99" s="27"/>
      <c r="ANK99" s="27"/>
      <c r="ANL99" s="27"/>
      <c r="ANM99" s="27"/>
      <c r="ANN99" s="27"/>
      <c r="ANO99" s="27"/>
      <c r="ANP99" s="27"/>
      <c r="ANQ99" s="27"/>
      <c r="ANR99" s="27"/>
      <c r="ANS99" s="27"/>
      <c r="ANT99" s="27"/>
      <c r="ANU99" s="27"/>
      <c r="ANV99" s="27"/>
      <c r="ANW99" s="27"/>
      <c r="ANX99" s="27"/>
      <c r="ANY99" s="27"/>
      <c r="ANZ99" s="27"/>
      <c r="AOA99" s="27"/>
      <c r="AOB99" s="27"/>
      <c r="AOC99" s="27"/>
      <c r="AOD99" s="27"/>
      <c r="AOE99" s="27"/>
      <c r="AOF99" s="27"/>
      <c r="AOG99" s="27"/>
      <c r="AOH99" s="27"/>
      <c r="AOI99" s="27"/>
      <c r="AOJ99" s="27"/>
      <c r="AOK99" s="27"/>
      <c r="AOL99" s="27"/>
      <c r="AOM99" s="27"/>
      <c r="AON99" s="27"/>
      <c r="AOO99" s="27"/>
      <c r="AOP99" s="27"/>
      <c r="AOQ99" s="27"/>
      <c r="AOR99" s="27"/>
      <c r="AOS99" s="27"/>
      <c r="AOT99" s="27"/>
      <c r="AOU99" s="27"/>
      <c r="AOV99" s="27"/>
      <c r="AOW99" s="27"/>
      <c r="AOX99" s="27"/>
      <c r="AOY99" s="27"/>
      <c r="AOZ99" s="27"/>
      <c r="APA99" s="27"/>
      <c r="APB99" s="27"/>
      <c r="APC99" s="27"/>
      <c r="APD99" s="27"/>
      <c r="APE99" s="27"/>
      <c r="APF99" s="27"/>
      <c r="APG99" s="27"/>
      <c r="APH99" s="27"/>
      <c r="API99" s="27"/>
      <c r="APJ99" s="27"/>
      <c r="APK99" s="27"/>
      <c r="APL99" s="27"/>
      <c r="APM99" s="27"/>
      <c r="APN99" s="27"/>
      <c r="APO99" s="27"/>
      <c r="APP99" s="27"/>
      <c r="APQ99" s="27"/>
      <c r="APR99" s="27"/>
      <c r="APS99" s="27"/>
      <c r="APT99" s="27"/>
      <c r="APU99" s="27"/>
      <c r="APV99" s="27"/>
      <c r="APW99" s="27"/>
      <c r="APX99" s="27"/>
      <c r="APY99" s="27"/>
      <c r="APZ99" s="27"/>
      <c r="AQA99" s="27"/>
      <c r="AQB99" s="27"/>
      <c r="AQC99" s="27"/>
      <c r="AQD99" s="27"/>
      <c r="AQE99" s="27"/>
      <c r="AQF99" s="27"/>
      <c r="AQG99" s="27"/>
      <c r="AQH99" s="27"/>
      <c r="AQI99" s="27"/>
      <c r="AQJ99" s="27"/>
      <c r="AQK99" s="27"/>
      <c r="AQL99" s="27"/>
      <c r="AQM99" s="27"/>
      <c r="AQN99" s="27"/>
      <c r="AQO99" s="27"/>
      <c r="AQP99" s="27"/>
      <c r="AQQ99" s="27"/>
      <c r="AQR99" s="27"/>
      <c r="AQS99" s="27"/>
      <c r="AQT99" s="27"/>
      <c r="AQU99" s="27"/>
      <c r="AQV99" s="27"/>
      <c r="AQW99" s="27"/>
      <c r="AQX99" s="27"/>
      <c r="AQY99" s="27"/>
      <c r="AQZ99" s="27"/>
      <c r="ARA99" s="27"/>
      <c r="ARB99" s="27"/>
      <c r="ARC99" s="27"/>
      <c r="ARD99" s="27"/>
      <c r="ARE99" s="27"/>
      <c r="ARF99" s="27"/>
      <c r="ARG99" s="27"/>
      <c r="ARH99" s="27"/>
      <c r="ARI99" s="27"/>
      <c r="ARJ99" s="27"/>
      <c r="ARK99" s="27"/>
      <c r="ARL99" s="27"/>
      <c r="ARM99" s="27"/>
      <c r="ARN99" s="27"/>
      <c r="ARO99" s="27"/>
      <c r="ARP99" s="27"/>
      <c r="ARQ99" s="27"/>
      <c r="ARR99" s="27"/>
      <c r="ARS99" s="27"/>
      <c r="ART99" s="27"/>
      <c r="ARU99" s="27"/>
      <c r="ARV99" s="27"/>
      <c r="ARW99" s="27"/>
      <c r="ARX99" s="27"/>
      <c r="ARY99" s="27"/>
      <c r="ARZ99" s="27"/>
      <c r="ASA99" s="27"/>
      <c r="ASB99" s="27"/>
      <c r="ASC99" s="27"/>
      <c r="ASD99" s="27"/>
      <c r="ASE99" s="27"/>
      <c r="ASF99" s="27"/>
      <c r="ASG99" s="27"/>
      <c r="ASH99" s="27"/>
      <c r="ASI99" s="27"/>
      <c r="ASJ99" s="27"/>
      <c r="ASK99" s="27"/>
      <c r="ASL99" s="27"/>
      <c r="ASM99" s="27"/>
      <c r="ASN99" s="27"/>
      <c r="ASO99" s="27"/>
      <c r="ASP99" s="27"/>
      <c r="ASQ99" s="27"/>
      <c r="ASR99" s="27"/>
      <c r="ASS99" s="27"/>
      <c r="AST99" s="27"/>
      <c r="ASU99" s="27"/>
      <c r="ASV99" s="27"/>
      <c r="ASW99" s="27"/>
      <c r="ASX99" s="27"/>
      <c r="ASY99" s="27"/>
      <c r="ASZ99" s="27"/>
      <c r="ATA99" s="27"/>
      <c r="ATB99" s="27"/>
      <c r="ATC99" s="27"/>
      <c r="ATD99" s="27"/>
      <c r="ATE99" s="27"/>
      <c r="ATF99" s="27"/>
      <c r="ATG99" s="27"/>
      <c r="ATH99" s="27"/>
      <c r="ATI99" s="27"/>
      <c r="ATJ99" s="27"/>
      <c r="ATK99" s="27"/>
      <c r="ATL99" s="27"/>
      <c r="ATM99" s="27"/>
      <c r="ATN99" s="27"/>
      <c r="ATO99" s="27"/>
      <c r="ATP99" s="27"/>
      <c r="ATQ99" s="27"/>
      <c r="ATR99" s="27"/>
      <c r="ATS99" s="27"/>
      <c r="ATT99" s="27"/>
      <c r="ATU99" s="27"/>
      <c r="ATV99" s="27"/>
      <c r="ATW99" s="27"/>
      <c r="ATX99" s="27"/>
      <c r="ATY99" s="27"/>
      <c r="ATZ99" s="27"/>
      <c r="AUA99" s="27"/>
      <c r="AUB99" s="27"/>
      <c r="AUC99" s="27"/>
      <c r="AUD99" s="27"/>
      <c r="AUE99" s="27"/>
      <c r="AUF99" s="27"/>
      <c r="AUG99" s="27"/>
      <c r="AUH99" s="27"/>
      <c r="AUI99" s="27"/>
      <c r="AUJ99" s="27"/>
      <c r="AUK99" s="27"/>
      <c r="AUL99" s="27"/>
      <c r="AUM99" s="27"/>
      <c r="AUN99" s="27"/>
      <c r="AUO99" s="27"/>
      <c r="AUP99" s="27"/>
      <c r="AUQ99" s="27"/>
      <c r="AUR99" s="27"/>
      <c r="AUS99" s="27"/>
      <c r="AUT99" s="27"/>
      <c r="AUU99" s="27"/>
      <c r="AUV99" s="27"/>
      <c r="AUW99" s="27"/>
      <c r="AUX99" s="27"/>
      <c r="AUY99" s="27"/>
      <c r="AUZ99" s="27"/>
      <c r="AVA99" s="27"/>
      <c r="AVB99" s="27"/>
      <c r="AVC99" s="27"/>
      <c r="AVD99" s="27"/>
      <c r="AVE99" s="27"/>
      <c r="AVF99" s="27"/>
      <c r="AVG99" s="27"/>
      <c r="AVH99" s="27"/>
      <c r="AVI99" s="27"/>
      <c r="AVJ99" s="27"/>
      <c r="AVK99" s="27"/>
      <c r="AVL99" s="27"/>
      <c r="AVM99" s="27"/>
      <c r="AVN99" s="27"/>
      <c r="AVO99" s="27"/>
      <c r="AVP99" s="27"/>
      <c r="AVQ99" s="27"/>
      <c r="AVR99" s="27"/>
      <c r="AVS99" s="27"/>
      <c r="AVT99" s="27"/>
      <c r="AVU99" s="27"/>
      <c r="AVV99" s="27"/>
      <c r="AVW99" s="27"/>
      <c r="AVX99" s="27"/>
      <c r="AVY99" s="27"/>
      <c r="AVZ99" s="27"/>
      <c r="AWA99" s="27"/>
      <c r="AWB99" s="27"/>
      <c r="AWC99" s="27"/>
      <c r="AWD99" s="27"/>
      <c r="AWE99" s="27"/>
      <c r="AWF99" s="27"/>
      <c r="AWG99" s="27"/>
      <c r="AWH99" s="27"/>
      <c r="AWI99" s="27"/>
      <c r="AWJ99" s="27"/>
      <c r="AWK99" s="27"/>
      <c r="AWL99" s="27"/>
      <c r="AWM99" s="27"/>
      <c r="AWN99" s="27"/>
      <c r="AWO99" s="27"/>
      <c r="AWP99" s="27"/>
      <c r="AWQ99" s="27"/>
      <c r="AWR99" s="27"/>
      <c r="AWS99" s="27"/>
      <c r="AWT99" s="27"/>
      <c r="AWU99" s="27"/>
      <c r="AWV99" s="27"/>
      <c r="AWW99" s="27"/>
      <c r="AWX99" s="27"/>
      <c r="AWY99" s="27"/>
      <c r="AWZ99" s="27"/>
      <c r="AXA99" s="27"/>
      <c r="AXB99" s="27"/>
      <c r="AXC99" s="27"/>
      <c r="AXD99" s="27"/>
      <c r="AXE99" s="27"/>
      <c r="AXF99" s="27"/>
      <c r="AXG99" s="27"/>
      <c r="AXH99" s="27"/>
      <c r="AXI99" s="27"/>
      <c r="AXJ99" s="27"/>
      <c r="AXK99" s="27"/>
      <c r="AXL99" s="27"/>
      <c r="AXM99" s="27"/>
      <c r="AXN99" s="27"/>
      <c r="AXO99" s="27"/>
      <c r="AXP99" s="27"/>
      <c r="AXQ99" s="27"/>
      <c r="AXR99" s="27"/>
      <c r="AXS99" s="27"/>
      <c r="AXT99" s="27"/>
      <c r="AXU99" s="27"/>
      <c r="AXV99" s="27"/>
      <c r="AXW99" s="27"/>
      <c r="AXX99" s="27"/>
      <c r="AXY99" s="27"/>
      <c r="AXZ99" s="27"/>
      <c r="AYA99" s="27"/>
      <c r="AYB99" s="27"/>
      <c r="AYC99" s="27"/>
      <c r="AYD99" s="27"/>
      <c r="AYE99" s="27"/>
      <c r="AYF99" s="27"/>
      <c r="AYG99" s="27"/>
      <c r="AYH99" s="27"/>
      <c r="AYI99" s="27"/>
      <c r="AYJ99" s="27"/>
      <c r="AYK99" s="27"/>
      <c r="AYL99" s="27"/>
      <c r="AYM99" s="27"/>
      <c r="AYN99" s="27"/>
      <c r="AYO99" s="27"/>
      <c r="AYP99" s="27"/>
      <c r="AYQ99" s="27"/>
      <c r="AYR99" s="27"/>
      <c r="AYS99" s="27"/>
      <c r="AYT99" s="27"/>
      <c r="AYU99" s="27"/>
      <c r="AYV99" s="27"/>
      <c r="AYW99" s="27"/>
      <c r="AYX99" s="27"/>
      <c r="AYY99" s="27"/>
      <c r="AYZ99" s="27"/>
      <c r="AZA99" s="27"/>
      <c r="AZB99" s="27"/>
      <c r="AZC99" s="27"/>
      <c r="AZD99" s="27"/>
      <c r="AZE99" s="27"/>
      <c r="AZF99" s="27"/>
      <c r="AZG99" s="27"/>
      <c r="AZH99" s="27"/>
      <c r="AZI99" s="27"/>
      <c r="AZJ99" s="27"/>
      <c r="AZK99" s="27"/>
      <c r="AZL99" s="27"/>
      <c r="AZM99" s="27"/>
      <c r="AZN99" s="27"/>
      <c r="AZO99" s="27"/>
      <c r="AZP99" s="27"/>
      <c r="AZQ99" s="27"/>
      <c r="AZR99" s="27"/>
      <c r="AZS99" s="27"/>
      <c r="AZT99" s="27"/>
      <c r="AZU99" s="27"/>
      <c r="AZV99" s="27"/>
      <c r="AZW99" s="27"/>
      <c r="AZX99" s="27"/>
      <c r="AZY99" s="27"/>
      <c r="AZZ99" s="27"/>
      <c r="BAA99" s="27"/>
      <c r="BAB99" s="27"/>
      <c r="BAC99" s="27"/>
      <c r="BAD99" s="27"/>
      <c r="BAE99" s="27"/>
      <c r="BAF99" s="27"/>
      <c r="BAG99" s="27"/>
      <c r="BAH99" s="27"/>
      <c r="BAI99" s="27"/>
      <c r="BAJ99" s="27"/>
      <c r="BAK99" s="27"/>
      <c r="BAL99" s="27"/>
      <c r="BAM99" s="27"/>
      <c r="BAN99" s="27"/>
      <c r="BAO99" s="27"/>
      <c r="BAP99" s="27"/>
      <c r="BAQ99" s="27"/>
      <c r="BAR99" s="27"/>
      <c r="BAS99" s="27"/>
      <c r="BAT99" s="27"/>
      <c r="BAU99" s="27"/>
      <c r="BAV99" s="27"/>
      <c r="BAW99" s="27"/>
      <c r="BAX99" s="27"/>
      <c r="BAY99" s="27"/>
      <c r="BAZ99" s="27"/>
      <c r="BBA99" s="27"/>
      <c r="BBB99" s="27"/>
      <c r="BBC99" s="27"/>
      <c r="BBD99" s="27"/>
      <c r="BBE99" s="27"/>
      <c r="BBF99" s="27"/>
      <c r="BBG99" s="27"/>
      <c r="BBH99" s="27"/>
      <c r="BBI99" s="27"/>
      <c r="BBJ99" s="27"/>
      <c r="BBK99" s="27"/>
      <c r="BBL99" s="27"/>
      <c r="BBM99" s="27"/>
      <c r="BBN99" s="27"/>
      <c r="BBO99" s="27"/>
      <c r="BBP99" s="27"/>
      <c r="BBQ99" s="27"/>
      <c r="BBR99" s="27"/>
      <c r="BBS99" s="27"/>
      <c r="BBT99" s="27"/>
      <c r="BBU99" s="27"/>
      <c r="BBV99" s="27"/>
      <c r="BBW99" s="27"/>
      <c r="BBX99" s="27"/>
      <c r="BBY99" s="27"/>
      <c r="BBZ99" s="27"/>
      <c r="BCA99" s="27"/>
      <c r="BCB99" s="27"/>
      <c r="BCC99" s="27"/>
      <c r="BCD99" s="27"/>
      <c r="BCE99" s="27"/>
      <c r="BCF99" s="27"/>
      <c r="BCG99" s="27"/>
      <c r="BCH99" s="27"/>
      <c r="BCI99" s="27"/>
      <c r="BCJ99" s="27"/>
      <c r="BCK99" s="27"/>
      <c r="BCL99" s="27"/>
      <c r="BCM99" s="27"/>
      <c r="BCN99" s="27"/>
      <c r="BCO99" s="27"/>
      <c r="BCP99" s="27"/>
      <c r="BCQ99" s="27"/>
      <c r="BCR99" s="27"/>
      <c r="BCS99" s="27"/>
      <c r="BCT99" s="27"/>
      <c r="BCU99" s="27"/>
      <c r="BCV99" s="27"/>
      <c r="BCW99" s="27"/>
      <c r="BCX99" s="27"/>
      <c r="BCY99" s="27"/>
      <c r="BCZ99" s="27"/>
      <c r="BDA99" s="27"/>
      <c r="BDB99" s="27"/>
      <c r="BDC99" s="27"/>
      <c r="BDD99" s="27"/>
      <c r="BDE99" s="27"/>
      <c r="BDF99" s="27"/>
      <c r="BDG99" s="27"/>
      <c r="BDH99" s="27"/>
      <c r="BDI99" s="27"/>
      <c r="BDJ99" s="27"/>
      <c r="BDK99" s="27"/>
      <c r="BDL99" s="27"/>
      <c r="BDM99" s="27"/>
      <c r="BDN99" s="27"/>
      <c r="BDO99" s="27"/>
      <c r="BDP99" s="27"/>
      <c r="BDQ99" s="27"/>
      <c r="BDR99" s="27"/>
      <c r="BDS99" s="27"/>
      <c r="BDT99" s="27"/>
      <c r="BDU99" s="27"/>
      <c r="BDV99" s="27"/>
      <c r="BDW99" s="27"/>
      <c r="BDX99" s="27"/>
      <c r="BDY99" s="27"/>
      <c r="BDZ99" s="27"/>
      <c r="BEA99" s="27"/>
      <c r="BEB99" s="27"/>
      <c r="BEC99" s="27"/>
      <c r="BED99" s="27"/>
      <c r="BEE99" s="27"/>
      <c r="BEF99" s="27"/>
      <c r="BEG99" s="27"/>
      <c r="BEH99" s="27"/>
      <c r="BEI99" s="27"/>
      <c r="BEJ99" s="27"/>
      <c r="BEK99" s="27"/>
      <c r="BEL99" s="27"/>
      <c r="BEM99" s="27"/>
      <c r="BEN99" s="27"/>
      <c r="BEO99" s="27"/>
      <c r="BEP99" s="27"/>
      <c r="BEQ99" s="27"/>
      <c r="BER99" s="27"/>
      <c r="BES99" s="27"/>
      <c r="BET99" s="27"/>
      <c r="BEU99" s="27"/>
      <c r="BEV99" s="27"/>
      <c r="BEW99" s="27"/>
      <c r="BEX99" s="27"/>
      <c r="BEY99" s="27"/>
      <c r="BEZ99" s="27"/>
      <c r="BFA99" s="27"/>
      <c r="BFB99" s="27"/>
      <c r="BFC99" s="27"/>
      <c r="BFD99" s="27"/>
      <c r="BFE99" s="27"/>
      <c r="BFF99" s="27"/>
      <c r="BFG99" s="27"/>
      <c r="BFH99" s="27"/>
      <c r="BFI99" s="27"/>
      <c r="BFJ99" s="27"/>
      <c r="BFK99" s="27"/>
      <c r="BFL99" s="27"/>
      <c r="BFM99" s="27"/>
      <c r="BFN99" s="27"/>
      <c r="BFO99" s="27"/>
      <c r="BFP99" s="27"/>
      <c r="BFQ99" s="27"/>
      <c r="BFR99" s="27"/>
      <c r="BFS99" s="27"/>
      <c r="BFT99" s="27"/>
      <c r="BFU99" s="27"/>
      <c r="BFV99" s="27"/>
      <c r="BFW99" s="27"/>
      <c r="BFX99" s="27"/>
      <c r="BFY99" s="27"/>
      <c r="BFZ99" s="27"/>
      <c r="BGA99" s="27"/>
      <c r="BGB99" s="27"/>
      <c r="BGC99" s="27"/>
      <c r="BGD99" s="27"/>
      <c r="BGE99" s="27"/>
      <c r="BGF99" s="27"/>
      <c r="BGG99" s="27"/>
      <c r="BGH99" s="27"/>
      <c r="BGI99" s="27"/>
      <c r="BGJ99" s="27"/>
      <c r="BGK99" s="27"/>
      <c r="BGL99" s="27"/>
      <c r="BGM99" s="27"/>
      <c r="BGN99" s="27"/>
      <c r="BGO99" s="27"/>
      <c r="BGP99" s="27"/>
      <c r="BGQ99" s="27"/>
      <c r="BGR99" s="27"/>
      <c r="BGS99" s="27"/>
      <c r="BGT99" s="27"/>
      <c r="BGU99" s="27"/>
      <c r="BGV99" s="27"/>
      <c r="BGW99" s="27"/>
      <c r="BGX99" s="27"/>
      <c r="BGY99" s="27"/>
      <c r="BGZ99" s="27"/>
      <c r="BHA99" s="27"/>
      <c r="BHB99" s="27"/>
      <c r="BHC99" s="27"/>
      <c r="BHD99" s="27"/>
      <c r="BHE99" s="27"/>
      <c r="BHF99" s="27"/>
      <c r="BHG99" s="27"/>
      <c r="BHH99" s="27"/>
      <c r="BHI99" s="27"/>
      <c r="BHJ99" s="27"/>
      <c r="BHK99" s="27"/>
      <c r="BHL99" s="27"/>
      <c r="BHM99" s="27"/>
      <c r="BHN99" s="27"/>
      <c r="BHO99" s="27"/>
      <c r="BHP99" s="27"/>
      <c r="BHQ99" s="27"/>
      <c r="BHR99" s="27"/>
      <c r="BHS99" s="27"/>
      <c r="BHT99" s="27"/>
      <c r="BHU99" s="27"/>
      <c r="BHV99" s="27"/>
      <c r="BHW99" s="27"/>
      <c r="BHX99" s="27"/>
      <c r="BHY99" s="27"/>
      <c r="BHZ99" s="27"/>
      <c r="BIA99" s="27"/>
      <c r="BIB99" s="27"/>
      <c r="BIC99" s="27"/>
      <c r="BID99" s="27"/>
      <c r="BIE99" s="27"/>
      <c r="BIF99" s="27"/>
      <c r="BIG99" s="27"/>
      <c r="BIH99" s="27"/>
      <c r="BII99" s="27"/>
      <c r="BIJ99" s="27"/>
      <c r="BIK99" s="27"/>
      <c r="BIL99" s="27"/>
      <c r="BIM99" s="27"/>
      <c r="BIN99" s="27"/>
      <c r="BIO99" s="27"/>
      <c r="BIP99" s="27"/>
      <c r="BIQ99" s="27"/>
      <c r="BIR99" s="27"/>
      <c r="BIS99" s="27"/>
      <c r="BIT99" s="27"/>
      <c r="BIU99" s="27"/>
      <c r="BIV99" s="27"/>
      <c r="BIW99" s="27"/>
      <c r="BIX99" s="27"/>
      <c r="BIY99" s="27"/>
      <c r="BIZ99" s="27"/>
      <c r="BJA99" s="27"/>
      <c r="BJB99" s="27"/>
      <c r="BJC99" s="27"/>
      <c r="BJD99" s="27"/>
      <c r="BJE99" s="27"/>
      <c r="BJF99" s="27"/>
      <c r="BJG99" s="27"/>
      <c r="BJH99" s="27"/>
      <c r="BJI99" s="27"/>
      <c r="BJJ99" s="27"/>
      <c r="BJK99" s="27"/>
      <c r="BJL99" s="27"/>
      <c r="BJM99" s="27"/>
      <c r="BJN99" s="27"/>
      <c r="BJO99" s="27"/>
      <c r="BJP99" s="27"/>
      <c r="BJQ99" s="27"/>
      <c r="BJR99" s="27"/>
      <c r="BJS99" s="27"/>
      <c r="BJT99" s="27"/>
      <c r="BJU99" s="27"/>
      <c r="BJV99" s="27"/>
      <c r="BJW99" s="27"/>
      <c r="BJX99" s="27"/>
      <c r="BJY99" s="27"/>
      <c r="BJZ99" s="27"/>
      <c r="BKA99" s="27"/>
      <c r="BKB99" s="27"/>
      <c r="BKC99" s="27"/>
      <c r="BKD99" s="27"/>
      <c r="BKE99" s="27"/>
      <c r="BKF99" s="27"/>
      <c r="BKG99" s="27"/>
      <c r="BKH99" s="27"/>
      <c r="BKI99" s="27"/>
      <c r="BKJ99" s="27"/>
      <c r="BKK99" s="27"/>
      <c r="BKL99" s="27"/>
      <c r="BKM99" s="27"/>
      <c r="BKN99" s="27"/>
      <c r="BKO99" s="27"/>
      <c r="BKP99" s="27"/>
      <c r="BKQ99" s="27"/>
      <c r="BKR99" s="27"/>
      <c r="BKS99" s="27"/>
      <c r="BKT99" s="27"/>
      <c r="BKU99" s="27"/>
      <c r="BKV99" s="27"/>
      <c r="BKW99" s="27"/>
      <c r="BKX99" s="27"/>
      <c r="BKY99" s="27"/>
      <c r="BKZ99" s="27"/>
      <c r="BLA99" s="27"/>
      <c r="BLB99" s="27"/>
      <c r="BLC99" s="27"/>
      <c r="BLD99" s="27"/>
      <c r="BLE99" s="27"/>
      <c r="BLF99" s="27"/>
      <c r="BLG99" s="27"/>
      <c r="BLH99" s="27"/>
      <c r="BLI99" s="27"/>
      <c r="BLJ99" s="27"/>
      <c r="BLK99" s="27"/>
      <c r="BLL99" s="27"/>
      <c r="BLM99" s="27"/>
      <c r="BLN99" s="27"/>
      <c r="BLO99" s="27"/>
      <c r="BLP99" s="27"/>
      <c r="BLQ99" s="27"/>
      <c r="BLR99" s="27"/>
      <c r="BLS99" s="27"/>
      <c r="BLT99" s="27"/>
      <c r="BLU99" s="27"/>
      <c r="BLV99" s="27"/>
      <c r="BLW99" s="27"/>
      <c r="BLX99" s="27"/>
      <c r="BLY99" s="27"/>
      <c r="BLZ99" s="27"/>
      <c r="BMA99" s="27"/>
      <c r="BMB99" s="27"/>
      <c r="BMC99" s="27"/>
      <c r="BMD99" s="27"/>
      <c r="BME99" s="27"/>
      <c r="BMF99" s="27"/>
      <c r="BMG99" s="27"/>
      <c r="BMH99" s="27"/>
      <c r="BMI99" s="27"/>
      <c r="BMJ99" s="27"/>
      <c r="BMK99" s="27"/>
      <c r="BML99" s="27"/>
      <c r="BMM99" s="27"/>
      <c r="BMN99" s="27"/>
      <c r="BMO99" s="27"/>
      <c r="BMP99" s="27"/>
      <c r="BMQ99" s="27"/>
      <c r="BMR99" s="27"/>
      <c r="BMS99" s="27"/>
      <c r="BMT99" s="27"/>
      <c r="BMU99" s="27"/>
      <c r="BMV99" s="27"/>
      <c r="BMW99" s="27"/>
      <c r="BMX99" s="27"/>
      <c r="BMY99" s="27"/>
      <c r="BMZ99" s="27"/>
      <c r="BNA99" s="27"/>
      <c r="BNB99" s="27"/>
      <c r="BNC99" s="27"/>
      <c r="BND99" s="27"/>
      <c r="BNE99" s="27"/>
      <c r="BNF99" s="27"/>
      <c r="BNG99" s="27"/>
      <c r="BNH99" s="27"/>
      <c r="BNI99" s="27"/>
      <c r="BNJ99" s="27"/>
      <c r="BNK99" s="27"/>
      <c r="BNL99" s="27"/>
      <c r="BNM99" s="27"/>
      <c r="BNN99" s="27"/>
      <c r="BNO99" s="27"/>
      <c r="BNP99" s="27"/>
      <c r="BNQ99" s="27"/>
      <c r="BNR99" s="27"/>
      <c r="BNS99" s="27"/>
      <c r="BNT99" s="27"/>
      <c r="BNU99" s="27"/>
      <c r="BNV99" s="27"/>
      <c r="BNW99" s="27"/>
      <c r="BNX99" s="27"/>
      <c r="BNY99" s="27"/>
      <c r="BNZ99" s="27"/>
      <c r="BOA99" s="27"/>
      <c r="BOB99" s="27"/>
      <c r="BOC99" s="27"/>
      <c r="BOD99" s="27"/>
      <c r="BOE99" s="27"/>
      <c r="BOF99" s="27"/>
      <c r="BOG99" s="27"/>
      <c r="BOH99" s="27"/>
      <c r="BOI99" s="27"/>
      <c r="BOJ99" s="27"/>
      <c r="BOK99" s="27"/>
      <c r="BOL99" s="27"/>
      <c r="BOM99" s="27"/>
      <c r="BON99" s="27"/>
      <c r="BOO99" s="27"/>
      <c r="BOP99" s="27"/>
      <c r="BOQ99" s="27"/>
      <c r="BOR99" s="27"/>
      <c r="BOS99" s="27"/>
      <c r="BOT99" s="27"/>
      <c r="BOU99" s="27"/>
      <c r="BOV99" s="27"/>
      <c r="BOW99" s="27"/>
      <c r="BOX99" s="27"/>
      <c r="BOY99" s="27"/>
      <c r="BOZ99" s="27"/>
      <c r="BPA99" s="27"/>
      <c r="BPB99" s="27"/>
      <c r="BPC99" s="27"/>
      <c r="BPD99" s="27"/>
      <c r="BPE99" s="27"/>
      <c r="BPF99" s="27"/>
      <c r="BPG99" s="27"/>
      <c r="BPH99" s="27"/>
      <c r="BPI99" s="27"/>
      <c r="BPJ99" s="27"/>
      <c r="BPK99" s="27"/>
      <c r="BPL99" s="27"/>
      <c r="BPM99" s="27"/>
      <c r="BPN99" s="27"/>
      <c r="BPO99" s="27"/>
      <c r="BPP99" s="27"/>
      <c r="BPQ99" s="27"/>
      <c r="BPR99" s="27"/>
      <c r="BPS99" s="27"/>
      <c r="BPT99" s="27"/>
      <c r="BPU99" s="27"/>
      <c r="BPV99" s="27"/>
      <c r="BPW99" s="27"/>
      <c r="BPX99" s="27"/>
      <c r="BPY99" s="27"/>
      <c r="BPZ99" s="27"/>
      <c r="BQA99" s="27"/>
      <c r="BQB99" s="27"/>
      <c r="BQC99" s="27"/>
      <c r="BQD99" s="27"/>
      <c r="BQE99" s="27"/>
      <c r="BQF99" s="27"/>
      <c r="BQG99" s="27"/>
      <c r="BQH99" s="27"/>
      <c r="BQI99" s="27"/>
      <c r="BQJ99" s="27"/>
      <c r="BQK99" s="27"/>
      <c r="BQL99" s="27"/>
      <c r="BQM99" s="27"/>
      <c r="BQN99" s="27"/>
      <c r="BQO99" s="27"/>
      <c r="BQP99" s="27"/>
      <c r="BQQ99" s="27"/>
      <c r="BQR99" s="27"/>
      <c r="BQS99" s="27"/>
      <c r="BQT99" s="27"/>
      <c r="BQU99" s="27"/>
      <c r="BQV99" s="27"/>
      <c r="BQW99" s="27"/>
      <c r="BQX99" s="27"/>
      <c r="BQY99" s="27"/>
      <c r="BQZ99" s="27"/>
      <c r="BRA99" s="27"/>
      <c r="BRB99" s="27"/>
      <c r="BRC99" s="27"/>
      <c r="BRD99" s="27"/>
      <c r="BRE99" s="27"/>
      <c r="BRF99" s="27"/>
      <c r="BRG99" s="27"/>
      <c r="BRH99" s="27"/>
      <c r="BRI99" s="27"/>
      <c r="BRJ99" s="27"/>
      <c r="BRK99" s="27"/>
      <c r="BRL99" s="27"/>
      <c r="BRM99" s="27"/>
      <c r="BRN99" s="27"/>
      <c r="BRO99" s="27"/>
      <c r="BRP99" s="27"/>
      <c r="BRQ99" s="27"/>
      <c r="BRR99" s="27"/>
      <c r="BRS99" s="27"/>
      <c r="BRT99" s="27"/>
      <c r="BRU99" s="27"/>
      <c r="BRV99" s="27"/>
      <c r="BRW99" s="27"/>
      <c r="BRX99" s="27"/>
      <c r="BRY99" s="27"/>
      <c r="BRZ99" s="27"/>
      <c r="BSA99" s="27"/>
      <c r="BSB99" s="27"/>
      <c r="BSC99" s="27"/>
      <c r="BSD99" s="27"/>
      <c r="BSE99" s="27"/>
      <c r="BSF99" s="27"/>
      <c r="BSG99" s="27"/>
      <c r="BSH99" s="27"/>
      <c r="BSI99" s="27"/>
      <c r="BSJ99" s="27"/>
      <c r="BSK99" s="27"/>
      <c r="BSL99" s="27"/>
      <c r="BSM99" s="27"/>
      <c r="BSN99" s="27"/>
      <c r="BSO99" s="27"/>
      <c r="BSP99" s="27"/>
      <c r="BSQ99" s="27"/>
      <c r="BSR99" s="27"/>
      <c r="BSS99" s="27"/>
      <c r="BST99" s="27"/>
      <c r="BSU99" s="27"/>
      <c r="BSV99" s="27"/>
      <c r="BSW99" s="27"/>
      <c r="BSX99" s="27"/>
      <c r="BSY99" s="27"/>
      <c r="BSZ99" s="27"/>
      <c r="BTA99" s="27"/>
      <c r="BTB99" s="27"/>
      <c r="BTC99" s="27"/>
      <c r="BTD99" s="27"/>
      <c r="BTE99" s="27"/>
      <c r="BTF99" s="27"/>
      <c r="BTG99" s="27"/>
      <c r="BTH99" s="27"/>
      <c r="BTI99" s="27"/>
      <c r="BTJ99" s="27"/>
      <c r="BTK99" s="27"/>
      <c r="BTL99" s="27"/>
      <c r="BTM99" s="27"/>
      <c r="BTN99" s="27"/>
      <c r="BTO99" s="27"/>
      <c r="BTP99" s="27"/>
      <c r="BTQ99" s="27"/>
      <c r="BTR99" s="27"/>
      <c r="BTS99" s="27"/>
      <c r="BTT99" s="27"/>
      <c r="BTU99" s="27"/>
      <c r="BTV99" s="27"/>
      <c r="BTW99" s="27"/>
      <c r="BTX99" s="27"/>
      <c r="BTY99" s="27"/>
      <c r="BTZ99" s="27"/>
      <c r="BUA99" s="27"/>
      <c r="BUB99" s="27"/>
      <c r="BUC99" s="27"/>
      <c r="BUD99" s="27"/>
      <c r="BUE99" s="27"/>
      <c r="BUF99" s="27"/>
      <c r="BUG99" s="27"/>
      <c r="BUH99" s="27"/>
      <c r="BUI99" s="27"/>
      <c r="BUJ99" s="27"/>
      <c r="BUK99" s="27"/>
      <c r="BUL99" s="27"/>
      <c r="BUM99" s="27"/>
      <c r="BUN99" s="27"/>
      <c r="BUO99" s="27"/>
      <c r="BUP99" s="27"/>
      <c r="BUQ99" s="27"/>
      <c r="BUR99" s="27"/>
      <c r="BUS99" s="27"/>
      <c r="BUT99" s="27"/>
      <c r="BUU99" s="27"/>
      <c r="BUV99" s="27"/>
      <c r="BUW99" s="27"/>
      <c r="BUX99" s="27"/>
      <c r="BUY99" s="27"/>
      <c r="BUZ99" s="27"/>
      <c r="BVA99" s="27"/>
      <c r="BVB99" s="27"/>
      <c r="BVC99" s="27"/>
      <c r="BVD99" s="27"/>
      <c r="BVE99" s="27"/>
      <c r="BVF99" s="27"/>
      <c r="BVG99" s="27"/>
      <c r="BVH99" s="27"/>
      <c r="BVI99" s="27"/>
      <c r="BVJ99" s="27"/>
      <c r="BVK99" s="27"/>
      <c r="BVL99" s="27"/>
      <c r="BVM99" s="27"/>
      <c r="BVN99" s="27"/>
      <c r="BVO99" s="27"/>
      <c r="BVP99" s="27"/>
      <c r="BVQ99" s="27"/>
      <c r="BVR99" s="27"/>
      <c r="BVS99" s="27"/>
      <c r="BVT99" s="27"/>
      <c r="BVU99" s="27"/>
      <c r="BVV99" s="27"/>
      <c r="BVW99" s="27"/>
      <c r="BVX99" s="27"/>
      <c r="BVY99" s="27"/>
      <c r="BVZ99" s="27"/>
      <c r="BWA99" s="27"/>
      <c r="BWB99" s="27"/>
      <c r="BWC99" s="27"/>
      <c r="BWD99" s="27"/>
      <c r="BWE99" s="27"/>
      <c r="BWF99" s="27"/>
      <c r="BWG99" s="27"/>
      <c r="BWH99" s="27"/>
      <c r="BWI99" s="27"/>
      <c r="BWJ99" s="27"/>
      <c r="BWK99" s="27"/>
      <c r="BWL99" s="27"/>
      <c r="BWM99" s="27"/>
      <c r="BWN99" s="27"/>
      <c r="BWO99" s="27"/>
      <c r="BWP99" s="27"/>
      <c r="BWQ99" s="27"/>
      <c r="BWR99" s="27"/>
      <c r="BWS99" s="27"/>
      <c r="BWT99" s="27"/>
      <c r="BWU99" s="27"/>
      <c r="BWV99" s="27"/>
      <c r="BWW99" s="27"/>
      <c r="BWX99" s="27"/>
      <c r="BWY99" s="27"/>
      <c r="BWZ99" s="27"/>
      <c r="BXA99" s="27"/>
      <c r="BXB99" s="27"/>
      <c r="BXC99" s="27"/>
      <c r="BXD99" s="27"/>
      <c r="BXE99" s="27"/>
      <c r="BXF99" s="27"/>
      <c r="BXG99" s="27"/>
      <c r="BXH99" s="27"/>
      <c r="BXI99" s="27"/>
      <c r="BXJ99" s="27"/>
      <c r="BXK99" s="27"/>
      <c r="BXL99" s="27"/>
      <c r="BXM99" s="27"/>
      <c r="BXN99" s="27"/>
      <c r="BXO99" s="27"/>
      <c r="BXP99" s="27"/>
      <c r="BXQ99" s="27"/>
      <c r="BXR99" s="27"/>
      <c r="BXS99" s="27"/>
      <c r="BXT99" s="27"/>
      <c r="BXU99" s="27"/>
      <c r="BXV99" s="27"/>
      <c r="BXW99" s="27"/>
      <c r="BXX99" s="27"/>
      <c r="BXY99" s="27"/>
      <c r="BXZ99" s="27"/>
      <c r="BYA99" s="27"/>
      <c r="BYB99" s="27"/>
      <c r="BYC99" s="27"/>
      <c r="BYD99" s="27"/>
      <c r="BYE99" s="27"/>
      <c r="BYF99" s="27"/>
      <c r="BYG99" s="27"/>
      <c r="BYH99" s="27"/>
      <c r="BYI99" s="27"/>
      <c r="BYJ99" s="27"/>
      <c r="BYK99" s="27"/>
      <c r="BYL99" s="27"/>
      <c r="BYM99" s="27"/>
      <c r="BYN99" s="27"/>
      <c r="BYO99" s="27"/>
      <c r="BYP99" s="27"/>
      <c r="BYQ99" s="27"/>
      <c r="BYR99" s="27"/>
      <c r="BYS99" s="27"/>
      <c r="BYT99" s="27"/>
      <c r="BYU99" s="27"/>
      <c r="BYV99" s="27"/>
      <c r="BYW99" s="27"/>
      <c r="BYX99" s="27"/>
      <c r="BYY99" s="27"/>
      <c r="BYZ99" s="27"/>
      <c r="BZA99" s="27"/>
      <c r="BZB99" s="27"/>
      <c r="BZC99" s="27"/>
      <c r="BZD99" s="27"/>
      <c r="BZE99" s="27"/>
      <c r="BZF99" s="27"/>
      <c r="BZG99" s="27"/>
      <c r="BZH99" s="27"/>
      <c r="BZI99" s="27"/>
      <c r="BZJ99" s="27"/>
      <c r="BZK99" s="27"/>
      <c r="BZL99" s="27"/>
      <c r="BZM99" s="27"/>
      <c r="BZN99" s="27"/>
      <c r="BZO99" s="27"/>
      <c r="BZP99" s="27"/>
      <c r="BZQ99" s="27"/>
      <c r="BZR99" s="27"/>
      <c r="BZS99" s="27"/>
      <c r="BZT99" s="27"/>
      <c r="BZU99" s="27"/>
      <c r="BZV99" s="27"/>
      <c r="BZW99" s="27"/>
      <c r="BZX99" s="27"/>
      <c r="BZY99" s="27"/>
      <c r="BZZ99" s="27"/>
      <c r="CAA99" s="27"/>
      <c r="CAB99" s="27"/>
      <c r="CAC99" s="27"/>
      <c r="CAD99" s="27"/>
      <c r="CAE99" s="27"/>
      <c r="CAF99" s="27"/>
      <c r="CAG99" s="27"/>
      <c r="CAH99" s="27"/>
      <c r="CAI99" s="27"/>
      <c r="CAJ99" s="27"/>
      <c r="CAK99" s="27"/>
      <c r="CAL99" s="27"/>
      <c r="CAM99" s="27"/>
      <c r="CAN99" s="27"/>
      <c r="CAO99" s="27"/>
      <c r="CAP99" s="27"/>
      <c r="CAQ99" s="27"/>
      <c r="CAR99" s="27"/>
      <c r="CAS99" s="27"/>
      <c r="CAT99" s="27"/>
      <c r="CAU99" s="27"/>
      <c r="CAV99" s="27"/>
      <c r="CAW99" s="27"/>
      <c r="CAX99" s="27"/>
      <c r="CAY99" s="27"/>
      <c r="CAZ99" s="27"/>
      <c r="CBA99" s="27"/>
      <c r="CBB99" s="27"/>
      <c r="CBC99" s="27"/>
      <c r="CBD99" s="27"/>
      <c r="CBE99" s="27"/>
      <c r="CBF99" s="27"/>
      <c r="CBG99" s="27"/>
      <c r="CBH99" s="27"/>
      <c r="CBI99" s="27"/>
      <c r="CBJ99" s="27"/>
      <c r="CBK99" s="27"/>
      <c r="CBL99" s="27"/>
      <c r="CBM99" s="27"/>
      <c r="CBN99" s="27"/>
      <c r="CBO99" s="27"/>
      <c r="CBP99" s="27"/>
      <c r="CBQ99" s="27"/>
      <c r="CBR99" s="27"/>
      <c r="CBS99" s="27"/>
      <c r="CBT99" s="27"/>
      <c r="CBU99" s="27"/>
      <c r="CBV99" s="27"/>
      <c r="CBW99" s="27"/>
      <c r="CBX99" s="27"/>
      <c r="CBY99" s="27"/>
      <c r="CBZ99" s="27"/>
      <c r="CCA99" s="27"/>
      <c r="CCB99" s="27"/>
      <c r="CCC99" s="27"/>
      <c r="CCD99" s="27"/>
      <c r="CCE99" s="27"/>
      <c r="CCF99" s="27"/>
      <c r="CCG99" s="27"/>
      <c r="CCH99" s="27"/>
      <c r="CCI99" s="27"/>
      <c r="CCJ99" s="27"/>
      <c r="CCK99" s="27"/>
      <c r="CCL99" s="27"/>
      <c r="CCM99" s="27"/>
      <c r="CCN99" s="27"/>
      <c r="CCO99" s="27"/>
      <c r="CCP99" s="27"/>
      <c r="CCQ99" s="27"/>
      <c r="CCR99" s="27"/>
      <c r="CCS99" s="27"/>
      <c r="CCT99" s="27"/>
      <c r="CCU99" s="27"/>
      <c r="CCV99" s="27"/>
      <c r="CCW99" s="27"/>
      <c r="CCX99" s="27"/>
      <c r="CCY99" s="27"/>
      <c r="CCZ99" s="27"/>
      <c r="CDA99" s="27"/>
      <c r="CDB99" s="27"/>
      <c r="CDC99" s="27"/>
      <c r="CDD99" s="27"/>
      <c r="CDE99" s="27"/>
      <c r="CDF99" s="27"/>
      <c r="CDG99" s="27"/>
      <c r="CDH99" s="27"/>
      <c r="CDI99" s="27"/>
      <c r="CDJ99" s="27"/>
      <c r="CDK99" s="27"/>
      <c r="CDL99" s="27"/>
      <c r="CDM99" s="27"/>
      <c r="CDN99" s="27"/>
      <c r="CDO99" s="27"/>
      <c r="CDP99" s="27"/>
      <c r="CDQ99" s="27"/>
      <c r="CDR99" s="27"/>
      <c r="CDS99" s="27"/>
      <c r="CDT99" s="27"/>
      <c r="CDU99" s="27"/>
      <c r="CDV99" s="27"/>
      <c r="CDW99" s="27"/>
      <c r="CDX99" s="27"/>
      <c r="CDY99" s="27"/>
      <c r="CDZ99" s="27"/>
      <c r="CEA99" s="27"/>
      <c r="CEB99" s="27"/>
      <c r="CEC99" s="27"/>
      <c r="CED99" s="27"/>
      <c r="CEE99" s="27"/>
      <c r="CEF99" s="27"/>
      <c r="CEG99" s="27"/>
      <c r="CEH99" s="27"/>
      <c r="CEI99" s="27"/>
      <c r="CEJ99" s="27"/>
      <c r="CEK99" s="27"/>
      <c r="CEL99" s="27"/>
      <c r="CEM99" s="27"/>
      <c r="CEN99" s="27"/>
      <c r="CEO99" s="27"/>
      <c r="CEP99" s="27"/>
      <c r="CEQ99" s="27"/>
      <c r="CER99" s="27"/>
      <c r="CES99" s="27"/>
      <c r="CET99" s="27"/>
      <c r="CEU99" s="27"/>
      <c r="CEV99" s="27"/>
      <c r="CEW99" s="27"/>
      <c r="CEX99" s="27"/>
      <c r="CEY99" s="27"/>
      <c r="CEZ99" s="27"/>
      <c r="CFA99" s="27"/>
      <c r="CFB99" s="27"/>
      <c r="CFC99" s="27"/>
      <c r="CFD99" s="27"/>
      <c r="CFE99" s="27"/>
      <c r="CFF99" s="27"/>
      <c r="CFG99" s="27"/>
      <c r="CFH99" s="27"/>
      <c r="CFI99" s="27"/>
      <c r="CFJ99" s="27"/>
      <c r="CFK99" s="27"/>
      <c r="CFL99" s="27"/>
      <c r="CFM99" s="27"/>
      <c r="CFN99" s="27"/>
      <c r="CFO99" s="27"/>
      <c r="CFP99" s="27"/>
      <c r="CFQ99" s="27"/>
      <c r="CFR99" s="27"/>
      <c r="CFS99" s="27"/>
      <c r="CFT99" s="27"/>
      <c r="CFU99" s="27"/>
      <c r="CFV99" s="27"/>
      <c r="CFW99" s="27"/>
      <c r="CFX99" s="27"/>
      <c r="CFY99" s="27"/>
      <c r="CFZ99" s="27"/>
      <c r="CGA99" s="27"/>
      <c r="CGB99" s="27"/>
      <c r="CGC99" s="27"/>
      <c r="CGD99" s="27"/>
      <c r="CGE99" s="27"/>
      <c r="CGF99" s="27"/>
      <c r="CGG99" s="27"/>
      <c r="CGH99" s="27"/>
      <c r="CGI99" s="27"/>
      <c r="CGJ99" s="27"/>
      <c r="CGK99" s="27"/>
      <c r="CGL99" s="27"/>
      <c r="CGM99" s="27"/>
      <c r="CGN99" s="27"/>
      <c r="CGO99" s="27"/>
      <c r="CGP99" s="27"/>
      <c r="CGQ99" s="27"/>
      <c r="CGR99" s="27"/>
      <c r="CGS99" s="27"/>
      <c r="CGT99" s="27"/>
      <c r="CGU99" s="27"/>
      <c r="CGV99" s="27"/>
      <c r="CGW99" s="27"/>
      <c r="CGX99" s="27"/>
      <c r="CGY99" s="27"/>
      <c r="CGZ99" s="27"/>
      <c r="CHA99" s="27"/>
      <c r="CHB99" s="27"/>
      <c r="CHC99" s="27"/>
      <c r="CHD99" s="27"/>
      <c r="CHE99" s="27"/>
      <c r="CHF99" s="27"/>
      <c r="CHG99" s="27"/>
      <c r="CHH99" s="27"/>
      <c r="CHI99" s="27"/>
      <c r="CHJ99" s="27"/>
      <c r="CHK99" s="27"/>
      <c r="CHL99" s="27"/>
      <c r="CHM99" s="27"/>
      <c r="CHN99" s="27"/>
      <c r="CHO99" s="27"/>
      <c r="CHP99" s="27"/>
      <c r="CHQ99" s="27"/>
      <c r="CHR99" s="27"/>
      <c r="CHS99" s="27"/>
      <c r="CHT99" s="27"/>
      <c r="CHU99" s="27"/>
      <c r="CHV99" s="27"/>
      <c r="CHW99" s="27"/>
      <c r="CHX99" s="27"/>
      <c r="CHY99" s="27"/>
      <c r="CHZ99" s="27"/>
      <c r="CIA99" s="27"/>
      <c r="CIB99" s="27"/>
      <c r="CIC99" s="27"/>
      <c r="CID99" s="27"/>
      <c r="CIE99" s="27"/>
      <c r="CIF99" s="27"/>
      <c r="CIG99" s="27"/>
      <c r="CIH99" s="27"/>
      <c r="CII99" s="27"/>
      <c r="CIJ99" s="27"/>
      <c r="CIK99" s="27"/>
      <c r="CIL99" s="27"/>
      <c r="CIM99" s="27"/>
      <c r="CIN99" s="27"/>
      <c r="CIO99" s="27"/>
      <c r="CIP99" s="27"/>
      <c r="CIQ99" s="27"/>
      <c r="CIR99" s="27"/>
      <c r="CIS99" s="27"/>
      <c r="CIT99" s="27"/>
      <c r="CIU99" s="27"/>
      <c r="CIV99" s="27"/>
      <c r="CIW99" s="27"/>
      <c r="CIX99" s="27"/>
      <c r="CIY99" s="27"/>
      <c r="CIZ99" s="27"/>
      <c r="CJA99" s="27"/>
      <c r="CJB99" s="27"/>
      <c r="CJC99" s="27"/>
      <c r="CJD99" s="27"/>
      <c r="CJE99" s="27"/>
      <c r="CJF99" s="27"/>
      <c r="CJG99" s="27"/>
      <c r="CJH99" s="27"/>
      <c r="CJI99" s="27"/>
      <c r="CJJ99" s="27"/>
      <c r="CJK99" s="27"/>
      <c r="CJL99" s="27"/>
      <c r="CJM99" s="27"/>
      <c r="CJN99" s="27"/>
      <c r="CJO99" s="27"/>
      <c r="CJP99" s="27"/>
      <c r="CJQ99" s="27"/>
      <c r="CJR99" s="27"/>
      <c r="CJS99" s="27"/>
      <c r="CJT99" s="27"/>
      <c r="CJU99" s="27"/>
      <c r="CJV99" s="27"/>
      <c r="CJW99" s="27"/>
      <c r="CJX99" s="27"/>
      <c r="CJY99" s="27"/>
      <c r="CJZ99" s="27"/>
      <c r="CKA99" s="27"/>
      <c r="CKB99" s="27"/>
      <c r="CKC99" s="27"/>
      <c r="CKD99" s="27"/>
      <c r="CKE99" s="27"/>
      <c r="CKF99" s="27"/>
      <c r="CKG99" s="27"/>
      <c r="CKH99" s="27"/>
      <c r="CKI99" s="27"/>
      <c r="CKJ99" s="27"/>
      <c r="CKK99" s="27"/>
      <c r="CKL99" s="27"/>
      <c r="CKM99" s="27"/>
      <c r="CKN99" s="27"/>
      <c r="CKO99" s="27"/>
      <c r="CKP99" s="27"/>
      <c r="CKQ99" s="27"/>
      <c r="CKR99" s="27"/>
      <c r="CKS99" s="27"/>
      <c r="CKT99" s="27"/>
      <c r="CKU99" s="27"/>
      <c r="CKV99" s="27"/>
      <c r="CKW99" s="27"/>
      <c r="CKX99" s="27"/>
      <c r="CKY99" s="27"/>
      <c r="CKZ99" s="27"/>
      <c r="CLA99" s="27"/>
      <c r="CLB99" s="27"/>
      <c r="CLC99" s="27"/>
      <c r="CLD99" s="27"/>
      <c r="CLE99" s="27"/>
      <c r="CLF99" s="27"/>
      <c r="CLG99" s="27"/>
      <c r="CLH99" s="27"/>
      <c r="CLI99" s="27"/>
      <c r="CLJ99" s="27"/>
      <c r="CLK99" s="27"/>
      <c r="CLL99" s="27"/>
      <c r="CLM99" s="27"/>
      <c r="CLN99" s="27"/>
      <c r="CLO99" s="27"/>
      <c r="CLP99" s="27"/>
      <c r="CLQ99" s="27"/>
      <c r="CLR99" s="27"/>
      <c r="CLS99" s="27"/>
      <c r="CLT99" s="27"/>
      <c r="CLU99" s="27"/>
      <c r="CLV99" s="27"/>
      <c r="CLW99" s="27"/>
      <c r="CLX99" s="27"/>
      <c r="CLY99" s="27"/>
      <c r="CLZ99" s="27"/>
      <c r="CMA99" s="27"/>
      <c r="CMB99" s="27"/>
      <c r="CMC99" s="27"/>
      <c r="CMD99" s="27"/>
      <c r="CME99" s="27"/>
      <c r="CMF99" s="27"/>
      <c r="CMG99" s="27"/>
      <c r="CMH99" s="27"/>
      <c r="CMI99" s="27"/>
      <c r="CMJ99" s="27"/>
      <c r="CMK99" s="27"/>
      <c r="CML99" s="27"/>
      <c r="CMM99" s="27"/>
      <c r="CMN99" s="27"/>
      <c r="CMO99" s="27"/>
      <c r="CMP99" s="27"/>
      <c r="CMQ99" s="27"/>
      <c r="CMR99" s="27"/>
      <c r="CMS99" s="27"/>
      <c r="CMT99" s="27"/>
      <c r="CMU99" s="27"/>
      <c r="CMV99" s="27"/>
      <c r="CMW99" s="27"/>
      <c r="CMX99" s="27"/>
      <c r="CMY99" s="27"/>
      <c r="CMZ99" s="27"/>
      <c r="CNA99" s="27"/>
      <c r="CNB99" s="27"/>
      <c r="CNC99" s="27"/>
      <c r="CND99" s="27"/>
      <c r="CNE99" s="27"/>
      <c r="CNF99" s="27"/>
      <c r="CNG99" s="27"/>
      <c r="CNH99" s="27"/>
      <c r="CNI99" s="27"/>
      <c r="CNJ99" s="27"/>
      <c r="CNK99" s="27"/>
      <c r="CNL99" s="27"/>
      <c r="CNM99" s="27"/>
      <c r="CNN99" s="27"/>
      <c r="CNO99" s="27"/>
      <c r="CNP99" s="27"/>
      <c r="CNQ99" s="27"/>
      <c r="CNR99" s="27"/>
      <c r="CNS99" s="27"/>
      <c r="CNT99" s="27"/>
      <c r="CNU99" s="27"/>
      <c r="CNV99" s="27"/>
      <c r="CNW99" s="27"/>
      <c r="CNX99" s="27"/>
      <c r="CNY99" s="27"/>
      <c r="CNZ99" s="27"/>
      <c r="COA99" s="27"/>
      <c r="COB99" s="27"/>
      <c r="COC99" s="27"/>
      <c r="COD99" s="27"/>
      <c r="COE99" s="27"/>
      <c r="COF99" s="27"/>
      <c r="COG99" s="27"/>
      <c r="COH99" s="27"/>
      <c r="COI99" s="27"/>
      <c r="COJ99" s="27"/>
      <c r="COK99" s="27"/>
      <c r="COL99" s="27"/>
      <c r="COM99" s="27"/>
      <c r="CON99" s="27"/>
      <c r="COO99" s="27"/>
      <c r="COP99" s="27"/>
      <c r="COQ99" s="27"/>
      <c r="COR99" s="27"/>
      <c r="COS99" s="27"/>
      <c r="COT99" s="27"/>
      <c r="COU99" s="27"/>
      <c r="COV99" s="27"/>
      <c r="COW99" s="27"/>
      <c r="COX99" s="27"/>
      <c r="COY99" s="27"/>
      <c r="COZ99" s="27"/>
      <c r="CPA99" s="27"/>
      <c r="CPB99" s="27"/>
      <c r="CPC99" s="27"/>
      <c r="CPD99" s="27"/>
      <c r="CPE99" s="27"/>
      <c r="CPF99" s="27"/>
      <c r="CPG99" s="27"/>
      <c r="CPH99" s="27"/>
      <c r="CPI99" s="27"/>
      <c r="CPJ99" s="27"/>
      <c r="CPK99" s="27"/>
      <c r="CPL99" s="27"/>
      <c r="CPM99" s="27"/>
      <c r="CPN99" s="27"/>
      <c r="CPO99" s="27"/>
      <c r="CPP99" s="27"/>
      <c r="CPQ99" s="27"/>
      <c r="CPR99" s="27"/>
      <c r="CPS99" s="27"/>
      <c r="CPT99" s="27"/>
      <c r="CPU99" s="27"/>
      <c r="CPV99" s="27"/>
      <c r="CPW99" s="27"/>
      <c r="CPX99" s="27"/>
      <c r="CPY99" s="27"/>
      <c r="CPZ99" s="27"/>
      <c r="CQA99" s="27"/>
      <c r="CQB99" s="27"/>
      <c r="CQC99" s="27"/>
      <c r="CQD99" s="27"/>
      <c r="CQE99" s="27"/>
      <c r="CQF99" s="27"/>
      <c r="CQG99" s="27"/>
      <c r="CQH99" s="27"/>
      <c r="CQI99" s="27"/>
      <c r="CQJ99" s="27"/>
      <c r="CQK99" s="27"/>
      <c r="CQL99" s="27"/>
      <c r="CQM99" s="27"/>
      <c r="CQN99" s="27"/>
      <c r="CQO99" s="27"/>
      <c r="CQP99" s="27"/>
      <c r="CQQ99" s="27"/>
      <c r="CQR99" s="27"/>
      <c r="CQS99" s="27"/>
      <c r="CQT99" s="27"/>
      <c r="CQU99" s="27"/>
      <c r="CQV99" s="27"/>
      <c r="CQW99" s="27"/>
      <c r="CQX99" s="27"/>
      <c r="CQY99" s="27"/>
      <c r="CQZ99" s="27"/>
      <c r="CRA99" s="27"/>
      <c r="CRB99" s="27"/>
      <c r="CRC99" s="27"/>
      <c r="CRD99" s="27"/>
      <c r="CRE99" s="27"/>
      <c r="CRF99" s="27"/>
      <c r="CRG99" s="27"/>
      <c r="CRH99" s="27"/>
      <c r="CRI99" s="27"/>
      <c r="CRJ99" s="27"/>
      <c r="CRK99" s="27"/>
      <c r="CRL99" s="27"/>
      <c r="CRM99" s="27"/>
      <c r="CRN99" s="27"/>
      <c r="CRO99" s="27"/>
      <c r="CRP99" s="27"/>
      <c r="CRQ99" s="27"/>
      <c r="CRR99" s="27"/>
      <c r="CRS99" s="27"/>
      <c r="CRT99" s="27"/>
      <c r="CRU99" s="27"/>
      <c r="CRV99" s="27"/>
      <c r="CRW99" s="27"/>
      <c r="CRX99" s="27"/>
      <c r="CRY99" s="27"/>
      <c r="CRZ99" s="27"/>
      <c r="CSA99" s="27"/>
      <c r="CSB99" s="27"/>
      <c r="CSC99" s="27"/>
      <c r="CSD99" s="27"/>
      <c r="CSE99" s="27"/>
      <c r="CSF99" s="27"/>
      <c r="CSG99" s="27"/>
      <c r="CSH99" s="27"/>
      <c r="CSI99" s="27"/>
      <c r="CSJ99" s="27"/>
      <c r="CSK99" s="27"/>
      <c r="CSL99" s="27"/>
      <c r="CSM99" s="27"/>
      <c r="CSN99" s="27"/>
      <c r="CSO99" s="27"/>
      <c r="CSP99" s="27"/>
      <c r="CSQ99" s="27"/>
      <c r="CSR99" s="27"/>
      <c r="CSS99" s="27"/>
      <c r="CST99" s="27"/>
      <c r="CSU99" s="27"/>
      <c r="CSV99" s="27"/>
      <c r="CSW99" s="27"/>
      <c r="CSX99" s="27"/>
      <c r="CSY99" s="27"/>
      <c r="CSZ99" s="27"/>
      <c r="CTA99" s="27"/>
      <c r="CTB99" s="27"/>
      <c r="CTC99" s="27"/>
      <c r="CTD99" s="27"/>
      <c r="CTE99" s="27"/>
      <c r="CTF99" s="27"/>
      <c r="CTG99" s="27"/>
      <c r="CTH99" s="27"/>
      <c r="CTI99" s="27"/>
      <c r="CTJ99" s="27"/>
      <c r="CTK99" s="27"/>
      <c r="CTL99" s="27"/>
      <c r="CTM99" s="27"/>
      <c r="CTN99" s="27"/>
      <c r="CTO99" s="27"/>
      <c r="CTP99" s="27"/>
      <c r="CTQ99" s="27"/>
      <c r="CTR99" s="27"/>
      <c r="CTS99" s="27"/>
      <c r="CTT99" s="27"/>
      <c r="CTU99" s="27"/>
      <c r="CTV99" s="27"/>
      <c r="CTW99" s="27"/>
      <c r="CTX99" s="27"/>
      <c r="CTY99" s="27"/>
      <c r="CTZ99" s="27"/>
      <c r="CUA99" s="27"/>
      <c r="CUB99" s="27"/>
      <c r="CUC99" s="27"/>
      <c r="CUD99" s="27"/>
      <c r="CUE99" s="27"/>
      <c r="CUF99" s="27"/>
      <c r="CUG99" s="27"/>
      <c r="CUH99" s="27"/>
      <c r="CUI99" s="27"/>
      <c r="CUJ99" s="27"/>
      <c r="CUK99" s="27"/>
      <c r="CUL99" s="27"/>
      <c r="CUM99" s="27"/>
      <c r="CUN99" s="27"/>
      <c r="CUO99" s="27"/>
      <c r="CUP99" s="27"/>
      <c r="CUQ99" s="27"/>
      <c r="CUR99" s="27"/>
      <c r="CUS99" s="27"/>
      <c r="CUT99" s="27"/>
      <c r="CUU99" s="27"/>
      <c r="CUV99" s="27"/>
      <c r="CUW99" s="27"/>
      <c r="CUX99" s="27"/>
      <c r="CUY99" s="27"/>
      <c r="CUZ99" s="27"/>
      <c r="CVA99" s="27"/>
      <c r="CVB99" s="27"/>
      <c r="CVC99" s="27"/>
      <c r="CVD99" s="27"/>
      <c r="CVE99" s="27"/>
      <c r="CVF99" s="27"/>
      <c r="CVG99" s="27"/>
      <c r="CVH99" s="27"/>
      <c r="CVI99" s="27"/>
      <c r="CVJ99" s="27"/>
      <c r="CVK99" s="27"/>
      <c r="CVL99" s="27"/>
      <c r="CVM99" s="27"/>
      <c r="CVN99" s="27"/>
      <c r="CVO99" s="27"/>
      <c r="CVP99" s="27"/>
      <c r="CVQ99" s="27"/>
      <c r="CVR99" s="27"/>
      <c r="CVS99" s="27"/>
      <c r="CVT99" s="27"/>
      <c r="CVU99" s="27"/>
      <c r="CVV99" s="27"/>
      <c r="CVW99" s="27"/>
      <c r="CVX99" s="27"/>
      <c r="CVY99" s="27"/>
      <c r="CVZ99" s="27"/>
      <c r="CWA99" s="27"/>
      <c r="CWB99" s="27"/>
      <c r="CWC99" s="27"/>
      <c r="CWD99" s="27"/>
      <c r="CWE99" s="27"/>
      <c r="CWF99" s="27"/>
      <c r="CWG99" s="27"/>
      <c r="CWH99" s="27"/>
      <c r="CWI99" s="27"/>
      <c r="CWJ99" s="27"/>
      <c r="CWK99" s="27"/>
      <c r="CWL99" s="27"/>
      <c r="CWM99" s="27"/>
      <c r="CWN99" s="27"/>
      <c r="CWO99" s="27"/>
      <c r="CWP99" s="27"/>
      <c r="CWQ99" s="27"/>
      <c r="CWR99" s="27"/>
      <c r="CWS99" s="27"/>
      <c r="CWT99" s="27"/>
      <c r="CWU99" s="27"/>
      <c r="CWV99" s="27"/>
      <c r="CWW99" s="27"/>
      <c r="CWX99" s="27"/>
      <c r="CWY99" s="27"/>
      <c r="CWZ99" s="27"/>
      <c r="CXA99" s="27"/>
      <c r="CXB99" s="27"/>
      <c r="CXC99" s="27"/>
      <c r="CXD99" s="27"/>
      <c r="CXE99" s="27"/>
      <c r="CXF99" s="27"/>
      <c r="CXG99" s="27"/>
      <c r="CXH99" s="27"/>
      <c r="CXI99" s="27"/>
      <c r="CXJ99" s="27"/>
      <c r="CXK99" s="27"/>
      <c r="CXL99" s="27"/>
      <c r="CXM99" s="27"/>
      <c r="CXN99" s="27"/>
      <c r="CXO99" s="27"/>
      <c r="CXP99" s="27"/>
      <c r="CXQ99" s="27"/>
      <c r="CXR99" s="27"/>
      <c r="CXS99" s="27"/>
      <c r="CXT99" s="27"/>
      <c r="CXU99" s="27"/>
      <c r="CXV99" s="27"/>
      <c r="CXW99" s="27"/>
      <c r="CXX99" s="27"/>
      <c r="CXY99" s="27"/>
      <c r="CXZ99" s="27"/>
      <c r="CYA99" s="27"/>
      <c r="CYB99" s="27"/>
      <c r="CYC99" s="27"/>
      <c r="CYD99" s="27"/>
      <c r="CYE99" s="27"/>
      <c r="CYF99" s="27"/>
      <c r="CYG99" s="27"/>
      <c r="CYH99" s="27"/>
      <c r="CYI99" s="27"/>
      <c r="CYJ99" s="27"/>
      <c r="CYK99" s="27"/>
      <c r="CYL99" s="27"/>
      <c r="CYM99" s="27"/>
      <c r="CYN99" s="27"/>
      <c r="CYO99" s="27"/>
      <c r="CYP99" s="27"/>
      <c r="CYQ99" s="27"/>
      <c r="CYR99" s="27"/>
      <c r="CYS99" s="27"/>
      <c r="CYT99" s="27"/>
      <c r="CYU99" s="27"/>
      <c r="CYV99" s="27"/>
      <c r="CYW99" s="27"/>
      <c r="CYX99" s="27"/>
      <c r="CYY99" s="27"/>
      <c r="CYZ99" s="27"/>
      <c r="CZA99" s="27"/>
      <c r="CZB99" s="27"/>
      <c r="CZC99" s="27"/>
      <c r="CZD99" s="27"/>
      <c r="CZE99" s="27"/>
      <c r="CZF99" s="27"/>
      <c r="CZG99" s="27"/>
      <c r="CZH99" s="27"/>
      <c r="CZI99" s="27"/>
      <c r="CZJ99" s="27"/>
      <c r="CZK99" s="27"/>
      <c r="CZL99" s="27"/>
      <c r="CZM99" s="27"/>
      <c r="CZN99" s="27"/>
      <c r="CZO99" s="27"/>
      <c r="CZP99" s="27"/>
      <c r="CZQ99" s="27"/>
      <c r="CZR99" s="27"/>
      <c r="CZS99" s="27"/>
      <c r="CZT99" s="27"/>
      <c r="CZU99" s="27"/>
      <c r="CZV99" s="27"/>
      <c r="CZW99" s="27"/>
      <c r="CZX99" s="27"/>
      <c r="CZY99" s="27"/>
      <c r="CZZ99" s="27"/>
      <c r="DAA99" s="27"/>
      <c r="DAB99" s="27"/>
      <c r="DAC99" s="27"/>
      <c r="DAD99" s="27"/>
      <c r="DAE99" s="27"/>
      <c r="DAF99" s="27"/>
      <c r="DAG99" s="27"/>
      <c r="DAH99" s="27"/>
      <c r="DAI99" s="27"/>
      <c r="DAJ99" s="27"/>
      <c r="DAK99" s="27"/>
      <c r="DAL99" s="27"/>
      <c r="DAM99" s="27"/>
      <c r="DAN99" s="27"/>
      <c r="DAO99" s="27"/>
      <c r="DAP99" s="27"/>
      <c r="DAQ99" s="27"/>
      <c r="DAR99" s="27"/>
      <c r="DAS99" s="27"/>
      <c r="DAT99" s="27"/>
      <c r="DAU99" s="27"/>
      <c r="DAV99" s="27"/>
      <c r="DAW99" s="27"/>
      <c r="DAX99" s="27"/>
      <c r="DAY99" s="27"/>
      <c r="DAZ99" s="27"/>
      <c r="DBA99" s="27"/>
      <c r="DBB99" s="27"/>
      <c r="DBC99" s="27"/>
      <c r="DBD99" s="27"/>
      <c r="DBE99" s="27"/>
      <c r="DBF99" s="27"/>
      <c r="DBG99" s="27"/>
      <c r="DBH99" s="27"/>
      <c r="DBI99" s="27"/>
      <c r="DBJ99" s="27"/>
      <c r="DBK99" s="27"/>
      <c r="DBL99" s="27"/>
      <c r="DBM99" s="27"/>
      <c r="DBN99" s="27"/>
      <c r="DBO99" s="27"/>
      <c r="DBP99" s="27"/>
      <c r="DBQ99" s="27"/>
      <c r="DBR99" s="27"/>
      <c r="DBS99" s="27"/>
      <c r="DBT99" s="27"/>
      <c r="DBU99" s="27"/>
      <c r="DBV99" s="27"/>
      <c r="DBW99" s="27"/>
      <c r="DBX99" s="27"/>
      <c r="DBY99" s="27"/>
      <c r="DBZ99" s="27"/>
      <c r="DCA99" s="27"/>
      <c r="DCB99" s="27"/>
      <c r="DCC99" s="27"/>
      <c r="DCD99" s="27"/>
      <c r="DCE99" s="27"/>
      <c r="DCF99" s="27"/>
      <c r="DCG99" s="27"/>
      <c r="DCH99" s="27"/>
      <c r="DCI99" s="27"/>
      <c r="DCJ99" s="27"/>
      <c r="DCK99" s="27"/>
      <c r="DCL99" s="27"/>
      <c r="DCM99" s="27"/>
      <c r="DCN99" s="27"/>
      <c r="DCO99" s="27"/>
      <c r="DCP99" s="27"/>
      <c r="DCQ99" s="27"/>
      <c r="DCR99" s="27"/>
      <c r="DCS99" s="27"/>
      <c r="DCT99" s="27"/>
      <c r="DCU99" s="27"/>
      <c r="DCV99" s="27"/>
      <c r="DCW99" s="27"/>
      <c r="DCX99" s="27"/>
      <c r="DCY99" s="27"/>
      <c r="DCZ99" s="27"/>
      <c r="DDA99" s="27"/>
      <c r="DDB99" s="27"/>
      <c r="DDC99" s="27"/>
      <c r="DDD99" s="27"/>
      <c r="DDE99" s="27"/>
      <c r="DDF99" s="27"/>
      <c r="DDG99" s="27"/>
      <c r="DDH99" s="27"/>
      <c r="DDI99" s="27"/>
      <c r="DDJ99" s="27"/>
      <c r="DDK99" s="27"/>
      <c r="DDL99" s="27"/>
      <c r="DDM99" s="27"/>
      <c r="DDN99" s="27"/>
      <c r="DDO99" s="27"/>
      <c r="DDP99" s="27"/>
      <c r="DDQ99" s="27"/>
      <c r="DDR99" s="27"/>
      <c r="DDS99" s="27"/>
      <c r="DDT99" s="27"/>
      <c r="DDU99" s="27"/>
      <c r="DDV99" s="27"/>
      <c r="DDW99" s="27"/>
      <c r="DDX99" s="27"/>
      <c r="DDY99" s="27"/>
      <c r="DDZ99" s="27"/>
      <c r="DEA99" s="27"/>
      <c r="DEB99" s="27"/>
      <c r="DEC99" s="27"/>
      <c r="DED99" s="27"/>
      <c r="DEE99" s="27"/>
      <c r="DEF99" s="27"/>
      <c r="DEG99" s="27"/>
      <c r="DEH99" s="27"/>
      <c r="DEI99" s="27"/>
      <c r="DEJ99" s="27"/>
      <c r="DEK99" s="27"/>
      <c r="DEL99" s="27"/>
      <c r="DEM99" s="27"/>
      <c r="DEN99" s="27"/>
      <c r="DEO99" s="27"/>
      <c r="DEP99" s="27"/>
      <c r="DEQ99" s="27"/>
      <c r="DER99" s="27"/>
      <c r="DES99" s="27"/>
      <c r="DET99" s="27"/>
      <c r="DEU99" s="27"/>
      <c r="DEV99" s="27"/>
      <c r="DEW99" s="27"/>
      <c r="DEX99" s="27"/>
      <c r="DEY99" s="27"/>
      <c r="DEZ99" s="27"/>
      <c r="DFA99" s="27"/>
      <c r="DFB99" s="27"/>
      <c r="DFC99" s="27"/>
      <c r="DFD99" s="27"/>
      <c r="DFE99" s="27"/>
      <c r="DFF99" s="27"/>
      <c r="DFG99" s="27"/>
      <c r="DFH99" s="27"/>
      <c r="DFI99" s="27"/>
      <c r="DFJ99" s="27"/>
      <c r="DFK99" s="27"/>
      <c r="DFL99" s="27"/>
      <c r="DFM99" s="27"/>
      <c r="DFN99" s="27"/>
      <c r="DFO99" s="27"/>
      <c r="DFP99" s="27"/>
      <c r="DFQ99" s="27"/>
      <c r="DFR99" s="27"/>
      <c r="DFS99" s="27"/>
      <c r="DFT99" s="27"/>
      <c r="DFU99" s="27"/>
      <c r="DFV99" s="27"/>
      <c r="DFW99" s="27"/>
      <c r="DFX99" s="27"/>
      <c r="DFY99" s="27"/>
      <c r="DFZ99" s="27"/>
      <c r="DGA99" s="27"/>
      <c r="DGB99" s="27"/>
      <c r="DGC99" s="27"/>
      <c r="DGD99" s="27"/>
      <c r="DGE99" s="27"/>
      <c r="DGF99" s="27"/>
      <c r="DGG99" s="27"/>
      <c r="DGH99" s="27"/>
      <c r="DGI99" s="27"/>
      <c r="DGJ99" s="27"/>
      <c r="DGK99" s="27"/>
      <c r="DGL99" s="27"/>
      <c r="DGM99" s="27"/>
      <c r="DGN99" s="27"/>
      <c r="DGO99" s="27"/>
      <c r="DGP99" s="27"/>
      <c r="DGQ99" s="27"/>
      <c r="DGR99" s="27"/>
      <c r="DGS99" s="27"/>
      <c r="DGT99" s="27"/>
      <c r="DGU99" s="27"/>
      <c r="DGV99" s="27"/>
      <c r="DGW99" s="27"/>
      <c r="DGX99" s="27"/>
      <c r="DGY99" s="27"/>
      <c r="DGZ99" s="27"/>
      <c r="DHA99" s="27"/>
      <c r="DHB99" s="27"/>
      <c r="DHC99" s="27"/>
      <c r="DHD99" s="27"/>
      <c r="DHE99" s="27"/>
      <c r="DHF99" s="27"/>
      <c r="DHG99" s="27"/>
      <c r="DHH99" s="27"/>
      <c r="DHI99" s="27"/>
      <c r="DHJ99" s="27"/>
      <c r="DHK99" s="27"/>
      <c r="DHL99" s="27"/>
      <c r="DHM99" s="27"/>
      <c r="DHN99" s="27"/>
      <c r="DHO99" s="27"/>
      <c r="DHP99" s="27"/>
      <c r="DHQ99" s="27"/>
      <c r="DHR99" s="27"/>
      <c r="DHS99" s="27"/>
      <c r="DHT99" s="27"/>
      <c r="DHU99" s="27"/>
      <c r="DHV99" s="27"/>
      <c r="DHW99" s="27"/>
      <c r="DHX99" s="27"/>
      <c r="DHY99" s="27"/>
      <c r="DHZ99" s="27"/>
      <c r="DIA99" s="27"/>
      <c r="DIB99" s="27"/>
      <c r="DIC99" s="27"/>
      <c r="DID99" s="27"/>
      <c r="DIE99" s="27"/>
      <c r="DIF99" s="27"/>
      <c r="DIG99" s="27"/>
      <c r="DIH99" s="27"/>
      <c r="DII99" s="27"/>
      <c r="DIJ99" s="27"/>
      <c r="DIK99" s="27"/>
      <c r="DIL99" s="27"/>
      <c r="DIM99" s="27"/>
      <c r="DIN99" s="27"/>
      <c r="DIO99" s="27"/>
      <c r="DIP99" s="27"/>
      <c r="DIQ99" s="27"/>
      <c r="DIR99" s="27"/>
      <c r="DIS99" s="27"/>
      <c r="DIT99" s="27"/>
      <c r="DIU99" s="27"/>
      <c r="DIV99" s="27"/>
      <c r="DIW99" s="27"/>
      <c r="DIX99" s="27"/>
      <c r="DIY99" s="27"/>
      <c r="DIZ99" s="27"/>
      <c r="DJA99" s="27"/>
      <c r="DJB99" s="27"/>
      <c r="DJC99" s="27"/>
      <c r="DJD99" s="27"/>
      <c r="DJE99" s="27"/>
      <c r="DJF99" s="27"/>
      <c r="DJG99" s="27"/>
      <c r="DJH99" s="27"/>
      <c r="DJI99" s="27"/>
      <c r="DJJ99" s="27"/>
      <c r="DJK99" s="27"/>
      <c r="DJL99" s="27"/>
      <c r="DJM99" s="27"/>
      <c r="DJN99" s="27"/>
      <c r="DJO99" s="27"/>
      <c r="DJP99" s="27"/>
      <c r="DJQ99" s="27"/>
      <c r="DJR99" s="27"/>
      <c r="DJS99" s="27"/>
      <c r="DJT99" s="27"/>
      <c r="DJU99" s="27"/>
      <c r="DJV99" s="27"/>
      <c r="DJW99" s="27"/>
      <c r="DJX99" s="27"/>
      <c r="DJY99" s="27"/>
      <c r="DJZ99" s="27"/>
      <c r="DKA99" s="27"/>
      <c r="DKB99" s="27"/>
      <c r="DKC99" s="27"/>
      <c r="DKD99" s="27"/>
      <c r="DKE99" s="27"/>
      <c r="DKF99" s="27"/>
      <c r="DKG99" s="27"/>
      <c r="DKH99" s="27"/>
      <c r="DKI99" s="27"/>
      <c r="DKJ99" s="27"/>
      <c r="DKK99" s="27"/>
      <c r="DKL99" s="27"/>
      <c r="DKM99" s="27"/>
      <c r="DKN99" s="27"/>
      <c r="DKO99" s="27"/>
      <c r="DKP99" s="27"/>
      <c r="DKQ99" s="27"/>
      <c r="DKR99" s="27"/>
      <c r="DKS99" s="27"/>
      <c r="DKT99" s="27"/>
      <c r="DKU99" s="27"/>
      <c r="DKV99" s="27"/>
      <c r="DKW99" s="27"/>
      <c r="DKX99" s="27"/>
      <c r="DKY99" s="27"/>
      <c r="DKZ99" s="27"/>
      <c r="DLA99" s="27"/>
      <c r="DLB99" s="27"/>
      <c r="DLC99" s="27"/>
      <c r="DLD99" s="27"/>
      <c r="DLE99" s="27"/>
      <c r="DLF99" s="27"/>
      <c r="DLG99" s="27"/>
      <c r="DLH99" s="27"/>
      <c r="DLI99" s="27"/>
      <c r="DLJ99" s="27"/>
      <c r="DLK99" s="27"/>
      <c r="DLL99" s="27"/>
      <c r="DLM99" s="27"/>
      <c r="DLN99" s="27"/>
      <c r="DLO99" s="27"/>
      <c r="DLP99" s="27"/>
      <c r="DLQ99" s="27"/>
      <c r="DLR99" s="27"/>
      <c r="DLS99" s="27"/>
      <c r="DLT99" s="27"/>
      <c r="DLU99" s="27"/>
      <c r="DLV99" s="27"/>
      <c r="DLW99" s="27"/>
      <c r="DLX99" s="27"/>
      <c r="DLY99" s="27"/>
      <c r="DLZ99" s="27"/>
      <c r="DMA99" s="27"/>
      <c r="DMB99" s="27"/>
      <c r="DMC99" s="27"/>
      <c r="DMD99" s="27"/>
      <c r="DME99" s="27"/>
      <c r="DMF99" s="27"/>
      <c r="DMG99" s="27"/>
      <c r="DMH99" s="27"/>
      <c r="DMI99" s="27"/>
      <c r="DMJ99" s="27"/>
      <c r="DMK99" s="27"/>
      <c r="DML99" s="27"/>
      <c r="DMM99" s="27"/>
      <c r="DMN99" s="27"/>
      <c r="DMO99" s="27"/>
      <c r="DMP99" s="27"/>
      <c r="DMQ99" s="27"/>
      <c r="DMR99" s="27"/>
      <c r="DMS99" s="27"/>
      <c r="DMT99" s="27"/>
      <c r="DMU99" s="27"/>
      <c r="DMV99" s="27"/>
      <c r="DMW99" s="27"/>
      <c r="DMX99" s="27"/>
      <c r="DMY99" s="27"/>
      <c r="DMZ99" s="27"/>
      <c r="DNA99" s="27"/>
      <c r="DNB99" s="27"/>
      <c r="DNC99" s="27"/>
      <c r="DND99" s="27"/>
      <c r="DNE99" s="27"/>
      <c r="DNF99" s="27"/>
      <c r="DNG99" s="27"/>
      <c r="DNH99" s="27"/>
      <c r="DNI99" s="27"/>
      <c r="DNJ99" s="27"/>
      <c r="DNK99" s="27"/>
      <c r="DNL99" s="27"/>
      <c r="DNM99" s="27"/>
      <c r="DNN99" s="27"/>
      <c r="DNO99" s="27"/>
      <c r="DNP99" s="27"/>
      <c r="DNQ99" s="27"/>
      <c r="DNR99" s="27"/>
      <c r="DNS99" s="27"/>
      <c r="DNT99" s="27"/>
      <c r="DNU99" s="27"/>
      <c r="DNV99" s="27"/>
      <c r="DNW99" s="27"/>
      <c r="DNX99" s="27"/>
      <c r="DNY99" s="27"/>
      <c r="DNZ99" s="27"/>
      <c r="DOA99" s="27"/>
      <c r="DOB99" s="27"/>
      <c r="DOC99" s="27"/>
      <c r="DOD99" s="27"/>
      <c r="DOE99" s="27"/>
      <c r="DOF99" s="27"/>
      <c r="DOG99" s="27"/>
      <c r="DOH99" s="27"/>
      <c r="DOI99" s="27"/>
      <c r="DOJ99" s="27"/>
      <c r="DOK99" s="27"/>
      <c r="DOL99" s="27"/>
      <c r="DOM99" s="27"/>
      <c r="DON99" s="27"/>
      <c r="DOO99" s="27"/>
      <c r="DOP99" s="27"/>
      <c r="DOQ99" s="27"/>
      <c r="DOR99" s="27"/>
      <c r="DOS99" s="27"/>
      <c r="DOT99" s="27"/>
      <c r="DOU99" s="27"/>
      <c r="DOV99" s="27"/>
      <c r="DOW99" s="27"/>
      <c r="DOX99" s="27"/>
      <c r="DOY99" s="27"/>
      <c r="DOZ99" s="27"/>
      <c r="DPA99" s="27"/>
      <c r="DPB99" s="27"/>
      <c r="DPC99" s="27"/>
      <c r="DPD99" s="27"/>
      <c r="DPE99" s="27"/>
      <c r="DPF99" s="27"/>
      <c r="DPG99" s="27"/>
      <c r="DPH99" s="27"/>
      <c r="DPI99" s="27"/>
      <c r="DPJ99" s="27"/>
      <c r="DPK99" s="27"/>
      <c r="DPL99" s="27"/>
      <c r="DPM99" s="27"/>
      <c r="DPN99" s="27"/>
      <c r="DPO99" s="27"/>
      <c r="DPP99" s="27"/>
      <c r="DPQ99" s="27"/>
      <c r="DPR99" s="27"/>
      <c r="DPS99" s="27"/>
      <c r="DPT99" s="27"/>
      <c r="DPU99" s="27"/>
      <c r="DPV99" s="27"/>
      <c r="DPW99" s="27"/>
      <c r="DPX99" s="27"/>
      <c r="DPY99" s="27"/>
      <c r="DPZ99" s="27"/>
      <c r="DQA99" s="27"/>
      <c r="DQB99" s="27"/>
      <c r="DQC99" s="27"/>
      <c r="DQD99" s="27"/>
      <c r="DQE99" s="27"/>
      <c r="DQF99" s="27"/>
      <c r="DQG99" s="27"/>
      <c r="DQH99" s="27"/>
      <c r="DQI99" s="27"/>
      <c r="DQJ99" s="27"/>
      <c r="DQK99" s="27"/>
      <c r="DQL99" s="27"/>
      <c r="DQM99" s="27"/>
      <c r="DQN99" s="27"/>
      <c r="DQO99" s="27"/>
      <c r="DQP99" s="27"/>
      <c r="DQQ99" s="27"/>
      <c r="DQR99" s="27"/>
      <c r="DQS99" s="27"/>
      <c r="DQT99" s="27"/>
      <c r="DQU99" s="27"/>
      <c r="DQV99" s="27"/>
      <c r="DQW99" s="27"/>
      <c r="DQX99" s="27"/>
      <c r="DQY99" s="27"/>
      <c r="DQZ99" s="27"/>
      <c r="DRA99" s="27"/>
      <c r="DRB99" s="27"/>
      <c r="DRC99" s="27"/>
      <c r="DRD99" s="27"/>
      <c r="DRE99" s="27"/>
      <c r="DRF99" s="27"/>
      <c r="DRG99" s="27"/>
      <c r="DRH99" s="27"/>
      <c r="DRI99" s="27"/>
      <c r="DRJ99" s="27"/>
      <c r="DRK99" s="27"/>
      <c r="DRL99" s="27"/>
      <c r="DRM99" s="27"/>
      <c r="DRN99" s="27"/>
      <c r="DRO99" s="27"/>
      <c r="DRP99" s="27"/>
      <c r="DRQ99" s="27"/>
      <c r="DRR99" s="27"/>
      <c r="DRS99" s="27"/>
      <c r="DRT99" s="27"/>
      <c r="DRU99" s="27"/>
      <c r="DRV99" s="27"/>
      <c r="DRW99" s="27"/>
      <c r="DRX99" s="27"/>
      <c r="DRY99" s="27"/>
      <c r="DRZ99" s="27"/>
      <c r="DSA99" s="27"/>
      <c r="DSB99" s="27"/>
      <c r="DSC99" s="27"/>
      <c r="DSD99" s="27"/>
      <c r="DSE99" s="27"/>
      <c r="DSF99" s="27"/>
      <c r="DSG99" s="27"/>
      <c r="DSH99" s="27"/>
      <c r="DSI99" s="27"/>
      <c r="DSJ99" s="27"/>
      <c r="DSK99" s="27"/>
      <c r="DSL99" s="27"/>
      <c r="DSM99" s="27"/>
      <c r="DSN99" s="27"/>
      <c r="DSO99" s="27"/>
      <c r="DSP99" s="27"/>
      <c r="DSQ99" s="27"/>
      <c r="DSR99" s="27"/>
      <c r="DSS99" s="27"/>
      <c r="DST99" s="27"/>
      <c r="DSU99" s="27"/>
      <c r="DSV99" s="27"/>
      <c r="DSW99" s="27"/>
      <c r="DSX99" s="27"/>
      <c r="DSY99" s="27"/>
      <c r="DSZ99" s="27"/>
      <c r="DTA99" s="27"/>
      <c r="DTB99" s="27"/>
      <c r="DTC99" s="27"/>
      <c r="DTD99" s="27"/>
      <c r="DTE99" s="27"/>
      <c r="DTF99" s="27"/>
      <c r="DTG99" s="27"/>
      <c r="DTH99" s="27"/>
      <c r="DTI99" s="27"/>
      <c r="DTJ99" s="27"/>
      <c r="DTK99" s="27"/>
      <c r="DTL99" s="27"/>
      <c r="DTM99" s="27"/>
      <c r="DTN99" s="27"/>
      <c r="DTO99" s="27"/>
      <c r="DTP99" s="27"/>
      <c r="DTQ99" s="27"/>
      <c r="DTR99" s="27"/>
      <c r="DTS99" s="27"/>
      <c r="DTT99" s="27"/>
      <c r="DTU99" s="27"/>
      <c r="DTV99" s="27"/>
      <c r="DTW99" s="27"/>
      <c r="DTX99" s="27"/>
      <c r="DTY99" s="27"/>
      <c r="DTZ99" s="27"/>
      <c r="DUA99" s="27"/>
      <c r="DUB99" s="27"/>
      <c r="DUC99" s="27"/>
      <c r="DUD99" s="27"/>
      <c r="DUE99" s="27"/>
      <c r="DUF99" s="27"/>
      <c r="DUG99" s="27"/>
      <c r="DUH99" s="27"/>
      <c r="DUI99" s="27"/>
      <c r="DUJ99" s="27"/>
      <c r="DUK99" s="27"/>
      <c r="DUL99" s="27"/>
      <c r="DUM99" s="27"/>
      <c r="DUN99" s="27"/>
      <c r="DUO99" s="27"/>
      <c r="DUP99" s="27"/>
      <c r="DUQ99" s="27"/>
      <c r="DUR99" s="27"/>
      <c r="DUS99" s="27"/>
      <c r="DUT99" s="27"/>
      <c r="DUU99" s="27"/>
      <c r="DUV99" s="27"/>
      <c r="DUW99" s="27"/>
      <c r="DUX99" s="27"/>
      <c r="DUY99" s="27"/>
      <c r="DUZ99" s="27"/>
      <c r="DVA99" s="27"/>
      <c r="DVB99" s="27"/>
      <c r="DVC99" s="27"/>
      <c r="DVD99" s="27"/>
      <c r="DVE99" s="27"/>
      <c r="DVF99" s="27"/>
      <c r="DVG99" s="27"/>
      <c r="DVH99" s="27"/>
      <c r="DVI99" s="27"/>
      <c r="DVJ99" s="27"/>
      <c r="DVK99" s="27"/>
      <c r="DVL99" s="27"/>
      <c r="DVM99" s="27"/>
      <c r="DVN99" s="27"/>
      <c r="DVO99" s="27"/>
      <c r="DVP99" s="27"/>
      <c r="DVQ99" s="27"/>
      <c r="DVR99" s="27"/>
      <c r="DVS99" s="27"/>
      <c r="DVT99" s="27"/>
      <c r="DVU99" s="27"/>
      <c r="DVV99" s="27"/>
      <c r="DVW99" s="27"/>
      <c r="DVX99" s="27"/>
      <c r="DVY99" s="27"/>
      <c r="DVZ99" s="27"/>
      <c r="DWA99" s="27"/>
      <c r="DWB99" s="27"/>
      <c r="DWC99" s="27"/>
      <c r="DWD99" s="27"/>
      <c r="DWE99" s="27"/>
      <c r="DWF99" s="27"/>
      <c r="DWG99" s="27"/>
      <c r="DWH99" s="27"/>
      <c r="DWI99" s="27"/>
      <c r="DWJ99" s="27"/>
      <c r="DWK99" s="27"/>
      <c r="DWL99" s="27"/>
      <c r="DWM99" s="27"/>
      <c r="DWN99" s="27"/>
      <c r="DWO99" s="27"/>
      <c r="DWP99" s="27"/>
      <c r="DWQ99" s="27"/>
      <c r="DWR99" s="27"/>
      <c r="DWS99" s="27"/>
      <c r="DWT99" s="27"/>
      <c r="DWU99" s="27"/>
      <c r="DWV99" s="27"/>
      <c r="DWW99" s="27"/>
      <c r="DWX99" s="27"/>
      <c r="DWY99" s="27"/>
      <c r="DWZ99" s="27"/>
      <c r="DXA99" s="27"/>
      <c r="DXB99" s="27"/>
      <c r="DXC99" s="27"/>
      <c r="DXD99" s="27"/>
      <c r="DXE99" s="27"/>
      <c r="DXF99" s="27"/>
      <c r="DXG99" s="27"/>
      <c r="DXH99" s="27"/>
      <c r="DXI99" s="27"/>
      <c r="DXJ99" s="27"/>
      <c r="DXK99" s="27"/>
      <c r="DXL99" s="27"/>
      <c r="DXM99" s="27"/>
      <c r="DXN99" s="27"/>
      <c r="DXO99" s="27"/>
      <c r="DXP99" s="27"/>
      <c r="DXQ99" s="27"/>
      <c r="DXR99" s="27"/>
      <c r="DXS99" s="27"/>
      <c r="DXT99" s="27"/>
      <c r="DXU99" s="27"/>
      <c r="DXV99" s="27"/>
      <c r="DXW99" s="27"/>
      <c r="DXX99" s="27"/>
      <c r="DXY99" s="27"/>
      <c r="DXZ99" s="27"/>
      <c r="DYA99" s="27"/>
      <c r="DYB99" s="27"/>
      <c r="DYC99" s="27"/>
      <c r="DYD99" s="27"/>
      <c r="DYE99" s="27"/>
      <c r="DYF99" s="27"/>
      <c r="DYG99" s="27"/>
      <c r="DYH99" s="27"/>
      <c r="DYI99" s="27"/>
      <c r="DYJ99" s="27"/>
      <c r="DYK99" s="27"/>
      <c r="DYL99" s="27"/>
      <c r="DYM99" s="27"/>
      <c r="DYN99" s="27"/>
      <c r="DYO99" s="27"/>
      <c r="DYP99" s="27"/>
      <c r="DYQ99" s="27"/>
      <c r="DYR99" s="27"/>
      <c r="DYS99" s="27"/>
      <c r="DYT99" s="27"/>
      <c r="DYU99" s="27"/>
      <c r="DYV99" s="27"/>
      <c r="DYW99" s="27"/>
      <c r="DYX99" s="27"/>
      <c r="DYY99" s="27"/>
      <c r="DYZ99" s="27"/>
      <c r="DZA99" s="27"/>
      <c r="DZB99" s="27"/>
      <c r="DZC99" s="27"/>
      <c r="DZD99" s="27"/>
      <c r="DZE99" s="27"/>
      <c r="DZF99" s="27"/>
      <c r="DZG99" s="27"/>
      <c r="DZH99" s="27"/>
      <c r="DZI99" s="27"/>
      <c r="DZJ99" s="27"/>
      <c r="DZK99" s="27"/>
      <c r="DZL99" s="27"/>
      <c r="DZM99" s="27"/>
      <c r="DZN99" s="27"/>
      <c r="DZO99" s="27"/>
      <c r="DZP99" s="27"/>
      <c r="DZQ99" s="27"/>
      <c r="DZR99" s="27"/>
      <c r="DZS99" s="27"/>
      <c r="DZT99" s="27"/>
      <c r="DZU99" s="27"/>
      <c r="DZV99" s="27"/>
      <c r="DZW99" s="27"/>
      <c r="DZX99" s="27"/>
      <c r="DZY99" s="27"/>
      <c r="DZZ99" s="27"/>
      <c r="EAA99" s="27"/>
      <c r="EAB99" s="27"/>
      <c r="EAC99" s="27"/>
      <c r="EAD99" s="27"/>
      <c r="EAE99" s="27"/>
      <c r="EAF99" s="27"/>
      <c r="EAG99" s="27"/>
      <c r="EAH99" s="27"/>
      <c r="EAI99" s="27"/>
      <c r="EAJ99" s="27"/>
      <c r="EAK99" s="27"/>
      <c r="EAL99" s="27"/>
      <c r="EAM99" s="27"/>
      <c r="EAN99" s="27"/>
      <c r="EAO99" s="27"/>
      <c r="EAP99" s="27"/>
      <c r="EAQ99" s="27"/>
      <c r="EAR99" s="27"/>
      <c r="EAS99" s="27"/>
      <c r="EAT99" s="27"/>
      <c r="EAU99" s="27"/>
      <c r="EAV99" s="27"/>
      <c r="EAW99" s="27"/>
      <c r="EAX99" s="27"/>
      <c r="EAY99" s="27"/>
      <c r="EAZ99" s="27"/>
      <c r="EBA99" s="27"/>
      <c r="EBB99" s="27"/>
      <c r="EBC99" s="27"/>
      <c r="EBD99" s="27"/>
      <c r="EBE99" s="27"/>
      <c r="EBF99" s="27"/>
      <c r="EBG99" s="27"/>
      <c r="EBH99" s="27"/>
      <c r="EBI99" s="27"/>
      <c r="EBJ99" s="27"/>
      <c r="EBK99" s="27"/>
      <c r="EBL99" s="27"/>
      <c r="EBM99" s="27"/>
      <c r="EBN99" s="27"/>
      <c r="EBO99" s="27"/>
      <c r="EBP99" s="27"/>
      <c r="EBQ99" s="27"/>
      <c r="EBR99" s="27"/>
      <c r="EBS99" s="27"/>
      <c r="EBT99" s="27"/>
      <c r="EBU99" s="27"/>
      <c r="EBV99" s="27"/>
      <c r="EBW99" s="27"/>
      <c r="EBX99" s="27"/>
      <c r="EBY99" s="27"/>
      <c r="EBZ99" s="27"/>
      <c r="ECA99" s="27"/>
      <c r="ECB99" s="27"/>
      <c r="ECC99" s="27"/>
      <c r="ECD99" s="27"/>
      <c r="ECE99" s="27"/>
      <c r="ECF99" s="27"/>
      <c r="ECG99" s="27"/>
      <c r="ECH99" s="27"/>
      <c r="ECI99" s="27"/>
      <c r="ECJ99" s="27"/>
      <c r="ECK99" s="27"/>
      <c r="ECL99" s="27"/>
      <c r="ECM99" s="27"/>
      <c r="ECN99" s="27"/>
      <c r="ECO99" s="27"/>
      <c r="ECP99" s="27"/>
      <c r="ECQ99" s="27"/>
      <c r="ECR99" s="27"/>
      <c r="ECS99" s="27"/>
      <c r="ECT99" s="27"/>
      <c r="ECU99" s="27"/>
      <c r="ECV99" s="27"/>
      <c r="ECW99" s="27"/>
      <c r="ECX99" s="27"/>
      <c r="ECY99" s="27"/>
      <c r="ECZ99" s="27"/>
      <c r="EDA99" s="27"/>
      <c r="EDB99" s="27"/>
      <c r="EDC99" s="27"/>
      <c r="EDD99" s="27"/>
      <c r="EDE99" s="27"/>
      <c r="EDF99" s="27"/>
      <c r="EDG99" s="27"/>
      <c r="EDH99" s="27"/>
      <c r="EDI99" s="27"/>
      <c r="EDJ99" s="27"/>
      <c r="EDK99" s="27"/>
      <c r="EDL99" s="27"/>
      <c r="EDM99" s="27"/>
      <c r="EDN99" s="27"/>
      <c r="EDO99" s="27"/>
      <c r="EDP99" s="27"/>
      <c r="EDQ99" s="27"/>
      <c r="EDR99" s="27"/>
      <c r="EDS99" s="27"/>
      <c r="EDT99" s="27"/>
      <c r="EDU99" s="27"/>
      <c r="EDV99" s="27"/>
      <c r="EDW99" s="27"/>
      <c r="EDX99" s="27"/>
      <c r="EDY99" s="27"/>
      <c r="EDZ99" s="27"/>
      <c r="EEA99" s="27"/>
      <c r="EEB99" s="27"/>
      <c r="EEC99" s="27"/>
      <c r="EED99" s="27"/>
      <c r="EEE99" s="27"/>
      <c r="EEF99" s="27"/>
      <c r="EEG99" s="27"/>
      <c r="EEH99" s="27"/>
      <c r="EEI99" s="27"/>
      <c r="EEJ99" s="27"/>
      <c r="EEK99" s="27"/>
      <c r="EEL99" s="27"/>
      <c r="EEM99" s="27"/>
      <c r="EEN99" s="27"/>
      <c r="EEO99" s="27"/>
      <c r="EEP99" s="27"/>
      <c r="EEQ99" s="27"/>
      <c r="EER99" s="27"/>
      <c r="EES99" s="27"/>
      <c r="EET99" s="27"/>
      <c r="EEU99" s="27"/>
      <c r="EEV99" s="27"/>
      <c r="EEW99" s="27"/>
      <c r="EEX99" s="27"/>
      <c r="EEY99" s="27"/>
      <c r="EEZ99" s="27"/>
      <c r="EFA99" s="27"/>
      <c r="EFB99" s="27"/>
      <c r="EFC99" s="27"/>
      <c r="EFD99" s="27"/>
      <c r="EFE99" s="27"/>
      <c r="EFF99" s="27"/>
      <c r="EFG99" s="27"/>
      <c r="EFH99" s="27"/>
      <c r="EFI99" s="27"/>
      <c r="EFJ99" s="27"/>
      <c r="EFK99" s="27"/>
      <c r="EFL99" s="27"/>
      <c r="EFM99" s="27"/>
      <c r="EFN99" s="27"/>
      <c r="EFO99" s="27"/>
      <c r="EFP99" s="27"/>
      <c r="EFQ99" s="27"/>
      <c r="EFR99" s="27"/>
      <c r="EFS99" s="27"/>
      <c r="EFT99" s="27"/>
      <c r="EFU99" s="27"/>
      <c r="EFV99" s="27"/>
      <c r="EFW99" s="27"/>
      <c r="EFX99" s="27"/>
      <c r="EFY99" s="27"/>
      <c r="EFZ99" s="27"/>
      <c r="EGA99" s="27"/>
      <c r="EGB99" s="27"/>
      <c r="EGC99" s="27"/>
      <c r="EGD99" s="27"/>
      <c r="EGE99" s="27"/>
      <c r="EGF99" s="27"/>
      <c r="EGG99" s="27"/>
      <c r="EGH99" s="27"/>
      <c r="EGI99" s="27"/>
      <c r="EGJ99" s="27"/>
      <c r="EGK99" s="27"/>
      <c r="EGL99" s="27"/>
      <c r="EGM99" s="27"/>
      <c r="EGN99" s="27"/>
      <c r="EGO99" s="27"/>
      <c r="EGP99" s="27"/>
      <c r="EGQ99" s="27"/>
      <c r="EGR99" s="27"/>
      <c r="EGS99" s="27"/>
      <c r="EGT99" s="27"/>
      <c r="EGU99" s="27"/>
      <c r="EGV99" s="27"/>
      <c r="EGW99" s="27"/>
      <c r="EGX99" s="27"/>
      <c r="EGY99" s="27"/>
      <c r="EGZ99" s="27"/>
      <c r="EHA99" s="27"/>
      <c r="EHB99" s="27"/>
      <c r="EHC99" s="27"/>
      <c r="EHD99" s="27"/>
      <c r="EHE99" s="27"/>
      <c r="EHF99" s="27"/>
      <c r="EHG99" s="27"/>
      <c r="EHH99" s="27"/>
      <c r="EHI99" s="27"/>
      <c r="EHJ99" s="27"/>
      <c r="EHK99" s="27"/>
      <c r="EHL99" s="27"/>
      <c r="EHM99" s="27"/>
      <c r="EHN99" s="27"/>
      <c r="EHO99" s="27"/>
      <c r="EHP99" s="27"/>
      <c r="EHQ99" s="27"/>
      <c r="EHR99" s="27"/>
      <c r="EHS99" s="27"/>
      <c r="EHT99" s="27"/>
      <c r="EHU99" s="27"/>
      <c r="EHV99" s="27"/>
      <c r="EHW99" s="27"/>
      <c r="EHX99" s="27"/>
      <c r="EHY99" s="27"/>
      <c r="EHZ99" s="27"/>
      <c r="EIA99" s="27"/>
      <c r="EIB99" s="27"/>
      <c r="EIC99" s="27"/>
      <c r="EID99" s="27"/>
      <c r="EIE99" s="27"/>
      <c r="EIF99" s="27"/>
      <c r="EIG99" s="27"/>
      <c r="EIH99" s="27"/>
      <c r="EII99" s="27"/>
      <c r="EIJ99" s="27"/>
      <c r="EIK99" s="27"/>
      <c r="EIL99" s="27"/>
      <c r="EIM99" s="27"/>
      <c r="EIN99" s="27"/>
      <c r="EIO99" s="27"/>
      <c r="EIP99" s="27"/>
      <c r="EIQ99" s="27"/>
      <c r="EIR99" s="27"/>
      <c r="EIS99" s="27"/>
      <c r="EIT99" s="27"/>
      <c r="EIU99" s="27"/>
      <c r="EIV99" s="27"/>
      <c r="EIW99" s="27"/>
      <c r="EIX99" s="27"/>
      <c r="EIY99" s="27"/>
      <c r="EIZ99" s="27"/>
      <c r="EJA99" s="27"/>
      <c r="EJB99" s="27"/>
      <c r="EJC99" s="27"/>
      <c r="EJD99" s="27"/>
      <c r="EJE99" s="27"/>
      <c r="EJF99" s="27"/>
      <c r="EJG99" s="27"/>
      <c r="EJH99" s="27"/>
      <c r="EJI99" s="27"/>
      <c r="EJJ99" s="27"/>
      <c r="EJK99" s="27"/>
      <c r="EJL99" s="27"/>
      <c r="EJM99" s="27"/>
      <c r="EJN99" s="27"/>
      <c r="EJO99" s="27"/>
      <c r="EJP99" s="27"/>
      <c r="EJQ99" s="27"/>
      <c r="EJR99" s="27"/>
      <c r="EJS99" s="27"/>
      <c r="EJT99" s="27"/>
      <c r="EJU99" s="27"/>
      <c r="EJV99" s="27"/>
      <c r="EJW99" s="27"/>
      <c r="EJX99" s="27"/>
      <c r="EJY99" s="27"/>
      <c r="EJZ99" s="27"/>
      <c r="EKA99" s="27"/>
      <c r="EKB99" s="27"/>
      <c r="EKC99" s="27"/>
      <c r="EKD99" s="27"/>
      <c r="EKE99" s="27"/>
      <c r="EKF99" s="27"/>
      <c r="EKG99" s="27"/>
      <c r="EKH99" s="27"/>
      <c r="EKI99" s="27"/>
      <c r="EKJ99" s="27"/>
      <c r="EKK99" s="27"/>
      <c r="EKL99" s="27"/>
      <c r="EKM99" s="27"/>
      <c r="EKN99" s="27"/>
      <c r="EKO99" s="27"/>
      <c r="EKP99" s="27"/>
      <c r="EKQ99" s="27"/>
      <c r="EKR99" s="27"/>
      <c r="EKS99" s="27"/>
      <c r="EKT99" s="27"/>
      <c r="EKU99" s="27"/>
      <c r="EKV99" s="27"/>
      <c r="EKW99" s="27"/>
      <c r="EKX99" s="27"/>
      <c r="EKY99" s="27"/>
      <c r="EKZ99" s="27"/>
      <c r="ELA99" s="27"/>
      <c r="ELB99" s="27"/>
      <c r="ELC99" s="27"/>
      <c r="ELD99" s="27"/>
      <c r="ELE99" s="27"/>
      <c r="ELF99" s="27"/>
      <c r="ELG99" s="27"/>
      <c r="ELH99" s="27"/>
      <c r="ELI99" s="27"/>
      <c r="ELJ99" s="27"/>
      <c r="ELK99" s="27"/>
      <c r="ELL99" s="27"/>
      <c r="ELM99" s="27"/>
      <c r="ELN99" s="27"/>
      <c r="ELO99" s="27"/>
      <c r="ELP99" s="27"/>
      <c r="ELQ99" s="27"/>
      <c r="ELR99" s="27"/>
      <c r="ELS99" s="27"/>
      <c r="ELT99" s="27"/>
      <c r="ELU99" s="27"/>
      <c r="ELV99" s="27"/>
      <c r="ELW99" s="27"/>
      <c r="ELX99" s="27"/>
      <c r="ELY99" s="27"/>
      <c r="ELZ99" s="27"/>
      <c r="EMA99" s="27"/>
      <c r="EMB99" s="27"/>
      <c r="EMC99" s="27"/>
      <c r="EMD99" s="27"/>
      <c r="EME99" s="27"/>
      <c r="EMF99" s="27"/>
      <c r="EMG99" s="27"/>
      <c r="EMH99" s="27"/>
      <c r="EMI99" s="27"/>
      <c r="EMJ99" s="27"/>
      <c r="EMK99" s="27"/>
      <c r="EML99" s="27"/>
      <c r="EMM99" s="27"/>
      <c r="EMN99" s="27"/>
      <c r="EMO99" s="27"/>
      <c r="EMP99" s="27"/>
      <c r="EMQ99" s="27"/>
      <c r="EMR99" s="27"/>
      <c r="EMS99" s="27"/>
      <c r="EMT99" s="27"/>
      <c r="EMU99" s="27"/>
      <c r="EMV99" s="27"/>
      <c r="EMW99" s="27"/>
      <c r="EMX99" s="27"/>
      <c r="EMY99" s="27"/>
      <c r="EMZ99" s="27"/>
      <c r="ENA99" s="27"/>
      <c r="ENB99" s="27"/>
      <c r="ENC99" s="27"/>
      <c r="END99" s="27"/>
      <c r="ENE99" s="27"/>
      <c r="ENF99" s="27"/>
      <c r="ENG99" s="27"/>
      <c r="ENH99" s="27"/>
      <c r="ENI99" s="27"/>
      <c r="ENJ99" s="27"/>
      <c r="ENK99" s="27"/>
      <c r="ENL99" s="27"/>
      <c r="ENM99" s="27"/>
      <c r="ENN99" s="27"/>
      <c r="ENO99" s="27"/>
      <c r="ENP99" s="27"/>
      <c r="ENQ99" s="27"/>
      <c r="ENR99" s="27"/>
      <c r="ENS99" s="27"/>
      <c r="ENT99" s="27"/>
      <c r="ENU99" s="27"/>
      <c r="ENV99" s="27"/>
      <c r="ENW99" s="27"/>
      <c r="ENX99" s="27"/>
      <c r="ENY99" s="27"/>
      <c r="ENZ99" s="27"/>
      <c r="EOA99" s="27"/>
      <c r="EOB99" s="27"/>
      <c r="EOC99" s="27"/>
      <c r="EOD99" s="27"/>
      <c r="EOE99" s="27"/>
      <c r="EOF99" s="27"/>
      <c r="EOG99" s="27"/>
      <c r="EOH99" s="27"/>
      <c r="EOI99" s="27"/>
      <c r="EOJ99" s="27"/>
      <c r="EOK99" s="27"/>
      <c r="EOL99" s="27"/>
      <c r="EOM99" s="27"/>
      <c r="EON99" s="27"/>
      <c r="EOO99" s="27"/>
      <c r="EOP99" s="27"/>
      <c r="EOQ99" s="27"/>
      <c r="EOR99" s="27"/>
      <c r="EOS99" s="27"/>
      <c r="EOT99" s="27"/>
      <c r="EOU99" s="27"/>
      <c r="EOV99" s="27"/>
      <c r="EOW99" s="27"/>
      <c r="EOX99" s="27"/>
      <c r="EOY99" s="27"/>
      <c r="EOZ99" s="27"/>
      <c r="EPA99" s="27"/>
      <c r="EPB99" s="27"/>
      <c r="EPC99" s="27"/>
      <c r="EPD99" s="27"/>
      <c r="EPE99" s="27"/>
      <c r="EPF99" s="27"/>
      <c r="EPG99" s="27"/>
      <c r="EPH99" s="27"/>
      <c r="EPI99" s="27"/>
      <c r="EPJ99" s="27"/>
      <c r="EPK99" s="27"/>
      <c r="EPL99" s="27"/>
      <c r="EPM99" s="27"/>
      <c r="EPN99" s="27"/>
      <c r="EPO99" s="27"/>
      <c r="EPP99" s="27"/>
      <c r="EPQ99" s="27"/>
      <c r="EPR99" s="27"/>
      <c r="EPS99" s="27"/>
      <c r="EPT99" s="27"/>
      <c r="EPU99" s="27"/>
      <c r="EPV99" s="27"/>
      <c r="EPW99" s="27"/>
      <c r="EPX99" s="27"/>
      <c r="EPY99" s="27"/>
      <c r="EPZ99" s="27"/>
      <c r="EQA99" s="27"/>
      <c r="EQB99" s="27"/>
      <c r="EQC99" s="27"/>
      <c r="EQD99" s="27"/>
      <c r="EQE99" s="27"/>
      <c r="EQF99" s="27"/>
      <c r="EQG99" s="27"/>
      <c r="EQH99" s="27"/>
      <c r="EQI99" s="27"/>
      <c r="EQJ99" s="27"/>
      <c r="EQK99" s="27"/>
      <c r="EQL99" s="27"/>
      <c r="EQM99" s="27"/>
      <c r="EQN99" s="27"/>
      <c r="EQO99" s="27"/>
      <c r="EQP99" s="27"/>
      <c r="EQQ99" s="27"/>
      <c r="EQR99" s="27"/>
      <c r="EQS99" s="27"/>
      <c r="EQT99" s="27"/>
      <c r="EQU99" s="27"/>
      <c r="EQV99" s="27"/>
      <c r="EQW99" s="27"/>
      <c r="EQX99" s="27"/>
      <c r="EQY99" s="27"/>
      <c r="EQZ99" s="27"/>
      <c r="ERA99" s="27"/>
      <c r="ERB99" s="27"/>
      <c r="ERC99" s="27"/>
      <c r="ERD99" s="27"/>
      <c r="ERE99" s="27"/>
      <c r="ERF99" s="27"/>
      <c r="ERG99" s="27"/>
      <c r="ERH99" s="27"/>
      <c r="ERI99" s="27"/>
      <c r="ERJ99" s="27"/>
      <c r="ERK99" s="27"/>
      <c r="ERL99" s="27"/>
      <c r="ERM99" s="27"/>
      <c r="ERN99" s="27"/>
      <c r="ERO99" s="27"/>
      <c r="ERP99" s="27"/>
      <c r="ERQ99" s="27"/>
      <c r="ERR99" s="27"/>
      <c r="ERS99" s="27"/>
      <c r="ERT99" s="27"/>
      <c r="ERU99" s="27"/>
      <c r="ERV99" s="27"/>
      <c r="ERW99" s="27"/>
      <c r="ERX99" s="27"/>
      <c r="ERY99" s="27"/>
      <c r="ERZ99" s="27"/>
      <c r="ESA99" s="27"/>
      <c r="ESB99" s="27"/>
      <c r="ESC99" s="27"/>
      <c r="ESD99" s="27"/>
      <c r="ESE99" s="27"/>
      <c r="ESF99" s="27"/>
      <c r="ESG99" s="27"/>
      <c r="ESH99" s="27"/>
      <c r="ESI99" s="27"/>
      <c r="ESJ99" s="27"/>
      <c r="ESK99" s="27"/>
      <c r="ESL99" s="27"/>
      <c r="ESM99" s="27"/>
      <c r="ESN99" s="27"/>
      <c r="ESO99" s="27"/>
      <c r="ESP99" s="27"/>
      <c r="ESQ99" s="27"/>
      <c r="ESR99" s="27"/>
      <c r="ESS99" s="27"/>
      <c r="EST99" s="27"/>
      <c r="ESU99" s="27"/>
      <c r="ESV99" s="27"/>
      <c r="ESW99" s="27"/>
      <c r="ESX99" s="27"/>
      <c r="ESY99" s="27"/>
      <c r="ESZ99" s="27"/>
      <c r="ETA99" s="27"/>
      <c r="ETB99" s="27"/>
      <c r="ETC99" s="27"/>
      <c r="ETD99" s="27"/>
      <c r="ETE99" s="27"/>
      <c r="ETF99" s="27"/>
      <c r="ETG99" s="27"/>
      <c r="ETH99" s="27"/>
      <c r="ETI99" s="27"/>
      <c r="ETJ99" s="27"/>
      <c r="ETK99" s="27"/>
      <c r="ETL99" s="27"/>
      <c r="ETM99" s="27"/>
      <c r="ETN99" s="27"/>
      <c r="ETO99" s="27"/>
      <c r="ETP99" s="27"/>
      <c r="ETQ99" s="27"/>
      <c r="ETR99" s="27"/>
      <c r="ETS99" s="27"/>
      <c r="ETT99" s="27"/>
      <c r="ETU99" s="27"/>
      <c r="ETV99" s="27"/>
      <c r="ETW99" s="27"/>
      <c r="ETX99" s="27"/>
      <c r="ETY99" s="27"/>
      <c r="ETZ99" s="27"/>
      <c r="EUA99" s="27"/>
      <c r="EUB99" s="27"/>
      <c r="EUC99" s="27"/>
      <c r="EUD99" s="27"/>
      <c r="EUE99" s="27"/>
      <c r="EUF99" s="27"/>
      <c r="EUG99" s="27"/>
      <c r="EUH99" s="27"/>
      <c r="EUI99" s="27"/>
      <c r="EUJ99" s="27"/>
      <c r="EUK99" s="27"/>
      <c r="EUL99" s="27"/>
      <c r="EUM99" s="27"/>
      <c r="EUN99" s="27"/>
      <c r="EUO99" s="27"/>
      <c r="EUP99" s="27"/>
      <c r="EUQ99" s="27"/>
      <c r="EUR99" s="27"/>
      <c r="EUS99" s="27"/>
      <c r="EUT99" s="27"/>
      <c r="EUU99" s="27"/>
      <c r="EUV99" s="27"/>
      <c r="EUW99" s="27"/>
      <c r="EUX99" s="27"/>
      <c r="EUY99" s="27"/>
      <c r="EUZ99" s="27"/>
      <c r="EVA99" s="27"/>
      <c r="EVB99" s="27"/>
      <c r="EVC99" s="27"/>
      <c r="EVD99" s="27"/>
      <c r="EVE99" s="27"/>
      <c r="EVF99" s="27"/>
      <c r="EVG99" s="27"/>
      <c r="EVH99" s="27"/>
      <c r="EVI99" s="27"/>
      <c r="EVJ99" s="27"/>
      <c r="EVK99" s="27"/>
      <c r="EVL99" s="27"/>
      <c r="EVM99" s="27"/>
      <c r="EVN99" s="27"/>
      <c r="EVO99" s="27"/>
      <c r="EVP99" s="27"/>
      <c r="EVQ99" s="27"/>
      <c r="EVR99" s="27"/>
      <c r="EVS99" s="27"/>
      <c r="EVT99" s="27"/>
      <c r="EVU99" s="27"/>
      <c r="EVV99" s="27"/>
      <c r="EVW99" s="27"/>
      <c r="EVX99" s="27"/>
      <c r="EVY99" s="27"/>
      <c r="EVZ99" s="27"/>
      <c r="EWA99" s="27"/>
      <c r="EWB99" s="27"/>
      <c r="EWC99" s="27"/>
      <c r="EWD99" s="27"/>
      <c r="EWE99" s="27"/>
      <c r="EWF99" s="27"/>
      <c r="EWG99" s="27"/>
      <c r="EWH99" s="27"/>
      <c r="EWI99" s="27"/>
      <c r="EWJ99" s="27"/>
      <c r="EWK99" s="27"/>
      <c r="EWL99" s="27"/>
      <c r="EWM99" s="27"/>
      <c r="EWN99" s="27"/>
      <c r="EWO99" s="27"/>
      <c r="EWP99" s="27"/>
      <c r="EWQ99" s="27"/>
      <c r="EWR99" s="27"/>
      <c r="EWS99" s="27"/>
      <c r="EWT99" s="27"/>
      <c r="EWU99" s="27"/>
      <c r="EWV99" s="27"/>
      <c r="EWW99" s="27"/>
      <c r="EWX99" s="27"/>
      <c r="EWY99" s="27"/>
      <c r="EWZ99" s="27"/>
      <c r="EXA99" s="27"/>
      <c r="EXB99" s="27"/>
      <c r="EXC99" s="27"/>
      <c r="EXD99" s="27"/>
      <c r="EXE99" s="27"/>
      <c r="EXF99" s="27"/>
      <c r="EXG99" s="27"/>
      <c r="EXH99" s="27"/>
      <c r="EXI99" s="27"/>
      <c r="EXJ99" s="27"/>
      <c r="EXK99" s="27"/>
      <c r="EXL99" s="27"/>
      <c r="EXM99" s="27"/>
      <c r="EXN99" s="27"/>
      <c r="EXO99" s="27"/>
      <c r="EXP99" s="27"/>
      <c r="EXQ99" s="27"/>
      <c r="EXR99" s="27"/>
      <c r="EXS99" s="27"/>
      <c r="EXT99" s="27"/>
      <c r="EXU99" s="27"/>
      <c r="EXV99" s="27"/>
      <c r="EXW99" s="27"/>
      <c r="EXX99" s="27"/>
      <c r="EXY99" s="27"/>
      <c r="EXZ99" s="27"/>
      <c r="EYA99" s="27"/>
      <c r="EYB99" s="27"/>
      <c r="EYC99" s="27"/>
      <c r="EYD99" s="27"/>
      <c r="EYE99" s="27"/>
      <c r="EYF99" s="27"/>
      <c r="EYG99" s="27"/>
      <c r="EYH99" s="27"/>
      <c r="EYI99" s="27"/>
      <c r="EYJ99" s="27"/>
      <c r="EYK99" s="27"/>
      <c r="EYL99" s="27"/>
      <c r="EYM99" s="27"/>
      <c r="EYN99" s="27"/>
      <c r="EYO99" s="27"/>
      <c r="EYP99" s="27"/>
      <c r="EYQ99" s="27"/>
      <c r="EYR99" s="27"/>
      <c r="EYS99" s="27"/>
      <c r="EYT99" s="27"/>
      <c r="EYU99" s="27"/>
      <c r="EYV99" s="27"/>
      <c r="EYW99" s="27"/>
      <c r="EYX99" s="27"/>
      <c r="EYY99" s="27"/>
      <c r="EYZ99" s="27"/>
      <c r="EZA99" s="27"/>
      <c r="EZB99" s="27"/>
      <c r="EZC99" s="27"/>
      <c r="EZD99" s="27"/>
      <c r="EZE99" s="27"/>
      <c r="EZF99" s="27"/>
      <c r="EZG99" s="27"/>
      <c r="EZH99" s="27"/>
      <c r="EZI99" s="27"/>
      <c r="EZJ99" s="27"/>
      <c r="EZK99" s="27"/>
      <c r="EZL99" s="27"/>
      <c r="EZM99" s="27"/>
      <c r="EZN99" s="27"/>
      <c r="EZO99" s="27"/>
      <c r="EZP99" s="27"/>
      <c r="EZQ99" s="27"/>
      <c r="EZR99" s="27"/>
      <c r="EZS99" s="27"/>
      <c r="EZT99" s="27"/>
      <c r="EZU99" s="27"/>
      <c r="EZV99" s="27"/>
      <c r="EZW99" s="27"/>
      <c r="EZX99" s="27"/>
      <c r="EZY99" s="27"/>
      <c r="EZZ99" s="27"/>
      <c r="FAA99" s="27"/>
      <c r="FAB99" s="27"/>
      <c r="FAC99" s="27"/>
      <c r="FAD99" s="27"/>
      <c r="FAE99" s="27"/>
      <c r="FAF99" s="27"/>
      <c r="FAG99" s="27"/>
      <c r="FAH99" s="27"/>
      <c r="FAI99" s="27"/>
      <c r="FAJ99" s="27"/>
      <c r="FAK99" s="27"/>
      <c r="FAL99" s="27"/>
      <c r="FAM99" s="27"/>
      <c r="FAN99" s="27"/>
      <c r="FAO99" s="27"/>
      <c r="FAP99" s="27"/>
      <c r="FAQ99" s="27"/>
      <c r="FAR99" s="27"/>
      <c r="FAS99" s="27"/>
      <c r="FAT99" s="27"/>
      <c r="FAU99" s="27"/>
      <c r="FAV99" s="27"/>
      <c r="FAW99" s="27"/>
      <c r="FAX99" s="27"/>
      <c r="FAY99" s="27"/>
      <c r="FAZ99" s="27"/>
      <c r="FBA99" s="27"/>
      <c r="FBB99" s="27"/>
      <c r="FBC99" s="27"/>
      <c r="FBD99" s="27"/>
      <c r="FBE99" s="27"/>
      <c r="FBF99" s="27"/>
      <c r="FBG99" s="27"/>
      <c r="FBH99" s="27"/>
      <c r="FBI99" s="27"/>
      <c r="FBJ99" s="27"/>
      <c r="FBK99" s="27"/>
      <c r="FBL99" s="27"/>
      <c r="FBM99" s="27"/>
      <c r="FBN99" s="27"/>
      <c r="FBO99" s="27"/>
      <c r="FBP99" s="27"/>
      <c r="FBQ99" s="27"/>
      <c r="FBR99" s="27"/>
      <c r="FBS99" s="27"/>
      <c r="FBT99" s="27"/>
      <c r="FBU99" s="27"/>
      <c r="FBV99" s="27"/>
      <c r="FBW99" s="27"/>
      <c r="FBX99" s="27"/>
      <c r="FBY99" s="27"/>
      <c r="FBZ99" s="27"/>
      <c r="FCA99" s="27"/>
      <c r="FCB99" s="27"/>
      <c r="FCC99" s="27"/>
      <c r="FCD99" s="27"/>
      <c r="FCE99" s="27"/>
      <c r="FCF99" s="27"/>
      <c r="FCG99" s="27"/>
      <c r="FCH99" s="27"/>
      <c r="FCI99" s="27"/>
      <c r="FCJ99" s="27"/>
      <c r="FCK99" s="27"/>
      <c r="FCL99" s="27"/>
      <c r="FCM99" s="27"/>
      <c r="FCN99" s="27"/>
      <c r="FCO99" s="27"/>
      <c r="FCP99" s="27"/>
      <c r="FCQ99" s="27"/>
      <c r="FCR99" s="27"/>
      <c r="FCS99" s="27"/>
      <c r="FCT99" s="27"/>
      <c r="FCU99" s="27"/>
      <c r="FCV99" s="27"/>
      <c r="FCW99" s="27"/>
      <c r="FCX99" s="27"/>
      <c r="FCY99" s="27"/>
      <c r="FCZ99" s="27"/>
      <c r="FDA99" s="27"/>
      <c r="FDB99" s="27"/>
      <c r="FDC99" s="27"/>
      <c r="FDD99" s="27"/>
      <c r="FDE99" s="27"/>
      <c r="FDF99" s="27"/>
      <c r="FDG99" s="27"/>
      <c r="FDH99" s="27"/>
      <c r="FDI99" s="27"/>
      <c r="FDJ99" s="27"/>
      <c r="FDK99" s="27"/>
      <c r="FDL99" s="27"/>
      <c r="FDM99" s="27"/>
      <c r="FDN99" s="27"/>
      <c r="FDO99" s="27"/>
      <c r="FDP99" s="27"/>
      <c r="FDQ99" s="27"/>
      <c r="FDR99" s="27"/>
      <c r="FDS99" s="27"/>
      <c r="FDT99" s="27"/>
      <c r="FDU99" s="27"/>
      <c r="FDV99" s="27"/>
      <c r="FDW99" s="27"/>
      <c r="FDX99" s="27"/>
      <c r="FDY99" s="27"/>
      <c r="FDZ99" s="27"/>
      <c r="FEA99" s="27"/>
      <c r="FEB99" s="27"/>
      <c r="FEC99" s="27"/>
      <c r="FED99" s="27"/>
      <c r="FEE99" s="27"/>
      <c r="FEF99" s="27"/>
      <c r="FEG99" s="27"/>
      <c r="FEH99" s="27"/>
      <c r="FEI99" s="27"/>
      <c r="FEJ99" s="27"/>
      <c r="FEK99" s="27"/>
      <c r="FEL99" s="27"/>
      <c r="FEM99" s="27"/>
      <c r="FEN99" s="27"/>
      <c r="FEO99" s="27"/>
      <c r="FEP99" s="27"/>
      <c r="FEQ99" s="27"/>
      <c r="FER99" s="27"/>
      <c r="FES99" s="27"/>
      <c r="FET99" s="27"/>
      <c r="FEU99" s="27"/>
      <c r="FEV99" s="27"/>
      <c r="FEW99" s="27"/>
      <c r="FEX99" s="27"/>
      <c r="FEY99" s="27"/>
      <c r="FEZ99" s="27"/>
      <c r="FFA99" s="27"/>
      <c r="FFB99" s="27"/>
      <c r="FFC99" s="27"/>
      <c r="FFD99" s="27"/>
      <c r="FFE99" s="27"/>
      <c r="FFF99" s="27"/>
      <c r="FFG99" s="27"/>
      <c r="FFH99" s="27"/>
      <c r="FFI99" s="27"/>
      <c r="FFJ99" s="27"/>
      <c r="FFK99" s="27"/>
      <c r="FFL99" s="27"/>
      <c r="FFM99" s="27"/>
      <c r="FFN99" s="27"/>
      <c r="FFO99" s="27"/>
      <c r="FFP99" s="27"/>
      <c r="FFQ99" s="27"/>
      <c r="FFR99" s="27"/>
      <c r="FFS99" s="27"/>
      <c r="FFT99" s="27"/>
      <c r="FFU99" s="27"/>
      <c r="FFV99" s="27"/>
      <c r="FFW99" s="27"/>
      <c r="FFX99" s="27"/>
      <c r="FFY99" s="27"/>
      <c r="FFZ99" s="27"/>
      <c r="FGA99" s="27"/>
      <c r="FGB99" s="27"/>
      <c r="FGC99" s="27"/>
      <c r="FGD99" s="27"/>
      <c r="FGE99" s="27"/>
      <c r="FGF99" s="27"/>
      <c r="FGG99" s="27"/>
      <c r="FGH99" s="27"/>
      <c r="FGI99" s="27"/>
      <c r="FGJ99" s="27"/>
      <c r="FGK99" s="27"/>
      <c r="FGL99" s="27"/>
      <c r="FGM99" s="27"/>
      <c r="FGN99" s="27"/>
      <c r="FGO99" s="27"/>
      <c r="FGP99" s="27"/>
      <c r="FGQ99" s="27"/>
      <c r="FGR99" s="27"/>
      <c r="FGS99" s="27"/>
      <c r="FGT99" s="27"/>
      <c r="FGU99" s="27"/>
      <c r="FGV99" s="27"/>
      <c r="FGW99" s="27"/>
      <c r="FGX99" s="27"/>
      <c r="FGY99" s="27"/>
      <c r="FGZ99" s="27"/>
      <c r="FHA99" s="27"/>
      <c r="FHB99" s="27"/>
      <c r="FHC99" s="27"/>
      <c r="FHD99" s="27"/>
      <c r="FHE99" s="27"/>
      <c r="FHF99" s="27"/>
      <c r="FHG99" s="27"/>
      <c r="FHH99" s="27"/>
      <c r="FHI99" s="27"/>
      <c r="FHJ99" s="27"/>
      <c r="FHK99" s="27"/>
      <c r="FHL99" s="27"/>
      <c r="FHM99" s="27"/>
      <c r="FHN99" s="27"/>
      <c r="FHO99" s="27"/>
      <c r="FHP99" s="27"/>
      <c r="FHQ99" s="27"/>
      <c r="FHR99" s="27"/>
      <c r="FHS99" s="27"/>
      <c r="FHT99" s="27"/>
      <c r="FHU99" s="27"/>
      <c r="FHV99" s="27"/>
      <c r="FHW99" s="27"/>
      <c r="FHX99" s="27"/>
      <c r="FHY99" s="27"/>
      <c r="FHZ99" s="27"/>
      <c r="FIA99" s="27"/>
      <c r="FIB99" s="27"/>
      <c r="FIC99" s="27"/>
      <c r="FID99" s="27"/>
      <c r="FIE99" s="27"/>
      <c r="FIF99" s="27"/>
      <c r="FIG99" s="27"/>
      <c r="FIH99" s="27"/>
      <c r="FII99" s="27"/>
      <c r="FIJ99" s="27"/>
      <c r="FIK99" s="27"/>
      <c r="FIL99" s="27"/>
      <c r="FIM99" s="27"/>
      <c r="FIN99" s="27"/>
      <c r="FIO99" s="27"/>
      <c r="FIP99" s="27"/>
      <c r="FIQ99" s="27"/>
      <c r="FIR99" s="27"/>
      <c r="FIS99" s="27"/>
      <c r="FIT99" s="27"/>
      <c r="FIU99" s="27"/>
      <c r="FIV99" s="27"/>
      <c r="FIW99" s="27"/>
      <c r="FIX99" s="27"/>
      <c r="FIY99" s="27"/>
      <c r="FIZ99" s="27"/>
      <c r="FJA99" s="27"/>
      <c r="FJB99" s="27"/>
      <c r="FJC99" s="27"/>
      <c r="FJD99" s="27"/>
      <c r="FJE99" s="27"/>
      <c r="FJF99" s="27"/>
      <c r="FJG99" s="27"/>
      <c r="FJH99" s="27"/>
      <c r="FJI99" s="27"/>
      <c r="FJJ99" s="27"/>
      <c r="FJK99" s="27"/>
      <c r="FJL99" s="27"/>
      <c r="FJM99" s="27"/>
      <c r="FJN99" s="27"/>
      <c r="FJO99" s="27"/>
      <c r="FJP99" s="27"/>
      <c r="FJQ99" s="27"/>
      <c r="FJR99" s="27"/>
      <c r="FJS99" s="27"/>
      <c r="FJT99" s="27"/>
      <c r="FJU99" s="27"/>
      <c r="FJV99" s="27"/>
      <c r="FJW99" s="27"/>
      <c r="FJX99" s="27"/>
      <c r="FJY99" s="27"/>
      <c r="FJZ99" s="27"/>
      <c r="FKA99" s="27"/>
      <c r="FKB99" s="27"/>
      <c r="FKC99" s="27"/>
      <c r="FKD99" s="27"/>
      <c r="FKE99" s="27"/>
      <c r="FKF99" s="27"/>
      <c r="FKG99" s="27"/>
      <c r="FKH99" s="27"/>
      <c r="FKI99" s="27"/>
      <c r="FKJ99" s="27"/>
      <c r="FKK99" s="27"/>
      <c r="FKL99" s="27"/>
      <c r="FKM99" s="27"/>
      <c r="FKN99" s="27"/>
      <c r="FKO99" s="27"/>
      <c r="FKP99" s="27"/>
      <c r="FKQ99" s="27"/>
      <c r="FKR99" s="27"/>
      <c r="FKS99" s="27"/>
      <c r="FKT99" s="27"/>
      <c r="FKU99" s="27"/>
      <c r="FKV99" s="27"/>
      <c r="FKW99" s="27"/>
      <c r="FKX99" s="27"/>
      <c r="FKY99" s="27"/>
      <c r="FKZ99" s="27"/>
      <c r="FLA99" s="27"/>
      <c r="FLB99" s="27"/>
      <c r="FLC99" s="27"/>
      <c r="FLD99" s="27"/>
      <c r="FLE99" s="27"/>
      <c r="FLF99" s="27"/>
      <c r="FLG99" s="27"/>
      <c r="FLH99" s="27"/>
      <c r="FLI99" s="27"/>
      <c r="FLJ99" s="27"/>
      <c r="FLK99" s="27"/>
      <c r="FLL99" s="27"/>
      <c r="FLM99" s="27"/>
      <c r="FLN99" s="27"/>
      <c r="FLO99" s="27"/>
      <c r="FLP99" s="27"/>
      <c r="FLQ99" s="27"/>
      <c r="FLR99" s="27"/>
      <c r="FLS99" s="27"/>
      <c r="FLT99" s="27"/>
      <c r="FLU99" s="27"/>
      <c r="FLV99" s="27"/>
      <c r="FLW99" s="27"/>
      <c r="FLX99" s="27"/>
      <c r="FLY99" s="27"/>
      <c r="FLZ99" s="27"/>
      <c r="FMA99" s="27"/>
      <c r="FMB99" s="27"/>
      <c r="FMC99" s="27"/>
      <c r="FMD99" s="27"/>
      <c r="FME99" s="27"/>
      <c r="FMF99" s="27"/>
      <c r="FMG99" s="27"/>
      <c r="FMH99" s="27"/>
      <c r="FMI99" s="27"/>
      <c r="FMJ99" s="27"/>
      <c r="FMK99" s="27"/>
      <c r="FML99" s="27"/>
      <c r="FMM99" s="27"/>
      <c r="FMN99" s="27"/>
      <c r="FMO99" s="27"/>
      <c r="FMP99" s="27"/>
      <c r="FMQ99" s="27"/>
      <c r="FMR99" s="27"/>
      <c r="FMS99" s="27"/>
      <c r="FMT99" s="27"/>
      <c r="FMU99" s="27"/>
      <c r="FMV99" s="27"/>
      <c r="FMW99" s="27"/>
      <c r="FMX99" s="27"/>
      <c r="FMY99" s="27"/>
      <c r="FMZ99" s="27"/>
      <c r="FNA99" s="27"/>
      <c r="FNB99" s="27"/>
      <c r="FNC99" s="27"/>
      <c r="FND99" s="27"/>
      <c r="FNE99" s="27"/>
      <c r="FNF99" s="27"/>
      <c r="FNG99" s="27"/>
      <c r="FNH99" s="27"/>
      <c r="FNI99" s="27"/>
      <c r="FNJ99" s="27"/>
      <c r="FNK99" s="27"/>
      <c r="FNL99" s="27"/>
      <c r="FNM99" s="27"/>
      <c r="FNN99" s="27"/>
      <c r="FNO99" s="27"/>
      <c r="FNP99" s="27"/>
      <c r="FNQ99" s="27"/>
      <c r="FNR99" s="27"/>
      <c r="FNS99" s="27"/>
      <c r="FNT99" s="27"/>
      <c r="FNU99" s="27"/>
      <c r="FNV99" s="27"/>
      <c r="FNW99" s="27"/>
      <c r="FNX99" s="27"/>
      <c r="FNY99" s="27"/>
      <c r="FNZ99" s="27"/>
      <c r="FOA99" s="27"/>
      <c r="FOB99" s="27"/>
      <c r="FOC99" s="27"/>
      <c r="FOD99" s="27"/>
      <c r="FOE99" s="27"/>
      <c r="FOF99" s="27"/>
      <c r="FOG99" s="27"/>
      <c r="FOH99" s="27"/>
      <c r="FOI99" s="27"/>
      <c r="FOJ99" s="27"/>
      <c r="FOK99" s="27"/>
      <c r="FOL99" s="27"/>
      <c r="FOM99" s="27"/>
      <c r="FON99" s="27"/>
      <c r="FOO99" s="27"/>
      <c r="FOP99" s="27"/>
      <c r="FOQ99" s="27"/>
      <c r="FOR99" s="27"/>
      <c r="FOS99" s="27"/>
      <c r="FOT99" s="27"/>
      <c r="FOU99" s="27"/>
      <c r="FOV99" s="27"/>
      <c r="FOW99" s="27"/>
      <c r="FOX99" s="27"/>
      <c r="FOY99" s="27"/>
      <c r="FOZ99" s="27"/>
      <c r="FPA99" s="27"/>
      <c r="FPB99" s="27"/>
      <c r="FPC99" s="27"/>
      <c r="FPD99" s="27"/>
      <c r="FPE99" s="27"/>
      <c r="FPF99" s="27"/>
      <c r="FPG99" s="27"/>
      <c r="FPH99" s="27"/>
      <c r="FPI99" s="27"/>
      <c r="FPJ99" s="27"/>
      <c r="FPK99" s="27"/>
      <c r="FPL99" s="27"/>
      <c r="FPM99" s="27"/>
      <c r="FPN99" s="27"/>
      <c r="FPO99" s="27"/>
      <c r="FPP99" s="27"/>
      <c r="FPQ99" s="27"/>
      <c r="FPR99" s="27"/>
      <c r="FPS99" s="27"/>
      <c r="FPT99" s="27"/>
      <c r="FPU99" s="27"/>
      <c r="FPV99" s="27"/>
      <c r="FPW99" s="27"/>
      <c r="FPX99" s="27"/>
      <c r="FPY99" s="27"/>
      <c r="FPZ99" s="27"/>
      <c r="FQA99" s="27"/>
      <c r="FQB99" s="27"/>
      <c r="FQC99" s="27"/>
      <c r="FQD99" s="27"/>
      <c r="FQE99" s="27"/>
      <c r="FQF99" s="27"/>
      <c r="FQG99" s="27"/>
      <c r="FQH99" s="27"/>
      <c r="FQI99" s="27"/>
      <c r="FQJ99" s="27"/>
      <c r="FQK99" s="27"/>
      <c r="FQL99" s="27"/>
      <c r="FQM99" s="27"/>
      <c r="FQN99" s="27"/>
      <c r="FQO99" s="27"/>
      <c r="FQP99" s="27"/>
      <c r="FQQ99" s="27"/>
      <c r="FQR99" s="27"/>
      <c r="FQS99" s="27"/>
      <c r="FQT99" s="27"/>
      <c r="FQU99" s="27"/>
      <c r="FQV99" s="27"/>
      <c r="FQW99" s="27"/>
      <c r="FQX99" s="27"/>
      <c r="FQY99" s="27"/>
      <c r="FQZ99" s="27"/>
      <c r="FRA99" s="27"/>
      <c r="FRB99" s="27"/>
      <c r="FRC99" s="27"/>
      <c r="FRD99" s="27"/>
      <c r="FRE99" s="27"/>
      <c r="FRF99" s="27"/>
      <c r="FRG99" s="27"/>
      <c r="FRH99" s="27"/>
      <c r="FRI99" s="27"/>
      <c r="FRJ99" s="27"/>
      <c r="FRK99" s="27"/>
      <c r="FRL99" s="27"/>
      <c r="FRM99" s="27"/>
      <c r="FRN99" s="27"/>
      <c r="FRO99" s="27"/>
      <c r="FRP99" s="27"/>
      <c r="FRQ99" s="27"/>
      <c r="FRR99" s="27"/>
      <c r="FRS99" s="27"/>
      <c r="FRT99" s="27"/>
      <c r="FRU99" s="27"/>
      <c r="FRV99" s="27"/>
      <c r="FRW99" s="27"/>
      <c r="FRX99" s="27"/>
      <c r="FRY99" s="27"/>
      <c r="FRZ99" s="27"/>
      <c r="FSA99" s="27"/>
      <c r="FSB99" s="27"/>
      <c r="FSC99" s="27"/>
      <c r="FSD99" s="27"/>
      <c r="FSE99" s="27"/>
      <c r="FSF99" s="27"/>
      <c r="FSG99" s="27"/>
      <c r="FSH99" s="27"/>
      <c r="FSI99" s="27"/>
      <c r="FSJ99" s="27"/>
      <c r="FSK99" s="27"/>
      <c r="FSL99" s="27"/>
      <c r="FSM99" s="27"/>
      <c r="FSN99" s="27"/>
      <c r="FSO99" s="27"/>
      <c r="FSP99" s="27"/>
      <c r="FSQ99" s="27"/>
      <c r="FSR99" s="27"/>
      <c r="FSS99" s="27"/>
      <c r="FST99" s="27"/>
      <c r="FSU99" s="27"/>
      <c r="FSV99" s="27"/>
      <c r="FSW99" s="27"/>
      <c r="FSX99" s="27"/>
      <c r="FSY99" s="27"/>
      <c r="FSZ99" s="27"/>
      <c r="FTA99" s="27"/>
      <c r="FTB99" s="27"/>
      <c r="FTC99" s="27"/>
      <c r="FTD99" s="27"/>
      <c r="FTE99" s="27"/>
      <c r="FTF99" s="27"/>
      <c r="FTG99" s="27"/>
      <c r="FTH99" s="27"/>
      <c r="FTI99" s="27"/>
      <c r="FTJ99" s="27"/>
      <c r="FTK99" s="27"/>
      <c r="FTL99" s="27"/>
      <c r="FTM99" s="27"/>
      <c r="FTN99" s="27"/>
      <c r="FTO99" s="27"/>
      <c r="FTP99" s="27"/>
      <c r="FTQ99" s="27"/>
      <c r="FTR99" s="27"/>
      <c r="FTS99" s="27"/>
      <c r="FTT99" s="27"/>
      <c r="FTU99" s="27"/>
      <c r="FTV99" s="27"/>
      <c r="FTW99" s="27"/>
      <c r="FTX99" s="27"/>
      <c r="FTY99" s="27"/>
      <c r="FTZ99" s="27"/>
      <c r="FUA99" s="27"/>
      <c r="FUB99" s="27"/>
      <c r="FUC99" s="27"/>
      <c r="FUD99" s="27"/>
      <c r="FUE99" s="27"/>
      <c r="FUF99" s="27"/>
      <c r="FUG99" s="27"/>
      <c r="FUH99" s="27"/>
      <c r="FUI99" s="27"/>
      <c r="FUJ99" s="27"/>
      <c r="FUK99" s="27"/>
      <c r="FUL99" s="27"/>
      <c r="FUM99" s="27"/>
      <c r="FUN99" s="27"/>
      <c r="FUO99" s="27"/>
      <c r="FUP99" s="27"/>
      <c r="FUQ99" s="27"/>
      <c r="FUR99" s="27"/>
      <c r="FUS99" s="27"/>
      <c r="FUT99" s="27"/>
      <c r="FUU99" s="27"/>
      <c r="FUV99" s="27"/>
      <c r="FUW99" s="27"/>
      <c r="FUX99" s="27"/>
      <c r="FUY99" s="27"/>
      <c r="FUZ99" s="27"/>
      <c r="FVA99" s="27"/>
      <c r="FVB99" s="27"/>
      <c r="FVC99" s="27"/>
      <c r="FVD99" s="27"/>
      <c r="FVE99" s="27"/>
      <c r="FVF99" s="27"/>
      <c r="FVG99" s="27"/>
      <c r="FVH99" s="27"/>
      <c r="FVI99" s="27"/>
      <c r="FVJ99" s="27"/>
      <c r="FVK99" s="27"/>
      <c r="FVL99" s="27"/>
      <c r="FVM99" s="27"/>
      <c r="FVN99" s="27"/>
      <c r="FVO99" s="27"/>
      <c r="FVP99" s="27"/>
      <c r="FVQ99" s="27"/>
      <c r="FVR99" s="27"/>
      <c r="FVS99" s="27"/>
      <c r="FVT99" s="27"/>
      <c r="FVU99" s="27"/>
      <c r="FVV99" s="27"/>
      <c r="FVW99" s="27"/>
      <c r="FVX99" s="27"/>
      <c r="FVY99" s="27"/>
      <c r="FVZ99" s="27"/>
      <c r="FWA99" s="27"/>
      <c r="FWB99" s="27"/>
      <c r="FWC99" s="27"/>
      <c r="FWD99" s="27"/>
      <c r="FWE99" s="27"/>
      <c r="FWF99" s="27"/>
      <c r="FWG99" s="27"/>
      <c r="FWH99" s="27"/>
      <c r="FWI99" s="27"/>
      <c r="FWJ99" s="27"/>
      <c r="FWK99" s="27"/>
      <c r="FWL99" s="27"/>
      <c r="FWM99" s="27"/>
      <c r="FWN99" s="27"/>
      <c r="FWO99" s="27"/>
      <c r="FWP99" s="27"/>
      <c r="FWQ99" s="27"/>
      <c r="FWR99" s="27"/>
      <c r="FWS99" s="27"/>
      <c r="FWT99" s="27"/>
      <c r="FWU99" s="27"/>
      <c r="FWV99" s="27"/>
      <c r="FWW99" s="27"/>
      <c r="FWX99" s="27"/>
      <c r="FWY99" s="27"/>
      <c r="FWZ99" s="27"/>
      <c r="FXA99" s="27"/>
      <c r="FXB99" s="27"/>
      <c r="FXC99" s="27"/>
      <c r="FXD99" s="27"/>
      <c r="FXE99" s="27"/>
      <c r="FXF99" s="27"/>
      <c r="FXG99" s="27"/>
      <c r="FXH99" s="27"/>
      <c r="FXI99" s="27"/>
      <c r="FXJ99" s="27"/>
      <c r="FXK99" s="27"/>
      <c r="FXL99" s="27"/>
      <c r="FXM99" s="27"/>
      <c r="FXN99" s="27"/>
      <c r="FXO99" s="27"/>
      <c r="FXP99" s="27"/>
      <c r="FXQ99" s="27"/>
      <c r="FXR99" s="27"/>
      <c r="FXS99" s="27"/>
      <c r="FXT99" s="27"/>
      <c r="FXU99" s="27"/>
      <c r="FXV99" s="27"/>
      <c r="FXW99" s="27"/>
      <c r="FXX99" s="27"/>
      <c r="FXY99" s="27"/>
      <c r="FXZ99" s="27"/>
      <c r="FYA99" s="27"/>
      <c r="FYB99" s="27"/>
      <c r="FYC99" s="27"/>
      <c r="FYD99" s="27"/>
      <c r="FYE99" s="27"/>
      <c r="FYF99" s="27"/>
      <c r="FYG99" s="27"/>
      <c r="FYH99" s="27"/>
      <c r="FYI99" s="27"/>
      <c r="FYJ99" s="27"/>
      <c r="FYK99" s="27"/>
      <c r="FYL99" s="27"/>
      <c r="FYM99" s="27"/>
      <c r="FYN99" s="27"/>
      <c r="FYO99" s="27"/>
      <c r="FYP99" s="27"/>
      <c r="FYQ99" s="27"/>
      <c r="FYR99" s="27"/>
      <c r="FYS99" s="27"/>
      <c r="FYT99" s="27"/>
      <c r="FYU99" s="27"/>
      <c r="FYV99" s="27"/>
      <c r="FYW99" s="27"/>
      <c r="FYX99" s="27"/>
      <c r="FYY99" s="27"/>
      <c r="FYZ99" s="27"/>
      <c r="FZA99" s="27"/>
      <c r="FZB99" s="27"/>
      <c r="FZC99" s="27"/>
      <c r="FZD99" s="27"/>
      <c r="FZE99" s="27"/>
      <c r="FZF99" s="27"/>
      <c r="FZG99" s="27"/>
      <c r="FZH99" s="27"/>
      <c r="FZI99" s="27"/>
      <c r="FZJ99" s="27"/>
      <c r="FZK99" s="27"/>
      <c r="FZL99" s="27"/>
      <c r="FZM99" s="27"/>
      <c r="FZN99" s="27"/>
      <c r="FZO99" s="27"/>
      <c r="FZP99" s="27"/>
      <c r="FZQ99" s="27"/>
      <c r="FZR99" s="27"/>
      <c r="FZS99" s="27"/>
      <c r="FZT99" s="27"/>
      <c r="FZU99" s="27"/>
      <c r="FZV99" s="27"/>
      <c r="FZW99" s="27"/>
      <c r="FZX99" s="27"/>
      <c r="FZY99" s="27"/>
      <c r="FZZ99" s="27"/>
      <c r="GAA99" s="27"/>
      <c r="GAB99" s="27"/>
      <c r="GAC99" s="27"/>
      <c r="GAD99" s="27"/>
      <c r="GAE99" s="27"/>
      <c r="GAF99" s="27"/>
      <c r="GAG99" s="27"/>
      <c r="GAH99" s="27"/>
      <c r="GAI99" s="27"/>
      <c r="GAJ99" s="27"/>
      <c r="GAK99" s="27"/>
      <c r="GAL99" s="27"/>
      <c r="GAM99" s="27"/>
      <c r="GAN99" s="27"/>
      <c r="GAO99" s="27"/>
      <c r="GAP99" s="27"/>
      <c r="GAQ99" s="27"/>
      <c r="GAR99" s="27"/>
      <c r="GAS99" s="27"/>
      <c r="GAT99" s="27"/>
      <c r="GAU99" s="27"/>
      <c r="GAV99" s="27"/>
      <c r="GAW99" s="27"/>
      <c r="GAX99" s="27"/>
      <c r="GAY99" s="27"/>
      <c r="GAZ99" s="27"/>
      <c r="GBA99" s="27"/>
      <c r="GBB99" s="27"/>
      <c r="GBC99" s="27"/>
      <c r="GBD99" s="27"/>
      <c r="GBE99" s="27"/>
      <c r="GBF99" s="27"/>
      <c r="GBG99" s="27"/>
      <c r="GBH99" s="27"/>
      <c r="GBI99" s="27"/>
      <c r="GBJ99" s="27"/>
      <c r="GBK99" s="27"/>
      <c r="GBL99" s="27"/>
      <c r="GBM99" s="27"/>
      <c r="GBN99" s="27"/>
      <c r="GBO99" s="27"/>
      <c r="GBP99" s="27"/>
      <c r="GBQ99" s="27"/>
      <c r="GBR99" s="27"/>
      <c r="GBS99" s="27"/>
      <c r="GBT99" s="27"/>
      <c r="GBU99" s="27"/>
      <c r="GBV99" s="27"/>
      <c r="GBW99" s="27"/>
      <c r="GBX99" s="27"/>
      <c r="GBY99" s="27"/>
      <c r="GBZ99" s="27"/>
      <c r="GCA99" s="27"/>
      <c r="GCB99" s="27"/>
      <c r="GCC99" s="27"/>
      <c r="GCD99" s="27"/>
      <c r="GCE99" s="27"/>
      <c r="GCF99" s="27"/>
      <c r="GCG99" s="27"/>
      <c r="GCH99" s="27"/>
      <c r="GCI99" s="27"/>
      <c r="GCJ99" s="27"/>
      <c r="GCK99" s="27"/>
      <c r="GCL99" s="27"/>
      <c r="GCM99" s="27"/>
      <c r="GCN99" s="27"/>
      <c r="GCO99" s="27"/>
      <c r="GCP99" s="27"/>
      <c r="GCQ99" s="27"/>
      <c r="GCR99" s="27"/>
      <c r="GCS99" s="27"/>
      <c r="GCT99" s="27"/>
      <c r="GCU99" s="27"/>
      <c r="GCV99" s="27"/>
      <c r="GCW99" s="27"/>
      <c r="GCX99" s="27"/>
      <c r="GCY99" s="27"/>
      <c r="GCZ99" s="27"/>
      <c r="GDA99" s="27"/>
      <c r="GDB99" s="27"/>
      <c r="GDC99" s="27"/>
      <c r="GDD99" s="27"/>
      <c r="GDE99" s="27"/>
      <c r="GDF99" s="27"/>
      <c r="GDG99" s="27"/>
      <c r="GDH99" s="27"/>
      <c r="GDI99" s="27"/>
      <c r="GDJ99" s="27"/>
      <c r="GDK99" s="27"/>
      <c r="GDL99" s="27"/>
      <c r="GDM99" s="27"/>
      <c r="GDN99" s="27"/>
      <c r="GDO99" s="27"/>
      <c r="GDP99" s="27"/>
      <c r="GDQ99" s="27"/>
      <c r="GDR99" s="27"/>
      <c r="GDS99" s="27"/>
      <c r="GDT99" s="27"/>
      <c r="GDU99" s="27"/>
      <c r="GDV99" s="27"/>
      <c r="GDW99" s="27"/>
      <c r="GDX99" s="27"/>
      <c r="GDY99" s="27"/>
      <c r="GDZ99" s="27"/>
      <c r="GEA99" s="27"/>
      <c r="GEB99" s="27"/>
      <c r="GEC99" s="27"/>
      <c r="GED99" s="27"/>
      <c r="GEE99" s="27"/>
      <c r="GEF99" s="27"/>
      <c r="GEG99" s="27"/>
      <c r="GEH99" s="27"/>
      <c r="GEI99" s="27"/>
      <c r="GEJ99" s="27"/>
      <c r="GEK99" s="27"/>
      <c r="GEL99" s="27"/>
      <c r="GEM99" s="27"/>
      <c r="GEN99" s="27"/>
      <c r="GEO99" s="27"/>
      <c r="GEP99" s="27"/>
      <c r="GEQ99" s="27"/>
      <c r="GER99" s="27"/>
      <c r="GES99" s="27"/>
      <c r="GET99" s="27"/>
      <c r="GEU99" s="27"/>
      <c r="GEV99" s="27"/>
      <c r="GEW99" s="27"/>
      <c r="GEX99" s="27"/>
      <c r="GEY99" s="27"/>
      <c r="GEZ99" s="27"/>
      <c r="GFA99" s="27"/>
      <c r="GFB99" s="27"/>
      <c r="GFC99" s="27"/>
      <c r="GFD99" s="27"/>
      <c r="GFE99" s="27"/>
      <c r="GFF99" s="27"/>
      <c r="GFG99" s="27"/>
      <c r="GFH99" s="27"/>
      <c r="GFI99" s="27"/>
      <c r="GFJ99" s="27"/>
      <c r="GFK99" s="27"/>
      <c r="GFL99" s="27"/>
      <c r="GFM99" s="27"/>
      <c r="GFN99" s="27"/>
      <c r="GFO99" s="27"/>
      <c r="GFP99" s="27"/>
      <c r="GFQ99" s="27"/>
      <c r="GFR99" s="27"/>
      <c r="GFS99" s="27"/>
      <c r="GFT99" s="27"/>
      <c r="GFU99" s="27"/>
      <c r="GFV99" s="27"/>
      <c r="GFW99" s="27"/>
      <c r="GFX99" s="27"/>
      <c r="GFY99" s="27"/>
      <c r="GFZ99" s="27"/>
      <c r="GGA99" s="27"/>
      <c r="GGB99" s="27"/>
      <c r="GGC99" s="27"/>
      <c r="GGD99" s="27"/>
      <c r="GGE99" s="27"/>
      <c r="GGF99" s="27"/>
      <c r="GGG99" s="27"/>
      <c r="GGH99" s="27"/>
      <c r="GGI99" s="27"/>
      <c r="GGJ99" s="27"/>
      <c r="GGK99" s="27"/>
      <c r="GGL99" s="27"/>
      <c r="GGM99" s="27"/>
      <c r="GGN99" s="27"/>
      <c r="GGO99" s="27"/>
      <c r="GGP99" s="27"/>
      <c r="GGQ99" s="27"/>
      <c r="GGR99" s="27"/>
      <c r="GGS99" s="27"/>
      <c r="GGT99" s="27"/>
      <c r="GGU99" s="27"/>
      <c r="GGV99" s="27"/>
      <c r="GGW99" s="27"/>
      <c r="GGX99" s="27"/>
      <c r="GGY99" s="27"/>
      <c r="GGZ99" s="27"/>
      <c r="GHA99" s="27"/>
      <c r="GHB99" s="27"/>
      <c r="GHC99" s="27"/>
      <c r="GHD99" s="27"/>
      <c r="GHE99" s="27"/>
      <c r="GHF99" s="27"/>
      <c r="GHG99" s="27"/>
      <c r="GHH99" s="27"/>
      <c r="GHI99" s="27"/>
      <c r="GHJ99" s="27"/>
      <c r="GHK99" s="27"/>
      <c r="GHL99" s="27"/>
      <c r="GHM99" s="27"/>
      <c r="GHN99" s="27"/>
      <c r="GHO99" s="27"/>
      <c r="GHP99" s="27"/>
      <c r="GHQ99" s="27"/>
      <c r="GHR99" s="27"/>
      <c r="GHS99" s="27"/>
      <c r="GHT99" s="27"/>
      <c r="GHU99" s="27"/>
      <c r="GHV99" s="27"/>
      <c r="GHW99" s="27"/>
      <c r="GHX99" s="27"/>
      <c r="GHY99" s="27"/>
      <c r="GHZ99" s="27"/>
      <c r="GIA99" s="27"/>
      <c r="GIB99" s="27"/>
      <c r="GIC99" s="27"/>
      <c r="GID99" s="27"/>
      <c r="GIE99" s="27"/>
      <c r="GIF99" s="27"/>
      <c r="GIG99" s="27"/>
      <c r="GIH99" s="27"/>
      <c r="GII99" s="27"/>
      <c r="GIJ99" s="27"/>
      <c r="GIK99" s="27"/>
      <c r="GIL99" s="27"/>
      <c r="GIM99" s="27"/>
      <c r="GIN99" s="27"/>
      <c r="GIO99" s="27"/>
      <c r="GIP99" s="27"/>
      <c r="GIQ99" s="27"/>
      <c r="GIR99" s="27"/>
      <c r="GIS99" s="27"/>
      <c r="GIT99" s="27"/>
      <c r="GIU99" s="27"/>
      <c r="GIV99" s="27"/>
      <c r="GIW99" s="27"/>
      <c r="GIX99" s="27"/>
      <c r="GIY99" s="27"/>
      <c r="GIZ99" s="27"/>
      <c r="GJA99" s="27"/>
      <c r="GJB99" s="27"/>
      <c r="GJC99" s="27"/>
      <c r="GJD99" s="27"/>
      <c r="GJE99" s="27"/>
      <c r="GJF99" s="27"/>
      <c r="GJG99" s="27"/>
      <c r="GJH99" s="27"/>
      <c r="GJI99" s="27"/>
      <c r="GJJ99" s="27"/>
      <c r="GJK99" s="27"/>
      <c r="GJL99" s="27"/>
      <c r="GJM99" s="27"/>
      <c r="GJN99" s="27"/>
      <c r="GJO99" s="27"/>
      <c r="GJP99" s="27"/>
      <c r="GJQ99" s="27"/>
      <c r="GJR99" s="27"/>
      <c r="GJS99" s="27"/>
      <c r="GJT99" s="27"/>
      <c r="GJU99" s="27"/>
      <c r="GJV99" s="27"/>
      <c r="GJW99" s="27"/>
      <c r="GJX99" s="27"/>
      <c r="GJY99" s="27"/>
      <c r="GJZ99" s="27"/>
      <c r="GKA99" s="27"/>
      <c r="GKB99" s="27"/>
      <c r="GKC99" s="27"/>
      <c r="GKD99" s="27"/>
      <c r="GKE99" s="27"/>
      <c r="GKF99" s="27"/>
      <c r="GKG99" s="27"/>
      <c r="GKH99" s="27"/>
      <c r="GKI99" s="27"/>
      <c r="GKJ99" s="27"/>
      <c r="GKK99" s="27"/>
      <c r="GKL99" s="27"/>
      <c r="GKM99" s="27"/>
      <c r="GKN99" s="27"/>
      <c r="GKO99" s="27"/>
      <c r="GKP99" s="27"/>
      <c r="GKQ99" s="27"/>
      <c r="GKR99" s="27"/>
      <c r="GKS99" s="27"/>
      <c r="GKT99" s="27"/>
      <c r="GKU99" s="27"/>
      <c r="GKV99" s="27"/>
      <c r="GKW99" s="27"/>
      <c r="GKX99" s="27"/>
      <c r="GKY99" s="27"/>
      <c r="GKZ99" s="27"/>
      <c r="GLA99" s="27"/>
      <c r="GLB99" s="27"/>
      <c r="GLC99" s="27"/>
      <c r="GLD99" s="27"/>
      <c r="GLE99" s="27"/>
      <c r="GLF99" s="27"/>
      <c r="GLG99" s="27"/>
      <c r="GLH99" s="27"/>
      <c r="GLI99" s="27"/>
      <c r="GLJ99" s="27"/>
      <c r="GLK99" s="27"/>
      <c r="GLL99" s="27"/>
      <c r="GLM99" s="27"/>
      <c r="GLN99" s="27"/>
      <c r="GLO99" s="27"/>
      <c r="GLP99" s="27"/>
      <c r="GLQ99" s="27"/>
      <c r="GLR99" s="27"/>
      <c r="GLS99" s="27"/>
      <c r="GLT99" s="27"/>
      <c r="GLU99" s="27"/>
      <c r="GLV99" s="27"/>
      <c r="GLW99" s="27"/>
      <c r="GLX99" s="27"/>
      <c r="GLY99" s="27"/>
      <c r="GLZ99" s="27"/>
      <c r="GMA99" s="27"/>
      <c r="GMB99" s="27"/>
      <c r="GMC99" s="27"/>
      <c r="GMD99" s="27"/>
      <c r="GME99" s="27"/>
      <c r="GMF99" s="27"/>
      <c r="GMG99" s="27"/>
      <c r="GMH99" s="27"/>
      <c r="GMI99" s="27"/>
      <c r="GMJ99" s="27"/>
      <c r="GMK99" s="27"/>
      <c r="GML99" s="27"/>
      <c r="GMM99" s="27"/>
      <c r="GMN99" s="27"/>
      <c r="GMO99" s="27"/>
      <c r="GMP99" s="27"/>
      <c r="GMQ99" s="27"/>
      <c r="GMR99" s="27"/>
      <c r="GMS99" s="27"/>
      <c r="GMT99" s="27"/>
      <c r="GMU99" s="27"/>
      <c r="GMV99" s="27"/>
      <c r="GMW99" s="27"/>
      <c r="GMX99" s="27"/>
      <c r="GMY99" s="27"/>
      <c r="GMZ99" s="27"/>
      <c r="GNA99" s="27"/>
      <c r="GNB99" s="27"/>
      <c r="GNC99" s="27"/>
      <c r="GND99" s="27"/>
      <c r="GNE99" s="27"/>
      <c r="GNF99" s="27"/>
      <c r="GNG99" s="27"/>
      <c r="GNH99" s="27"/>
      <c r="GNI99" s="27"/>
      <c r="GNJ99" s="27"/>
      <c r="GNK99" s="27"/>
      <c r="GNL99" s="27"/>
      <c r="GNM99" s="27"/>
      <c r="GNN99" s="27"/>
      <c r="GNO99" s="27"/>
      <c r="GNP99" s="27"/>
      <c r="GNQ99" s="27"/>
      <c r="GNR99" s="27"/>
      <c r="GNS99" s="27"/>
      <c r="GNT99" s="27"/>
      <c r="GNU99" s="27"/>
      <c r="GNV99" s="27"/>
      <c r="GNW99" s="27"/>
      <c r="GNX99" s="27"/>
      <c r="GNY99" s="27"/>
      <c r="GNZ99" s="27"/>
      <c r="GOA99" s="27"/>
      <c r="GOB99" s="27"/>
      <c r="GOC99" s="27"/>
      <c r="GOD99" s="27"/>
      <c r="GOE99" s="27"/>
      <c r="GOF99" s="27"/>
      <c r="GOG99" s="27"/>
      <c r="GOH99" s="27"/>
      <c r="GOI99" s="27"/>
      <c r="GOJ99" s="27"/>
      <c r="GOK99" s="27"/>
      <c r="GOL99" s="27"/>
      <c r="GOM99" s="27"/>
      <c r="GON99" s="27"/>
      <c r="GOO99" s="27"/>
      <c r="GOP99" s="27"/>
      <c r="GOQ99" s="27"/>
      <c r="GOR99" s="27"/>
      <c r="GOS99" s="27"/>
      <c r="GOT99" s="27"/>
      <c r="GOU99" s="27"/>
      <c r="GOV99" s="27"/>
      <c r="GOW99" s="27"/>
      <c r="GOX99" s="27"/>
      <c r="GOY99" s="27"/>
      <c r="GOZ99" s="27"/>
      <c r="GPA99" s="27"/>
      <c r="GPB99" s="27"/>
      <c r="GPC99" s="27"/>
      <c r="GPD99" s="27"/>
      <c r="GPE99" s="27"/>
      <c r="GPF99" s="27"/>
      <c r="GPG99" s="27"/>
      <c r="GPH99" s="27"/>
      <c r="GPI99" s="27"/>
      <c r="GPJ99" s="27"/>
      <c r="GPK99" s="27"/>
      <c r="GPL99" s="27"/>
      <c r="GPM99" s="27"/>
      <c r="GPN99" s="27"/>
      <c r="GPO99" s="27"/>
      <c r="GPP99" s="27"/>
      <c r="GPQ99" s="27"/>
      <c r="GPR99" s="27"/>
      <c r="GPS99" s="27"/>
      <c r="GPT99" s="27"/>
      <c r="GPU99" s="27"/>
      <c r="GPV99" s="27"/>
      <c r="GPW99" s="27"/>
      <c r="GPX99" s="27"/>
      <c r="GPY99" s="27"/>
      <c r="GPZ99" s="27"/>
      <c r="GQA99" s="27"/>
      <c r="GQB99" s="27"/>
      <c r="GQC99" s="27"/>
      <c r="GQD99" s="27"/>
      <c r="GQE99" s="27"/>
      <c r="GQF99" s="27"/>
      <c r="GQG99" s="27"/>
      <c r="GQH99" s="27"/>
      <c r="GQI99" s="27"/>
      <c r="GQJ99" s="27"/>
      <c r="GQK99" s="27"/>
      <c r="GQL99" s="27"/>
      <c r="GQM99" s="27"/>
      <c r="GQN99" s="27"/>
      <c r="GQO99" s="27"/>
      <c r="GQP99" s="27"/>
      <c r="GQQ99" s="27"/>
      <c r="GQR99" s="27"/>
      <c r="GQS99" s="27"/>
      <c r="GQT99" s="27"/>
      <c r="GQU99" s="27"/>
      <c r="GQV99" s="27"/>
      <c r="GQW99" s="27"/>
      <c r="GQX99" s="27"/>
      <c r="GQY99" s="27"/>
      <c r="GQZ99" s="27"/>
      <c r="GRA99" s="27"/>
      <c r="GRB99" s="27"/>
      <c r="GRC99" s="27"/>
      <c r="GRD99" s="27"/>
      <c r="GRE99" s="27"/>
      <c r="GRF99" s="27"/>
      <c r="GRG99" s="27"/>
      <c r="GRH99" s="27"/>
      <c r="GRI99" s="27"/>
      <c r="GRJ99" s="27"/>
      <c r="GRK99" s="27"/>
      <c r="GRL99" s="27"/>
      <c r="GRM99" s="27"/>
      <c r="GRN99" s="27"/>
      <c r="GRO99" s="27"/>
      <c r="GRP99" s="27"/>
      <c r="GRQ99" s="27"/>
      <c r="GRR99" s="27"/>
      <c r="GRS99" s="27"/>
      <c r="GRT99" s="27"/>
      <c r="GRU99" s="27"/>
      <c r="GRV99" s="27"/>
      <c r="GRW99" s="27"/>
      <c r="GRX99" s="27"/>
      <c r="GRY99" s="27"/>
      <c r="GRZ99" s="27"/>
      <c r="GSA99" s="27"/>
      <c r="GSB99" s="27"/>
      <c r="GSC99" s="27"/>
      <c r="GSD99" s="27"/>
      <c r="GSE99" s="27"/>
      <c r="GSF99" s="27"/>
      <c r="GSG99" s="27"/>
      <c r="GSH99" s="27"/>
      <c r="GSI99" s="27"/>
      <c r="GSJ99" s="27"/>
      <c r="GSK99" s="27"/>
      <c r="GSL99" s="27"/>
      <c r="GSM99" s="27"/>
      <c r="GSN99" s="27"/>
      <c r="GSO99" s="27"/>
      <c r="GSP99" s="27"/>
      <c r="GSQ99" s="27"/>
      <c r="GSR99" s="27"/>
      <c r="GSS99" s="27"/>
      <c r="GST99" s="27"/>
      <c r="GSU99" s="27"/>
      <c r="GSV99" s="27"/>
      <c r="GSW99" s="27"/>
      <c r="GSX99" s="27"/>
      <c r="GSY99" s="27"/>
      <c r="GSZ99" s="27"/>
      <c r="GTA99" s="27"/>
      <c r="GTB99" s="27"/>
      <c r="GTC99" s="27"/>
      <c r="GTD99" s="27"/>
      <c r="GTE99" s="27"/>
      <c r="GTF99" s="27"/>
      <c r="GTG99" s="27"/>
      <c r="GTH99" s="27"/>
      <c r="GTI99" s="27"/>
      <c r="GTJ99" s="27"/>
      <c r="GTK99" s="27"/>
      <c r="GTL99" s="27"/>
      <c r="GTM99" s="27"/>
      <c r="GTN99" s="27"/>
      <c r="GTO99" s="27"/>
      <c r="GTP99" s="27"/>
      <c r="GTQ99" s="27"/>
      <c r="GTR99" s="27"/>
      <c r="GTS99" s="27"/>
      <c r="GTT99" s="27"/>
      <c r="GTU99" s="27"/>
      <c r="GTV99" s="27"/>
      <c r="GTW99" s="27"/>
      <c r="GTX99" s="27"/>
      <c r="GTY99" s="27"/>
      <c r="GTZ99" s="27"/>
      <c r="GUA99" s="27"/>
      <c r="GUB99" s="27"/>
      <c r="GUC99" s="27"/>
      <c r="GUD99" s="27"/>
      <c r="GUE99" s="27"/>
      <c r="GUF99" s="27"/>
      <c r="GUG99" s="27"/>
      <c r="GUH99" s="27"/>
      <c r="GUI99" s="27"/>
      <c r="GUJ99" s="27"/>
      <c r="GUK99" s="27"/>
      <c r="GUL99" s="27"/>
      <c r="GUM99" s="27"/>
      <c r="GUN99" s="27"/>
      <c r="GUO99" s="27"/>
      <c r="GUP99" s="27"/>
      <c r="GUQ99" s="27"/>
      <c r="GUR99" s="27"/>
      <c r="GUS99" s="27"/>
      <c r="GUT99" s="27"/>
      <c r="GUU99" s="27"/>
      <c r="GUV99" s="27"/>
      <c r="GUW99" s="27"/>
      <c r="GUX99" s="27"/>
      <c r="GUY99" s="27"/>
      <c r="GUZ99" s="27"/>
      <c r="GVA99" s="27"/>
      <c r="GVB99" s="27"/>
      <c r="GVC99" s="27"/>
      <c r="GVD99" s="27"/>
      <c r="GVE99" s="27"/>
      <c r="GVF99" s="27"/>
      <c r="GVG99" s="27"/>
      <c r="GVH99" s="27"/>
      <c r="GVI99" s="27"/>
      <c r="GVJ99" s="27"/>
      <c r="GVK99" s="27"/>
      <c r="GVL99" s="27"/>
      <c r="GVM99" s="27"/>
      <c r="GVN99" s="27"/>
      <c r="GVO99" s="27"/>
      <c r="GVP99" s="27"/>
      <c r="GVQ99" s="27"/>
      <c r="GVR99" s="27"/>
      <c r="GVS99" s="27"/>
      <c r="GVT99" s="27"/>
      <c r="GVU99" s="27"/>
      <c r="GVV99" s="27"/>
      <c r="GVW99" s="27"/>
      <c r="GVX99" s="27"/>
      <c r="GVY99" s="27"/>
      <c r="GVZ99" s="27"/>
      <c r="GWA99" s="27"/>
      <c r="GWB99" s="27"/>
      <c r="GWC99" s="27"/>
      <c r="GWD99" s="27"/>
      <c r="GWE99" s="27"/>
      <c r="GWF99" s="27"/>
      <c r="GWG99" s="27"/>
      <c r="GWH99" s="27"/>
      <c r="GWI99" s="27"/>
      <c r="GWJ99" s="27"/>
      <c r="GWK99" s="27"/>
      <c r="GWL99" s="27"/>
      <c r="GWM99" s="27"/>
      <c r="GWN99" s="27"/>
      <c r="GWO99" s="27"/>
      <c r="GWP99" s="27"/>
      <c r="GWQ99" s="27"/>
      <c r="GWR99" s="27"/>
      <c r="GWS99" s="27"/>
      <c r="GWT99" s="27"/>
      <c r="GWU99" s="27"/>
      <c r="GWV99" s="27"/>
      <c r="GWW99" s="27"/>
      <c r="GWX99" s="27"/>
      <c r="GWY99" s="27"/>
      <c r="GWZ99" s="27"/>
      <c r="GXA99" s="27"/>
      <c r="GXB99" s="27"/>
      <c r="GXC99" s="27"/>
      <c r="GXD99" s="27"/>
      <c r="GXE99" s="27"/>
      <c r="GXF99" s="27"/>
      <c r="GXG99" s="27"/>
      <c r="GXH99" s="27"/>
      <c r="GXI99" s="27"/>
      <c r="GXJ99" s="27"/>
      <c r="GXK99" s="27"/>
      <c r="GXL99" s="27"/>
      <c r="GXM99" s="27"/>
      <c r="GXN99" s="27"/>
      <c r="GXO99" s="27"/>
      <c r="GXP99" s="27"/>
      <c r="GXQ99" s="27"/>
      <c r="GXR99" s="27"/>
      <c r="GXS99" s="27"/>
      <c r="GXT99" s="27"/>
      <c r="GXU99" s="27"/>
      <c r="GXV99" s="27"/>
      <c r="GXW99" s="27"/>
      <c r="GXX99" s="27"/>
      <c r="GXY99" s="27"/>
      <c r="GXZ99" s="27"/>
      <c r="GYA99" s="27"/>
      <c r="GYB99" s="27"/>
      <c r="GYC99" s="27"/>
      <c r="GYD99" s="27"/>
      <c r="GYE99" s="27"/>
      <c r="GYF99" s="27"/>
      <c r="GYG99" s="27"/>
      <c r="GYH99" s="27"/>
      <c r="GYI99" s="27"/>
      <c r="GYJ99" s="27"/>
      <c r="GYK99" s="27"/>
      <c r="GYL99" s="27"/>
      <c r="GYM99" s="27"/>
      <c r="GYN99" s="27"/>
      <c r="GYO99" s="27"/>
      <c r="GYP99" s="27"/>
      <c r="GYQ99" s="27"/>
      <c r="GYR99" s="27"/>
      <c r="GYS99" s="27"/>
      <c r="GYT99" s="27"/>
      <c r="GYU99" s="27"/>
      <c r="GYV99" s="27"/>
      <c r="GYW99" s="27"/>
      <c r="GYX99" s="27"/>
      <c r="GYY99" s="27"/>
      <c r="GYZ99" s="27"/>
      <c r="GZA99" s="27"/>
      <c r="GZB99" s="27"/>
      <c r="GZC99" s="27"/>
      <c r="GZD99" s="27"/>
      <c r="GZE99" s="27"/>
      <c r="GZF99" s="27"/>
      <c r="GZG99" s="27"/>
      <c r="GZH99" s="27"/>
      <c r="GZI99" s="27"/>
      <c r="GZJ99" s="27"/>
      <c r="GZK99" s="27"/>
      <c r="GZL99" s="27"/>
      <c r="GZM99" s="27"/>
      <c r="GZN99" s="27"/>
      <c r="GZO99" s="27"/>
      <c r="GZP99" s="27"/>
      <c r="GZQ99" s="27"/>
      <c r="GZR99" s="27"/>
      <c r="GZS99" s="27"/>
      <c r="GZT99" s="27"/>
      <c r="GZU99" s="27"/>
      <c r="GZV99" s="27"/>
      <c r="GZW99" s="27"/>
      <c r="GZX99" s="27"/>
      <c r="GZY99" s="27"/>
      <c r="GZZ99" s="27"/>
      <c r="HAA99" s="27"/>
      <c r="HAB99" s="27"/>
      <c r="HAC99" s="27"/>
      <c r="HAD99" s="27"/>
      <c r="HAE99" s="27"/>
      <c r="HAF99" s="27"/>
      <c r="HAG99" s="27"/>
      <c r="HAH99" s="27"/>
      <c r="HAI99" s="27"/>
      <c r="HAJ99" s="27"/>
      <c r="HAK99" s="27"/>
      <c r="HAL99" s="27"/>
      <c r="HAM99" s="27"/>
      <c r="HAN99" s="27"/>
      <c r="HAO99" s="27"/>
      <c r="HAP99" s="27"/>
      <c r="HAQ99" s="27"/>
      <c r="HAR99" s="27"/>
      <c r="HAS99" s="27"/>
      <c r="HAT99" s="27"/>
      <c r="HAU99" s="27"/>
      <c r="HAV99" s="27"/>
      <c r="HAW99" s="27"/>
      <c r="HAX99" s="27"/>
      <c r="HAY99" s="27"/>
      <c r="HAZ99" s="27"/>
      <c r="HBA99" s="27"/>
      <c r="HBB99" s="27"/>
      <c r="HBC99" s="27"/>
      <c r="HBD99" s="27"/>
      <c r="HBE99" s="27"/>
      <c r="HBF99" s="27"/>
      <c r="HBG99" s="27"/>
      <c r="HBH99" s="27"/>
      <c r="HBI99" s="27"/>
      <c r="HBJ99" s="27"/>
      <c r="HBK99" s="27"/>
      <c r="HBL99" s="27"/>
      <c r="HBM99" s="27"/>
      <c r="HBN99" s="27"/>
      <c r="HBO99" s="27"/>
      <c r="HBP99" s="27"/>
      <c r="HBQ99" s="27"/>
      <c r="HBR99" s="27"/>
      <c r="HBS99" s="27"/>
      <c r="HBT99" s="27"/>
      <c r="HBU99" s="27"/>
      <c r="HBV99" s="27"/>
      <c r="HBW99" s="27"/>
      <c r="HBX99" s="27"/>
      <c r="HBY99" s="27"/>
      <c r="HBZ99" s="27"/>
      <c r="HCA99" s="27"/>
      <c r="HCB99" s="27"/>
      <c r="HCC99" s="27"/>
      <c r="HCD99" s="27"/>
      <c r="HCE99" s="27"/>
      <c r="HCF99" s="27"/>
      <c r="HCG99" s="27"/>
      <c r="HCH99" s="27"/>
      <c r="HCI99" s="27"/>
      <c r="HCJ99" s="27"/>
      <c r="HCK99" s="27"/>
      <c r="HCL99" s="27"/>
      <c r="HCM99" s="27"/>
      <c r="HCN99" s="27"/>
      <c r="HCO99" s="27"/>
      <c r="HCP99" s="27"/>
      <c r="HCQ99" s="27"/>
      <c r="HCR99" s="27"/>
      <c r="HCS99" s="27"/>
      <c r="HCT99" s="27"/>
      <c r="HCU99" s="27"/>
      <c r="HCV99" s="27"/>
      <c r="HCW99" s="27"/>
      <c r="HCX99" s="27"/>
      <c r="HCY99" s="27"/>
      <c r="HCZ99" s="27"/>
      <c r="HDA99" s="27"/>
      <c r="HDB99" s="27"/>
      <c r="HDC99" s="27"/>
      <c r="HDD99" s="27"/>
      <c r="HDE99" s="27"/>
      <c r="HDF99" s="27"/>
      <c r="HDG99" s="27"/>
      <c r="HDH99" s="27"/>
      <c r="HDI99" s="27"/>
      <c r="HDJ99" s="27"/>
      <c r="HDK99" s="27"/>
      <c r="HDL99" s="27"/>
      <c r="HDM99" s="27"/>
      <c r="HDN99" s="27"/>
      <c r="HDO99" s="27"/>
      <c r="HDP99" s="27"/>
      <c r="HDQ99" s="27"/>
      <c r="HDR99" s="27"/>
      <c r="HDS99" s="27"/>
      <c r="HDT99" s="27"/>
      <c r="HDU99" s="27"/>
      <c r="HDV99" s="27"/>
      <c r="HDW99" s="27"/>
      <c r="HDX99" s="27"/>
      <c r="HDY99" s="27"/>
      <c r="HDZ99" s="27"/>
      <c r="HEA99" s="27"/>
      <c r="HEB99" s="27"/>
      <c r="HEC99" s="27"/>
      <c r="HED99" s="27"/>
      <c r="HEE99" s="27"/>
      <c r="HEF99" s="27"/>
      <c r="HEG99" s="27"/>
      <c r="HEH99" s="27"/>
      <c r="HEI99" s="27"/>
      <c r="HEJ99" s="27"/>
      <c r="HEK99" s="27"/>
      <c r="HEL99" s="27"/>
      <c r="HEM99" s="27"/>
      <c r="HEN99" s="27"/>
      <c r="HEO99" s="27"/>
      <c r="HEP99" s="27"/>
      <c r="HEQ99" s="27"/>
      <c r="HER99" s="27"/>
      <c r="HES99" s="27"/>
      <c r="HET99" s="27"/>
      <c r="HEU99" s="27"/>
      <c r="HEV99" s="27"/>
      <c r="HEW99" s="27"/>
      <c r="HEX99" s="27"/>
      <c r="HEY99" s="27"/>
      <c r="HEZ99" s="27"/>
      <c r="HFA99" s="27"/>
      <c r="HFB99" s="27"/>
      <c r="HFC99" s="27"/>
      <c r="HFD99" s="27"/>
      <c r="HFE99" s="27"/>
      <c r="HFF99" s="27"/>
      <c r="HFG99" s="27"/>
      <c r="HFH99" s="27"/>
      <c r="HFI99" s="27"/>
      <c r="HFJ99" s="27"/>
      <c r="HFK99" s="27"/>
      <c r="HFL99" s="27"/>
      <c r="HFM99" s="27"/>
      <c r="HFN99" s="27"/>
      <c r="HFO99" s="27"/>
      <c r="HFP99" s="27"/>
      <c r="HFQ99" s="27"/>
      <c r="HFR99" s="27"/>
      <c r="HFS99" s="27"/>
      <c r="HFT99" s="27"/>
      <c r="HFU99" s="27"/>
      <c r="HFV99" s="27"/>
      <c r="HFW99" s="27"/>
      <c r="HFX99" s="27"/>
      <c r="HFY99" s="27"/>
      <c r="HFZ99" s="27"/>
      <c r="HGA99" s="27"/>
      <c r="HGB99" s="27"/>
      <c r="HGC99" s="27"/>
      <c r="HGD99" s="27"/>
      <c r="HGE99" s="27"/>
      <c r="HGF99" s="27"/>
      <c r="HGG99" s="27"/>
      <c r="HGH99" s="27"/>
      <c r="HGI99" s="27"/>
      <c r="HGJ99" s="27"/>
      <c r="HGK99" s="27"/>
      <c r="HGL99" s="27"/>
      <c r="HGM99" s="27"/>
      <c r="HGN99" s="27"/>
      <c r="HGO99" s="27"/>
      <c r="HGP99" s="27"/>
      <c r="HGQ99" s="27"/>
      <c r="HGR99" s="27"/>
      <c r="HGS99" s="27"/>
      <c r="HGT99" s="27"/>
      <c r="HGU99" s="27"/>
      <c r="HGV99" s="27"/>
      <c r="HGW99" s="27"/>
      <c r="HGX99" s="27"/>
      <c r="HGY99" s="27"/>
      <c r="HGZ99" s="27"/>
      <c r="HHA99" s="27"/>
      <c r="HHB99" s="27"/>
      <c r="HHC99" s="27"/>
      <c r="HHD99" s="27"/>
      <c r="HHE99" s="27"/>
      <c r="HHF99" s="27"/>
      <c r="HHG99" s="27"/>
      <c r="HHH99" s="27"/>
      <c r="HHI99" s="27"/>
      <c r="HHJ99" s="27"/>
      <c r="HHK99" s="27"/>
      <c r="HHL99" s="27"/>
      <c r="HHM99" s="27"/>
      <c r="HHN99" s="27"/>
      <c r="HHO99" s="27"/>
      <c r="HHP99" s="27"/>
      <c r="HHQ99" s="27"/>
      <c r="HHR99" s="27"/>
      <c r="HHS99" s="27"/>
      <c r="HHT99" s="27"/>
      <c r="HHU99" s="27"/>
      <c r="HHV99" s="27"/>
      <c r="HHW99" s="27"/>
      <c r="HHX99" s="27"/>
      <c r="HHY99" s="27"/>
      <c r="HHZ99" s="27"/>
      <c r="HIA99" s="27"/>
      <c r="HIB99" s="27"/>
      <c r="HIC99" s="27"/>
      <c r="HID99" s="27"/>
      <c r="HIE99" s="27"/>
      <c r="HIF99" s="27"/>
      <c r="HIG99" s="27"/>
      <c r="HIH99" s="27"/>
      <c r="HII99" s="27"/>
      <c r="HIJ99" s="27"/>
      <c r="HIK99" s="27"/>
      <c r="HIL99" s="27"/>
      <c r="HIM99" s="27"/>
      <c r="HIN99" s="27"/>
      <c r="HIO99" s="27"/>
      <c r="HIP99" s="27"/>
      <c r="HIQ99" s="27"/>
      <c r="HIR99" s="27"/>
      <c r="HIS99" s="27"/>
      <c r="HIT99" s="27"/>
      <c r="HIU99" s="27"/>
      <c r="HIV99" s="27"/>
      <c r="HIW99" s="27"/>
      <c r="HIX99" s="27"/>
      <c r="HIY99" s="27"/>
      <c r="HIZ99" s="27"/>
      <c r="HJA99" s="27"/>
      <c r="HJB99" s="27"/>
      <c r="HJC99" s="27"/>
      <c r="HJD99" s="27"/>
      <c r="HJE99" s="27"/>
      <c r="HJF99" s="27"/>
      <c r="HJG99" s="27"/>
      <c r="HJH99" s="27"/>
      <c r="HJI99" s="27"/>
      <c r="HJJ99" s="27"/>
      <c r="HJK99" s="27"/>
      <c r="HJL99" s="27"/>
      <c r="HJM99" s="27"/>
      <c r="HJN99" s="27"/>
      <c r="HJO99" s="27"/>
      <c r="HJP99" s="27"/>
      <c r="HJQ99" s="27"/>
      <c r="HJR99" s="27"/>
      <c r="HJS99" s="27"/>
      <c r="HJT99" s="27"/>
      <c r="HJU99" s="27"/>
      <c r="HJV99" s="27"/>
      <c r="HJW99" s="27"/>
      <c r="HJX99" s="27"/>
      <c r="HJY99" s="27"/>
      <c r="HJZ99" s="27"/>
      <c r="HKA99" s="27"/>
      <c r="HKB99" s="27"/>
      <c r="HKC99" s="27"/>
      <c r="HKD99" s="27"/>
      <c r="HKE99" s="27"/>
      <c r="HKF99" s="27"/>
      <c r="HKG99" s="27"/>
      <c r="HKH99" s="27"/>
      <c r="HKI99" s="27"/>
      <c r="HKJ99" s="27"/>
      <c r="HKK99" s="27"/>
      <c r="HKL99" s="27"/>
      <c r="HKM99" s="27"/>
      <c r="HKN99" s="27"/>
      <c r="HKO99" s="27"/>
      <c r="HKP99" s="27"/>
      <c r="HKQ99" s="27"/>
      <c r="HKR99" s="27"/>
      <c r="HKS99" s="27"/>
      <c r="HKT99" s="27"/>
      <c r="HKU99" s="27"/>
      <c r="HKV99" s="27"/>
      <c r="HKW99" s="27"/>
      <c r="HKX99" s="27"/>
      <c r="HKY99" s="27"/>
      <c r="HKZ99" s="27"/>
      <c r="HLA99" s="27"/>
      <c r="HLB99" s="27"/>
      <c r="HLC99" s="27"/>
      <c r="HLD99" s="27"/>
      <c r="HLE99" s="27"/>
      <c r="HLF99" s="27"/>
      <c r="HLG99" s="27"/>
      <c r="HLH99" s="27"/>
      <c r="HLI99" s="27"/>
      <c r="HLJ99" s="27"/>
      <c r="HLK99" s="27"/>
      <c r="HLL99" s="27"/>
      <c r="HLM99" s="27"/>
      <c r="HLN99" s="27"/>
      <c r="HLO99" s="27"/>
      <c r="HLP99" s="27"/>
      <c r="HLQ99" s="27"/>
      <c r="HLR99" s="27"/>
      <c r="HLS99" s="27"/>
      <c r="HLT99" s="27"/>
      <c r="HLU99" s="27"/>
      <c r="HLV99" s="27"/>
      <c r="HLW99" s="27"/>
      <c r="HLX99" s="27"/>
      <c r="HLY99" s="27"/>
      <c r="HLZ99" s="27"/>
      <c r="HMA99" s="27"/>
      <c r="HMB99" s="27"/>
      <c r="HMC99" s="27"/>
      <c r="HMD99" s="27"/>
      <c r="HME99" s="27"/>
      <c r="HMF99" s="27"/>
      <c r="HMG99" s="27"/>
      <c r="HMH99" s="27"/>
      <c r="HMI99" s="27"/>
      <c r="HMJ99" s="27"/>
      <c r="HMK99" s="27"/>
      <c r="HML99" s="27"/>
      <c r="HMM99" s="27"/>
      <c r="HMN99" s="27"/>
      <c r="HMO99" s="27"/>
      <c r="HMP99" s="27"/>
      <c r="HMQ99" s="27"/>
      <c r="HMR99" s="27"/>
      <c r="HMS99" s="27"/>
      <c r="HMT99" s="27"/>
      <c r="HMU99" s="27"/>
      <c r="HMV99" s="27"/>
      <c r="HMW99" s="27"/>
      <c r="HMX99" s="27"/>
      <c r="HMY99" s="27"/>
      <c r="HMZ99" s="27"/>
      <c r="HNA99" s="27"/>
      <c r="HNB99" s="27"/>
      <c r="HNC99" s="27"/>
      <c r="HND99" s="27"/>
      <c r="HNE99" s="27"/>
      <c r="HNF99" s="27"/>
      <c r="HNG99" s="27"/>
      <c r="HNH99" s="27"/>
      <c r="HNI99" s="27"/>
      <c r="HNJ99" s="27"/>
      <c r="HNK99" s="27"/>
      <c r="HNL99" s="27"/>
      <c r="HNM99" s="27"/>
      <c r="HNN99" s="27"/>
      <c r="HNO99" s="27"/>
      <c r="HNP99" s="27"/>
      <c r="HNQ99" s="27"/>
      <c r="HNR99" s="27"/>
      <c r="HNS99" s="27"/>
      <c r="HNT99" s="27"/>
      <c r="HNU99" s="27"/>
      <c r="HNV99" s="27"/>
      <c r="HNW99" s="27"/>
      <c r="HNX99" s="27"/>
      <c r="HNY99" s="27"/>
      <c r="HNZ99" s="27"/>
      <c r="HOA99" s="27"/>
      <c r="HOB99" s="27"/>
      <c r="HOC99" s="27"/>
      <c r="HOD99" s="27"/>
      <c r="HOE99" s="27"/>
      <c r="HOF99" s="27"/>
      <c r="HOG99" s="27"/>
      <c r="HOH99" s="27"/>
      <c r="HOI99" s="27"/>
      <c r="HOJ99" s="27"/>
      <c r="HOK99" s="27"/>
      <c r="HOL99" s="27"/>
      <c r="HOM99" s="27"/>
      <c r="HON99" s="27"/>
      <c r="HOO99" s="27"/>
      <c r="HOP99" s="27"/>
      <c r="HOQ99" s="27"/>
      <c r="HOR99" s="27"/>
      <c r="HOS99" s="27"/>
      <c r="HOT99" s="27"/>
      <c r="HOU99" s="27"/>
      <c r="HOV99" s="27"/>
      <c r="HOW99" s="27"/>
      <c r="HOX99" s="27"/>
      <c r="HOY99" s="27"/>
      <c r="HOZ99" s="27"/>
      <c r="HPA99" s="27"/>
      <c r="HPB99" s="27"/>
      <c r="HPC99" s="27"/>
      <c r="HPD99" s="27"/>
      <c r="HPE99" s="27"/>
      <c r="HPF99" s="27"/>
      <c r="HPG99" s="27"/>
      <c r="HPH99" s="27"/>
      <c r="HPI99" s="27"/>
      <c r="HPJ99" s="27"/>
      <c r="HPK99" s="27"/>
      <c r="HPL99" s="27"/>
      <c r="HPM99" s="27"/>
      <c r="HPN99" s="27"/>
      <c r="HPO99" s="27"/>
      <c r="HPP99" s="27"/>
      <c r="HPQ99" s="27"/>
      <c r="HPR99" s="27"/>
      <c r="HPS99" s="27"/>
      <c r="HPT99" s="27"/>
      <c r="HPU99" s="27"/>
      <c r="HPV99" s="27"/>
      <c r="HPW99" s="27"/>
      <c r="HPX99" s="27"/>
      <c r="HPY99" s="27"/>
      <c r="HPZ99" s="27"/>
      <c r="HQA99" s="27"/>
      <c r="HQB99" s="27"/>
      <c r="HQC99" s="27"/>
      <c r="HQD99" s="27"/>
      <c r="HQE99" s="27"/>
      <c r="HQF99" s="27"/>
      <c r="HQG99" s="27"/>
      <c r="HQH99" s="27"/>
      <c r="HQI99" s="27"/>
      <c r="HQJ99" s="27"/>
      <c r="HQK99" s="27"/>
      <c r="HQL99" s="27"/>
      <c r="HQM99" s="27"/>
      <c r="HQN99" s="27"/>
      <c r="HQO99" s="27"/>
      <c r="HQP99" s="27"/>
      <c r="HQQ99" s="27"/>
      <c r="HQR99" s="27"/>
      <c r="HQS99" s="27"/>
      <c r="HQT99" s="27"/>
      <c r="HQU99" s="27"/>
      <c r="HQV99" s="27"/>
      <c r="HQW99" s="27"/>
      <c r="HQX99" s="27"/>
      <c r="HQY99" s="27"/>
      <c r="HQZ99" s="27"/>
      <c r="HRA99" s="27"/>
      <c r="HRB99" s="27"/>
      <c r="HRC99" s="27"/>
      <c r="HRD99" s="27"/>
      <c r="HRE99" s="27"/>
      <c r="HRF99" s="27"/>
      <c r="HRG99" s="27"/>
      <c r="HRH99" s="27"/>
      <c r="HRI99" s="27"/>
      <c r="HRJ99" s="27"/>
      <c r="HRK99" s="27"/>
      <c r="HRL99" s="27"/>
      <c r="HRM99" s="27"/>
      <c r="HRN99" s="27"/>
      <c r="HRO99" s="27"/>
      <c r="HRP99" s="27"/>
      <c r="HRQ99" s="27"/>
      <c r="HRR99" s="27"/>
      <c r="HRS99" s="27"/>
      <c r="HRT99" s="27"/>
      <c r="HRU99" s="27"/>
      <c r="HRV99" s="27"/>
      <c r="HRW99" s="27"/>
      <c r="HRX99" s="27"/>
      <c r="HRY99" s="27"/>
      <c r="HRZ99" s="27"/>
      <c r="HSA99" s="27"/>
      <c r="HSB99" s="27"/>
      <c r="HSC99" s="27"/>
      <c r="HSD99" s="27"/>
      <c r="HSE99" s="27"/>
      <c r="HSF99" s="27"/>
      <c r="HSG99" s="27"/>
      <c r="HSH99" s="27"/>
      <c r="HSI99" s="27"/>
      <c r="HSJ99" s="27"/>
      <c r="HSK99" s="27"/>
      <c r="HSL99" s="27"/>
      <c r="HSM99" s="27"/>
      <c r="HSN99" s="27"/>
      <c r="HSO99" s="27"/>
      <c r="HSP99" s="27"/>
      <c r="HSQ99" s="27"/>
      <c r="HSR99" s="27"/>
      <c r="HSS99" s="27"/>
      <c r="HST99" s="27"/>
      <c r="HSU99" s="27"/>
      <c r="HSV99" s="27"/>
      <c r="HSW99" s="27"/>
      <c r="HSX99" s="27"/>
      <c r="HSY99" s="27"/>
      <c r="HSZ99" s="27"/>
      <c r="HTA99" s="27"/>
      <c r="HTB99" s="27"/>
      <c r="HTC99" s="27"/>
      <c r="HTD99" s="27"/>
      <c r="HTE99" s="27"/>
      <c r="HTF99" s="27"/>
      <c r="HTG99" s="27"/>
      <c r="HTH99" s="27"/>
      <c r="HTI99" s="27"/>
      <c r="HTJ99" s="27"/>
      <c r="HTK99" s="27"/>
      <c r="HTL99" s="27"/>
      <c r="HTM99" s="27"/>
      <c r="HTN99" s="27"/>
      <c r="HTO99" s="27"/>
      <c r="HTP99" s="27"/>
      <c r="HTQ99" s="27"/>
      <c r="HTR99" s="27"/>
      <c r="HTS99" s="27"/>
      <c r="HTT99" s="27"/>
      <c r="HTU99" s="27"/>
      <c r="HTV99" s="27"/>
      <c r="HTW99" s="27"/>
      <c r="HTX99" s="27"/>
      <c r="HTY99" s="27"/>
      <c r="HTZ99" s="27"/>
      <c r="HUA99" s="27"/>
      <c r="HUB99" s="27"/>
      <c r="HUC99" s="27"/>
      <c r="HUD99" s="27"/>
      <c r="HUE99" s="27"/>
      <c r="HUF99" s="27"/>
      <c r="HUG99" s="27"/>
      <c r="HUH99" s="27"/>
      <c r="HUI99" s="27"/>
      <c r="HUJ99" s="27"/>
      <c r="HUK99" s="27"/>
      <c r="HUL99" s="27"/>
      <c r="HUM99" s="27"/>
      <c r="HUN99" s="27"/>
      <c r="HUO99" s="27"/>
      <c r="HUP99" s="27"/>
      <c r="HUQ99" s="27"/>
      <c r="HUR99" s="27"/>
      <c r="HUS99" s="27"/>
      <c r="HUT99" s="27"/>
      <c r="HUU99" s="27"/>
      <c r="HUV99" s="27"/>
      <c r="HUW99" s="27"/>
      <c r="HUX99" s="27"/>
      <c r="HUY99" s="27"/>
      <c r="HUZ99" s="27"/>
      <c r="HVA99" s="27"/>
      <c r="HVB99" s="27"/>
      <c r="HVC99" s="27"/>
      <c r="HVD99" s="27"/>
      <c r="HVE99" s="27"/>
      <c r="HVF99" s="27"/>
      <c r="HVG99" s="27"/>
      <c r="HVH99" s="27"/>
      <c r="HVI99" s="27"/>
      <c r="HVJ99" s="27"/>
      <c r="HVK99" s="27"/>
      <c r="HVL99" s="27"/>
      <c r="HVM99" s="27"/>
      <c r="HVN99" s="27"/>
      <c r="HVO99" s="27"/>
      <c r="HVP99" s="27"/>
      <c r="HVQ99" s="27"/>
      <c r="HVR99" s="27"/>
      <c r="HVS99" s="27"/>
      <c r="HVT99" s="27"/>
      <c r="HVU99" s="27"/>
      <c r="HVV99" s="27"/>
      <c r="HVW99" s="27"/>
      <c r="HVX99" s="27"/>
      <c r="HVY99" s="27"/>
      <c r="HVZ99" s="27"/>
      <c r="HWA99" s="27"/>
      <c r="HWB99" s="27"/>
      <c r="HWC99" s="27"/>
      <c r="HWD99" s="27"/>
      <c r="HWE99" s="27"/>
      <c r="HWF99" s="27"/>
      <c r="HWG99" s="27"/>
      <c r="HWH99" s="27"/>
      <c r="HWI99" s="27"/>
      <c r="HWJ99" s="27"/>
      <c r="HWK99" s="27"/>
      <c r="HWL99" s="27"/>
      <c r="HWM99" s="27"/>
      <c r="HWN99" s="27"/>
      <c r="HWO99" s="27"/>
      <c r="HWP99" s="27"/>
      <c r="HWQ99" s="27"/>
      <c r="HWR99" s="27"/>
      <c r="HWS99" s="27"/>
      <c r="HWT99" s="27"/>
      <c r="HWU99" s="27"/>
      <c r="HWV99" s="27"/>
      <c r="HWW99" s="27"/>
      <c r="HWX99" s="27"/>
      <c r="HWY99" s="27"/>
      <c r="HWZ99" s="27"/>
      <c r="HXA99" s="27"/>
      <c r="HXB99" s="27"/>
      <c r="HXC99" s="27"/>
      <c r="HXD99" s="27"/>
      <c r="HXE99" s="27"/>
      <c r="HXF99" s="27"/>
      <c r="HXG99" s="27"/>
      <c r="HXH99" s="27"/>
      <c r="HXI99" s="27"/>
      <c r="HXJ99" s="27"/>
      <c r="HXK99" s="27"/>
      <c r="HXL99" s="27"/>
      <c r="HXM99" s="27"/>
      <c r="HXN99" s="27"/>
      <c r="HXO99" s="27"/>
      <c r="HXP99" s="27"/>
      <c r="HXQ99" s="27"/>
      <c r="HXR99" s="27"/>
      <c r="HXS99" s="27"/>
      <c r="HXT99" s="27"/>
      <c r="HXU99" s="27"/>
      <c r="HXV99" s="27"/>
      <c r="HXW99" s="27"/>
      <c r="HXX99" s="27"/>
      <c r="HXY99" s="27"/>
      <c r="HXZ99" s="27"/>
      <c r="HYA99" s="27"/>
      <c r="HYB99" s="27"/>
      <c r="HYC99" s="27"/>
      <c r="HYD99" s="27"/>
      <c r="HYE99" s="27"/>
      <c r="HYF99" s="27"/>
      <c r="HYG99" s="27"/>
      <c r="HYH99" s="27"/>
      <c r="HYI99" s="27"/>
      <c r="HYJ99" s="27"/>
      <c r="HYK99" s="27"/>
      <c r="HYL99" s="27"/>
      <c r="HYM99" s="27"/>
      <c r="HYN99" s="27"/>
      <c r="HYO99" s="27"/>
      <c r="HYP99" s="27"/>
      <c r="HYQ99" s="27"/>
      <c r="HYR99" s="27"/>
      <c r="HYS99" s="27"/>
      <c r="HYT99" s="27"/>
      <c r="HYU99" s="27"/>
      <c r="HYV99" s="27"/>
      <c r="HYW99" s="27"/>
      <c r="HYX99" s="27"/>
      <c r="HYY99" s="27"/>
      <c r="HYZ99" s="27"/>
      <c r="HZA99" s="27"/>
      <c r="HZB99" s="27"/>
      <c r="HZC99" s="27"/>
      <c r="HZD99" s="27"/>
      <c r="HZE99" s="27"/>
      <c r="HZF99" s="27"/>
      <c r="HZG99" s="27"/>
      <c r="HZH99" s="27"/>
      <c r="HZI99" s="27"/>
      <c r="HZJ99" s="27"/>
      <c r="HZK99" s="27"/>
      <c r="HZL99" s="27"/>
      <c r="HZM99" s="27"/>
      <c r="HZN99" s="27"/>
      <c r="HZO99" s="27"/>
      <c r="HZP99" s="27"/>
      <c r="HZQ99" s="27"/>
      <c r="HZR99" s="27"/>
      <c r="HZS99" s="27"/>
      <c r="HZT99" s="27"/>
      <c r="HZU99" s="27"/>
      <c r="HZV99" s="27"/>
      <c r="HZW99" s="27"/>
      <c r="HZX99" s="27"/>
      <c r="HZY99" s="27"/>
      <c r="HZZ99" s="27"/>
      <c r="IAA99" s="27"/>
      <c r="IAB99" s="27"/>
      <c r="IAC99" s="27"/>
      <c r="IAD99" s="27"/>
      <c r="IAE99" s="27"/>
      <c r="IAF99" s="27"/>
      <c r="IAG99" s="27"/>
      <c r="IAH99" s="27"/>
      <c r="IAI99" s="27"/>
      <c r="IAJ99" s="27"/>
      <c r="IAK99" s="27"/>
      <c r="IAL99" s="27"/>
      <c r="IAM99" s="27"/>
      <c r="IAN99" s="27"/>
      <c r="IAO99" s="27"/>
      <c r="IAP99" s="27"/>
      <c r="IAQ99" s="27"/>
      <c r="IAR99" s="27"/>
      <c r="IAS99" s="27"/>
      <c r="IAT99" s="27"/>
      <c r="IAU99" s="27"/>
      <c r="IAV99" s="27"/>
      <c r="IAW99" s="27"/>
      <c r="IAX99" s="27"/>
      <c r="IAY99" s="27"/>
      <c r="IAZ99" s="27"/>
      <c r="IBA99" s="27"/>
      <c r="IBB99" s="27"/>
      <c r="IBC99" s="27"/>
      <c r="IBD99" s="27"/>
      <c r="IBE99" s="27"/>
      <c r="IBF99" s="27"/>
      <c r="IBG99" s="27"/>
      <c r="IBH99" s="27"/>
      <c r="IBI99" s="27"/>
      <c r="IBJ99" s="27"/>
      <c r="IBK99" s="27"/>
      <c r="IBL99" s="27"/>
      <c r="IBM99" s="27"/>
      <c r="IBN99" s="27"/>
      <c r="IBO99" s="27"/>
      <c r="IBP99" s="27"/>
      <c r="IBQ99" s="27"/>
      <c r="IBR99" s="27"/>
      <c r="IBS99" s="27"/>
      <c r="IBT99" s="27"/>
      <c r="IBU99" s="27"/>
      <c r="IBV99" s="27"/>
      <c r="IBW99" s="27"/>
      <c r="IBX99" s="27"/>
      <c r="IBY99" s="27"/>
      <c r="IBZ99" s="27"/>
      <c r="ICA99" s="27"/>
      <c r="ICB99" s="27"/>
      <c r="ICC99" s="27"/>
      <c r="ICD99" s="27"/>
      <c r="ICE99" s="27"/>
      <c r="ICF99" s="27"/>
      <c r="ICG99" s="27"/>
      <c r="ICH99" s="27"/>
      <c r="ICI99" s="27"/>
      <c r="ICJ99" s="27"/>
      <c r="ICK99" s="27"/>
      <c r="ICL99" s="27"/>
      <c r="ICM99" s="27"/>
      <c r="ICN99" s="27"/>
      <c r="ICO99" s="27"/>
      <c r="ICP99" s="27"/>
      <c r="ICQ99" s="27"/>
      <c r="ICR99" s="27"/>
      <c r="ICS99" s="27"/>
      <c r="ICT99" s="27"/>
      <c r="ICU99" s="27"/>
      <c r="ICV99" s="27"/>
      <c r="ICW99" s="27"/>
      <c r="ICX99" s="27"/>
      <c r="ICY99" s="27"/>
      <c r="ICZ99" s="27"/>
      <c r="IDA99" s="27"/>
      <c r="IDB99" s="27"/>
      <c r="IDC99" s="27"/>
      <c r="IDD99" s="27"/>
      <c r="IDE99" s="27"/>
      <c r="IDF99" s="27"/>
      <c r="IDG99" s="27"/>
      <c r="IDH99" s="27"/>
      <c r="IDI99" s="27"/>
      <c r="IDJ99" s="27"/>
      <c r="IDK99" s="27"/>
      <c r="IDL99" s="27"/>
      <c r="IDM99" s="27"/>
      <c r="IDN99" s="27"/>
      <c r="IDO99" s="27"/>
      <c r="IDP99" s="27"/>
      <c r="IDQ99" s="27"/>
      <c r="IDR99" s="27"/>
      <c r="IDS99" s="27"/>
      <c r="IDT99" s="27"/>
      <c r="IDU99" s="27"/>
      <c r="IDV99" s="27"/>
      <c r="IDW99" s="27"/>
      <c r="IDX99" s="27"/>
      <c r="IDY99" s="27"/>
      <c r="IDZ99" s="27"/>
      <c r="IEA99" s="27"/>
      <c r="IEB99" s="27"/>
      <c r="IEC99" s="27"/>
      <c r="IED99" s="27"/>
      <c r="IEE99" s="27"/>
      <c r="IEF99" s="27"/>
      <c r="IEG99" s="27"/>
      <c r="IEH99" s="27"/>
      <c r="IEI99" s="27"/>
      <c r="IEJ99" s="27"/>
      <c r="IEK99" s="27"/>
      <c r="IEL99" s="27"/>
      <c r="IEM99" s="27"/>
      <c r="IEN99" s="27"/>
      <c r="IEO99" s="27"/>
      <c r="IEP99" s="27"/>
      <c r="IEQ99" s="27"/>
      <c r="IER99" s="27"/>
      <c r="IES99" s="27"/>
      <c r="IET99" s="27"/>
      <c r="IEU99" s="27"/>
      <c r="IEV99" s="27"/>
      <c r="IEW99" s="27"/>
      <c r="IEX99" s="27"/>
      <c r="IEY99" s="27"/>
      <c r="IEZ99" s="27"/>
      <c r="IFA99" s="27"/>
      <c r="IFB99" s="27"/>
      <c r="IFC99" s="27"/>
      <c r="IFD99" s="27"/>
      <c r="IFE99" s="27"/>
      <c r="IFF99" s="27"/>
      <c r="IFG99" s="27"/>
      <c r="IFH99" s="27"/>
      <c r="IFI99" s="27"/>
      <c r="IFJ99" s="27"/>
      <c r="IFK99" s="27"/>
      <c r="IFL99" s="27"/>
      <c r="IFM99" s="27"/>
      <c r="IFN99" s="27"/>
      <c r="IFO99" s="27"/>
      <c r="IFP99" s="27"/>
      <c r="IFQ99" s="27"/>
      <c r="IFR99" s="27"/>
      <c r="IFS99" s="27"/>
      <c r="IFT99" s="27"/>
      <c r="IFU99" s="27"/>
      <c r="IFV99" s="27"/>
      <c r="IFW99" s="27"/>
      <c r="IFX99" s="27"/>
      <c r="IFY99" s="27"/>
      <c r="IFZ99" s="27"/>
      <c r="IGA99" s="27"/>
      <c r="IGB99" s="27"/>
      <c r="IGC99" s="27"/>
      <c r="IGD99" s="27"/>
      <c r="IGE99" s="27"/>
      <c r="IGF99" s="27"/>
      <c r="IGG99" s="27"/>
      <c r="IGH99" s="27"/>
      <c r="IGI99" s="27"/>
      <c r="IGJ99" s="27"/>
      <c r="IGK99" s="27"/>
      <c r="IGL99" s="27"/>
      <c r="IGM99" s="27"/>
      <c r="IGN99" s="27"/>
      <c r="IGO99" s="27"/>
      <c r="IGP99" s="27"/>
      <c r="IGQ99" s="27"/>
      <c r="IGR99" s="27"/>
      <c r="IGS99" s="27"/>
      <c r="IGT99" s="27"/>
      <c r="IGU99" s="27"/>
      <c r="IGV99" s="27"/>
      <c r="IGW99" s="27"/>
      <c r="IGX99" s="27"/>
      <c r="IGY99" s="27"/>
      <c r="IGZ99" s="27"/>
      <c r="IHA99" s="27"/>
      <c r="IHB99" s="27"/>
      <c r="IHC99" s="27"/>
      <c r="IHD99" s="27"/>
      <c r="IHE99" s="27"/>
      <c r="IHF99" s="27"/>
      <c r="IHG99" s="27"/>
      <c r="IHH99" s="27"/>
      <c r="IHI99" s="27"/>
      <c r="IHJ99" s="27"/>
      <c r="IHK99" s="27"/>
      <c r="IHL99" s="27"/>
      <c r="IHM99" s="27"/>
      <c r="IHN99" s="27"/>
      <c r="IHO99" s="27"/>
      <c r="IHP99" s="27"/>
      <c r="IHQ99" s="27"/>
      <c r="IHR99" s="27"/>
      <c r="IHS99" s="27"/>
      <c r="IHT99" s="27"/>
      <c r="IHU99" s="27"/>
      <c r="IHV99" s="27"/>
      <c r="IHW99" s="27"/>
      <c r="IHX99" s="27"/>
      <c r="IHY99" s="27"/>
      <c r="IHZ99" s="27"/>
      <c r="IIA99" s="27"/>
      <c r="IIB99" s="27"/>
      <c r="IIC99" s="27"/>
      <c r="IID99" s="27"/>
      <c r="IIE99" s="27"/>
      <c r="IIF99" s="27"/>
      <c r="IIG99" s="27"/>
      <c r="IIH99" s="27"/>
      <c r="III99" s="27"/>
      <c r="IIJ99" s="27"/>
      <c r="IIK99" s="27"/>
      <c r="IIL99" s="27"/>
      <c r="IIM99" s="27"/>
      <c r="IIN99" s="27"/>
      <c r="IIO99" s="27"/>
      <c r="IIP99" s="27"/>
      <c r="IIQ99" s="27"/>
      <c r="IIR99" s="27"/>
      <c r="IIS99" s="27"/>
      <c r="IIT99" s="27"/>
      <c r="IIU99" s="27"/>
      <c r="IIV99" s="27"/>
      <c r="IIW99" s="27"/>
      <c r="IIX99" s="27"/>
      <c r="IIY99" s="27"/>
      <c r="IIZ99" s="27"/>
      <c r="IJA99" s="27"/>
      <c r="IJB99" s="27"/>
      <c r="IJC99" s="27"/>
      <c r="IJD99" s="27"/>
      <c r="IJE99" s="27"/>
      <c r="IJF99" s="27"/>
      <c r="IJG99" s="27"/>
      <c r="IJH99" s="27"/>
      <c r="IJI99" s="27"/>
      <c r="IJJ99" s="27"/>
      <c r="IJK99" s="27"/>
      <c r="IJL99" s="27"/>
      <c r="IJM99" s="27"/>
      <c r="IJN99" s="27"/>
      <c r="IJO99" s="27"/>
      <c r="IJP99" s="27"/>
      <c r="IJQ99" s="27"/>
      <c r="IJR99" s="27"/>
      <c r="IJS99" s="27"/>
      <c r="IJT99" s="27"/>
      <c r="IJU99" s="27"/>
      <c r="IJV99" s="27"/>
      <c r="IJW99" s="27"/>
      <c r="IJX99" s="27"/>
      <c r="IJY99" s="27"/>
      <c r="IJZ99" s="27"/>
      <c r="IKA99" s="27"/>
      <c r="IKB99" s="27"/>
      <c r="IKC99" s="27"/>
      <c r="IKD99" s="27"/>
      <c r="IKE99" s="27"/>
      <c r="IKF99" s="27"/>
      <c r="IKG99" s="27"/>
      <c r="IKH99" s="27"/>
      <c r="IKI99" s="27"/>
      <c r="IKJ99" s="27"/>
      <c r="IKK99" s="27"/>
      <c r="IKL99" s="27"/>
      <c r="IKM99" s="27"/>
      <c r="IKN99" s="27"/>
      <c r="IKO99" s="27"/>
      <c r="IKP99" s="27"/>
      <c r="IKQ99" s="27"/>
      <c r="IKR99" s="27"/>
      <c r="IKS99" s="27"/>
      <c r="IKT99" s="27"/>
      <c r="IKU99" s="27"/>
      <c r="IKV99" s="27"/>
      <c r="IKW99" s="27"/>
      <c r="IKX99" s="27"/>
      <c r="IKY99" s="27"/>
      <c r="IKZ99" s="27"/>
      <c r="ILA99" s="27"/>
      <c r="ILB99" s="27"/>
      <c r="ILC99" s="27"/>
      <c r="ILD99" s="27"/>
      <c r="ILE99" s="27"/>
      <c r="ILF99" s="27"/>
      <c r="ILG99" s="27"/>
      <c r="ILH99" s="27"/>
      <c r="ILI99" s="27"/>
      <c r="ILJ99" s="27"/>
      <c r="ILK99" s="27"/>
      <c r="ILL99" s="27"/>
      <c r="ILM99" s="27"/>
      <c r="ILN99" s="27"/>
      <c r="ILO99" s="27"/>
      <c r="ILP99" s="27"/>
      <c r="ILQ99" s="27"/>
      <c r="ILR99" s="27"/>
      <c r="ILS99" s="27"/>
      <c r="ILT99" s="27"/>
      <c r="ILU99" s="27"/>
      <c r="ILV99" s="27"/>
      <c r="ILW99" s="27"/>
      <c r="ILX99" s="27"/>
      <c r="ILY99" s="27"/>
      <c r="ILZ99" s="27"/>
      <c r="IMA99" s="27"/>
      <c r="IMB99" s="27"/>
      <c r="IMC99" s="27"/>
      <c r="IMD99" s="27"/>
      <c r="IME99" s="27"/>
      <c r="IMF99" s="27"/>
      <c r="IMG99" s="27"/>
      <c r="IMH99" s="27"/>
      <c r="IMI99" s="27"/>
      <c r="IMJ99" s="27"/>
      <c r="IMK99" s="27"/>
      <c r="IML99" s="27"/>
      <c r="IMM99" s="27"/>
      <c r="IMN99" s="27"/>
      <c r="IMO99" s="27"/>
      <c r="IMP99" s="27"/>
      <c r="IMQ99" s="27"/>
      <c r="IMR99" s="27"/>
      <c r="IMS99" s="27"/>
      <c r="IMT99" s="27"/>
      <c r="IMU99" s="27"/>
      <c r="IMV99" s="27"/>
      <c r="IMW99" s="27"/>
      <c r="IMX99" s="27"/>
      <c r="IMY99" s="27"/>
      <c r="IMZ99" s="27"/>
      <c r="INA99" s="27"/>
      <c r="INB99" s="27"/>
      <c r="INC99" s="27"/>
      <c r="IND99" s="27"/>
      <c r="INE99" s="27"/>
      <c r="INF99" s="27"/>
      <c r="ING99" s="27"/>
      <c r="INH99" s="27"/>
      <c r="INI99" s="27"/>
      <c r="INJ99" s="27"/>
      <c r="INK99" s="27"/>
      <c r="INL99" s="27"/>
      <c r="INM99" s="27"/>
      <c r="INN99" s="27"/>
      <c r="INO99" s="27"/>
      <c r="INP99" s="27"/>
      <c r="INQ99" s="27"/>
      <c r="INR99" s="27"/>
      <c r="INS99" s="27"/>
      <c r="INT99" s="27"/>
      <c r="INU99" s="27"/>
      <c r="INV99" s="27"/>
      <c r="INW99" s="27"/>
      <c r="INX99" s="27"/>
      <c r="INY99" s="27"/>
      <c r="INZ99" s="27"/>
      <c r="IOA99" s="27"/>
      <c r="IOB99" s="27"/>
      <c r="IOC99" s="27"/>
      <c r="IOD99" s="27"/>
      <c r="IOE99" s="27"/>
      <c r="IOF99" s="27"/>
      <c r="IOG99" s="27"/>
      <c r="IOH99" s="27"/>
      <c r="IOI99" s="27"/>
      <c r="IOJ99" s="27"/>
      <c r="IOK99" s="27"/>
      <c r="IOL99" s="27"/>
      <c r="IOM99" s="27"/>
      <c r="ION99" s="27"/>
      <c r="IOO99" s="27"/>
      <c r="IOP99" s="27"/>
      <c r="IOQ99" s="27"/>
      <c r="IOR99" s="27"/>
      <c r="IOS99" s="27"/>
      <c r="IOT99" s="27"/>
      <c r="IOU99" s="27"/>
      <c r="IOV99" s="27"/>
      <c r="IOW99" s="27"/>
      <c r="IOX99" s="27"/>
      <c r="IOY99" s="27"/>
      <c r="IOZ99" s="27"/>
      <c r="IPA99" s="27"/>
      <c r="IPB99" s="27"/>
      <c r="IPC99" s="27"/>
      <c r="IPD99" s="27"/>
      <c r="IPE99" s="27"/>
      <c r="IPF99" s="27"/>
      <c r="IPG99" s="27"/>
      <c r="IPH99" s="27"/>
      <c r="IPI99" s="27"/>
      <c r="IPJ99" s="27"/>
      <c r="IPK99" s="27"/>
      <c r="IPL99" s="27"/>
      <c r="IPM99" s="27"/>
      <c r="IPN99" s="27"/>
      <c r="IPO99" s="27"/>
      <c r="IPP99" s="27"/>
      <c r="IPQ99" s="27"/>
      <c r="IPR99" s="27"/>
      <c r="IPS99" s="27"/>
      <c r="IPT99" s="27"/>
      <c r="IPU99" s="27"/>
      <c r="IPV99" s="27"/>
      <c r="IPW99" s="27"/>
      <c r="IPX99" s="27"/>
      <c r="IPY99" s="27"/>
      <c r="IPZ99" s="27"/>
      <c r="IQA99" s="27"/>
      <c r="IQB99" s="27"/>
      <c r="IQC99" s="27"/>
      <c r="IQD99" s="27"/>
      <c r="IQE99" s="27"/>
      <c r="IQF99" s="27"/>
      <c r="IQG99" s="27"/>
      <c r="IQH99" s="27"/>
      <c r="IQI99" s="27"/>
      <c r="IQJ99" s="27"/>
      <c r="IQK99" s="27"/>
      <c r="IQL99" s="27"/>
      <c r="IQM99" s="27"/>
      <c r="IQN99" s="27"/>
      <c r="IQO99" s="27"/>
      <c r="IQP99" s="27"/>
      <c r="IQQ99" s="27"/>
      <c r="IQR99" s="27"/>
      <c r="IQS99" s="27"/>
      <c r="IQT99" s="27"/>
      <c r="IQU99" s="27"/>
      <c r="IQV99" s="27"/>
      <c r="IQW99" s="27"/>
      <c r="IQX99" s="27"/>
      <c r="IQY99" s="27"/>
      <c r="IQZ99" s="27"/>
      <c r="IRA99" s="27"/>
      <c r="IRB99" s="27"/>
      <c r="IRC99" s="27"/>
      <c r="IRD99" s="27"/>
      <c r="IRE99" s="27"/>
      <c r="IRF99" s="27"/>
      <c r="IRG99" s="27"/>
      <c r="IRH99" s="27"/>
      <c r="IRI99" s="27"/>
      <c r="IRJ99" s="27"/>
      <c r="IRK99" s="27"/>
      <c r="IRL99" s="27"/>
      <c r="IRM99" s="27"/>
      <c r="IRN99" s="27"/>
      <c r="IRO99" s="27"/>
      <c r="IRP99" s="27"/>
      <c r="IRQ99" s="27"/>
      <c r="IRR99" s="27"/>
      <c r="IRS99" s="27"/>
      <c r="IRT99" s="27"/>
      <c r="IRU99" s="27"/>
      <c r="IRV99" s="27"/>
      <c r="IRW99" s="27"/>
      <c r="IRX99" s="27"/>
      <c r="IRY99" s="27"/>
      <c r="IRZ99" s="27"/>
      <c r="ISA99" s="27"/>
      <c r="ISB99" s="27"/>
      <c r="ISC99" s="27"/>
      <c r="ISD99" s="27"/>
      <c r="ISE99" s="27"/>
      <c r="ISF99" s="27"/>
      <c r="ISG99" s="27"/>
      <c r="ISH99" s="27"/>
      <c r="ISI99" s="27"/>
      <c r="ISJ99" s="27"/>
      <c r="ISK99" s="27"/>
      <c r="ISL99" s="27"/>
      <c r="ISM99" s="27"/>
      <c r="ISN99" s="27"/>
      <c r="ISO99" s="27"/>
      <c r="ISP99" s="27"/>
      <c r="ISQ99" s="27"/>
      <c r="ISR99" s="27"/>
      <c r="ISS99" s="27"/>
      <c r="IST99" s="27"/>
      <c r="ISU99" s="27"/>
      <c r="ISV99" s="27"/>
      <c r="ISW99" s="27"/>
      <c r="ISX99" s="27"/>
      <c r="ISY99" s="27"/>
      <c r="ISZ99" s="27"/>
      <c r="ITA99" s="27"/>
      <c r="ITB99" s="27"/>
      <c r="ITC99" s="27"/>
      <c r="ITD99" s="27"/>
      <c r="ITE99" s="27"/>
      <c r="ITF99" s="27"/>
      <c r="ITG99" s="27"/>
      <c r="ITH99" s="27"/>
      <c r="ITI99" s="27"/>
      <c r="ITJ99" s="27"/>
      <c r="ITK99" s="27"/>
      <c r="ITL99" s="27"/>
      <c r="ITM99" s="27"/>
      <c r="ITN99" s="27"/>
      <c r="ITO99" s="27"/>
      <c r="ITP99" s="27"/>
      <c r="ITQ99" s="27"/>
      <c r="ITR99" s="27"/>
      <c r="ITS99" s="27"/>
      <c r="ITT99" s="27"/>
      <c r="ITU99" s="27"/>
      <c r="ITV99" s="27"/>
      <c r="ITW99" s="27"/>
      <c r="ITX99" s="27"/>
      <c r="ITY99" s="27"/>
      <c r="ITZ99" s="27"/>
      <c r="IUA99" s="27"/>
      <c r="IUB99" s="27"/>
      <c r="IUC99" s="27"/>
      <c r="IUD99" s="27"/>
      <c r="IUE99" s="27"/>
      <c r="IUF99" s="27"/>
      <c r="IUG99" s="27"/>
      <c r="IUH99" s="27"/>
      <c r="IUI99" s="27"/>
      <c r="IUJ99" s="27"/>
      <c r="IUK99" s="27"/>
      <c r="IUL99" s="27"/>
      <c r="IUM99" s="27"/>
      <c r="IUN99" s="27"/>
      <c r="IUO99" s="27"/>
      <c r="IUP99" s="27"/>
      <c r="IUQ99" s="27"/>
      <c r="IUR99" s="27"/>
      <c r="IUS99" s="27"/>
      <c r="IUT99" s="27"/>
      <c r="IUU99" s="27"/>
      <c r="IUV99" s="27"/>
      <c r="IUW99" s="27"/>
      <c r="IUX99" s="27"/>
      <c r="IUY99" s="27"/>
      <c r="IUZ99" s="27"/>
      <c r="IVA99" s="27"/>
      <c r="IVB99" s="27"/>
      <c r="IVC99" s="27"/>
      <c r="IVD99" s="27"/>
      <c r="IVE99" s="27"/>
      <c r="IVF99" s="27"/>
      <c r="IVG99" s="27"/>
      <c r="IVH99" s="27"/>
      <c r="IVI99" s="27"/>
      <c r="IVJ99" s="27"/>
      <c r="IVK99" s="27"/>
      <c r="IVL99" s="27"/>
      <c r="IVM99" s="27"/>
      <c r="IVN99" s="27"/>
      <c r="IVO99" s="27"/>
      <c r="IVP99" s="27"/>
      <c r="IVQ99" s="27"/>
      <c r="IVR99" s="27"/>
      <c r="IVS99" s="27"/>
      <c r="IVT99" s="27"/>
      <c r="IVU99" s="27"/>
      <c r="IVV99" s="27"/>
      <c r="IVW99" s="27"/>
      <c r="IVX99" s="27"/>
      <c r="IVY99" s="27"/>
      <c r="IVZ99" s="27"/>
      <c r="IWA99" s="27"/>
      <c r="IWB99" s="27"/>
      <c r="IWC99" s="27"/>
      <c r="IWD99" s="27"/>
      <c r="IWE99" s="27"/>
      <c r="IWF99" s="27"/>
      <c r="IWG99" s="27"/>
      <c r="IWH99" s="27"/>
      <c r="IWI99" s="27"/>
      <c r="IWJ99" s="27"/>
      <c r="IWK99" s="27"/>
      <c r="IWL99" s="27"/>
      <c r="IWM99" s="27"/>
      <c r="IWN99" s="27"/>
      <c r="IWO99" s="27"/>
      <c r="IWP99" s="27"/>
      <c r="IWQ99" s="27"/>
      <c r="IWR99" s="27"/>
      <c r="IWS99" s="27"/>
      <c r="IWT99" s="27"/>
      <c r="IWU99" s="27"/>
      <c r="IWV99" s="27"/>
      <c r="IWW99" s="27"/>
      <c r="IWX99" s="27"/>
      <c r="IWY99" s="27"/>
      <c r="IWZ99" s="27"/>
      <c r="IXA99" s="27"/>
      <c r="IXB99" s="27"/>
      <c r="IXC99" s="27"/>
      <c r="IXD99" s="27"/>
      <c r="IXE99" s="27"/>
      <c r="IXF99" s="27"/>
      <c r="IXG99" s="27"/>
      <c r="IXH99" s="27"/>
      <c r="IXI99" s="27"/>
      <c r="IXJ99" s="27"/>
      <c r="IXK99" s="27"/>
      <c r="IXL99" s="27"/>
      <c r="IXM99" s="27"/>
      <c r="IXN99" s="27"/>
      <c r="IXO99" s="27"/>
      <c r="IXP99" s="27"/>
      <c r="IXQ99" s="27"/>
      <c r="IXR99" s="27"/>
      <c r="IXS99" s="27"/>
      <c r="IXT99" s="27"/>
      <c r="IXU99" s="27"/>
      <c r="IXV99" s="27"/>
      <c r="IXW99" s="27"/>
      <c r="IXX99" s="27"/>
      <c r="IXY99" s="27"/>
      <c r="IXZ99" s="27"/>
      <c r="IYA99" s="27"/>
      <c r="IYB99" s="27"/>
      <c r="IYC99" s="27"/>
      <c r="IYD99" s="27"/>
      <c r="IYE99" s="27"/>
      <c r="IYF99" s="27"/>
      <c r="IYG99" s="27"/>
      <c r="IYH99" s="27"/>
      <c r="IYI99" s="27"/>
      <c r="IYJ99" s="27"/>
      <c r="IYK99" s="27"/>
      <c r="IYL99" s="27"/>
      <c r="IYM99" s="27"/>
      <c r="IYN99" s="27"/>
      <c r="IYO99" s="27"/>
      <c r="IYP99" s="27"/>
      <c r="IYQ99" s="27"/>
      <c r="IYR99" s="27"/>
      <c r="IYS99" s="27"/>
      <c r="IYT99" s="27"/>
      <c r="IYU99" s="27"/>
      <c r="IYV99" s="27"/>
      <c r="IYW99" s="27"/>
      <c r="IYX99" s="27"/>
      <c r="IYY99" s="27"/>
      <c r="IYZ99" s="27"/>
      <c r="IZA99" s="27"/>
      <c r="IZB99" s="27"/>
      <c r="IZC99" s="27"/>
      <c r="IZD99" s="27"/>
      <c r="IZE99" s="27"/>
      <c r="IZF99" s="27"/>
      <c r="IZG99" s="27"/>
      <c r="IZH99" s="27"/>
      <c r="IZI99" s="27"/>
      <c r="IZJ99" s="27"/>
      <c r="IZK99" s="27"/>
      <c r="IZL99" s="27"/>
      <c r="IZM99" s="27"/>
      <c r="IZN99" s="27"/>
      <c r="IZO99" s="27"/>
      <c r="IZP99" s="27"/>
      <c r="IZQ99" s="27"/>
      <c r="IZR99" s="27"/>
      <c r="IZS99" s="27"/>
      <c r="IZT99" s="27"/>
      <c r="IZU99" s="27"/>
      <c r="IZV99" s="27"/>
      <c r="IZW99" s="27"/>
      <c r="IZX99" s="27"/>
      <c r="IZY99" s="27"/>
      <c r="IZZ99" s="27"/>
      <c r="JAA99" s="27"/>
      <c r="JAB99" s="27"/>
      <c r="JAC99" s="27"/>
      <c r="JAD99" s="27"/>
      <c r="JAE99" s="27"/>
      <c r="JAF99" s="27"/>
      <c r="JAG99" s="27"/>
      <c r="JAH99" s="27"/>
      <c r="JAI99" s="27"/>
      <c r="JAJ99" s="27"/>
      <c r="JAK99" s="27"/>
      <c r="JAL99" s="27"/>
      <c r="JAM99" s="27"/>
      <c r="JAN99" s="27"/>
      <c r="JAO99" s="27"/>
      <c r="JAP99" s="27"/>
      <c r="JAQ99" s="27"/>
      <c r="JAR99" s="27"/>
      <c r="JAS99" s="27"/>
      <c r="JAT99" s="27"/>
      <c r="JAU99" s="27"/>
      <c r="JAV99" s="27"/>
      <c r="JAW99" s="27"/>
      <c r="JAX99" s="27"/>
      <c r="JAY99" s="27"/>
      <c r="JAZ99" s="27"/>
      <c r="JBA99" s="27"/>
      <c r="JBB99" s="27"/>
      <c r="JBC99" s="27"/>
      <c r="JBD99" s="27"/>
      <c r="JBE99" s="27"/>
      <c r="JBF99" s="27"/>
      <c r="JBG99" s="27"/>
      <c r="JBH99" s="27"/>
      <c r="JBI99" s="27"/>
      <c r="JBJ99" s="27"/>
      <c r="JBK99" s="27"/>
      <c r="JBL99" s="27"/>
      <c r="JBM99" s="27"/>
      <c r="JBN99" s="27"/>
      <c r="JBO99" s="27"/>
      <c r="JBP99" s="27"/>
      <c r="JBQ99" s="27"/>
      <c r="JBR99" s="27"/>
      <c r="JBS99" s="27"/>
      <c r="JBT99" s="27"/>
      <c r="JBU99" s="27"/>
      <c r="JBV99" s="27"/>
      <c r="JBW99" s="27"/>
      <c r="JBX99" s="27"/>
      <c r="JBY99" s="27"/>
      <c r="JBZ99" s="27"/>
      <c r="JCA99" s="27"/>
      <c r="JCB99" s="27"/>
      <c r="JCC99" s="27"/>
      <c r="JCD99" s="27"/>
      <c r="JCE99" s="27"/>
      <c r="JCF99" s="27"/>
      <c r="JCG99" s="27"/>
      <c r="JCH99" s="27"/>
      <c r="JCI99" s="27"/>
      <c r="JCJ99" s="27"/>
      <c r="JCK99" s="27"/>
      <c r="JCL99" s="27"/>
      <c r="JCM99" s="27"/>
      <c r="JCN99" s="27"/>
      <c r="JCO99" s="27"/>
      <c r="JCP99" s="27"/>
      <c r="JCQ99" s="27"/>
      <c r="JCR99" s="27"/>
      <c r="JCS99" s="27"/>
      <c r="JCT99" s="27"/>
      <c r="JCU99" s="27"/>
      <c r="JCV99" s="27"/>
      <c r="JCW99" s="27"/>
      <c r="JCX99" s="27"/>
      <c r="JCY99" s="27"/>
      <c r="JCZ99" s="27"/>
      <c r="JDA99" s="27"/>
      <c r="JDB99" s="27"/>
      <c r="JDC99" s="27"/>
      <c r="JDD99" s="27"/>
      <c r="JDE99" s="27"/>
      <c r="JDF99" s="27"/>
      <c r="JDG99" s="27"/>
      <c r="JDH99" s="27"/>
      <c r="JDI99" s="27"/>
      <c r="JDJ99" s="27"/>
      <c r="JDK99" s="27"/>
      <c r="JDL99" s="27"/>
      <c r="JDM99" s="27"/>
      <c r="JDN99" s="27"/>
      <c r="JDO99" s="27"/>
      <c r="JDP99" s="27"/>
      <c r="JDQ99" s="27"/>
      <c r="JDR99" s="27"/>
      <c r="JDS99" s="27"/>
      <c r="JDT99" s="27"/>
      <c r="JDU99" s="27"/>
      <c r="JDV99" s="27"/>
      <c r="JDW99" s="27"/>
      <c r="JDX99" s="27"/>
      <c r="JDY99" s="27"/>
      <c r="JDZ99" s="27"/>
      <c r="JEA99" s="27"/>
      <c r="JEB99" s="27"/>
      <c r="JEC99" s="27"/>
      <c r="JED99" s="27"/>
      <c r="JEE99" s="27"/>
      <c r="JEF99" s="27"/>
      <c r="JEG99" s="27"/>
      <c r="JEH99" s="27"/>
      <c r="JEI99" s="27"/>
      <c r="JEJ99" s="27"/>
      <c r="JEK99" s="27"/>
      <c r="JEL99" s="27"/>
      <c r="JEM99" s="27"/>
      <c r="JEN99" s="27"/>
      <c r="JEO99" s="27"/>
      <c r="JEP99" s="27"/>
      <c r="JEQ99" s="27"/>
      <c r="JER99" s="27"/>
      <c r="JES99" s="27"/>
      <c r="JET99" s="27"/>
      <c r="JEU99" s="27"/>
      <c r="JEV99" s="27"/>
      <c r="JEW99" s="27"/>
      <c r="JEX99" s="27"/>
      <c r="JEY99" s="27"/>
      <c r="JEZ99" s="27"/>
      <c r="JFA99" s="27"/>
      <c r="JFB99" s="27"/>
      <c r="JFC99" s="27"/>
      <c r="JFD99" s="27"/>
      <c r="JFE99" s="27"/>
      <c r="JFF99" s="27"/>
      <c r="JFG99" s="27"/>
      <c r="JFH99" s="27"/>
      <c r="JFI99" s="27"/>
      <c r="JFJ99" s="27"/>
      <c r="JFK99" s="27"/>
      <c r="JFL99" s="27"/>
      <c r="JFM99" s="27"/>
      <c r="JFN99" s="27"/>
      <c r="JFO99" s="27"/>
      <c r="JFP99" s="27"/>
      <c r="JFQ99" s="27"/>
      <c r="JFR99" s="27"/>
      <c r="JFS99" s="27"/>
      <c r="JFT99" s="27"/>
      <c r="JFU99" s="27"/>
      <c r="JFV99" s="27"/>
      <c r="JFW99" s="27"/>
      <c r="JFX99" s="27"/>
      <c r="JFY99" s="27"/>
      <c r="JFZ99" s="27"/>
      <c r="JGA99" s="27"/>
      <c r="JGB99" s="27"/>
      <c r="JGC99" s="27"/>
      <c r="JGD99" s="27"/>
      <c r="JGE99" s="27"/>
      <c r="JGF99" s="27"/>
      <c r="JGG99" s="27"/>
      <c r="JGH99" s="27"/>
      <c r="JGI99" s="27"/>
      <c r="JGJ99" s="27"/>
      <c r="JGK99" s="27"/>
      <c r="JGL99" s="27"/>
      <c r="JGM99" s="27"/>
      <c r="JGN99" s="27"/>
      <c r="JGO99" s="27"/>
      <c r="JGP99" s="27"/>
      <c r="JGQ99" s="27"/>
      <c r="JGR99" s="27"/>
      <c r="JGS99" s="27"/>
      <c r="JGT99" s="27"/>
      <c r="JGU99" s="27"/>
      <c r="JGV99" s="27"/>
      <c r="JGW99" s="27"/>
      <c r="JGX99" s="27"/>
      <c r="JGY99" s="27"/>
      <c r="JGZ99" s="27"/>
      <c r="JHA99" s="27"/>
      <c r="JHB99" s="27"/>
      <c r="JHC99" s="27"/>
      <c r="JHD99" s="27"/>
      <c r="JHE99" s="27"/>
      <c r="JHF99" s="27"/>
      <c r="JHG99" s="27"/>
      <c r="JHH99" s="27"/>
      <c r="JHI99" s="27"/>
      <c r="JHJ99" s="27"/>
      <c r="JHK99" s="27"/>
      <c r="JHL99" s="27"/>
      <c r="JHM99" s="27"/>
      <c r="JHN99" s="27"/>
      <c r="JHO99" s="27"/>
      <c r="JHP99" s="27"/>
      <c r="JHQ99" s="27"/>
      <c r="JHR99" s="27"/>
      <c r="JHS99" s="27"/>
      <c r="JHT99" s="27"/>
      <c r="JHU99" s="27"/>
      <c r="JHV99" s="27"/>
      <c r="JHW99" s="27"/>
      <c r="JHX99" s="27"/>
      <c r="JHY99" s="27"/>
      <c r="JHZ99" s="27"/>
      <c r="JIA99" s="27"/>
      <c r="JIB99" s="27"/>
      <c r="JIC99" s="27"/>
      <c r="JID99" s="27"/>
      <c r="JIE99" s="27"/>
      <c r="JIF99" s="27"/>
      <c r="JIG99" s="27"/>
      <c r="JIH99" s="27"/>
      <c r="JII99" s="27"/>
      <c r="JIJ99" s="27"/>
      <c r="JIK99" s="27"/>
      <c r="JIL99" s="27"/>
      <c r="JIM99" s="27"/>
      <c r="JIN99" s="27"/>
      <c r="JIO99" s="27"/>
      <c r="JIP99" s="27"/>
      <c r="JIQ99" s="27"/>
      <c r="JIR99" s="27"/>
      <c r="JIS99" s="27"/>
      <c r="JIT99" s="27"/>
      <c r="JIU99" s="27"/>
      <c r="JIV99" s="27"/>
      <c r="JIW99" s="27"/>
      <c r="JIX99" s="27"/>
      <c r="JIY99" s="27"/>
      <c r="JIZ99" s="27"/>
      <c r="JJA99" s="27"/>
      <c r="JJB99" s="27"/>
      <c r="JJC99" s="27"/>
      <c r="JJD99" s="27"/>
      <c r="JJE99" s="27"/>
      <c r="JJF99" s="27"/>
      <c r="JJG99" s="27"/>
      <c r="JJH99" s="27"/>
      <c r="JJI99" s="27"/>
      <c r="JJJ99" s="27"/>
      <c r="JJK99" s="27"/>
      <c r="JJL99" s="27"/>
      <c r="JJM99" s="27"/>
      <c r="JJN99" s="27"/>
      <c r="JJO99" s="27"/>
      <c r="JJP99" s="27"/>
      <c r="JJQ99" s="27"/>
      <c r="JJR99" s="27"/>
      <c r="JJS99" s="27"/>
      <c r="JJT99" s="27"/>
      <c r="JJU99" s="27"/>
      <c r="JJV99" s="27"/>
      <c r="JJW99" s="27"/>
      <c r="JJX99" s="27"/>
      <c r="JJY99" s="27"/>
      <c r="JJZ99" s="27"/>
      <c r="JKA99" s="27"/>
      <c r="JKB99" s="27"/>
      <c r="JKC99" s="27"/>
      <c r="JKD99" s="27"/>
      <c r="JKE99" s="27"/>
      <c r="JKF99" s="27"/>
      <c r="JKG99" s="27"/>
      <c r="JKH99" s="27"/>
      <c r="JKI99" s="27"/>
      <c r="JKJ99" s="27"/>
      <c r="JKK99" s="27"/>
      <c r="JKL99" s="27"/>
      <c r="JKM99" s="27"/>
      <c r="JKN99" s="27"/>
      <c r="JKO99" s="27"/>
      <c r="JKP99" s="27"/>
      <c r="JKQ99" s="27"/>
      <c r="JKR99" s="27"/>
      <c r="JKS99" s="27"/>
      <c r="JKT99" s="27"/>
      <c r="JKU99" s="27"/>
      <c r="JKV99" s="27"/>
      <c r="JKW99" s="27"/>
      <c r="JKX99" s="27"/>
      <c r="JKY99" s="27"/>
      <c r="JKZ99" s="27"/>
      <c r="JLA99" s="27"/>
      <c r="JLB99" s="27"/>
      <c r="JLC99" s="27"/>
      <c r="JLD99" s="27"/>
      <c r="JLE99" s="27"/>
      <c r="JLF99" s="27"/>
      <c r="JLG99" s="27"/>
      <c r="JLH99" s="27"/>
      <c r="JLI99" s="27"/>
      <c r="JLJ99" s="27"/>
      <c r="JLK99" s="27"/>
      <c r="JLL99" s="27"/>
      <c r="JLM99" s="27"/>
      <c r="JLN99" s="27"/>
      <c r="JLO99" s="27"/>
      <c r="JLP99" s="27"/>
      <c r="JLQ99" s="27"/>
      <c r="JLR99" s="27"/>
      <c r="JLS99" s="27"/>
      <c r="JLT99" s="27"/>
      <c r="JLU99" s="27"/>
      <c r="JLV99" s="27"/>
      <c r="JLW99" s="27"/>
      <c r="JLX99" s="27"/>
      <c r="JLY99" s="27"/>
      <c r="JLZ99" s="27"/>
      <c r="JMA99" s="27"/>
      <c r="JMB99" s="27"/>
      <c r="JMC99" s="27"/>
      <c r="JMD99" s="27"/>
      <c r="JME99" s="27"/>
      <c r="JMF99" s="27"/>
      <c r="JMG99" s="27"/>
      <c r="JMH99" s="27"/>
      <c r="JMI99" s="27"/>
      <c r="JMJ99" s="27"/>
      <c r="JMK99" s="27"/>
      <c r="JML99" s="27"/>
      <c r="JMM99" s="27"/>
      <c r="JMN99" s="27"/>
      <c r="JMO99" s="27"/>
      <c r="JMP99" s="27"/>
      <c r="JMQ99" s="27"/>
      <c r="JMR99" s="27"/>
      <c r="JMS99" s="27"/>
      <c r="JMT99" s="27"/>
      <c r="JMU99" s="27"/>
      <c r="JMV99" s="27"/>
      <c r="JMW99" s="27"/>
      <c r="JMX99" s="27"/>
      <c r="JMY99" s="27"/>
      <c r="JMZ99" s="27"/>
      <c r="JNA99" s="27"/>
      <c r="JNB99" s="27"/>
      <c r="JNC99" s="27"/>
      <c r="JND99" s="27"/>
      <c r="JNE99" s="27"/>
      <c r="JNF99" s="27"/>
      <c r="JNG99" s="27"/>
      <c r="JNH99" s="27"/>
      <c r="JNI99" s="27"/>
      <c r="JNJ99" s="27"/>
      <c r="JNK99" s="27"/>
      <c r="JNL99" s="27"/>
      <c r="JNM99" s="27"/>
      <c r="JNN99" s="27"/>
      <c r="JNO99" s="27"/>
      <c r="JNP99" s="27"/>
      <c r="JNQ99" s="27"/>
      <c r="JNR99" s="27"/>
      <c r="JNS99" s="27"/>
      <c r="JNT99" s="27"/>
      <c r="JNU99" s="27"/>
      <c r="JNV99" s="27"/>
      <c r="JNW99" s="27"/>
      <c r="JNX99" s="27"/>
      <c r="JNY99" s="27"/>
      <c r="JNZ99" s="27"/>
      <c r="JOA99" s="27"/>
      <c r="JOB99" s="27"/>
      <c r="JOC99" s="27"/>
      <c r="JOD99" s="27"/>
      <c r="JOE99" s="27"/>
      <c r="JOF99" s="27"/>
      <c r="JOG99" s="27"/>
      <c r="JOH99" s="27"/>
      <c r="JOI99" s="27"/>
      <c r="JOJ99" s="27"/>
      <c r="JOK99" s="27"/>
      <c r="JOL99" s="27"/>
      <c r="JOM99" s="27"/>
      <c r="JON99" s="27"/>
      <c r="JOO99" s="27"/>
      <c r="JOP99" s="27"/>
      <c r="JOQ99" s="27"/>
      <c r="JOR99" s="27"/>
      <c r="JOS99" s="27"/>
      <c r="JOT99" s="27"/>
      <c r="JOU99" s="27"/>
      <c r="JOV99" s="27"/>
      <c r="JOW99" s="27"/>
      <c r="JOX99" s="27"/>
      <c r="JOY99" s="27"/>
      <c r="JOZ99" s="27"/>
      <c r="JPA99" s="27"/>
      <c r="JPB99" s="27"/>
      <c r="JPC99" s="27"/>
      <c r="JPD99" s="27"/>
      <c r="JPE99" s="27"/>
      <c r="JPF99" s="27"/>
      <c r="JPG99" s="27"/>
      <c r="JPH99" s="27"/>
      <c r="JPI99" s="27"/>
      <c r="JPJ99" s="27"/>
      <c r="JPK99" s="27"/>
      <c r="JPL99" s="27"/>
      <c r="JPM99" s="27"/>
      <c r="JPN99" s="27"/>
      <c r="JPO99" s="27"/>
      <c r="JPP99" s="27"/>
      <c r="JPQ99" s="27"/>
      <c r="JPR99" s="27"/>
      <c r="JPS99" s="27"/>
      <c r="JPT99" s="27"/>
      <c r="JPU99" s="27"/>
      <c r="JPV99" s="27"/>
      <c r="JPW99" s="27"/>
      <c r="JPX99" s="27"/>
      <c r="JPY99" s="27"/>
      <c r="JPZ99" s="27"/>
      <c r="JQA99" s="27"/>
      <c r="JQB99" s="27"/>
      <c r="JQC99" s="27"/>
      <c r="JQD99" s="27"/>
      <c r="JQE99" s="27"/>
      <c r="JQF99" s="27"/>
      <c r="JQG99" s="27"/>
      <c r="JQH99" s="27"/>
      <c r="JQI99" s="27"/>
      <c r="JQJ99" s="27"/>
      <c r="JQK99" s="27"/>
      <c r="JQL99" s="27"/>
      <c r="JQM99" s="27"/>
      <c r="JQN99" s="27"/>
      <c r="JQO99" s="27"/>
      <c r="JQP99" s="27"/>
      <c r="JQQ99" s="27"/>
      <c r="JQR99" s="27"/>
      <c r="JQS99" s="27"/>
      <c r="JQT99" s="27"/>
      <c r="JQU99" s="27"/>
      <c r="JQV99" s="27"/>
      <c r="JQW99" s="27"/>
      <c r="JQX99" s="27"/>
      <c r="JQY99" s="27"/>
      <c r="JQZ99" s="27"/>
      <c r="JRA99" s="27"/>
      <c r="JRB99" s="27"/>
      <c r="JRC99" s="27"/>
      <c r="JRD99" s="27"/>
      <c r="JRE99" s="27"/>
      <c r="JRF99" s="27"/>
      <c r="JRG99" s="27"/>
      <c r="JRH99" s="27"/>
      <c r="JRI99" s="27"/>
      <c r="JRJ99" s="27"/>
      <c r="JRK99" s="27"/>
      <c r="JRL99" s="27"/>
      <c r="JRM99" s="27"/>
      <c r="JRN99" s="27"/>
      <c r="JRO99" s="27"/>
      <c r="JRP99" s="27"/>
      <c r="JRQ99" s="27"/>
      <c r="JRR99" s="27"/>
      <c r="JRS99" s="27"/>
      <c r="JRT99" s="27"/>
      <c r="JRU99" s="27"/>
      <c r="JRV99" s="27"/>
      <c r="JRW99" s="27"/>
      <c r="JRX99" s="27"/>
      <c r="JRY99" s="27"/>
      <c r="JRZ99" s="27"/>
      <c r="JSA99" s="27"/>
      <c r="JSB99" s="27"/>
      <c r="JSC99" s="27"/>
      <c r="JSD99" s="27"/>
      <c r="JSE99" s="27"/>
      <c r="JSF99" s="27"/>
      <c r="JSG99" s="27"/>
      <c r="JSH99" s="27"/>
      <c r="JSI99" s="27"/>
      <c r="JSJ99" s="27"/>
      <c r="JSK99" s="27"/>
      <c r="JSL99" s="27"/>
      <c r="JSM99" s="27"/>
      <c r="JSN99" s="27"/>
      <c r="JSO99" s="27"/>
      <c r="JSP99" s="27"/>
      <c r="JSQ99" s="27"/>
      <c r="JSR99" s="27"/>
      <c r="JSS99" s="27"/>
      <c r="JST99" s="27"/>
      <c r="JSU99" s="27"/>
      <c r="JSV99" s="27"/>
      <c r="JSW99" s="27"/>
      <c r="JSX99" s="27"/>
      <c r="JSY99" s="27"/>
      <c r="JSZ99" s="27"/>
      <c r="JTA99" s="27"/>
      <c r="JTB99" s="27"/>
      <c r="JTC99" s="27"/>
      <c r="JTD99" s="27"/>
      <c r="JTE99" s="27"/>
      <c r="JTF99" s="27"/>
      <c r="JTG99" s="27"/>
      <c r="JTH99" s="27"/>
      <c r="JTI99" s="27"/>
      <c r="JTJ99" s="27"/>
      <c r="JTK99" s="27"/>
      <c r="JTL99" s="27"/>
      <c r="JTM99" s="27"/>
      <c r="JTN99" s="27"/>
      <c r="JTO99" s="27"/>
      <c r="JTP99" s="27"/>
      <c r="JTQ99" s="27"/>
      <c r="JTR99" s="27"/>
      <c r="JTS99" s="27"/>
      <c r="JTT99" s="27"/>
      <c r="JTU99" s="27"/>
      <c r="JTV99" s="27"/>
      <c r="JTW99" s="27"/>
      <c r="JTX99" s="27"/>
      <c r="JTY99" s="27"/>
      <c r="JTZ99" s="27"/>
      <c r="JUA99" s="27"/>
      <c r="JUB99" s="27"/>
      <c r="JUC99" s="27"/>
      <c r="JUD99" s="27"/>
      <c r="JUE99" s="27"/>
      <c r="JUF99" s="27"/>
      <c r="JUG99" s="27"/>
      <c r="JUH99" s="27"/>
      <c r="JUI99" s="27"/>
      <c r="JUJ99" s="27"/>
      <c r="JUK99" s="27"/>
      <c r="JUL99" s="27"/>
      <c r="JUM99" s="27"/>
      <c r="JUN99" s="27"/>
      <c r="JUO99" s="27"/>
      <c r="JUP99" s="27"/>
      <c r="JUQ99" s="27"/>
      <c r="JUR99" s="27"/>
      <c r="JUS99" s="27"/>
      <c r="JUT99" s="27"/>
      <c r="JUU99" s="27"/>
      <c r="JUV99" s="27"/>
      <c r="JUW99" s="27"/>
      <c r="JUX99" s="27"/>
      <c r="JUY99" s="27"/>
      <c r="JUZ99" s="27"/>
      <c r="JVA99" s="27"/>
      <c r="JVB99" s="27"/>
      <c r="JVC99" s="27"/>
      <c r="JVD99" s="27"/>
      <c r="JVE99" s="27"/>
      <c r="JVF99" s="27"/>
      <c r="JVG99" s="27"/>
      <c r="JVH99" s="27"/>
      <c r="JVI99" s="27"/>
      <c r="JVJ99" s="27"/>
      <c r="JVK99" s="27"/>
      <c r="JVL99" s="27"/>
      <c r="JVM99" s="27"/>
      <c r="JVN99" s="27"/>
      <c r="JVO99" s="27"/>
      <c r="JVP99" s="27"/>
      <c r="JVQ99" s="27"/>
      <c r="JVR99" s="27"/>
      <c r="JVS99" s="27"/>
      <c r="JVT99" s="27"/>
      <c r="JVU99" s="27"/>
      <c r="JVV99" s="27"/>
      <c r="JVW99" s="27"/>
      <c r="JVX99" s="27"/>
      <c r="JVY99" s="27"/>
      <c r="JVZ99" s="27"/>
      <c r="JWA99" s="27"/>
      <c r="JWB99" s="27"/>
      <c r="JWC99" s="27"/>
      <c r="JWD99" s="27"/>
      <c r="JWE99" s="27"/>
      <c r="JWF99" s="27"/>
      <c r="JWG99" s="27"/>
      <c r="JWH99" s="27"/>
      <c r="JWI99" s="27"/>
      <c r="JWJ99" s="27"/>
      <c r="JWK99" s="27"/>
      <c r="JWL99" s="27"/>
      <c r="JWM99" s="27"/>
      <c r="JWN99" s="27"/>
      <c r="JWO99" s="27"/>
      <c r="JWP99" s="27"/>
      <c r="JWQ99" s="27"/>
      <c r="JWR99" s="27"/>
      <c r="JWS99" s="27"/>
      <c r="JWT99" s="27"/>
      <c r="JWU99" s="27"/>
      <c r="JWV99" s="27"/>
      <c r="JWW99" s="27"/>
      <c r="JWX99" s="27"/>
      <c r="JWY99" s="27"/>
      <c r="JWZ99" s="27"/>
      <c r="JXA99" s="27"/>
      <c r="JXB99" s="27"/>
      <c r="JXC99" s="27"/>
      <c r="JXD99" s="27"/>
      <c r="JXE99" s="27"/>
      <c r="JXF99" s="27"/>
      <c r="JXG99" s="27"/>
      <c r="JXH99" s="27"/>
      <c r="JXI99" s="27"/>
      <c r="JXJ99" s="27"/>
      <c r="JXK99" s="27"/>
      <c r="JXL99" s="27"/>
      <c r="JXM99" s="27"/>
      <c r="JXN99" s="27"/>
      <c r="JXO99" s="27"/>
      <c r="JXP99" s="27"/>
      <c r="JXQ99" s="27"/>
      <c r="JXR99" s="27"/>
      <c r="JXS99" s="27"/>
      <c r="JXT99" s="27"/>
      <c r="JXU99" s="27"/>
      <c r="JXV99" s="27"/>
      <c r="JXW99" s="27"/>
      <c r="JXX99" s="27"/>
      <c r="JXY99" s="27"/>
      <c r="JXZ99" s="27"/>
      <c r="JYA99" s="27"/>
      <c r="JYB99" s="27"/>
      <c r="JYC99" s="27"/>
      <c r="JYD99" s="27"/>
      <c r="JYE99" s="27"/>
      <c r="JYF99" s="27"/>
      <c r="JYG99" s="27"/>
      <c r="JYH99" s="27"/>
      <c r="JYI99" s="27"/>
      <c r="JYJ99" s="27"/>
      <c r="JYK99" s="27"/>
      <c r="JYL99" s="27"/>
      <c r="JYM99" s="27"/>
      <c r="JYN99" s="27"/>
      <c r="JYO99" s="27"/>
      <c r="JYP99" s="27"/>
      <c r="JYQ99" s="27"/>
      <c r="JYR99" s="27"/>
      <c r="JYS99" s="27"/>
      <c r="JYT99" s="27"/>
      <c r="JYU99" s="27"/>
      <c r="JYV99" s="27"/>
      <c r="JYW99" s="27"/>
      <c r="JYX99" s="27"/>
      <c r="JYY99" s="27"/>
      <c r="JYZ99" s="27"/>
      <c r="JZA99" s="27"/>
      <c r="JZB99" s="27"/>
      <c r="JZC99" s="27"/>
      <c r="JZD99" s="27"/>
      <c r="JZE99" s="27"/>
      <c r="JZF99" s="27"/>
      <c r="JZG99" s="27"/>
      <c r="JZH99" s="27"/>
      <c r="JZI99" s="27"/>
      <c r="JZJ99" s="27"/>
      <c r="JZK99" s="27"/>
      <c r="JZL99" s="27"/>
      <c r="JZM99" s="27"/>
      <c r="JZN99" s="27"/>
      <c r="JZO99" s="27"/>
      <c r="JZP99" s="27"/>
      <c r="JZQ99" s="27"/>
      <c r="JZR99" s="27"/>
      <c r="JZS99" s="27"/>
      <c r="JZT99" s="27"/>
      <c r="JZU99" s="27"/>
      <c r="JZV99" s="27"/>
      <c r="JZW99" s="27"/>
      <c r="JZX99" s="27"/>
      <c r="JZY99" s="27"/>
      <c r="JZZ99" s="27"/>
      <c r="KAA99" s="27"/>
      <c r="KAB99" s="27"/>
      <c r="KAC99" s="27"/>
      <c r="KAD99" s="27"/>
      <c r="KAE99" s="27"/>
      <c r="KAF99" s="27"/>
      <c r="KAG99" s="27"/>
      <c r="KAH99" s="27"/>
      <c r="KAI99" s="27"/>
      <c r="KAJ99" s="27"/>
      <c r="KAK99" s="27"/>
      <c r="KAL99" s="27"/>
      <c r="KAM99" s="27"/>
      <c r="KAN99" s="27"/>
      <c r="KAO99" s="27"/>
      <c r="KAP99" s="27"/>
      <c r="KAQ99" s="27"/>
      <c r="KAR99" s="27"/>
      <c r="KAS99" s="27"/>
      <c r="KAT99" s="27"/>
      <c r="KAU99" s="27"/>
      <c r="KAV99" s="27"/>
      <c r="KAW99" s="27"/>
      <c r="KAX99" s="27"/>
      <c r="KAY99" s="27"/>
      <c r="KAZ99" s="27"/>
      <c r="KBA99" s="27"/>
      <c r="KBB99" s="27"/>
      <c r="KBC99" s="27"/>
      <c r="KBD99" s="27"/>
      <c r="KBE99" s="27"/>
      <c r="KBF99" s="27"/>
      <c r="KBG99" s="27"/>
      <c r="KBH99" s="27"/>
      <c r="KBI99" s="27"/>
      <c r="KBJ99" s="27"/>
      <c r="KBK99" s="27"/>
      <c r="KBL99" s="27"/>
      <c r="KBM99" s="27"/>
      <c r="KBN99" s="27"/>
      <c r="KBO99" s="27"/>
      <c r="KBP99" s="27"/>
      <c r="KBQ99" s="27"/>
      <c r="KBR99" s="27"/>
      <c r="KBS99" s="27"/>
      <c r="KBT99" s="27"/>
      <c r="KBU99" s="27"/>
      <c r="KBV99" s="27"/>
      <c r="KBW99" s="27"/>
      <c r="KBX99" s="27"/>
      <c r="KBY99" s="27"/>
      <c r="KBZ99" s="27"/>
      <c r="KCA99" s="27"/>
      <c r="KCB99" s="27"/>
      <c r="KCC99" s="27"/>
      <c r="KCD99" s="27"/>
      <c r="KCE99" s="27"/>
      <c r="KCF99" s="27"/>
      <c r="KCG99" s="27"/>
      <c r="KCH99" s="27"/>
      <c r="KCI99" s="27"/>
      <c r="KCJ99" s="27"/>
      <c r="KCK99" s="27"/>
      <c r="KCL99" s="27"/>
      <c r="KCM99" s="27"/>
      <c r="KCN99" s="27"/>
      <c r="KCO99" s="27"/>
      <c r="KCP99" s="27"/>
      <c r="KCQ99" s="27"/>
      <c r="KCR99" s="27"/>
      <c r="KCS99" s="27"/>
      <c r="KCT99" s="27"/>
      <c r="KCU99" s="27"/>
      <c r="KCV99" s="27"/>
      <c r="KCW99" s="27"/>
      <c r="KCX99" s="27"/>
      <c r="KCY99" s="27"/>
      <c r="KCZ99" s="27"/>
      <c r="KDA99" s="27"/>
      <c r="KDB99" s="27"/>
      <c r="KDC99" s="27"/>
      <c r="KDD99" s="27"/>
      <c r="KDE99" s="27"/>
      <c r="KDF99" s="27"/>
      <c r="KDG99" s="27"/>
      <c r="KDH99" s="27"/>
      <c r="KDI99" s="27"/>
      <c r="KDJ99" s="27"/>
      <c r="KDK99" s="27"/>
      <c r="KDL99" s="27"/>
      <c r="KDM99" s="27"/>
      <c r="KDN99" s="27"/>
      <c r="KDO99" s="27"/>
      <c r="KDP99" s="27"/>
      <c r="KDQ99" s="27"/>
      <c r="KDR99" s="27"/>
      <c r="KDS99" s="27"/>
      <c r="KDT99" s="27"/>
      <c r="KDU99" s="27"/>
      <c r="KDV99" s="27"/>
      <c r="KDW99" s="27"/>
      <c r="KDX99" s="27"/>
      <c r="KDY99" s="27"/>
      <c r="KDZ99" s="27"/>
      <c r="KEA99" s="27"/>
      <c r="KEB99" s="27"/>
      <c r="KEC99" s="27"/>
      <c r="KED99" s="27"/>
      <c r="KEE99" s="27"/>
      <c r="KEF99" s="27"/>
      <c r="KEG99" s="27"/>
      <c r="KEH99" s="27"/>
      <c r="KEI99" s="27"/>
      <c r="KEJ99" s="27"/>
      <c r="KEK99" s="27"/>
      <c r="KEL99" s="27"/>
      <c r="KEM99" s="27"/>
      <c r="KEN99" s="27"/>
      <c r="KEO99" s="27"/>
      <c r="KEP99" s="27"/>
      <c r="KEQ99" s="27"/>
      <c r="KER99" s="27"/>
      <c r="KES99" s="27"/>
      <c r="KET99" s="27"/>
      <c r="KEU99" s="27"/>
      <c r="KEV99" s="27"/>
      <c r="KEW99" s="27"/>
      <c r="KEX99" s="27"/>
      <c r="KEY99" s="27"/>
      <c r="KEZ99" s="27"/>
      <c r="KFA99" s="27"/>
      <c r="KFB99" s="27"/>
      <c r="KFC99" s="27"/>
      <c r="KFD99" s="27"/>
      <c r="KFE99" s="27"/>
      <c r="KFF99" s="27"/>
      <c r="KFG99" s="27"/>
      <c r="KFH99" s="27"/>
      <c r="KFI99" s="27"/>
      <c r="KFJ99" s="27"/>
      <c r="KFK99" s="27"/>
      <c r="KFL99" s="27"/>
      <c r="KFM99" s="27"/>
      <c r="KFN99" s="27"/>
      <c r="KFO99" s="27"/>
      <c r="KFP99" s="27"/>
      <c r="KFQ99" s="27"/>
      <c r="KFR99" s="27"/>
      <c r="KFS99" s="27"/>
      <c r="KFT99" s="27"/>
      <c r="KFU99" s="27"/>
      <c r="KFV99" s="27"/>
      <c r="KFW99" s="27"/>
      <c r="KFX99" s="27"/>
      <c r="KFY99" s="27"/>
      <c r="KFZ99" s="27"/>
      <c r="KGA99" s="27"/>
      <c r="KGB99" s="27"/>
      <c r="KGC99" s="27"/>
      <c r="KGD99" s="27"/>
      <c r="KGE99" s="27"/>
      <c r="KGF99" s="27"/>
      <c r="KGG99" s="27"/>
      <c r="KGH99" s="27"/>
      <c r="KGI99" s="27"/>
      <c r="KGJ99" s="27"/>
      <c r="KGK99" s="27"/>
      <c r="KGL99" s="27"/>
      <c r="KGM99" s="27"/>
      <c r="KGN99" s="27"/>
      <c r="KGO99" s="27"/>
      <c r="KGP99" s="27"/>
      <c r="KGQ99" s="27"/>
      <c r="KGR99" s="27"/>
      <c r="KGS99" s="27"/>
      <c r="KGT99" s="27"/>
      <c r="KGU99" s="27"/>
      <c r="KGV99" s="27"/>
      <c r="KGW99" s="27"/>
      <c r="KGX99" s="27"/>
      <c r="KGY99" s="27"/>
      <c r="KGZ99" s="27"/>
      <c r="KHA99" s="27"/>
      <c r="KHB99" s="27"/>
      <c r="KHC99" s="27"/>
      <c r="KHD99" s="27"/>
      <c r="KHE99" s="27"/>
      <c r="KHF99" s="27"/>
      <c r="KHG99" s="27"/>
      <c r="KHH99" s="27"/>
      <c r="KHI99" s="27"/>
      <c r="KHJ99" s="27"/>
      <c r="KHK99" s="27"/>
      <c r="KHL99" s="27"/>
      <c r="KHM99" s="27"/>
      <c r="KHN99" s="27"/>
      <c r="KHO99" s="27"/>
      <c r="KHP99" s="27"/>
      <c r="KHQ99" s="27"/>
      <c r="KHR99" s="27"/>
      <c r="KHS99" s="27"/>
      <c r="KHT99" s="27"/>
      <c r="KHU99" s="27"/>
      <c r="KHV99" s="27"/>
      <c r="KHW99" s="27"/>
      <c r="KHX99" s="27"/>
      <c r="KHY99" s="27"/>
      <c r="KHZ99" s="27"/>
      <c r="KIA99" s="27"/>
      <c r="KIB99" s="27"/>
      <c r="KIC99" s="27"/>
      <c r="KID99" s="27"/>
      <c r="KIE99" s="27"/>
      <c r="KIF99" s="27"/>
      <c r="KIG99" s="27"/>
      <c r="KIH99" s="27"/>
      <c r="KII99" s="27"/>
      <c r="KIJ99" s="27"/>
      <c r="KIK99" s="27"/>
      <c r="KIL99" s="27"/>
      <c r="KIM99" s="27"/>
      <c r="KIN99" s="27"/>
      <c r="KIO99" s="27"/>
      <c r="KIP99" s="27"/>
      <c r="KIQ99" s="27"/>
      <c r="KIR99" s="27"/>
      <c r="KIS99" s="27"/>
      <c r="KIT99" s="27"/>
      <c r="KIU99" s="27"/>
      <c r="KIV99" s="27"/>
      <c r="KIW99" s="27"/>
      <c r="KIX99" s="27"/>
      <c r="KIY99" s="27"/>
      <c r="KIZ99" s="27"/>
      <c r="KJA99" s="27"/>
      <c r="KJB99" s="27"/>
      <c r="KJC99" s="27"/>
      <c r="KJD99" s="27"/>
      <c r="KJE99" s="27"/>
      <c r="KJF99" s="27"/>
      <c r="KJG99" s="27"/>
      <c r="KJH99" s="27"/>
      <c r="KJI99" s="27"/>
      <c r="KJJ99" s="27"/>
      <c r="KJK99" s="27"/>
      <c r="KJL99" s="27"/>
      <c r="KJM99" s="27"/>
      <c r="KJN99" s="27"/>
      <c r="KJO99" s="27"/>
      <c r="KJP99" s="27"/>
      <c r="KJQ99" s="27"/>
      <c r="KJR99" s="27"/>
      <c r="KJS99" s="27"/>
      <c r="KJT99" s="27"/>
      <c r="KJU99" s="27"/>
      <c r="KJV99" s="27"/>
      <c r="KJW99" s="27"/>
      <c r="KJX99" s="27"/>
      <c r="KJY99" s="27"/>
      <c r="KJZ99" s="27"/>
      <c r="KKA99" s="27"/>
      <c r="KKB99" s="27"/>
      <c r="KKC99" s="27"/>
      <c r="KKD99" s="27"/>
      <c r="KKE99" s="27"/>
      <c r="KKF99" s="27"/>
      <c r="KKG99" s="27"/>
      <c r="KKH99" s="27"/>
      <c r="KKI99" s="27"/>
      <c r="KKJ99" s="27"/>
      <c r="KKK99" s="27"/>
      <c r="KKL99" s="27"/>
      <c r="KKM99" s="27"/>
      <c r="KKN99" s="27"/>
      <c r="KKO99" s="27"/>
      <c r="KKP99" s="27"/>
      <c r="KKQ99" s="27"/>
      <c r="KKR99" s="27"/>
      <c r="KKS99" s="27"/>
      <c r="KKT99" s="27"/>
      <c r="KKU99" s="27"/>
      <c r="KKV99" s="27"/>
      <c r="KKW99" s="27"/>
      <c r="KKX99" s="27"/>
      <c r="KKY99" s="27"/>
      <c r="KKZ99" s="27"/>
      <c r="KLA99" s="27"/>
      <c r="KLB99" s="27"/>
      <c r="KLC99" s="27"/>
      <c r="KLD99" s="27"/>
      <c r="KLE99" s="27"/>
      <c r="KLF99" s="27"/>
      <c r="KLG99" s="27"/>
      <c r="KLH99" s="27"/>
      <c r="KLI99" s="27"/>
      <c r="KLJ99" s="27"/>
      <c r="KLK99" s="27"/>
      <c r="KLL99" s="27"/>
      <c r="KLM99" s="27"/>
      <c r="KLN99" s="27"/>
      <c r="KLO99" s="27"/>
      <c r="KLP99" s="27"/>
      <c r="KLQ99" s="27"/>
      <c r="KLR99" s="27"/>
      <c r="KLS99" s="27"/>
      <c r="KLT99" s="27"/>
      <c r="KLU99" s="27"/>
      <c r="KLV99" s="27"/>
      <c r="KLW99" s="27"/>
      <c r="KLX99" s="27"/>
      <c r="KLY99" s="27"/>
      <c r="KLZ99" s="27"/>
      <c r="KMA99" s="27"/>
      <c r="KMB99" s="27"/>
      <c r="KMC99" s="27"/>
      <c r="KMD99" s="27"/>
      <c r="KME99" s="27"/>
      <c r="KMF99" s="27"/>
      <c r="KMG99" s="27"/>
      <c r="KMH99" s="27"/>
      <c r="KMI99" s="27"/>
      <c r="KMJ99" s="27"/>
      <c r="KMK99" s="27"/>
      <c r="KML99" s="27"/>
      <c r="KMM99" s="27"/>
      <c r="KMN99" s="27"/>
      <c r="KMO99" s="27"/>
      <c r="KMP99" s="27"/>
      <c r="KMQ99" s="27"/>
      <c r="KMR99" s="27"/>
      <c r="KMS99" s="27"/>
      <c r="KMT99" s="27"/>
      <c r="KMU99" s="27"/>
      <c r="KMV99" s="27"/>
      <c r="KMW99" s="27"/>
      <c r="KMX99" s="27"/>
      <c r="KMY99" s="27"/>
      <c r="KMZ99" s="27"/>
      <c r="KNA99" s="27"/>
      <c r="KNB99" s="27"/>
      <c r="KNC99" s="27"/>
      <c r="KND99" s="27"/>
      <c r="KNE99" s="27"/>
      <c r="KNF99" s="27"/>
      <c r="KNG99" s="27"/>
      <c r="KNH99" s="27"/>
      <c r="KNI99" s="27"/>
      <c r="KNJ99" s="27"/>
      <c r="KNK99" s="27"/>
      <c r="KNL99" s="27"/>
      <c r="KNM99" s="27"/>
      <c r="KNN99" s="27"/>
      <c r="KNO99" s="27"/>
      <c r="KNP99" s="27"/>
      <c r="KNQ99" s="27"/>
      <c r="KNR99" s="27"/>
      <c r="KNS99" s="27"/>
      <c r="KNT99" s="27"/>
      <c r="KNU99" s="27"/>
      <c r="KNV99" s="27"/>
      <c r="KNW99" s="27"/>
      <c r="KNX99" s="27"/>
      <c r="KNY99" s="27"/>
      <c r="KNZ99" s="27"/>
      <c r="KOA99" s="27"/>
      <c r="KOB99" s="27"/>
      <c r="KOC99" s="27"/>
      <c r="KOD99" s="27"/>
      <c r="KOE99" s="27"/>
      <c r="KOF99" s="27"/>
      <c r="KOG99" s="27"/>
      <c r="KOH99" s="27"/>
      <c r="KOI99" s="27"/>
      <c r="KOJ99" s="27"/>
      <c r="KOK99" s="27"/>
      <c r="KOL99" s="27"/>
      <c r="KOM99" s="27"/>
      <c r="KON99" s="27"/>
      <c r="KOO99" s="27"/>
      <c r="KOP99" s="27"/>
      <c r="KOQ99" s="27"/>
      <c r="KOR99" s="27"/>
      <c r="KOS99" s="27"/>
      <c r="KOT99" s="27"/>
      <c r="KOU99" s="27"/>
      <c r="KOV99" s="27"/>
      <c r="KOW99" s="27"/>
      <c r="KOX99" s="27"/>
      <c r="KOY99" s="27"/>
      <c r="KOZ99" s="27"/>
      <c r="KPA99" s="27"/>
      <c r="KPB99" s="27"/>
      <c r="KPC99" s="27"/>
      <c r="KPD99" s="27"/>
      <c r="KPE99" s="27"/>
      <c r="KPF99" s="27"/>
      <c r="KPG99" s="27"/>
      <c r="KPH99" s="27"/>
      <c r="KPI99" s="27"/>
      <c r="KPJ99" s="27"/>
      <c r="KPK99" s="27"/>
      <c r="KPL99" s="27"/>
      <c r="KPM99" s="27"/>
      <c r="KPN99" s="27"/>
      <c r="KPO99" s="27"/>
      <c r="KPP99" s="27"/>
      <c r="KPQ99" s="27"/>
      <c r="KPR99" s="27"/>
      <c r="KPS99" s="27"/>
      <c r="KPT99" s="27"/>
      <c r="KPU99" s="27"/>
      <c r="KPV99" s="27"/>
      <c r="KPW99" s="27"/>
      <c r="KPX99" s="27"/>
      <c r="KPY99" s="27"/>
      <c r="KPZ99" s="27"/>
      <c r="KQA99" s="27"/>
      <c r="KQB99" s="27"/>
      <c r="KQC99" s="27"/>
      <c r="KQD99" s="27"/>
      <c r="KQE99" s="27"/>
      <c r="KQF99" s="27"/>
      <c r="KQG99" s="27"/>
      <c r="KQH99" s="27"/>
      <c r="KQI99" s="27"/>
      <c r="KQJ99" s="27"/>
      <c r="KQK99" s="27"/>
      <c r="KQL99" s="27"/>
      <c r="KQM99" s="27"/>
      <c r="KQN99" s="27"/>
      <c r="KQO99" s="27"/>
      <c r="KQP99" s="27"/>
      <c r="KQQ99" s="27"/>
      <c r="KQR99" s="27"/>
      <c r="KQS99" s="27"/>
      <c r="KQT99" s="27"/>
      <c r="KQU99" s="27"/>
      <c r="KQV99" s="27"/>
      <c r="KQW99" s="27"/>
      <c r="KQX99" s="27"/>
      <c r="KQY99" s="27"/>
      <c r="KQZ99" s="27"/>
      <c r="KRA99" s="27"/>
      <c r="KRB99" s="27"/>
      <c r="KRC99" s="27"/>
      <c r="KRD99" s="27"/>
      <c r="KRE99" s="27"/>
      <c r="KRF99" s="27"/>
      <c r="KRG99" s="27"/>
      <c r="KRH99" s="27"/>
      <c r="KRI99" s="27"/>
      <c r="KRJ99" s="27"/>
      <c r="KRK99" s="27"/>
      <c r="KRL99" s="27"/>
      <c r="KRM99" s="27"/>
      <c r="KRN99" s="27"/>
      <c r="KRO99" s="27"/>
      <c r="KRP99" s="27"/>
      <c r="KRQ99" s="27"/>
      <c r="KRR99" s="27"/>
      <c r="KRS99" s="27"/>
      <c r="KRT99" s="27"/>
      <c r="KRU99" s="27"/>
      <c r="KRV99" s="27"/>
      <c r="KRW99" s="27"/>
      <c r="KRX99" s="27"/>
      <c r="KRY99" s="27"/>
      <c r="KRZ99" s="27"/>
      <c r="KSA99" s="27"/>
      <c r="KSB99" s="27"/>
      <c r="KSC99" s="27"/>
      <c r="KSD99" s="27"/>
      <c r="KSE99" s="27"/>
      <c r="KSF99" s="27"/>
      <c r="KSG99" s="27"/>
      <c r="KSH99" s="27"/>
      <c r="KSI99" s="27"/>
      <c r="KSJ99" s="27"/>
      <c r="KSK99" s="27"/>
      <c r="KSL99" s="27"/>
      <c r="KSM99" s="27"/>
      <c r="KSN99" s="27"/>
      <c r="KSO99" s="27"/>
      <c r="KSP99" s="27"/>
      <c r="KSQ99" s="27"/>
      <c r="KSR99" s="27"/>
      <c r="KSS99" s="27"/>
      <c r="KST99" s="27"/>
      <c r="KSU99" s="27"/>
      <c r="KSV99" s="27"/>
      <c r="KSW99" s="27"/>
      <c r="KSX99" s="27"/>
      <c r="KSY99" s="27"/>
      <c r="KSZ99" s="27"/>
      <c r="KTA99" s="27"/>
      <c r="KTB99" s="27"/>
      <c r="KTC99" s="27"/>
      <c r="KTD99" s="27"/>
      <c r="KTE99" s="27"/>
      <c r="KTF99" s="27"/>
      <c r="KTG99" s="27"/>
      <c r="KTH99" s="27"/>
      <c r="KTI99" s="27"/>
      <c r="KTJ99" s="27"/>
      <c r="KTK99" s="27"/>
      <c r="KTL99" s="27"/>
      <c r="KTM99" s="27"/>
      <c r="KTN99" s="27"/>
      <c r="KTO99" s="27"/>
      <c r="KTP99" s="27"/>
      <c r="KTQ99" s="27"/>
      <c r="KTR99" s="27"/>
      <c r="KTS99" s="27"/>
      <c r="KTT99" s="27"/>
      <c r="KTU99" s="27"/>
      <c r="KTV99" s="27"/>
      <c r="KTW99" s="27"/>
      <c r="KTX99" s="27"/>
      <c r="KTY99" s="27"/>
      <c r="KTZ99" s="27"/>
      <c r="KUA99" s="27"/>
      <c r="KUB99" s="27"/>
      <c r="KUC99" s="27"/>
      <c r="KUD99" s="27"/>
      <c r="KUE99" s="27"/>
      <c r="KUF99" s="27"/>
      <c r="KUG99" s="27"/>
      <c r="KUH99" s="27"/>
      <c r="KUI99" s="27"/>
      <c r="KUJ99" s="27"/>
      <c r="KUK99" s="27"/>
      <c r="KUL99" s="27"/>
      <c r="KUM99" s="27"/>
      <c r="KUN99" s="27"/>
      <c r="KUO99" s="27"/>
      <c r="KUP99" s="27"/>
      <c r="KUQ99" s="27"/>
      <c r="KUR99" s="27"/>
      <c r="KUS99" s="27"/>
      <c r="KUT99" s="27"/>
      <c r="KUU99" s="27"/>
      <c r="KUV99" s="27"/>
      <c r="KUW99" s="27"/>
      <c r="KUX99" s="27"/>
      <c r="KUY99" s="27"/>
      <c r="KUZ99" s="27"/>
      <c r="KVA99" s="27"/>
      <c r="KVB99" s="27"/>
      <c r="KVC99" s="27"/>
      <c r="KVD99" s="27"/>
      <c r="KVE99" s="27"/>
      <c r="KVF99" s="27"/>
      <c r="KVG99" s="27"/>
      <c r="KVH99" s="27"/>
      <c r="KVI99" s="27"/>
      <c r="KVJ99" s="27"/>
      <c r="KVK99" s="27"/>
      <c r="KVL99" s="27"/>
      <c r="KVM99" s="27"/>
      <c r="KVN99" s="27"/>
      <c r="KVO99" s="27"/>
      <c r="KVP99" s="27"/>
      <c r="KVQ99" s="27"/>
      <c r="KVR99" s="27"/>
      <c r="KVS99" s="27"/>
      <c r="KVT99" s="27"/>
      <c r="KVU99" s="27"/>
      <c r="KVV99" s="27"/>
      <c r="KVW99" s="27"/>
      <c r="KVX99" s="27"/>
      <c r="KVY99" s="27"/>
      <c r="KVZ99" s="27"/>
      <c r="KWA99" s="27"/>
      <c r="KWB99" s="27"/>
      <c r="KWC99" s="27"/>
      <c r="KWD99" s="27"/>
      <c r="KWE99" s="27"/>
      <c r="KWF99" s="27"/>
      <c r="KWG99" s="27"/>
      <c r="KWH99" s="27"/>
      <c r="KWI99" s="27"/>
      <c r="KWJ99" s="27"/>
      <c r="KWK99" s="27"/>
      <c r="KWL99" s="27"/>
      <c r="KWM99" s="27"/>
      <c r="KWN99" s="27"/>
      <c r="KWO99" s="27"/>
      <c r="KWP99" s="27"/>
      <c r="KWQ99" s="27"/>
      <c r="KWR99" s="27"/>
      <c r="KWS99" s="27"/>
      <c r="KWT99" s="27"/>
      <c r="KWU99" s="27"/>
      <c r="KWV99" s="27"/>
      <c r="KWW99" s="27"/>
      <c r="KWX99" s="27"/>
      <c r="KWY99" s="27"/>
      <c r="KWZ99" s="27"/>
      <c r="KXA99" s="27"/>
      <c r="KXB99" s="27"/>
      <c r="KXC99" s="27"/>
      <c r="KXD99" s="27"/>
      <c r="KXE99" s="27"/>
      <c r="KXF99" s="27"/>
      <c r="KXG99" s="27"/>
      <c r="KXH99" s="27"/>
      <c r="KXI99" s="27"/>
      <c r="KXJ99" s="27"/>
      <c r="KXK99" s="27"/>
      <c r="KXL99" s="27"/>
      <c r="KXM99" s="27"/>
      <c r="KXN99" s="27"/>
      <c r="KXO99" s="27"/>
      <c r="KXP99" s="27"/>
      <c r="KXQ99" s="27"/>
      <c r="KXR99" s="27"/>
      <c r="KXS99" s="27"/>
      <c r="KXT99" s="27"/>
      <c r="KXU99" s="27"/>
      <c r="KXV99" s="27"/>
      <c r="KXW99" s="27"/>
      <c r="KXX99" s="27"/>
      <c r="KXY99" s="27"/>
      <c r="KXZ99" s="27"/>
      <c r="KYA99" s="27"/>
      <c r="KYB99" s="27"/>
      <c r="KYC99" s="27"/>
      <c r="KYD99" s="27"/>
      <c r="KYE99" s="27"/>
      <c r="KYF99" s="27"/>
    </row>
    <row r="100" spans="1:8092" ht="26" customHeight="1" x14ac:dyDescent="0.35">
      <c r="A100" s="182" t="s">
        <v>144</v>
      </c>
      <c r="B100" s="242" t="s">
        <v>17</v>
      </c>
      <c r="C100" s="55">
        <f>J100</f>
        <v>2</v>
      </c>
      <c r="D100" s="56">
        <f>K100</f>
        <v>0</v>
      </c>
      <c r="E100" s="262"/>
      <c r="F100" s="263"/>
      <c r="G100" s="341"/>
      <c r="I100" s="93">
        <v>2</v>
      </c>
      <c r="J100" s="88">
        <f t="shared" si="5"/>
        <v>2</v>
      </c>
      <c r="K100" s="85">
        <f>IF(B100="Yes",J100,0)</f>
        <v>0</v>
      </c>
    </row>
    <row r="101" spans="1:8092" ht="26" customHeight="1" x14ac:dyDescent="0.35">
      <c r="A101" s="182" t="s">
        <v>145</v>
      </c>
      <c r="B101" s="242" t="s">
        <v>17</v>
      </c>
      <c r="C101" s="55">
        <f>J101</f>
        <v>1</v>
      </c>
      <c r="D101" s="56">
        <f>K101</f>
        <v>0</v>
      </c>
      <c r="E101" s="262"/>
      <c r="F101" s="263"/>
      <c r="G101" s="341"/>
      <c r="I101" s="93">
        <v>1</v>
      </c>
      <c r="J101" s="88">
        <f t="shared" si="5"/>
        <v>1</v>
      </c>
      <c r="K101" s="85">
        <f>IF(B101="Yes",J101,0)</f>
        <v>0</v>
      </c>
    </row>
    <row r="102" spans="1:8092" ht="26" customHeight="1" x14ac:dyDescent="0.35">
      <c r="A102" s="319" t="s">
        <v>146</v>
      </c>
      <c r="B102" s="257" t="s">
        <v>86</v>
      </c>
      <c r="C102" s="174"/>
      <c r="D102" s="56"/>
      <c r="E102" s="262"/>
      <c r="F102" s="263"/>
      <c r="G102" s="341"/>
      <c r="I102" s="93"/>
      <c r="J102" s="88">
        <f t="shared" si="5"/>
        <v>0</v>
      </c>
      <c r="K102" s="85"/>
    </row>
    <row r="103" spans="1:8092" ht="26" customHeight="1" x14ac:dyDescent="0.35">
      <c r="A103" s="324" t="s">
        <v>147</v>
      </c>
      <c r="B103" s="257" t="s">
        <v>17</v>
      </c>
      <c r="C103" s="174">
        <f t="shared" ref="C103:D105" si="6">J103</f>
        <v>2</v>
      </c>
      <c r="D103" s="56">
        <f t="shared" si="6"/>
        <v>0</v>
      </c>
      <c r="E103" s="262"/>
      <c r="F103" s="263"/>
      <c r="G103" s="341"/>
      <c r="H103" s="35"/>
      <c r="I103" s="93">
        <v>2</v>
      </c>
      <c r="J103" s="88">
        <f t="shared" si="5"/>
        <v>2</v>
      </c>
      <c r="K103" s="85">
        <f>IF(B103="Yes",J103,0)</f>
        <v>0</v>
      </c>
    </row>
    <row r="104" spans="1:8092" ht="26" customHeight="1" x14ac:dyDescent="0.35">
      <c r="A104" s="324" t="s">
        <v>148</v>
      </c>
      <c r="B104" s="257" t="s">
        <v>17</v>
      </c>
      <c r="C104" s="174">
        <f t="shared" si="6"/>
        <v>1</v>
      </c>
      <c r="D104" s="56">
        <f t="shared" si="6"/>
        <v>0</v>
      </c>
      <c r="E104" s="262"/>
      <c r="F104" s="263"/>
      <c r="G104" s="341"/>
      <c r="I104" s="93">
        <v>1</v>
      </c>
      <c r="J104" s="88">
        <f t="shared" si="5"/>
        <v>1</v>
      </c>
      <c r="K104" s="85">
        <f>IF(B104="Yes",J104,0)</f>
        <v>0</v>
      </c>
    </row>
    <row r="105" spans="1:8092" ht="26" customHeight="1" x14ac:dyDescent="0.35">
      <c r="A105" s="324" t="s">
        <v>150</v>
      </c>
      <c r="B105" s="257" t="s">
        <v>17</v>
      </c>
      <c r="C105" s="174">
        <f t="shared" si="6"/>
        <v>0.5</v>
      </c>
      <c r="D105" s="56">
        <f t="shared" si="6"/>
        <v>0</v>
      </c>
      <c r="E105" s="262"/>
      <c r="F105" s="263"/>
      <c r="G105" s="341"/>
      <c r="I105" s="93">
        <v>0.5</v>
      </c>
      <c r="J105" s="88">
        <f t="shared" si="5"/>
        <v>0.5</v>
      </c>
      <c r="K105" s="85">
        <f>IF(B105="Yes",J105,0)</f>
        <v>0</v>
      </c>
    </row>
    <row r="106" spans="1:8092" ht="26" customHeight="1" x14ac:dyDescent="0.35">
      <c r="A106" s="319" t="s">
        <v>146</v>
      </c>
      <c r="B106" s="257" t="s">
        <v>86</v>
      </c>
      <c r="C106" s="174"/>
      <c r="D106" s="56"/>
      <c r="E106" s="262"/>
      <c r="F106" s="263"/>
      <c r="G106" s="341"/>
      <c r="I106" s="93"/>
      <c r="J106" s="88">
        <f t="shared" si="5"/>
        <v>0</v>
      </c>
      <c r="K106" s="85"/>
    </row>
    <row r="107" spans="1:8092" ht="26" customHeight="1" x14ac:dyDescent="0.35">
      <c r="A107" s="330" t="s">
        <v>151</v>
      </c>
      <c r="B107" s="257" t="s">
        <v>17</v>
      </c>
      <c r="C107" s="174">
        <f t="shared" ref="C107:D112" si="7">J107</f>
        <v>0.5</v>
      </c>
      <c r="D107" s="56">
        <f t="shared" si="7"/>
        <v>0</v>
      </c>
      <c r="E107" s="262"/>
      <c r="F107" s="263"/>
      <c r="G107" s="341"/>
      <c r="I107" s="93">
        <v>0.5</v>
      </c>
      <c r="J107" s="88">
        <f t="shared" si="5"/>
        <v>0.5</v>
      </c>
      <c r="K107" s="85">
        <f t="shared" ref="K107:K112" si="8">IF(B107="Yes",J107,0)</f>
        <v>0</v>
      </c>
    </row>
    <row r="108" spans="1:8092" ht="26" customHeight="1" x14ac:dyDescent="0.35">
      <c r="A108" s="182" t="s">
        <v>392</v>
      </c>
      <c r="B108" s="242" t="s">
        <v>17</v>
      </c>
      <c r="C108" s="55">
        <f t="shared" si="7"/>
        <v>0.5</v>
      </c>
      <c r="D108" s="56">
        <f t="shared" si="7"/>
        <v>0</v>
      </c>
      <c r="E108" s="262"/>
      <c r="F108" s="263"/>
      <c r="G108" s="341"/>
      <c r="I108" s="93">
        <v>0.5</v>
      </c>
      <c r="J108" s="88">
        <f t="shared" si="5"/>
        <v>0.5</v>
      </c>
      <c r="K108" s="85">
        <f t="shared" si="8"/>
        <v>0</v>
      </c>
    </row>
    <row r="109" spans="1:8092" ht="26" customHeight="1" x14ac:dyDescent="0.35">
      <c r="A109" s="225" t="s">
        <v>152</v>
      </c>
      <c r="B109" s="242" t="s">
        <v>17</v>
      </c>
      <c r="C109" s="55">
        <f t="shared" si="7"/>
        <v>0.5</v>
      </c>
      <c r="D109" s="56">
        <f t="shared" si="7"/>
        <v>0</v>
      </c>
      <c r="E109" s="262"/>
      <c r="F109" s="263"/>
      <c r="G109" s="341"/>
      <c r="I109" s="93">
        <v>0.5</v>
      </c>
      <c r="J109" s="88">
        <f t="shared" si="5"/>
        <v>0.5</v>
      </c>
      <c r="K109" s="85">
        <f t="shared" si="8"/>
        <v>0</v>
      </c>
    </row>
    <row r="110" spans="1:8092" ht="26" customHeight="1" x14ac:dyDescent="0.35">
      <c r="A110" s="187" t="s">
        <v>153</v>
      </c>
      <c r="B110" s="242" t="s">
        <v>17</v>
      </c>
      <c r="C110" s="55">
        <f t="shared" si="7"/>
        <v>0.5</v>
      </c>
      <c r="D110" s="56">
        <f t="shared" si="7"/>
        <v>0</v>
      </c>
      <c r="E110" s="262"/>
      <c r="F110" s="263"/>
      <c r="G110" s="341"/>
      <c r="I110" s="93">
        <v>0.5</v>
      </c>
      <c r="J110" s="88">
        <f>IF(B110="N/A",0,I110)</f>
        <v>0.5</v>
      </c>
      <c r="K110" s="85">
        <f t="shared" si="8"/>
        <v>0</v>
      </c>
    </row>
    <row r="111" spans="1:8092" ht="26" customHeight="1" x14ac:dyDescent="0.35">
      <c r="A111" s="203" t="s">
        <v>154</v>
      </c>
      <c r="B111" s="242" t="s">
        <v>17</v>
      </c>
      <c r="C111" s="55">
        <f t="shared" si="7"/>
        <v>0.5</v>
      </c>
      <c r="D111" s="56">
        <f t="shared" si="7"/>
        <v>0</v>
      </c>
      <c r="E111" s="262"/>
      <c r="F111" s="263"/>
      <c r="G111" s="341"/>
      <c r="I111" s="93">
        <v>0.5</v>
      </c>
      <c r="J111" s="88">
        <f>IF(B111="N/A",0,I111)</f>
        <v>0.5</v>
      </c>
      <c r="K111" s="85">
        <f t="shared" si="8"/>
        <v>0</v>
      </c>
    </row>
    <row r="112" spans="1:8092" ht="26" customHeight="1" x14ac:dyDescent="0.35">
      <c r="A112" s="204" t="s">
        <v>155</v>
      </c>
      <c r="B112" s="242" t="s">
        <v>17</v>
      </c>
      <c r="C112" s="55">
        <f t="shared" si="7"/>
        <v>0.5</v>
      </c>
      <c r="D112" s="56">
        <f t="shared" si="7"/>
        <v>0</v>
      </c>
      <c r="E112" s="262"/>
      <c r="F112" s="263"/>
      <c r="G112" s="341"/>
      <c r="I112" s="93">
        <v>0.5</v>
      </c>
      <c r="J112" s="88">
        <f>IF(B112="N/A",0,I112)</f>
        <v>0.5</v>
      </c>
      <c r="K112" s="85">
        <f t="shared" si="8"/>
        <v>0</v>
      </c>
    </row>
    <row r="113" spans="1:11" ht="26" customHeight="1" x14ac:dyDescent="0.35">
      <c r="A113" s="195" t="s">
        <v>156</v>
      </c>
      <c r="B113" s="245"/>
      <c r="C113" s="55"/>
      <c r="D113" s="56"/>
      <c r="E113" s="276"/>
      <c r="F113" s="277"/>
      <c r="G113" s="341" t="s">
        <v>345</v>
      </c>
      <c r="H113" s="35"/>
      <c r="I113" s="85"/>
      <c r="J113" s="88"/>
      <c r="K113" s="85"/>
    </row>
    <row r="114" spans="1:11" ht="26" customHeight="1" x14ac:dyDescent="0.35">
      <c r="A114" s="321" t="s">
        <v>157</v>
      </c>
      <c r="B114" s="231" t="s">
        <v>17</v>
      </c>
      <c r="C114" s="174">
        <f>J114</f>
        <v>3</v>
      </c>
      <c r="D114" s="56">
        <f>K114</f>
        <v>0</v>
      </c>
      <c r="E114" s="262"/>
      <c r="F114" s="263"/>
      <c r="G114" s="341" t="s">
        <v>346</v>
      </c>
      <c r="H114" s="170"/>
      <c r="I114" s="306">
        <v>3</v>
      </c>
      <c r="J114" s="302">
        <f>IF(B114="N/A",0,I114)</f>
        <v>3</v>
      </c>
      <c r="K114" s="306" cm="1">
        <f t="array" ref="K114">_xlfn.IFS(B114="Yes – Biodiverse green roof",J114,B114="Yes – Extensive green roof",2,B114="Select from dropdown menu",0,B114="Yes – Intensive green roof",1,B114="No",0,B114="N/A",0)</f>
        <v>0</v>
      </c>
    </row>
    <row r="115" spans="1:11" ht="26" customHeight="1" x14ac:dyDescent="0.35">
      <c r="A115" s="319" t="s">
        <v>146</v>
      </c>
      <c r="B115" s="231" t="s">
        <v>86</v>
      </c>
      <c r="C115" s="174"/>
      <c r="D115" s="56"/>
      <c r="E115" s="262"/>
      <c r="F115" s="263"/>
      <c r="G115" s="341"/>
      <c r="H115" s="170"/>
      <c r="I115" s="306"/>
      <c r="J115" s="302"/>
      <c r="K115" s="306"/>
    </row>
    <row r="116" spans="1:11" ht="26" customHeight="1" x14ac:dyDescent="0.35">
      <c r="A116" s="220" t="s">
        <v>158</v>
      </c>
      <c r="B116" s="333" t="s">
        <v>17</v>
      </c>
      <c r="C116" s="174">
        <f>J116</f>
        <v>1</v>
      </c>
      <c r="D116" s="56">
        <f>K116</f>
        <v>0</v>
      </c>
      <c r="E116" s="262"/>
      <c r="F116" s="278"/>
      <c r="G116" s="341"/>
      <c r="H116" s="170"/>
      <c r="I116" s="306">
        <v>1</v>
      </c>
      <c r="J116" s="302">
        <f>IF(B116="N/A (e.g. not technically feasible/roof plate area less than 100sqm)",0,I116)</f>
        <v>1</v>
      </c>
      <c r="K116" s="306" cm="1">
        <f t="array" ref="K116">_xlfn.IFS(B116="Yes",J116,B116="No – feasible/feasibility not assessed",0,B116="N/A (e.g. not technically feasible/roof plate area less than 100sqm)",0,B116="N/A",0,B116="Select from dropdown menu",0)</f>
        <v>0</v>
      </c>
    </row>
    <row r="117" spans="1:11" ht="26" customHeight="1" x14ac:dyDescent="0.35">
      <c r="A117" s="195" t="s">
        <v>159</v>
      </c>
      <c r="B117" s="247"/>
      <c r="C117" s="55"/>
      <c r="D117" s="420"/>
      <c r="E117" s="288"/>
      <c r="F117" s="289"/>
      <c r="G117" s="341" t="s">
        <v>408</v>
      </c>
      <c r="H117" s="170"/>
      <c r="I117" s="322"/>
      <c r="J117" s="323"/>
      <c r="K117" s="322"/>
    </row>
    <row r="118" spans="1:11" ht="26" customHeight="1" x14ac:dyDescent="0.35">
      <c r="A118" s="182" t="s">
        <v>160</v>
      </c>
      <c r="B118" s="242" t="s">
        <v>17</v>
      </c>
      <c r="C118" s="55">
        <f>J118</f>
        <v>1</v>
      </c>
      <c r="D118" s="56">
        <f>K118</f>
        <v>0</v>
      </c>
      <c r="E118" s="262"/>
      <c r="F118" s="263"/>
      <c r="G118" s="341"/>
      <c r="I118" s="309">
        <v>1</v>
      </c>
      <c r="J118" s="302">
        <f>IF(B118="N/A",0,I118)</f>
        <v>1</v>
      </c>
      <c r="K118" s="306">
        <f>IF(B118="Yes",J118,0)</f>
        <v>0</v>
      </c>
    </row>
    <row r="119" spans="1:11" ht="26" customHeight="1" x14ac:dyDescent="0.35">
      <c r="A119" s="206" t="s">
        <v>161</v>
      </c>
      <c r="B119" s="242" t="s">
        <v>86</v>
      </c>
      <c r="C119" s="55"/>
      <c r="D119" s="420"/>
      <c r="E119" s="288"/>
      <c r="F119" s="289"/>
      <c r="G119" s="341"/>
      <c r="I119" s="309"/>
      <c r="J119" s="302"/>
      <c r="K119" s="306"/>
    </row>
    <row r="120" spans="1:11" ht="26" customHeight="1" thickBot="1" x14ac:dyDescent="0.4">
      <c r="A120" s="220" t="s">
        <v>162</v>
      </c>
      <c r="B120" s="231" t="s">
        <v>17</v>
      </c>
      <c r="C120" s="174">
        <f>J120</f>
        <v>2</v>
      </c>
      <c r="D120" s="56">
        <f>K120</f>
        <v>0</v>
      </c>
      <c r="E120" s="262"/>
      <c r="F120" s="278"/>
      <c r="G120" s="341"/>
      <c r="I120" s="309">
        <v>2</v>
      </c>
      <c r="J120" s="302">
        <f>IF(B120="N/A (e.g. internal works only)",0,I120)</f>
        <v>2</v>
      </c>
      <c r="K120" s="306" cm="1">
        <f t="array" ref="K120">_xlfn.IFS(B120="Yes",J120,B120="No",0,B120="Select from dropdown menu",0,B120="N/A (e.g. internal works only)",0,B120="Select from dropdown menu",0,B120="N/A",0)</f>
        <v>0</v>
      </c>
    </row>
    <row r="121" spans="1:11" ht="15" customHeight="1" x14ac:dyDescent="0.35">
      <c r="A121" s="19"/>
      <c r="B121" s="245"/>
      <c r="C121" s="137" t="s">
        <v>92</v>
      </c>
      <c r="D121" s="138"/>
      <c r="E121" s="260"/>
      <c r="F121" s="261"/>
      <c r="G121" s="349"/>
      <c r="H121" s="9"/>
      <c r="I121" s="88"/>
      <c r="J121" s="88"/>
      <c r="K121" s="85"/>
    </row>
    <row r="122" spans="1:11" ht="40.25" customHeight="1" x14ac:dyDescent="0.35">
      <c r="A122" s="191" t="s">
        <v>93</v>
      </c>
      <c r="B122" s="246" t="s">
        <v>94</v>
      </c>
      <c r="C122" s="139">
        <f>SUM(C96:C120)</f>
        <v>20.5</v>
      </c>
      <c r="D122" s="140">
        <f>SUM(D96:D121)</f>
        <v>0</v>
      </c>
      <c r="E122" s="260"/>
      <c r="F122" s="261"/>
      <c r="G122" s="356"/>
      <c r="H122" s="27"/>
      <c r="I122" s="88"/>
      <c r="J122" s="88"/>
      <c r="K122" s="85"/>
    </row>
    <row r="123" spans="1:11" ht="15" customHeight="1" thickBot="1" x14ac:dyDescent="0.4">
      <c r="A123" s="72"/>
      <c r="B123" s="240"/>
      <c r="C123" s="141" t="s">
        <v>95</v>
      </c>
      <c r="D123" s="162">
        <f>_xlfn.PERCENTOF(D122,C122)</f>
        <v>0</v>
      </c>
      <c r="E123" s="272"/>
      <c r="F123" s="273"/>
      <c r="G123" s="344"/>
      <c r="I123" s="88"/>
      <c r="J123" s="88"/>
      <c r="K123" s="88"/>
    </row>
    <row r="124" spans="1:11" ht="40.25" customHeight="1" x14ac:dyDescent="0.35">
      <c r="A124" s="109" t="s">
        <v>163</v>
      </c>
      <c r="B124" s="241"/>
      <c r="C124" s="79"/>
      <c r="D124" s="77"/>
      <c r="E124" s="471"/>
      <c r="F124" s="472"/>
      <c r="G124" s="449"/>
      <c r="H124" s="9"/>
      <c r="I124" s="88"/>
      <c r="J124" s="88"/>
      <c r="K124" s="85"/>
    </row>
    <row r="125" spans="1:11" ht="46.5" x14ac:dyDescent="0.35">
      <c r="A125" s="185" t="s">
        <v>208</v>
      </c>
      <c r="B125" s="252" t="s">
        <v>17</v>
      </c>
      <c r="C125" s="55">
        <f t="shared" ref="C125:D126" si="9">J125</f>
        <v>3</v>
      </c>
      <c r="D125" s="56">
        <f t="shared" si="9"/>
        <v>0</v>
      </c>
      <c r="E125" s="262"/>
      <c r="F125" s="263"/>
      <c r="G125" s="341" t="s">
        <v>347</v>
      </c>
      <c r="I125" s="88">
        <v>3</v>
      </c>
      <c r="J125" s="88">
        <f>IF(B125="N/A",0,I125)</f>
        <v>3</v>
      </c>
      <c r="K125" s="85">
        <f>IF(B125="Yes",J125,0)</f>
        <v>0</v>
      </c>
    </row>
    <row r="126" spans="1:11" ht="31.5" thickBot="1" x14ac:dyDescent="0.4">
      <c r="A126" s="185" t="s">
        <v>165</v>
      </c>
      <c r="B126" s="252" t="s">
        <v>17</v>
      </c>
      <c r="C126" s="55">
        <f t="shared" si="9"/>
        <v>2</v>
      </c>
      <c r="D126" s="56">
        <f t="shared" si="9"/>
        <v>0</v>
      </c>
      <c r="E126" s="262"/>
      <c r="F126" s="263"/>
      <c r="G126" s="341" t="s">
        <v>348</v>
      </c>
      <c r="I126" s="88">
        <v>2</v>
      </c>
      <c r="J126" s="88">
        <f>IF(B126="N/A",0,I126)</f>
        <v>2</v>
      </c>
      <c r="K126" s="85">
        <f>IF(B126="Yes",J126,0)</f>
        <v>0</v>
      </c>
    </row>
    <row r="127" spans="1:11" ht="15" customHeight="1" x14ac:dyDescent="0.35">
      <c r="A127" s="20"/>
      <c r="B127" s="255"/>
      <c r="C127" s="137" t="s">
        <v>92</v>
      </c>
      <c r="D127" s="138"/>
      <c r="E127" s="274"/>
      <c r="F127" s="275"/>
      <c r="G127" s="341"/>
      <c r="H127" s="35"/>
      <c r="I127" s="85"/>
      <c r="J127" s="88"/>
      <c r="K127" s="85"/>
    </row>
    <row r="128" spans="1:11" ht="40.25" customHeight="1" x14ac:dyDescent="0.35">
      <c r="A128" s="191" t="s">
        <v>93</v>
      </c>
      <c r="B128" s="246" t="s">
        <v>94</v>
      </c>
      <c r="C128" s="139">
        <f>SUM(C125:C126)</f>
        <v>5</v>
      </c>
      <c r="D128" s="140">
        <f>SUM(D125:D127)</f>
        <v>0</v>
      </c>
      <c r="E128" s="260"/>
      <c r="F128" s="261"/>
      <c r="G128" s="356"/>
      <c r="H128" s="27"/>
      <c r="I128" s="88"/>
      <c r="J128" s="88"/>
      <c r="K128" s="88"/>
    </row>
    <row r="129" spans="1:8092" ht="15" customHeight="1" thickBot="1" x14ac:dyDescent="0.4">
      <c r="A129" s="72"/>
      <c r="B129" s="240"/>
      <c r="C129" s="141" t="s">
        <v>95</v>
      </c>
      <c r="D129" s="162">
        <f>_xlfn.PERCENTOF(D128,C128)</f>
        <v>0</v>
      </c>
      <c r="E129" s="272"/>
      <c r="F129" s="273"/>
      <c r="G129" s="344"/>
      <c r="I129" s="88"/>
      <c r="J129" s="88"/>
      <c r="K129" s="88"/>
    </row>
    <row r="130" spans="1:8092" ht="40.25" customHeight="1" x14ac:dyDescent="0.35">
      <c r="A130" s="109" t="s">
        <v>168</v>
      </c>
      <c r="B130" s="241"/>
      <c r="C130" s="79"/>
      <c r="D130" s="77"/>
      <c r="E130" s="471"/>
      <c r="F130" s="472"/>
      <c r="G130" s="449"/>
      <c r="H130" s="9"/>
      <c r="I130" s="88"/>
      <c r="J130" s="88"/>
      <c r="K130" s="88"/>
    </row>
    <row r="131" spans="1:8092" ht="26" customHeight="1" x14ac:dyDescent="0.35">
      <c r="A131" s="207" t="s">
        <v>169</v>
      </c>
      <c r="B131" s="231" t="s">
        <v>17</v>
      </c>
      <c r="C131" s="55">
        <f t="shared" ref="C131:D133" si="10">J131</f>
        <v>2</v>
      </c>
      <c r="D131" s="56">
        <f t="shared" si="10"/>
        <v>0</v>
      </c>
      <c r="E131" s="262"/>
      <c r="F131" s="263"/>
      <c r="G131" s="341" t="s">
        <v>350</v>
      </c>
      <c r="I131" s="302">
        <v>2</v>
      </c>
      <c r="J131" s="302">
        <f>IF(B131="N/A",0,I131)</f>
        <v>2</v>
      </c>
      <c r="K131" s="306">
        <f>IF(B131="Yes",J131,0)</f>
        <v>0</v>
      </c>
    </row>
    <row r="132" spans="1:8092" ht="26" customHeight="1" x14ac:dyDescent="0.35">
      <c r="A132" s="185" t="s">
        <v>170</v>
      </c>
      <c r="B132" s="231" t="s">
        <v>17</v>
      </c>
      <c r="C132" s="425">
        <f t="shared" si="10"/>
        <v>1</v>
      </c>
      <c r="D132" s="424">
        <f t="shared" si="10"/>
        <v>0</v>
      </c>
      <c r="E132" s="262"/>
      <c r="F132" s="263"/>
      <c r="G132" s="341" t="s">
        <v>410</v>
      </c>
      <c r="H132" s="35"/>
      <c r="I132" s="302">
        <v>1</v>
      </c>
      <c r="J132" s="302">
        <f>IF(B132="N/A",0,I132)</f>
        <v>1</v>
      </c>
      <c r="K132" s="306">
        <f>IF(B132="Yes",J132,0)</f>
        <v>0</v>
      </c>
    </row>
    <row r="133" spans="1:8092" ht="26" customHeight="1" x14ac:dyDescent="0.35">
      <c r="A133" s="185" t="s">
        <v>171</v>
      </c>
      <c r="B133" s="231" t="s">
        <v>17</v>
      </c>
      <c r="C133" s="55">
        <f t="shared" si="10"/>
        <v>2</v>
      </c>
      <c r="D133" s="56">
        <f t="shared" si="10"/>
        <v>0</v>
      </c>
      <c r="E133" s="262"/>
      <c r="F133" s="263"/>
      <c r="G133" s="356" t="s">
        <v>351</v>
      </c>
      <c r="H133" s="27"/>
      <c r="I133" s="309">
        <v>2</v>
      </c>
      <c r="J133" s="302">
        <f>IF(B133="N/A",0,I133)</f>
        <v>2</v>
      </c>
      <c r="K133" s="310" cm="1">
        <f t="array" ref="K133">_xlfn.IFS(B133="Select from dropdown menu",0,B133="Yes – Greenfield run-off rates achieved",I133,B133="No - not achieved, but achieves a run-off rate of 2 litres per second or below, or at least 50% attenuation of peak surface water run-off compared to pre-development levels",1,B133="No – Does not achieve any of the above",0,B133="N/A",0)</f>
        <v>0</v>
      </c>
    </row>
    <row r="134" spans="1:8092" ht="46.5" x14ac:dyDescent="0.35">
      <c r="A134" s="195" t="s">
        <v>393</v>
      </c>
      <c r="B134" s="256"/>
      <c r="C134" s="51"/>
      <c r="D134" s="52"/>
      <c r="E134" s="274"/>
      <c r="F134" s="275"/>
      <c r="G134" s="341" t="s">
        <v>352</v>
      </c>
      <c r="H134" s="35"/>
      <c r="I134" s="85"/>
      <c r="J134" s="85"/>
      <c r="K134" s="88"/>
    </row>
    <row r="135" spans="1:8092" ht="26" customHeight="1" x14ac:dyDescent="0.35">
      <c r="A135" s="194" t="s">
        <v>172</v>
      </c>
      <c r="B135" s="246" t="s">
        <v>17</v>
      </c>
      <c r="C135" s="55">
        <f>J135</f>
        <v>3</v>
      </c>
      <c r="D135" s="56">
        <f>K135</f>
        <v>0</v>
      </c>
      <c r="E135" s="262"/>
      <c r="F135" s="263"/>
      <c r="G135" s="356"/>
      <c r="H135" s="27"/>
      <c r="I135" s="93">
        <v>3</v>
      </c>
      <c r="J135" s="88">
        <f t="shared" ref="J135:J140" si="11">IF(B135="N/A (Provide explanation in further information option below)",0,I135)</f>
        <v>3</v>
      </c>
      <c r="K135" s="92">
        <f>IF(B135&gt;="not implimented", 0, IF(B135="N/A (give explenation)", 0, IF(B135="Implemented", J135, 0)))</f>
        <v>0</v>
      </c>
    </row>
    <row r="136" spans="1:8092" ht="26" customHeight="1" x14ac:dyDescent="0.35">
      <c r="A136" s="194" t="s">
        <v>173</v>
      </c>
      <c r="B136" s="246" t="s">
        <v>17</v>
      </c>
      <c r="C136" s="55">
        <f t="shared" ref="C136:D141" si="12">J136</f>
        <v>2</v>
      </c>
      <c r="D136" s="56">
        <f t="shared" si="12"/>
        <v>0</v>
      </c>
      <c r="E136" s="262"/>
      <c r="F136" s="263"/>
      <c r="G136" s="356"/>
      <c r="H136" s="27"/>
      <c r="I136" s="93">
        <v>2</v>
      </c>
      <c r="J136" s="88">
        <f t="shared" si="11"/>
        <v>2</v>
      </c>
      <c r="K136" s="90" cm="1">
        <f t="array" ref="K136">_xlfn.IFS(B136="Not implemented as all targets are met higher up the hierarchy",J136,B136="Implemented",J136,B136="Select from dropdown menu",0,B136="Not implemented (without all targets being met higher up the hierarchy)",0,B136="N/A (Provide explanation in further information option below)",0)</f>
        <v>0</v>
      </c>
    </row>
    <row r="137" spans="1:8092" ht="26" customHeight="1" x14ac:dyDescent="0.35">
      <c r="A137" s="194" t="s">
        <v>174</v>
      </c>
      <c r="B137" s="246" t="s">
        <v>17</v>
      </c>
      <c r="C137" s="55">
        <f t="shared" si="12"/>
        <v>2</v>
      </c>
      <c r="D137" s="56">
        <f t="shared" si="12"/>
        <v>0</v>
      </c>
      <c r="E137" s="262"/>
      <c r="F137" s="263"/>
      <c r="G137" s="356"/>
      <c r="H137" s="27"/>
      <c r="I137" s="93">
        <v>2</v>
      </c>
      <c r="J137" s="88">
        <f t="shared" si="11"/>
        <v>2</v>
      </c>
      <c r="K137" s="90" cm="1">
        <f t="array" ref="K137">_xlfn.IFS(B137="Not implemented as all targets are met higher up the hierarchy",J137,B137="Implemented",J137,B137="Select from dropdown menu",0,B137="Not implemented (without all targets being met higher up the hierarchy)",0,B137="N/A (Provide explanation in further information option below)",0)</f>
        <v>0</v>
      </c>
    </row>
    <row r="138" spans="1:8092" ht="26" customHeight="1" x14ac:dyDescent="0.35">
      <c r="A138" s="194" t="s">
        <v>175</v>
      </c>
      <c r="B138" s="246" t="s">
        <v>17</v>
      </c>
      <c r="C138" s="55">
        <f t="shared" si="12"/>
        <v>1</v>
      </c>
      <c r="D138" s="56">
        <f t="shared" si="12"/>
        <v>0</v>
      </c>
      <c r="E138" s="262"/>
      <c r="F138" s="263"/>
      <c r="G138" s="356"/>
      <c r="H138" s="27"/>
      <c r="I138" s="93">
        <v>1</v>
      </c>
      <c r="J138" s="88">
        <f t="shared" si="11"/>
        <v>1</v>
      </c>
      <c r="K138" s="90" cm="1">
        <f t="array" ref="K138">_xlfn.IFS(B138="Not implemented as all targets are met higher up the hierarchy",J138,B138="Implemented",J138,B138="Select from dropdown menu",0,B138="Not implemented (without all targets being met higher up the hierarchy)",0,B138="N/A (Provide explanation in further information option below)",0)</f>
        <v>0</v>
      </c>
    </row>
    <row r="139" spans="1:8092" ht="26" customHeight="1" x14ac:dyDescent="0.35">
      <c r="A139" s="194" t="s">
        <v>176</v>
      </c>
      <c r="B139" s="246" t="s">
        <v>17</v>
      </c>
      <c r="C139" s="55">
        <f t="shared" si="12"/>
        <v>1</v>
      </c>
      <c r="D139" s="56">
        <f t="shared" si="12"/>
        <v>0</v>
      </c>
      <c r="E139" s="262"/>
      <c r="F139" s="263"/>
      <c r="G139" s="356"/>
      <c r="H139" s="27"/>
      <c r="I139" s="93">
        <v>1</v>
      </c>
      <c r="J139" s="88">
        <f t="shared" si="11"/>
        <v>1</v>
      </c>
      <c r="K139" s="90" cm="1">
        <f t="array" ref="K139">_xlfn.IFS(B139="Not implemented as all targets are met higher up the hierarchy",J139,B139="Implemented",J139,B139="Select from dropdown menu",0,B139="Not implemented (without all targets being met higher up the hierarchy)",0,B139="N/A (Provide explanation in further information option below)",0)</f>
        <v>0</v>
      </c>
    </row>
    <row r="140" spans="1:8092" ht="26" customHeight="1" x14ac:dyDescent="0.35">
      <c r="A140" s="194" t="s">
        <v>177</v>
      </c>
      <c r="B140" s="246" t="s">
        <v>17</v>
      </c>
      <c r="C140" s="55">
        <f t="shared" si="12"/>
        <v>1</v>
      </c>
      <c r="D140" s="56">
        <f t="shared" si="12"/>
        <v>0</v>
      </c>
      <c r="E140" s="262"/>
      <c r="F140" s="263"/>
      <c r="G140" s="356"/>
      <c r="H140" s="27"/>
      <c r="I140" s="93">
        <v>1</v>
      </c>
      <c r="J140" s="88">
        <f t="shared" si="11"/>
        <v>1</v>
      </c>
      <c r="K140" s="90" cm="1">
        <f t="array" ref="K140">_xlfn.IFS(B140="Not implemented as all targets are met higher up the hierarchy",J140,B140="Implemented",J140,B140="Select from dropdown menu",0,B140="Not implemented (without all targets being met higher up the hierarchy)",0,B140="N/A (Provide explanation in further information option below)",0)</f>
        <v>0</v>
      </c>
    </row>
    <row r="141" spans="1:8092" ht="26" customHeight="1" x14ac:dyDescent="0.35">
      <c r="A141" s="194" t="s">
        <v>178</v>
      </c>
      <c r="B141" s="246" t="s">
        <v>17</v>
      </c>
      <c r="C141" s="55">
        <f t="shared" si="12"/>
        <v>3</v>
      </c>
      <c r="D141" s="56">
        <f>K141</f>
        <v>0</v>
      </c>
      <c r="E141" s="262"/>
      <c r="F141" s="263"/>
      <c r="G141" s="356"/>
      <c r="H141" s="27"/>
      <c r="I141" s="88">
        <v>3</v>
      </c>
      <c r="J141" s="88">
        <f>I141</f>
        <v>3</v>
      </c>
      <c r="K141" s="88" cm="1">
        <f t="array" ref="K141">_xlfn.IFS(B141="No increase in impermeable area",2,B141="Increase in impermeable area",0,B141="Decrease in impermeable area",I141,B141="Select from dropdown menu",0)</f>
        <v>0</v>
      </c>
    </row>
    <row r="142" spans="1:8092" ht="26" customHeight="1" thickBot="1" x14ac:dyDescent="0.4">
      <c r="A142" s="194" t="s">
        <v>179</v>
      </c>
      <c r="B142" s="242" t="s">
        <v>86</v>
      </c>
      <c r="C142" s="51"/>
      <c r="D142" s="52"/>
      <c r="E142" s="262"/>
      <c r="F142" s="263"/>
      <c r="G142" s="341"/>
      <c r="I142" s="88"/>
      <c r="J142" s="88"/>
      <c r="K142" s="88"/>
    </row>
    <row r="143" spans="1:8092" ht="15" customHeight="1" x14ac:dyDescent="0.35">
      <c r="A143" s="15"/>
      <c r="B143" s="247"/>
      <c r="C143" s="137" t="s">
        <v>92</v>
      </c>
      <c r="D143" s="138"/>
      <c r="E143" s="247"/>
      <c r="F143" s="261"/>
      <c r="G143" s="341"/>
      <c r="I143" s="88"/>
      <c r="J143" s="88"/>
      <c r="K143" s="88"/>
    </row>
    <row r="144" spans="1:8092" s="29" customFormat="1" ht="40.25" customHeight="1" x14ac:dyDescent="0.35">
      <c r="A144" s="191" t="s">
        <v>93</v>
      </c>
      <c r="B144" s="246" t="s">
        <v>94</v>
      </c>
      <c r="C144" s="139">
        <f>SUM(C131:C141)</f>
        <v>18</v>
      </c>
      <c r="D144" s="140">
        <f>SUM(D131:D143)</f>
        <v>0</v>
      </c>
      <c r="E144" s="247"/>
      <c r="F144" s="261"/>
      <c r="G144" s="356"/>
      <c r="H144" s="27"/>
      <c r="I144" s="88"/>
      <c r="J144" s="88"/>
      <c r="K144" s="88"/>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c r="KX144" s="27"/>
      <c r="KY144" s="27"/>
      <c r="KZ144" s="27"/>
      <c r="LA144" s="27"/>
      <c r="LB144" s="27"/>
      <c r="LC144" s="27"/>
      <c r="LD144" s="27"/>
      <c r="LE144" s="27"/>
      <c r="LF144" s="27"/>
      <c r="LG144" s="27"/>
      <c r="LH144" s="27"/>
      <c r="LI144" s="27"/>
      <c r="LJ144" s="27"/>
      <c r="LK144" s="27"/>
      <c r="LL144" s="27"/>
      <c r="LM144" s="27"/>
      <c r="LN144" s="27"/>
      <c r="LO144" s="27"/>
      <c r="LP144" s="27"/>
      <c r="LQ144" s="27"/>
      <c r="LR144" s="27"/>
      <c r="LS144" s="27"/>
      <c r="LT144" s="27"/>
      <c r="LU144" s="27"/>
      <c r="LV144" s="27"/>
      <c r="LW144" s="27"/>
      <c r="LX144" s="27"/>
      <c r="LY144" s="27"/>
      <c r="LZ144" s="27"/>
      <c r="MA144" s="27"/>
      <c r="MB144" s="27"/>
      <c r="MC144" s="27"/>
      <c r="MD144" s="27"/>
      <c r="ME144" s="27"/>
      <c r="MF144" s="27"/>
      <c r="MG144" s="27"/>
      <c r="MH144" s="27"/>
      <c r="MI144" s="27"/>
      <c r="MJ144" s="27"/>
      <c r="MK144" s="27"/>
      <c r="ML144" s="27"/>
      <c r="MM144" s="27"/>
      <c r="MN144" s="27"/>
      <c r="MO144" s="27"/>
      <c r="MP144" s="27"/>
      <c r="MQ144" s="27"/>
      <c r="MR144" s="27"/>
      <c r="MS144" s="27"/>
      <c r="MT144" s="27"/>
      <c r="MU144" s="27"/>
      <c r="MV144" s="27"/>
      <c r="MW144" s="27"/>
      <c r="MX144" s="27"/>
      <c r="MY144" s="27"/>
      <c r="MZ144" s="27"/>
      <c r="NA144" s="27"/>
      <c r="NB144" s="27"/>
      <c r="NC144" s="27"/>
      <c r="ND144" s="27"/>
      <c r="NE144" s="27"/>
      <c r="NF144" s="27"/>
      <c r="NG144" s="27"/>
      <c r="NH144" s="27"/>
      <c r="NI144" s="27"/>
      <c r="NJ144" s="27"/>
      <c r="NK144" s="27"/>
      <c r="NL144" s="27"/>
      <c r="NM144" s="27"/>
      <c r="NN144" s="27"/>
      <c r="NO144" s="27"/>
      <c r="NP144" s="27"/>
      <c r="NQ144" s="27"/>
      <c r="NR144" s="27"/>
      <c r="NS144" s="27"/>
      <c r="NT144" s="27"/>
      <c r="NU144" s="27"/>
      <c r="NV144" s="27"/>
      <c r="NW144" s="27"/>
      <c r="NX144" s="27"/>
      <c r="NY144" s="27"/>
      <c r="NZ144" s="27"/>
      <c r="OA144" s="27"/>
      <c r="OB144" s="27"/>
      <c r="OC144" s="27"/>
      <c r="OD144" s="27"/>
      <c r="OE144" s="27"/>
      <c r="OF144" s="27"/>
      <c r="OG144" s="27"/>
      <c r="OH144" s="27"/>
      <c r="OI144" s="27"/>
      <c r="OJ144" s="27"/>
      <c r="OK144" s="27"/>
      <c r="OL144" s="27"/>
      <c r="OM144" s="27"/>
      <c r="ON144" s="27"/>
      <c r="OO144" s="27"/>
      <c r="OP144" s="27"/>
      <c r="OQ144" s="27"/>
      <c r="OR144" s="27"/>
      <c r="OS144" s="27"/>
      <c r="OT144" s="27"/>
      <c r="OU144" s="27"/>
      <c r="OV144" s="27"/>
      <c r="OW144" s="27"/>
      <c r="OX144" s="27"/>
      <c r="OY144" s="27"/>
      <c r="OZ144" s="27"/>
      <c r="PA144" s="27"/>
      <c r="PB144" s="27"/>
      <c r="PC144" s="27"/>
      <c r="PD144" s="27"/>
      <c r="PE144" s="27"/>
      <c r="PF144" s="27"/>
      <c r="PG144" s="27"/>
      <c r="PH144" s="27"/>
      <c r="PI144" s="27"/>
      <c r="PJ144" s="27"/>
      <c r="PK144" s="27"/>
      <c r="PL144" s="27"/>
      <c r="PM144" s="27"/>
      <c r="PN144" s="27"/>
      <c r="PO144" s="27"/>
      <c r="PP144" s="27"/>
      <c r="PQ144" s="27"/>
      <c r="PR144" s="27"/>
      <c r="PS144" s="27"/>
      <c r="PT144" s="27"/>
      <c r="PU144" s="27"/>
      <c r="PV144" s="27"/>
      <c r="PW144" s="27"/>
      <c r="PX144" s="27"/>
      <c r="PY144" s="27"/>
      <c r="PZ144" s="27"/>
      <c r="QA144" s="27"/>
      <c r="QB144" s="27"/>
      <c r="QC144" s="27"/>
      <c r="QD144" s="27"/>
      <c r="QE144" s="27"/>
      <c r="QF144" s="27"/>
      <c r="QG144" s="27"/>
      <c r="QH144" s="27"/>
      <c r="QI144" s="27"/>
      <c r="QJ144" s="27"/>
      <c r="QK144" s="27"/>
      <c r="QL144" s="27"/>
      <c r="QM144" s="27"/>
      <c r="QN144" s="27"/>
      <c r="QO144" s="27"/>
      <c r="QP144" s="27"/>
      <c r="QQ144" s="27"/>
      <c r="QR144" s="27"/>
      <c r="QS144" s="27"/>
      <c r="QT144" s="27"/>
      <c r="QU144" s="27"/>
      <c r="QV144" s="27"/>
      <c r="QW144" s="27"/>
      <c r="QX144" s="27"/>
      <c r="QY144" s="27"/>
      <c r="QZ144" s="27"/>
      <c r="RA144" s="27"/>
      <c r="RB144" s="27"/>
      <c r="RC144" s="27"/>
      <c r="RD144" s="27"/>
      <c r="RE144" s="27"/>
      <c r="RF144" s="27"/>
      <c r="RG144" s="27"/>
      <c r="RH144" s="27"/>
      <c r="RI144" s="27"/>
      <c r="RJ144" s="27"/>
      <c r="RK144" s="27"/>
      <c r="RL144" s="27"/>
      <c r="RM144" s="27"/>
      <c r="RN144" s="27"/>
      <c r="RO144" s="27"/>
      <c r="RP144" s="27"/>
      <c r="RQ144" s="27"/>
      <c r="RR144" s="27"/>
      <c r="RS144" s="27"/>
      <c r="RT144" s="27"/>
      <c r="RU144" s="27"/>
      <c r="RV144" s="27"/>
      <c r="RW144" s="27"/>
      <c r="RX144" s="27"/>
      <c r="RY144" s="27"/>
      <c r="RZ144" s="27"/>
      <c r="SA144" s="27"/>
      <c r="SB144" s="27"/>
      <c r="SC144" s="27"/>
      <c r="SD144" s="27"/>
      <c r="SE144" s="27"/>
      <c r="SF144" s="27"/>
      <c r="SG144" s="27"/>
      <c r="SH144" s="27"/>
      <c r="SI144" s="27"/>
      <c r="SJ144" s="27"/>
      <c r="SK144" s="27"/>
      <c r="SL144" s="27"/>
      <c r="SM144" s="27"/>
      <c r="SN144" s="27"/>
      <c r="SO144" s="27"/>
      <c r="SP144" s="27"/>
      <c r="SQ144" s="27"/>
      <c r="SR144" s="27"/>
      <c r="SS144" s="27"/>
      <c r="ST144" s="27"/>
      <c r="SU144" s="27"/>
      <c r="SV144" s="27"/>
      <c r="SW144" s="27"/>
      <c r="SX144" s="27"/>
      <c r="SY144" s="27"/>
      <c r="SZ144" s="27"/>
      <c r="TA144" s="27"/>
      <c r="TB144" s="27"/>
      <c r="TC144" s="27"/>
      <c r="TD144" s="27"/>
      <c r="TE144" s="27"/>
      <c r="TF144" s="27"/>
      <c r="TG144" s="27"/>
      <c r="TH144" s="27"/>
      <c r="TI144" s="27"/>
      <c r="TJ144" s="27"/>
      <c r="TK144" s="27"/>
      <c r="TL144" s="27"/>
      <c r="TM144" s="27"/>
      <c r="TN144" s="27"/>
      <c r="TO144" s="27"/>
      <c r="TP144" s="27"/>
      <c r="TQ144" s="27"/>
      <c r="TR144" s="27"/>
      <c r="TS144" s="27"/>
      <c r="TT144" s="27"/>
      <c r="TU144" s="27"/>
      <c r="TV144" s="27"/>
      <c r="TW144" s="27"/>
      <c r="TX144" s="27"/>
      <c r="TY144" s="27"/>
      <c r="TZ144" s="27"/>
      <c r="UA144" s="27"/>
      <c r="UB144" s="27"/>
      <c r="UC144" s="27"/>
      <c r="UD144" s="27"/>
      <c r="UE144" s="27"/>
      <c r="UF144" s="27"/>
      <c r="UG144" s="27"/>
      <c r="UH144" s="27"/>
      <c r="UI144" s="27"/>
      <c r="UJ144" s="27"/>
      <c r="UK144" s="27"/>
      <c r="UL144" s="27"/>
      <c r="UM144" s="27"/>
      <c r="UN144" s="27"/>
      <c r="UO144" s="27"/>
      <c r="UP144" s="27"/>
      <c r="UQ144" s="27"/>
      <c r="UR144" s="27"/>
      <c r="US144" s="27"/>
      <c r="UT144" s="27"/>
      <c r="UU144" s="27"/>
      <c r="UV144" s="27"/>
      <c r="UW144" s="27"/>
      <c r="UX144" s="27"/>
      <c r="UY144" s="27"/>
      <c r="UZ144" s="27"/>
      <c r="VA144" s="27"/>
      <c r="VB144" s="27"/>
      <c r="VC144" s="27"/>
      <c r="VD144" s="27"/>
      <c r="VE144" s="27"/>
      <c r="VF144" s="27"/>
      <c r="VG144" s="27"/>
      <c r="VH144" s="27"/>
      <c r="VI144" s="27"/>
      <c r="VJ144" s="27"/>
      <c r="VK144" s="27"/>
      <c r="VL144" s="27"/>
      <c r="VM144" s="27"/>
      <c r="VN144" s="27"/>
      <c r="VO144" s="27"/>
      <c r="VP144" s="27"/>
      <c r="VQ144" s="27"/>
      <c r="VR144" s="27"/>
      <c r="VS144" s="27"/>
      <c r="VT144" s="27"/>
      <c r="VU144" s="27"/>
      <c r="VV144" s="27"/>
      <c r="VW144" s="27"/>
      <c r="VX144" s="27"/>
      <c r="VY144" s="27"/>
      <c r="VZ144" s="27"/>
      <c r="WA144" s="27"/>
      <c r="WB144" s="27"/>
      <c r="WC144" s="27"/>
      <c r="WD144" s="27"/>
      <c r="WE144" s="27"/>
      <c r="WF144" s="27"/>
      <c r="WG144" s="27"/>
      <c r="WH144" s="27"/>
      <c r="WI144" s="27"/>
      <c r="WJ144" s="27"/>
      <c r="WK144" s="27"/>
      <c r="WL144" s="27"/>
      <c r="WM144" s="27"/>
      <c r="WN144" s="27"/>
      <c r="WO144" s="27"/>
      <c r="WP144" s="27"/>
      <c r="WQ144" s="27"/>
      <c r="WR144" s="27"/>
      <c r="WS144" s="27"/>
      <c r="WT144" s="27"/>
      <c r="WU144" s="27"/>
      <c r="WV144" s="27"/>
      <c r="WW144" s="27"/>
      <c r="WX144" s="27"/>
      <c r="WY144" s="27"/>
      <c r="WZ144" s="27"/>
      <c r="XA144" s="27"/>
      <c r="XB144" s="27"/>
      <c r="XC144" s="27"/>
      <c r="XD144" s="27"/>
      <c r="XE144" s="27"/>
      <c r="XF144" s="27"/>
      <c r="XG144" s="27"/>
      <c r="XH144" s="27"/>
      <c r="XI144" s="27"/>
      <c r="XJ144" s="27"/>
      <c r="XK144" s="27"/>
      <c r="XL144" s="27"/>
      <c r="XM144" s="27"/>
      <c r="XN144" s="27"/>
      <c r="XO144" s="27"/>
      <c r="XP144" s="27"/>
      <c r="XQ144" s="27"/>
      <c r="XR144" s="27"/>
      <c r="XS144" s="27"/>
      <c r="XT144" s="27"/>
      <c r="XU144" s="27"/>
      <c r="XV144" s="27"/>
      <c r="XW144" s="27"/>
      <c r="XX144" s="27"/>
      <c r="XY144" s="27"/>
      <c r="XZ144" s="27"/>
      <c r="YA144" s="27"/>
      <c r="YB144" s="27"/>
      <c r="YC144" s="27"/>
      <c r="YD144" s="27"/>
      <c r="YE144" s="27"/>
      <c r="YF144" s="27"/>
      <c r="YG144" s="27"/>
      <c r="YH144" s="27"/>
      <c r="YI144" s="27"/>
      <c r="YJ144" s="27"/>
      <c r="YK144" s="27"/>
      <c r="YL144" s="27"/>
      <c r="YM144" s="27"/>
      <c r="YN144" s="27"/>
      <c r="YO144" s="27"/>
      <c r="YP144" s="27"/>
      <c r="YQ144" s="27"/>
      <c r="YR144" s="27"/>
      <c r="YS144" s="27"/>
      <c r="YT144" s="27"/>
      <c r="YU144" s="27"/>
      <c r="YV144" s="27"/>
      <c r="YW144" s="27"/>
      <c r="YX144" s="27"/>
      <c r="YY144" s="27"/>
      <c r="YZ144" s="27"/>
      <c r="ZA144" s="27"/>
      <c r="ZB144" s="27"/>
      <c r="ZC144" s="27"/>
      <c r="ZD144" s="27"/>
      <c r="ZE144" s="27"/>
      <c r="ZF144" s="27"/>
      <c r="ZG144" s="27"/>
      <c r="ZH144" s="27"/>
      <c r="ZI144" s="27"/>
      <c r="ZJ144" s="27"/>
      <c r="ZK144" s="27"/>
      <c r="ZL144" s="27"/>
      <c r="ZM144" s="27"/>
      <c r="ZN144" s="27"/>
      <c r="ZO144" s="27"/>
      <c r="ZP144" s="27"/>
      <c r="ZQ144" s="27"/>
      <c r="ZR144" s="27"/>
      <c r="ZS144" s="27"/>
      <c r="ZT144" s="27"/>
      <c r="ZU144" s="27"/>
      <c r="ZV144" s="27"/>
      <c r="ZW144" s="27"/>
      <c r="ZX144" s="27"/>
      <c r="ZY144" s="27"/>
      <c r="ZZ144" s="27"/>
      <c r="AAA144" s="27"/>
      <c r="AAB144" s="27"/>
      <c r="AAC144" s="27"/>
      <c r="AAD144" s="27"/>
      <c r="AAE144" s="27"/>
      <c r="AAF144" s="27"/>
      <c r="AAG144" s="27"/>
      <c r="AAH144" s="27"/>
      <c r="AAI144" s="27"/>
      <c r="AAJ144" s="27"/>
      <c r="AAK144" s="27"/>
      <c r="AAL144" s="27"/>
      <c r="AAM144" s="27"/>
      <c r="AAN144" s="27"/>
      <c r="AAO144" s="27"/>
      <c r="AAP144" s="27"/>
      <c r="AAQ144" s="27"/>
      <c r="AAR144" s="27"/>
      <c r="AAS144" s="27"/>
      <c r="AAT144" s="27"/>
      <c r="AAU144" s="27"/>
      <c r="AAV144" s="27"/>
      <c r="AAW144" s="27"/>
      <c r="AAX144" s="27"/>
      <c r="AAY144" s="27"/>
      <c r="AAZ144" s="27"/>
      <c r="ABA144" s="27"/>
      <c r="ABB144" s="27"/>
      <c r="ABC144" s="27"/>
      <c r="ABD144" s="27"/>
      <c r="ABE144" s="27"/>
      <c r="ABF144" s="27"/>
      <c r="ABG144" s="27"/>
      <c r="ABH144" s="27"/>
      <c r="ABI144" s="27"/>
      <c r="ABJ144" s="27"/>
      <c r="ABK144" s="27"/>
      <c r="ABL144" s="27"/>
      <c r="ABM144" s="27"/>
      <c r="ABN144" s="27"/>
      <c r="ABO144" s="27"/>
      <c r="ABP144" s="27"/>
      <c r="ABQ144" s="27"/>
      <c r="ABR144" s="27"/>
      <c r="ABS144" s="27"/>
      <c r="ABT144" s="27"/>
      <c r="ABU144" s="27"/>
      <c r="ABV144" s="27"/>
      <c r="ABW144" s="27"/>
      <c r="ABX144" s="27"/>
      <c r="ABY144" s="27"/>
      <c r="ABZ144" s="27"/>
      <c r="ACA144" s="27"/>
      <c r="ACB144" s="27"/>
      <c r="ACC144" s="27"/>
      <c r="ACD144" s="27"/>
      <c r="ACE144" s="27"/>
      <c r="ACF144" s="27"/>
      <c r="ACG144" s="27"/>
      <c r="ACH144" s="27"/>
      <c r="ACI144" s="27"/>
      <c r="ACJ144" s="27"/>
      <c r="ACK144" s="27"/>
      <c r="ACL144" s="27"/>
      <c r="ACM144" s="27"/>
      <c r="ACN144" s="27"/>
      <c r="ACO144" s="27"/>
      <c r="ACP144" s="27"/>
      <c r="ACQ144" s="27"/>
      <c r="ACR144" s="27"/>
      <c r="ACS144" s="27"/>
      <c r="ACT144" s="27"/>
      <c r="ACU144" s="27"/>
      <c r="ACV144" s="27"/>
      <c r="ACW144" s="27"/>
      <c r="ACX144" s="27"/>
      <c r="ACY144" s="27"/>
      <c r="ACZ144" s="27"/>
      <c r="ADA144" s="27"/>
      <c r="ADB144" s="27"/>
      <c r="ADC144" s="27"/>
      <c r="ADD144" s="27"/>
      <c r="ADE144" s="27"/>
      <c r="ADF144" s="27"/>
      <c r="ADG144" s="27"/>
      <c r="ADH144" s="27"/>
      <c r="ADI144" s="27"/>
      <c r="ADJ144" s="27"/>
      <c r="ADK144" s="27"/>
      <c r="ADL144" s="27"/>
      <c r="ADM144" s="27"/>
      <c r="ADN144" s="27"/>
      <c r="ADO144" s="27"/>
      <c r="ADP144" s="27"/>
      <c r="ADQ144" s="27"/>
      <c r="ADR144" s="27"/>
      <c r="ADS144" s="27"/>
      <c r="ADT144" s="27"/>
      <c r="ADU144" s="27"/>
      <c r="ADV144" s="27"/>
      <c r="ADW144" s="27"/>
      <c r="ADX144" s="27"/>
      <c r="ADY144" s="27"/>
      <c r="ADZ144" s="27"/>
      <c r="AEA144" s="27"/>
      <c r="AEB144" s="27"/>
      <c r="AEC144" s="27"/>
      <c r="AED144" s="27"/>
      <c r="AEE144" s="27"/>
      <c r="AEF144" s="27"/>
      <c r="AEG144" s="27"/>
      <c r="AEH144" s="27"/>
      <c r="AEI144" s="27"/>
      <c r="AEJ144" s="27"/>
      <c r="AEK144" s="27"/>
      <c r="AEL144" s="27"/>
      <c r="AEM144" s="27"/>
      <c r="AEN144" s="27"/>
      <c r="AEO144" s="27"/>
      <c r="AEP144" s="27"/>
      <c r="AEQ144" s="27"/>
      <c r="AER144" s="27"/>
      <c r="AES144" s="27"/>
      <c r="AET144" s="27"/>
      <c r="AEU144" s="27"/>
      <c r="AEV144" s="27"/>
      <c r="AEW144" s="27"/>
      <c r="AEX144" s="27"/>
      <c r="AEY144" s="27"/>
      <c r="AEZ144" s="27"/>
      <c r="AFA144" s="27"/>
      <c r="AFB144" s="27"/>
      <c r="AFC144" s="27"/>
      <c r="AFD144" s="27"/>
      <c r="AFE144" s="27"/>
      <c r="AFF144" s="27"/>
      <c r="AFG144" s="27"/>
      <c r="AFH144" s="27"/>
      <c r="AFI144" s="27"/>
      <c r="AFJ144" s="27"/>
      <c r="AFK144" s="27"/>
      <c r="AFL144" s="27"/>
      <c r="AFM144" s="27"/>
      <c r="AFN144" s="27"/>
      <c r="AFO144" s="27"/>
      <c r="AFP144" s="27"/>
      <c r="AFQ144" s="27"/>
      <c r="AFR144" s="27"/>
      <c r="AFS144" s="27"/>
      <c r="AFT144" s="27"/>
      <c r="AFU144" s="27"/>
      <c r="AFV144" s="27"/>
      <c r="AFW144" s="27"/>
      <c r="AFX144" s="27"/>
      <c r="AFY144" s="27"/>
      <c r="AFZ144" s="27"/>
      <c r="AGA144" s="27"/>
      <c r="AGB144" s="27"/>
      <c r="AGC144" s="27"/>
      <c r="AGD144" s="27"/>
      <c r="AGE144" s="27"/>
      <c r="AGF144" s="27"/>
      <c r="AGG144" s="27"/>
      <c r="AGH144" s="27"/>
      <c r="AGI144" s="27"/>
      <c r="AGJ144" s="27"/>
      <c r="AGK144" s="27"/>
      <c r="AGL144" s="27"/>
      <c r="AGM144" s="27"/>
      <c r="AGN144" s="27"/>
      <c r="AGO144" s="27"/>
      <c r="AGP144" s="27"/>
      <c r="AGQ144" s="27"/>
      <c r="AGR144" s="27"/>
      <c r="AGS144" s="27"/>
      <c r="AGT144" s="27"/>
      <c r="AGU144" s="27"/>
      <c r="AGV144" s="27"/>
      <c r="AGW144" s="27"/>
      <c r="AGX144" s="27"/>
      <c r="AGY144" s="27"/>
      <c r="AGZ144" s="27"/>
      <c r="AHA144" s="27"/>
      <c r="AHB144" s="27"/>
      <c r="AHC144" s="27"/>
      <c r="AHD144" s="27"/>
      <c r="AHE144" s="27"/>
      <c r="AHF144" s="27"/>
      <c r="AHG144" s="27"/>
      <c r="AHH144" s="27"/>
      <c r="AHI144" s="27"/>
      <c r="AHJ144" s="27"/>
      <c r="AHK144" s="27"/>
      <c r="AHL144" s="27"/>
      <c r="AHM144" s="27"/>
      <c r="AHN144" s="27"/>
      <c r="AHO144" s="27"/>
      <c r="AHP144" s="27"/>
      <c r="AHQ144" s="27"/>
      <c r="AHR144" s="27"/>
      <c r="AHS144" s="27"/>
      <c r="AHT144" s="27"/>
      <c r="AHU144" s="27"/>
      <c r="AHV144" s="27"/>
      <c r="AHW144" s="27"/>
      <c r="AHX144" s="27"/>
      <c r="AHY144" s="27"/>
      <c r="AHZ144" s="27"/>
      <c r="AIA144" s="27"/>
      <c r="AIB144" s="27"/>
      <c r="AIC144" s="27"/>
      <c r="AID144" s="27"/>
      <c r="AIE144" s="27"/>
      <c r="AIF144" s="27"/>
      <c r="AIG144" s="27"/>
      <c r="AIH144" s="27"/>
      <c r="AII144" s="27"/>
      <c r="AIJ144" s="27"/>
      <c r="AIK144" s="27"/>
      <c r="AIL144" s="27"/>
      <c r="AIM144" s="27"/>
      <c r="AIN144" s="27"/>
      <c r="AIO144" s="27"/>
      <c r="AIP144" s="27"/>
      <c r="AIQ144" s="27"/>
      <c r="AIR144" s="27"/>
      <c r="AIS144" s="27"/>
      <c r="AIT144" s="27"/>
      <c r="AIU144" s="27"/>
      <c r="AIV144" s="27"/>
      <c r="AIW144" s="27"/>
      <c r="AIX144" s="27"/>
      <c r="AIY144" s="27"/>
      <c r="AIZ144" s="27"/>
      <c r="AJA144" s="27"/>
      <c r="AJB144" s="27"/>
      <c r="AJC144" s="27"/>
      <c r="AJD144" s="27"/>
      <c r="AJE144" s="27"/>
      <c r="AJF144" s="27"/>
      <c r="AJG144" s="27"/>
      <c r="AJH144" s="27"/>
      <c r="AJI144" s="27"/>
      <c r="AJJ144" s="27"/>
      <c r="AJK144" s="27"/>
      <c r="AJL144" s="27"/>
      <c r="AJM144" s="27"/>
      <c r="AJN144" s="27"/>
      <c r="AJO144" s="27"/>
      <c r="AJP144" s="27"/>
      <c r="AJQ144" s="27"/>
      <c r="AJR144" s="27"/>
      <c r="AJS144" s="27"/>
      <c r="AJT144" s="27"/>
      <c r="AJU144" s="27"/>
      <c r="AJV144" s="27"/>
      <c r="AJW144" s="27"/>
      <c r="AJX144" s="27"/>
      <c r="AJY144" s="27"/>
      <c r="AJZ144" s="27"/>
      <c r="AKA144" s="27"/>
      <c r="AKB144" s="27"/>
      <c r="AKC144" s="27"/>
      <c r="AKD144" s="27"/>
      <c r="AKE144" s="27"/>
      <c r="AKF144" s="27"/>
      <c r="AKG144" s="27"/>
      <c r="AKH144" s="27"/>
      <c r="AKI144" s="27"/>
      <c r="AKJ144" s="27"/>
      <c r="AKK144" s="27"/>
      <c r="AKL144" s="27"/>
      <c r="AKM144" s="27"/>
      <c r="AKN144" s="27"/>
      <c r="AKO144" s="27"/>
      <c r="AKP144" s="27"/>
      <c r="AKQ144" s="27"/>
      <c r="AKR144" s="27"/>
      <c r="AKS144" s="27"/>
      <c r="AKT144" s="27"/>
      <c r="AKU144" s="27"/>
      <c r="AKV144" s="27"/>
      <c r="AKW144" s="27"/>
      <c r="AKX144" s="27"/>
      <c r="AKY144" s="27"/>
      <c r="AKZ144" s="27"/>
      <c r="ALA144" s="27"/>
      <c r="ALB144" s="27"/>
      <c r="ALC144" s="27"/>
      <c r="ALD144" s="27"/>
      <c r="ALE144" s="27"/>
      <c r="ALF144" s="27"/>
      <c r="ALG144" s="27"/>
      <c r="ALH144" s="27"/>
      <c r="ALI144" s="27"/>
      <c r="ALJ144" s="27"/>
      <c r="ALK144" s="27"/>
      <c r="ALL144" s="27"/>
      <c r="ALM144" s="27"/>
      <c r="ALN144" s="27"/>
      <c r="ALO144" s="27"/>
      <c r="ALP144" s="27"/>
      <c r="ALQ144" s="27"/>
      <c r="ALR144" s="27"/>
      <c r="ALS144" s="27"/>
      <c r="ALT144" s="27"/>
      <c r="ALU144" s="27"/>
      <c r="ALV144" s="27"/>
      <c r="ALW144" s="27"/>
      <c r="ALX144" s="27"/>
      <c r="ALY144" s="27"/>
      <c r="ALZ144" s="27"/>
      <c r="AMA144" s="27"/>
      <c r="AMB144" s="27"/>
      <c r="AMC144" s="27"/>
      <c r="AMD144" s="27"/>
      <c r="AME144" s="27"/>
      <c r="AMF144" s="27"/>
      <c r="AMG144" s="27"/>
      <c r="AMH144" s="27"/>
      <c r="AMI144" s="27"/>
      <c r="AMJ144" s="27"/>
      <c r="AMK144" s="27"/>
      <c r="AML144" s="27"/>
      <c r="AMM144" s="27"/>
      <c r="AMN144" s="27"/>
      <c r="AMO144" s="27"/>
      <c r="AMP144" s="27"/>
      <c r="AMQ144" s="27"/>
      <c r="AMR144" s="27"/>
      <c r="AMS144" s="27"/>
      <c r="AMT144" s="27"/>
      <c r="AMU144" s="27"/>
      <c r="AMV144" s="27"/>
      <c r="AMW144" s="27"/>
      <c r="AMX144" s="27"/>
      <c r="AMY144" s="27"/>
      <c r="AMZ144" s="27"/>
      <c r="ANA144" s="27"/>
      <c r="ANB144" s="27"/>
      <c r="ANC144" s="27"/>
      <c r="AND144" s="27"/>
      <c r="ANE144" s="27"/>
      <c r="ANF144" s="27"/>
      <c r="ANG144" s="27"/>
      <c r="ANH144" s="27"/>
      <c r="ANI144" s="27"/>
      <c r="ANJ144" s="27"/>
      <c r="ANK144" s="27"/>
      <c r="ANL144" s="27"/>
      <c r="ANM144" s="27"/>
      <c r="ANN144" s="27"/>
      <c r="ANO144" s="27"/>
      <c r="ANP144" s="27"/>
      <c r="ANQ144" s="27"/>
      <c r="ANR144" s="27"/>
      <c r="ANS144" s="27"/>
      <c r="ANT144" s="27"/>
      <c r="ANU144" s="27"/>
      <c r="ANV144" s="27"/>
      <c r="ANW144" s="27"/>
      <c r="ANX144" s="27"/>
      <c r="ANY144" s="27"/>
      <c r="ANZ144" s="27"/>
      <c r="AOA144" s="27"/>
      <c r="AOB144" s="27"/>
      <c r="AOC144" s="27"/>
      <c r="AOD144" s="27"/>
      <c r="AOE144" s="27"/>
      <c r="AOF144" s="27"/>
      <c r="AOG144" s="27"/>
      <c r="AOH144" s="27"/>
      <c r="AOI144" s="27"/>
      <c r="AOJ144" s="27"/>
      <c r="AOK144" s="27"/>
      <c r="AOL144" s="27"/>
      <c r="AOM144" s="27"/>
      <c r="AON144" s="27"/>
      <c r="AOO144" s="27"/>
      <c r="AOP144" s="27"/>
      <c r="AOQ144" s="27"/>
      <c r="AOR144" s="27"/>
      <c r="AOS144" s="27"/>
      <c r="AOT144" s="27"/>
      <c r="AOU144" s="27"/>
      <c r="AOV144" s="27"/>
      <c r="AOW144" s="27"/>
      <c r="AOX144" s="27"/>
      <c r="AOY144" s="27"/>
      <c r="AOZ144" s="27"/>
      <c r="APA144" s="27"/>
      <c r="APB144" s="27"/>
      <c r="APC144" s="27"/>
      <c r="APD144" s="27"/>
      <c r="APE144" s="27"/>
      <c r="APF144" s="27"/>
      <c r="APG144" s="27"/>
      <c r="APH144" s="27"/>
      <c r="API144" s="27"/>
      <c r="APJ144" s="27"/>
      <c r="APK144" s="27"/>
      <c r="APL144" s="27"/>
      <c r="APM144" s="27"/>
      <c r="APN144" s="27"/>
      <c r="APO144" s="27"/>
      <c r="APP144" s="27"/>
      <c r="APQ144" s="27"/>
      <c r="APR144" s="27"/>
      <c r="APS144" s="27"/>
      <c r="APT144" s="27"/>
      <c r="APU144" s="27"/>
      <c r="APV144" s="27"/>
      <c r="APW144" s="27"/>
      <c r="APX144" s="27"/>
      <c r="APY144" s="27"/>
      <c r="APZ144" s="27"/>
      <c r="AQA144" s="27"/>
      <c r="AQB144" s="27"/>
      <c r="AQC144" s="27"/>
      <c r="AQD144" s="27"/>
      <c r="AQE144" s="27"/>
      <c r="AQF144" s="27"/>
      <c r="AQG144" s="27"/>
      <c r="AQH144" s="27"/>
      <c r="AQI144" s="27"/>
      <c r="AQJ144" s="27"/>
      <c r="AQK144" s="27"/>
      <c r="AQL144" s="27"/>
      <c r="AQM144" s="27"/>
      <c r="AQN144" s="27"/>
      <c r="AQO144" s="27"/>
      <c r="AQP144" s="27"/>
      <c r="AQQ144" s="27"/>
      <c r="AQR144" s="27"/>
      <c r="AQS144" s="27"/>
      <c r="AQT144" s="27"/>
      <c r="AQU144" s="27"/>
      <c r="AQV144" s="27"/>
      <c r="AQW144" s="27"/>
      <c r="AQX144" s="27"/>
      <c r="AQY144" s="27"/>
      <c r="AQZ144" s="27"/>
      <c r="ARA144" s="27"/>
      <c r="ARB144" s="27"/>
      <c r="ARC144" s="27"/>
      <c r="ARD144" s="27"/>
      <c r="ARE144" s="27"/>
      <c r="ARF144" s="27"/>
      <c r="ARG144" s="27"/>
      <c r="ARH144" s="27"/>
      <c r="ARI144" s="27"/>
      <c r="ARJ144" s="27"/>
      <c r="ARK144" s="27"/>
      <c r="ARL144" s="27"/>
      <c r="ARM144" s="27"/>
      <c r="ARN144" s="27"/>
      <c r="ARO144" s="27"/>
      <c r="ARP144" s="27"/>
      <c r="ARQ144" s="27"/>
      <c r="ARR144" s="27"/>
      <c r="ARS144" s="27"/>
      <c r="ART144" s="27"/>
      <c r="ARU144" s="27"/>
      <c r="ARV144" s="27"/>
      <c r="ARW144" s="27"/>
      <c r="ARX144" s="27"/>
      <c r="ARY144" s="27"/>
      <c r="ARZ144" s="27"/>
      <c r="ASA144" s="27"/>
      <c r="ASB144" s="27"/>
      <c r="ASC144" s="27"/>
      <c r="ASD144" s="27"/>
      <c r="ASE144" s="27"/>
      <c r="ASF144" s="27"/>
      <c r="ASG144" s="27"/>
      <c r="ASH144" s="27"/>
      <c r="ASI144" s="27"/>
      <c r="ASJ144" s="27"/>
      <c r="ASK144" s="27"/>
      <c r="ASL144" s="27"/>
      <c r="ASM144" s="27"/>
      <c r="ASN144" s="27"/>
      <c r="ASO144" s="27"/>
      <c r="ASP144" s="27"/>
      <c r="ASQ144" s="27"/>
      <c r="ASR144" s="27"/>
      <c r="ASS144" s="27"/>
      <c r="AST144" s="27"/>
      <c r="ASU144" s="27"/>
      <c r="ASV144" s="27"/>
      <c r="ASW144" s="27"/>
      <c r="ASX144" s="27"/>
      <c r="ASY144" s="27"/>
      <c r="ASZ144" s="27"/>
      <c r="ATA144" s="27"/>
      <c r="ATB144" s="27"/>
      <c r="ATC144" s="27"/>
      <c r="ATD144" s="27"/>
      <c r="ATE144" s="27"/>
      <c r="ATF144" s="27"/>
      <c r="ATG144" s="27"/>
      <c r="ATH144" s="27"/>
      <c r="ATI144" s="27"/>
      <c r="ATJ144" s="27"/>
      <c r="ATK144" s="27"/>
      <c r="ATL144" s="27"/>
      <c r="ATM144" s="27"/>
      <c r="ATN144" s="27"/>
      <c r="ATO144" s="27"/>
      <c r="ATP144" s="27"/>
      <c r="ATQ144" s="27"/>
      <c r="ATR144" s="27"/>
      <c r="ATS144" s="27"/>
      <c r="ATT144" s="27"/>
      <c r="ATU144" s="27"/>
      <c r="ATV144" s="27"/>
      <c r="ATW144" s="27"/>
      <c r="ATX144" s="27"/>
      <c r="ATY144" s="27"/>
      <c r="ATZ144" s="27"/>
      <c r="AUA144" s="27"/>
      <c r="AUB144" s="27"/>
      <c r="AUC144" s="27"/>
      <c r="AUD144" s="27"/>
      <c r="AUE144" s="27"/>
      <c r="AUF144" s="27"/>
      <c r="AUG144" s="27"/>
      <c r="AUH144" s="27"/>
      <c r="AUI144" s="27"/>
      <c r="AUJ144" s="27"/>
      <c r="AUK144" s="27"/>
      <c r="AUL144" s="27"/>
      <c r="AUM144" s="27"/>
      <c r="AUN144" s="27"/>
      <c r="AUO144" s="27"/>
      <c r="AUP144" s="27"/>
      <c r="AUQ144" s="27"/>
      <c r="AUR144" s="27"/>
      <c r="AUS144" s="27"/>
      <c r="AUT144" s="27"/>
      <c r="AUU144" s="27"/>
      <c r="AUV144" s="27"/>
      <c r="AUW144" s="27"/>
      <c r="AUX144" s="27"/>
      <c r="AUY144" s="27"/>
      <c r="AUZ144" s="27"/>
      <c r="AVA144" s="27"/>
      <c r="AVB144" s="27"/>
      <c r="AVC144" s="27"/>
      <c r="AVD144" s="27"/>
      <c r="AVE144" s="27"/>
      <c r="AVF144" s="27"/>
      <c r="AVG144" s="27"/>
      <c r="AVH144" s="27"/>
      <c r="AVI144" s="27"/>
      <c r="AVJ144" s="27"/>
      <c r="AVK144" s="27"/>
      <c r="AVL144" s="27"/>
      <c r="AVM144" s="27"/>
      <c r="AVN144" s="27"/>
      <c r="AVO144" s="27"/>
      <c r="AVP144" s="27"/>
      <c r="AVQ144" s="27"/>
      <c r="AVR144" s="27"/>
      <c r="AVS144" s="27"/>
      <c r="AVT144" s="27"/>
      <c r="AVU144" s="27"/>
      <c r="AVV144" s="27"/>
      <c r="AVW144" s="27"/>
      <c r="AVX144" s="27"/>
      <c r="AVY144" s="27"/>
      <c r="AVZ144" s="27"/>
      <c r="AWA144" s="27"/>
      <c r="AWB144" s="27"/>
      <c r="AWC144" s="27"/>
      <c r="AWD144" s="27"/>
      <c r="AWE144" s="27"/>
      <c r="AWF144" s="27"/>
      <c r="AWG144" s="27"/>
      <c r="AWH144" s="27"/>
      <c r="AWI144" s="27"/>
      <c r="AWJ144" s="27"/>
      <c r="AWK144" s="27"/>
      <c r="AWL144" s="27"/>
      <c r="AWM144" s="27"/>
      <c r="AWN144" s="27"/>
      <c r="AWO144" s="27"/>
      <c r="AWP144" s="27"/>
      <c r="AWQ144" s="27"/>
      <c r="AWR144" s="27"/>
      <c r="AWS144" s="27"/>
      <c r="AWT144" s="27"/>
      <c r="AWU144" s="27"/>
      <c r="AWV144" s="27"/>
      <c r="AWW144" s="27"/>
      <c r="AWX144" s="27"/>
      <c r="AWY144" s="27"/>
      <c r="AWZ144" s="27"/>
      <c r="AXA144" s="27"/>
      <c r="AXB144" s="27"/>
      <c r="AXC144" s="27"/>
      <c r="AXD144" s="27"/>
      <c r="AXE144" s="27"/>
      <c r="AXF144" s="27"/>
      <c r="AXG144" s="27"/>
      <c r="AXH144" s="27"/>
      <c r="AXI144" s="27"/>
      <c r="AXJ144" s="27"/>
      <c r="AXK144" s="27"/>
      <c r="AXL144" s="27"/>
      <c r="AXM144" s="27"/>
      <c r="AXN144" s="27"/>
      <c r="AXO144" s="27"/>
      <c r="AXP144" s="27"/>
      <c r="AXQ144" s="27"/>
      <c r="AXR144" s="27"/>
      <c r="AXS144" s="27"/>
      <c r="AXT144" s="27"/>
      <c r="AXU144" s="27"/>
      <c r="AXV144" s="27"/>
      <c r="AXW144" s="27"/>
      <c r="AXX144" s="27"/>
      <c r="AXY144" s="27"/>
      <c r="AXZ144" s="27"/>
      <c r="AYA144" s="27"/>
      <c r="AYB144" s="27"/>
      <c r="AYC144" s="27"/>
      <c r="AYD144" s="27"/>
      <c r="AYE144" s="27"/>
      <c r="AYF144" s="27"/>
      <c r="AYG144" s="27"/>
      <c r="AYH144" s="27"/>
      <c r="AYI144" s="27"/>
      <c r="AYJ144" s="27"/>
      <c r="AYK144" s="27"/>
      <c r="AYL144" s="27"/>
      <c r="AYM144" s="27"/>
      <c r="AYN144" s="27"/>
      <c r="AYO144" s="27"/>
      <c r="AYP144" s="27"/>
      <c r="AYQ144" s="27"/>
      <c r="AYR144" s="27"/>
      <c r="AYS144" s="27"/>
      <c r="AYT144" s="27"/>
      <c r="AYU144" s="27"/>
      <c r="AYV144" s="27"/>
      <c r="AYW144" s="27"/>
      <c r="AYX144" s="27"/>
      <c r="AYY144" s="27"/>
      <c r="AYZ144" s="27"/>
      <c r="AZA144" s="27"/>
      <c r="AZB144" s="27"/>
      <c r="AZC144" s="27"/>
      <c r="AZD144" s="27"/>
      <c r="AZE144" s="27"/>
      <c r="AZF144" s="27"/>
      <c r="AZG144" s="27"/>
      <c r="AZH144" s="27"/>
      <c r="AZI144" s="27"/>
      <c r="AZJ144" s="27"/>
      <c r="AZK144" s="27"/>
      <c r="AZL144" s="27"/>
      <c r="AZM144" s="27"/>
      <c r="AZN144" s="27"/>
      <c r="AZO144" s="27"/>
      <c r="AZP144" s="27"/>
      <c r="AZQ144" s="27"/>
      <c r="AZR144" s="27"/>
      <c r="AZS144" s="27"/>
      <c r="AZT144" s="27"/>
      <c r="AZU144" s="27"/>
      <c r="AZV144" s="27"/>
      <c r="AZW144" s="27"/>
      <c r="AZX144" s="27"/>
      <c r="AZY144" s="27"/>
      <c r="AZZ144" s="27"/>
      <c r="BAA144" s="27"/>
      <c r="BAB144" s="27"/>
      <c r="BAC144" s="27"/>
      <c r="BAD144" s="27"/>
      <c r="BAE144" s="27"/>
      <c r="BAF144" s="27"/>
      <c r="BAG144" s="27"/>
      <c r="BAH144" s="27"/>
      <c r="BAI144" s="27"/>
      <c r="BAJ144" s="27"/>
      <c r="BAK144" s="27"/>
      <c r="BAL144" s="27"/>
      <c r="BAM144" s="27"/>
      <c r="BAN144" s="27"/>
      <c r="BAO144" s="27"/>
      <c r="BAP144" s="27"/>
      <c r="BAQ144" s="27"/>
      <c r="BAR144" s="27"/>
      <c r="BAS144" s="27"/>
      <c r="BAT144" s="27"/>
      <c r="BAU144" s="27"/>
      <c r="BAV144" s="27"/>
      <c r="BAW144" s="27"/>
      <c r="BAX144" s="27"/>
      <c r="BAY144" s="27"/>
      <c r="BAZ144" s="27"/>
      <c r="BBA144" s="27"/>
      <c r="BBB144" s="27"/>
      <c r="BBC144" s="27"/>
      <c r="BBD144" s="27"/>
      <c r="BBE144" s="27"/>
      <c r="BBF144" s="27"/>
      <c r="BBG144" s="27"/>
      <c r="BBH144" s="27"/>
      <c r="BBI144" s="27"/>
      <c r="BBJ144" s="27"/>
      <c r="BBK144" s="27"/>
      <c r="BBL144" s="27"/>
      <c r="BBM144" s="27"/>
      <c r="BBN144" s="27"/>
      <c r="BBO144" s="27"/>
      <c r="BBP144" s="27"/>
      <c r="BBQ144" s="27"/>
      <c r="BBR144" s="27"/>
      <c r="BBS144" s="27"/>
      <c r="BBT144" s="27"/>
      <c r="BBU144" s="27"/>
      <c r="BBV144" s="27"/>
      <c r="BBW144" s="27"/>
      <c r="BBX144" s="27"/>
      <c r="BBY144" s="27"/>
      <c r="BBZ144" s="27"/>
      <c r="BCA144" s="27"/>
      <c r="BCB144" s="27"/>
      <c r="BCC144" s="27"/>
      <c r="BCD144" s="27"/>
      <c r="BCE144" s="27"/>
      <c r="BCF144" s="27"/>
      <c r="BCG144" s="27"/>
      <c r="BCH144" s="27"/>
      <c r="BCI144" s="27"/>
      <c r="BCJ144" s="27"/>
      <c r="BCK144" s="27"/>
      <c r="BCL144" s="27"/>
      <c r="BCM144" s="27"/>
      <c r="BCN144" s="27"/>
      <c r="BCO144" s="27"/>
      <c r="BCP144" s="27"/>
      <c r="BCQ144" s="27"/>
      <c r="BCR144" s="27"/>
      <c r="BCS144" s="27"/>
      <c r="BCT144" s="27"/>
      <c r="BCU144" s="27"/>
      <c r="BCV144" s="27"/>
      <c r="BCW144" s="27"/>
      <c r="BCX144" s="27"/>
      <c r="BCY144" s="27"/>
      <c r="BCZ144" s="27"/>
      <c r="BDA144" s="27"/>
      <c r="BDB144" s="27"/>
      <c r="BDC144" s="27"/>
      <c r="BDD144" s="27"/>
      <c r="BDE144" s="27"/>
      <c r="BDF144" s="27"/>
      <c r="BDG144" s="27"/>
      <c r="BDH144" s="27"/>
      <c r="BDI144" s="27"/>
      <c r="BDJ144" s="27"/>
      <c r="BDK144" s="27"/>
      <c r="BDL144" s="27"/>
      <c r="BDM144" s="27"/>
      <c r="BDN144" s="27"/>
      <c r="BDO144" s="27"/>
      <c r="BDP144" s="27"/>
      <c r="BDQ144" s="27"/>
      <c r="BDR144" s="27"/>
      <c r="BDS144" s="27"/>
      <c r="BDT144" s="27"/>
      <c r="BDU144" s="27"/>
      <c r="BDV144" s="27"/>
      <c r="BDW144" s="27"/>
      <c r="BDX144" s="27"/>
      <c r="BDY144" s="27"/>
      <c r="BDZ144" s="27"/>
      <c r="BEA144" s="27"/>
      <c r="BEB144" s="27"/>
      <c r="BEC144" s="27"/>
      <c r="BED144" s="27"/>
      <c r="BEE144" s="27"/>
      <c r="BEF144" s="27"/>
      <c r="BEG144" s="27"/>
      <c r="BEH144" s="27"/>
      <c r="BEI144" s="27"/>
      <c r="BEJ144" s="27"/>
      <c r="BEK144" s="27"/>
      <c r="BEL144" s="27"/>
      <c r="BEM144" s="27"/>
      <c r="BEN144" s="27"/>
      <c r="BEO144" s="27"/>
      <c r="BEP144" s="27"/>
      <c r="BEQ144" s="27"/>
      <c r="BER144" s="27"/>
      <c r="BES144" s="27"/>
      <c r="BET144" s="27"/>
      <c r="BEU144" s="27"/>
      <c r="BEV144" s="27"/>
      <c r="BEW144" s="27"/>
      <c r="BEX144" s="27"/>
      <c r="BEY144" s="27"/>
      <c r="BEZ144" s="27"/>
      <c r="BFA144" s="27"/>
      <c r="BFB144" s="27"/>
      <c r="BFC144" s="27"/>
      <c r="BFD144" s="27"/>
      <c r="BFE144" s="27"/>
      <c r="BFF144" s="27"/>
      <c r="BFG144" s="27"/>
      <c r="BFH144" s="27"/>
      <c r="BFI144" s="27"/>
      <c r="BFJ144" s="27"/>
      <c r="BFK144" s="27"/>
      <c r="BFL144" s="27"/>
      <c r="BFM144" s="27"/>
      <c r="BFN144" s="27"/>
      <c r="BFO144" s="27"/>
      <c r="BFP144" s="27"/>
      <c r="BFQ144" s="27"/>
      <c r="BFR144" s="27"/>
      <c r="BFS144" s="27"/>
      <c r="BFT144" s="27"/>
      <c r="BFU144" s="27"/>
      <c r="BFV144" s="27"/>
      <c r="BFW144" s="27"/>
      <c r="BFX144" s="27"/>
      <c r="BFY144" s="27"/>
      <c r="BFZ144" s="27"/>
      <c r="BGA144" s="27"/>
      <c r="BGB144" s="27"/>
      <c r="BGC144" s="27"/>
      <c r="BGD144" s="27"/>
      <c r="BGE144" s="27"/>
      <c r="BGF144" s="27"/>
      <c r="BGG144" s="27"/>
      <c r="BGH144" s="27"/>
      <c r="BGI144" s="27"/>
      <c r="BGJ144" s="27"/>
      <c r="BGK144" s="27"/>
      <c r="BGL144" s="27"/>
      <c r="BGM144" s="27"/>
      <c r="BGN144" s="27"/>
      <c r="BGO144" s="27"/>
      <c r="BGP144" s="27"/>
      <c r="BGQ144" s="27"/>
      <c r="BGR144" s="27"/>
      <c r="BGS144" s="27"/>
      <c r="BGT144" s="27"/>
      <c r="BGU144" s="27"/>
      <c r="BGV144" s="27"/>
      <c r="BGW144" s="27"/>
      <c r="BGX144" s="27"/>
      <c r="BGY144" s="27"/>
      <c r="BGZ144" s="27"/>
      <c r="BHA144" s="27"/>
      <c r="BHB144" s="27"/>
      <c r="BHC144" s="27"/>
      <c r="BHD144" s="27"/>
      <c r="BHE144" s="27"/>
      <c r="BHF144" s="27"/>
      <c r="BHG144" s="27"/>
      <c r="BHH144" s="27"/>
      <c r="BHI144" s="27"/>
      <c r="BHJ144" s="27"/>
      <c r="BHK144" s="27"/>
      <c r="BHL144" s="27"/>
      <c r="BHM144" s="27"/>
      <c r="BHN144" s="27"/>
      <c r="BHO144" s="27"/>
      <c r="BHP144" s="27"/>
      <c r="BHQ144" s="27"/>
      <c r="BHR144" s="27"/>
      <c r="BHS144" s="27"/>
      <c r="BHT144" s="27"/>
      <c r="BHU144" s="27"/>
      <c r="BHV144" s="27"/>
      <c r="BHW144" s="27"/>
      <c r="BHX144" s="27"/>
      <c r="BHY144" s="27"/>
      <c r="BHZ144" s="27"/>
      <c r="BIA144" s="27"/>
      <c r="BIB144" s="27"/>
      <c r="BIC144" s="27"/>
      <c r="BID144" s="27"/>
      <c r="BIE144" s="27"/>
      <c r="BIF144" s="27"/>
      <c r="BIG144" s="27"/>
      <c r="BIH144" s="27"/>
      <c r="BII144" s="27"/>
      <c r="BIJ144" s="27"/>
      <c r="BIK144" s="27"/>
      <c r="BIL144" s="27"/>
      <c r="BIM144" s="27"/>
      <c r="BIN144" s="27"/>
      <c r="BIO144" s="27"/>
      <c r="BIP144" s="27"/>
      <c r="BIQ144" s="27"/>
      <c r="BIR144" s="27"/>
      <c r="BIS144" s="27"/>
      <c r="BIT144" s="27"/>
      <c r="BIU144" s="27"/>
      <c r="BIV144" s="27"/>
      <c r="BIW144" s="27"/>
      <c r="BIX144" s="27"/>
      <c r="BIY144" s="27"/>
      <c r="BIZ144" s="27"/>
      <c r="BJA144" s="27"/>
      <c r="BJB144" s="27"/>
      <c r="BJC144" s="27"/>
      <c r="BJD144" s="27"/>
      <c r="BJE144" s="27"/>
      <c r="BJF144" s="27"/>
      <c r="BJG144" s="27"/>
      <c r="BJH144" s="27"/>
      <c r="BJI144" s="27"/>
      <c r="BJJ144" s="27"/>
      <c r="BJK144" s="27"/>
      <c r="BJL144" s="27"/>
      <c r="BJM144" s="27"/>
      <c r="BJN144" s="27"/>
      <c r="BJO144" s="27"/>
      <c r="BJP144" s="27"/>
      <c r="BJQ144" s="27"/>
      <c r="BJR144" s="27"/>
      <c r="BJS144" s="27"/>
      <c r="BJT144" s="27"/>
      <c r="BJU144" s="27"/>
      <c r="BJV144" s="27"/>
      <c r="BJW144" s="27"/>
      <c r="BJX144" s="27"/>
      <c r="BJY144" s="27"/>
      <c r="BJZ144" s="27"/>
      <c r="BKA144" s="27"/>
      <c r="BKB144" s="27"/>
      <c r="BKC144" s="27"/>
      <c r="BKD144" s="27"/>
      <c r="BKE144" s="27"/>
      <c r="BKF144" s="27"/>
      <c r="BKG144" s="27"/>
      <c r="BKH144" s="27"/>
      <c r="BKI144" s="27"/>
      <c r="BKJ144" s="27"/>
      <c r="BKK144" s="27"/>
      <c r="BKL144" s="27"/>
      <c r="BKM144" s="27"/>
      <c r="BKN144" s="27"/>
      <c r="BKO144" s="27"/>
      <c r="BKP144" s="27"/>
      <c r="BKQ144" s="27"/>
      <c r="BKR144" s="27"/>
      <c r="BKS144" s="27"/>
      <c r="BKT144" s="27"/>
      <c r="BKU144" s="27"/>
      <c r="BKV144" s="27"/>
      <c r="BKW144" s="27"/>
      <c r="BKX144" s="27"/>
      <c r="BKY144" s="27"/>
      <c r="BKZ144" s="27"/>
      <c r="BLA144" s="27"/>
      <c r="BLB144" s="27"/>
      <c r="BLC144" s="27"/>
      <c r="BLD144" s="27"/>
      <c r="BLE144" s="27"/>
      <c r="BLF144" s="27"/>
      <c r="BLG144" s="27"/>
      <c r="BLH144" s="27"/>
      <c r="BLI144" s="27"/>
      <c r="BLJ144" s="27"/>
      <c r="BLK144" s="27"/>
      <c r="BLL144" s="27"/>
      <c r="BLM144" s="27"/>
      <c r="BLN144" s="27"/>
      <c r="BLO144" s="27"/>
      <c r="BLP144" s="27"/>
      <c r="BLQ144" s="27"/>
      <c r="BLR144" s="27"/>
      <c r="BLS144" s="27"/>
      <c r="BLT144" s="27"/>
      <c r="BLU144" s="27"/>
      <c r="BLV144" s="27"/>
      <c r="BLW144" s="27"/>
      <c r="BLX144" s="27"/>
      <c r="BLY144" s="27"/>
      <c r="BLZ144" s="27"/>
      <c r="BMA144" s="27"/>
      <c r="BMB144" s="27"/>
      <c r="BMC144" s="27"/>
      <c r="BMD144" s="27"/>
      <c r="BME144" s="27"/>
      <c r="BMF144" s="27"/>
      <c r="BMG144" s="27"/>
      <c r="BMH144" s="27"/>
      <c r="BMI144" s="27"/>
      <c r="BMJ144" s="27"/>
      <c r="BMK144" s="27"/>
      <c r="BML144" s="27"/>
      <c r="BMM144" s="27"/>
      <c r="BMN144" s="27"/>
      <c r="BMO144" s="27"/>
      <c r="BMP144" s="27"/>
      <c r="BMQ144" s="27"/>
      <c r="BMR144" s="27"/>
      <c r="BMS144" s="27"/>
      <c r="BMT144" s="27"/>
      <c r="BMU144" s="27"/>
      <c r="BMV144" s="27"/>
      <c r="BMW144" s="27"/>
      <c r="BMX144" s="27"/>
      <c r="BMY144" s="27"/>
      <c r="BMZ144" s="27"/>
      <c r="BNA144" s="27"/>
      <c r="BNB144" s="27"/>
      <c r="BNC144" s="27"/>
      <c r="BND144" s="27"/>
      <c r="BNE144" s="27"/>
      <c r="BNF144" s="27"/>
      <c r="BNG144" s="27"/>
      <c r="BNH144" s="27"/>
      <c r="BNI144" s="27"/>
      <c r="BNJ144" s="27"/>
      <c r="BNK144" s="27"/>
      <c r="BNL144" s="27"/>
      <c r="BNM144" s="27"/>
      <c r="BNN144" s="27"/>
      <c r="BNO144" s="27"/>
      <c r="BNP144" s="27"/>
      <c r="BNQ144" s="27"/>
      <c r="BNR144" s="27"/>
      <c r="BNS144" s="27"/>
      <c r="BNT144" s="27"/>
      <c r="BNU144" s="27"/>
      <c r="BNV144" s="27"/>
      <c r="BNW144" s="27"/>
      <c r="BNX144" s="27"/>
      <c r="BNY144" s="27"/>
      <c r="BNZ144" s="27"/>
      <c r="BOA144" s="27"/>
      <c r="BOB144" s="27"/>
      <c r="BOC144" s="27"/>
      <c r="BOD144" s="27"/>
      <c r="BOE144" s="27"/>
      <c r="BOF144" s="27"/>
      <c r="BOG144" s="27"/>
      <c r="BOH144" s="27"/>
      <c r="BOI144" s="27"/>
      <c r="BOJ144" s="27"/>
      <c r="BOK144" s="27"/>
      <c r="BOL144" s="27"/>
      <c r="BOM144" s="27"/>
      <c r="BON144" s="27"/>
      <c r="BOO144" s="27"/>
      <c r="BOP144" s="27"/>
      <c r="BOQ144" s="27"/>
      <c r="BOR144" s="27"/>
      <c r="BOS144" s="27"/>
      <c r="BOT144" s="27"/>
      <c r="BOU144" s="27"/>
      <c r="BOV144" s="27"/>
      <c r="BOW144" s="27"/>
      <c r="BOX144" s="27"/>
      <c r="BOY144" s="27"/>
      <c r="BOZ144" s="27"/>
      <c r="BPA144" s="27"/>
      <c r="BPB144" s="27"/>
      <c r="BPC144" s="27"/>
      <c r="BPD144" s="27"/>
      <c r="BPE144" s="27"/>
      <c r="BPF144" s="27"/>
      <c r="BPG144" s="27"/>
      <c r="BPH144" s="27"/>
      <c r="BPI144" s="27"/>
      <c r="BPJ144" s="27"/>
      <c r="BPK144" s="27"/>
      <c r="BPL144" s="27"/>
      <c r="BPM144" s="27"/>
      <c r="BPN144" s="27"/>
      <c r="BPO144" s="27"/>
      <c r="BPP144" s="27"/>
      <c r="BPQ144" s="27"/>
      <c r="BPR144" s="27"/>
      <c r="BPS144" s="27"/>
      <c r="BPT144" s="27"/>
      <c r="BPU144" s="27"/>
      <c r="BPV144" s="27"/>
      <c r="BPW144" s="27"/>
      <c r="BPX144" s="27"/>
      <c r="BPY144" s="27"/>
      <c r="BPZ144" s="27"/>
      <c r="BQA144" s="27"/>
      <c r="BQB144" s="27"/>
      <c r="BQC144" s="27"/>
      <c r="BQD144" s="27"/>
      <c r="BQE144" s="27"/>
      <c r="BQF144" s="27"/>
      <c r="BQG144" s="27"/>
      <c r="BQH144" s="27"/>
      <c r="BQI144" s="27"/>
      <c r="BQJ144" s="27"/>
      <c r="BQK144" s="27"/>
      <c r="BQL144" s="27"/>
      <c r="BQM144" s="27"/>
      <c r="BQN144" s="27"/>
      <c r="BQO144" s="27"/>
      <c r="BQP144" s="27"/>
      <c r="BQQ144" s="27"/>
      <c r="BQR144" s="27"/>
      <c r="BQS144" s="27"/>
      <c r="BQT144" s="27"/>
      <c r="BQU144" s="27"/>
      <c r="BQV144" s="27"/>
      <c r="BQW144" s="27"/>
      <c r="BQX144" s="27"/>
      <c r="BQY144" s="27"/>
      <c r="BQZ144" s="27"/>
      <c r="BRA144" s="27"/>
      <c r="BRB144" s="27"/>
      <c r="BRC144" s="27"/>
      <c r="BRD144" s="27"/>
      <c r="BRE144" s="27"/>
      <c r="BRF144" s="27"/>
      <c r="BRG144" s="27"/>
      <c r="BRH144" s="27"/>
      <c r="BRI144" s="27"/>
      <c r="BRJ144" s="27"/>
      <c r="BRK144" s="27"/>
      <c r="BRL144" s="27"/>
      <c r="BRM144" s="27"/>
      <c r="BRN144" s="27"/>
      <c r="BRO144" s="27"/>
      <c r="BRP144" s="27"/>
      <c r="BRQ144" s="27"/>
      <c r="BRR144" s="27"/>
      <c r="BRS144" s="27"/>
      <c r="BRT144" s="27"/>
      <c r="BRU144" s="27"/>
      <c r="BRV144" s="27"/>
      <c r="BRW144" s="27"/>
      <c r="BRX144" s="27"/>
      <c r="BRY144" s="27"/>
      <c r="BRZ144" s="27"/>
      <c r="BSA144" s="27"/>
      <c r="BSB144" s="27"/>
      <c r="BSC144" s="27"/>
      <c r="BSD144" s="27"/>
      <c r="BSE144" s="27"/>
      <c r="BSF144" s="27"/>
      <c r="BSG144" s="27"/>
      <c r="BSH144" s="27"/>
      <c r="BSI144" s="27"/>
      <c r="BSJ144" s="27"/>
      <c r="BSK144" s="27"/>
      <c r="BSL144" s="27"/>
      <c r="BSM144" s="27"/>
      <c r="BSN144" s="27"/>
      <c r="BSO144" s="27"/>
      <c r="BSP144" s="27"/>
      <c r="BSQ144" s="27"/>
      <c r="BSR144" s="27"/>
      <c r="BSS144" s="27"/>
      <c r="BST144" s="27"/>
      <c r="BSU144" s="27"/>
      <c r="BSV144" s="27"/>
      <c r="BSW144" s="27"/>
      <c r="BSX144" s="27"/>
      <c r="BSY144" s="27"/>
      <c r="BSZ144" s="27"/>
      <c r="BTA144" s="27"/>
      <c r="BTB144" s="27"/>
      <c r="BTC144" s="27"/>
      <c r="BTD144" s="27"/>
      <c r="BTE144" s="27"/>
      <c r="BTF144" s="27"/>
      <c r="BTG144" s="27"/>
      <c r="BTH144" s="27"/>
      <c r="BTI144" s="27"/>
      <c r="BTJ144" s="27"/>
      <c r="BTK144" s="27"/>
      <c r="BTL144" s="27"/>
      <c r="BTM144" s="27"/>
      <c r="BTN144" s="27"/>
      <c r="BTO144" s="27"/>
      <c r="BTP144" s="27"/>
      <c r="BTQ144" s="27"/>
      <c r="BTR144" s="27"/>
      <c r="BTS144" s="27"/>
      <c r="BTT144" s="27"/>
      <c r="BTU144" s="27"/>
      <c r="BTV144" s="27"/>
      <c r="BTW144" s="27"/>
      <c r="BTX144" s="27"/>
      <c r="BTY144" s="27"/>
      <c r="BTZ144" s="27"/>
      <c r="BUA144" s="27"/>
      <c r="BUB144" s="27"/>
      <c r="BUC144" s="27"/>
      <c r="BUD144" s="27"/>
      <c r="BUE144" s="27"/>
      <c r="BUF144" s="27"/>
      <c r="BUG144" s="27"/>
      <c r="BUH144" s="27"/>
      <c r="BUI144" s="27"/>
      <c r="BUJ144" s="27"/>
      <c r="BUK144" s="27"/>
      <c r="BUL144" s="27"/>
      <c r="BUM144" s="27"/>
      <c r="BUN144" s="27"/>
      <c r="BUO144" s="27"/>
      <c r="BUP144" s="27"/>
      <c r="BUQ144" s="27"/>
      <c r="BUR144" s="27"/>
      <c r="BUS144" s="27"/>
      <c r="BUT144" s="27"/>
      <c r="BUU144" s="27"/>
      <c r="BUV144" s="27"/>
      <c r="BUW144" s="27"/>
      <c r="BUX144" s="27"/>
      <c r="BUY144" s="27"/>
      <c r="BUZ144" s="27"/>
      <c r="BVA144" s="27"/>
      <c r="BVB144" s="27"/>
      <c r="BVC144" s="27"/>
      <c r="BVD144" s="27"/>
      <c r="BVE144" s="27"/>
      <c r="BVF144" s="27"/>
      <c r="BVG144" s="27"/>
      <c r="BVH144" s="27"/>
      <c r="BVI144" s="27"/>
      <c r="BVJ144" s="27"/>
      <c r="BVK144" s="27"/>
      <c r="BVL144" s="27"/>
      <c r="BVM144" s="27"/>
      <c r="BVN144" s="27"/>
      <c r="BVO144" s="27"/>
      <c r="BVP144" s="27"/>
      <c r="BVQ144" s="27"/>
      <c r="BVR144" s="27"/>
      <c r="BVS144" s="27"/>
      <c r="BVT144" s="27"/>
      <c r="BVU144" s="27"/>
      <c r="BVV144" s="27"/>
      <c r="BVW144" s="27"/>
      <c r="BVX144" s="27"/>
      <c r="BVY144" s="27"/>
      <c r="BVZ144" s="27"/>
      <c r="BWA144" s="27"/>
      <c r="BWB144" s="27"/>
      <c r="BWC144" s="27"/>
      <c r="BWD144" s="27"/>
      <c r="BWE144" s="27"/>
      <c r="BWF144" s="27"/>
      <c r="BWG144" s="27"/>
      <c r="BWH144" s="27"/>
      <c r="BWI144" s="27"/>
      <c r="BWJ144" s="27"/>
      <c r="BWK144" s="27"/>
      <c r="BWL144" s="27"/>
      <c r="BWM144" s="27"/>
      <c r="BWN144" s="27"/>
      <c r="BWO144" s="27"/>
      <c r="BWP144" s="27"/>
      <c r="BWQ144" s="27"/>
      <c r="BWR144" s="27"/>
      <c r="BWS144" s="27"/>
      <c r="BWT144" s="27"/>
      <c r="BWU144" s="27"/>
      <c r="BWV144" s="27"/>
      <c r="BWW144" s="27"/>
      <c r="BWX144" s="27"/>
      <c r="BWY144" s="27"/>
      <c r="BWZ144" s="27"/>
      <c r="BXA144" s="27"/>
      <c r="BXB144" s="27"/>
      <c r="BXC144" s="27"/>
      <c r="BXD144" s="27"/>
      <c r="BXE144" s="27"/>
      <c r="BXF144" s="27"/>
      <c r="BXG144" s="27"/>
      <c r="BXH144" s="27"/>
      <c r="BXI144" s="27"/>
      <c r="BXJ144" s="27"/>
      <c r="BXK144" s="27"/>
      <c r="BXL144" s="27"/>
      <c r="BXM144" s="27"/>
      <c r="BXN144" s="27"/>
      <c r="BXO144" s="27"/>
      <c r="BXP144" s="27"/>
      <c r="BXQ144" s="27"/>
      <c r="BXR144" s="27"/>
      <c r="BXS144" s="27"/>
      <c r="BXT144" s="27"/>
      <c r="BXU144" s="27"/>
      <c r="BXV144" s="27"/>
      <c r="BXW144" s="27"/>
      <c r="BXX144" s="27"/>
      <c r="BXY144" s="27"/>
      <c r="BXZ144" s="27"/>
      <c r="BYA144" s="27"/>
      <c r="BYB144" s="27"/>
      <c r="BYC144" s="27"/>
      <c r="BYD144" s="27"/>
      <c r="BYE144" s="27"/>
      <c r="BYF144" s="27"/>
      <c r="BYG144" s="27"/>
      <c r="BYH144" s="27"/>
      <c r="BYI144" s="27"/>
      <c r="BYJ144" s="27"/>
      <c r="BYK144" s="27"/>
      <c r="BYL144" s="27"/>
      <c r="BYM144" s="27"/>
      <c r="BYN144" s="27"/>
      <c r="BYO144" s="27"/>
      <c r="BYP144" s="27"/>
      <c r="BYQ144" s="27"/>
      <c r="BYR144" s="27"/>
      <c r="BYS144" s="27"/>
      <c r="BYT144" s="27"/>
      <c r="BYU144" s="27"/>
      <c r="BYV144" s="27"/>
      <c r="BYW144" s="27"/>
      <c r="BYX144" s="27"/>
      <c r="BYY144" s="27"/>
      <c r="BYZ144" s="27"/>
      <c r="BZA144" s="27"/>
      <c r="BZB144" s="27"/>
      <c r="BZC144" s="27"/>
      <c r="BZD144" s="27"/>
      <c r="BZE144" s="27"/>
      <c r="BZF144" s="27"/>
      <c r="BZG144" s="27"/>
      <c r="BZH144" s="27"/>
      <c r="BZI144" s="27"/>
      <c r="BZJ144" s="27"/>
      <c r="BZK144" s="27"/>
      <c r="BZL144" s="27"/>
      <c r="BZM144" s="27"/>
      <c r="BZN144" s="27"/>
      <c r="BZO144" s="27"/>
      <c r="BZP144" s="27"/>
      <c r="BZQ144" s="27"/>
      <c r="BZR144" s="27"/>
      <c r="BZS144" s="27"/>
      <c r="BZT144" s="27"/>
      <c r="BZU144" s="27"/>
      <c r="BZV144" s="27"/>
      <c r="BZW144" s="27"/>
      <c r="BZX144" s="27"/>
      <c r="BZY144" s="27"/>
      <c r="BZZ144" s="27"/>
      <c r="CAA144" s="27"/>
      <c r="CAB144" s="27"/>
      <c r="CAC144" s="27"/>
      <c r="CAD144" s="27"/>
      <c r="CAE144" s="27"/>
      <c r="CAF144" s="27"/>
      <c r="CAG144" s="27"/>
      <c r="CAH144" s="27"/>
      <c r="CAI144" s="27"/>
      <c r="CAJ144" s="27"/>
      <c r="CAK144" s="27"/>
      <c r="CAL144" s="27"/>
      <c r="CAM144" s="27"/>
      <c r="CAN144" s="27"/>
      <c r="CAO144" s="27"/>
      <c r="CAP144" s="27"/>
      <c r="CAQ144" s="27"/>
      <c r="CAR144" s="27"/>
      <c r="CAS144" s="27"/>
      <c r="CAT144" s="27"/>
      <c r="CAU144" s="27"/>
      <c r="CAV144" s="27"/>
      <c r="CAW144" s="27"/>
      <c r="CAX144" s="27"/>
      <c r="CAY144" s="27"/>
      <c r="CAZ144" s="27"/>
      <c r="CBA144" s="27"/>
      <c r="CBB144" s="27"/>
      <c r="CBC144" s="27"/>
      <c r="CBD144" s="27"/>
      <c r="CBE144" s="27"/>
      <c r="CBF144" s="27"/>
      <c r="CBG144" s="27"/>
      <c r="CBH144" s="27"/>
      <c r="CBI144" s="27"/>
      <c r="CBJ144" s="27"/>
      <c r="CBK144" s="27"/>
      <c r="CBL144" s="27"/>
      <c r="CBM144" s="27"/>
      <c r="CBN144" s="27"/>
      <c r="CBO144" s="27"/>
      <c r="CBP144" s="27"/>
      <c r="CBQ144" s="27"/>
      <c r="CBR144" s="27"/>
      <c r="CBS144" s="27"/>
      <c r="CBT144" s="27"/>
      <c r="CBU144" s="27"/>
      <c r="CBV144" s="27"/>
      <c r="CBW144" s="27"/>
      <c r="CBX144" s="27"/>
      <c r="CBY144" s="27"/>
      <c r="CBZ144" s="27"/>
      <c r="CCA144" s="27"/>
      <c r="CCB144" s="27"/>
      <c r="CCC144" s="27"/>
      <c r="CCD144" s="27"/>
      <c r="CCE144" s="27"/>
      <c r="CCF144" s="27"/>
      <c r="CCG144" s="27"/>
      <c r="CCH144" s="27"/>
      <c r="CCI144" s="27"/>
      <c r="CCJ144" s="27"/>
      <c r="CCK144" s="27"/>
      <c r="CCL144" s="27"/>
      <c r="CCM144" s="27"/>
      <c r="CCN144" s="27"/>
      <c r="CCO144" s="27"/>
      <c r="CCP144" s="27"/>
      <c r="CCQ144" s="27"/>
      <c r="CCR144" s="27"/>
      <c r="CCS144" s="27"/>
      <c r="CCT144" s="27"/>
      <c r="CCU144" s="27"/>
      <c r="CCV144" s="27"/>
      <c r="CCW144" s="27"/>
      <c r="CCX144" s="27"/>
      <c r="CCY144" s="27"/>
      <c r="CCZ144" s="27"/>
      <c r="CDA144" s="27"/>
      <c r="CDB144" s="27"/>
      <c r="CDC144" s="27"/>
      <c r="CDD144" s="27"/>
      <c r="CDE144" s="27"/>
      <c r="CDF144" s="27"/>
      <c r="CDG144" s="27"/>
      <c r="CDH144" s="27"/>
      <c r="CDI144" s="27"/>
      <c r="CDJ144" s="27"/>
      <c r="CDK144" s="27"/>
      <c r="CDL144" s="27"/>
      <c r="CDM144" s="27"/>
      <c r="CDN144" s="27"/>
      <c r="CDO144" s="27"/>
      <c r="CDP144" s="27"/>
      <c r="CDQ144" s="27"/>
      <c r="CDR144" s="27"/>
      <c r="CDS144" s="27"/>
      <c r="CDT144" s="27"/>
      <c r="CDU144" s="27"/>
      <c r="CDV144" s="27"/>
      <c r="CDW144" s="27"/>
      <c r="CDX144" s="27"/>
      <c r="CDY144" s="27"/>
      <c r="CDZ144" s="27"/>
      <c r="CEA144" s="27"/>
      <c r="CEB144" s="27"/>
      <c r="CEC144" s="27"/>
      <c r="CED144" s="27"/>
      <c r="CEE144" s="27"/>
      <c r="CEF144" s="27"/>
      <c r="CEG144" s="27"/>
      <c r="CEH144" s="27"/>
      <c r="CEI144" s="27"/>
      <c r="CEJ144" s="27"/>
      <c r="CEK144" s="27"/>
      <c r="CEL144" s="27"/>
      <c r="CEM144" s="27"/>
      <c r="CEN144" s="27"/>
      <c r="CEO144" s="27"/>
      <c r="CEP144" s="27"/>
      <c r="CEQ144" s="27"/>
      <c r="CER144" s="27"/>
      <c r="CES144" s="27"/>
      <c r="CET144" s="27"/>
      <c r="CEU144" s="27"/>
      <c r="CEV144" s="27"/>
      <c r="CEW144" s="27"/>
      <c r="CEX144" s="27"/>
      <c r="CEY144" s="27"/>
      <c r="CEZ144" s="27"/>
      <c r="CFA144" s="27"/>
      <c r="CFB144" s="27"/>
      <c r="CFC144" s="27"/>
      <c r="CFD144" s="27"/>
      <c r="CFE144" s="27"/>
      <c r="CFF144" s="27"/>
      <c r="CFG144" s="27"/>
      <c r="CFH144" s="27"/>
      <c r="CFI144" s="27"/>
      <c r="CFJ144" s="27"/>
      <c r="CFK144" s="27"/>
      <c r="CFL144" s="27"/>
      <c r="CFM144" s="27"/>
      <c r="CFN144" s="27"/>
      <c r="CFO144" s="27"/>
      <c r="CFP144" s="27"/>
      <c r="CFQ144" s="27"/>
      <c r="CFR144" s="27"/>
      <c r="CFS144" s="27"/>
      <c r="CFT144" s="27"/>
      <c r="CFU144" s="27"/>
      <c r="CFV144" s="27"/>
      <c r="CFW144" s="27"/>
      <c r="CFX144" s="27"/>
      <c r="CFY144" s="27"/>
      <c r="CFZ144" s="27"/>
      <c r="CGA144" s="27"/>
      <c r="CGB144" s="27"/>
      <c r="CGC144" s="27"/>
      <c r="CGD144" s="27"/>
      <c r="CGE144" s="27"/>
      <c r="CGF144" s="27"/>
      <c r="CGG144" s="27"/>
      <c r="CGH144" s="27"/>
      <c r="CGI144" s="27"/>
      <c r="CGJ144" s="27"/>
      <c r="CGK144" s="27"/>
      <c r="CGL144" s="27"/>
      <c r="CGM144" s="27"/>
      <c r="CGN144" s="27"/>
      <c r="CGO144" s="27"/>
      <c r="CGP144" s="27"/>
      <c r="CGQ144" s="27"/>
      <c r="CGR144" s="27"/>
      <c r="CGS144" s="27"/>
      <c r="CGT144" s="27"/>
      <c r="CGU144" s="27"/>
      <c r="CGV144" s="27"/>
      <c r="CGW144" s="27"/>
      <c r="CGX144" s="27"/>
      <c r="CGY144" s="27"/>
      <c r="CGZ144" s="27"/>
      <c r="CHA144" s="27"/>
      <c r="CHB144" s="27"/>
      <c r="CHC144" s="27"/>
      <c r="CHD144" s="27"/>
      <c r="CHE144" s="27"/>
      <c r="CHF144" s="27"/>
      <c r="CHG144" s="27"/>
      <c r="CHH144" s="27"/>
      <c r="CHI144" s="27"/>
      <c r="CHJ144" s="27"/>
      <c r="CHK144" s="27"/>
      <c r="CHL144" s="27"/>
      <c r="CHM144" s="27"/>
      <c r="CHN144" s="27"/>
      <c r="CHO144" s="27"/>
      <c r="CHP144" s="27"/>
      <c r="CHQ144" s="27"/>
      <c r="CHR144" s="27"/>
      <c r="CHS144" s="27"/>
      <c r="CHT144" s="27"/>
      <c r="CHU144" s="27"/>
      <c r="CHV144" s="27"/>
      <c r="CHW144" s="27"/>
      <c r="CHX144" s="27"/>
      <c r="CHY144" s="27"/>
      <c r="CHZ144" s="27"/>
      <c r="CIA144" s="27"/>
      <c r="CIB144" s="27"/>
      <c r="CIC144" s="27"/>
      <c r="CID144" s="27"/>
      <c r="CIE144" s="27"/>
      <c r="CIF144" s="27"/>
      <c r="CIG144" s="27"/>
      <c r="CIH144" s="27"/>
      <c r="CII144" s="27"/>
      <c r="CIJ144" s="27"/>
      <c r="CIK144" s="27"/>
      <c r="CIL144" s="27"/>
      <c r="CIM144" s="27"/>
      <c r="CIN144" s="27"/>
      <c r="CIO144" s="27"/>
      <c r="CIP144" s="27"/>
      <c r="CIQ144" s="27"/>
      <c r="CIR144" s="27"/>
      <c r="CIS144" s="27"/>
      <c r="CIT144" s="27"/>
      <c r="CIU144" s="27"/>
      <c r="CIV144" s="27"/>
      <c r="CIW144" s="27"/>
      <c r="CIX144" s="27"/>
      <c r="CIY144" s="27"/>
      <c r="CIZ144" s="27"/>
      <c r="CJA144" s="27"/>
      <c r="CJB144" s="27"/>
      <c r="CJC144" s="27"/>
      <c r="CJD144" s="27"/>
      <c r="CJE144" s="27"/>
      <c r="CJF144" s="27"/>
      <c r="CJG144" s="27"/>
      <c r="CJH144" s="27"/>
      <c r="CJI144" s="27"/>
      <c r="CJJ144" s="27"/>
      <c r="CJK144" s="27"/>
      <c r="CJL144" s="27"/>
      <c r="CJM144" s="27"/>
      <c r="CJN144" s="27"/>
      <c r="CJO144" s="27"/>
      <c r="CJP144" s="27"/>
      <c r="CJQ144" s="27"/>
      <c r="CJR144" s="27"/>
      <c r="CJS144" s="27"/>
      <c r="CJT144" s="27"/>
      <c r="CJU144" s="27"/>
      <c r="CJV144" s="27"/>
      <c r="CJW144" s="27"/>
      <c r="CJX144" s="27"/>
      <c r="CJY144" s="27"/>
      <c r="CJZ144" s="27"/>
      <c r="CKA144" s="27"/>
      <c r="CKB144" s="27"/>
      <c r="CKC144" s="27"/>
      <c r="CKD144" s="27"/>
      <c r="CKE144" s="27"/>
      <c r="CKF144" s="27"/>
      <c r="CKG144" s="27"/>
      <c r="CKH144" s="27"/>
      <c r="CKI144" s="27"/>
      <c r="CKJ144" s="27"/>
      <c r="CKK144" s="27"/>
      <c r="CKL144" s="27"/>
      <c r="CKM144" s="27"/>
      <c r="CKN144" s="27"/>
      <c r="CKO144" s="27"/>
      <c r="CKP144" s="27"/>
      <c r="CKQ144" s="27"/>
      <c r="CKR144" s="27"/>
      <c r="CKS144" s="27"/>
      <c r="CKT144" s="27"/>
      <c r="CKU144" s="27"/>
      <c r="CKV144" s="27"/>
      <c r="CKW144" s="27"/>
      <c r="CKX144" s="27"/>
      <c r="CKY144" s="27"/>
      <c r="CKZ144" s="27"/>
      <c r="CLA144" s="27"/>
      <c r="CLB144" s="27"/>
      <c r="CLC144" s="27"/>
      <c r="CLD144" s="27"/>
      <c r="CLE144" s="27"/>
      <c r="CLF144" s="27"/>
      <c r="CLG144" s="27"/>
      <c r="CLH144" s="27"/>
      <c r="CLI144" s="27"/>
      <c r="CLJ144" s="27"/>
      <c r="CLK144" s="27"/>
      <c r="CLL144" s="27"/>
      <c r="CLM144" s="27"/>
      <c r="CLN144" s="27"/>
      <c r="CLO144" s="27"/>
      <c r="CLP144" s="27"/>
      <c r="CLQ144" s="27"/>
      <c r="CLR144" s="27"/>
      <c r="CLS144" s="27"/>
      <c r="CLT144" s="27"/>
      <c r="CLU144" s="27"/>
      <c r="CLV144" s="27"/>
      <c r="CLW144" s="27"/>
      <c r="CLX144" s="27"/>
      <c r="CLY144" s="27"/>
      <c r="CLZ144" s="27"/>
      <c r="CMA144" s="27"/>
      <c r="CMB144" s="27"/>
      <c r="CMC144" s="27"/>
      <c r="CMD144" s="27"/>
      <c r="CME144" s="27"/>
      <c r="CMF144" s="27"/>
      <c r="CMG144" s="27"/>
      <c r="CMH144" s="27"/>
      <c r="CMI144" s="27"/>
      <c r="CMJ144" s="27"/>
      <c r="CMK144" s="27"/>
      <c r="CML144" s="27"/>
      <c r="CMM144" s="27"/>
      <c r="CMN144" s="27"/>
      <c r="CMO144" s="27"/>
      <c r="CMP144" s="27"/>
      <c r="CMQ144" s="27"/>
      <c r="CMR144" s="27"/>
      <c r="CMS144" s="27"/>
      <c r="CMT144" s="27"/>
      <c r="CMU144" s="27"/>
      <c r="CMV144" s="27"/>
      <c r="CMW144" s="27"/>
      <c r="CMX144" s="27"/>
      <c r="CMY144" s="27"/>
      <c r="CMZ144" s="27"/>
      <c r="CNA144" s="27"/>
      <c r="CNB144" s="27"/>
      <c r="CNC144" s="27"/>
      <c r="CND144" s="27"/>
      <c r="CNE144" s="27"/>
      <c r="CNF144" s="27"/>
      <c r="CNG144" s="27"/>
      <c r="CNH144" s="27"/>
      <c r="CNI144" s="27"/>
      <c r="CNJ144" s="27"/>
      <c r="CNK144" s="27"/>
      <c r="CNL144" s="27"/>
      <c r="CNM144" s="27"/>
      <c r="CNN144" s="27"/>
      <c r="CNO144" s="27"/>
      <c r="CNP144" s="27"/>
      <c r="CNQ144" s="27"/>
      <c r="CNR144" s="27"/>
      <c r="CNS144" s="27"/>
      <c r="CNT144" s="27"/>
      <c r="CNU144" s="27"/>
      <c r="CNV144" s="27"/>
      <c r="CNW144" s="27"/>
      <c r="CNX144" s="27"/>
      <c r="CNY144" s="27"/>
      <c r="CNZ144" s="27"/>
      <c r="COA144" s="27"/>
      <c r="COB144" s="27"/>
      <c r="COC144" s="27"/>
      <c r="COD144" s="27"/>
      <c r="COE144" s="27"/>
      <c r="COF144" s="27"/>
      <c r="COG144" s="27"/>
      <c r="COH144" s="27"/>
      <c r="COI144" s="27"/>
      <c r="COJ144" s="27"/>
      <c r="COK144" s="27"/>
      <c r="COL144" s="27"/>
      <c r="COM144" s="27"/>
      <c r="CON144" s="27"/>
      <c r="COO144" s="27"/>
      <c r="COP144" s="27"/>
      <c r="COQ144" s="27"/>
      <c r="COR144" s="27"/>
      <c r="COS144" s="27"/>
      <c r="COT144" s="27"/>
      <c r="COU144" s="27"/>
      <c r="COV144" s="27"/>
      <c r="COW144" s="27"/>
      <c r="COX144" s="27"/>
      <c r="COY144" s="27"/>
      <c r="COZ144" s="27"/>
      <c r="CPA144" s="27"/>
      <c r="CPB144" s="27"/>
      <c r="CPC144" s="27"/>
      <c r="CPD144" s="27"/>
      <c r="CPE144" s="27"/>
      <c r="CPF144" s="27"/>
      <c r="CPG144" s="27"/>
      <c r="CPH144" s="27"/>
      <c r="CPI144" s="27"/>
      <c r="CPJ144" s="27"/>
      <c r="CPK144" s="27"/>
      <c r="CPL144" s="27"/>
      <c r="CPM144" s="27"/>
      <c r="CPN144" s="27"/>
      <c r="CPO144" s="27"/>
      <c r="CPP144" s="27"/>
      <c r="CPQ144" s="27"/>
      <c r="CPR144" s="27"/>
      <c r="CPS144" s="27"/>
      <c r="CPT144" s="27"/>
      <c r="CPU144" s="27"/>
      <c r="CPV144" s="27"/>
      <c r="CPW144" s="27"/>
      <c r="CPX144" s="27"/>
      <c r="CPY144" s="27"/>
      <c r="CPZ144" s="27"/>
      <c r="CQA144" s="27"/>
      <c r="CQB144" s="27"/>
      <c r="CQC144" s="27"/>
      <c r="CQD144" s="27"/>
      <c r="CQE144" s="27"/>
      <c r="CQF144" s="27"/>
      <c r="CQG144" s="27"/>
      <c r="CQH144" s="27"/>
      <c r="CQI144" s="27"/>
      <c r="CQJ144" s="27"/>
      <c r="CQK144" s="27"/>
      <c r="CQL144" s="27"/>
      <c r="CQM144" s="27"/>
      <c r="CQN144" s="27"/>
      <c r="CQO144" s="27"/>
      <c r="CQP144" s="27"/>
      <c r="CQQ144" s="27"/>
      <c r="CQR144" s="27"/>
      <c r="CQS144" s="27"/>
      <c r="CQT144" s="27"/>
      <c r="CQU144" s="27"/>
      <c r="CQV144" s="27"/>
      <c r="CQW144" s="27"/>
      <c r="CQX144" s="27"/>
      <c r="CQY144" s="27"/>
      <c r="CQZ144" s="27"/>
      <c r="CRA144" s="27"/>
      <c r="CRB144" s="27"/>
      <c r="CRC144" s="27"/>
      <c r="CRD144" s="27"/>
      <c r="CRE144" s="27"/>
      <c r="CRF144" s="27"/>
      <c r="CRG144" s="27"/>
      <c r="CRH144" s="27"/>
      <c r="CRI144" s="27"/>
      <c r="CRJ144" s="27"/>
      <c r="CRK144" s="27"/>
      <c r="CRL144" s="27"/>
      <c r="CRM144" s="27"/>
      <c r="CRN144" s="27"/>
      <c r="CRO144" s="27"/>
      <c r="CRP144" s="27"/>
      <c r="CRQ144" s="27"/>
      <c r="CRR144" s="27"/>
      <c r="CRS144" s="27"/>
      <c r="CRT144" s="27"/>
      <c r="CRU144" s="27"/>
      <c r="CRV144" s="27"/>
      <c r="CRW144" s="27"/>
      <c r="CRX144" s="27"/>
      <c r="CRY144" s="27"/>
      <c r="CRZ144" s="27"/>
      <c r="CSA144" s="27"/>
      <c r="CSB144" s="27"/>
      <c r="CSC144" s="27"/>
      <c r="CSD144" s="27"/>
      <c r="CSE144" s="27"/>
      <c r="CSF144" s="27"/>
      <c r="CSG144" s="27"/>
      <c r="CSH144" s="27"/>
      <c r="CSI144" s="27"/>
      <c r="CSJ144" s="27"/>
      <c r="CSK144" s="27"/>
      <c r="CSL144" s="27"/>
      <c r="CSM144" s="27"/>
      <c r="CSN144" s="27"/>
      <c r="CSO144" s="27"/>
      <c r="CSP144" s="27"/>
      <c r="CSQ144" s="27"/>
      <c r="CSR144" s="27"/>
      <c r="CSS144" s="27"/>
      <c r="CST144" s="27"/>
      <c r="CSU144" s="27"/>
      <c r="CSV144" s="27"/>
      <c r="CSW144" s="27"/>
      <c r="CSX144" s="27"/>
      <c r="CSY144" s="27"/>
      <c r="CSZ144" s="27"/>
      <c r="CTA144" s="27"/>
      <c r="CTB144" s="27"/>
      <c r="CTC144" s="27"/>
      <c r="CTD144" s="27"/>
      <c r="CTE144" s="27"/>
      <c r="CTF144" s="27"/>
      <c r="CTG144" s="27"/>
      <c r="CTH144" s="27"/>
      <c r="CTI144" s="27"/>
      <c r="CTJ144" s="27"/>
      <c r="CTK144" s="27"/>
      <c r="CTL144" s="27"/>
      <c r="CTM144" s="27"/>
      <c r="CTN144" s="27"/>
      <c r="CTO144" s="27"/>
      <c r="CTP144" s="27"/>
      <c r="CTQ144" s="27"/>
      <c r="CTR144" s="27"/>
      <c r="CTS144" s="27"/>
      <c r="CTT144" s="27"/>
      <c r="CTU144" s="27"/>
      <c r="CTV144" s="27"/>
      <c r="CTW144" s="27"/>
      <c r="CTX144" s="27"/>
      <c r="CTY144" s="27"/>
      <c r="CTZ144" s="27"/>
      <c r="CUA144" s="27"/>
      <c r="CUB144" s="27"/>
      <c r="CUC144" s="27"/>
      <c r="CUD144" s="27"/>
      <c r="CUE144" s="27"/>
      <c r="CUF144" s="27"/>
      <c r="CUG144" s="27"/>
      <c r="CUH144" s="27"/>
      <c r="CUI144" s="27"/>
      <c r="CUJ144" s="27"/>
      <c r="CUK144" s="27"/>
      <c r="CUL144" s="27"/>
      <c r="CUM144" s="27"/>
      <c r="CUN144" s="27"/>
      <c r="CUO144" s="27"/>
      <c r="CUP144" s="27"/>
      <c r="CUQ144" s="27"/>
      <c r="CUR144" s="27"/>
      <c r="CUS144" s="27"/>
      <c r="CUT144" s="27"/>
      <c r="CUU144" s="27"/>
      <c r="CUV144" s="27"/>
      <c r="CUW144" s="27"/>
      <c r="CUX144" s="27"/>
      <c r="CUY144" s="27"/>
      <c r="CUZ144" s="27"/>
      <c r="CVA144" s="27"/>
      <c r="CVB144" s="27"/>
      <c r="CVC144" s="27"/>
      <c r="CVD144" s="27"/>
      <c r="CVE144" s="27"/>
      <c r="CVF144" s="27"/>
      <c r="CVG144" s="27"/>
      <c r="CVH144" s="27"/>
      <c r="CVI144" s="27"/>
      <c r="CVJ144" s="27"/>
      <c r="CVK144" s="27"/>
      <c r="CVL144" s="27"/>
      <c r="CVM144" s="27"/>
      <c r="CVN144" s="27"/>
      <c r="CVO144" s="27"/>
      <c r="CVP144" s="27"/>
      <c r="CVQ144" s="27"/>
      <c r="CVR144" s="27"/>
      <c r="CVS144" s="27"/>
      <c r="CVT144" s="27"/>
      <c r="CVU144" s="27"/>
      <c r="CVV144" s="27"/>
      <c r="CVW144" s="27"/>
      <c r="CVX144" s="27"/>
      <c r="CVY144" s="27"/>
      <c r="CVZ144" s="27"/>
      <c r="CWA144" s="27"/>
      <c r="CWB144" s="27"/>
      <c r="CWC144" s="27"/>
      <c r="CWD144" s="27"/>
      <c r="CWE144" s="27"/>
      <c r="CWF144" s="27"/>
      <c r="CWG144" s="27"/>
      <c r="CWH144" s="27"/>
      <c r="CWI144" s="27"/>
      <c r="CWJ144" s="27"/>
      <c r="CWK144" s="27"/>
      <c r="CWL144" s="27"/>
      <c r="CWM144" s="27"/>
      <c r="CWN144" s="27"/>
      <c r="CWO144" s="27"/>
      <c r="CWP144" s="27"/>
      <c r="CWQ144" s="27"/>
      <c r="CWR144" s="27"/>
      <c r="CWS144" s="27"/>
      <c r="CWT144" s="27"/>
      <c r="CWU144" s="27"/>
      <c r="CWV144" s="27"/>
      <c r="CWW144" s="27"/>
      <c r="CWX144" s="27"/>
      <c r="CWY144" s="27"/>
      <c r="CWZ144" s="27"/>
      <c r="CXA144" s="27"/>
      <c r="CXB144" s="27"/>
      <c r="CXC144" s="27"/>
      <c r="CXD144" s="27"/>
      <c r="CXE144" s="27"/>
      <c r="CXF144" s="27"/>
      <c r="CXG144" s="27"/>
      <c r="CXH144" s="27"/>
      <c r="CXI144" s="27"/>
      <c r="CXJ144" s="27"/>
      <c r="CXK144" s="27"/>
      <c r="CXL144" s="27"/>
      <c r="CXM144" s="27"/>
      <c r="CXN144" s="27"/>
      <c r="CXO144" s="27"/>
      <c r="CXP144" s="27"/>
      <c r="CXQ144" s="27"/>
      <c r="CXR144" s="27"/>
      <c r="CXS144" s="27"/>
      <c r="CXT144" s="27"/>
      <c r="CXU144" s="27"/>
      <c r="CXV144" s="27"/>
      <c r="CXW144" s="27"/>
      <c r="CXX144" s="27"/>
      <c r="CXY144" s="27"/>
      <c r="CXZ144" s="27"/>
      <c r="CYA144" s="27"/>
      <c r="CYB144" s="27"/>
      <c r="CYC144" s="27"/>
      <c r="CYD144" s="27"/>
      <c r="CYE144" s="27"/>
      <c r="CYF144" s="27"/>
      <c r="CYG144" s="27"/>
      <c r="CYH144" s="27"/>
      <c r="CYI144" s="27"/>
      <c r="CYJ144" s="27"/>
      <c r="CYK144" s="27"/>
      <c r="CYL144" s="27"/>
      <c r="CYM144" s="27"/>
      <c r="CYN144" s="27"/>
      <c r="CYO144" s="27"/>
      <c r="CYP144" s="27"/>
      <c r="CYQ144" s="27"/>
      <c r="CYR144" s="27"/>
      <c r="CYS144" s="27"/>
      <c r="CYT144" s="27"/>
      <c r="CYU144" s="27"/>
      <c r="CYV144" s="27"/>
      <c r="CYW144" s="27"/>
      <c r="CYX144" s="27"/>
      <c r="CYY144" s="27"/>
      <c r="CYZ144" s="27"/>
      <c r="CZA144" s="27"/>
      <c r="CZB144" s="27"/>
      <c r="CZC144" s="27"/>
      <c r="CZD144" s="27"/>
      <c r="CZE144" s="27"/>
      <c r="CZF144" s="27"/>
      <c r="CZG144" s="27"/>
      <c r="CZH144" s="27"/>
      <c r="CZI144" s="27"/>
      <c r="CZJ144" s="27"/>
      <c r="CZK144" s="27"/>
      <c r="CZL144" s="27"/>
      <c r="CZM144" s="27"/>
      <c r="CZN144" s="27"/>
      <c r="CZO144" s="27"/>
      <c r="CZP144" s="27"/>
      <c r="CZQ144" s="27"/>
      <c r="CZR144" s="27"/>
      <c r="CZS144" s="27"/>
      <c r="CZT144" s="27"/>
      <c r="CZU144" s="27"/>
      <c r="CZV144" s="27"/>
      <c r="CZW144" s="27"/>
      <c r="CZX144" s="27"/>
      <c r="CZY144" s="27"/>
      <c r="CZZ144" s="27"/>
      <c r="DAA144" s="27"/>
      <c r="DAB144" s="27"/>
      <c r="DAC144" s="27"/>
      <c r="DAD144" s="27"/>
      <c r="DAE144" s="27"/>
      <c r="DAF144" s="27"/>
      <c r="DAG144" s="27"/>
      <c r="DAH144" s="27"/>
      <c r="DAI144" s="27"/>
      <c r="DAJ144" s="27"/>
      <c r="DAK144" s="27"/>
      <c r="DAL144" s="27"/>
      <c r="DAM144" s="27"/>
      <c r="DAN144" s="27"/>
      <c r="DAO144" s="27"/>
      <c r="DAP144" s="27"/>
      <c r="DAQ144" s="27"/>
      <c r="DAR144" s="27"/>
      <c r="DAS144" s="27"/>
      <c r="DAT144" s="27"/>
      <c r="DAU144" s="27"/>
      <c r="DAV144" s="27"/>
      <c r="DAW144" s="27"/>
      <c r="DAX144" s="27"/>
      <c r="DAY144" s="27"/>
      <c r="DAZ144" s="27"/>
      <c r="DBA144" s="27"/>
      <c r="DBB144" s="27"/>
      <c r="DBC144" s="27"/>
      <c r="DBD144" s="27"/>
      <c r="DBE144" s="27"/>
      <c r="DBF144" s="27"/>
      <c r="DBG144" s="27"/>
      <c r="DBH144" s="27"/>
      <c r="DBI144" s="27"/>
      <c r="DBJ144" s="27"/>
      <c r="DBK144" s="27"/>
      <c r="DBL144" s="27"/>
      <c r="DBM144" s="27"/>
      <c r="DBN144" s="27"/>
      <c r="DBO144" s="27"/>
      <c r="DBP144" s="27"/>
      <c r="DBQ144" s="27"/>
      <c r="DBR144" s="27"/>
      <c r="DBS144" s="27"/>
      <c r="DBT144" s="27"/>
      <c r="DBU144" s="27"/>
      <c r="DBV144" s="27"/>
      <c r="DBW144" s="27"/>
      <c r="DBX144" s="27"/>
      <c r="DBY144" s="27"/>
      <c r="DBZ144" s="27"/>
      <c r="DCA144" s="27"/>
      <c r="DCB144" s="27"/>
      <c r="DCC144" s="27"/>
      <c r="DCD144" s="27"/>
      <c r="DCE144" s="27"/>
      <c r="DCF144" s="27"/>
      <c r="DCG144" s="27"/>
      <c r="DCH144" s="27"/>
      <c r="DCI144" s="27"/>
      <c r="DCJ144" s="27"/>
      <c r="DCK144" s="27"/>
      <c r="DCL144" s="27"/>
      <c r="DCM144" s="27"/>
      <c r="DCN144" s="27"/>
      <c r="DCO144" s="27"/>
      <c r="DCP144" s="27"/>
      <c r="DCQ144" s="27"/>
      <c r="DCR144" s="27"/>
      <c r="DCS144" s="27"/>
      <c r="DCT144" s="27"/>
      <c r="DCU144" s="27"/>
      <c r="DCV144" s="27"/>
      <c r="DCW144" s="27"/>
      <c r="DCX144" s="27"/>
      <c r="DCY144" s="27"/>
      <c r="DCZ144" s="27"/>
      <c r="DDA144" s="27"/>
      <c r="DDB144" s="27"/>
      <c r="DDC144" s="27"/>
      <c r="DDD144" s="27"/>
      <c r="DDE144" s="27"/>
      <c r="DDF144" s="27"/>
      <c r="DDG144" s="27"/>
      <c r="DDH144" s="27"/>
      <c r="DDI144" s="27"/>
      <c r="DDJ144" s="27"/>
      <c r="DDK144" s="27"/>
      <c r="DDL144" s="27"/>
      <c r="DDM144" s="27"/>
      <c r="DDN144" s="27"/>
      <c r="DDO144" s="27"/>
      <c r="DDP144" s="27"/>
      <c r="DDQ144" s="27"/>
      <c r="DDR144" s="27"/>
      <c r="DDS144" s="27"/>
      <c r="DDT144" s="27"/>
      <c r="DDU144" s="27"/>
      <c r="DDV144" s="27"/>
      <c r="DDW144" s="27"/>
      <c r="DDX144" s="27"/>
      <c r="DDY144" s="27"/>
      <c r="DDZ144" s="27"/>
      <c r="DEA144" s="27"/>
      <c r="DEB144" s="27"/>
      <c r="DEC144" s="27"/>
      <c r="DED144" s="27"/>
      <c r="DEE144" s="27"/>
      <c r="DEF144" s="27"/>
      <c r="DEG144" s="27"/>
      <c r="DEH144" s="27"/>
      <c r="DEI144" s="27"/>
      <c r="DEJ144" s="27"/>
      <c r="DEK144" s="27"/>
      <c r="DEL144" s="27"/>
      <c r="DEM144" s="27"/>
      <c r="DEN144" s="27"/>
      <c r="DEO144" s="27"/>
      <c r="DEP144" s="27"/>
      <c r="DEQ144" s="27"/>
      <c r="DER144" s="27"/>
      <c r="DES144" s="27"/>
      <c r="DET144" s="27"/>
      <c r="DEU144" s="27"/>
      <c r="DEV144" s="27"/>
      <c r="DEW144" s="27"/>
      <c r="DEX144" s="27"/>
      <c r="DEY144" s="27"/>
      <c r="DEZ144" s="27"/>
      <c r="DFA144" s="27"/>
      <c r="DFB144" s="27"/>
      <c r="DFC144" s="27"/>
      <c r="DFD144" s="27"/>
      <c r="DFE144" s="27"/>
      <c r="DFF144" s="27"/>
      <c r="DFG144" s="27"/>
      <c r="DFH144" s="27"/>
      <c r="DFI144" s="27"/>
      <c r="DFJ144" s="27"/>
      <c r="DFK144" s="27"/>
      <c r="DFL144" s="27"/>
      <c r="DFM144" s="27"/>
      <c r="DFN144" s="27"/>
      <c r="DFO144" s="27"/>
      <c r="DFP144" s="27"/>
      <c r="DFQ144" s="27"/>
      <c r="DFR144" s="27"/>
      <c r="DFS144" s="27"/>
      <c r="DFT144" s="27"/>
      <c r="DFU144" s="27"/>
      <c r="DFV144" s="27"/>
      <c r="DFW144" s="27"/>
      <c r="DFX144" s="27"/>
      <c r="DFY144" s="27"/>
      <c r="DFZ144" s="27"/>
      <c r="DGA144" s="27"/>
      <c r="DGB144" s="27"/>
      <c r="DGC144" s="27"/>
      <c r="DGD144" s="27"/>
      <c r="DGE144" s="27"/>
      <c r="DGF144" s="27"/>
      <c r="DGG144" s="27"/>
      <c r="DGH144" s="27"/>
      <c r="DGI144" s="27"/>
      <c r="DGJ144" s="27"/>
      <c r="DGK144" s="27"/>
      <c r="DGL144" s="27"/>
      <c r="DGM144" s="27"/>
      <c r="DGN144" s="27"/>
      <c r="DGO144" s="27"/>
      <c r="DGP144" s="27"/>
      <c r="DGQ144" s="27"/>
      <c r="DGR144" s="27"/>
      <c r="DGS144" s="27"/>
      <c r="DGT144" s="27"/>
      <c r="DGU144" s="27"/>
      <c r="DGV144" s="27"/>
      <c r="DGW144" s="27"/>
      <c r="DGX144" s="27"/>
      <c r="DGY144" s="27"/>
      <c r="DGZ144" s="27"/>
      <c r="DHA144" s="27"/>
      <c r="DHB144" s="27"/>
      <c r="DHC144" s="27"/>
      <c r="DHD144" s="27"/>
      <c r="DHE144" s="27"/>
      <c r="DHF144" s="27"/>
      <c r="DHG144" s="27"/>
      <c r="DHH144" s="27"/>
      <c r="DHI144" s="27"/>
      <c r="DHJ144" s="27"/>
      <c r="DHK144" s="27"/>
      <c r="DHL144" s="27"/>
      <c r="DHM144" s="27"/>
      <c r="DHN144" s="27"/>
      <c r="DHO144" s="27"/>
      <c r="DHP144" s="27"/>
      <c r="DHQ144" s="27"/>
      <c r="DHR144" s="27"/>
      <c r="DHS144" s="27"/>
      <c r="DHT144" s="27"/>
      <c r="DHU144" s="27"/>
      <c r="DHV144" s="27"/>
      <c r="DHW144" s="27"/>
      <c r="DHX144" s="27"/>
      <c r="DHY144" s="27"/>
      <c r="DHZ144" s="27"/>
      <c r="DIA144" s="27"/>
      <c r="DIB144" s="27"/>
      <c r="DIC144" s="27"/>
      <c r="DID144" s="27"/>
      <c r="DIE144" s="27"/>
      <c r="DIF144" s="27"/>
      <c r="DIG144" s="27"/>
      <c r="DIH144" s="27"/>
      <c r="DII144" s="27"/>
      <c r="DIJ144" s="27"/>
      <c r="DIK144" s="27"/>
      <c r="DIL144" s="27"/>
      <c r="DIM144" s="27"/>
      <c r="DIN144" s="27"/>
      <c r="DIO144" s="27"/>
      <c r="DIP144" s="27"/>
      <c r="DIQ144" s="27"/>
      <c r="DIR144" s="27"/>
      <c r="DIS144" s="27"/>
      <c r="DIT144" s="27"/>
      <c r="DIU144" s="27"/>
      <c r="DIV144" s="27"/>
      <c r="DIW144" s="27"/>
      <c r="DIX144" s="27"/>
      <c r="DIY144" s="27"/>
      <c r="DIZ144" s="27"/>
      <c r="DJA144" s="27"/>
      <c r="DJB144" s="27"/>
      <c r="DJC144" s="27"/>
      <c r="DJD144" s="27"/>
      <c r="DJE144" s="27"/>
      <c r="DJF144" s="27"/>
      <c r="DJG144" s="27"/>
      <c r="DJH144" s="27"/>
      <c r="DJI144" s="27"/>
      <c r="DJJ144" s="27"/>
      <c r="DJK144" s="27"/>
      <c r="DJL144" s="27"/>
      <c r="DJM144" s="27"/>
      <c r="DJN144" s="27"/>
      <c r="DJO144" s="27"/>
      <c r="DJP144" s="27"/>
      <c r="DJQ144" s="27"/>
      <c r="DJR144" s="27"/>
      <c r="DJS144" s="27"/>
      <c r="DJT144" s="27"/>
      <c r="DJU144" s="27"/>
      <c r="DJV144" s="27"/>
      <c r="DJW144" s="27"/>
      <c r="DJX144" s="27"/>
      <c r="DJY144" s="27"/>
      <c r="DJZ144" s="27"/>
      <c r="DKA144" s="27"/>
      <c r="DKB144" s="27"/>
      <c r="DKC144" s="27"/>
      <c r="DKD144" s="27"/>
      <c r="DKE144" s="27"/>
      <c r="DKF144" s="27"/>
      <c r="DKG144" s="27"/>
      <c r="DKH144" s="27"/>
      <c r="DKI144" s="27"/>
      <c r="DKJ144" s="27"/>
      <c r="DKK144" s="27"/>
      <c r="DKL144" s="27"/>
      <c r="DKM144" s="27"/>
      <c r="DKN144" s="27"/>
      <c r="DKO144" s="27"/>
      <c r="DKP144" s="27"/>
      <c r="DKQ144" s="27"/>
      <c r="DKR144" s="27"/>
      <c r="DKS144" s="27"/>
      <c r="DKT144" s="27"/>
      <c r="DKU144" s="27"/>
      <c r="DKV144" s="27"/>
      <c r="DKW144" s="27"/>
      <c r="DKX144" s="27"/>
      <c r="DKY144" s="27"/>
      <c r="DKZ144" s="27"/>
      <c r="DLA144" s="27"/>
      <c r="DLB144" s="27"/>
      <c r="DLC144" s="27"/>
      <c r="DLD144" s="27"/>
      <c r="DLE144" s="27"/>
      <c r="DLF144" s="27"/>
      <c r="DLG144" s="27"/>
      <c r="DLH144" s="27"/>
      <c r="DLI144" s="27"/>
      <c r="DLJ144" s="27"/>
      <c r="DLK144" s="27"/>
      <c r="DLL144" s="27"/>
      <c r="DLM144" s="27"/>
      <c r="DLN144" s="27"/>
      <c r="DLO144" s="27"/>
      <c r="DLP144" s="27"/>
      <c r="DLQ144" s="27"/>
      <c r="DLR144" s="27"/>
      <c r="DLS144" s="27"/>
      <c r="DLT144" s="27"/>
      <c r="DLU144" s="27"/>
      <c r="DLV144" s="27"/>
      <c r="DLW144" s="27"/>
      <c r="DLX144" s="27"/>
      <c r="DLY144" s="27"/>
      <c r="DLZ144" s="27"/>
      <c r="DMA144" s="27"/>
      <c r="DMB144" s="27"/>
      <c r="DMC144" s="27"/>
      <c r="DMD144" s="27"/>
      <c r="DME144" s="27"/>
      <c r="DMF144" s="27"/>
      <c r="DMG144" s="27"/>
      <c r="DMH144" s="27"/>
      <c r="DMI144" s="27"/>
      <c r="DMJ144" s="27"/>
      <c r="DMK144" s="27"/>
      <c r="DML144" s="27"/>
      <c r="DMM144" s="27"/>
      <c r="DMN144" s="27"/>
      <c r="DMO144" s="27"/>
      <c r="DMP144" s="27"/>
      <c r="DMQ144" s="27"/>
      <c r="DMR144" s="27"/>
      <c r="DMS144" s="27"/>
      <c r="DMT144" s="27"/>
      <c r="DMU144" s="27"/>
      <c r="DMV144" s="27"/>
      <c r="DMW144" s="27"/>
      <c r="DMX144" s="27"/>
      <c r="DMY144" s="27"/>
      <c r="DMZ144" s="27"/>
      <c r="DNA144" s="27"/>
      <c r="DNB144" s="27"/>
      <c r="DNC144" s="27"/>
      <c r="DND144" s="27"/>
      <c r="DNE144" s="27"/>
      <c r="DNF144" s="27"/>
      <c r="DNG144" s="27"/>
      <c r="DNH144" s="27"/>
      <c r="DNI144" s="27"/>
      <c r="DNJ144" s="27"/>
      <c r="DNK144" s="27"/>
      <c r="DNL144" s="27"/>
      <c r="DNM144" s="27"/>
      <c r="DNN144" s="27"/>
      <c r="DNO144" s="27"/>
      <c r="DNP144" s="27"/>
      <c r="DNQ144" s="27"/>
      <c r="DNR144" s="27"/>
      <c r="DNS144" s="27"/>
      <c r="DNT144" s="27"/>
      <c r="DNU144" s="27"/>
      <c r="DNV144" s="27"/>
      <c r="DNW144" s="27"/>
      <c r="DNX144" s="27"/>
      <c r="DNY144" s="27"/>
      <c r="DNZ144" s="27"/>
      <c r="DOA144" s="27"/>
      <c r="DOB144" s="27"/>
      <c r="DOC144" s="27"/>
      <c r="DOD144" s="27"/>
      <c r="DOE144" s="27"/>
      <c r="DOF144" s="27"/>
      <c r="DOG144" s="27"/>
      <c r="DOH144" s="27"/>
      <c r="DOI144" s="27"/>
      <c r="DOJ144" s="27"/>
      <c r="DOK144" s="27"/>
      <c r="DOL144" s="27"/>
      <c r="DOM144" s="27"/>
      <c r="DON144" s="27"/>
      <c r="DOO144" s="27"/>
      <c r="DOP144" s="27"/>
      <c r="DOQ144" s="27"/>
      <c r="DOR144" s="27"/>
      <c r="DOS144" s="27"/>
      <c r="DOT144" s="27"/>
      <c r="DOU144" s="27"/>
      <c r="DOV144" s="27"/>
      <c r="DOW144" s="27"/>
      <c r="DOX144" s="27"/>
      <c r="DOY144" s="27"/>
      <c r="DOZ144" s="27"/>
      <c r="DPA144" s="27"/>
      <c r="DPB144" s="27"/>
      <c r="DPC144" s="27"/>
      <c r="DPD144" s="27"/>
      <c r="DPE144" s="27"/>
      <c r="DPF144" s="27"/>
      <c r="DPG144" s="27"/>
      <c r="DPH144" s="27"/>
      <c r="DPI144" s="27"/>
      <c r="DPJ144" s="27"/>
      <c r="DPK144" s="27"/>
      <c r="DPL144" s="27"/>
      <c r="DPM144" s="27"/>
      <c r="DPN144" s="27"/>
      <c r="DPO144" s="27"/>
      <c r="DPP144" s="27"/>
      <c r="DPQ144" s="27"/>
      <c r="DPR144" s="27"/>
      <c r="DPS144" s="27"/>
      <c r="DPT144" s="27"/>
      <c r="DPU144" s="27"/>
      <c r="DPV144" s="27"/>
      <c r="DPW144" s="27"/>
      <c r="DPX144" s="27"/>
      <c r="DPY144" s="27"/>
      <c r="DPZ144" s="27"/>
      <c r="DQA144" s="27"/>
      <c r="DQB144" s="27"/>
      <c r="DQC144" s="27"/>
      <c r="DQD144" s="27"/>
      <c r="DQE144" s="27"/>
      <c r="DQF144" s="27"/>
      <c r="DQG144" s="27"/>
      <c r="DQH144" s="27"/>
      <c r="DQI144" s="27"/>
      <c r="DQJ144" s="27"/>
      <c r="DQK144" s="27"/>
      <c r="DQL144" s="27"/>
      <c r="DQM144" s="27"/>
      <c r="DQN144" s="27"/>
      <c r="DQO144" s="27"/>
      <c r="DQP144" s="27"/>
      <c r="DQQ144" s="27"/>
      <c r="DQR144" s="27"/>
      <c r="DQS144" s="27"/>
      <c r="DQT144" s="27"/>
      <c r="DQU144" s="27"/>
      <c r="DQV144" s="27"/>
      <c r="DQW144" s="27"/>
      <c r="DQX144" s="27"/>
      <c r="DQY144" s="27"/>
      <c r="DQZ144" s="27"/>
      <c r="DRA144" s="27"/>
      <c r="DRB144" s="27"/>
      <c r="DRC144" s="27"/>
      <c r="DRD144" s="27"/>
      <c r="DRE144" s="27"/>
      <c r="DRF144" s="27"/>
      <c r="DRG144" s="27"/>
      <c r="DRH144" s="27"/>
      <c r="DRI144" s="27"/>
      <c r="DRJ144" s="27"/>
      <c r="DRK144" s="27"/>
      <c r="DRL144" s="27"/>
      <c r="DRM144" s="27"/>
      <c r="DRN144" s="27"/>
      <c r="DRO144" s="27"/>
      <c r="DRP144" s="27"/>
      <c r="DRQ144" s="27"/>
      <c r="DRR144" s="27"/>
      <c r="DRS144" s="27"/>
      <c r="DRT144" s="27"/>
      <c r="DRU144" s="27"/>
      <c r="DRV144" s="27"/>
      <c r="DRW144" s="27"/>
      <c r="DRX144" s="27"/>
      <c r="DRY144" s="27"/>
      <c r="DRZ144" s="27"/>
      <c r="DSA144" s="27"/>
      <c r="DSB144" s="27"/>
      <c r="DSC144" s="27"/>
      <c r="DSD144" s="27"/>
      <c r="DSE144" s="27"/>
      <c r="DSF144" s="27"/>
      <c r="DSG144" s="27"/>
      <c r="DSH144" s="27"/>
      <c r="DSI144" s="27"/>
      <c r="DSJ144" s="27"/>
      <c r="DSK144" s="27"/>
      <c r="DSL144" s="27"/>
      <c r="DSM144" s="27"/>
      <c r="DSN144" s="27"/>
      <c r="DSO144" s="27"/>
      <c r="DSP144" s="27"/>
      <c r="DSQ144" s="27"/>
      <c r="DSR144" s="27"/>
      <c r="DSS144" s="27"/>
      <c r="DST144" s="27"/>
      <c r="DSU144" s="27"/>
      <c r="DSV144" s="27"/>
      <c r="DSW144" s="27"/>
      <c r="DSX144" s="27"/>
      <c r="DSY144" s="27"/>
      <c r="DSZ144" s="27"/>
      <c r="DTA144" s="27"/>
      <c r="DTB144" s="27"/>
      <c r="DTC144" s="27"/>
      <c r="DTD144" s="27"/>
      <c r="DTE144" s="27"/>
      <c r="DTF144" s="27"/>
      <c r="DTG144" s="27"/>
      <c r="DTH144" s="27"/>
      <c r="DTI144" s="27"/>
      <c r="DTJ144" s="27"/>
      <c r="DTK144" s="27"/>
      <c r="DTL144" s="27"/>
      <c r="DTM144" s="27"/>
      <c r="DTN144" s="27"/>
      <c r="DTO144" s="27"/>
      <c r="DTP144" s="27"/>
      <c r="DTQ144" s="27"/>
      <c r="DTR144" s="27"/>
      <c r="DTS144" s="27"/>
      <c r="DTT144" s="27"/>
      <c r="DTU144" s="27"/>
      <c r="DTV144" s="27"/>
      <c r="DTW144" s="27"/>
      <c r="DTX144" s="27"/>
      <c r="DTY144" s="27"/>
      <c r="DTZ144" s="27"/>
      <c r="DUA144" s="27"/>
      <c r="DUB144" s="27"/>
      <c r="DUC144" s="27"/>
      <c r="DUD144" s="27"/>
      <c r="DUE144" s="27"/>
      <c r="DUF144" s="27"/>
      <c r="DUG144" s="27"/>
      <c r="DUH144" s="27"/>
      <c r="DUI144" s="27"/>
      <c r="DUJ144" s="27"/>
      <c r="DUK144" s="27"/>
      <c r="DUL144" s="27"/>
      <c r="DUM144" s="27"/>
      <c r="DUN144" s="27"/>
      <c r="DUO144" s="27"/>
      <c r="DUP144" s="27"/>
      <c r="DUQ144" s="27"/>
      <c r="DUR144" s="27"/>
      <c r="DUS144" s="27"/>
      <c r="DUT144" s="27"/>
      <c r="DUU144" s="27"/>
      <c r="DUV144" s="27"/>
      <c r="DUW144" s="27"/>
      <c r="DUX144" s="27"/>
      <c r="DUY144" s="27"/>
      <c r="DUZ144" s="27"/>
      <c r="DVA144" s="27"/>
      <c r="DVB144" s="27"/>
      <c r="DVC144" s="27"/>
      <c r="DVD144" s="27"/>
      <c r="DVE144" s="27"/>
      <c r="DVF144" s="27"/>
      <c r="DVG144" s="27"/>
      <c r="DVH144" s="27"/>
      <c r="DVI144" s="27"/>
      <c r="DVJ144" s="27"/>
      <c r="DVK144" s="27"/>
      <c r="DVL144" s="27"/>
      <c r="DVM144" s="27"/>
      <c r="DVN144" s="27"/>
      <c r="DVO144" s="27"/>
      <c r="DVP144" s="27"/>
      <c r="DVQ144" s="27"/>
      <c r="DVR144" s="27"/>
      <c r="DVS144" s="27"/>
      <c r="DVT144" s="27"/>
      <c r="DVU144" s="27"/>
      <c r="DVV144" s="27"/>
      <c r="DVW144" s="27"/>
      <c r="DVX144" s="27"/>
      <c r="DVY144" s="27"/>
      <c r="DVZ144" s="27"/>
      <c r="DWA144" s="27"/>
      <c r="DWB144" s="27"/>
      <c r="DWC144" s="27"/>
      <c r="DWD144" s="27"/>
      <c r="DWE144" s="27"/>
      <c r="DWF144" s="27"/>
      <c r="DWG144" s="27"/>
      <c r="DWH144" s="27"/>
      <c r="DWI144" s="27"/>
      <c r="DWJ144" s="27"/>
      <c r="DWK144" s="27"/>
      <c r="DWL144" s="27"/>
      <c r="DWM144" s="27"/>
      <c r="DWN144" s="27"/>
      <c r="DWO144" s="27"/>
      <c r="DWP144" s="27"/>
      <c r="DWQ144" s="27"/>
      <c r="DWR144" s="27"/>
      <c r="DWS144" s="27"/>
      <c r="DWT144" s="27"/>
      <c r="DWU144" s="27"/>
      <c r="DWV144" s="27"/>
      <c r="DWW144" s="27"/>
      <c r="DWX144" s="27"/>
      <c r="DWY144" s="27"/>
      <c r="DWZ144" s="27"/>
      <c r="DXA144" s="27"/>
      <c r="DXB144" s="27"/>
      <c r="DXC144" s="27"/>
      <c r="DXD144" s="27"/>
      <c r="DXE144" s="27"/>
      <c r="DXF144" s="27"/>
      <c r="DXG144" s="27"/>
      <c r="DXH144" s="27"/>
      <c r="DXI144" s="27"/>
      <c r="DXJ144" s="27"/>
      <c r="DXK144" s="27"/>
      <c r="DXL144" s="27"/>
      <c r="DXM144" s="27"/>
      <c r="DXN144" s="27"/>
      <c r="DXO144" s="27"/>
      <c r="DXP144" s="27"/>
      <c r="DXQ144" s="27"/>
      <c r="DXR144" s="27"/>
      <c r="DXS144" s="27"/>
      <c r="DXT144" s="27"/>
      <c r="DXU144" s="27"/>
      <c r="DXV144" s="27"/>
      <c r="DXW144" s="27"/>
      <c r="DXX144" s="27"/>
      <c r="DXY144" s="27"/>
      <c r="DXZ144" s="27"/>
      <c r="DYA144" s="27"/>
      <c r="DYB144" s="27"/>
      <c r="DYC144" s="27"/>
      <c r="DYD144" s="27"/>
      <c r="DYE144" s="27"/>
      <c r="DYF144" s="27"/>
      <c r="DYG144" s="27"/>
      <c r="DYH144" s="27"/>
      <c r="DYI144" s="27"/>
      <c r="DYJ144" s="27"/>
      <c r="DYK144" s="27"/>
      <c r="DYL144" s="27"/>
      <c r="DYM144" s="27"/>
      <c r="DYN144" s="27"/>
      <c r="DYO144" s="27"/>
      <c r="DYP144" s="27"/>
      <c r="DYQ144" s="27"/>
      <c r="DYR144" s="27"/>
      <c r="DYS144" s="27"/>
      <c r="DYT144" s="27"/>
      <c r="DYU144" s="27"/>
      <c r="DYV144" s="27"/>
      <c r="DYW144" s="27"/>
      <c r="DYX144" s="27"/>
      <c r="DYY144" s="27"/>
      <c r="DYZ144" s="27"/>
      <c r="DZA144" s="27"/>
      <c r="DZB144" s="27"/>
      <c r="DZC144" s="27"/>
      <c r="DZD144" s="27"/>
      <c r="DZE144" s="27"/>
      <c r="DZF144" s="27"/>
      <c r="DZG144" s="27"/>
      <c r="DZH144" s="27"/>
      <c r="DZI144" s="27"/>
      <c r="DZJ144" s="27"/>
      <c r="DZK144" s="27"/>
      <c r="DZL144" s="27"/>
      <c r="DZM144" s="27"/>
      <c r="DZN144" s="27"/>
      <c r="DZO144" s="27"/>
      <c r="DZP144" s="27"/>
      <c r="DZQ144" s="27"/>
      <c r="DZR144" s="27"/>
      <c r="DZS144" s="27"/>
      <c r="DZT144" s="27"/>
      <c r="DZU144" s="27"/>
      <c r="DZV144" s="27"/>
      <c r="DZW144" s="27"/>
      <c r="DZX144" s="27"/>
      <c r="DZY144" s="27"/>
      <c r="DZZ144" s="27"/>
      <c r="EAA144" s="27"/>
      <c r="EAB144" s="27"/>
      <c r="EAC144" s="27"/>
      <c r="EAD144" s="27"/>
      <c r="EAE144" s="27"/>
      <c r="EAF144" s="27"/>
      <c r="EAG144" s="27"/>
      <c r="EAH144" s="27"/>
      <c r="EAI144" s="27"/>
      <c r="EAJ144" s="27"/>
      <c r="EAK144" s="27"/>
      <c r="EAL144" s="27"/>
      <c r="EAM144" s="27"/>
      <c r="EAN144" s="27"/>
      <c r="EAO144" s="27"/>
      <c r="EAP144" s="27"/>
      <c r="EAQ144" s="27"/>
      <c r="EAR144" s="27"/>
      <c r="EAS144" s="27"/>
      <c r="EAT144" s="27"/>
      <c r="EAU144" s="27"/>
      <c r="EAV144" s="27"/>
      <c r="EAW144" s="27"/>
      <c r="EAX144" s="27"/>
      <c r="EAY144" s="27"/>
      <c r="EAZ144" s="27"/>
      <c r="EBA144" s="27"/>
      <c r="EBB144" s="27"/>
      <c r="EBC144" s="27"/>
      <c r="EBD144" s="27"/>
      <c r="EBE144" s="27"/>
      <c r="EBF144" s="27"/>
      <c r="EBG144" s="27"/>
      <c r="EBH144" s="27"/>
      <c r="EBI144" s="27"/>
      <c r="EBJ144" s="27"/>
      <c r="EBK144" s="27"/>
      <c r="EBL144" s="27"/>
      <c r="EBM144" s="27"/>
      <c r="EBN144" s="27"/>
      <c r="EBO144" s="27"/>
      <c r="EBP144" s="27"/>
      <c r="EBQ144" s="27"/>
      <c r="EBR144" s="27"/>
      <c r="EBS144" s="27"/>
      <c r="EBT144" s="27"/>
      <c r="EBU144" s="27"/>
      <c r="EBV144" s="27"/>
      <c r="EBW144" s="27"/>
      <c r="EBX144" s="27"/>
      <c r="EBY144" s="27"/>
      <c r="EBZ144" s="27"/>
      <c r="ECA144" s="27"/>
      <c r="ECB144" s="27"/>
      <c r="ECC144" s="27"/>
      <c r="ECD144" s="27"/>
      <c r="ECE144" s="27"/>
      <c r="ECF144" s="27"/>
      <c r="ECG144" s="27"/>
      <c r="ECH144" s="27"/>
      <c r="ECI144" s="27"/>
      <c r="ECJ144" s="27"/>
      <c r="ECK144" s="27"/>
      <c r="ECL144" s="27"/>
      <c r="ECM144" s="27"/>
      <c r="ECN144" s="27"/>
      <c r="ECO144" s="27"/>
      <c r="ECP144" s="27"/>
      <c r="ECQ144" s="27"/>
      <c r="ECR144" s="27"/>
      <c r="ECS144" s="27"/>
      <c r="ECT144" s="27"/>
      <c r="ECU144" s="27"/>
      <c r="ECV144" s="27"/>
      <c r="ECW144" s="27"/>
      <c r="ECX144" s="27"/>
      <c r="ECY144" s="27"/>
      <c r="ECZ144" s="27"/>
      <c r="EDA144" s="27"/>
      <c r="EDB144" s="27"/>
      <c r="EDC144" s="27"/>
      <c r="EDD144" s="27"/>
      <c r="EDE144" s="27"/>
      <c r="EDF144" s="27"/>
      <c r="EDG144" s="27"/>
      <c r="EDH144" s="27"/>
      <c r="EDI144" s="27"/>
      <c r="EDJ144" s="27"/>
      <c r="EDK144" s="27"/>
      <c r="EDL144" s="27"/>
      <c r="EDM144" s="27"/>
      <c r="EDN144" s="27"/>
      <c r="EDO144" s="27"/>
      <c r="EDP144" s="27"/>
      <c r="EDQ144" s="27"/>
      <c r="EDR144" s="27"/>
      <c r="EDS144" s="27"/>
      <c r="EDT144" s="27"/>
      <c r="EDU144" s="27"/>
      <c r="EDV144" s="27"/>
      <c r="EDW144" s="27"/>
      <c r="EDX144" s="27"/>
      <c r="EDY144" s="27"/>
      <c r="EDZ144" s="27"/>
      <c r="EEA144" s="27"/>
      <c r="EEB144" s="27"/>
      <c r="EEC144" s="27"/>
      <c r="EED144" s="27"/>
      <c r="EEE144" s="27"/>
      <c r="EEF144" s="27"/>
      <c r="EEG144" s="27"/>
      <c r="EEH144" s="27"/>
      <c r="EEI144" s="27"/>
      <c r="EEJ144" s="27"/>
      <c r="EEK144" s="27"/>
      <c r="EEL144" s="27"/>
      <c r="EEM144" s="27"/>
      <c r="EEN144" s="27"/>
      <c r="EEO144" s="27"/>
      <c r="EEP144" s="27"/>
      <c r="EEQ144" s="27"/>
      <c r="EER144" s="27"/>
      <c r="EES144" s="27"/>
      <c r="EET144" s="27"/>
      <c r="EEU144" s="27"/>
      <c r="EEV144" s="27"/>
      <c r="EEW144" s="27"/>
      <c r="EEX144" s="27"/>
      <c r="EEY144" s="27"/>
      <c r="EEZ144" s="27"/>
      <c r="EFA144" s="27"/>
      <c r="EFB144" s="27"/>
      <c r="EFC144" s="27"/>
      <c r="EFD144" s="27"/>
      <c r="EFE144" s="27"/>
      <c r="EFF144" s="27"/>
      <c r="EFG144" s="27"/>
      <c r="EFH144" s="27"/>
      <c r="EFI144" s="27"/>
      <c r="EFJ144" s="27"/>
      <c r="EFK144" s="27"/>
      <c r="EFL144" s="27"/>
      <c r="EFM144" s="27"/>
      <c r="EFN144" s="27"/>
      <c r="EFO144" s="27"/>
      <c r="EFP144" s="27"/>
      <c r="EFQ144" s="27"/>
      <c r="EFR144" s="27"/>
      <c r="EFS144" s="27"/>
      <c r="EFT144" s="27"/>
      <c r="EFU144" s="27"/>
      <c r="EFV144" s="27"/>
      <c r="EFW144" s="27"/>
      <c r="EFX144" s="27"/>
      <c r="EFY144" s="27"/>
      <c r="EFZ144" s="27"/>
      <c r="EGA144" s="27"/>
      <c r="EGB144" s="27"/>
      <c r="EGC144" s="27"/>
      <c r="EGD144" s="27"/>
      <c r="EGE144" s="27"/>
      <c r="EGF144" s="27"/>
      <c r="EGG144" s="27"/>
      <c r="EGH144" s="27"/>
      <c r="EGI144" s="27"/>
      <c r="EGJ144" s="27"/>
      <c r="EGK144" s="27"/>
      <c r="EGL144" s="27"/>
      <c r="EGM144" s="27"/>
      <c r="EGN144" s="27"/>
      <c r="EGO144" s="27"/>
      <c r="EGP144" s="27"/>
      <c r="EGQ144" s="27"/>
      <c r="EGR144" s="27"/>
      <c r="EGS144" s="27"/>
      <c r="EGT144" s="27"/>
      <c r="EGU144" s="27"/>
      <c r="EGV144" s="27"/>
      <c r="EGW144" s="27"/>
      <c r="EGX144" s="27"/>
      <c r="EGY144" s="27"/>
      <c r="EGZ144" s="27"/>
      <c r="EHA144" s="27"/>
      <c r="EHB144" s="27"/>
      <c r="EHC144" s="27"/>
      <c r="EHD144" s="27"/>
      <c r="EHE144" s="27"/>
      <c r="EHF144" s="27"/>
      <c r="EHG144" s="27"/>
      <c r="EHH144" s="27"/>
      <c r="EHI144" s="27"/>
      <c r="EHJ144" s="27"/>
      <c r="EHK144" s="27"/>
      <c r="EHL144" s="27"/>
      <c r="EHM144" s="27"/>
      <c r="EHN144" s="27"/>
      <c r="EHO144" s="27"/>
      <c r="EHP144" s="27"/>
      <c r="EHQ144" s="27"/>
      <c r="EHR144" s="27"/>
      <c r="EHS144" s="27"/>
      <c r="EHT144" s="27"/>
      <c r="EHU144" s="27"/>
      <c r="EHV144" s="27"/>
      <c r="EHW144" s="27"/>
      <c r="EHX144" s="27"/>
      <c r="EHY144" s="27"/>
      <c r="EHZ144" s="27"/>
      <c r="EIA144" s="27"/>
      <c r="EIB144" s="27"/>
      <c r="EIC144" s="27"/>
      <c r="EID144" s="27"/>
      <c r="EIE144" s="27"/>
      <c r="EIF144" s="27"/>
      <c r="EIG144" s="27"/>
      <c r="EIH144" s="27"/>
      <c r="EII144" s="27"/>
      <c r="EIJ144" s="27"/>
      <c r="EIK144" s="27"/>
      <c r="EIL144" s="27"/>
      <c r="EIM144" s="27"/>
      <c r="EIN144" s="27"/>
      <c r="EIO144" s="27"/>
      <c r="EIP144" s="27"/>
      <c r="EIQ144" s="27"/>
      <c r="EIR144" s="27"/>
      <c r="EIS144" s="27"/>
      <c r="EIT144" s="27"/>
      <c r="EIU144" s="27"/>
      <c r="EIV144" s="27"/>
      <c r="EIW144" s="27"/>
      <c r="EIX144" s="27"/>
      <c r="EIY144" s="27"/>
      <c r="EIZ144" s="27"/>
      <c r="EJA144" s="27"/>
      <c r="EJB144" s="27"/>
      <c r="EJC144" s="27"/>
      <c r="EJD144" s="27"/>
      <c r="EJE144" s="27"/>
      <c r="EJF144" s="27"/>
      <c r="EJG144" s="27"/>
      <c r="EJH144" s="27"/>
      <c r="EJI144" s="27"/>
      <c r="EJJ144" s="27"/>
      <c r="EJK144" s="27"/>
      <c r="EJL144" s="27"/>
      <c r="EJM144" s="27"/>
      <c r="EJN144" s="27"/>
      <c r="EJO144" s="27"/>
      <c r="EJP144" s="27"/>
      <c r="EJQ144" s="27"/>
      <c r="EJR144" s="27"/>
      <c r="EJS144" s="27"/>
      <c r="EJT144" s="27"/>
      <c r="EJU144" s="27"/>
      <c r="EJV144" s="27"/>
      <c r="EJW144" s="27"/>
      <c r="EJX144" s="27"/>
      <c r="EJY144" s="27"/>
      <c r="EJZ144" s="27"/>
      <c r="EKA144" s="27"/>
      <c r="EKB144" s="27"/>
      <c r="EKC144" s="27"/>
      <c r="EKD144" s="27"/>
      <c r="EKE144" s="27"/>
      <c r="EKF144" s="27"/>
      <c r="EKG144" s="27"/>
      <c r="EKH144" s="27"/>
      <c r="EKI144" s="27"/>
      <c r="EKJ144" s="27"/>
      <c r="EKK144" s="27"/>
      <c r="EKL144" s="27"/>
      <c r="EKM144" s="27"/>
      <c r="EKN144" s="27"/>
      <c r="EKO144" s="27"/>
      <c r="EKP144" s="27"/>
      <c r="EKQ144" s="27"/>
      <c r="EKR144" s="27"/>
      <c r="EKS144" s="27"/>
      <c r="EKT144" s="27"/>
      <c r="EKU144" s="27"/>
      <c r="EKV144" s="27"/>
      <c r="EKW144" s="27"/>
      <c r="EKX144" s="27"/>
      <c r="EKY144" s="27"/>
      <c r="EKZ144" s="27"/>
      <c r="ELA144" s="27"/>
      <c r="ELB144" s="27"/>
      <c r="ELC144" s="27"/>
      <c r="ELD144" s="27"/>
      <c r="ELE144" s="27"/>
      <c r="ELF144" s="27"/>
      <c r="ELG144" s="27"/>
      <c r="ELH144" s="27"/>
      <c r="ELI144" s="27"/>
      <c r="ELJ144" s="27"/>
      <c r="ELK144" s="27"/>
      <c r="ELL144" s="27"/>
      <c r="ELM144" s="27"/>
      <c r="ELN144" s="27"/>
      <c r="ELO144" s="27"/>
      <c r="ELP144" s="27"/>
      <c r="ELQ144" s="27"/>
      <c r="ELR144" s="27"/>
      <c r="ELS144" s="27"/>
      <c r="ELT144" s="27"/>
      <c r="ELU144" s="27"/>
      <c r="ELV144" s="27"/>
      <c r="ELW144" s="27"/>
      <c r="ELX144" s="27"/>
      <c r="ELY144" s="27"/>
      <c r="ELZ144" s="27"/>
      <c r="EMA144" s="27"/>
      <c r="EMB144" s="27"/>
      <c r="EMC144" s="27"/>
      <c r="EMD144" s="27"/>
      <c r="EME144" s="27"/>
      <c r="EMF144" s="27"/>
      <c r="EMG144" s="27"/>
      <c r="EMH144" s="27"/>
      <c r="EMI144" s="27"/>
      <c r="EMJ144" s="27"/>
      <c r="EMK144" s="27"/>
      <c r="EML144" s="27"/>
      <c r="EMM144" s="27"/>
      <c r="EMN144" s="27"/>
      <c r="EMO144" s="27"/>
      <c r="EMP144" s="27"/>
      <c r="EMQ144" s="27"/>
      <c r="EMR144" s="27"/>
      <c r="EMS144" s="27"/>
      <c r="EMT144" s="27"/>
      <c r="EMU144" s="27"/>
      <c r="EMV144" s="27"/>
      <c r="EMW144" s="27"/>
      <c r="EMX144" s="27"/>
      <c r="EMY144" s="27"/>
      <c r="EMZ144" s="27"/>
      <c r="ENA144" s="27"/>
      <c r="ENB144" s="27"/>
      <c r="ENC144" s="27"/>
      <c r="END144" s="27"/>
      <c r="ENE144" s="27"/>
      <c r="ENF144" s="27"/>
      <c r="ENG144" s="27"/>
      <c r="ENH144" s="27"/>
      <c r="ENI144" s="27"/>
      <c r="ENJ144" s="27"/>
      <c r="ENK144" s="27"/>
      <c r="ENL144" s="27"/>
      <c r="ENM144" s="27"/>
      <c r="ENN144" s="27"/>
      <c r="ENO144" s="27"/>
      <c r="ENP144" s="27"/>
      <c r="ENQ144" s="27"/>
      <c r="ENR144" s="27"/>
      <c r="ENS144" s="27"/>
      <c r="ENT144" s="27"/>
      <c r="ENU144" s="27"/>
      <c r="ENV144" s="27"/>
      <c r="ENW144" s="27"/>
      <c r="ENX144" s="27"/>
      <c r="ENY144" s="27"/>
      <c r="ENZ144" s="27"/>
      <c r="EOA144" s="27"/>
      <c r="EOB144" s="27"/>
      <c r="EOC144" s="27"/>
      <c r="EOD144" s="27"/>
      <c r="EOE144" s="27"/>
      <c r="EOF144" s="27"/>
      <c r="EOG144" s="27"/>
      <c r="EOH144" s="27"/>
      <c r="EOI144" s="27"/>
      <c r="EOJ144" s="27"/>
      <c r="EOK144" s="27"/>
      <c r="EOL144" s="27"/>
      <c r="EOM144" s="27"/>
      <c r="EON144" s="27"/>
      <c r="EOO144" s="27"/>
      <c r="EOP144" s="27"/>
      <c r="EOQ144" s="27"/>
      <c r="EOR144" s="27"/>
      <c r="EOS144" s="27"/>
      <c r="EOT144" s="27"/>
      <c r="EOU144" s="27"/>
      <c r="EOV144" s="27"/>
      <c r="EOW144" s="27"/>
      <c r="EOX144" s="27"/>
      <c r="EOY144" s="27"/>
      <c r="EOZ144" s="27"/>
      <c r="EPA144" s="27"/>
      <c r="EPB144" s="27"/>
      <c r="EPC144" s="27"/>
      <c r="EPD144" s="27"/>
      <c r="EPE144" s="27"/>
      <c r="EPF144" s="27"/>
      <c r="EPG144" s="27"/>
      <c r="EPH144" s="27"/>
      <c r="EPI144" s="27"/>
      <c r="EPJ144" s="27"/>
      <c r="EPK144" s="27"/>
      <c r="EPL144" s="27"/>
      <c r="EPM144" s="27"/>
      <c r="EPN144" s="27"/>
      <c r="EPO144" s="27"/>
      <c r="EPP144" s="27"/>
      <c r="EPQ144" s="27"/>
      <c r="EPR144" s="27"/>
      <c r="EPS144" s="27"/>
      <c r="EPT144" s="27"/>
      <c r="EPU144" s="27"/>
      <c r="EPV144" s="27"/>
      <c r="EPW144" s="27"/>
      <c r="EPX144" s="27"/>
      <c r="EPY144" s="27"/>
      <c r="EPZ144" s="27"/>
      <c r="EQA144" s="27"/>
      <c r="EQB144" s="27"/>
      <c r="EQC144" s="27"/>
      <c r="EQD144" s="27"/>
      <c r="EQE144" s="27"/>
      <c r="EQF144" s="27"/>
      <c r="EQG144" s="27"/>
      <c r="EQH144" s="27"/>
      <c r="EQI144" s="27"/>
      <c r="EQJ144" s="27"/>
      <c r="EQK144" s="27"/>
      <c r="EQL144" s="27"/>
      <c r="EQM144" s="27"/>
      <c r="EQN144" s="27"/>
      <c r="EQO144" s="27"/>
      <c r="EQP144" s="27"/>
      <c r="EQQ144" s="27"/>
      <c r="EQR144" s="27"/>
      <c r="EQS144" s="27"/>
      <c r="EQT144" s="27"/>
      <c r="EQU144" s="27"/>
      <c r="EQV144" s="27"/>
      <c r="EQW144" s="27"/>
      <c r="EQX144" s="27"/>
      <c r="EQY144" s="27"/>
      <c r="EQZ144" s="27"/>
      <c r="ERA144" s="27"/>
      <c r="ERB144" s="27"/>
      <c r="ERC144" s="27"/>
      <c r="ERD144" s="27"/>
      <c r="ERE144" s="27"/>
      <c r="ERF144" s="27"/>
      <c r="ERG144" s="27"/>
      <c r="ERH144" s="27"/>
      <c r="ERI144" s="27"/>
      <c r="ERJ144" s="27"/>
      <c r="ERK144" s="27"/>
      <c r="ERL144" s="27"/>
      <c r="ERM144" s="27"/>
      <c r="ERN144" s="27"/>
      <c r="ERO144" s="27"/>
      <c r="ERP144" s="27"/>
      <c r="ERQ144" s="27"/>
      <c r="ERR144" s="27"/>
      <c r="ERS144" s="27"/>
      <c r="ERT144" s="27"/>
      <c r="ERU144" s="27"/>
      <c r="ERV144" s="27"/>
      <c r="ERW144" s="27"/>
      <c r="ERX144" s="27"/>
      <c r="ERY144" s="27"/>
      <c r="ERZ144" s="27"/>
      <c r="ESA144" s="27"/>
      <c r="ESB144" s="27"/>
      <c r="ESC144" s="27"/>
      <c r="ESD144" s="27"/>
      <c r="ESE144" s="27"/>
      <c r="ESF144" s="27"/>
      <c r="ESG144" s="27"/>
      <c r="ESH144" s="27"/>
      <c r="ESI144" s="27"/>
      <c r="ESJ144" s="27"/>
      <c r="ESK144" s="27"/>
      <c r="ESL144" s="27"/>
      <c r="ESM144" s="27"/>
      <c r="ESN144" s="27"/>
      <c r="ESO144" s="27"/>
      <c r="ESP144" s="27"/>
      <c r="ESQ144" s="27"/>
      <c r="ESR144" s="27"/>
      <c r="ESS144" s="27"/>
      <c r="EST144" s="27"/>
      <c r="ESU144" s="27"/>
      <c r="ESV144" s="27"/>
      <c r="ESW144" s="27"/>
      <c r="ESX144" s="27"/>
      <c r="ESY144" s="27"/>
      <c r="ESZ144" s="27"/>
      <c r="ETA144" s="27"/>
      <c r="ETB144" s="27"/>
      <c r="ETC144" s="27"/>
      <c r="ETD144" s="27"/>
      <c r="ETE144" s="27"/>
      <c r="ETF144" s="27"/>
      <c r="ETG144" s="27"/>
      <c r="ETH144" s="27"/>
      <c r="ETI144" s="27"/>
      <c r="ETJ144" s="27"/>
      <c r="ETK144" s="27"/>
      <c r="ETL144" s="27"/>
      <c r="ETM144" s="27"/>
      <c r="ETN144" s="27"/>
      <c r="ETO144" s="27"/>
      <c r="ETP144" s="27"/>
      <c r="ETQ144" s="27"/>
      <c r="ETR144" s="27"/>
      <c r="ETS144" s="27"/>
      <c r="ETT144" s="27"/>
      <c r="ETU144" s="27"/>
      <c r="ETV144" s="27"/>
      <c r="ETW144" s="27"/>
      <c r="ETX144" s="27"/>
      <c r="ETY144" s="27"/>
      <c r="ETZ144" s="27"/>
      <c r="EUA144" s="27"/>
      <c r="EUB144" s="27"/>
      <c r="EUC144" s="27"/>
      <c r="EUD144" s="27"/>
      <c r="EUE144" s="27"/>
      <c r="EUF144" s="27"/>
      <c r="EUG144" s="27"/>
      <c r="EUH144" s="27"/>
      <c r="EUI144" s="27"/>
      <c r="EUJ144" s="27"/>
      <c r="EUK144" s="27"/>
      <c r="EUL144" s="27"/>
      <c r="EUM144" s="27"/>
      <c r="EUN144" s="27"/>
      <c r="EUO144" s="27"/>
      <c r="EUP144" s="27"/>
      <c r="EUQ144" s="27"/>
      <c r="EUR144" s="27"/>
      <c r="EUS144" s="27"/>
      <c r="EUT144" s="27"/>
      <c r="EUU144" s="27"/>
      <c r="EUV144" s="27"/>
      <c r="EUW144" s="27"/>
      <c r="EUX144" s="27"/>
      <c r="EUY144" s="27"/>
      <c r="EUZ144" s="27"/>
      <c r="EVA144" s="27"/>
      <c r="EVB144" s="27"/>
      <c r="EVC144" s="27"/>
      <c r="EVD144" s="27"/>
      <c r="EVE144" s="27"/>
      <c r="EVF144" s="27"/>
      <c r="EVG144" s="27"/>
      <c r="EVH144" s="27"/>
      <c r="EVI144" s="27"/>
      <c r="EVJ144" s="27"/>
      <c r="EVK144" s="27"/>
      <c r="EVL144" s="27"/>
      <c r="EVM144" s="27"/>
      <c r="EVN144" s="27"/>
      <c r="EVO144" s="27"/>
      <c r="EVP144" s="27"/>
      <c r="EVQ144" s="27"/>
      <c r="EVR144" s="27"/>
      <c r="EVS144" s="27"/>
      <c r="EVT144" s="27"/>
      <c r="EVU144" s="27"/>
      <c r="EVV144" s="27"/>
      <c r="EVW144" s="27"/>
      <c r="EVX144" s="27"/>
      <c r="EVY144" s="27"/>
      <c r="EVZ144" s="27"/>
      <c r="EWA144" s="27"/>
      <c r="EWB144" s="27"/>
      <c r="EWC144" s="27"/>
      <c r="EWD144" s="27"/>
      <c r="EWE144" s="27"/>
      <c r="EWF144" s="27"/>
      <c r="EWG144" s="27"/>
      <c r="EWH144" s="27"/>
      <c r="EWI144" s="27"/>
      <c r="EWJ144" s="27"/>
      <c r="EWK144" s="27"/>
      <c r="EWL144" s="27"/>
      <c r="EWM144" s="27"/>
      <c r="EWN144" s="27"/>
      <c r="EWO144" s="27"/>
      <c r="EWP144" s="27"/>
      <c r="EWQ144" s="27"/>
      <c r="EWR144" s="27"/>
      <c r="EWS144" s="27"/>
      <c r="EWT144" s="27"/>
      <c r="EWU144" s="27"/>
      <c r="EWV144" s="27"/>
      <c r="EWW144" s="27"/>
      <c r="EWX144" s="27"/>
      <c r="EWY144" s="27"/>
      <c r="EWZ144" s="27"/>
      <c r="EXA144" s="27"/>
      <c r="EXB144" s="27"/>
      <c r="EXC144" s="27"/>
      <c r="EXD144" s="27"/>
      <c r="EXE144" s="27"/>
      <c r="EXF144" s="27"/>
      <c r="EXG144" s="27"/>
      <c r="EXH144" s="27"/>
      <c r="EXI144" s="27"/>
      <c r="EXJ144" s="27"/>
      <c r="EXK144" s="27"/>
      <c r="EXL144" s="27"/>
      <c r="EXM144" s="27"/>
      <c r="EXN144" s="27"/>
      <c r="EXO144" s="27"/>
      <c r="EXP144" s="27"/>
      <c r="EXQ144" s="27"/>
      <c r="EXR144" s="27"/>
      <c r="EXS144" s="27"/>
      <c r="EXT144" s="27"/>
      <c r="EXU144" s="27"/>
      <c r="EXV144" s="27"/>
      <c r="EXW144" s="27"/>
      <c r="EXX144" s="27"/>
      <c r="EXY144" s="27"/>
      <c r="EXZ144" s="27"/>
      <c r="EYA144" s="27"/>
      <c r="EYB144" s="27"/>
      <c r="EYC144" s="27"/>
      <c r="EYD144" s="27"/>
      <c r="EYE144" s="27"/>
      <c r="EYF144" s="27"/>
      <c r="EYG144" s="27"/>
      <c r="EYH144" s="27"/>
      <c r="EYI144" s="27"/>
      <c r="EYJ144" s="27"/>
      <c r="EYK144" s="27"/>
      <c r="EYL144" s="27"/>
      <c r="EYM144" s="27"/>
      <c r="EYN144" s="27"/>
      <c r="EYO144" s="27"/>
      <c r="EYP144" s="27"/>
      <c r="EYQ144" s="27"/>
      <c r="EYR144" s="27"/>
      <c r="EYS144" s="27"/>
      <c r="EYT144" s="27"/>
      <c r="EYU144" s="27"/>
      <c r="EYV144" s="27"/>
      <c r="EYW144" s="27"/>
      <c r="EYX144" s="27"/>
      <c r="EYY144" s="27"/>
      <c r="EYZ144" s="27"/>
      <c r="EZA144" s="27"/>
      <c r="EZB144" s="27"/>
      <c r="EZC144" s="27"/>
      <c r="EZD144" s="27"/>
      <c r="EZE144" s="27"/>
      <c r="EZF144" s="27"/>
      <c r="EZG144" s="27"/>
      <c r="EZH144" s="27"/>
      <c r="EZI144" s="27"/>
      <c r="EZJ144" s="27"/>
      <c r="EZK144" s="27"/>
      <c r="EZL144" s="27"/>
      <c r="EZM144" s="27"/>
      <c r="EZN144" s="27"/>
      <c r="EZO144" s="27"/>
      <c r="EZP144" s="27"/>
      <c r="EZQ144" s="27"/>
      <c r="EZR144" s="27"/>
      <c r="EZS144" s="27"/>
      <c r="EZT144" s="27"/>
      <c r="EZU144" s="27"/>
      <c r="EZV144" s="27"/>
      <c r="EZW144" s="27"/>
      <c r="EZX144" s="27"/>
      <c r="EZY144" s="27"/>
      <c r="EZZ144" s="27"/>
      <c r="FAA144" s="27"/>
      <c r="FAB144" s="27"/>
      <c r="FAC144" s="27"/>
      <c r="FAD144" s="27"/>
      <c r="FAE144" s="27"/>
      <c r="FAF144" s="27"/>
      <c r="FAG144" s="27"/>
      <c r="FAH144" s="27"/>
      <c r="FAI144" s="27"/>
      <c r="FAJ144" s="27"/>
      <c r="FAK144" s="27"/>
      <c r="FAL144" s="27"/>
      <c r="FAM144" s="27"/>
      <c r="FAN144" s="27"/>
      <c r="FAO144" s="27"/>
      <c r="FAP144" s="27"/>
      <c r="FAQ144" s="27"/>
      <c r="FAR144" s="27"/>
      <c r="FAS144" s="27"/>
      <c r="FAT144" s="27"/>
      <c r="FAU144" s="27"/>
      <c r="FAV144" s="27"/>
      <c r="FAW144" s="27"/>
      <c r="FAX144" s="27"/>
      <c r="FAY144" s="27"/>
      <c r="FAZ144" s="27"/>
      <c r="FBA144" s="27"/>
      <c r="FBB144" s="27"/>
      <c r="FBC144" s="27"/>
      <c r="FBD144" s="27"/>
      <c r="FBE144" s="27"/>
      <c r="FBF144" s="27"/>
      <c r="FBG144" s="27"/>
      <c r="FBH144" s="27"/>
      <c r="FBI144" s="27"/>
      <c r="FBJ144" s="27"/>
      <c r="FBK144" s="27"/>
      <c r="FBL144" s="27"/>
      <c r="FBM144" s="27"/>
      <c r="FBN144" s="27"/>
      <c r="FBO144" s="27"/>
      <c r="FBP144" s="27"/>
      <c r="FBQ144" s="27"/>
      <c r="FBR144" s="27"/>
      <c r="FBS144" s="27"/>
      <c r="FBT144" s="27"/>
      <c r="FBU144" s="27"/>
      <c r="FBV144" s="27"/>
      <c r="FBW144" s="27"/>
      <c r="FBX144" s="27"/>
      <c r="FBY144" s="27"/>
      <c r="FBZ144" s="27"/>
      <c r="FCA144" s="27"/>
      <c r="FCB144" s="27"/>
      <c r="FCC144" s="27"/>
      <c r="FCD144" s="27"/>
      <c r="FCE144" s="27"/>
      <c r="FCF144" s="27"/>
      <c r="FCG144" s="27"/>
      <c r="FCH144" s="27"/>
      <c r="FCI144" s="27"/>
      <c r="FCJ144" s="27"/>
      <c r="FCK144" s="27"/>
      <c r="FCL144" s="27"/>
      <c r="FCM144" s="27"/>
      <c r="FCN144" s="27"/>
      <c r="FCO144" s="27"/>
      <c r="FCP144" s="27"/>
      <c r="FCQ144" s="27"/>
      <c r="FCR144" s="27"/>
      <c r="FCS144" s="27"/>
      <c r="FCT144" s="27"/>
      <c r="FCU144" s="27"/>
      <c r="FCV144" s="27"/>
      <c r="FCW144" s="27"/>
      <c r="FCX144" s="27"/>
      <c r="FCY144" s="27"/>
      <c r="FCZ144" s="27"/>
      <c r="FDA144" s="27"/>
      <c r="FDB144" s="27"/>
      <c r="FDC144" s="27"/>
      <c r="FDD144" s="27"/>
      <c r="FDE144" s="27"/>
      <c r="FDF144" s="27"/>
      <c r="FDG144" s="27"/>
      <c r="FDH144" s="27"/>
      <c r="FDI144" s="27"/>
      <c r="FDJ144" s="27"/>
      <c r="FDK144" s="27"/>
      <c r="FDL144" s="27"/>
      <c r="FDM144" s="27"/>
      <c r="FDN144" s="27"/>
      <c r="FDO144" s="27"/>
      <c r="FDP144" s="27"/>
      <c r="FDQ144" s="27"/>
      <c r="FDR144" s="27"/>
      <c r="FDS144" s="27"/>
      <c r="FDT144" s="27"/>
      <c r="FDU144" s="27"/>
      <c r="FDV144" s="27"/>
      <c r="FDW144" s="27"/>
      <c r="FDX144" s="27"/>
      <c r="FDY144" s="27"/>
      <c r="FDZ144" s="27"/>
      <c r="FEA144" s="27"/>
      <c r="FEB144" s="27"/>
      <c r="FEC144" s="27"/>
      <c r="FED144" s="27"/>
      <c r="FEE144" s="27"/>
      <c r="FEF144" s="27"/>
      <c r="FEG144" s="27"/>
      <c r="FEH144" s="27"/>
      <c r="FEI144" s="27"/>
      <c r="FEJ144" s="27"/>
      <c r="FEK144" s="27"/>
      <c r="FEL144" s="27"/>
      <c r="FEM144" s="27"/>
      <c r="FEN144" s="27"/>
      <c r="FEO144" s="27"/>
      <c r="FEP144" s="27"/>
      <c r="FEQ144" s="27"/>
      <c r="FER144" s="27"/>
      <c r="FES144" s="27"/>
      <c r="FET144" s="27"/>
      <c r="FEU144" s="27"/>
      <c r="FEV144" s="27"/>
      <c r="FEW144" s="27"/>
      <c r="FEX144" s="27"/>
      <c r="FEY144" s="27"/>
      <c r="FEZ144" s="27"/>
      <c r="FFA144" s="27"/>
      <c r="FFB144" s="27"/>
      <c r="FFC144" s="27"/>
      <c r="FFD144" s="27"/>
      <c r="FFE144" s="27"/>
      <c r="FFF144" s="27"/>
      <c r="FFG144" s="27"/>
      <c r="FFH144" s="27"/>
      <c r="FFI144" s="27"/>
      <c r="FFJ144" s="27"/>
      <c r="FFK144" s="27"/>
      <c r="FFL144" s="27"/>
      <c r="FFM144" s="27"/>
      <c r="FFN144" s="27"/>
      <c r="FFO144" s="27"/>
      <c r="FFP144" s="27"/>
      <c r="FFQ144" s="27"/>
      <c r="FFR144" s="27"/>
      <c r="FFS144" s="27"/>
      <c r="FFT144" s="27"/>
      <c r="FFU144" s="27"/>
      <c r="FFV144" s="27"/>
      <c r="FFW144" s="27"/>
      <c r="FFX144" s="27"/>
      <c r="FFY144" s="27"/>
      <c r="FFZ144" s="27"/>
      <c r="FGA144" s="27"/>
      <c r="FGB144" s="27"/>
      <c r="FGC144" s="27"/>
      <c r="FGD144" s="27"/>
      <c r="FGE144" s="27"/>
      <c r="FGF144" s="27"/>
      <c r="FGG144" s="27"/>
      <c r="FGH144" s="27"/>
      <c r="FGI144" s="27"/>
      <c r="FGJ144" s="27"/>
      <c r="FGK144" s="27"/>
      <c r="FGL144" s="27"/>
      <c r="FGM144" s="27"/>
      <c r="FGN144" s="27"/>
      <c r="FGO144" s="27"/>
      <c r="FGP144" s="27"/>
      <c r="FGQ144" s="27"/>
      <c r="FGR144" s="27"/>
      <c r="FGS144" s="27"/>
      <c r="FGT144" s="27"/>
      <c r="FGU144" s="27"/>
      <c r="FGV144" s="27"/>
      <c r="FGW144" s="27"/>
      <c r="FGX144" s="27"/>
      <c r="FGY144" s="27"/>
      <c r="FGZ144" s="27"/>
      <c r="FHA144" s="27"/>
      <c r="FHB144" s="27"/>
      <c r="FHC144" s="27"/>
      <c r="FHD144" s="27"/>
      <c r="FHE144" s="27"/>
      <c r="FHF144" s="27"/>
      <c r="FHG144" s="27"/>
      <c r="FHH144" s="27"/>
      <c r="FHI144" s="27"/>
      <c r="FHJ144" s="27"/>
      <c r="FHK144" s="27"/>
      <c r="FHL144" s="27"/>
      <c r="FHM144" s="27"/>
      <c r="FHN144" s="27"/>
      <c r="FHO144" s="27"/>
      <c r="FHP144" s="27"/>
      <c r="FHQ144" s="27"/>
      <c r="FHR144" s="27"/>
      <c r="FHS144" s="27"/>
      <c r="FHT144" s="27"/>
      <c r="FHU144" s="27"/>
      <c r="FHV144" s="27"/>
      <c r="FHW144" s="27"/>
      <c r="FHX144" s="27"/>
      <c r="FHY144" s="27"/>
      <c r="FHZ144" s="27"/>
      <c r="FIA144" s="27"/>
      <c r="FIB144" s="27"/>
      <c r="FIC144" s="27"/>
      <c r="FID144" s="27"/>
      <c r="FIE144" s="27"/>
      <c r="FIF144" s="27"/>
      <c r="FIG144" s="27"/>
      <c r="FIH144" s="27"/>
      <c r="FII144" s="27"/>
      <c r="FIJ144" s="27"/>
      <c r="FIK144" s="27"/>
      <c r="FIL144" s="27"/>
      <c r="FIM144" s="27"/>
      <c r="FIN144" s="27"/>
      <c r="FIO144" s="27"/>
      <c r="FIP144" s="27"/>
      <c r="FIQ144" s="27"/>
      <c r="FIR144" s="27"/>
      <c r="FIS144" s="27"/>
      <c r="FIT144" s="27"/>
      <c r="FIU144" s="27"/>
      <c r="FIV144" s="27"/>
      <c r="FIW144" s="27"/>
      <c r="FIX144" s="27"/>
      <c r="FIY144" s="27"/>
      <c r="FIZ144" s="27"/>
      <c r="FJA144" s="27"/>
      <c r="FJB144" s="27"/>
      <c r="FJC144" s="27"/>
      <c r="FJD144" s="27"/>
      <c r="FJE144" s="27"/>
      <c r="FJF144" s="27"/>
      <c r="FJG144" s="27"/>
      <c r="FJH144" s="27"/>
      <c r="FJI144" s="27"/>
      <c r="FJJ144" s="27"/>
      <c r="FJK144" s="27"/>
      <c r="FJL144" s="27"/>
      <c r="FJM144" s="27"/>
      <c r="FJN144" s="27"/>
      <c r="FJO144" s="27"/>
      <c r="FJP144" s="27"/>
      <c r="FJQ144" s="27"/>
      <c r="FJR144" s="27"/>
      <c r="FJS144" s="27"/>
      <c r="FJT144" s="27"/>
      <c r="FJU144" s="27"/>
      <c r="FJV144" s="27"/>
      <c r="FJW144" s="27"/>
      <c r="FJX144" s="27"/>
      <c r="FJY144" s="27"/>
      <c r="FJZ144" s="27"/>
      <c r="FKA144" s="27"/>
      <c r="FKB144" s="27"/>
      <c r="FKC144" s="27"/>
      <c r="FKD144" s="27"/>
      <c r="FKE144" s="27"/>
      <c r="FKF144" s="27"/>
      <c r="FKG144" s="27"/>
      <c r="FKH144" s="27"/>
      <c r="FKI144" s="27"/>
      <c r="FKJ144" s="27"/>
      <c r="FKK144" s="27"/>
      <c r="FKL144" s="27"/>
      <c r="FKM144" s="27"/>
      <c r="FKN144" s="27"/>
      <c r="FKO144" s="27"/>
      <c r="FKP144" s="27"/>
      <c r="FKQ144" s="27"/>
      <c r="FKR144" s="27"/>
      <c r="FKS144" s="27"/>
      <c r="FKT144" s="27"/>
      <c r="FKU144" s="27"/>
      <c r="FKV144" s="27"/>
      <c r="FKW144" s="27"/>
      <c r="FKX144" s="27"/>
      <c r="FKY144" s="27"/>
      <c r="FKZ144" s="27"/>
      <c r="FLA144" s="27"/>
      <c r="FLB144" s="27"/>
      <c r="FLC144" s="27"/>
      <c r="FLD144" s="27"/>
      <c r="FLE144" s="27"/>
      <c r="FLF144" s="27"/>
      <c r="FLG144" s="27"/>
      <c r="FLH144" s="27"/>
      <c r="FLI144" s="27"/>
      <c r="FLJ144" s="27"/>
      <c r="FLK144" s="27"/>
      <c r="FLL144" s="27"/>
      <c r="FLM144" s="27"/>
      <c r="FLN144" s="27"/>
      <c r="FLO144" s="27"/>
      <c r="FLP144" s="27"/>
      <c r="FLQ144" s="27"/>
      <c r="FLR144" s="27"/>
      <c r="FLS144" s="27"/>
      <c r="FLT144" s="27"/>
      <c r="FLU144" s="27"/>
      <c r="FLV144" s="27"/>
      <c r="FLW144" s="27"/>
      <c r="FLX144" s="27"/>
      <c r="FLY144" s="27"/>
      <c r="FLZ144" s="27"/>
      <c r="FMA144" s="27"/>
      <c r="FMB144" s="27"/>
      <c r="FMC144" s="27"/>
      <c r="FMD144" s="27"/>
      <c r="FME144" s="27"/>
      <c r="FMF144" s="27"/>
      <c r="FMG144" s="27"/>
      <c r="FMH144" s="27"/>
      <c r="FMI144" s="27"/>
      <c r="FMJ144" s="27"/>
      <c r="FMK144" s="27"/>
      <c r="FML144" s="27"/>
      <c r="FMM144" s="27"/>
      <c r="FMN144" s="27"/>
      <c r="FMO144" s="27"/>
      <c r="FMP144" s="27"/>
      <c r="FMQ144" s="27"/>
      <c r="FMR144" s="27"/>
      <c r="FMS144" s="27"/>
      <c r="FMT144" s="27"/>
      <c r="FMU144" s="27"/>
      <c r="FMV144" s="27"/>
      <c r="FMW144" s="27"/>
      <c r="FMX144" s="27"/>
      <c r="FMY144" s="27"/>
      <c r="FMZ144" s="27"/>
      <c r="FNA144" s="27"/>
      <c r="FNB144" s="27"/>
      <c r="FNC144" s="27"/>
      <c r="FND144" s="27"/>
      <c r="FNE144" s="27"/>
      <c r="FNF144" s="27"/>
      <c r="FNG144" s="27"/>
      <c r="FNH144" s="27"/>
      <c r="FNI144" s="27"/>
      <c r="FNJ144" s="27"/>
      <c r="FNK144" s="27"/>
      <c r="FNL144" s="27"/>
      <c r="FNM144" s="27"/>
      <c r="FNN144" s="27"/>
      <c r="FNO144" s="27"/>
      <c r="FNP144" s="27"/>
      <c r="FNQ144" s="27"/>
      <c r="FNR144" s="27"/>
      <c r="FNS144" s="27"/>
      <c r="FNT144" s="27"/>
      <c r="FNU144" s="27"/>
      <c r="FNV144" s="27"/>
      <c r="FNW144" s="27"/>
      <c r="FNX144" s="27"/>
      <c r="FNY144" s="27"/>
      <c r="FNZ144" s="27"/>
      <c r="FOA144" s="27"/>
      <c r="FOB144" s="27"/>
      <c r="FOC144" s="27"/>
      <c r="FOD144" s="27"/>
      <c r="FOE144" s="27"/>
      <c r="FOF144" s="27"/>
      <c r="FOG144" s="27"/>
      <c r="FOH144" s="27"/>
      <c r="FOI144" s="27"/>
      <c r="FOJ144" s="27"/>
      <c r="FOK144" s="27"/>
      <c r="FOL144" s="27"/>
      <c r="FOM144" s="27"/>
      <c r="FON144" s="27"/>
      <c r="FOO144" s="27"/>
      <c r="FOP144" s="27"/>
      <c r="FOQ144" s="27"/>
      <c r="FOR144" s="27"/>
      <c r="FOS144" s="27"/>
      <c r="FOT144" s="27"/>
      <c r="FOU144" s="27"/>
      <c r="FOV144" s="27"/>
      <c r="FOW144" s="27"/>
      <c r="FOX144" s="27"/>
      <c r="FOY144" s="27"/>
      <c r="FOZ144" s="27"/>
      <c r="FPA144" s="27"/>
      <c r="FPB144" s="27"/>
      <c r="FPC144" s="27"/>
      <c r="FPD144" s="27"/>
      <c r="FPE144" s="27"/>
      <c r="FPF144" s="27"/>
      <c r="FPG144" s="27"/>
      <c r="FPH144" s="27"/>
      <c r="FPI144" s="27"/>
      <c r="FPJ144" s="27"/>
      <c r="FPK144" s="27"/>
      <c r="FPL144" s="27"/>
      <c r="FPM144" s="27"/>
      <c r="FPN144" s="27"/>
      <c r="FPO144" s="27"/>
      <c r="FPP144" s="27"/>
      <c r="FPQ144" s="27"/>
      <c r="FPR144" s="27"/>
      <c r="FPS144" s="27"/>
      <c r="FPT144" s="27"/>
      <c r="FPU144" s="27"/>
      <c r="FPV144" s="27"/>
      <c r="FPW144" s="27"/>
      <c r="FPX144" s="27"/>
      <c r="FPY144" s="27"/>
      <c r="FPZ144" s="27"/>
      <c r="FQA144" s="27"/>
      <c r="FQB144" s="27"/>
      <c r="FQC144" s="27"/>
      <c r="FQD144" s="27"/>
      <c r="FQE144" s="27"/>
      <c r="FQF144" s="27"/>
      <c r="FQG144" s="27"/>
      <c r="FQH144" s="27"/>
      <c r="FQI144" s="27"/>
      <c r="FQJ144" s="27"/>
      <c r="FQK144" s="27"/>
      <c r="FQL144" s="27"/>
      <c r="FQM144" s="27"/>
      <c r="FQN144" s="27"/>
      <c r="FQO144" s="27"/>
      <c r="FQP144" s="27"/>
      <c r="FQQ144" s="27"/>
      <c r="FQR144" s="27"/>
      <c r="FQS144" s="27"/>
      <c r="FQT144" s="27"/>
      <c r="FQU144" s="27"/>
      <c r="FQV144" s="27"/>
      <c r="FQW144" s="27"/>
      <c r="FQX144" s="27"/>
      <c r="FQY144" s="27"/>
      <c r="FQZ144" s="27"/>
      <c r="FRA144" s="27"/>
      <c r="FRB144" s="27"/>
      <c r="FRC144" s="27"/>
      <c r="FRD144" s="27"/>
      <c r="FRE144" s="27"/>
      <c r="FRF144" s="27"/>
      <c r="FRG144" s="27"/>
      <c r="FRH144" s="27"/>
      <c r="FRI144" s="27"/>
      <c r="FRJ144" s="27"/>
      <c r="FRK144" s="27"/>
      <c r="FRL144" s="27"/>
      <c r="FRM144" s="27"/>
      <c r="FRN144" s="27"/>
      <c r="FRO144" s="27"/>
      <c r="FRP144" s="27"/>
      <c r="FRQ144" s="27"/>
      <c r="FRR144" s="27"/>
      <c r="FRS144" s="27"/>
      <c r="FRT144" s="27"/>
      <c r="FRU144" s="27"/>
      <c r="FRV144" s="27"/>
      <c r="FRW144" s="27"/>
      <c r="FRX144" s="27"/>
      <c r="FRY144" s="27"/>
      <c r="FRZ144" s="27"/>
      <c r="FSA144" s="27"/>
      <c r="FSB144" s="27"/>
      <c r="FSC144" s="27"/>
      <c r="FSD144" s="27"/>
      <c r="FSE144" s="27"/>
      <c r="FSF144" s="27"/>
      <c r="FSG144" s="27"/>
      <c r="FSH144" s="27"/>
      <c r="FSI144" s="27"/>
      <c r="FSJ144" s="27"/>
      <c r="FSK144" s="27"/>
      <c r="FSL144" s="27"/>
      <c r="FSM144" s="27"/>
      <c r="FSN144" s="27"/>
      <c r="FSO144" s="27"/>
      <c r="FSP144" s="27"/>
      <c r="FSQ144" s="27"/>
      <c r="FSR144" s="27"/>
      <c r="FSS144" s="27"/>
      <c r="FST144" s="27"/>
      <c r="FSU144" s="27"/>
      <c r="FSV144" s="27"/>
      <c r="FSW144" s="27"/>
      <c r="FSX144" s="27"/>
      <c r="FSY144" s="27"/>
      <c r="FSZ144" s="27"/>
      <c r="FTA144" s="27"/>
      <c r="FTB144" s="27"/>
      <c r="FTC144" s="27"/>
      <c r="FTD144" s="27"/>
      <c r="FTE144" s="27"/>
      <c r="FTF144" s="27"/>
      <c r="FTG144" s="27"/>
      <c r="FTH144" s="27"/>
      <c r="FTI144" s="27"/>
      <c r="FTJ144" s="27"/>
      <c r="FTK144" s="27"/>
      <c r="FTL144" s="27"/>
      <c r="FTM144" s="27"/>
      <c r="FTN144" s="27"/>
      <c r="FTO144" s="27"/>
      <c r="FTP144" s="27"/>
      <c r="FTQ144" s="27"/>
      <c r="FTR144" s="27"/>
      <c r="FTS144" s="27"/>
      <c r="FTT144" s="27"/>
      <c r="FTU144" s="27"/>
      <c r="FTV144" s="27"/>
      <c r="FTW144" s="27"/>
      <c r="FTX144" s="27"/>
      <c r="FTY144" s="27"/>
      <c r="FTZ144" s="27"/>
      <c r="FUA144" s="27"/>
      <c r="FUB144" s="27"/>
      <c r="FUC144" s="27"/>
      <c r="FUD144" s="27"/>
      <c r="FUE144" s="27"/>
      <c r="FUF144" s="27"/>
      <c r="FUG144" s="27"/>
      <c r="FUH144" s="27"/>
      <c r="FUI144" s="27"/>
      <c r="FUJ144" s="27"/>
      <c r="FUK144" s="27"/>
      <c r="FUL144" s="27"/>
      <c r="FUM144" s="27"/>
      <c r="FUN144" s="27"/>
      <c r="FUO144" s="27"/>
      <c r="FUP144" s="27"/>
      <c r="FUQ144" s="27"/>
      <c r="FUR144" s="27"/>
      <c r="FUS144" s="27"/>
      <c r="FUT144" s="27"/>
      <c r="FUU144" s="27"/>
      <c r="FUV144" s="27"/>
      <c r="FUW144" s="27"/>
      <c r="FUX144" s="27"/>
      <c r="FUY144" s="27"/>
      <c r="FUZ144" s="27"/>
      <c r="FVA144" s="27"/>
      <c r="FVB144" s="27"/>
      <c r="FVC144" s="27"/>
      <c r="FVD144" s="27"/>
      <c r="FVE144" s="27"/>
      <c r="FVF144" s="27"/>
      <c r="FVG144" s="27"/>
      <c r="FVH144" s="27"/>
      <c r="FVI144" s="27"/>
      <c r="FVJ144" s="27"/>
      <c r="FVK144" s="27"/>
      <c r="FVL144" s="27"/>
      <c r="FVM144" s="27"/>
      <c r="FVN144" s="27"/>
      <c r="FVO144" s="27"/>
      <c r="FVP144" s="27"/>
      <c r="FVQ144" s="27"/>
      <c r="FVR144" s="27"/>
      <c r="FVS144" s="27"/>
      <c r="FVT144" s="27"/>
      <c r="FVU144" s="27"/>
      <c r="FVV144" s="27"/>
      <c r="FVW144" s="27"/>
      <c r="FVX144" s="27"/>
      <c r="FVY144" s="27"/>
      <c r="FVZ144" s="27"/>
      <c r="FWA144" s="27"/>
      <c r="FWB144" s="27"/>
      <c r="FWC144" s="27"/>
      <c r="FWD144" s="27"/>
      <c r="FWE144" s="27"/>
      <c r="FWF144" s="27"/>
      <c r="FWG144" s="27"/>
      <c r="FWH144" s="27"/>
      <c r="FWI144" s="27"/>
      <c r="FWJ144" s="27"/>
      <c r="FWK144" s="27"/>
      <c r="FWL144" s="27"/>
      <c r="FWM144" s="27"/>
      <c r="FWN144" s="27"/>
      <c r="FWO144" s="27"/>
      <c r="FWP144" s="27"/>
      <c r="FWQ144" s="27"/>
      <c r="FWR144" s="27"/>
      <c r="FWS144" s="27"/>
      <c r="FWT144" s="27"/>
      <c r="FWU144" s="27"/>
      <c r="FWV144" s="27"/>
      <c r="FWW144" s="27"/>
      <c r="FWX144" s="27"/>
      <c r="FWY144" s="27"/>
      <c r="FWZ144" s="27"/>
      <c r="FXA144" s="27"/>
      <c r="FXB144" s="27"/>
      <c r="FXC144" s="27"/>
      <c r="FXD144" s="27"/>
      <c r="FXE144" s="27"/>
      <c r="FXF144" s="27"/>
      <c r="FXG144" s="27"/>
      <c r="FXH144" s="27"/>
      <c r="FXI144" s="27"/>
      <c r="FXJ144" s="27"/>
      <c r="FXK144" s="27"/>
      <c r="FXL144" s="27"/>
      <c r="FXM144" s="27"/>
      <c r="FXN144" s="27"/>
      <c r="FXO144" s="27"/>
      <c r="FXP144" s="27"/>
      <c r="FXQ144" s="27"/>
      <c r="FXR144" s="27"/>
      <c r="FXS144" s="27"/>
      <c r="FXT144" s="27"/>
      <c r="FXU144" s="27"/>
      <c r="FXV144" s="27"/>
      <c r="FXW144" s="27"/>
      <c r="FXX144" s="27"/>
      <c r="FXY144" s="27"/>
      <c r="FXZ144" s="27"/>
      <c r="FYA144" s="27"/>
      <c r="FYB144" s="27"/>
      <c r="FYC144" s="27"/>
      <c r="FYD144" s="27"/>
      <c r="FYE144" s="27"/>
      <c r="FYF144" s="27"/>
      <c r="FYG144" s="27"/>
      <c r="FYH144" s="27"/>
      <c r="FYI144" s="27"/>
      <c r="FYJ144" s="27"/>
      <c r="FYK144" s="27"/>
      <c r="FYL144" s="27"/>
      <c r="FYM144" s="27"/>
      <c r="FYN144" s="27"/>
      <c r="FYO144" s="27"/>
      <c r="FYP144" s="27"/>
      <c r="FYQ144" s="27"/>
      <c r="FYR144" s="27"/>
      <c r="FYS144" s="27"/>
      <c r="FYT144" s="27"/>
      <c r="FYU144" s="27"/>
      <c r="FYV144" s="27"/>
      <c r="FYW144" s="27"/>
      <c r="FYX144" s="27"/>
      <c r="FYY144" s="27"/>
      <c r="FYZ144" s="27"/>
      <c r="FZA144" s="27"/>
      <c r="FZB144" s="27"/>
      <c r="FZC144" s="27"/>
      <c r="FZD144" s="27"/>
      <c r="FZE144" s="27"/>
      <c r="FZF144" s="27"/>
      <c r="FZG144" s="27"/>
      <c r="FZH144" s="27"/>
      <c r="FZI144" s="27"/>
      <c r="FZJ144" s="27"/>
      <c r="FZK144" s="27"/>
      <c r="FZL144" s="27"/>
      <c r="FZM144" s="27"/>
      <c r="FZN144" s="27"/>
      <c r="FZO144" s="27"/>
      <c r="FZP144" s="27"/>
      <c r="FZQ144" s="27"/>
      <c r="FZR144" s="27"/>
      <c r="FZS144" s="27"/>
      <c r="FZT144" s="27"/>
      <c r="FZU144" s="27"/>
      <c r="FZV144" s="27"/>
      <c r="FZW144" s="27"/>
      <c r="FZX144" s="27"/>
      <c r="FZY144" s="27"/>
      <c r="FZZ144" s="27"/>
      <c r="GAA144" s="27"/>
      <c r="GAB144" s="27"/>
      <c r="GAC144" s="27"/>
      <c r="GAD144" s="27"/>
      <c r="GAE144" s="27"/>
      <c r="GAF144" s="27"/>
      <c r="GAG144" s="27"/>
      <c r="GAH144" s="27"/>
      <c r="GAI144" s="27"/>
      <c r="GAJ144" s="27"/>
      <c r="GAK144" s="27"/>
      <c r="GAL144" s="27"/>
      <c r="GAM144" s="27"/>
      <c r="GAN144" s="27"/>
      <c r="GAO144" s="27"/>
      <c r="GAP144" s="27"/>
      <c r="GAQ144" s="27"/>
      <c r="GAR144" s="27"/>
      <c r="GAS144" s="27"/>
      <c r="GAT144" s="27"/>
      <c r="GAU144" s="27"/>
      <c r="GAV144" s="27"/>
      <c r="GAW144" s="27"/>
      <c r="GAX144" s="27"/>
      <c r="GAY144" s="27"/>
      <c r="GAZ144" s="27"/>
      <c r="GBA144" s="27"/>
      <c r="GBB144" s="27"/>
      <c r="GBC144" s="27"/>
      <c r="GBD144" s="27"/>
      <c r="GBE144" s="27"/>
      <c r="GBF144" s="27"/>
      <c r="GBG144" s="27"/>
      <c r="GBH144" s="27"/>
      <c r="GBI144" s="27"/>
      <c r="GBJ144" s="27"/>
      <c r="GBK144" s="27"/>
      <c r="GBL144" s="27"/>
      <c r="GBM144" s="27"/>
      <c r="GBN144" s="27"/>
      <c r="GBO144" s="27"/>
      <c r="GBP144" s="27"/>
      <c r="GBQ144" s="27"/>
      <c r="GBR144" s="27"/>
      <c r="GBS144" s="27"/>
      <c r="GBT144" s="27"/>
      <c r="GBU144" s="27"/>
      <c r="GBV144" s="27"/>
      <c r="GBW144" s="27"/>
      <c r="GBX144" s="27"/>
      <c r="GBY144" s="27"/>
      <c r="GBZ144" s="27"/>
      <c r="GCA144" s="27"/>
      <c r="GCB144" s="27"/>
      <c r="GCC144" s="27"/>
      <c r="GCD144" s="27"/>
      <c r="GCE144" s="27"/>
      <c r="GCF144" s="27"/>
      <c r="GCG144" s="27"/>
      <c r="GCH144" s="27"/>
      <c r="GCI144" s="27"/>
      <c r="GCJ144" s="27"/>
      <c r="GCK144" s="27"/>
      <c r="GCL144" s="27"/>
      <c r="GCM144" s="27"/>
      <c r="GCN144" s="27"/>
      <c r="GCO144" s="27"/>
      <c r="GCP144" s="27"/>
      <c r="GCQ144" s="27"/>
      <c r="GCR144" s="27"/>
      <c r="GCS144" s="27"/>
      <c r="GCT144" s="27"/>
      <c r="GCU144" s="27"/>
      <c r="GCV144" s="27"/>
      <c r="GCW144" s="27"/>
      <c r="GCX144" s="27"/>
      <c r="GCY144" s="27"/>
      <c r="GCZ144" s="27"/>
      <c r="GDA144" s="27"/>
      <c r="GDB144" s="27"/>
      <c r="GDC144" s="27"/>
      <c r="GDD144" s="27"/>
      <c r="GDE144" s="27"/>
      <c r="GDF144" s="27"/>
      <c r="GDG144" s="27"/>
      <c r="GDH144" s="27"/>
      <c r="GDI144" s="27"/>
      <c r="GDJ144" s="27"/>
      <c r="GDK144" s="27"/>
      <c r="GDL144" s="27"/>
      <c r="GDM144" s="27"/>
      <c r="GDN144" s="27"/>
      <c r="GDO144" s="27"/>
      <c r="GDP144" s="27"/>
      <c r="GDQ144" s="27"/>
      <c r="GDR144" s="27"/>
      <c r="GDS144" s="27"/>
      <c r="GDT144" s="27"/>
      <c r="GDU144" s="27"/>
      <c r="GDV144" s="27"/>
      <c r="GDW144" s="27"/>
      <c r="GDX144" s="27"/>
      <c r="GDY144" s="27"/>
      <c r="GDZ144" s="27"/>
      <c r="GEA144" s="27"/>
      <c r="GEB144" s="27"/>
      <c r="GEC144" s="27"/>
      <c r="GED144" s="27"/>
      <c r="GEE144" s="27"/>
      <c r="GEF144" s="27"/>
      <c r="GEG144" s="27"/>
      <c r="GEH144" s="27"/>
      <c r="GEI144" s="27"/>
      <c r="GEJ144" s="27"/>
      <c r="GEK144" s="27"/>
      <c r="GEL144" s="27"/>
      <c r="GEM144" s="27"/>
      <c r="GEN144" s="27"/>
      <c r="GEO144" s="27"/>
      <c r="GEP144" s="27"/>
      <c r="GEQ144" s="27"/>
      <c r="GER144" s="27"/>
      <c r="GES144" s="27"/>
      <c r="GET144" s="27"/>
      <c r="GEU144" s="27"/>
      <c r="GEV144" s="27"/>
      <c r="GEW144" s="27"/>
      <c r="GEX144" s="27"/>
      <c r="GEY144" s="27"/>
      <c r="GEZ144" s="27"/>
      <c r="GFA144" s="27"/>
      <c r="GFB144" s="27"/>
      <c r="GFC144" s="27"/>
      <c r="GFD144" s="27"/>
      <c r="GFE144" s="27"/>
      <c r="GFF144" s="27"/>
      <c r="GFG144" s="27"/>
      <c r="GFH144" s="27"/>
      <c r="GFI144" s="27"/>
      <c r="GFJ144" s="27"/>
      <c r="GFK144" s="27"/>
      <c r="GFL144" s="27"/>
      <c r="GFM144" s="27"/>
      <c r="GFN144" s="27"/>
      <c r="GFO144" s="27"/>
      <c r="GFP144" s="27"/>
      <c r="GFQ144" s="27"/>
      <c r="GFR144" s="27"/>
      <c r="GFS144" s="27"/>
      <c r="GFT144" s="27"/>
      <c r="GFU144" s="27"/>
      <c r="GFV144" s="27"/>
      <c r="GFW144" s="27"/>
      <c r="GFX144" s="27"/>
      <c r="GFY144" s="27"/>
      <c r="GFZ144" s="27"/>
      <c r="GGA144" s="27"/>
      <c r="GGB144" s="27"/>
      <c r="GGC144" s="27"/>
      <c r="GGD144" s="27"/>
      <c r="GGE144" s="27"/>
      <c r="GGF144" s="27"/>
      <c r="GGG144" s="27"/>
      <c r="GGH144" s="27"/>
      <c r="GGI144" s="27"/>
      <c r="GGJ144" s="27"/>
      <c r="GGK144" s="27"/>
      <c r="GGL144" s="27"/>
      <c r="GGM144" s="27"/>
      <c r="GGN144" s="27"/>
      <c r="GGO144" s="27"/>
      <c r="GGP144" s="27"/>
      <c r="GGQ144" s="27"/>
      <c r="GGR144" s="27"/>
      <c r="GGS144" s="27"/>
      <c r="GGT144" s="27"/>
      <c r="GGU144" s="27"/>
      <c r="GGV144" s="27"/>
      <c r="GGW144" s="27"/>
      <c r="GGX144" s="27"/>
      <c r="GGY144" s="27"/>
      <c r="GGZ144" s="27"/>
      <c r="GHA144" s="27"/>
      <c r="GHB144" s="27"/>
      <c r="GHC144" s="27"/>
      <c r="GHD144" s="27"/>
      <c r="GHE144" s="27"/>
      <c r="GHF144" s="27"/>
      <c r="GHG144" s="27"/>
      <c r="GHH144" s="27"/>
      <c r="GHI144" s="27"/>
      <c r="GHJ144" s="27"/>
      <c r="GHK144" s="27"/>
      <c r="GHL144" s="27"/>
      <c r="GHM144" s="27"/>
      <c r="GHN144" s="27"/>
      <c r="GHO144" s="27"/>
      <c r="GHP144" s="27"/>
      <c r="GHQ144" s="27"/>
      <c r="GHR144" s="27"/>
      <c r="GHS144" s="27"/>
      <c r="GHT144" s="27"/>
      <c r="GHU144" s="27"/>
      <c r="GHV144" s="27"/>
      <c r="GHW144" s="27"/>
      <c r="GHX144" s="27"/>
      <c r="GHY144" s="27"/>
      <c r="GHZ144" s="27"/>
      <c r="GIA144" s="27"/>
      <c r="GIB144" s="27"/>
      <c r="GIC144" s="27"/>
      <c r="GID144" s="27"/>
      <c r="GIE144" s="27"/>
      <c r="GIF144" s="27"/>
      <c r="GIG144" s="27"/>
      <c r="GIH144" s="27"/>
      <c r="GII144" s="27"/>
      <c r="GIJ144" s="27"/>
      <c r="GIK144" s="27"/>
      <c r="GIL144" s="27"/>
      <c r="GIM144" s="27"/>
      <c r="GIN144" s="27"/>
      <c r="GIO144" s="27"/>
      <c r="GIP144" s="27"/>
      <c r="GIQ144" s="27"/>
      <c r="GIR144" s="27"/>
      <c r="GIS144" s="27"/>
      <c r="GIT144" s="27"/>
      <c r="GIU144" s="27"/>
      <c r="GIV144" s="27"/>
      <c r="GIW144" s="27"/>
      <c r="GIX144" s="27"/>
      <c r="GIY144" s="27"/>
      <c r="GIZ144" s="27"/>
      <c r="GJA144" s="27"/>
      <c r="GJB144" s="27"/>
      <c r="GJC144" s="27"/>
      <c r="GJD144" s="27"/>
      <c r="GJE144" s="27"/>
      <c r="GJF144" s="27"/>
      <c r="GJG144" s="27"/>
      <c r="GJH144" s="27"/>
      <c r="GJI144" s="27"/>
      <c r="GJJ144" s="27"/>
      <c r="GJK144" s="27"/>
      <c r="GJL144" s="27"/>
      <c r="GJM144" s="27"/>
      <c r="GJN144" s="27"/>
      <c r="GJO144" s="27"/>
      <c r="GJP144" s="27"/>
      <c r="GJQ144" s="27"/>
      <c r="GJR144" s="27"/>
      <c r="GJS144" s="27"/>
      <c r="GJT144" s="27"/>
      <c r="GJU144" s="27"/>
      <c r="GJV144" s="27"/>
      <c r="GJW144" s="27"/>
      <c r="GJX144" s="27"/>
      <c r="GJY144" s="27"/>
      <c r="GJZ144" s="27"/>
      <c r="GKA144" s="27"/>
      <c r="GKB144" s="27"/>
      <c r="GKC144" s="27"/>
      <c r="GKD144" s="27"/>
      <c r="GKE144" s="27"/>
      <c r="GKF144" s="27"/>
      <c r="GKG144" s="27"/>
      <c r="GKH144" s="27"/>
      <c r="GKI144" s="27"/>
      <c r="GKJ144" s="27"/>
      <c r="GKK144" s="27"/>
      <c r="GKL144" s="27"/>
      <c r="GKM144" s="27"/>
      <c r="GKN144" s="27"/>
      <c r="GKO144" s="27"/>
      <c r="GKP144" s="27"/>
      <c r="GKQ144" s="27"/>
      <c r="GKR144" s="27"/>
      <c r="GKS144" s="27"/>
      <c r="GKT144" s="27"/>
      <c r="GKU144" s="27"/>
      <c r="GKV144" s="27"/>
      <c r="GKW144" s="27"/>
      <c r="GKX144" s="27"/>
      <c r="GKY144" s="27"/>
      <c r="GKZ144" s="27"/>
      <c r="GLA144" s="27"/>
      <c r="GLB144" s="27"/>
      <c r="GLC144" s="27"/>
      <c r="GLD144" s="27"/>
      <c r="GLE144" s="27"/>
      <c r="GLF144" s="27"/>
      <c r="GLG144" s="27"/>
      <c r="GLH144" s="27"/>
      <c r="GLI144" s="27"/>
      <c r="GLJ144" s="27"/>
      <c r="GLK144" s="27"/>
      <c r="GLL144" s="27"/>
      <c r="GLM144" s="27"/>
      <c r="GLN144" s="27"/>
      <c r="GLO144" s="27"/>
      <c r="GLP144" s="27"/>
      <c r="GLQ144" s="27"/>
      <c r="GLR144" s="27"/>
      <c r="GLS144" s="27"/>
      <c r="GLT144" s="27"/>
      <c r="GLU144" s="27"/>
      <c r="GLV144" s="27"/>
      <c r="GLW144" s="27"/>
      <c r="GLX144" s="27"/>
      <c r="GLY144" s="27"/>
      <c r="GLZ144" s="27"/>
      <c r="GMA144" s="27"/>
      <c r="GMB144" s="27"/>
      <c r="GMC144" s="27"/>
      <c r="GMD144" s="27"/>
      <c r="GME144" s="27"/>
      <c r="GMF144" s="27"/>
      <c r="GMG144" s="27"/>
      <c r="GMH144" s="27"/>
      <c r="GMI144" s="27"/>
      <c r="GMJ144" s="27"/>
      <c r="GMK144" s="27"/>
      <c r="GML144" s="27"/>
      <c r="GMM144" s="27"/>
      <c r="GMN144" s="27"/>
      <c r="GMO144" s="27"/>
      <c r="GMP144" s="27"/>
      <c r="GMQ144" s="27"/>
      <c r="GMR144" s="27"/>
      <c r="GMS144" s="27"/>
      <c r="GMT144" s="27"/>
      <c r="GMU144" s="27"/>
      <c r="GMV144" s="27"/>
      <c r="GMW144" s="27"/>
      <c r="GMX144" s="27"/>
      <c r="GMY144" s="27"/>
      <c r="GMZ144" s="27"/>
      <c r="GNA144" s="27"/>
      <c r="GNB144" s="27"/>
      <c r="GNC144" s="27"/>
      <c r="GND144" s="27"/>
      <c r="GNE144" s="27"/>
      <c r="GNF144" s="27"/>
      <c r="GNG144" s="27"/>
      <c r="GNH144" s="27"/>
      <c r="GNI144" s="27"/>
      <c r="GNJ144" s="27"/>
      <c r="GNK144" s="27"/>
      <c r="GNL144" s="27"/>
      <c r="GNM144" s="27"/>
      <c r="GNN144" s="27"/>
      <c r="GNO144" s="27"/>
      <c r="GNP144" s="27"/>
      <c r="GNQ144" s="27"/>
      <c r="GNR144" s="27"/>
      <c r="GNS144" s="27"/>
      <c r="GNT144" s="27"/>
      <c r="GNU144" s="27"/>
      <c r="GNV144" s="27"/>
      <c r="GNW144" s="27"/>
      <c r="GNX144" s="27"/>
      <c r="GNY144" s="27"/>
      <c r="GNZ144" s="27"/>
      <c r="GOA144" s="27"/>
      <c r="GOB144" s="27"/>
      <c r="GOC144" s="27"/>
      <c r="GOD144" s="27"/>
      <c r="GOE144" s="27"/>
      <c r="GOF144" s="27"/>
      <c r="GOG144" s="27"/>
      <c r="GOH144" s="27"/>
      <c r="GOI144" s="27"/>
      <c r="GOJ144" s="27"/>
      <c r="GOK144" s="27"/>
      <c r="GOL144" s="27"/>
      <c r="GOM144" s="27"/>
      <c r="GON144" s="27"/>
      <c r="GOO144" s="27"/>
      <c r="GOP144" s="27"/>
      <c r="GOQ144" s="27"/>
      <c r="GOR144" s="27"/>
      <c r="GOS144" s="27"/>
      <c r="GOT144" s="27"/>
      <c r="GOU144" s="27"/>
      <c r="GOV144" s="27"/>
      <c r="GOW144" s="27"/>
      <c r="GOX144" s="27"/>
      <c r="GOY144" s="27"/>
      <c r="GOZ144" s="27"/>
      <c r="GPA144" s="27"/>
      <c r="GPB144" s="27"/>
      <c r="GPC144" s="27"/>
      <c r="GPD144" s="27"/>
      <c r="GPE144" s="27"/>
      <c r="GPF144" s="27"/>
      <c r="GPG144" s="27"/>
      <c r="GPH144" s="27"/>
      <c r="GPI144" s="27"/>
      <c r="GPJ144" s="27"/>
      <c r="GPK144" s="27"/>
      <c r="GPL144" s="27"/>
      <c r="GPM144" s="27"/>
      <c r="GPN144" s="27"/>
      <c r="GPO144" s="27"/>
      <c r="GPP144" s="27"/>
      <c r="GPQ144" s="27"/>
      <c r="GPR144" s="27"/>
      <c r="GPS144" s="27"/>
      <c r="GPT144" s="27"/>
      <c r="GPU144" s="27"/>
      <c r="GPV144" s="27"/>
      <c r="GPW144" s="27"/>
      <c r="GPX144" s="27"/>
      <c r="GPY144" s="27"/>
      <c r="GPZ144" s="27"/>
      <c r="GQA144" s="27"/>
      <c r="GQB144" s="27"/>
      <c r="GQC144" s="27"/>
      <c r="GQD144" s="27"/>
      <c r="GQE144" s="27"/>
      <c r="GQF144" s="27"/>
      <c r="GQG144" s="27"/>
      <c r="GQH144" s="27"/>
      <c r="GQI144" s="27"/>
      <c r="GQJ144" s="27"/>
      <c r="GQK144" s="27"/>
      <c r="GQL144" s="27"/>
      <c r="GQM144" s="27"/>
      <c r="GQN144" s="27"/>
      <c r="GQO144" s="27"/>
      <c r="GQP144" s="27"/>
      <c r="GQQ144" s="27"/>
      <c r="GQR144" s="27"/>
      <c r="GQS144" s="27"/>
      <c r="GQT144" s="27"/>
      <c r="GQU144" s="27"/>
      <c r="GQV144" s="27"/>
      <c r="GQW144" s="27"/>
      <c r="GQX144" s="27"/>
      <c r="GQY144" s="27"/>
      <c r="GQZ144" s="27"/>
      <c r="GRA144" s="27"/>
      <c r="GRB144" s="27"/>
      <c r="GRC144" s="27"/>
      <c r="GRD144" s="27"/>
      <c r="GRE144" s="27"/>
      <c r="GRF144" s="27"/>
      <c r="GRG144" s="27"/>
      <c r="GRH144" s="27"/>
      <c r="GRI144" s="27"/>
      <c r="GRJ144" s="27"/>
      <c r="GRK144" s="27"/>
      <c r="GRL144" s="27"/>
      <c r="GRM144" s="27"/>
      <c r="GRN144" s="27"/>
      <c r="GRO144" s="27"/>
      <c r="GRP144" s="27"/>
      <c r="GRQ144" s="27"/>
      <c r="GRR144" s="27"/>
      <c r="GRS144" s="27"/>
      <c r="GRT144" s="27"/>
      <c r="GRU144" s="27"/>
      <c r="GRV144" s="27"/>
      <c r="GRW144" s="27"/>
      <c r="GRX144" s="27"/>
      <c r="GRY144" s="27"/>
      <c r="GRZ144" s="27"/>
      <c r="GSA144" s="27"/>
      <c r="GSB144" s="27"/>
      <c r="GSC144" s="27"/>
      <c r="GSD144" s="27"/>
      <c r="GSE144" s="27"/>
      <c r="GSF144" s="27"/>
      <c r="GSG144" s="27"/>
      <c r="GSH144" s="27"/>
      <c r="GSI144" s="27"/>
      <c r="GSJ144" s="27"/>
      <c r="GSK144" s="27"/>
      <c r="GSL144" s="27"/>
      <c r="GSM144" s="27"/>
      <c r="GSN144" s="27"/>
      <c r="GSO144" s="27"/>
      <c r="GSP144" s="27"/>
      <c r="GSQ144" s="27"/>
      <c r="GSR144" s="27"/>
      <c r="GSS144" s="27"/>
      <c r="GST144" s="27"/>
      <c r="GSU144" s="27"/>
      <c r="GSV144" s="27"/>
      <c r="GSW144" s="27"/>
      <c r="GSX144" s="27"/>
      <c r="GSY144" s="27"/>
      <c r="GSZ144" s="27"/>
      <c r="GTA144" s="27"/>
      <c r="GTB144" s="27"/>
      <c r="GTC144" s="27"/>
      <c r="GTD144" s="27"/>
      <c r="GTE144" s="27"/>
      <c r="GTF144" s="27"/>
      <c r="GTG144" s="27"/>
      <c r="GTH144" s="27"/>
      <c r="GTI144" s="27"/>
      <c r="GTJ144" s="27"/>
      <c r="GTK144" s="27"/>
      <c r="GTL144" s="27"/>
      <c r="GTM144" s="27"/>
      <c r="GTN144" s="27"/>
      <c r="GTO144" s="27"/>
      <c r="GTP144" s="27"/>
      <c r="GTQ144" s="27"/>
      <c r="GTR144" s="27"/>
      <c r="GTS144" s="27"/>
      <c r="GTT144" s="27"/>
      <c r="GTU144" s="27"/>
      <c r="GTV144" s="27"/>
      <c r="GTW144" s="27"/>
      <c r="GTX144" s="27"/>
      <c r="GTY144" s="27"/>
      <c r="GTZ144" s="27"/>
      <c r="GUA144" s="27"/>
      <c r="GUB144" s="27"/>
      <c r="GUC144" s="27"/>
      <c r="GUD144" s="27"/>
      <c r="GUE144" s="27"/>
      <c r="GUF144" s="27"/>
      <c r="GUG144" s="27"/>
      <c r="GUH144" s="27"/>
      <c r="GUI144" s="27"/>
      <c r="GUJ144" s="27"/>
      <c r="GUK144" s="27"/>
      <c r="GUL144" s="27"/>
      <c r="GUM144" s="27"/>
      <c r="GUN144" s="27"/>
      <c r="GUO144" s="27"/>
      <c r="GUP144" s="27"/>
      <c r="GUQ144" s="27"/>
      <c r="GUR144" s="27"/>
      <c r="GUS144" s="27"/>
      <c r="GUT144" s="27"/>
      <c r="GUU144" s="27"/>
      <c r="GUV144" s="27"/>
      <c r="GUW144" s="27"/>
      <c r="GUX144" s="27"/>
      <c r="GUY144" s="27"/>
      <c r="GUZ144" s="27"/>
      <c r="GVA144" s="27"/>
      <c r="GVB144" s="27"/>
      <c r="GVC144" s="27"/>
      <c r="GVD144" s="27"/>
      <c r="GVE144" s="27"/>
      <c r="GVF144" s="27"/>
      <c r="GVG144" s="27"/>
      <c r="GVH144" s="27"/>
      <c r="GVI144" s="27"/>
      <c r="GVJ144" s="27"/>
      <c r="GVK144" s="27"/>
      <c r="GVL144" s="27"/>
      <c r="GVM144" s="27"/>
      <c r="GVN144" s="27"/>
      <c r="GVO144" s="27"/>
      <c r="GVP144" s="27"/>
      <c r="GVQ144" s="27"/>
      <c r="GVR144" s="27"/>
      <c r="GVS144" s="27"/>
      <c r="GVT144" s="27"/>
      <c r="GVU144" s="27"/>
      <c r="GVV144" s="27"/>
      <c r="GVW144" s="27"/>
      <c r="GVX144" s="27"/>
      <c r="GVY144" s="27"/>
      <c r="GVZ144" s="27"/>
      <c r="GWA144" s="27"/>
      <c r="GWB144" s="27"/>
      <c r="GWC144" s="27"/>
      <c r="GWD144" s="27"/>
      <c r="GWE144" s="27"/>
      <c r="GWF144" s="27"/>
      <c r="GWG144" s="27"/>
      <c r="GWH144" s="27"/>
      <c r="GWI144" s="27"/>
      <c r="GWJ144" s="27"/>
      <c r="GWK144" s="27"/>
      <c r="GWL144" s="27"/>
      <c r="GWM144" s="27"/>
      <c r="GWN144" s="27"/>
      <c r="GWO144" s="27"/>
      <c r="GWP144" s="27"/>
      <c r="GWQ144" s="27"/>
      <c r="GWR144" s="27"/>
      <c r="GWS144" s="27"/>
      <c r="GWT144" s="27"/>
      <c r="GWU144" s="27"/>
      <c r="GWV144" s="27"/>
      <c r="GWW144" s="27"/>
      <c r="GWX144" s="27"/>
      <c r="GWY144" s="27"/>
      <c r="GWZ144" s="27"/>
      <c r="GXA144" s="27"/>
      <c r="GXB144" s="27"/>
      <c r="GXC144" s="27"/>
      <c r="GXD144" s="27"/>
      <c r="GXE144" s="27"/>
      <c r="GXF144" s="27"/>
      <c r="GXG144" s="27"/>
      <c r="GXH144" s="27"/>
      <c r="GXI144" s="27"/>
      <c r="GXJ144" s="27"/>
      <c r="GXK144" s="27"/>
      <c r="GXL144" s="27"/>
      <c r="GXM144" s="27"/>
      <c r="GXN144" s="27"/>
      <c r="GXO144" s="27"/>
      <c r="GXP144" s="27"/>
      <c r="GXQ144" s="27"/>
      <c r="GXR144" s="27"/>
      <c r="GXS144" s="27"/>
      <c r="GXT144" s="27"/>
      <c r="GXU144" s="27"/>
      <c r="GXV144" s="27"/>
      <c r="GXW144" s="27"/>
      <c r="GXX144" s="27"/>
      <c r="GXY144" s="27"/>
      <c r="GXZ144" s="27"/>
      <c r="GYA144" s="27"/>
      <c r="GYB144" s="27"/>
      <c r="GYC144" s="27"/>
      <c r="GYD144" s="27"/>
      <c r="GYE144" s="27"/>
      <c r="GYF144" s="27"/>
      <c r="GYG144" s="27"/>
      <c r="GYH144" s="27"/>
      <c r="GYI144" s="27"/>
      <c r="GYJ144" s="27"/>
      <c r="GYK144" s="27"/>
      <c r="GYL144" s="27"/>
      <c r="GYM144" s="27"/>
      <c r="GYN144" s="27"/>
      <c r="GYO144" s="27"/>
      <c r="GYP144" s="27"/>
      <c r="GYQ144" s="27"/>
      <c r="GYR144" s="27"/>
      <c r="GYS144" s="27"/>
      <c r="GYT144" s="27"/>
      <c r="GYU144" s="27"/>
      <c r="GYV144" s="27"/>
      <c r="GYW144" s="27"/>
      <c r="GYX144" s="27"/>
      <c r="GYY144" s="27"/>
      <c r="GYZ144" s="27"/>
      <c r="GZA144" s="27"/>
      <c r="GZB144" s="27"/>
      <c r="GZC144" s="27"/>
      <c r="GZD144" s="27"/>
      <c r="GZE144" s="27"/>
      <c r="GZF144" s="27"/>
      <c r="GZG144" s="27"/>
      <c r="GZH144" s="27"/>
      <c r="GZI144" s="27"/>
      <c r="GZJ144" s="27"/>
      <c r="GZK144" s="27"/>
      <c r="GZL144" s="27"/>
      <c r="GZM144" s="27"/>
      <c r="GZN144" s="27"/>
      <c r="GZO144" s="27"/>
      <c r="GZP144" s="27"/>
      <c r="GZQ144" s="27"/>
      <c r="GZR144" s="27"/>
      <c r="GZS144" s="27"/>
      <c r="GZT144" s="27"/>
      <c r="GZU144" s="27"/>
      <c r="GZV144" s="27"/>
      <c r="GZW144" s="27"/>
      <c r="GZX144" s="27"/>
      <c r="GZY144" s="27"/>
      <c r="GZZ144" s="27"/>
      <c r="HAA144" s="27"/>
      <c r="HAB144" s="27"/>
      <c r="HAC144" s="27"/>
      <c r="HAD144" s="27"/>
      <c r="HAE144" s="27"/>
      <c r="HAF144" s="27"/>
      <c r="HAG144" s="27"/>
      <c r="HAH144" s="27"/>
      <c r="HAI144" s="27"/>
      <c r="HAJ144" s="27"/>
      <c r="HAK144" s="27"/>
      <c r="HAL144" s="27"/>
      <c r="HAM144" s="27"/>
      <c r="HAN144" s="27"/>
      <c r="HAO144" s="27"/>
      <c r="HAP144" s="27"/>
      <c r="HAQ144" s="27"/>
      <c r="HAR144" s="27"/>
      <c r="HAS144" s="27"/>
      <c r="HAT144" s="27"/>
      <c r="HAU144" s="27"/>
      <c r="HAV144" s="27"/>
      <c r="HAW144" s="27"/>
      <c r="HAX144" s="27"/>
      <c r="HAY144" s="27"/>
      <c r="HAZ144" s="27"/>
      <c r="HBA144" s="27"/>
      <c r="HBB144" s="27"/>
      <c r="HBC144" s="27"/>
      <c r="HBD144" s="27"/>
      <c r="HBE144" s="27"/>
      <c r="HBF144" s="27"/>
      <c r="HBG144" s="27"/>
      <c r="HBH144" s="27"/>
      <c r="HBI144" s="27"/>
      <c r="HBJ144" s="27"/>
      <c r="HBK144" s="27"/>
      <c r="HBL144" s="27"/>
      <c r="HBM144" s="27"/>
      <c r="HBN144" s="27"/>
      <c r="HBO144" s="27"/>
      <c r="HBP144" s="27"/>
      <c r="HBQ144" s="27"/>
      <c r="HBR144" s="27"/>
      <c r="HBS144" s="27"/>
      <c r="HBT144" s="27"/>
      <c r="HBU144" s="27"/>
      <c r="HBV144" s="27"/>
      <c r="HBW144" s="27"/>
      <c r="HBX144" s="27"/>
      <c r="HBY144" s="27"/>
      <c r="HBZ144" s="27"/>
      <c r="HCA144" s="27"/>
      <c r="HCB144" s="27"/>
      <c r="HCC144" s="27"/>
      <c r="HCD144" s="27"/>
      <c r="HCE144" s="27"/>
      <c r="HCF144" s="27"/>
      <c r="HCG144" s="27"/>
      <c r="HCH144" s="27"/>
      <c r="HCI144" s="27"/>
      <c r="HCJ144" s="27"/>
      <c r="HCK144" s="27"/>
      <c r="HCL144" s="27"/>
      <c r="HCM144" s="27"/>
      <c r="HCN144" s="27"/>
      <c r="HCO144" s="27"/>
      <c r="HCP144" s="27"/>
      <c r="HCQ144" s="27"/>
      <c r="HCR144" s="27"/>
      <c r="HCS144" s="27"/>
      <c r="HCT144" s="27"/>
      <c r="HCU144" s="27"/>
      <c r="HCV144" s="27"/>
      <c r="HCW144" s="27"/>
      <c r="HCX144" s="27"/>
      <c r="HCY144" s="27"/>
      <c r="HCZ144" s="27"/>
      <c r="HDA144" s="27"/>
      <c r="HDB144" s="27"/>
      <c r="HDC144" s="27"/>
      <c r="HDD144" s="27"/>
      <c r="HDE144" s="27"/>
      <c r="HDF144" s="27"/>
      <c r="HDG144" s="27"/>
      <c r="HDH144" s="27"/>
      <c r="HDI144" s="27"/>
      <c r="HDJ144" s="27"/>
      <c r="HDK144" s="27"/>
      <c r="HDL144" s="27"/>
      <c r="HDM144" s="27"/>
      <c r="HDN144" s="27"/>
      <c r="HDO144" s="27"/>
      <c r="HDP144" s="27"/>
      <c r="HDQ144" s="27"/>
      <c r="HDR144" s="27"/>
      <c r="HDS144" s="27"/>
      <c r="HDT144" s="27"/>
      <c r="HDU144" s="27"/>
      <c r="HDV144" s="27"/>
      <c r="HDW144" s="27"/>
      <c r="HDX144" s="27"/>
      <c r="HDY144" s="27"/>
      <c r="HDZ144" s="27"/>
      <c r="HEA144" s="27"/>
      <c r="HEB144" s="27"/>
      <c r="HEC144" s="27"/>
      <c r="HED144" s="27"/>
      <c r="HEE144" s="27"/>
      <c r="HEF144" s="27"/>
      <c r="HEG144" s="27"/>
      <c r="HEH144" s="27"/>
      <c r="HEI144" s="27"/>
      <c r="HEJ144" s="27"/>
      <c r="HEK144" s="27"/>
      <c r="HEL144" s="27"/>
      <c r="HEM144" s="27"/>
      <c r="HEN144" s="27"/>
      <c r="HEO144" s="27"/>
      <c r="HEP144" s="27"/>
      <c r="HEQ144" s="27"/>
      <c r="HER144" s="27"/>
      <c r="HES144" s="27"/>
      <c r="HET144" s="27"/>
      <c r="HEU144" s="27"/>
      <c r="HEV144" s="27"/>
      <c r="HEW144" s="27"/>
      <c r="HEX144" s="27"/>
      <c r="HEY144" s="27"/>
      <c r="HEZ144" s="27"/>
      <c r="HFA144" s="27"/>
      <c r="HFB144" s="27"/>
      <c r="HFC144" s="27"/>
      <c r="HFD144" s="27"/>
      <c r="HFE144" s="27"/>
      <c r="HFF144" s="27"/>
      <c r="HFG144" s="27"/>
      <c r="HFH144" s="27"/>
      <c r="HFI144" s="27"/>
      <c r="HFJ144" s="27"/>
      <c r="HFK144" s="27"/>
      <c r="HFL144" s="27"/>
      <c r="HFM144" s="27"/>
      <c r="HFN144" s="27"/>
      <c r="HFO144" s="27"/>
      <c r="HFP144" s="27"/>
      <c r="HFQ144" s="27"/>
      <c r="HFR144" s="27"/>
      <c r="HFS144" s="27"/>
      <c r="HFT144" s="27"/>
      <c r="HFU144" s="27"/>
      <c r="HFV144" s="27"/>
      <c r="HFW144" s="27"/>
      <c r="HFX144" s="27"/>
      <c r="HFY144" s="27"/>
      <c r="HFZ144" s="27"/>
      <c r="HGA144" s="27"/>
      <c r="HGB144" s="27"/>
      <c r="HGC144" s="27"/>
      <c r="HGD144" s="27"/>
      <c r="HGE144" s="27"/>
      <c r="HGF144" s="27"/>
      <c r="HGG144" s="27"/>
      <c r="HGH144" s="27"/>
      <c r="HGI144" s="27"/>
      <c r="HGJ144" s="27"/>
      <c r="HGK144" s="27"/>
      <c r="HGL144" s="27"/>
      <c r="HGM144" s="27"/>
      <c r="HGN144" s="27"/>
      <c r="HGO144" s="27"/>
      <c r="HGP144" s="27"/>
      <c r="HGQ144" s="27"/>
      <c r="HGR144" s="27"/>
      <c r="HGS144" s="27"/>
      <c r="HGT144" s="27"/>
      <c r="HGU144" s="27"/>
      <c r="HGV144" s="27"/>
      <c r="HGW144" s="27"/>
      <c r="HGX144" s="27"/>
      <c r="HGY144" s="27"/>
      <c r="HGZ144" s="27"/>
      <c r="HHA144" s="27"/>
      <c r="HHB144" s="27"/>
      <c r="HHC144" s="27"/>
      <c r="HHD144" s="27"/>
      <c r="HHE144" s="27"/>
      <c r="HHF144" s="27"/>
      <c r="HHG144" s="27"/>
      <c r="HHH144" s="27"/>
      <c r="HHI144" s="27"/>
      <c r="HHJ144" s="27"/>
      <c r="HHK144" s="27"/>
      <c r="HHL144" s="27"/>
      <c r="HHM144" s="27"/>
      <c r="HHN144" s="27"/>
      <c r="HHO144" s="27"/>
      <c r="HHP144" s="27"/>
      <c r="HHQ144" s="27"/>
      <c r="HHR144" s="27"/>
      <c r="HHS144" s="27"/>
      <c r="HHT144" s="27"/>
      <c r="HHU144" s="27"/>
      <c r="HHV144" s="27"/>
      <c r="HHW144" s="27"/>
      <c r="HHX144" s="27"/>
      <c r="HHY144" s="27"/>
      <c r="HHZ144" s="27"/>
      <c r="HIA144" s="27"/>
      <c r="HIB144" s="27"/>
      <c r="HIC144" s="27"/>
      <c r="HID144" s="27"/>
      <c r="HIE144" s="27"/>
      <c r="HIF144" s="27"/>
      <c r="HIG144" s="27"/>
      <c r="HIH144" s="27"/>
      <c r="HII144" s="27"/>
      <c r="HIJ144" s="27"/>
      <c r="HIK144" s="27"/>
      <c r="HIL144" s="27"/>
      <c r="HIM144" s="27"/>
      <c r="HIN144" s="27"/>
      <c r="HIO144" s="27"/>
      <c r="HIP144" s="27"/>
      <c r="HIQ144" s="27"/>
      <c r="HIR144" s="27"/>
      <c r="HIS144" s="27"/>
      <c r="HIT144" s="27"/>
      <c r="HIU144" s="27"/>
      <c r="HIV144" s="27"/>
      <c r="HIW144" s="27"/>
      <c r="HIX144" s="27"/>
      <c r="HIY144" s="27"/>
      <c r="HIZ144" s="27"/>
      <c r="HJA144" s="27"/>
      <c r="HJB144" s="27"/>
      <c r="HJC144" s="27"/>
      <c r="HJD144" s="27"/>
      <c r="HJE144" s="27"/>
      <c r="HJF144" s="27"/>
      <c r="HJG144" s="27"/>
      <c r="HJH144" s="27"/>
      <c r="HJI144" s="27"/>
      <c r="HJJ144" s="27"/>
      <c r="HJK144" s="27"/>
      <c r="HJL144" s="27"/>
      <c r="HJM144" s="27"/>
      <c r="HJN144" s="27"/>
      <c r="HJO144" s="27"/>
      <c r="HJP144" s="27"/>
      <c r="HJQ144" s="27"/>
      <c r="HJR144" s="27"/>
      <c r="HJS144" s="27"/>
      <c r="HJT144" s="27"/>
      <c r="HJU144" s="27"/>
      <c r="HJV144" s="27"/>
      <c r="HJW144" s="27"/>
      <c r="HJX144" s="27"/>
      <c r="HJY144" s="27"/>
      <c r="HJZ144" s="27"/>
      <c r="HKA144" s="27"/>
      <c r="HKB144" s="27"/>
      <c r="HKC144" s="27"/>
      <c r="HKD144" s="27"/>
      <c r="HKE144" s="27"/>
      <c r="HKF144" s="27"/>
      <c r="HKG144" s="27"/>
      <c r="HKH144" s="27"/>
      <c r="HKI144" s="27"/>
      <c r="HKJ144" s="27"/>
      <c r="HKK144" s="27"/>
      <c r="HKL144" s="27"/>
      <c r="HKM144" s="27"/>
      <c r="HKN144" s="27"/>
      <c r="HKO144" s="27"/>
      <c r="HKP144" s="27"/>
      <c r="HKQ144" s="27"/>
      <c r="HKR144" s="27"/>
      <c r="HKS144" s="27"/>
      <c r="HKT144" s="27"/>
      <c r="HKU144" s="27"/>
      <c r="HKV144" s="27"/>
      <c r="HKW144" s="27"/>
      <c r="HKX144" s="27"/>
      <c r="HKY144" s="27"/>
      <c r="HKZ144" s="27"/>
      <c r="HLA144" s="27"/>
      <c r="HLB144" s="27"/>
      <c r="HLC144" s="27"/>
      <c r="HLD144" s="27"/>
      <c r="HLE144" s="27"/>
      <c r="HLF144" s="27"/>
      <c r="HLG144" s="27"/>
      <c r="HLH144" s="27"/>
      <c r="HLI144" s="27"/>
      <c r="HLJ144" s="27"/>
      <c r="HLK144" s="27"/>
      <c r="HLL144" s="27"/>
      <c r="HLM144" s="27"/>
      <c r="HLN144" s="27"/>
      <c r="HLO144" s="27"/>
      <c r="HLP144" s="27"/>
      <c r="HLQ144" s="27"/>
      <c r="HLR144" s="27"/>
      <c r="HLS144" s="27"/>
      <c r="HLT144" s="27"/>
      <c r="HLU144" s="27"/>
      <c r="HLV144" s="27"/>
      <c r="HLW144" s="27"/>
      <c r="HLX144" s="27"/>
      <c r="HLY144" s="27"/>
      <c r="HLZ144" s="27"/>
      <c r="HMA144" s="27"/>
      <c r="HMB144" s="27"/>
      <c r="HMC144" s="27"/>
      <c r="HMD144" s="27"/>
      <c r="HME144" s="27"/>
      <c r="HMF144" s="27"/>
      <c r="HMG144" s="27"/>
      <c r="HMH144" s="27"/>
      <c r="HMI144" s="27"/>
      <c r="HMJ144" s="27"/>
      <c r="HMK144" s="27"/>
      <c r="HML144" s="27"/>
      <c r="HMM144" s="27"/>
      <c r="HMN144" s="27"/>
      <c r="HMO144" s="27"/>
      <c r="HMP144" s="27"/>
      <c r="HMQ144" s="27"/>
      <c r="HMR144" s="27"/>
      <c r="HMS144" s="27"/>
      <c r="HMT144" s="27"/>
      <c r="HMU144" s="27"/>
      <c r="HMV144" s="27"/>
      <c r="HMW144" s="27"/>
      <c r="HMX144" s="27"/>
      <c r="HMY144" s="27"/>
      <c r="HMZ144" s="27"/>
      <c r="HNA144" s="27"/>
      <c r="HNB144" s="27"/>
      <c r="HNC144" s="27"/>
      <c r="HND144" s="27"/>
      <c r="HNE144" s="27"/>
      <c r="HNF144" s="27"/>
      <c r="HNG144" s="27"/>
      <c r="HNH144" s="27"/>
      <c r="HNI144" s="27"/>
      <c r="HNJ144" s="27"/>
      <c r="HNK144" s="27"/>
      <c r="HNL144" s="27"/>
      <c r="HNM144" s="27"/>
      <c r="HNN144" s="27"/>
      <c r="HNO144" s="27"/>
      <c r="HNP144" s="27"/>
      <c r="HNQ144" s="27"/>
      <c r="HNR144" s="27"/>
      <c r="HNS144" s="27"/>
      <c r="HNT144" s="27"/>
      <c r="HNU144" s="27"/>
      <c r="HNV144" s="27"/>
      <c r="HNW144" s="27"/>
      <c r="HNX144" s="27"/>
      <c r="HNY144" s="27"/>
      <c r="HNZ144" s="27"/>
      <c r="HOA144" s="27"/>
      <c r="HOB144" s="27"/>
      <c r="HOC144" s="27"/>
      <c r="HOD144" s="27"/>
      <c r="HOE144" s="27"/>
      <c r="HOF144" s="27"/>
      <c r="HOG144" s="27"/>
      <c r="HOH144" s="27"/>
      <c r="HOI144" s="27"/>
      <c r="HOJ144" s="27"/>
      <c r="HOK144" s="27"/>
      <c r="HOL144" s="27"/>
      <c r="HOM144" s="27"/>
      <c r="HON144" s="27"/>
      <c r="HOO144" s="27"/>
      <c r="HOP144" s="27"/>
      <c r="HOQ144" s="27"/>
      <c r="HOR144" s="27"/>
      <c r="HOS144" s="27"/>
      <c r="HOT144" s="27"/>
      <c r="HOU144" s="27"/>
      <c r="HOV144" s="27"/>
      <c r="HOW144" s="27"/>
      <c r="HOX144" s="27"/>
      <c r="HOY144" s="27"/>
      <c r="HOZ144" s="27"/>
      <c r="HPA144" s="27"/>
      <c r="HPB144" s="27"/>
      <c r="HPC144" s="27"/>
      <c r="HPD144" s="27"/>
      <c r="HPE144" s="27"/>
      <c r="HPF144" s="27"/>
      <c r="HPG144" s="27"/>
      <c r="HPH144" s="27"/>
      <c r="HPI144" s="27"/>
      <c r="HPJ144" s="27"/>
      <c r="HPK144" s="27"/>
      <c r="HPL144" s="27"/>
      <c r="HPM144" s="27"/>
      <c r="HPN144" s="27"/>
      <c r="HPO144" s="27"/>
      <c r="HPP144" s="27"/>
      <c r="HPQ144" s="27"/>
      <c r="HPR144" s="27"/>
      <c r="HPS144" s="27"/>
      <c r="HPT144" s="27"/>
      <c r="HPU144" s="27"/>
      <c r="HPV144" s="27"/>
      <c r="HPW144" s="27"/>
      <c r="HPX144" s="27"/>
      <c r="HPY144" s="27"/>
      <c r="HPZ144" s="27"/>
      <c r="HQA144" s="27"/>
      <c r="HQB144" s="27"/>
      <c r="HQC144" s="27"/>
      <c r="HQD144" s="27"/>
      <c r="HQE144" s="27"/>
      <c r="HQF144" s="27"/>
      <c r="HQG144" s="27"/>
      <c r="HQH144" s="27"/>
      <c r="HQI144" s="27"/>
      <c r="HQJ144" s="27"/>
      <c r="HQK144" s="27"/>
      <c r="HQL144" s="27"/>
      <c r="HQM144" s="27"/>
      <c r="HQN144" s="27"/>
      <c r="HQO144" s="27"/>
      <c r="HQP144" s="27"/>
      <c r="HQQ144" s="27"/>
      <c r="HQR144" s="27"/>
      <c r="HQS144" s="27"/>
      <c r="HQT144" s="27"/>
      <c r="HQU144" s="27"/>
      <c r="HQV144" s="27"/>
      <c r="HQW144" s="27"/>
      <c r="HQX144" s="27"/>
      <c r="HQY144" s="27"/>
      <c r="HQZ144" s="27"/>
      <c r="HRA144" s="27"/>
      <c r="HRB144" s="27"/>
      <c r="HRC144" s="27"/>
      <c r="HRD144" s="27"/>
      <c r="HRE144" s="27"/>
      <c r="HRF144" s="27"/>
      <c r="HRG144" s="27"/>
      <c r="HRH144" s="27"/>
      <c r="HRI144" s="27"/>
      <c r="HRJ144" s="27"/>
      <c r="HRK144" s="27"/>
      <c r="HRL144" s="27"/>
      <c r="HRM144" s="27"/>
      <c r="HRN144" s="27"/>
      <c r="HRO144" s="27"/>
      <c r="HRP144" s="27"/>
      <c r="HRQ144" s="27"/>
      <c r="HRR144" s="27"/>
      <c r="HRS144" s="27"/>
      <c r="HRT144" s="27"/>
      <c r="HRU144" s="27"/>
      <c r="HRV144" s="27"/>
      <c r="HRW144" s="27"/>
      <c r="HRX144" s="27"/>
      <c r="HRY144" s="27"/>
      <c r="HRZ144" s="27"/>
      <c r="HSA144" s="27"/>
      <c r="HSB144" s="27"/>
      <c r="HSC144" s="27"/>
      <c r="HSD144" s="27"/>
      <c r="HSE144" s="27"/>
      <c r="HSF144" s="27"/>
      <c r="HSG144" s="27"/>
      <c r="HSH144" s="27"/>
      <c r="HSI144" s="27"/>
      <c r="HSJ144" s="27"/>
      <c r="HSK144" s="27"/>
      <c r="HSL144" s="27"/>
      <c r="HSM144" s="27"/>
      <c r="HSN144" s="27"/>
      <c r="HSO144" s="27"/>
      <c r="HSP144" s="27"/>
      <c r="HSQ144" s="27"/>
      <c r="HSR144" s="27"/>
      <c r="HSS144" s="27"/>
      <c r="HST144" s="27"/>
      <c r="HSU144" s="27"/>
      <c r="HSV144" s="27"/>
      <c r="HSW144" s="27"/>
      <c r="HSX144" s="27"/>
      <c r="HSY144" s="27"/>
      <c r="HSZ144" s="27"/>
      <c r="HTA144" s="27"/>
      <c r="HTB144" s="27"/>
      <c r="HTC144" s="27"/>
      <c r="HTD144" s="27"/>
      <c r="HTE144" s="27"/>
      <c r="HTF144" s="27"/>
      <c r="HTG144" s="27"/>
      <c r="HTH144" s="27"/>
      <c r="HTI144" s="27"/>
      <c r="HTJ144" s="27"/>
      <c r="HTK144" s="27"/>
      <c r="HTL144" s="27"/>
      <c r="HTM144" s="27"/>
      <c r="HTN144" s="27"/>
      <c r="HTO144" s="27"/>
      <c r="HTP144" s="27"/>
      <c r="HTQ144" s="27"/>
      <c r="HTR144" s="27"/>
      <c r="HTS144" s="27"/>
      <c r="HTT144" s="27"/>
      <c r="HTU144" s="27"/>
      <c r="HTV144" s="27"/>
      <c r="HTW144" s="27"/>
      <c r="HTX144" s="27"/>
      <c r="HTY144" s="27"/>
      <c r="HTZ144" s="27"/>
      <c r="HUA144" s="27"/>
      <c r="HUB144" s="27"/>
      <c r="HUC144" s="27"/>
      <c r="HUD144" s="27"/>
      <c r="HUE144" s="27"/>
      <c r="HUF144" s="27"/>
      <c r="HUG144" s="27"/>
      <c r="HUH144" s="27"/>
      <c r="HUI144" s="27"/>
      <c r="HUJ144" s="27"/>
      <c r="HUK144" s="27"/>
      <c r="HUL144" s="27"/>
      <c r="HUM144" s="27"/>
      <c r="HUN144" s="27"/>
      <c r="HUO144" s="27"/>
      <c r="HUP144" s="27"/>
      <c r="HUQ144" s="27"/>
      <c r="HUR144" s="27"/>
      <c r="HUS144" s="27"/>
      <c r="HUT144" s="27"/>
      <c r="HUU144" s="27"/>
      <c r="HUV144" s="27"/>
      <c r="HUW144" s="27"/>
      <c r="HUX144" s="27"/>
      <c r="HUY144" s="27"/>
      <c r="HUZ144" s="27"/>
      <c r="HVA144" s="27"/>
      <c r="HVB144" s="27"/>
      <c r="HVC144" s="27"/>
      <c r="HVD144" s="27"/>
      <c r="HVE144" s="27"/>
      <c r="HVF144" s="27"/>
      <c r="HVG144" s="27"/>
      <c r="HVH144" s="27"/>
      <c r="HVI144" s="27"/>
      <c r="HVJ144" s="27"/>
      <c r="HVK144" s="27"/>
      <c r="HVL144" s="27"/>
      <c r="HVM144" s="27"/>
      <c r="HVN144" s="27"/>
      <c r="HVO144" s="27"/>
      <c r="HVP144" s="27"/>
      <c r="HVQ144" s="27"/>
      <c r="HVR144" s="27"/>
      <c r="HVS144" s="27"/>
      <c r="HVT144" s="27"/>
      <c r="HVU144" s="27"/>
      <c r="HVV144" s="27"/>
      <c r="HVW144" s="27"/>
      <c r="HVX144" s="27"/>
      <c r="HVY144" s="27"/>
      <c r="HVZ144" s="27"/>
      <c r="HWA144" s="27"/>
      <c r="HWB144" s="27"/>
      <c r="HWC144" s="27"/>
      <c r="HWD144" s="27"/>
      <c r="HWE144" s="27"/>
      <c r="HWF144" s="27"/>
      <c r="HWG144" s="27"/>
      <c r="HWH144" s="27"/>
      <c r="HWI144" s="27"/>
      <c r="HWJ144" s="27"/>
      <c r="HWK144" s="27"/>
      <c r="HWL144" s="27"/>
      <c r="HWM144" s="27"/>
      <c r="HWN144" s="27"/>
      <c r="HWO144" s="27"/>
      <c r="HWP144" s="27"/>
      <c r="HWQ144" s="27"/>
      <c r="HWR144" s="27"/>
      <c r="HWS144" s="27"/>
      <c r="HWT144" s="27"/>
      <c r="HWU144" s="27"/>
      <c r="HWV144" s="27"/>
      <c r="HWW144" s="27"/>
      <c r="HWX144" s="27"/>
      <c r="HWY144" s="27"/>
      <c r="HWZ144" s="27"/>
      <c r="HXA144" s="27"/>
      <c r="HXB144" s="27"/>
      <c r="HXC144" s="27"/>
      <c r="HXD144" s="27"/>
      <c r="HXE144" s="27"/>
      <c r="HXF144" s="27"/>
      <c r="HXG144" s="27"/>
      <c r="HXH144" s="27"/>
      <c r="HXI144" s="27"/>
      <c r="HXJ144" s="27"/>
      <c r="HXK144" s="27"/>
      <c r="HXL144" s="27"/>
      <c r="HXM144" s="27"/>
      <c r="HXN144" s="27"/>
      <c r="HXO144" s="27"/>
      <c r="HXP144" s="27"/>
      <c r="HXQ144" s="27"/>
      <c r="HXR144" s="27"/>
      <c r="HXS144" s="27"/>
      <c r="HXT144" s="27"/>
      <c r="HXU144" s="27"/>
      <c r="HXV144" s="27"/>
      <c r="HXW144" s="27"/>
      <c r="HXX144" s="27"/>
      <c r="HXY144" s="27"/>
      <c r="HXZ144" s="27"/>
      <c r="HYA144" s="27"/>
      <c r="HYB144" s="27"/>
      <c r="HYC144" s="27"/>
      <c r="HYD144" s="27"/>
      <c r="HYE144" s="27"/>
      <c r="HYF144" s="27"/>
      <c r="HYG144" s="27"/>
      <c r="HYH144" s="27"/>
      <c r="HYI144" s="27"/>
      <c r="HYJ144" s="27"/>
      <c r="HYK144" s="27"/>
      <c r="HYL144" s="27"/>
      <c r="HYM144" s="27"/>
      <c r="HYN144" s="27"/>
      <c r="HYO144" s="27"/>
      <c r="HYP144" s="27"/>
      <c r="HYQ144" s="27"/>
      <c r="HYR144" s="27"/>
      <c r="HYS144" s="27"/>
      <c r="HYT144" s="27"/>
      <c r="HYU144" s="27"/>
      <c r="HYV144" s="27"/>
      <c r="HYW144" s="27"/>
      <c r="HYX144" s="27"/>
      <c r="HYY144" s="27"/>
      <c r="HYZ144" s="27"/>
      <c r="HZA144" s="27"/>
      <c r="HZB144" s="27"/>
      <c r="HZC144" s="27"/>
      <c r="HZD144" s="27"/>
      <c r="HZE144" s="27"/>
      <c r="HZF144" s="27"/>
      <c r="HZG144" s="27"/>
      <c r="HZH144" s="27"/>
      <c r="HZI144" s="27"/>
      <c r="HZJ144" s="27"/>
      <c r="HZK144" s="27"/>
      <c r="HZL144" s="27"/>
      <c r="HZM144" s="27"/>
      <c r="HZN144" s="27"/>
      <c r="HZO144" s="27"/>
      <c r="HZP144" s="27"/>
      <c r="HZQ144" s="27"/>
      <c r="HZR144" s="27"/>
      <c r="HZS144" s="27"/>
      <c r="HZT144" s="27"/>
      <c r="HZU144" s="27"/>
      <c r="HZV144" s="27"/>
      <c r="HZW144" s="27"/>
      <c r="HZX144" s="27"/>
      <c r="HZY144" s="27"/>
      <c r="HZZ144" s="27"/>
      <c r="IAA144" s="27"/>
      <c r="IAB144" s="27"/>
      <c r="IAC144" s="27"/>
      <c r="IAD144" s="27"/>
      <c r="IAE144" s="27"/>
      <c r="IAF144" s="27"/>
      <c r="IAG144" s="27"/>
      <c r="IAH144" s="27"/>
      <c r="IAI144" s="27"/>
      <c r="IAJ144" s="27"/>
      <c r="IAK144" s="27"/>
      <c r="IAL144" s="27"/>
      <c r="IAM144" s="27"/>
      <c r="IAN144" s="27"/>
      <c r="IAO144" s="27"/>
      <c r="IAP144" s="27"/>
      <c r="IAQ144" s="27"/>
      <c r="IAR144" s="27"/>
      <c r="IAS144" s="27"/>
      <c r="IAT144" s="27"/>
      <c r="IAU144" s="27"/>
      <c r="IAV144" s="27"/>
      <c r="IAW144" s="27"/>
      <c r="IAX144" s="27"/>
      <c r="IAY144" s="27"/>
      <c r="IAZ144" s="27"/>
      <c r="IBA144" s="27"/>
      <c r="IBB144" s="27"/>
      <c r="IBC144" s="27"/>
      <c r="IBD144" s="27"/>
      <c r="IBE144" s="27"/>
      <c r="IBF144" s="27"/>
      <c r="IBG144" s="27"/>
      <c r="IBH144" s="27"/>
      <c r="IBI144" s="27"/>
      <c r="IBJ144" s="27"/>
      <c r="IBK144" s="27"/>
      <c r="IBL144" s="27"/>
      <c r="IBM144" s="27"/>
      <c r="IBN144" s="27"/>
      <c r="IBO144" s="27"/>
      <c r="IBP144" s="27"/>
      <c r="IBQ144" s="27"/>
      <c r="IBR144" s="27"/>
      <c r="IBS144" s="27"/>
      <c r="IBT144" s="27"/>
      <c r="IBU144" s="27"/>
      <c r="IBV144" s="27"/>
      <c r="IBW144" s="27"/>
      <c r="IBX144" s="27"/>
      <c r="IBY144" s="27"/>
      <c r="IBZ144" s="27"/>
      <c r="ICA144" s="27"/>
      <c r="ICB144" s="27"/>
      <c r="ICC144" s="27"/>
      <c r="ICD144" s="27"/>
      <c r="ICE144" s="27"/>
      <c r="ICF144" s="27"/>
      <c r="ICG144" s="27"/>
      <c r="ICH144" s="27"/>
      <c r="ICI144" s="27"/>
      <c r="ICJ144" s="27"/>
      <c r="ICK144" s="27"/>
      <c r="ICL144" s="27"/>
      <c r="ICM144" s="27"/>
      <c r="ICN144" s="27"/>
      <c r="ICO144" s="27"/>
      <c r="ICP144" s="27"/>
      <c r="ICQ144" s="27"/>
      <c r="ICR144" s="27"/>
      <c r="ICS144" s="27"/>
      <c r="ICT144" s="27"/>
      <c r="ICU144" s="27"/>
      <c r="ICV144" s="27"/>
      <c r="ICW144" s="27"/>
      <c r="ICX144" s="27"/>
      <c r="ICY144" s="27"/>
      <c r="ICZ144" s="27"/>
      <c r="IDA144" s="27"/>
      <c r="IDB144" s="27"/>
      <c r="IDC144" s="27"/>
      <c r="IDD144" s="27"/>
      <c r="IDE144" s="27"/>
      <c r="IDF144" s="27"/>
      <c r="IDG144" s="27"/>
      <c r="IDH144" s="27"/>
      <c r="IDI144" s="27"/>
      <c r="IDJ144" s="27"/>
      <c r="IDK144" s="27"/>
      <c r="IDL144" s="27"/>
      <c r="IDM144" s="27"/>
      <c r="IDN144" s="27"/>
      <c r="IDO144" s="27"/>
      <c r="IDP144" s="27"/>
      <c r="IDQ144" s="27"/>
      <c r="IDR144" s="27"/>
      <c r="IDS144" s="27"/>
      <c r="IDT144" s="27"/>
      <c r="IDU144" s="27"/>
      <c r="IDV144" s="27"/>
      <c r="IDW144" s="27"/>
      <c r="IDX144" s="27"/>
      <c r="IDY144" s="27"/>
      <c r="IDZ144" s="27"/>
      <c r="IEA144" s="27"/>
      <c r="IEB144" s="27"/>
      <c r="IEC144" s="27"/>
      <c r="IED144" s="27"/>
      <c r="IEE144" s="27"/>
      <c r="IEF144" s="27"/>
      <c r="IEG144" s="27"/>
      <c r="IEH144" s="27"/>
      <c r="IEI144" s="27"/>
      <c r="IEJ144" s="27"/>
      <c r="IEK144" s="27"/>
      <c r="IEL144" s="27"/>
      <c r="IEM144" s="27"/>
      <c r="IEN144" s="27"/>
      <c r="IEO144" s="27"/>
      <c r="IEP144" s="27"/>
      <c r="IEQ144" s="27"/>
      <c r="IER144" s="27"/>
      <c r="IES144" s="27"/>
      <c r="IET144" s="27"/>
      <c r="IEU144" s="27"/>
      <c r="IEV144" s="27"/>
      <c r="IEW144" s="27"/>
      <c r="IEX144" s="27"/>
      <c r="IEY144" s="27"/>
      <c r="IEZ144" s="27"/>
      <c r="IFA144" s="27"/>
      <c r="IFB144" s="27"/>
      <c r="IFC144" s="27"/>
      <c r="IFD144" s="27"/>
      <c r="IFE144" s="27"/>
      <c r="IFF144" s="27"/>
      <c r="IFG144" s="27"/>
      <c r="IFH144" s="27"/>
      <c r="IFI144" s="27"/>
      <c r="IFJ144" s="27"/>
      <c r="IFK144" s="27"/>
      <c r="IFL144" s="27"/>
      <c r="IFM144" s="27"/>
      <c r="IFN144" s="27"/>
      <c r="IFO144" s="27"/>
      <c r="IFP144" s="27"/>
      <c r="IFQ144" s="27"/>
      <c r="IFR144" s="27"/>
      <c r="IFS144" s="27"/>
      <c r="IFT144" s="27"/>
      <c r="IFU144" s="27"/>
      <c r="IFV144" s="27"/>
      <c r="IFW144" s="27"/>
      <c r="IFX144" s="27"/>
      <c r="IFY144" s="27"/>
      <c r="IFZ144" s="27"/>
      <c r="IGA144" s="27"/>
      <c r="IGB144" s="27"/>
      <c r="IGC144" s="27"/>
      <c r="IGD144" s="27"/>
      <c r="IGE144" s="27"/>
      <c r="IGF144" s="27"/>
      <c r="IGG144" s="27"/>
      <c r="IGH144" s="27"/>
      <c r="IGI144" s="27"/>
      <c r="IGJ144" s="27"/>
      <c r="IGK144" s="27"/>
      <c r="IGL144" s="27"/>
      <c r="IGM144" s="27"/>
      <c r="IGN144" s="27"/>
      <c r="IGO144" s="27"/>
      <c r="IGP144" s="27"/>
      <c r="IGQ144" s="27"/>
      <c r="IGR144" s="27"/>
      <c r="IGS144" s="27"/>
      <c r="IGT144" s="27"/>
      <c r="IGU144" s="27"/>
      <c r="IGV144" s="27"/>
      <c r="IGW144" s="27"/>
      <c r="IGX144" s="27"/>
      <c r="IGY144" s="27"/>
      <c r="IGZ144" s="27"/>
      <c r="IHA144" s="27"/>
      <c r="IHB144" s="27"/>
      <c r="IHC144" s="27"/>
      <c r="IHD144" s="27"/>
      <c r="IHE144" s="27"/>
      <c r="IHF144" s="27"/>
      <c r="IHG144" s="27"/>
      <c r="IHH144" s="27"/>
      <c r="IHI144" s="27"/>
      <c r="IHJ144" s="27"/>
      <c r="IHK144" s="27"/>
      <c r="IHL144" s="27"/>
      <c r="IHM144" s="27"/>
      <c r="IHN144" s="27"/>
      <c r="IHO144" s="27"/>
      <c r="IHP144" s="27"/>
      <c r="IHQ144" s="27"/>
      <c r="IHR144" s="27"/>
      <c r="IHS144" s="27"/>
      <c r="IHT144" s="27"/>
      <c r="IHU144" s="27"/>
      <c r="IHV144" s="27"/>
      <c r="IHW144" s="27"/>
      <c r="IHX144" s="27"/>
      <c r="IHY144" s="27"/>
      <c r="IHZ144" s="27"/>
      <c r="IIA144" s="27"/>
      <c r="IIB144" s="27"/>
      <c r="IIC144" s="27"/>
      <c r="IID144" s="27"/>
      <c r="IIE144" s="27"/>
      <c r="IIF144" s="27"/>
      <c r="IIG144" s="27"/>
      <c r="IIH144" s="27"/>
      <c r="III144" s="27"/>
      <c r="IIJ144" s="27"/>
      <c r="IIK144" s="27"/>
      <c r="IIL144" s="27"/>
      <c r="IIM144" s="27"/>
      <c r="IIN144" s="27"/>
      <c r="IIO144" s="27"/>
      <c r="IIP144" s="27"/>
      <c r="IIQ144" s="27"/>
      <c r="IIR144" s="27"/>
      <c r="IIS144" s="27"/>
      <c r="IIT144" s="27"/>
      <c r="IIU144" s="27"/>
      <c r="IIV144" s="27"/>
      <c r="IIW144" s="27"/>
      <c r="IIX144" s="27"/>
      <c r="IIY144" s="27"/>
      <c r="IIZ144" s="27"/>
      <c r="IJA144" s="27"/>
      <c r="IJB144" s="27"/>
      <c r="IJC144" s="27"/>
      <c r="IJD144" s="27"/>
      <c r="IJE144" s="27"/>
      <c r="IJF144" s="27"/>
      <c r="IJG144" s="27"/>
      <c r="IJH144" s="27"/>
      <c r="IJI144" s="27"/>
      <c r="IJJ144" s="27"/>
      <c r="IJK144" s="27"/>
      <c r="IJL144" s="27"/>
      <c r="IJM144" s="27"/>
      <c r="IJN144" s="27"/>
      <c r="IJO144" s="27"/>
      <c r="IJP144" s="27"/>
      <c r="IJQ144" s="27"/>
      <c r="IJR144" s="27"/>
      <c r="IJS144" s="27"/>
      <c r="IJT144" s="27"/>
      <c r="IJU144" s="27"/>
      <c r="IJV144" s="27"/>
      <c r="IJW144" s="27"/>
      <c r="IJX144" s="27"/>
      <c r="IJY144" s="27"/>
      <c r="IJZ144" s="27"/>
      <c r="IKA144" s="27"/>
      <c r="IKB144" s="27"/>
      <c r="IKC144" s="27"/>
      <c r="IKD144" s="27"/>
      <c r="IKE144" s="27"/>
      <c r="IKF144" s="27"/>
      <c r="IKG144" s="27"/>
      <c r="IKH144" s="27"/>
      <c r="IKI144" s="27"/>
      <c r="IKJ144" s="27"/>
      <c r="IKK144" s="27"/>
      <c r="IKL144" s="27"/>
      <c r="IKM144" s="27"/>
      <c r="IKN144" s="27"/>
      <c r="IKO144" s="27"/>
      <c r="IKP144" s="27"/>
      <c r="IKQ144" s="27"/>
      <c r="IKR144" s="27"/>
      <c r="IKS144" s="27"/>
      <c r="IKT144" s="27"/>
      <c r="IKU144" s="27"/>
      <c r="IKV144" s="27"/>
      <c r="IKW144" s="27"/>
      <c r="IKX144" s="27"/>
      <c r="IKY144" s="27"/>
      <c r="IKZ144" s="27"/>
      <c r="ILA144" s="27"/>
      <c r="ILB144" s="27"/>
      <c r="ILC144" s="27"/>
      <c r="ILD144" s="27"/>
      <c r="ILE144" s="27"/>
      <c r="ILF144" s="27"/>
      <c r="ILG144" s="27"/>
      <c r="ILH144" s="27"/>
      <c r="ILI144" s="27"/>
      <c r="ILJ144" s="27"/>
      <c r="ILK144" s="27"/>
      <c r="ILL144" s="27"/>
      <c r="ILM144" s="27"/>
      <c r="ILN144" s="27"/>
      <c r="ILO144" s="27"/>
      <c r="ILP144" s="27"/>
      <c r="ILQ144" s="27"/>
      <c r="ILR144" s="27"/>
      <c r="ILS144" s="27"/>
      <c r="ILT144" s="27"/>
      <c r="ILU144" s="27"/>
      <c r="ILV144" s="27"/>
      <c r="ILW144" s="27"/>
      <c r="ILX144" s="27"/>
      <c r="ILY144" s="27"/>
      <c r="ILZ144" s="27"/>
      <c r="IMA144" s="27"/>
      <c r="IMB144" s="27"/>
      <c r="IMC144" s="27"/>
      <c r="IMD144" s="27"/>
      <c r="IME144" s="27"/>
      <c r="IMF144" s="27"/>
      <c r="IMG144" s="27"/>
      <c r="IMH144" s="27"/>
      <c r="IMI144" s="27"/>
      <c r="IMJ144" s="27"/>
      <c r="IMK144" s="27"/>
      <c r="IML144" s="27"/>
      <c r="IMM144" s="27"/>
      <c r="IMN144" s="27"/>
      <c r="IMO144" s="27"/>
      <c r="IMP144" s="27"/>
      <c r="IMQ144" s="27"/>
      <c r="IMR144" s="27"/>
      <c r="IMS144" s="27"/>
      <c r="IMT144" s="27"/>
      <c r="IMU144" s="27"/>
      <c r="IMV144" s="27"/>
      <c r="IMW144" s="27"/>
      <c r="IMX144" s="27"/>
      <c r="IMY144" s="27"/>
      <c r="IMZ144" s="27"/>
      <c r="INA144" s="27"/>
      <c r="INB144" s="27"/>
      <c r="INC144" s="27"/>
      <c r="IND144" s="27"/>
      <c r="INE144" s="27"/>
      <c r="INF144" s="27"/>
      <c r="ING144" s="27"/>
      <c r="INH144" s="27"/>
      <c r="INI144" s="27"/>
      <c r="INJ144" s="27"/>
      <c r="INK144" s="27"/>
      <c r="INL144" s="27"/>
      <c r="INM144" s="27"/>
      <c r="INN144" s="27"/>
      <c r="INO144" s="27"/>
      <c r="INP144" s="27"/>
      <c r="INQ144" s="27"/>
      <c r="INR144" s="27"/>
      <c r="INS144" s="27"/>
      <c r="INT144" s="27"/>
      <c r="INU144" s="27"/>
      <c r="INV144" s="27"/>
      <c r="INW144" s="27"/>
      <c r="INX144" s="27"/>
      <c r="INY144" s="27"/>
      <c r="INZ144" s="27"/>
      <c r="IOA144" s="27"/>
      <c r="IOB144" s="27"/>
      <c r="IOC144" s="27"/>
      <c r="IOD144" s="27"/>
      <c r="IOE144" s="27"/>
      <c r="IOF144" s="27"/>
      <c r="IOG144" s="27"/>
      <c r="IOH144" s="27"/>
      <c r="IOI144" s="27"/>
      <c r="IOJ144" s="27"/>
      <c r="IOK144" s="27"/>
      <c r="IOL144" s="27"/>
      <c r="IOM144" s="27"/>
      <c r="ION144" s="27"/>
      <c r="IOO144" s="27"/>
      <c r="IOP144" s="27"/>
      <c r="IOQ144" s="27"/>
      <c r="IOR144" s="27"/>
      <c r="IOS144" s="27"/>
      <c r="IOT144" s="27"/>
      <c r="IOU144" s="27"/>
      <c r="IOV144" s="27"/>
      <c r="IOW144" s="27"/>
      <c r="IOX144" s="27"/>
      <c r="IOY144" s="27"/>
      <c r="IOZ144" s="27"/>
      <c r="IPA144" s="27"/>
      <c r="IPB144" s="27"/>
      <c r="IPC144" s="27"/>
      <c r="IPD144" s="27"/>
      <c r="IPE144" s="27"/>
      <c r="IPF144" s="27"/>
      <c r="IPG144" s="27"/>
      <c r="IPH144" s="27"/>
      <c r="IPI144" s="27"/>
      <c r="IPJ144" s="27"/>
      <c r="IPK144" s="27"/>
      <c r="IPL144" s="27"/>
      <c r="IPM144" s="27"/>
      <c r="IPN144" s="27"/>
      <c r="IPO144" s="27"/>
      <c r="IPP144" s="27"/>
      <c r="IPQ144" s="27"/>
      <c r="IPR144" s="27"/>
      <c r="IPS144" s="27"/>
      <c r="IPT144" s="27"/>
      <c r="IPU144" s="27"/>
      <c r="IPV144" s="27"/>
      <c r="IPW144" s="27"/>
      <c r="IPX144" s="27"/>
      <c r="IPY144" s="27"/>
      <c r="IPZ144" s="27"/>
      <c r="IQA144" s="27"/>
      <c r="IQB144" s="27"/>
      <c r="IQC144" s="27"/>
      <c r="IQD144" s="27"/>
      <c r="IQE144" s="27"/>
      <c r="IQF144" s="27"/>
      <c r="IQG144" s="27"/>
      <c r="IQH144" s="27"/>
      <c r="IQI144" s="27"/>
      <c r="IQJ144" s="27"/>
      <c r="IQK144" s="27"/>
      <c r="IQL144" s="27"/>
      <c r="IQM144" s="27"/>
      <c r="IQN144" s="27"/>
      <c r="IQO144" s="27"/>
      <c r="IQP144" s="27"/>
      <c r="IQQ144" s="27"/>
      <c r="IQR144" s="27"/>
      <c r="IQS144" s="27"/>
      <c r="IQT144" s="27"/>
      <c r="IQU144" s="27"/>
      <c r="IQV144" s="27"/>
      <c r="IQW144" s="27"/>
      <c r="IQX144" s="27"/>
      <c r="IQY144" s="27"/>
      <c r="IQZ144" s="27"/>
      <c r="IRA144" s="27"/>
      <c r="IRB144" s="27"/>
      <c r="IRC144" s="27"/>
      <c r="IRD144" s="27"/>
      <c r="IRE144" s="27"/>
      <c r="IRF144" s="27"/>
      <c r="IRG144" s="27"/>
      <c r="IRH144" s="27"/>
      <c r="IRI144" s="27"/>
      <c r="IRJ144" s="27"/>
      <c r="IRK144" s="27"/>
      <c r="IRL144" s="27"/>
      <c r="IRM144" s="27"/>
      <c r="IRN144" s="27"/>
      <c r="IRO144" s="27"/>
      <c r="IRP144" s="27"/>
      <c r="IRQ144" s="27"/>
      <c r="IRR144" s="27"/>
      <c r="IRS144" s="27"/>
      <c r="IRT144" s="27"/>
      <c r="IRU144" s="27"/>
      <c r="IRV144" s="27"/>
      <c r="IRW144" s="27"/>
      <c r="IRX144" s="27"/>
      <c r="IRY144" s="27"/>
      <c r="IRZ144" s="27"/>
      <c r="ISA144" s="27"/>
      <c r="ISB144" s="27"/>
      <c r="ISC144" s="27"/>
      <c r="ISD144" s="27"/>
      <c r="ISE144" s="27"/>
      <c r="ISF144" s="27"/>
      <c r="ISG144" s="27"/>
      <c r="ISH144" s="27"/>
      <c r="ISI144" s="27"/>
      <c r="ISJ144" s="27"/>
      <c r="ISK144" s="27"/>
      <c r="ISL144" s="27"/>
      <c r="ISM144" s="27"/>
      <c r="ISN144" s="27"/>
      <c r="ISO144" s="27"/>
      <c r="ISP144" s="27"/>
      <c r="ISQ144" s="27"/>
      <c r="ISR144" s="27"/>
      <c r="ISS144" s="27"/>
      <c r="IST144" s="27"/>
      <c r="ISU144" s="27"/>
      <c r="ISV144" s="27"/>
      <c r="ISW144" s="27"/>
      <c r="ISX144" s="27"/>
      <c r="ISY144" s="27"/>
      <c r="ISZ144" s="27"/>
      <c r="ITA144" s="27"/>
      <c r="ITB144" s="27"/>
      <c r="ITC144" s="27"/>
      <c r="ITD144" s="27"/>
      <c r="ITE144" s="27"/>
      <c r="ITF144" s="27"/>
      <c r="ITG144" s="27"/>
      <c r="ITH144" s="27"/>
      <c r="ITI144" s="27"/>
      <c r="ITJ144" s="27"/>
      <c r="ITK144" s="27"/>
      <c r="ITL144" s="27"/>
      <c r="ITM144" s="27"/>
      <c r="ITN144" s="27"/>
      <c r="ITO144" s="27"/>
      <c r="ITP144" s="27"/>
      <c r="ITQ144" s="27"/>
      <c r="ITR144" s="27"/>
      <c r="ITS144" s="27"/>
      <c r="ITT144" s="27"/>
      <c r="ITU144" s="27"/>
      <c r="ITV144" s="27"/>
      <c r="ITW144" s="27"/>
      <c r="ITX144" s="27"/>
      <c r="ITY144" s="27"/>
      <c r="ITZ144" s="27"/>
      <c r="IUA144" s="27"/>
      <c r="IUB144" s="27"/>
      <c r="IUC144" s="27"/>
      <c r="IUD144" s="27"/>
      <c r="IUE144" s="27"/>
      <c r="IUF144" s="27"/>
      <c r="IUG144" s="27"/>
      <c r="IUH144" s="27"/>
      <c r="IUI144" s="27"/>
      <c r="IUJ144" s="27"/>
      <c r="IUK144" s="27"/>
      <c r="IUL144" s="27"/>
      <c r="IUM144" s="27"/>
      <c r="IUN144" s="27"/>
      <c r="IUO144" s="27"/>
      <c r="IUP144" s="27"/>
      <c r="IUQ144" s="27"/>
      <c r="IUR144" s="27"/>
      <c r="IUS144" s="27"/>
      <c r="IUT144" s="27"/>
      <c r="IUU144" s="27"/>
      <c r="IUV144" s="27"/>
      <c r="IUW144" s="27"/>
      <c r="IUX144" s="27"/>
      <c r="IUY144" s="27"/>
      <c r="IUZ144" s="27"/>
      <c r="IVA144" s="27"/>
      <c r="IVB144" s="27"/>
      <c r="IVC144" s="27"/>
      <c r="IVD144" s="27"/>
      <c r="IVE144" s="27"/>
      <c r="IVF144" s="27"/>
      <c r="IVG144" s="27"/>
      <c r="IVH144" s="27"/>
      <c r="IVI144" s="27"/>
      <c r="IVJ144" s="27"/>
      <c r="IVK144" s="27"/>
      <c r="IVL144" s="27"/>
      <c r="IVM144" s="27"/>
      <c r="IVN144" s="27"/>
      <c r="IVO144" s="27"/>
      <c r="IVP144" s="27"/>
      <c r="IVQ144" s="27"/>
      <c r="IVR144" s="27"/>
      <c r="IVS144" s="27"/>
      <c r="IVT144" s="27"/>
      <c r="IVU144" s="27"/>
      <c r="IVV144" s="27"/>
      <c r="IVW144" s="27"/>
      <c r="IVX144" s="27"/>
      <c r="IVY144" s="27"/>
      <c r="IVZ144" s="27"/>
      <c r="IWA144" s="27"/>
      <c r="IWB144" s="27"/>
      <c r="IWC144" s="27"/>
      <c r="IWD144" s="27"/>
      <c r="IWE144" s="27"/>
      <c r="IWF144" s="27"/>
      <c r="IWG144" s="27"/>
      <c r="IWH144" s="27"/>
      <c r="IWI144" s="27"/>
      <c r="IWJ144" s="27"/>
      <c r="IWK144" s="27"/>
      <c r="IWL144" s="27"/>
      <c r="IWM144" s="27"/>
      <c r="IWN144" s="27"/>
      <c r="IWO144" s="27"/>
      <c r="IWP144" s="27"/>
      <c r="IWQ144" s="27"/>
      <c r="IWR144" s="27"/>
      <c r="IWS144" s="27"/>
      <c r="IWT144" s="27"/>
      <c r="IWU144" s="27"/>
      <c r="IWV144" s="27"/>
      <c r="IWW144" s="27"/>
      <c r="IWX144" s="27"/>
      <c r="IWY144" s="27"/>
      <c r="IWZ144" s="27"/>
      <c r="IXA144" s="27"/>
      <c r="IXB144" s="27"/>
      <c r="IXC144" s="27"/>
      <c r="IXD144" s="27"/>
      <c r="IXE144" s="27"/>
      <c r="IXF144" s="27"/>
      <c r="IXG144" s="27"/>
      <c r="IXH144" s="27"/>
      <c r="IXI144" s="27"/>
      <c r="IXJ144" s="27"/>
      <c r="IXK144" s="27"/>
      <c r="IXL144" s="27"/>
      <c r="IXM144" s="27"/>
      <c r="IXN144" s="27"/>
      <c r="IXO144" s="27"/>
      <c r="IXP144" s="27"/>
      <c r="IXQ144" s="27"/>
      <c r="IXR144" s="27"/>
      <c r="IXS144" s="27"/>
      <c r="IXT144" s="27"/>
      <c r="IXU144" s="27"/>
      <c r="IXV144" s="27"/>
      <c r="IXW144" s="27"/>
      <c r="IXX144" s="27"/>
      <c r="IXY144" s="27"/>
      <c r="IXZ144" s="27"/>
      <c r="IYA144" s="27"/>
      <c r="IYB144" s="27"/>
      <c r="IYC144" s="27"/>
      <c r="IYD144" s="27"/>
      <c r="IYE144" s="27"/>
      <c r="IYF144" s="27"/>
      <c r="IYG144" s="27"/>
      <c r="IYH144" s="27"/>
      <c r="IYI144" s="27"/>
      <c r="IYJ144" s="27"/>
      <c r="IYK144" s="27"/>
      <c r="IYL144" s="27"/>
      <c r="IYM144" s="27"/>
      <c r="IYN144" s="27"/>
      <c r="IYO144" s="27"/>
      <c r="IYP144" s="27"/>
      <c r="IYQ144" s="27"/>
      <c r="IYR144" s="27"/>
      <c r="IYS144" s="27"/>
      <c r="IYT144" s="27"/>
      <c r="IYU144" s="27"/>
      <c r="IYV144" s="27"/>
      <c r="IYW144" s="27"/>
      <c r="IYX144" s="27"/>
      <c r="IYY144" s="27"/>
      <c r="IYZ144" s="27"/>
      <c r="IZA144" s="27"/>
      <c r="IZB144" s="27"/>
      <c r="IZC144" s="27"/>
      <c r="IZD144" s="27"/>
      <c r="IZE144" s="27"/>
      <c r="IZF144" s="27"/>
      <c r="IZG144" s="27"/>
      <c r="IZH144" s="27"/>
      <c r="IZI144" s="27"/>
      <c r="IZJ144" s="27"/>
      <c r="IZK144" s="27"/>
      <c r="IZL144" s="27"/>
      <c r="IZM144" s="27"/>
      <c r="IZN144" s="27"/>
      <c r="IZO144" s="27"/>
      <c r="IZP144" s="27"/>
      <c r="IZQ144" s="27"/>
      <c r="IZR144" s="27"/>
      <c r="IZS144" s="27"/>
      <c r="IZT144" s="27"/>
      <c r="IZU144" s="27"/>
      <c r="IZV144" s="27"/>
      <c r="IZW144" s="27"/>
      <c r="IZX144" s="27"/>
      <c r="IZY144" s="27"/>
      <c r="IZZ144" s="27"/>
      <c r="JAA144" s="27"/>
      <c r="JAB144" s="27"/>
      <c r="JAC144" s="27"/>
      <c r="JAD144" s="27"/>
      <c r="JAE144" s="27"/>
      <c r="JAF144" s="27"/>
      <c r="JAG144" s="27"/>
      <c r="JAH144" s="27"/>
      <c r="JAI144" s="27"/>
      <c r="JAJ144" s="27"/>
      <c r="JAK144" s="27"/>
      <c r="JAL144" s="27"/>
      <c r="JAM144" s="27"/>
      <c r="JAN144" s="27"/>
      <c r="JAO144" s="27"/>
      <c r="JAP144" s="27"/>
      <c r="JAQ144" s="27"/>
      <c r="JAR144" s="27"/>
      <c r="JAS144" s="27"/>
      <c r="JAT144" s="27"/>
      <c r="JAU144" s="27"/>
      <c r="JAV144" s="27"/>
      <c r="JAW144" s="27"/>
      <c r="JAX144" s="27"/>
      <c r="JAY144" s="27"/>
      <c r="JAZ144" s="27"/>
      <c r="JBA144" s="27"/>
      <c r="JBB144" s="27"/>
      <c r="JBC144" s="27"/>
      <c r="JBD144" s="27"/>
      <c r="JBE144" s="27"/>
      <c r="JBF144" s="27"/>
      <c r="JBG144" s="27"/>
      <c r="JBH144" s="27"/>
      <c r="JBI144" s="27"/>
      <c r="JBJ144" s="27"/>
      <c r="JBK144" s="27"/>
      <c r="JBL144" s="27"/>
      <c r="JBM144" s="27"/>
      <c r="JBN144" s="27"/>
      <c r="JBO144" s="27"/>
      <c r="JBP144" s="27"/>
      <c r="JBQ144" s="27"/>
      <c r="JBR144" s="27"/>
      <c r="JBS144" s="27"/>
      <c r="JBT144" s="27"/>
      <c r="JBU144" s="27"/>
      <c r="JBV144" s="27"/>
      <c r="JBW144" s="27"/>
      <c r="JBX144" s="27"/>
      <c r="JBY144" s="27"/>
      <c r="JBZ144" s="27"/>
      <c r="JCA144" s="27"/>
      <c r="JCB144" s="27"/>
      <c r="JCC144" s="27"/>
      <c r="JCD144" s="27"/>
      <c r="JCE144" s="27"/>
      <c r="JCF144" s="27"/>
      <c r="JCG144" s="27"/>
      <c r="JCH144" s="27"/>
      <c r="JCI144" s="27"/>
      <c r="JCJ144" s="27"/>
      <c r="JCK144" s="27"/>
      <c r="JCL144" s="27"/>
      <c r="JCM144" s="27"/>
      <c r="JCN144" s="27"/>
      <c r="JCO144" s="27"/>
      <c r="JCP144" s="27"/>
      <c r="JCQ144" s="27"/>
      <c r="JCR144" s="27"/>
      <c r="JCS144" s="27"/>
      <c r="JCT144" s="27"/>
      <c r="JCU144" s="27"/>
      <c r="JCV144" s="27"/>
      <c r="JCW144" s="27"/>
      <c r="JCX144" s="27"/>
      <c r="JCY144" s="27"/>
      <c r="JCZ144" s="27"/>
      <c r="JDA144" s="27"/>
      <c r="JDB144" s="27"/>
      <c r="JDC144" s="27"/>
      <c r="JDD144" s="27"/>
      <c r="JDE144" s="27"/>
      <c r="JDF144" s="27"/>
      <c r="JDG144" s="27"/>
      <c r="JDH144" s="27"/>
      <c r="JDI144" s="27"/>
      <c r="JDJ144" s="27"/>
      <c r="JDK144" s="27"/>
      <c r="JDL144" s="27"/>
      <c r="JDM144" s="27"/>
      <c r="JDN144" s="27"/>
      <c r="JDO144" s="27"/>
      <c r="JDP144" s="27"/>
      <c r="JDQ144" s="27"/>
      <c r="JDR144" s="27"/>
      <c r="JDS144" s="27"/>
      <c r="JDT144" s="27"/>
      <c r="JDU144" s="27"/>
      <c r="JDV144" s="27"/>
      <c r="JDW144" s="27"/>
      <c r="JDX144" s="27"/>
      <c r="JDY144" s="27"/>
      <c r="JDZ144" s="27"/>
      <c r="JEA144" s="27"/>
      <c r="JEB144" s="27"/>
      <c r="JEC144" s="27"/>
      <c r="JED144" s="27"/>
      <c r="JEE144" s="27"/>
      <c r="JEF144" s="27"/>
      <c r="JEG144" s="27"/>
      <c r="JEH144" s="27"/>
      <c r="JEI144" s="27"/>
      <c r="JEJ144" s="27"/>
      <c r="JEK144" s="27"/>
      <c r="JEL144" s="27"/>
      <c r="JEM144" s="27"/>
      <c r="JEN144" s="27"/>
      <c r="JEO144" s="27"/>
      <c r="JEP144" s="27"/>
      <c r="JEQ144" s="27"/>
      <c r="JER144" s="27"/>
      <c r="JES144" s="27"/>
      <c r="JET144" s="27"/>
      <c r="JEU144" s="27"/>
      <c r="JEV144" s="27"/>
      <c r="JEW144" s="27"/>
      <c r="JEX144" s="27"/>
      <c r="JEY144" s="27"/>
      <c r="JEZ144" s="27"/>
      <c r="JFA144" s="27"/>
      <c r="JFB144" s="27"/>
      <c r="JFC144" s="27"/>
      <c r="JFD144" s="27"/>
      <c r="JFE144" s="27"/>
      <c r="JFF144" s="27"/>
      <c r="JFG144" s="27"/>
      <c r="JFH144" s="27"/>
      <c r="JFI144" s="27"/>
      <c r="JFJ144" s="27"/>
      <c r="JFK144" s="27"/>
      <c r="JFL144" s="27"/>
      <c r="JFM144" s="27"/>
      <c r="JFN144" s="27"/>
      <c r="JFO144" s="27"/>
      <c r="JFP144" s="27"/>
      <c r="JFQ144" s="27"/>
      <c r="JFR144" s="27"/>
      <c r="JFS144" s="27"/>
      <c r="JFT144" s="27"/>
      <c r="JFU144" s="27"/>
      <c r="JFV144" s="27"/>
      <c r="JFW144" s="27"/>
      <c r="JFX144" s="27"/>
      <c r="JFY144" s="27"/>
      <c r="JFZ144" s="27"/>
      <c r="JGA144" s="27"/>
      <c r="JGB144" s="27"/>
      <c r="JGC144" s="27"/>
      <c r="JGD144" s="27"/>
      <c r="JGE144" s="27"/>
      <c r="JGF144" s="27"/>
      <c r="JGG144" s="27"/>
      <c r="JGH144" s="27"/>
      <c r="JGI144" s="27"/>
      <c r="JGJ144" s="27"/>
      <c r="JGK144" s="27"/>
      <c r="JGL144" s="27"/>
      <c r="JGM144" s="27"/>
      <c r="JGN144" s="27"/>
      <c r="JGO144" s="27"/>
      <c r="JGP144" s="27"/>
      <c r="JGQ144" s="27"/>
      <c r="JGR144" s="27"/>
      <c r="JGS144" s="27"/>
      <c r="JGT144" s="27"/>
      <c r="JGU144" s="27"/>
      <c r="JGV144" s="27"/>
      <c r="JGW144" s="27"/>
      <c r="JGX144" s="27"/>
      <c r="JGY144" s="27"/>
      <c r="JGZ144" s="27"/>
      <c r="JHA144" s="27"/>
      <c r="JHB144" s="27"/>
      <c r="JHC144" s="27"/>
      <c r="JHD144" s="27"/>
      <c r="JHE144" s="27"/>
      <c r="JHF144" s="27"/>
      <c r="JHG144" s="27"/>
      <c r="JHH144" s="27"/>
      <c r="JHI144" s="27"/>
      <c r="JHJ144" s="27"/>
      <c r="JHK144" s="27"/>
      <c r="JHL144" s="27"/>
      <c r="JHM144" s="27"/>
      <c r="JHN144" s="27"/>
      <c r="JHO144" s="27"/>
      <c r="JHP144" s="27"/>
      <c r="JHQ144" s="27"/>
      <c r="JHR144" s="27"/>
      <c r="JHS144" s="27"/>
      <c r="JHT144" s="27"/>
      <c r="JHU144" s="27"/>
      <c r="JHV144" s="27"/>
      <c r="JHW144" s="27"/>
      <c r="JHX144" s="27"/>
      <c r="JHY144" s="27"/>
      <c r="JHZ144" s="27"/>
      <c r="JIA144" s="27"/>
      <c r="JIB144" s="27"/>
      <c r="JIC144" s="27"/>
      <c r="JID144" s="27"/>
      <c r="JIE144" s="27"/>
      <c r="JIF144" s="27"/>
      <c r="JIG144" s="27"/>
      <c r="JIH144" s="27"/>
      <c r="JII144" s="27"/>
      <c r="JIJ144" s="27"/>
      <c r="JIK144" s="27"/>
      <c r="JIL144" s="27"/>
      <c r="JIM144" s="27"/>
      <c r="JIN144" s="27"/>
      <c r="JIO144" s="27"/>
      <c r="JIP144" s="27"/>
      <c r="JIQ144" s="27"/>
      <c r="JIR144" s="27"/>
      <c r="JIS144" s="27"/>
      <c r="JIT144" s="27"/>
      <c r="JIU144" s="27"/>
      <c r="JIV144" s="27"/>
      <c r="JIW144" s="27"/>
      <c r="JIX144" s="27"/>
      <c r="JIY144" s="27"/>
      <c r="JIZ144" s="27"/>
      <c r="JJA144" s="27"/>
      <c r="JJB144" s="27"/>
      <c r="JJC144" s="27"/>
      <c r="JJD144" s="27"/>
      <c r="JJE144" s="27"/>
      <c r="JJF144" s="27"/>
      <c r="JJG144" s="27"/>
      <c r="JJH144" s="27"/>
      <c r="JJI144" s="27"/>
      <c r="JJJ144" s="27"/>
      <c r="JJK144" s="27"/>
      <c r="JJL144" s="27"/>
      <c r="JJM144" s="27"/>
      <c r="JJN144" s="27"/>
      <c r="JJO144" s="27"/>
      <c r="JJP144" s="27"/>
      <c r="JJQ144" s="27"/>
      <c r="JJR144" s="27"/>
      <c r="JJS144" s="27"/>
      <c r="JJT144" s="27"/>
      <c r="JJU144" s="27"/>
      <c r="JJV144" s="27"/>
      <c r="JJW144" s="27"/>
      <c r="JJX144" s="27"/>
      <c r="JJY144" s="27"/>
      <c r="JJZ144" s="27"/>
      <c r="JKA144" s="27"/>
      <c r="JKB144" s="27"/>
      <c r="JKC144" s="27"/>
      <c r="JKD144" s="27"/>
      <c r="JKE144" s="27"/>
      <c r="JKF144" s="27"/>
      <c r="JKG144" s="27"/>
      <c r="JKH144" s="27"/>
      <c r="JKI144" s="27"/>
      <c r="JKJ144" s="27"/>
      <c r="JKK144" s="27"/>
      <c r="JKL144" s="27"/>
      <c r="JKM144" s="27"/>
      <c r="JKN144" s="27"/>
      <c r="JKO144" s="27"/>
      <c r="JKP144" s="27"/>
      <c r="JKQ144" s="27"/>
      <c r="JKR144" s="27"/>
      <c r="JKS144" s="27"/>
      <c r="JKT144" s="27"/>
      <c r="JKU144" s="27"/>
      <c r="JKV144" s="27"/>
      <c r="JKW144" s="27"/>
      <c r="JKX144" s="27"/>
      <c r="JKY144" s="27"/>
      <c r="JKZ144" s="27"/>
      <c r="JLA144" s="27"/>
      <c r="JLB144" s="27"/>
      <c r="JLC144" s="27"/>
      <c r="JLD144" s="27"/>
      <c r="JLE144" s="27"/>
      <c r="JLF144" s="27"/>
      <c r="JLG144" s="27"/>
      <c r="JLH144" s="27"/>
      <c r="JLI144" s="27"/>
      <c r="JLJ144" s="27"/>
      <c r="JLK144" s="27"/>
      <c r="JLL144" s="27"/>
      <c r="JLM144" s="27"/>
      <c r="JLN144" s="27"/>
      <c r="JLO144" s="27"/>
      <c r="JLP144" s="27"/>
      <c r="JLQ144" s="27"/>
      <c r="JLR144" s="27"/>
      <c r="JLS144" s="27"/>
      <c r="JLT144" s="27"/>
      <c r="JLU144" s="27"/>
      <c r="JLV144" s="27"/>
      <c r="JLW144" s="27"/>
      <c r="JLX144" s="27"/>
      <c r="JLY144" s="27"/>
      <c r="JLZ144" s="27"/>
      <c r="JMA144" s="27"/>
      <c r="JMB144" s="27"/>
      <c r="JMC144" s="27"/>
      <c r="JMD144" s="27"/>
      <c r="JME144" s="27"/>
      <c r="JMF144" s="27"/>
      <c r="JMG144" s="27"/>
      <c r="JMH144" s="27"/>
      <c r="JMI144" s="27"/>
      <c r="JMJ144" s="27"/>
      <c r="JMK144" s="27"/>
      <c r="JML144" s="27"/>
      <c r="JMM144" s="27"/>
      <c r="JMN144" s="27"/>
      <c r="JMO144" s="27"/>
      <c r="JMP144" s="27"/>
      <c r="JMQ144" s="27"/>
      <c r="JMR144" s="27"/>
      <c r="JMS144" s="27"/>
      <c r="JMT144" s="27"/>
      <c r="JMU144" s="27"/>
      <c r="JMV144" s="27"/>
      <c r="JMW144" s="27"/>
      <c r="JMX144" s="27"/>
      <c r="JMY144" s="27"/>
      <c r="JMZ144" s="27"/>
      <c r="JNA144" s="27"/>
      <c r="JNB144" s="27"/>
      <c r="JNC144" s="27"/>
      <c r="JND144" s="27"/>
      <c r="JNE144" s="27"/>
      <c r="JNF144" s="27"/>
      <c r="JNG144" s="27"/>
      <c r="JNH144" s="27"/>
      <c r="JNI144" s="27"/>
      <c r="JNJ144" s="27"/>
      <c r="JNK144" s="27"/>
      <c r="JNL144" s="27"/>
      <c r="JNM144" s="27"/>
      <c r="JNN144" s="27"/>
      <c r="JNO144" s="27"/>
      <c r="JNP144" s="27"/>
      <c r="JNQ144" s="27"/>
      <c r="JNR144" s="27"/>
      <c r="JNS144" s="27"/>
      <c r="JNT144" s="27"/>
      <c r="JNU144" s="27"/>
      <c r="JNV144" s="27"/>
      <c r="JNW144" s="27"/>
      <c r="JNX144" s="27"/>
      <c r="JNY144" s="27"/>
      <c r="JNZ144" s="27"/>
      <c r="JOA144" s="27"/>
      <c r="JOB144" s="27"/>
      <c r="JOC144" s="27"/>
      <c r="JOD144" s="27"/>
      <c r="JOE144" s="27"/>
      <c r="JOF144" s="27"/>
      <c r="JOG144" s="27"/>
      <c r="JOH144" s="27"/>
      <c r="JOI144" s="27"/>
      <c r="JOJ144" s="27"/>
      <c r="JOK144" s="27"/>
      <c r="JOL144" s="27"/>
      <c r="JOM144" s="27"/>
      <c r="JON144" s="27"/>
      <c r="JOO144" s="27"/>
      <c r="JOP144" s="27"/>
      <c r="JOQ144" s="27"/>
      <c r="JOR144" s="27"/>
      <c r="JOS144" s="27"/>
      <c r="JOT144" s="27"/>
      <c r="JOU144" s="27"/>
      <c r="JOV144" s="27"/>
      <c r="JOW144" s="27"/>
      <c r="JOX144" s="27"/>
      <c r="JOY144" s="27"/>
      <c r="JOZ144" s="27"/>
      <c r="JPA144" s="27"/>
      <c r="JPB144" s="27"/>
      <c r="JPC144" s="27"/>
      <c r="JPD144" s="27"/>
      <c r="JPE144" s="27"/>
      <c r="JPF144" s="27"/>
      <c r="JPG144" s="27"/>
      <c r="JPH144" s="27"/>
      <c r="JPI144" s="27"/>
      <c r="JPJ144" s="27"/>
      <c r="JPK144" s="27"/>
      <c r="JPL144" s="27"/>
      <c r="JPM144" s="27"/>
      <c r="JPN144" s="27"/>
      <c r="JPO144" s="27"/>
      <c r="JPP144" s="27"/>
      <c r="JPQ144" s="27"/>
      <c r="JPR144" s="27"/>
      <c r="JPS144" s="27"/>
      <c r="JPT144" s="27"/>
      <c r="JPU144" s="27"/>
      <c r="JPV144" s="27"/>
      <c r="JPW144" s="27"/>
      <c r="JPX144" s="27"/>
      <c r="JPY144" s="27"/>
      <c r="JPZ144" s="27"/>
      <c r="JQA144" s="27"/>
      <c r="JQB144" s="27"/>
      <c r="JQC144" s="27"/>
      <c r="JQD144" s="27"/>
      <c r="JQE144" s="27"/>
      <c r="JQF144" s="27"/>
      <c r="JQG144" s="27"/>
      <c r="JQH144" s="27"/>
      <c r="JQI144" s="27"/>
      <c r="JQJ144" s="27"/>
      <c r="JQK144" s="27"/>
      <c r="JQL144" s="27"/>
      <c r="JQM144" s="27"/>
      <c r="JQN144" s="27"/>
      <c r="JQO144" s="27"/>
      <c r="JQP144" s="27"/>
      <c r="JQQ144" s="27"/>
      <c r="JQR144" s="27"/>
      <c r="JQS144" s="27"/>
      <c r="JQT144" s="27"/>
      <c r="JQU144" s="27"/>
      <c r="JQV144" s="27"/>
      <c r="JQW144" s="27"/>
      <c r="JQX144" s="27"/>
      <c r="JQY144" s="27"/>
      <c r="JQZ144" s="27"/>
      <c r="JRA144" s="27"/>
      <c r="JRB144" s="27"/>
      <c r="JRC144" s="27"/>
      <c r="JRD144" s="27"/>
      <c r="JRE144" s="27"/>
      <c r="JRF144" s="27"/>
      <c r="JRG144" s="27"/>
      <c r="JRH144" s="27"/>
      <c r="JRI144" s="27"/>
      <c r="JRJ144" s="27"/>
      <c r="JRK144" s="27"/>
      <c r="JRL144" s="27"/>
      <c r="JRM144" s="27"/>
      <c r="JRN144" s="27"/>
      <c r="JRO144" s="27"/>
      <c r="JRP144" s="27"/>
      <c r="JRQ144" s="27"/>
      <c r="JRR144" s="27"/>
      <c r="JRS144" s="27"/>
      <c r="JRT144" s="27"/>
      <c r="JRU144" s="27"/>
      <c r="JRV144" s="27"/>
      <c r="JRW144" s="27"/>
      <c r="JRX144" s="27"/>
      <c r="JRY144" s="27"/>
      <c r="JRZ144" s="27"/>
      <c r="JSA144" s="27"/>
      <c r="JSB144" s="27"/>
      <c r="JSC144" s="27"/>
      <c r="JSD144" s="27"/>
      <c r="JSE144" s="27"/>
      <c r="JSF144" s="27"/>
      <c r="JSG144" s="27"/>
      <c r="JSH144" s="27"/>
      <c r="JSI144" s="27"/>
      <c r="JSJ144" s="27"/>
      <c r="JSK144" s="27"/>
      <c r="JSL144" s="27"/>
      <c r="JSM144" s="27"/>
      <c r="JSN144" s="27"/>
      <c r="JSO144" s="27"/>
      <c r="JSP144" s="27"/>
      <c r="JSQ144" s="27"/>
      <c r="JSR144" s="27"/>
      <c r="JSS144" s="27"/>
      <c r="JST144" s="27"/>
      <c r="JSU144" s="27"/>
      <c r="JSV144" s="27"/>
      <c r="JSW144" s="27"/>
      <c r="JSX144" s="27"/>
      <c r="JSY144" s="27"/>
      <c r="JSZ144" s="27"/>
      <c r="JTA144" s="27"/>
      <c r="JTB144" s="27"/>
      <c r="JTC144" s="27"/>
      <c r="JTD144" s="27"/>
      <c r="JTE144" s="27"/>
      <c r="JTF144" s="27"/>
      <c r="JTG144" s="27"/>
      <c r="JTH144" s="27"/>
      <c r="JTI144" s="27"/>
      <c r="JTJ144" s="27"/>
      <c r="JTK144" s="27"/>
      <c r="JTL144" s="27"/>
      <c r="JTM144" s="27"/>
      <c r="JTN144" s="27"/>
      <c r="JTO144" s="27"/>
      <c r="JTP144" s="27"/>
      <c r="JTQ144" s="27"/>
      <c r="JTR144" s="27"/>
      <c r="JTS144" s="27"/>
      <c r="JTT144" s="27"/>
      <c r="JTU144" s="27"/>
      <c r="JTV144" s="27"/>
      <c r="JTW144" s="27"/>
      <c r="JTX144" s="27"/>
      <c r="JTY144" s="27"/>
      <c r="JTZ144" s="27"/>
      <c r="JUA144" s="27"/>
      <c r="JUB144" s="27"/>
      <c r="JUC144" s="27"/>
      <c r="JUD144" s="27"/>
      <c r="JUE144" s="27"/>
      <c r="JUF144" s="27"/>
      <c r="JUG144" s="27"/>
      <c r="JUH144" s="27"/>
      <c r="JUI144" s="27"/>
      <c r="JUJ144" s="27"/>
      <c r="JUK144" s="27"/>
      <c r="JUL144" s="27"/>
      <c r="JUM144" s="27"/>
      <c r="JUN144" s="27"/>
      <c r="JUO144" s="27"/>
      <c r="JUP144" s="27"/>
      <c r="JUQ144" s="27"/>
      <c r="JUR144" s="27"/>
      <c r="JUS144" s="27"/>
      <c r="JUT144" s="27"/>
      <c r="JUU144" s="27"/>
      <c r="JUV144" s="27"/>
      <c r="JUW144" s="27"/>
      <c r="JUX144" s="27"/>
      <c r="JUY144" s="27"/>
      <c r="JUZ144" s="27"/>
      <c r="JVA144" s="27"/>
      <c r="JVB144" s="27"/>
      <c r="JVC144" s="27"/>
      <c r="JVD144" s="27"/>
      <c r="JVE144" s="27"/>
      <c r="JVF144" s="27"/>
      <c r="JVG144" s="27"/>
      <c r="JVH144" s="27"/>
      <c r="JVI144" s="27"/>
      <c r="JVJ144" s="27"/>
      <c r="JVK144" s="27"/>
      <c r="JVL144" s="27"/>
      <c r="JVM144" s="27"/>
      <c r="JVN144" s="27"/>
      <c r="JVO144" s="27"/>
      <c r="JVP144" s="27"/>
      <c r="JVQ144" s="27"/>
      <c r="JVR144" s="27"/>
      <c r="JVS144" s="27"/>
      <c r="JVT144" s="27"/>
      <c r="JVU144" s="27"/>
      <c r="JVV144" s="27"/>
      <c r="JVW144" s="27"/>
      <c r="JVX144" s="27"/>
      <c r="JVY144" s="27"/>
      <c r="JVZ144" s="27"/>
      <c r="JWA144" s="27"/>
      <c r="JWB144" s="27"/>
      <c r="JWC144" s="27"/>
      <c r="JWD144" s="27"/>
      <c r="JWE144" s="27"/>
      <c r="JWF144" s="27"/>
      <c r="JWG144" s="27"/>
      <c r="JWH144" s="27"/>
      <c r="JWI144" s="27"/>
      <c r="JWJ144" s="27"/>
      <c r="JWK144" s="27"/>
      <c r="JWL144" s="27"/>
      <c r="JWM144" s="27"/>
      <c r="JWN144" s="27"/>
      <c r="JWO144" s="27"/>
      <c r="JWP144" s="27"/>
      <c r="JWQ144" s="27"/>
      <c r="JWR144" s="27"/>
      <c r="JWS144" s="27"/>
      <c r="JWT144" s="27"/>
      <c r="JWU144" s="27"/>
      <c r="JWV144" s="27"/>
      <c r="JWW144" s="27"/>
      <c r="JWX144" s="27"/>
      <c r="JWY144" s="27"/>
      <c r="JWZ144" s="27"/>
      <c r="JXA144" s="27"/>
      <c r="JXB144" s="27"/>
      <c r="JXC144" s="27"/>
      <c r="JXD144" s="27"/>
      <c r="JXE144" s="27"/>
      <c r="JXF144" s="27"/>
      <c r="JXG144" s="27"/>
      <c r="JXH144" s="27"/>
      <c r="JXI144" s="27"/>
      <c r="JXJ144" s="27"/>
      <c r="JXK144" s="27"/>
      <c r="JXL144" s="27"/>
      <c r="JXM144" s="27"/>
      <c r="JXN144" s="27"/>
      <c r="JXO144" s="27"/>
      <c r="JXP144" s="27"/>
      <c r="JXQ144" s="27"/>
      <c r="JXR144" s="27"/>
      <c r="JXS144" s="27"/>
      <c r="JXT144" s="27"/>
      <c r="JXU144" s="27"/>
      <c r="JXV144" s="27"/>
      <c r="JXW144" s="27"/>
      <c r="JXX144" s="27"/>
      <c r="JXY144" s="27"/>
      <c r="JXZ144" s="27"/>
      <c r="JYA144" s="27"/>
      <c r="JYB144" s="27"/>
      <c r="JYC144" s="27"/>
      <c r="JYD144" s="27"/>
      <c r="JYE144" s="27"/>
      <c r="JYF144" s="27"/>
      <c r="JYG144" s="27"/>
      <c r="JYH144" s="27"/>
      <c r="JYI144" s="27"/>
      <c r="JYJ144" s="27"/>
      <c r="JYK144" s="27"/>
      <c r="JYL144" s="27"/>
      <c r="JYM144" s="27"/>
      <c r="JYN144" s="27"/>
      <c r="JYO144" s="27"/>
      <c r="JYP144" s="27"/>
      <c r="JYQ144" s="27"/>
      <c r="JYR144" s="27"/>
      <c r="JYS144" s="27"/>
      <c r="JYT144" s="27"/>
      <c r="JYU144" s="27"/>
      <c r="JYV144" s="27"/>
      <c r="JYW144" s="27"/>
      <c r="JYX144" s="27"/>
      <c r="JYY144" s="27"/>
      <c r="JYZ144" s="27"/>
      <c r="JZA144" s="27"/>
      <c r="JZB144" s="27"/>
      <c r="JZC144" s="27"/>
      <c r="JZD144" s="27"/>
      <c r="JZE144" s="27"/>
      <c r="JZF144" s="27"/>
      <c r="JZG144" s="27"/>
      <c r="JZH144" s="27"/>
      <c r="JZI144" s="27"/>
      <c r="JZJ144" s="27"/>
      <c r="JZK144" s="27"/>
      <c r="JZL144" s="27"/>
      <c r="JZM144" s="27"/>
      <c r="JZN144" s="27"/>
      <c r="JZO144" s="27"/>
      <c r="JZP144" s="27"/>
      <c r="JZQ144" s="27"/>
      <c r="JZR144" s="27"/>
      <c r="JZS144" s="27"/>
      <c r="JZT144" s="27"/>
      <c r="JZU144" s="27"/>
      <c r="JZV144" s="27"/>
      <c r="JZW144" s="27"/>
      <c r="JZX144" s="27"/>
      <c r="JZY144" s="27"/>
      <c r="JZZ144" s="27"/>
      <c r="KAA144" s="27"/>
      <c r="KAB144" s="27"/>
      <c r="KAC144" s="27"/>
      <c r="KAD144" s="27"/>
      <c r="KAE144" s="27"/>
      <c r="KAF144" s="27"/>
      <c r="KAG144" s="27"/>
      <c r="KAH144" s="27"/>
      <c r="KAI144" s="27"/>
      <c r="KAJ144" s="27"/>
      <c r="KAK144" s="27"/>
      <c r="KAL144" s="27"/>
      <c r="KAM144" s="27"/>
      <c r="KAN144" s="27"/>
      <c r="KAO144" s="27"/>
      <c r="KAP144" s="27"/>
      <c r="KAQ144" s="27"/>
      <c r="KAR144" s="27"/>
      <c r="KAS144" s="27"/>
      <c r="KAT144" s="27"/>
      <c r="KAU144" s="27"/>
      <c r="KAV144" s="27"/>
      <c r="KAW144" s="27"/>
      <c r="KAX144" s="27"/>
      <c r="KAY144" s="27"/>
      <c r="KAZ144" s="27"/>
      <c r="KBA144" s="27"/>
      <c r="KBB144" s="27"/>
      <c r="KBC144" s="27"/>
      <c r="KBD144" s="27"/>
      <c r="KBE144" s="27"/>
      <c r="KBF144" s="27"/>
      <c r="KBG144" s="27"/>
      <c r="KBH144" s="27"/>
      <c r="KBI144" s="27"/>
      <c r="KBJ144" s="27"/>
      <c r="KBK144" s="27"/>
      <c r="KBL144" s="27"/>
      <c r="KBM144" s="27"/>
      <c r="KBN144" s="27"/>
      <c r="KBO144" s="27"/>
      <c r="KBP144" s="27"/>
      <c r="KBQ144" s="27"/>
      <c r="KBR144" s="27"/>
      <c r="KBS144" s="27"/>
      <c r="KBT144" s="27"/>
      <c r="KBU144" s="27"/>
      <c r="KBV144" s="27"/>
      <c r="KBW144" s="27"/>
      <c r="KBX144" s="27"/>
      <c r="KBY144" s="27"/>
      <c r="KBZ144" s="27"/>
      <c r="KCA144" s="27"/>
      <c r="KCB144" s="27"/>
      <c r="KCC144" s="27"/>
      <c r="KCD144" s="27"/>
      <c r="KCE144" s="27"/>
      <c r="KCF144" s="27"/>
      <c r="KCG144" s="27"/>
      <c r="KCH144" s="27"/>
      <c r="KCI144" s="27"/>
      <c r="KCJ144" s="27"/>
      <c r="KCK144" s="27"/>
      <c r="KCL144" s="27"/>
      <c r="KCM144" s="27"/>
      <c r="KCN144" s="27"/>
      <c r="KCO144" s="27"/>
      <c r="KCP144" s="27"/>
      <c r="KCQ144" s="27"/>
      <c r="KCR144" s="27"/>
      <c r="KCS144" s="27"/>
      <c r="KCT144" s="27"/>
      <c r="KCU144" s="27"/>
      <c r="KCV144" s="27"/>
      <c r="KCW144" s="27"/>
      <c r="KCX144" s="27"/>
      <c r="KCY144" s="27"/>
      <c r="KCZ144" s="27"/>
      <c r="KDA144" s="27"/>
      <c r="KDB144" s="27"/>
      <c r="KDC144" s="27"/>
      <c r="KDD144" s="27"/>
      <c r="KDE144" s="27"/>
      <c r="KDF144" s="27"/>
      <c r="KDG144" s="27"/>
      <c r="KDH144" s="27"/>
      <c r="KDI144" s="27"/>
      <c r="KDJ144" s="27"/>
      <c r="KDK144" s="27"/>
      <c r="KDL144" s="27"/>
      <c r="KDM144" s="27"/>
      <c r="KDN144" s="27"/>
      <c r="KDO144" s="27"/>
      <c r="KDP144" s="27"/>
      <c r="KDQ144" s="27"/>
      <c r="KDR144" s="27"/>
      <c r="KDS144" s="27"/>
      <c r="KDT144" s="27"/>
      <c r="KDU144" s="27"/>
      <c r="KDV144" s="27"/>
      <c r="KDW144" s="27"/>
      <c r="KDX144" s="27"/>
      <c r="KDY144" s="27"/>
      <c r="KDZ144" s="27"/>
      <c r="KEA144" s="27"/>
      <c r="KEB144" s="27"/>
      <c r="KEC144" s="27"/>
      <c r="KED144" s="27"/>
      <c r="KEE144" s="27"/>
      <c r="KEF144" s="27"/>
      <c r="KEG144" s="27"/>
      <c r="KEH144" s="27"/>
      <c r="KEI144" s="27"/>
      <c r="KEJ144" s="27"/>
      <c r="KEK144" s="27"/>
      <c r="KEL144" s="27"/>
      <c r="KEM144" s="27"/>
      <c r="KEN144" s="27"/>
      <c r="KEO144" s="27"/>
      <c r="KEP144" s="27"/>
      <c r="KEQ144" s="27"/>
      <c r="KER144" s="27"/>
      <c r="KES144" s="27"/>
      <c r="KET144" s="27"/>
      <c r="KEU144" s="27"/>
      <c r="KEV144" s="27"/>
      <c r="KEW144" s="27"/>
      <c r="KEX144" s="27"/>
      <c r="KEY144" s="27"/>
      <c r="KEZ144" s="27"/>
      <c r="KFA144" s="27"/>
      <c r="KFB144" s="27"/>
      <c r="KFC144" s="27"/>
      <c r="KFD144" s="27"/>
      <c r="KFE144" s="27"/>
      <c r="KFF144" s="27"/>
      <c r="KFG144" s="27"/>
      <c r="KFH144" s="27"/>
      <c r="KFI144" s="27"/>
      <c r="KFJ144" s="27"/>
      <c r="KFK144" s="27"/>
      <c r="KFL144" s="27"/>
      <c r="KFM144" s="27"/>
      <c r="KFN144" s="27"/>
      <c r="KFO144" s="27"/>
      <c r="KFP144" s="27"/>
      <c r="KFQ144" s="27"/>
      <c r="KFR144" s="27"/>
      <c r="KFS144" s="27"/>
      <c r="KFT144" s="27"/>
      <c r="KFU144" s="27"/>
      <c r="KFV144" s="27"/>
      <c r="KFW144" s="27"/>
      <c r="KFX144" s="27"/>
      <c r="KFY144" s="27"/>
      <c r="KFZ144" s="27"/>
      <c r="KGA144" s="27"/>
      <c r="KGB144" s="27"/>
      <c r="KGC144" s="27"/>
      <c r="KGD144" s="27"/>
      <c r="KGE144" s="27"/>
      <c r="KGF144" s="27"/>
      <c r="KGG144" s="27"/>
      <c r="KGH144" s="27"/>
      <c r="KGI144" s="27"/>
      <c r="KGJ144" s="27"/>
      <c r="KGK144" s="27"/>
      <c r="KGL144" s="27"/>
      <c r="KGM144" s="27"/>
      <c r="KGN144" s="27"/>
      <c r="KGO144" s="27"/>
      <c r="KGP144" s="27"/>
      <c r="KGQ144" s="27"/>
      <c r="KGR144" s="27"/>
      <c r="KGS144" s="27"/>
      <c r="KGT144" s="27"/>
      <c r="KGU144" s="27"/>
      <c r="KGV144" s="27"/>
      <c r="KGW144" s="27"/>
      <c r="KGX144" s="27"/>
      <c r="KGY144" s="27"/>
      <c r="KGZ144" s="27"/>
      <c r="KHA144" s="27"/>
      <c r="KHB144" s="27"/>
      <c r="KHC144" s="27"/>
      <c r="KHD144" s="27"/>
      <c r="KHE144" s="27"/>
      <c r="KHF144" s="27"/>
      <c r="KHG144" s="27"/>
      <c r="KHH144" s="27"/>
      <c r="KHI144" s="27"/>
      <c r="KHJ144" s="27"/>
      <c r="KHK144" s="27"/>
      <c r="KHL144" s="27"/>
      <c r="KHM144" s="27"/>
      <c r="KHN144" s="27"/>
      <c r="KHO144" s="27"/>
      <c r="KHP144" s="27"/>
      <c r="KHQ144" s="27"/>
      <c r="KHR144" s="27"/>
      <c r="KHS144" s="27"/>
      <c r="KHT144" s="27"/>
      <c r="KHU144" s="27"/>
      <c r="KHV144" s="27"/>
      <c r="KHW144" s="27"/>
      <c r="KHX144" s="27"/>
      <c r="KHY144" s="27"/>
      <c r="KHZ144" s="27"/>
      <c r="KIA144" s="27"/>
      <c r="KIB144" s="27"/>
      <c r="KIC144" s="27"/>
      <c r="KID144" s="27"/>
      <c r="KIE144" s="27"/>
      <c r="KIF144" s="27"/>
      <c r="KIG144" s="27"/>
      <c r="KIH144" s="27"/>
      <c r="KII144" s="27"/>
      <c r="KIJ144" s="27"/>
      <c r="KIK144" s="27"/>
      <c r="KIL144" s="27"/>
      <c r="KIM144" s="27"/>
      <c r="KIN144" s="27"/>
      <c r="KIO144" s="27"/>
      <c r="KIP144" s="27"/>
      <c r="KIQ144" s="27"/>
      <c r="KIR144" s="27"/>
      <c r="KIS144" s="27"/>
      <c r="KIT144" s="27"/>
      <c r="KIU144" s="27"/>
      <c r="KIV144" s="27"/>
      <c r="KIW144" s="27"/>
      <c r="KIX144" s="27"/>
      <c r="KIY144" s="27"/>
      <c r="KIZ144" s="27"/>
      <c r="KJA144" s="27"/>
      <c r="KJB144" s="27"/>
      <c r="KJC144" s="27"/>
      <c r="KJD144" s="27"/>
      <c r="KJE144" s="27"/>
      <c r="KJF144" s="27"/>
      <c r="KJG144" s="27"/>
      <c r="KJH144" s="27"/>
      <c r="KJI144" s="27"/>
      <c r="KJJ144" s="27"/>
      <c r="KJK144" s="27"/>
      <c r="KJL144" s="27"/>
      <c r="KJM144" s="27"/>
      <c r="KJN144" s="27"/>
      <c r="KJO144" s="27"/>
      <c r="KJP144" s="27"/>
      <c r="KJQ144" s="27"/>
      <c r="KJR144" s="27"/>
      <c r="KJS144" s="27"/>
      <c r="KJT144" s="27"/>
      <c r="KJU144" s="27"/>
      <c r="KJV144" s="27"/>
      <c r="KJW144" s="27"/>
      <c r="KJX144" s="27"/>
      <c r="KJY144" s="27"/>
      <c r="KJZ144" s="27"/>
      <c r="KKA144" s="27"/>
      <c r="KKB144" s="27"/>
      <c r="KKC144" s="27"/>
      <c r="KKD144" s="27"/>
      <c r="KKE144" s="27"/>
      <c r="KKF144" s="27"/>
      <c r="KKG144" s="27"/>
      <c r="KKH144" s="27"/>
      <c r="KKI144" s="27"/>
      <c r="KKJ144" s="27"/>
      <c r="KKK144" s="27"/>
      <c r="KKL144" s="27"/>
      <c r="KKM144" s="27"/>
      <c r="KKN144" s="27"/>
      <c r="KKO144" s="27"/>
      <c r="KKP144" s="27"/>
      <c r="KKQ144" s="27"/>
      <c r="KKR144" s="27"/>
      <c r="KKS144" s="27"/>
      <c r="KKT144" s="27"/>
      <c r="KKU144" s="27"/>
      <c r="KKV144" s="27"/>
      <c r="KKW144" s="27"/>
      <c r="KKX144" s="27"/>
      <c r="KKY144" s="27"/>
      <c r="KKZ144" s="27"/>
      <c r="KLA144" s="27"/>
      <c r="KLB144" s="27"/>
      <c r="KLC144" s="27"/>
      <c r="KLD144" s="27"/>
      <c r="KLE144" s="27"/>
      <c r="KLF144" s="27"/>
      <c r="KLG144" s="27"/>
      <c r="KLH144" s="27"/>
      <c r="KLI144" s="27"/>
      <c r="KLJ144" s="27"/>
      <c r="KLK144" s="27"/>
      <c r="KLL144" s="27"/>
      <c r="KLM144" s="27"/>
      <c r="KLN144" s="27"/>
      <c r="KLO144" s="27"/>
      <c r="KLP144" s="27"/>
      <c r="KLQ144" s="27"/>
      <c r="KLR144" s="27"/>
      <c r="KLS144" s="27"/>
      <c r="KLT144" s="27"/>
      <c r="KLU144" s="27"/>
      <c r="KLV144" s="27"/>
      <c r="KLW144" s="27"/>
      <c r="KLX144" s="27"/>
      <c r="KLY144" s="27"/>
      <c r="KLZ144" s="27"/>
      <c r="KMA144" s="27"/>
      <c r="KMB144" s="27"/>
      <c r="KMC144" s="27"/>
      <c r="KMD144" s="27"/>
      <c r="KME144" s="27"/>
      <c r="KMF144" s="27"/>
      <c r="KMG144" s="27"/>
      <c r="KMH144" s="27"/>
      <c r="KMI144" s="27"/>
      <c r="KMJ144" s="27"/>
      <c r="KMK144" s="27"/>
      <c r="KML144" s="27"/>
      <c r="KMM144" s="27"/>
      <c r="KMN144" s="27"/>
      <c r="KMO144" s="27"/>
      <c r="KMP144" s="27"/>
      <c r="KMQ144" s="27"/>
      <c r="KMR144" s="27"/>
      <c r="KMS144" s="27"/>
      <c r="KMT144" s="27"/>
      <c r="KMU144" s="27"/>
      <c r="KMV144" s="27"/>
      <c r="KMW144" s="27"/>
      <c r="KMX144" s="27"/>
      <c r="KMY144" s="27"/>
      <c r="KMZ144" s="27"/>
      <c r="KNA144" s="27"/>
      <c r="KNB144" s="27"/>
      <c r="KNC144" s="27"/>
      <c r="KND144" s="27"/>
      <c r="KNE144" s="27"/>
      <c r="KNF144" s="27"/>
      <c r="KNG144" s="27"/>
      <c r="KNH144" s="27"/>
      <c r="KNI144" s="27"/>
      <c r="KNJ144" s="27"/>
      <c r="KNK144" s="27"/>
      <c r="KNL144" s="27"/>
      <c r="KNM144" s="27"/>
      <c r="KNN144" s="27"/>
      <c r="KNO144" s="27"/>
      <c r="KNP144" s="27"/>
      <c r="KNQ144" s="27"/>
      <c r="KNR144" s="27"/>
      <c r="KNS144" s="27"/>
      <c r="KNT144" s="27"/>
      <c r="KNU144" s="27"/>
      <c r="KNV144" s="27"/>
      <c r="KNW144" s="27"/>
      <c r="KNX144" s="27"/>
      <c r="KNY144" s="27"/>
      <c r="KNZ144" s="27"/>
      <c r="KOA144" s="27"/>
      <c r="KOB144" s="27"/>
      <c r="KOC144" s="27"/>
      <c r="KOD144" s="27"/>
      <c r="KOE144" s="27"/>
      <c r="KOF144" s="27"/>
      <c r="KOG144" s="27"/>
      <c r="KOH144" s="27"/>
      <c r="KOI144" s="27"/>
      <c r="KOJ144" s="27"/>
      <c r="KOK144" s="27"/>
      <c r="KOL144" s="27"/>
      <c r="KOM144" s="27"/>
      <c r="KON144" s="27"/>
      <c r="KOO144" s="27"/>
      <c r="KOP144" s="27"/>
      <c r="KOQ144" s="27"/>
      <c r="KOR144" s="27"/>
      <c r="KOS144" s="27"/>
      <c r="KOT144" s="27"/>
      <c r="KOU144" s="27"/>
      <c r="KOV144" s="27"/>
      <c r="KOW144" s="27"/>
      <c r="KOX144" s="27"/>
      <c r="KOY144" s="27"/>
      <c r="KOZ144" s="27"/>
      <c r="KPA144" s="27"/>
      <c r="KPB144" s="27"/>
      <c r="KPC144" s="27"/>
      <c r="KPD144" s="27"/>
      <c r="KPE144" s="27"/>
      <c r="KPF144" s="27"/>
      <c r="KPG144" s="27"/>
      <c r="KPH144" s="27"/>
      <c r="KPI144" s="27"/>
      <c r="KPJ144" s="27"/>
      <c r="KPK144" s="27"/>
      <c r="KPL144" s="27"/>
      <c r="KPM144" s="27"/>
      <c r="KPN144" s="27"/>
      <c r="KPO144" s="27"/>
      <c r="KPP144" s="27"/>
      <c r="KPQ144" s="27"/>
      <c r="KPR144" s="27"/>
      <c r="KPS144" s="27"/>
      <c r="KPT144" s="27"/>
      <c r="KPU144" s="27"/>
      <c r="KPV144" s="27"/>
      <c r="KPW144" s="27"/>
      <c r="KPX144" s="27"/>
      <c r="KPY144" s="27"/>
      <c r="KPZ144" s="27"/>
      <c r="KQA144" s="27"/>
      <c r="KQB144" s="27"/>
      <c r="KQC144" s="27"/>
      <c r="KQD144" s="27"/>
      <c r="KQE144" s="27"/>
      <c r="KQF144" s="27"/>
      <c r="KQG144" s="27"/>
      <c r="KQH144" s="27"/>
      <c r="KQI144" s="27"/>
      <c r="KQJ144" s="27"/>
      <c r="KQK144" s="27"/>
      <c r="KQL144" s="27"/>
      <c r="KQM144" s="27"/>
      <c r="KQN144" s="27"/>
      <c r="KQO144" s="27"/>
      <c r="KQP144" s="27"/>
      <c r="KQQ144" s="27"/>
      <c r="KQR144" s="27"/>
      <c r="KQS144" s="27"/>
      <c r="KQT144" s="27"/>
      <c r="KQU144" s="27"/>
      <c r="KQV144" s="27"/>
      <c r="KQW144" s="27"/>
      <c r="KQX144" s="27"/>
      <c r="KQY144" s="27"/>
      <c r="KQZ144" s="27"/>
      <c r="KRA144" s="27"/>
      <c r="KRB144" s="27"/>
      <c r="KRC144" s="27"/>
      <c r="KRD144" s="27"/>
      <c r="KRE144" s="27"/>
      <c r="KRF144" s="27"/>
      <c r="KRG144" s="27"/>
      <c r="KRH144" s="27"/>
      <c r="KRI144" s="27"/>
      <c r="KRJ144" s="27"/>
      <c r="KRK144" s="27"/>
      <c r="KRL144" s="27"/>
      <c r="KRM144" s="27"/>
      <c r="KRN144" s="27"/>
      <c r="KRO144" s="27"/>
      <c r="KRP144" s="27"/>
      <c r="KRQ144" s="27"/>
      <c r="KRR144" s="27"/>
      <c r="KRS144" s="27"/>
      <c r="KRT144" s="27"/>
      <c r="KRU144" s="27"/>
      <c r="KRV144" s="27"/>
      <c r="KRW144" s="27"/>
      <c r="KRX144" s="27"/>
      <c r="KRY144" s="27"/>
      <c r="KRZ144" s="27"/>
      <c r="KSA144" s="27"/>
      <c r="KSB144" s="27"/>
      <c r="KSC144" s="27"/>
      <c r="KSD144" s="27"/>
      <c r="KSE144" s="27"/>
      <c r="KSF144" s="27"/>
      <c r="KSG144" s="27"/>
      <c r="KSH144" s="27"/>
      <c r="KSI144" s="27"/>
      <c r="KSJ144" s="27"/>
      <c r="KSK144" s="27"/>
      <c r="KSL144" s="27"/>
      <c r="KSM144" s="27"/>
      <c r="KSN144" s="27"/>
      <c r="KSO144" s="27"/>
      <c r="KSP144" s="27"/>
      <c r="KSQ144" s="27"/>
      <c r="KSR144" s="27"/>
      <c r="KSS144" s="27"/>
      <c r="KST144" s="27"/>
      <c r="KSU144" s="27"/>
      <c r="KSV144" s="27"/>
      <c r="KSW144" s="27"/>
      <c r="KSX144" s="27"/>
      <c r="KSY144" s="27"/>
      <c r="KSZ144" s="27"/>
      <c r="KTA144" s="27"/>
      <c r="KTB144" s="27"/>
      <c r="KTC144" s="27"/>
      <c r="KTD144" s="27"/>
      <c r="KTE144" s="27"/>
      <c r="KTF144" s="27"/>
      <c r="KTG144" s="27"/>
      <c r="KTH144" s="27"/>
      <c r="KTI144" s="27"/>
      <c r="KTJ144" s="27"/>
      <c r="KTK144" s="27"/>
      <c r="KTL144" s="27"/>
      <c r="KTM144" s="27"/>
      <c r="KTN144" s="27"/>
      <c r="KTO144" s="27"/>
      <c r="KTP144" s="27"/>
      <c r="KTQ144" s="27"/>
      <c r="KTR144" s="27"/>
      <c r="KTS144" s="27"/>
      <c r="KTT144" s="27"/>
      <c r="KTU144" s="27"/>
      <c r="KTV144" s="27"/>
      <c r="KTW144" s="27"/>
      <c r="KTX144" s="27"/>
      <c r="KTY144" s="27"/>
      <c r="KTZ144" s="27"/>
      <c r="KUA144" s="27"/>
      <c r="KUB144" s="27"/>
      <c r="KUC144" s="27"/>
      <c r="KUD144" s="27"/>
      <c r="KUE144" s="27"/>
      <c r="KUF144" s="27"/>
      <c r="KUG144" s="27"/>
      <c r="KUH144" s="27"/>
      <c r="KUI144" s="27"/>
      <c r="KUJ144" s="27"/>
      <c r="KUK144" s="27"/>
      <c r="KUL144" s="27"/>
      <c r="KUM144" s="27"/>
      <c r="KUN144" s="27"/>
      <c r="KUO144" s="27"/>
      <c r="KUP144" s="27"/>
      <c r="KUQ144" s="27"/>
      <c r="KUR144" s="27"/>
      <c r="KUS144" s="27"/>
      <c r="KUT144" s="27"/>
      <c r="KUU144" s="27"/>
      <c r="KUV144" s="27"/>
      <c r="KUW144" s="27"/>
      <c r="KUX144" s="27"/>
      <c r="KUY144" s="27"/>
      <c r="KUZ144" s="27"/>
      <c r="KVA144" s="27"/>
      <c r="KVB144" s="27"/>
      <c r="KVC144" s="27"/>
      <c r="KVD144" s="27"/>
      <c r="KVE144" s="27"/>
      <c r="KVF144" s="27"/>
      <c r="KVG144" s="27"/>
      <c r="KVH144" s="27"/>
      <c r="KVI144" s="27"/>
      <c r="KVJ144" s="27"/>
      <c r="KVK144" s="27"/>
      <c r="KVL144" s="27"/>
      <c r="KVM144" s="27"/>
      <c r="KVN144" s="27"/>
      <c r="KVO144" s="27"/>
      <c r="KVP144" s="27"/>
      <c r="KVQ144" s="27"/>
      <c r="KVR144" s="27"/>
      <c r="KVS144" s="27"/>
      <c r="KVT144" s="27"/>
      <c r="KVU144" s="27"/>
      <c r="KVV144" s="27"/>
      <c r="KVW144" s="27"/>
      <c r="KVX144" s="27"/>
      <c r="KVY144" s="27"/>
      <c r="KVZ144" s="27"/>
      <c r="KWA144" s="27"/>
      <c r="KWB144" s="27"/>
      <c r="KWC144" s="27"/>
      <c r="KWD144" s="27"/>
      <c r="KWE144" s="27"/>
      <c r="KWF144" s="27"/>
      <c r="KWG144" s="27"/>
      <c r="KWH144" s="27"/>
      <c r="KWI144" s="27"/>
      <c r="KWJ144" s="27"/>
      <c r="KWK144" s="27"/>
      <c r="KWL144" s="27"/>
      <c r="KWM144" s="27"/>
      <c r="KWN144" s="27"/>
      <c r="KWO144" s="27"/>
      <c r="KWP144" s="27"/>
      <c r="KWQ144" s="27"/>
      <c r="KWR144" s="27"/>
      <c r="KWS144" s="27"/>
      <c r="KWT144" s="27"/>
      <c r="KWU144" s="27"/>
      <c r="KWV144" s="27"/>
      <c r="KWW144" s="27"/>
      <c r="KWX144" s="27"/>
      <c r="KWY144" s="27"/>
      <c r="KWZ144" s="27"/>
      <c r="KXA144" s="27"/>
      <c r="KXB144" s="27"/>
      <c r="KXC144" s="27"/>
      <c r="KXD144" s="27"/>
      <c r="KXE144" s="27"/>
      <c r="KXF144" s="27"/>
      <c r="KXG144" s="27"/>
      <c r="KXH144" s="27"/>
      <c r="KXI144" s="27"/>
      <c r="KXJ144" s="27"/>
      <c r="KXK144" s="27"/>
      <c r="KXL144" s="27"/>
      <c r="KXM144" s="27"/>
      <c r="KXN144" s="27"/>
      <c r="KXO144" s="27"/>
      <c r="KXP144" s="27"/>
      <c r="KXQ144" s="27"/>
      <c r="KXR144" s="27"/>
      <c r="KXS144" s="27"/>
      <c r="KXT144" s="27"/>
      <c r="KXU144" s="27"/>
      <c r="KXV144" s="27"/>
      <c r="KXW144" s="27"/>
      <c r="KXX144" s="27"/>
      <c r="KXY144" s="27"/>
      <c r="KXZ144" s="27"/>
      <c r="KYA144" s="27"/>
      <c r="KYB144" s="27"/>
      <c r="KYC144" s="27"/>
      <c r="KYD144" s="27"/>
      <c r="KYE144" s="27"/>
      <c r="KYF144" s="27"/>
    </row>
    <row r="145" spans="1:8092" ht="15" customHeight="1" thickBot="1" x14ac:dyDescent="0.4">
      <c r="A145" s="74"/>
      <c r="B145" s="240"/>
      <c r="C145" s="141" t="s">
        <v>95</v>
      </c>
      <c r="D145" s="162">
        <f>_xlfn.PERCENTOF(D144,C144)</f>
        <v>0</v>
      </c>
      <c r="E145" s="279"/>
      <c r="F145" s="280"/>
      <c r="G145" s="451"/>
      <c r="H145" s="27"/>
      <c r="I145" s="88"/>
      <c r="J145" s="88"/>
      <c r="K145" s="88"/>
    </row>
    <row r="146" spans="1:8092" ht="40.25" customHeight="1" x14ac:dyDescent="0.35">
      <c r="A146" s="109" t="s">
        <v>180</v>
      </c>
      <c r="B146" s="241"/>
      <c r="C146" s="79"/>
      <c r="D146" s="77"/>
      <c r="E146" s="471"/>
      <c r="F146" s="472"/>
      <c r="G146" s="449"/>
      <c r="H146" s="9"/>
      <c r="I146" s="88"/>
      <c r="J146" s="88"/>
      <c r="K146" s="88"/>
    </row>
    <row r="147" spans="1:8092" ht="26" customHeight="1" thickBot="1" x14ac:dyDescent="0.4">
      <c r="A147" s="317" t="s">
        <v>181</v>
      </c>
      <c r="B147" s="242" t="s">
        <v>17</v>
      </c>
      <c r="C147" s="55">
        <f>J147</f>
        <v>3</v>
      </c>
      <c r="D147" s="56">
        <f>K147</f>
        <v>0</v>
      </c>
      <c r="E147" s="262"/>
      <c r="F147" s="263"/>
      <c r="G147" s="341" t="s">
        <v>353</v>
      </c>
      <c r="H147" s="35"/>
      <c r="I147" s="306">
        <v>3</v>
      </c>
      <c r="J147" s="302">
        <f>I147</f>
        <v>3</v>
      </c>
      <c r="K147" s="306">
        <f>IF(B147="Yes",J147,0)</f>
        <v>0</v>
      </c>
    </row>
    <row r="148" spans="1:8092" ht="15" customHeight="1" x14ac:dyDescent="0.35">
      <c r="A148" s="19"/>
      <c r="B148" s="245"/>
      <c r="C148" s="137" t="s">
        <v>92</v>
      </c>
      <c r="D148" s="138"/>
      <c r="E148" s="479"/>
      <c r="F148" s="480"/>
      <c r="G148" s="452"/>
      <c r="H148" s="44"/>
      <c r="I148" s="88"/>
      <c r="J148" s="88"/>
      <c r="K148" s="88"/>
    </row>
    <row r="149" spans="1:8092" ht="40.25" customHeight="1" x14ac:dyDescent="0.35">
      <c r="A149" s="191" t="s">
        <v>93</v>
      </c>
      <c r="B149" s="246" t="s">
        <v>94</v>
      </c>
      <c r="C149" s="139">
        <f>SUM(C147:C147)</f>
        <v>3</v>
      </c>
      <c r="D149" s="140">
        <f>SUM(D147:D148)</f>
        <v>0</v>
      </c>
      <c r="E149" s="260"/>
      <c r="F149" s="261"/>
      <c r="G149" s="356"/>
      <c r="H149" s="27"/>
      <c r="I149" s="88"/>
      <c r="J149" s="88"/>
      <c r="K149" s="88"/>
    </row>
    <row r="150" spans="1:8092" ht="15" customHeight="1" thickBot="1" x14ac:dyDescent="0.4">
      <c r="A150" s="72"/>
      <c r="B150" s="240"/>
      <c r="C150" s="141" t="s">
        <v>95</v>
      </c>
      <c r="D150" s="162">
        <f>_xlfn.PERCENTOF(D149,C149)</f>
        <v>0</v>
      </c>
      <c r="E150" s="272"/>
      <c r="F150" s="273"/>
      <c r="G150" s="344"/>
      <c r="I150" s="88"/>
      <c r="J150" s="88"/>
      <c r="K150" s="85"/>
    </row>
    <row r="151" spans="1:8092" ht="40.25" customHeight="1" x14ac:dyDescent="0.35">
      <c r="A151" s="110" t="s">
        <v>182</v>
      </c>
      <c r="B151" s="258"/>
      <c r="C151" s="79"/>
      <c r="D151" s="77"/>
      <c r="E151" s="485"/>
      <c r="F151" s="486"/>
      <c r="G151" s="453"/>
      <c r="H151" s="45"/>
      <c r="I151" s="88"/>
      <c r="J151" s="88"/>
      <c r="K151" s="85"/>
    </row>
    <row r="152" spans="1:8092" ht="26" customHeight="1" x14ac:dyDescent="0.35">
      <c r="A152" s="16" t="s">
        <v>183</v>
      </c>
      <c r="B152" s="259"/>
      <c r="C152" s="51"/>
      <c r="D152" s="52"/>
      <c r="E152" s="290"/>
      <c r="F152" s="259"/>
      <c r="G152" s="450"/>
      <c r="H152" s="43"/>
      <c r="I152" s="95"/>
      <c r="J152" s="95"/>
      <c r="K152" s="88"/>
    </row>
    <row r="153" spans="1:8092" ht="26" customHeight="1" x14ac:dyDescent="0.35">
      <c r="A153" s="208" t="s">
        <v>184</v>
      </c>
      <c r="B153" s="252" t="s">
        <v>185</v>
      </c>
      <c r="C153" s="51"/>
      <c r="D153" s="52"/>
      <c r="E153" s="291"/>
      <c r="F153" s="292"/>
      <c r="G153" s="338"/>
      <c r="H153" s="13"/>
      <c r="I153" s="88"/>
      <c r="J153" s="88"/>
      <c r="K153" s="85"/>
    </row>
    <row r="154" spans="1:8092" ht="26" customHeight="1" thickBot="1" x14ac:dyDescent="0.4">
      <c r="A154" s="182" t="s">
        <v>28</v>
      </c>
      <c r="B154" s="252" t="s">
        <v>186</v>
      </c>
      <c r="C154" s="51"/>
      <c r="D154" s="52"/>
      <c r="E154" s="260"/>
      <c r="F154" s="247"/>
      <c r="G154" s="341"/>
      <c r="I154" s="88"/>
      <c r="J154" s="88"/>
      <c r="K154" s="88"/>
    </row>
    <row r="155" spans="1:8092" ht="40.25" customHeight="1" thickBot="1" x14ac:dyDescent="0.4">
      <c r="A155" s="179" t="s">
        <v>187</v>
      </c>
      <c r="B155" s="82"/>
      <c r="C155" s="62"/>
      <c r="D155" s="63"/>
      <c r="E155" s="483"/>
      <c r="F155" s="483"/>
      <c r="G155" s="454"/>
      <c r="H155" s="45"/>
      <c r="I155" s="88"/>
      <c r="J155" s="88"/>
      <c r="K155" s="88"/>
    </row>
    <row r="156" spans="1:8092" s="29" customFormat="1" ht="25.25" customHeight="1" thickBot="1" x14ac:dyDescent="0.4">
      <c r="A156" s="84"/>
      <c r="B156" s="107" t="s">
        <v>75</v>
      </c>
      <c r="C156" s="64">
        <f>C28</f>
        <v>51</v>
      </c>
      <c r="D156" s="65">
        <f>D28</f>
        <v>0</v>
      </c>
      <c r="E156" s="560">
        <f t="shared" ref="E156:E166" si="13">_xlfn.PERCENTOF(D156,C156)</f>
        <v>0</v>
      </c>
      <c r="F156" s="561"/>
      <c r="G156" s="455" t="s">
        <v>188</v>
      </c>
      <c r="H156" s="12"/>
      <c r="I156" s="88"/>
      <c r="J156" s="88"/>
      <c r="K156" s="88"/>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c r="MH156" s="27"/>
      <c r="MI156" s="27"/>
      <c r="MJ156" s="27"/>
      <c r="MK156" s="27"/>
      <c r="ML156" s="27"/>
      <c r="MM156" s="27"/>
      <c r="MN156" s="27"/>
      <c r="MO156" s="27"/>
      <c r="MP156" s="27"/>
      <c r="MQ156" s="27"/>
      <c r="MR156" s="27"/>
      <c r="MS156" s="27"/>
      <c r="MT156" s="27"/>
      <c r="MU156" s="27"/>
      <c r="MV156" s="27"/>
      <c r="MW156" s="27"/>
      <c r="MX156" s="27"/>
      <c r="MY156" s="27"/>
      <c r="MZ156" s="27"/>
      <c r="NA156" s="27"/>
      <c r="NB156" s="27"/>
      <c r="NC156" s="27"/>
      <c r="ND156" s="27"/>
      <c r="NE156" s="27"/>
      <c r="NF156" s="27"/>
      <c r="NG156" s="27"/>
      <c r="NH156" s="27"/>
      <c r="NI156" s="27"/>
      <c r="NJ156" s="27"/>
      <c r="NK156" s="27"/>
      <c r="NL156" s="27"/>
      <c r="NM156" s="27"/>
      <c r="NN156" s="27"/>
      <c r="NO156" s="27"/>
      <c r="NP156" s="27"/>
      <c r="NQ156" s="27"/>
      <c r="NR156" s="27"/>
      <c r="NS156" s="27"/>
      <c r="NT156" s="27"/>
      <c r="NU156" s="27"/>
      <c r="NV156" s="27"/>
      <c r="NW156" s="27"/>
      <c r="NX156" s="27"/>
      <c r="NY156" s="27"/>
      <c r="NZ156" s="27"/>
      <c r="OA156" s="27"/>
      <c r="OB156" s="27"/>
      <c r="OC156" s="27"/>
      <c r="OD156" s="27"/>
      <c r="OE156" s="27"/>
      <c r="OF156" s="27"/>
      <c r="OG156" s="27"/>
      <c r="OH156" s="27"/>
      <c r="OI156" s="27"/>
      <c r="OJ156" s="27"/>
      <c r="OK156" s="27"/>
      <c r="OL156" s="27"/>
      <c r="OM156" s="27"/>
      <c r="ON156" s="27"/>
      <c r="OO156" s="27"/>
      <c r="OP156" s="27"/>
      <c r="OQ156" s="27"/>
      <c r="OR156" s="27"/>
      <c r="OS156" s="27"/>
      <c r="OT156" s="27"/>
      <c r="OU156" s="27"/>
      <c r="OV156" s="27"/>
      <c r="OW156" s="27"/>
      <c r="OX156" s="27"/>
      <c r="OY156" s="27"/>
      <c r="OZ156" s="27"/>
      <c r="PA156" s="27"/>
      <c r="PB156" s="27"/>
      <c r="PC156" s="27"/>
      <c r="PD156" s="27"/>
      <c r="PE156" s="27"/>
      <c r="PF156" s="27"/>
      <c r="PG156" s="27"/>
      <c r="PH156" s="27"/>
      <c r="PI156" s="27"/>
      <c r="PJ156" s="27"/>
      <c r="PK156" s="27"/>
      <c r="PL156" s="27"/>
      <c r="PM156" s="27"/>
      <c r="PN156" s="27"/>
      <c r="PO156" s="27"/>
      <c r="PP156" s="27"/>
      <c r="PQ156" s="27"/>
      <c r="PR156" s="27"/>
      <c r="PS156" s="27"/>
      <c r="PT156" s="27"/>
      <c r="PU156" s="27"/>
      <c r="PV156" s="27"/>
      <c r="PW156" s="27"/>
      <c r="PX156" s="27"/>
      <c r="PY156" s="27"/>
      <c r="PZ156" s="27"/>
      <c r="QA156" s="27"/>
      <c r="QB156" s="27"/>
      <c r="QC156" s="27"/>
      <c r="QD156" s="27"/>
      <c r="QE156" s="27"/>
      <c r="QF156" s="27"/>
      <c r="QG156" s="27"/>
      <c r="QH156" s="27"/>
      <c r="QI156" s="27"/>
      <c r="QJ156" s="27"/>
      <c r="QK156" s="27"/>
      <c r="QL156" s="27"/>
      <c r="QM156" s="27"/>
      <c r="QN156" s="27"/>
      <c r="QO156" s="27"/>
      <c r="QP156" s="27"/>
      <c r="QQ156" s="27"/>
      <c r="QR156" s="27"/>
      <c r="QS156" s="27"/>
      <c r="QT156" s="27"/>
      <c r="QU156" s="27"/>
      <c r="QV156" s="27"/>
      <c r="QW156" s="27"/>
      <c r="QX156" s="27"/>
      <c r="QY156" s="27"/>
      <c r="QZ156" s="27"/>
      <c r="RA156" s="27"/>
      <c r="RB156" s="27"/>
      <c r="RC156" s="27"/>
      <c r="RD156" s="27"/>
      <c r="RE156" s="27"/>
      <c r="RF156" s="27"/>
      <c r="RG156" s="27"/>
      <c r="RH156" s="27"/>
      <c r="RI156" s="27"/>
      <c r="RJ156" s="27"/>
      <c r="RK156" s="27"/>
      <c r="RL156" s="27"/>
      <c r="RM156" s="27"/>
      <c r="RN156" s="27"/>
      <c r="RO156" s="27"/>
      <c r="RP156" s="27"/>
      <c r="RQ156" s="27"/>
      <c r="RR156" s="27"/>
      <c r="RS156" s="27"/>
      <c r="RT156" s="27"/>
      <c r="RU156" s="27"/>
      <c r="RV156" s="27"/>
      <c r="RW156" s="27"/>
      <c r="RX156" s="27"/>
      <c r="RY156" s="27"/>
      <c r="RZ156" s="27"/>
      <c r="SA156" s="27"/>
      <c r="SB156" s="27"/>
      <c r="SC156" s="27"/>
      <c r="SD156" s="27"/>
      <c r="SE156" s="27"/>
      <c r="SF156" s="27"/>
      <c r="SG156" s="27"/>
      <c r="SH156" s="27"/>
      <c r="SI156" s="27"/>
      <c r="SJ156" s="27"/>
      <c r="SK156" s="27"/>
      <c r="SL156" s="27"/>
      <c r="SM156" s="27"/>
      <c r="SN156" s="27"/>
      <c r="SO156" s="27"/>
      <c r="SP156" s="27"/>
      <c r="SQ156" s="27"/>
      <c r="SR156" s="27"/>
      <c r="SS156" s="27"/>
      <c r="ST156" s="27"/>
      <c r="SU156" s="27"/>
      <c r="SV156" s="27"/>
      <c r="SW156" s="27"/>
      <c r="SX156" s="27"/>
      <c r="SY156" s="27"/>
      <c r="SZ156" s="27"/>
      <c r="TA156" s="27"/>
      <c r="TB156" s="27"/>
      <c r="TC156" s="27"/>
      <c r="TD156" s="27"/>
      <c r="TE156" s="27"/>
      <c r="TF156" s="27"/>
      <c r="TG156" s="27"/>
      <c r="TH156" s="27"/>
      <c r="TI156" s="27"/>
      <c r="TJ156" s="27"/>
      <c r="TK156" s="27"/>
      <c r="TL156" s="27"/>
      <c r="TM156" s="27"/>
      <c r="TN156" s="27"/>
      <c r="TO156" s="27"/>
      <c r="TP156" s="27"/>
      <c r="TQ156" s="27"/>
      <c r="TR156" s="27"/>
      <c r="TS156" s="27"/>
      <c r="TT156" s="27"/>
      <c r="TU156" s="27"/>
      <c r="TV156" s="27"/>
      <c r="TW156" s="27"/>
      <c r="TX156" s="27"/>
      <c r="TY156" s="27"/>
      <c r="TZ156" s="27"/>
      <c r="UA156" s="27"/>
      <c r="UB156" s="27"/>
      <c r="UC156" s="27"/>
      <c r="UD156" s="27"/>
      <c r="UE156" s="27"/>
      <c r="UF156" s="27"/>
      <c r="UG156" s="27"/>
      <c r="UH156" s="27"/>
      <c r="UI156" s="27"/>
      <c r="UJ156" s="27"/>
      <c r="UK156" s="27"/>
      <c r="UL156" s="27"/>
      <c r="UM156" s="27"/>
      <c r="UN156" s="27"/>
      <c r="UO156" s="27"/>
      <c r="UP156" s="27"/>
      <c r="UQ156" s="27"/>
      <c r="UR156" s="27"/>
      <c r="US156" s="27"/>
      <c r="UT156" s="27"/>
      <c r="UU156" s="27"/>
      <c r="UV156" s="27"/>
      <c r="UW156" s="27"/>
      <c r="UX156" s="27"/>
      <c r="UY156" s="27"/>
      <c r="UZ156" s="27"/>
      <c r="VA156" s="27"/>
      <c r="VB156" s="27"/>
      <c r="VC156" s="27"/>
      <c r="VD156" s="27"/>
      <c r="VE156" s="27"/>
      <c r="VF156" s="27"/>
      <c r="VG156" s="27"/>
      <c r="VH156" s="27"/>
      <c r="VI156" s="27"/>
      <c r="VJ156" s="27"/>
      <c r="VK156" s="27"/>
      <c r="VL156" s="27"/>
      <c r="VM156" s="27"/>
      <c r="VN156" s="27"/>
      <c r="VO156" s="27"/>
      <c r="VP156" s="27"/>
      <c r="VQ156" s="27"/>
      <c r="VR156" s="27"/>
      <c r="VS156" s="27"/>
      <c r="VT156" s="27"/>
      <c r="VU156" s="27"/>
      <c r="VV156" s="27"/>
      <c r="VW156" s="27"/>
      <c r="VX156" s="27"/>
      <c r="VY156" s="27"/>
      <c r="VZ156" s="27"/>
      <c r="WA156" s="27"/>
      <c r="WB156" s="27"/>
      <c r="WC156" s="27"/>
      <c r="WD156" s="27"/>
      <c r="WE156" s="27"/>
      <c r="WF156" s="27"/>
      <c r="WG156" s="27"/>
      <c r="WH156" s="27"/>
      <c r="WI156" s="27"/>
      <c r="WJ156" s="27"/>
      <c r="WK156" s="27"/>
      <c r="WL156" s="27"/>
      <c r="WM156" s="27"/>
      <c r="WN156" s="27"/>
      <c r="WO156" s="27"/>
      <c r="WP156" s="27"/>
      <c r="WQ156" s="27"/>
      <c r="WR156" s="27"/>
      <c r="WS156" s="27"/>
      <c r="WT156" s="27"/>
      <c r="WU156" s="27"/>
      <c r="WV156" s="27"/>
      <c r="WW156" s="27"/>
      <c r="WX156" s="27"/>
      <c r="WY156" s="27"/>
      <c r="WZ156" s="27"/>
      <c r="XA156" s="27"/>
      <c r="XB156" s="27"/>
      <c r="XC156" s="27"/>
      <c r="XD156" s="27"/>
      <c r="XE156" s="27"/>
      <c r="XF156" s="27"/>
      <c r="XG156" s="27"/>
      <c r="XH156" s="27"/>
      <c r="XI156" s="27"/>
      <c r="XJ156" s="27"/>
      <c r="XK156" s="27"/>
      <c r="XL156" s="27"/>
      <c r="XM156" s="27"/>
      <c r="XN156" s="27"/>
      <c r="XO156" s="27"/>
      <c r="XP156" s="27"/>
      <c r="XQ156" s="27"/>
      <c r="XR156" s="27"/>
      <c r="XS156" s="27"/>
      <c r="XT156" s="27"/>
      <c r="XU156" s="27"/>
      <c r="XV156" s="27"/>
      <c r="XW156" s="27"/>
      <c r="XX156" s="27"/>
      <c r="XY156" s="27"/>
      <c r="XZ156" s="27"/>
      <c r="YA156" s="27"/>
      <c r="YB156" s="27"/>
      <c r="YC156" s="27"/>
      <c r="YD156" s="27"/>
      <c r="YE156" s="27"/>
      <c r="YF156" s="27"/>
      <c r="YG156" s="27"/>
      <c r="YH156" s="27"/>
      <c r="YI156" s="27"/>
      <c r="YJ156" s="27"/>
      <c r="YK156" s="27"/>
      <c r="YL156" s="27"/>
      <c r="YM156" s="27"/>
      <c r="YN156" s="27"/>
      <c r="YO156" s="27"/>
      <c r="YP156" s="27"/>
      <c r="YQ156" s="27"/>
      <c r="YR156" s="27"/>
      <c r="YS156" s="27"/>
      <c r="YT156" s="27"/>
      <c r="YU156" s="27"/>
      <c r="YV156" s="27"/>
      <c r="YW156" s="27"/>
      <c r="YX156" s="27"/>
      <c r="YY156" s="27"/>
      <c r="YZ156" s="27"/>
      <c r="ZA156" s="27"/>
      <c r="ZB156" s="27"/>
      <c r="ZC156" s="27"/>
      <c r="ZD156" s="27"/>
      <c r="ZE156" s="27"/>
      <c r="ZF156" s="27"/>
      <c r="ZG156" s="27"/>
      <c r="ZH156" s="27"/>
      <c r="ZI156" s="27"/>
      <c r="ZJ156" s="27"/>
      <c r="ZK156" s="27"/>
      <c r="ZL156" s="27"/>
      <c r="ZM156" s="27"/>
      <c r="ZN156" s="27"/>
      <c r="ZO156" s="27"/>
      <c r="ZP156" s="27"/>
      <c r="ZQ156" s="27"/>
      <c r="ZR156" s="27"/>
      <c r="ZS156" s="27"/>
      <c r="ZT156" s="27"/>
      <c r="ZU156" s="27"/>
      <c r="ZV156" s="27"/>
      <c r="ZW156" s="27"/>
      <c r="ZX156" s="27"/>
      <c r="ZY156" s="27"/>
      <c r="ZZ156" s="27"/>
      <c r="AAA156" s="27"/>
      <c r="AAB156" s="27"/>
      <c r="AAC156" s="27"/>
      <c r="AAD156" s="27"/>
      <c r="AAE156" s="27"/>
      <c r="AAF156" s="27"/>
      <c r="AAG156" s="27"/>
      <c r="AAH156" s="27"/>
      <c r="AAI156" s="27"/>
      <c r="AAJ156" s="27"/>
      <c r="AAK156" s="27"/>
      <c r="AAL156" s="27"/>
      <c r="AAM156" s="27"/>
      <c r="AAN156" s="27"/>
      <c r="AAO156" s="27"/>
      <c r="AAP156" s="27"/>
      <c r="AAQ156" s="27"/>
      <c r="AAR156" s="27"/>
      <c r="AAS156" s="27"/>
      <c r="AAT156" s="27"/>
      <c r="AAU156" s="27"/>
      <c r="AAV156" s="27"/>
      <c r="AAW156" s="27"/>
      <c r="AAX156" s="27"/>
      <c r="AAY156" s="27"/>
      <c r="AAZ156" s="27"/>
      <c r="ABA156" s="27"/>
      <c r="ABB156" s="27"/>
      <c r="ABC156" s="27"/>
      <c r="ABD156" s="27"/>
      <c r="ABE156" s="27"/>
      <c r="ABF156" s="27"/>
      <c r="ABG156" s="27"/>
      <c r="ABH156" s="27"/>
      <c r="ABI156" s="27"/>
      <c r="ABJ156" s="27"/>
      <c r="ABK156" s="27"/>
      <c r="ABL156" s="27"/>
      <c r="ABM156" s="27"/>
      <c r="ABN156" s="27"/>
      <c r="ABO156" s="27"/>
      <c r="ABP156" s="27"/>
      <c r="ABQ156" s="27"/>
      <c r="ABR156" s="27"/>
      <c r="ABS156" s="27"/>
      <c r="ABT156" s="27"/>
      <c r="ABU156" s="27"/>
      <c r="ABV156" s="27"/>
      <c r="ABW156" s="27"/>
      <c r="ABX156" s="27"/>
      <c r="ABY156" s="27"/>
      <c r="ABZ156" s="27"/>
      <c r="ACA156" s="27"/>
      <c r="ACB156" s="27"/>
      <c r="ACC156" s="27"/>
      <c r="ACD156" s="27"/>
      <c r="ACE156" s="27"/>
      <c r="ACF156" s="27"/>
      <c r="ACG156" s="27"/>
      <c r="ACH156" s="27"/>
      <c r="ACI156" s="27"/>
      <c r="ACJ156" s="27"/>
      <c r="ACK156" s="27"/>
      <c r="ACL156" s="27"/>
      <c r="ACM156" s="27"/>
      <c r="ACN156" s="27"/>
      <c r="ACO156" s="27"/>
      <c r="ACP156" s="27"/>
      <c r="ACQ156" s="27"/>
      <c r="ACR156" s="27"/>
      <c r="ACS156" s="27"/>
      <c r="ACT156" s="27"/>
      <c r="ACU156" s="27"/>
      <c r="ACV156" s="27"/>
      <c r="ACW156" s="27"/>
      <c r="ACX156" s="27"/>
      <c r="ACY156" s="27"/>
      <c r="ACZ156" s="27"/>
      <c r="ADA156" s="27"/>
      <c r="ADB156" s="27"/>
      <c r="ADC156" s="27"/>
      <c r="ADD156" s="27"/>
      <c r="ADE156" s="27"/>
      <c r="ADF156" s="27"/>
      <c r="ADG156" s="27"/>
      <c r="ADH156" s="27"/>
      <c r="ADI156" s="27"/>
      <c r="ADJ156" s="27"/>
      <c r="ADK156" s="27"/>
      <c r="ADL156" s="27"/>
      <c r="ADM156" s="27"/>
      <c r="ADN156" s="27"/>
      <c r="ADO156" s="27"/>
      <c r="ADP156" s="27"/>
      <c r="ADQ156" s="27"/>
      <c r="ADR156" s="27"/>
      <c r="ADS156" s="27"/>
      <c r="ADT156" s="27"/>
      <c r="ADU156" s="27"/>
      <c r="ADV156" s="27"/>
      <c r="ADW156" s="27"/>
      <c r="ADX156" s="27"/>
      <c r="ADY156" s="27"/>
      <c r="ADZ156" s="27"/>
      <c r="AEA156" s="27"/>
      <c r="AEB156" s="27"/>
      <c r="AEC156" s="27"/>
      <c r="AED156" s="27"/>
      <c r="AEE156" s="27"/>
      <c r="AEF156" s="27"/>
      <c r="AEG156" s="27"/>
      <c r="AEH156" s="27"/>
      <c r="AEI156" s="27"/>
      <c r="AEJ156" s="27"/>
      <c r="AEK156" s="27"/>
      <c r="AEL156" s="27"/>
      <c r="AEM156" s="27"/>
      <c r="AEN156" s="27"/>
      <c r="AEO156" s="27"/>
      <c r="AEP156" s="27"/>
      <c r="AEQ156" s="27"/>
      <c r="AER156" s="27"/>
      <c r="AES156" s="27"/>
      <c r="AET156" s="27"/>
      <c r="AEU156" s="27"/>
      <c r="AEV156" s="27"/>
      <c r="AEW156" s="27"/>
      <c r="AEX156" s="27"/>
      <c r="AEY156" s="27"/>
      <c r="AEZ156" s="27"/>
      <c r="AFA156" s="27"/>
      <c r="AFB156" s="27"/>
      <c r="AFC156" s="27"/>
      <c r="AFD156" s="27"/>
      <c r="AFE156" s="27"/>
      <c r="AFF156" s="27"/>
      <c r="AFG156" s="27"/>
      <c r="AFH156" s="27"/>
      <c r="AFI156" s="27"/>
      <c r="AFJ156" s="27"/>
      <c r="AFK156" s="27"/>
      <c r="AFL156" s="27"/>
      <c r="AFM156" s="27"/>
      <c r="AFN156" s="27"/>
      <c r="AFO156" s="27"/>
      <c r="AFP156" s="27"/>
      <c r="AFQ156" s="27"/>
      <c r="AFR156" s="27"/>
      <c r="AFS156" s="27"/>
      <c r="AFT156" s="27"/>
      <c r="AFU156" s="27"/>
      <c r="AFV156" s="27"/>
      <c r="AFW156" s="27"/>
      <c r="AFX156" s="27"/>
      <c r="AFY156" s="27"/>
      <c r="AFZ156" s="27"/>
      <c r="AGA156" s="27"/>
      <c r="AGB156" s="27"/>
      <c r="AGC156" s="27"/>
      <c r="AGD156" s="27"/>
      <c r="AGE156" s="27"/>
      <c r="AGF156" s="27"/>
      <c r="AGG156" s="27"/>
      <c r="AGH156" s="27"/>
      <c r="AGI156" s="27"/>
      <c r="AGJ156" s="27"/>
      <c r="AGK156" s="27"/>
      <c r="AGL156" s="27"/>
      <c r="AGM156" s="27"/>
      <c r="AGN156" s="27"/>
      <c r="AGO156" s="27"/>
      <c r="AGP156" s="27"/>
      <c r="AGQ156" s="27"/>
      <c r="AGR156" s="27"/>
      <c r="AGS156" s="27"/>
      <c r="AGT156" s="27"/>
      <c r="AGU156" s="27"/>
      <c r="AGV156" s="27"/>
      <c r="AGW156" s="27"/>
      <c r="AGX156" s="27"/>
      <c r="AGY156" s="27"/>
      <c r="AGZ156" s="27"/>
      <c r="AHA156" s="27"/>
      <c r="AHB156" s="27"/>
      <c r="AHC156" s="27"/>
      <c r="AHD156" s="27"/>
      <c r="AHE156" s="27"/>
      <c r="AHF156" s="27"/>
      <c r="AHG156" s="27"/>
      <c r="AHH156" s="27"/>
      <c r="AHI156" s="27"/>
      <c r="AHJ156" s="27"/>
      <c r="AHK156" s="27"/>
      <c r="AHL156" s="27"/>
      <c r="AHM156" s="27"/>
      <c r="AHN156" s="27"/>
      <c r="AHO156" s="27"/>
      <c r="AHP156" s="27"/>
      <c r="AHQ156" s="27"/>
      <c r="AHR156" s="27"/>
      <c r="AHS156" s="27"/>
      <c r="AHT156" s="27"/>
      <c r="AHU156" s="27"/>
      <c r="AHV156" s="27"/>
      <c r="AHW156" s="27"/>
      <c r="AHX156" s="27"/>
      <c r="AHY156" s="27"/>
      <c r="AHZ156" s="27"/>
      <c r="AIA156" s="27"/>
      <c r="AIB156" s="27"/>
      <c r="AIC156" s="27"/>
      <c r="AID156" s="27"/>
      <c r="AIE156" s="27"/>
      <c r="AIF156" s="27"/>
      <c r="AIG156" s="27"/>
      <c r="AIH156" s="27"/>
      <c r="AII156" s="27"/>
      <c r="AIJ156" s="27"/>
      <c r="AIK156" s="27"/>
      <c r="AIL156" s="27"/>
      <c r="AIM156" s="27"/>
      <c r="AIN156" s="27"/>
      <c r="AIO156" s="27"/>
      <c r="AIP156" s="27"/>
      <c r="AIQ156" s="27"/>
      <c r="AIR156" s="27"/>
      <c r="AIS156" s="27"/>
      <c r="AIT156" s="27"/>
      <c r="AIU156" s="27"/>
      <c r="AIV156" s="27"/>
      <c r="AIW156" s="27"/>
      <c r="AIX156" s="27"/>
      <c r="AIY156" s="27"/>
      <c r="AIZ156" s="27"/>
      <c r="AJA156" s="27"/>
      <c r="AJB156" s="27"/>
      <c r="AJC156" s="27"/>
      <c r="AJD156" s="27"/>
      <c r="AJE156" s="27"/>
      <c r="AJF156" s="27"/>
      <c r="AJG156" s="27"/>
      <c r="AJH156" s="27"/>
      <c r="AJI156" s="27"/>
      <c r="AJJ156" s="27"/>
      <c r="AJK156" s="27"/>
      <c r="AJL156" s="27"/>
      <c r="AJM156" s="27"/>
      <c r="AJN156" s="27"/>
      <c r="AJO156" s="27"/>
      <c r="AJP156" s="27"/>
      <c r="AJQ156" s="27"/>
      <c r="AJR156" s="27"/>
      <c r="AJS156" s="27"/>
      <c r="AJT156" s="27"/>
      <c r="AJU156" s="27"/>
      <c r="AJV156" s="27"/>
      <c r="AJW156" s="27"/>
      <c r="AJX156" s="27"/>
      <c r="AJY156" s="27"/>
      <c r="AJZ156" s="27"/>
      <c r="AKA156" s="27"/>
      <c r="AKB156" s="27"/>
      <c r="AKC156" s="27"/>
      <c r="AKD156" s="27"/>
      <c r="AKE156" s="27"/>
      <c r="AKF156" s="27"/>
      <c r="AKG156" s="27"/>
      <c r="AKH156" s="27"/>
      <c r="AKI156" s="27"/>
      <c r="AKJ156" s="27"/>
      <c r="AKK156" s="27"/>
      <c r="AKL156" s="27"/>
      <c r="AKM156" s="27"/>
      <c r="AKN156" s="27"/>
      <c r="AKO156" s="27"/>
      <c r="AKP156" s="27"/>
      <c r="AKQ156" s="27"/>
      <c r="AKR156" s="27"/>
      <c r="AKS156" s="27"/>
      <c r="AKT156" s="27"/>
      <c r="AKU156" s="27"/>
      <c r="AKV156" s="27"/>
      <c r="AKW156" s="27"/>
      <c r="AKX156" s="27"/>
      <c r="AKY156" s="27"/>
      <c r="AKZ156" s="27"/>
      <c r="ALA156" s="27"/>
      <c r="ALB156" s="27"/>
      <c r="ALC156" s="27"/>
      <c r="ALD156" s="27"/>
      <c r="ALE156" s="27"/>
      <c r="ALF156" s="27"/>
      <c r="ALG156" s="27"/>
      <c r="ALH156" s="27"/>
      <c r="ALI156" s="27"/>
      <c r="ALJ156" s="27"/>
      <c r="ALK156" s="27"/>
      <c r="ALL156" s="27"/>
      <c r="ALM156" s="27"/>
      <c r="ALN156" s="27"/>
      <c r="ALO156" s="27"/>
      <c r="ALP156" s="27"/>
      <c r="ALQ156" s="27"/>
      <c r="ALR156" s="27"/>
      <c r="ALS156" s="27"/>
      <c r="ALT156" s="27"/>
      <c r="ALU156" s="27"/>
      <c r="ALV156" s="27"/>
      <c r="ALW156" s="27"/>
      <c r="ALX156" s="27"/>
      <c r="ALY156" s="27"/>
      <c r="ALZ156" s="27"/>
      <c r="AMA156" s="27"/>
      <c r="AMB156" s="27"/>
      <c r="AMC156" s="27"/>
      <c r="AMD156" s="27"/>
      <c r="AME156" s="27"/>
      <c r="AMF156" s="27"/>
      <c r="AMG156" s="27"/>
      <c r="AMH156" s="27"/>
      <c r="AMI156" s="27"/>
      <c r="AMJ156" s="27"/>
      <c r="AMK156" s="27"/>
      <c r="AML156" s="27"/>
      <c r="AMM156" s="27"/>
      <c r="AMN156" s="27"/>
      <c r="AMO156" s="27"/>
      <c r="AMP156" s="27"/>
      <c r="AMQ156" s="27"/>
      <c r="AMR156" s="27"/>
      <c r="AMS156" s="27"/>
      <c r="AMT156" s="27"/>
      <c r="AMU156" s="27"/>
      <c r="AMV156" s="27"/>
      <c r="AMW156" s="27"/>
      <c r="AMX156" s="27"/>
      <c r="AMY156" s="27"/>
      <c r="AMZ156" s="27"/>
      <c r="ANA156" s="27"/>
      <c r="ANB156" s="27"/>
      <c r="ANC156" s="27"/>
      <c r="AND156" s="27"/>
      <c r="ANE156" s="27"/>
      <c r="ANF156" s="27"/>
      <c r="ANG156" s="27"/>
      <c r="ANH156" s="27"/>
      <c r="ANI156" s="27"/>
      <c r="ANJ156" s="27"/>
      <c r="ANK156" s="27"/>
      <c r="ANL156" s="27"/>
      <c r="ANM156" s="27"/>
      <c r="ANN156" s="27"/>
      <c r="ANO156" s="27"/>
      <c r="ANP156" s="27"/>
      <c r="ANQ156" s="27"/>
      <c r="ANR156" s="27"/>
      <c r="ANS156" s="27"/>
      <c r="ANT156" s="27"/>
      <c r="ANU156" s="27"/>
      <c r="ANV156" s="27"/>
      <c r="ANW156" s="27"/>
      <c r="ANX156" s="27"/>
      <c r="ANY156" s="27"/>
      <c r="ANZ156" s="27"/>
      <c r="AOA156" s="27"/>
      <c r="AOB156" s="27"/>
      <c r="AOC156" s="27"/>
      <c r="AOD156" s="27"/>
      <c r="AOE156" s="27"/>
      <c r="AOF156" s="27"/>
      <c r="AOG156" s="27"/>
      <c r="AOH156" s="27"/>
      <c r="AOI156" s="27"/>
      <c r="AOJ156" s="27"/>
      <c r="AOK156" s="27"/>
      <c r="AOL156" s="27"/>
      <c r="AOM156" s="27"/>
      <c r="AON156" s="27"/>
      <c r="AOO156" s="27"/>
      <c r="AOP156" s="27"/>
      <c r="AOQ156" s="27"/>
      <c r="AOR156" s="27"/>
      <c r="AOS156" s="27"/>
      <c r="AOT156" s="27"/>
      <c r="AOU156" s="27"/>
      <c r="AOV156" s="27"/>
      <c r="AOW156" s="27"/>
      <c r="AOX156" s="27"/>
      <c r="AOY156" s="27"/>
      <c r="AOZ156" s="27"/>
      <c r="APA156" s="27"/>
      <c r="APB156" s="27"/>
      <c r="APC156" s="27"/>
      <c r="APD156" s="27"/>
      <c r="APE156" s="27"/>
      <c r="APF156" s="27"/>
      <c r="APG156" s="27"/>
      <c r="APH156" s="27"/>
      <c r="API156" s="27"/>
      <c r="APJ156" s="27"/>
      <c r="APK156" s="27"/>
      <c r="APL156" s="27"/>
      <c r="APM156" s="27"/>
      <c r="APN156" s="27"/>
      <c r="APO156" s="27"/>
      <c r="APP156" s="27"/>
      <c r="APQ156" s="27"/>
      <c r="APR156" s="27"/>
      <c r="APS156" s="27"/>
      <c r="APT156" s="27"/>
      <c r="APU156" s="27"/>
      <c r="APV156" s="27"/>
      <c r="APW156" s="27"/>
      <c r="APX156" s="27"/>
      <c r="APY156" s="27"/>
      <c r="APZ156" s="27"/>
      <c r="AQA156" s="27"/>
      <c r="AQB156" s="27"/>
      <c r="AQC156" s="27"/>
      <c r="AQD156" s="27"/>
      <c r="AQE156" s="27"/>
      <c r="AQF156" s="27"/>
      <c r="AQG156" s="27"/>
      <c r="AQH156" s="27"/>
      <c r="AQI156" s="27"/>
      <c r="AQJ156" s="27"/>
      <c r="AQK156" s="27"/>
      <c r="AQL156" s="27"/>
      <c r="AQM156" s="27"/>
      <c r="AQN156" s="27"/>
      <c r="AQO156" s="27"/>
      <c r="AQP156" s="27"/>
      <c r="AQQ156" s="27"/>
      <c r="AQR156" s="27"/>
      <c r="AQS156" s="27"/>
      <c r="AQT156" s="27"/>
      <c r="AQU156" s="27"/>
      <c r="AQV156" s="27"/>
      <c r="AQW156" s="27"/>
      <c r="AQX156" s="27"/>
      <c r="AQY156" s="27"/>
      <c r="AQZ156" s="27"/>
      <c r="ARA156" s="27"/>
      <c r="ARB156" s="27"/>
      <c r="ARC156" s="27"/>
      <c r="ARD156" s="27"/>
      <c r="ARE156" s="27"/>
      <c r="ARF156" s="27"/>
      <c r="ARG156" s="27"/>
      <c r="ARH156" s="27"/>
      <c r="ARI156" s="27"/>
      <c r="ARJ156" s="27"/>
      <c r="ARK156" s="27"/>
      <c r="ARL156" s="27"/>
      <c r="ARM156" s="27"/>
      <c r="ARN156" s="27"/>
      <c r="ARO156" s="27"/>
      <c r="ARP156" s="27"/>
      <c r="ARQ156" s="27"/>
      <c r="ARR156" s="27"/>
      <c r="ARS156" s="27"/>
      <c r="ART156" s="27"/>
      <c r="ARU156" s="27"/>
      <c r="ARV156" s="27"/>
      <c r="ARW156" s="27"/>
      <c r="ARX156" s="27"/>
      <c r="ARY156" s="27"/>
      <c r="ARZ156" s="27"/>
      <c r="ASA156" s="27"/>
      <c r="ASB156" s="27"/>
      <c r="ASC156" s="27"/>
      <c r="ASD156" s="27"/>
      <c r="ASE156" s="27"/>
      <c r="ASF156" s="27"/>
      <c r="ASG156" s="27"/>
      <c r="ASH156" s="27"/>
      <c r="ASI156" s="27"/>
      <c r="ASJ156" s="27"/>
      <c r="ASK156" s="27"/>
      <c r="ASL156" s="27"/>
      <c r="ASM156" s="27"/>
      <c r="ASN156" s="27"/>
      <c r="ASO156" s="27"/>
      <c r="ASP156" s="27"/>
      <c r="ASQ156" s="27"/>
      <c r="ASR156" s="27"/>
      <c r="ASS156" s="27"/>
      <c r="AST156" s="27"/>
      <c r="ASU156" s="27"/>
      <c r="ASV156" s="27"/>
      <c r="ASW156" s="27"/>
      <c r="ASX156" s="27"/>
      <c r="ASY156" s="27"/>
      <c r="ASZ156" s="27"/>
      <c r="ATA156" s="27"/>
      <c r="ATB156" s="27"/>
      <c r="ATC156" s="27"/>
      <c r="ATD156" s="27"/>
      <c r="ATE156" s="27"/>
      <c r="ATF156" s="27"/>
      <c r="ATG156" s="27"/>
      <c r="ATH156" s="27"/>
      <c r="ATI156" s="27"/>
      <c r="ATJ156" s="27"/>
      <c r="ATK156" s="27"/>
      <c r="ATL156" s="27"/>
      <c r="ATM156" s="27"/>
      <c r="ATN156" s="27"/>
      <c r="ATO156" s="27"/>
      <c r="ATP156" s="27"/>
      <c r="ATQ156" s="27"/>
      <c r="ATR156" s="27"/>
      <c r="ATS156" s="27"/>
      <c r="ATT156" s="27"/>
      <c r="ATU156" s="27"/>
      <c r="ATV156" s="27"/>
      <c r="ATW156" s="27"/>
      <c r="ATX156" s="27"/>
      <c r="ATY156" s="27"/>
      <c r="ATZ156" s="27"/>
      <c r="AUA156" s="27"/>
      <c r="AUB156" s="27"/>
      <c r="AUC156" s="27"/>
      <c r="AUD156" s="27"/>
      <c r="AUE156" s="27"/>
      <c r="AUF156" s="27"/>
      <c r="AUG156" s="27"/>
      <c r="AUH156" s="27"/>
      <c r="AUI156" s="27"/>
      <c r="AUJ156" s="27"/>
      <c r="AUK156" s="27"/>
      <c r="AUL156" s="27"/>
      <c r="AUM156" s="27"/>
      <c r="AUN156" s="27"/>
      <c r="AUO156" s="27"/>
      <c r="AUP156" s="27"/>
      <c r="AUQ156" s="27"/>
      <c r="AUR156" s="27"/>
      <c r="AUS156" s="27"/>
      <c r="AUT156" s="27"/>
      <c r="AUU156" s="27"/>
      <c r="AUV156" s="27"/>
      <c r="AUW156" s="27"/>
      <c r="AUX156" s="27"/>
      <c r="AUY156" s="27"/>
      <c r="AUZ156" s="27"/>
      <c r="AVA156" s="27"/>
      <c r="AVB156" s="27"/>
      <c r="AVC156" s="27"/>
      <c r="AVD156" s="27"/>
      <c r="AVE156" s="27"/>
      <c r="AVF156" s="27"/>
      <c r="AVG156" s="27"/>
      <c r="AVH156" s="27"/>
      <c r="AVI156" s="27"/>
      <c r="AVJ156" s="27"/>
      <c r="AVK156" s="27"/>
      <c r="AVL156" s="27"/>
      <c r="AVM156" s="27"/>
      <c r="AVN156" s="27"/>
      <c r="AVO156" s="27"/>
      <c r="AVP156" s="27"/>
      <c r="AVQ156" s="27"/>
      <c r="AVR156" s="27"/>
      <c r="AVS156" s="27"/>
      <c r="AVT156" s="27"/>
      <c r="AVU156" s="27"/>
      <c r="AVV156" s="27"/>
      <c r="AVW156" s="27"/>
      <c r="AVX156" s="27"/>
      <c r="AVY156" s="27"/>
      <c r="AVZ156" s="27"/>
      <c r="AWA156" s="27"/>
      <c r="AWB156" s="27"/>
      <c r="AWC156" s="27"/>
      <c r="AWD156" s="27"/>
      <c r="AWE156" s="27"/>
      <c r="AWF156" s="27"/>
      <c r="AWG156" s="27"/>
      <c r="AWH156" s="27"/>
      <c r="AWI156" s="27"/>
      <c r="AWJ156" s="27"/>
      <c r="AWK156" s="27"/>
      <c r="AWL156" s="27"/>
      <c r="AWM156" s="27"/>
      <c r="AWN156" s="27"/>
      <c r="AWO156" s="27"/>
      <c r="AWP156" s="27"/>
      <c r="AWQ156" s="27"/>
      <c r="AWR156" s="27"/>
      <c r="AWS156" s="27"/>
      <c r="AWT156" s="27"/>
      <c r="AWU156" s="27"/>
      <c r="AWV156" s="27"/>
      <c r="AWW156" s="27"/>
      <c r="AWX156" s="27"/>
      <c r="AWY156" s="27"/>
      <c r="AWZ156" s="27"/>
      <c r="AXA156" s="27"/>
      <c r="AXB156" s="27"/>
      <c r="AXC156" s="27"/>
      <c r="AXD156" s="27"/>
      <c r="AXE156" s="27"/>
      <c r="AXF156" s="27"/>
      <c r="AXG156" s="27"/>
      <c r="AXH156" s="27"/>
      <c r="AXI156" s="27"/>
      <c r="AXJ156" s="27"/>
      <c r="AXK156" s="27"/>
      <c r="AXL156" s="27"/>
      <c r="AXM156" s="27"/>
      <c r="AXN156" s="27"/>
      <c r="AXO156" s="27"/>
      <c r="AXP156" s="27"/>
      <c r="AXQ156" s="27"/>
      <c r="AXR156" s="27"/>
      <c r="AXS156" s="27"/>
      <c r="AXT156" s="27"/>
      <c r="AXU156" s="27"/>
      <c r="AXV156" s="27"/>
      <c r="AXW156" s="27"/>
      <c r="AXX156" s="27"/>
      <c r="AXY156" s="27"/>
      <c r="AXZ156" s="27"/>
      <c r="AYA156" s="27"/>
      <c r="AYB156" s="27"/>
      <c r="AYC156" s="27"/>
      <c r="AYD156" s="27"/>
      <c r="AYE156" s="27"/>
      <c r="AYF156" s="27"/>
      <c r="AYG156" s="27"/>
      <c r="AYH156" s="27"/>
      <c r="AYI156" s="27"/>
      <c r="AYJ156" s="27"/>
      <c r="AYK156" s="27"/>
      <c r="AYL156" s="27"/>
      <c r="AYM156" s="27"/>
      <c r="AYN156" s="27"/>
      <c r="AYO156" s="27"/>
      <c r="AYP156" s="27"/>
      <c r="AYQ156" s="27"/>
      <c r="AYR156" s="27"/>
      <c r="AYS156" s="27"/>
      <c r="AYT156" s="27"/>
      <c r="AYU156" s="27"/>
      <c r="AYV156" s="27"/>
      <c r="AYW156" s="27"/>
      <c r="AYX156" s="27"/>
      <c r="AYY156" s="27"/>
      <c r="AYZ156" s="27"/>
      <c r="AZA156" s="27"/>
      <c r="AZB156" s="27"/>
      <c r="AZC156" s="27"/>
      <c r="AZD156" s="27"/>
      <c r="AZE156" s="27"/>
      <c r="AZF156" s="27"/>
      <c r="AZG156" s="27"/>
      <c r="AZH156" s="27"/>
      <c r="AZI156" s="27"/>
      <c r="AZJ156" s="27"/>
      <c r="AZK156" s="27"/>
      <c r="AZL156" s="27"/>
      <c r="AZM156" s="27"/>
      <c r="AZN156" s="27"/>
      <c r="AZO156" s="27"/>
      <c r="AZP156" s="27"/>
      <c r="AZQ156" s="27"/>
      <c r="AZR156" s="27"/>
      <c r="AZS156" s="27"/>
      <c r="AZT156" s="27"/>
      <c r="AZU156" s="27"/>
      <c r="AZV156" s="27"/>
      <c r="AZW156" s="27"/>
      <c r="AZX156" s="27"/>
      <c r="AZY156" s="27"/>
      <c r="AZZ156" s="27"/>
      <c r="BAA156" s="27"/>
      <c r="BAB156" s="27"/>
      <c r="BAC156" s="27"/>
      <c r="BAD156" s="27"/>
      <c r="BAE156" s="27"/>
      <c r="BAF156" s="27"/>
      <c r="BAG156" s="27"/>
      <c r="BAH156" s="27"/>
      <c r="BAI156" s="27"/>
      <c r="BAJ156" s="27"/>
      <c r="BAK156" s="27"/>
      <c r="BAL156" s="27"/>
      <c r="BAM156" s="27"/>
      <c r="BAN156" s="27"/>
      <c r="BAO156" s="27"/>
      <c r="BAP156" s="27"/>
      <c r="BAQ156" s="27"/>
      <c r="BAR156" s="27"/>
      <c r="BAS156" s="27"/>
      <c r="BAT156" s="27"/>
      <c r="BAU156" s="27"/>
      <c r="BAV156" s="27"/>
      <c r="BAW156" s="27"/>
      <c r="BAX156" s="27"/>
      <c r="BAY156" s="27"/>
      <c r="BAZ156" s="27"/>
      <c r="BBA156" s="27"/>
      <c r="BBB156" s="27"/>
      <c r="BBC156" s="27"/>
      <c r="BBD156" s="27"/>
      <c r="BBE156" s="27"/>
      <c r="BBF156" s="27"/>
      <c r="BBG156" s="27"/>
      <c r="BBH156" s="27"/>
      <c r="BBI156" s="27"/>
      <c r="BBJ156" s="27"/>
      <c r="BBK156" s="27"/>
      <c r="BBL156" s="27"/>
      <c r="BBM156" s="27"/>
      <c r="BBN156" s="27"/>
      <c r="BBO156" s="27"/>
      <c r="BBP156" s="27"/>
      <c r="BBQ156" s="27"/>
      <c r="BBR156" s="27"/>
      <c r="BBS156" s="27"/>
      <c r="BBT156" s="27"/>
      <c r="BBU156" s="27"/>
      <c r="BBV156" s="27"/>
      <c r="BBW156" s="27"/>
      <c r="BBX156" s="27"/>
      <c r="BBY156" s="27"/>
      <c r="BBZ156" s="27"/>
      <c r="BCA156" s="27"/>
      <c r="BCB156" s="27"/>
      <c r="BCC156" s="27"/>
      <c r="BCD156" s="27"/>
      <c r="BCE156" s="27"/>
      <c r="BCF156" s="27"/>
      <c r="BCG156" s="27"/>
      <c r="BCH156" s="27"/>
      <c r="BCI156" s="27"/>
      <c r="BCJ156" s="27"/>
      <c r="BCK156" s="27"/>
      <c r="BCL156" s="27"/>
      <c r="BCM156" s="27"/>
      <c r="BCN156" s="27"/>
      <c r="BCO156" s="27"/>
      <c r="BCP156" s="27"/>
      <c r="BCQ156" s="27"/>
      <c r="BCR156" s="27"/>
      <c r="BCS156" s="27"/>
      <c r="BCT156" s="27"/>
      <c r="BCU156" s="27"/>
      <c r="BCV156" s="27"/>
      <c r="BCW156" s="27"/>
      <c r="BCX156" s="27"/>
      <c r="BCY156" s="27"/>
      <c r="BCZ156" s="27"/>
      <c r="BDA156" s="27"/>
      <c r="BDB156" s="27"/>
      <c r="BDC156" s="27"/>
      <c r="BDD156" s="27"/>
      <c r="BDE156" s="27"/>
      <c r="BDF156" s="27"/>
      <c r="BDG156" s="27"/>
      <c r="BDH156" s="27"/>
      <c r="BDI156" s="27"/>
      <c r="BDJ156" s="27"/>
      <c r="BDK156" s="27"/>
      <c r="BDL156" s="27"/>
      <c r="BDM156" s="27"/>
      <c r="BDN156" s="27"/>
      <c r="BDO156" s="27"/>
      <c r="BDP156" s="27"/>
      <c r="BDQ156" s="27"/>
      <c r="BDR156" s="27"/>
      <c r="BDS156" s="27"/>
      <c r="BDT156" s="27"/>
      <c r="BDU156" s="27"/>
      <c r="BDV156" s="27"/>
      <c r="BDW156" s="27"/>
      <c r="BDX156" s="27"/>
      <c r="BDY156" s="27"/>
      <c r="BDZ156" s="27"/>
      <c r="BEA156" s="27"/>
      <c r="BEB156" s="27"/>
      <c r="BEC156" s="27"/>
      <c r="BED156" s="27"/>
      <c r="BEE156" s="27"/>
      <c r="BEF156" s="27"/>
      <c r="BEG156" s="27"/>
      <c r="BEH156" s="27"/>
      <c r="BEI156" s="27"/>
      <c r="BEJ156" s="27"/>
      <c r="BEK156" s="27"/>
      <c r="BEL156" s="27"/>
      <c r="BEM156" s="27"/>
      <c r="BEN156" s="27"/>
      <c r="BEO156" s="27"/>
      <c r="BEP156" s="27"/>
      <c r="BEQ156" s="27"/>
      <c r="BER156" s="27"/>
      <c r="BES156" s="27"/>
      <c r="BET156" s="27"/>
      <c r="BEU156" s="27"/>
      <c r="BEV156" s="27"/>
      <c r="BEW156" s="27"/>
      <c r="BEX156" s="27"/>
      <c r="BEY156" s="27"/>
      <c r="BEZ156" s="27"/>
      <c r="BFA156" s="27"/>
      <c r="BFB156" s="27"/>
      <c r="BFC156" s="27"/>
      <c r="BFD156" s="27"/>
      <c r="BFE156" s="27"/>
      <c r="BFF156" s="27"/>
      <c r="BFG156" s="27"/>
      <c r="BFH156" s="27"/>
      <c r="BFI156" s="27"/>
      <c r="BFJ156" s="27"/>
      <c r="BFK156" s="27"/>
      <c r="BFL156" s="27"/>
      <c r="BFM156" s="27"/>
      <c r="BFN156" s="27"/>
      <c r="BFO156" s="27"/>
      <c r="BFP156" s="27"/>
      <c r="BFQ156" s="27"/>
      <c r="BFR156" s="27"/>
      <c r="BFS156" s="27"/>
      <c r="BFT156" s="27"/>
      <c r="BFU156" s="27"/>
      <c r="BFV156" s="27"/>
      <c r="BFW156" s="27"/>
      <c r="BFX156" s="27"/>
      <c r="BFY156" s="27"/>
      <c r="BFZ156" s="27"/>
      <c r="BGA156" s="27"/>
      <c r="BGB156" s="27"/>
      <c r="BGC156" s="27"/>
      <c r="BGD156" s="27"/>
      <c r="BGE156" s="27"/>
      <c r="BGF156" s="27"/>
      <c r="BGG156" s="27"/>
      <c r="BGH156" s="27"/>
      <c r="BGI156" s="27"/>
      <c r="BGJ156" s="27"/>
      <c r="BGK156" s="27"/>
      <c r="BGL156" s="27"/>
      <c r="BGM156" s="27"/>
      <c r="BGN156" s="27"/>
      <c r="BGO156" s="27"/>
      <c r="BGP156" s="27"/>
      <c r="BGQ156" s="27"/>
      <c r="BGR156" s="27"/>
      <c r="BGS156" s="27"/>
      <c r="BGT156" s="27"/>
      <c r="BGU156" s="27"/>
      <c r="BGV156" s="27"/>
      <c r="BGW156" s="27"/>
      <c r="BGX156" s="27"/>
      <c r="BGY156" s="27"/>
      <c r="BGZ156" s="27"/>
      <c r="BHA156" s="27"/>
      <c r="BHB156" s="27"/>
      <c r="BHC156" s="27"/>
      <c r="BHD156" s="27"/>
      <c r="BHE156" s="27"/>
      <c r="BHF156" s="27"/>
      <c r="BHG156" s="27"/>
      <c r="BHH156" s="27"/>
      <c r="BHI156" s="27"/>
      <c r="BHJ156" s="27"/>
      <c r="BHK156" s="27"/>
      <c r="BHL156" s="27"/>
      <c r="BHM156" s="27"/>
      <c r="BHN156" s="27"/>
      <c r="BHO156" s="27"/>
      <c r="BHP156" s="27"/>
      <c r="BHQ156" s="27"/>
      <c r="BHR156" s="27"/>
      <c r="BHS156" s="27"/>
      <c r="BHT156" s="27"/>
      <c r="BHU156" s="27"/>
      <c r="BHV156" s="27"/>
      <c r="BHW156" s="27"/>
      <c r="BHX156" s="27"/>
      <c r="BHY156" s="27"/>
      <c r="BHZ156" s="27"/>
      <c r="BIA156" s="27"/>
      <c r="BIB156" s="27"/>
      <c r="BIC156" s="27"/>
      <c r="BID156" s="27"/>
      <c r="BIE156" s="27"/>
      <c r="BIF156" s="27"/>
      <c r="BIG156" s="27"/>
      <c r="BIH156" s="27"/>
      <c r="BII156" s="27"/>
      <c r="BIJ156" s="27"/>
      <c r="BIK156" s="27"/>
      <c r="BIL156" s="27"/>
      <c r="BIM156" s="27"/>
      <c r="BIN156" s="27"/>
      <c r="BIO156" s="27"/>
      <c r="BIP156" s="27"/>
      <c r="BIQ156" s="27"/>
      <c r="BIR156" s="27"/>
      <c r="BIS156" s="27"/>
      <c r="BIT156" s="27"/>
      <c r="BIU156" s="27"/>
      <c r="BIV156" s="27"/>
      <c r="BIW156" s="27"/>
      <c r="BIX156" s="27"/>
      <c r="BIY156" s="27"/>
      <c r="BIZ156" s="27"/>
      <c r="BJA156" s="27"/>
      <c r="BJB156" s="27"/>
      <c r="BJC156" s="27"/>
      <c r="BJD156" s="27"/>
      <c r="BJE156" s="27"/>
      <c r="BJF156" s="27"/>
      <c r="BJG156" s="27"/>
      <c r="BJH156" s="27"/>
      <c r="BJI156" s="27"/>
      <c r="BJJ156" s="27"/>
      <c r="BJK156" s="27"/>
      <c r="BJL156" s="27"/>
      <c r="BJM156" s="27"/>
      <c r="BJN156" s="27"/>
      <c r="BJO156" s="27"/>
      <c r="BJP156" s="27"/>
      <c r="BJQ156" s="27"/>
      <c r="BJR156" s="27"/>
      <c r="BJS156" s="27"/>
      <c r="BJT156" s="27"/>
      <c r="BJU156" s="27"/>
      <c r="BJV156" s="27"/>
      <c r="BJW156" s="27"/>
      <c r="BJX156" s="27"/>
      <c r="BJY156" s="27"/>
      <c r="BJZ156" s="27"/>
      <c r="BKA156" s="27"/>
      <c r="BKB156" s="27"/>
      <c r="BKC156" s="27"/>
      <c r="BKD156" s="27"/>
      <c r="BKE156" s="27"/>
      <c r="BKF156" s="27"/>
      <c r="BKG156" s="27"/>
      <c r="BKH156" s="27"/>
      <c r="BKI156" s="27"/>
      <c r="BKJ156" s="27"/>
      <c r="BKK156" s="27"/>
      <c r="BKL156" s="27"/>
      <c r="BKM156" s="27"/>
      <c r="BKN156" s="27"/>
      <c r="BKO156" s="27"/>
      <c r="BKP156" s="27"/>
      <c r="BKQ156" s="27"/>
      <c r="BKR156" s="27"/>
      <c r="BKS156" s="27"/>
      <c r="BKT156" s="27"/>
      <c r="BKU156" s="27"/>
      <c r="BKV156" s="27"/>
      <c r="BKW156" s="27"/>
      <c r="BKX156" s="27"/>
      <c r="BKY156" s="27"/>
      <c r="BKZ156" s="27"/>
      <c r="BLA156" s="27"/>
      <c r="BLB156" s="27"/>
      <c r="BLC156" s="27"/>
      <c r="BLD156" s="27"/>
      <c r="BLE156" s="27"/>
      <c r="BLF156" s="27"/>
      <c r="BLG156" s="27"/>
      <c r="BLH156" s="27"/>
      <c r="BLI156" s="27"/>
      <c r="BLJ156" s="27"/>
      <c r="BLK156" s="27"/>
      <c r="BLL156" s="27"/>
      <c r="BLM156" s="27"/>
      <c r="BLN156" s="27"/>
      <c r="BLO156" s="27"/>
      <c r="BLP156" s="27"/>
      <c r="BLQ156" s="27"/>
      <c r="BLR156" s="27"/>
      <c r="BLS156" s="27"/>
      <c r="BLT156" s="27"/>
      <c r="BLU156" s="27"/>
      <c r="BLV156" s="27"/>
      <c r="BLW156" s="27"/>
      <c r="BLX156" s="27"/>
      <c r="BLY156" s="27"/>
      <c r="BLZ156" s="27"/>
      <c r="BMA156" s="27"/>
      <c r="BMB156" s="27"/>
      <c r="BMC156" s="27"/>
      <c r="BMD156" s="27"/>
      <c r="BME156" s="27"/>
      <c r="BMF156" s="27"/>
      <c r="BMG156" s="27"/>
      <c r="BMH156" s="27"/>
      <c r="BMI156" s="27"/>
      <c r="BMJ156" s="27"/>
      <c r="BMK156" s="27"/>
      <c r="BML156" s="27"/>
      <c r="BMM156" s="27"/>
      <c r="BMN156" s="27"/>
      <c r="BMO156" s="27"/>
      <c r="BMP156" s="27"/>
      <c r="BMQ156" s="27"/>
      <c r="BMR156" s="27"/>
      <c r="BMS156" s="27"/>
      <c r="BMT156" s="27"/>
      <c r="BMU156" s="27"/>
      <c r="BMV156" s="27"/>
      <c r="BMW156" s="27"/>
      <c r="BMX156" s="27"/>
      <c r="BMY156" s="27"/>
      <c r="BMZ156" s="27"/>
      <c r="BNA156" s="27"/>
      <c r="BNB156" s="27"/>
      <c r="BNC156" s="27"/>
      <c r="BND156" s="27"/>
      <c r="BNE156" s="27"/>
      <c r="BNF156" s="27"/>
      <c r="BNG156" s="27"/>
      <c r="BNH156" s="27"/>
      <c r="BNI156" s="27"/>
      <c r="BNJ156" s="27"/>
      <c r="BNK156" s="27"/>
      <c r="BNL156" s="27"/>
      <c r="BNM156" s="27"/>
      <c r="BNN156" s="27"/>
      <c r="BNO156" s="27"/>
      <c r="BNP156" s="27"/>
      <c r="BNQ156" s="27"/>
      <c r="BNR156" s="27"/>
      <c r="BNS156" s="27"/>
      <c r="BNT156" s="27"/>
      <c r="BNU156" s="27"/>
      <c r="BNV156" s="27"/>
      <c r="BNW156" s="27"/>
      <c r="BNX156" s="27"/>
      <c r="BNY156" s="27"/>
      <c r="BNZ156" s="27"/>
      <c r="BOA156" s="27"/>
      <c r="BOB156" s="27"/>
      <c r="BOC156" s="27"/>
      <c r="BOD156" s="27"/>
      <c r="BOE156" s="27"/>
      <c r="BOF156" s="27"/>
      <c r="BOG156" s="27"/>
      <c r="BOH156" s="27"/>
      <c r="BOI156" s="27"/>
      <c r="BOJ156" s="27"/>
      <c r="BOK156" s="27"/>
      <c r="BOL156" s="27"/>
      <c r="BOM156" s="27"/>
      <c r="BON156" s="27"/>
      <c r="BOO156" s="27"/>
      <c r="BOP156" s="27"/>
      <c r="BOQ156" s="27"/>
      <c r="BOR156" s="27"/>
      <c r="BOS156" s="27"/>
      <c r="BOT156" s="27"/>
      <c r="BOU156" s="27"/>
      <c r="BOV156" s="27"/>
      <c r="BOW156" s="27"/>
      <c r="BOX156" s="27"/>
      <c r="BOY156" s="27"/>
      <c r="BOZ156" s="27"/>
      <c r="BPA156" s="27"/>
      <c r="BPB156" s="27"/>
      <c r="BPC156" s="27"/>
      <c r="BPD156" s="27"/>
      <c r="BPE156" s="27"/>
      <c r="BPF156" s="27"/>
      <c r="BPG156" s="27"/>
      <c r="BPH156" s="27"/>
      <c r="BPI156" s="27"/>
      <c r="BPJ156" s="27"/>
      <c r="BPK156" s="27"/>
      <c r="BPL156" s="27"/>
      <c r="BPM156" s="27"/>
      <c r="BPN156" s="27"/>
      <c r="BPO156" s="27"/>
      <c r="BPP156" s="27"/>
      <c r="BPQ156" s="27"/>
      <c r="BPR156" s="27"/>
      <c r="BPS156" s="27"/>
      <c r="BPT156" s="27"/>
      <c r="BPU156" s="27"/>
      <c r="BPV156" s="27"/>
      <c r="BPW156" s="27"/>
      <c r="BPX156" s="27"/>
      <c r="BPY156" s="27"/>
      <c r="BPZ156" s="27"/>
      <c r="BQA156" s="27"/>
      <c r="BQB156" s="27"/>
      <c r="BQC156" s="27"/>
      <c r="BQD156" s="27"/>
      <c r="BQE156" s="27"/>
      <c r="BQF156" s="27"/>
      <c r="BQG156" s="27"/>
      <c r="BQH156" s="27"/>
      <c r="BQI156" s="27"/>
      <c r="BQJ156" s="27"/>
      <c r="BQK156" s="27"/>
      <c r="BQL156" s="27"/>
      <c r="BQM156" s="27"/>
      <c r="BQN156" s="27"/>
      <c r="BQO156" s="27"/>
      <c r="BQP156" s="27"/>
      <c r="BQQ156" s="27"/>
      <c r="BQR156" s="27"/>
      <c r="BQS156" s="27"/>
      <c r="BQT156" s="27"/>
      <c r="BQU156" s="27"/>
      <c r="BQV156" s="27"/>
      <c r="BQW156" s="27"/>
      <c r="BQX156" s="27"/>
      <c r="BQY156" s="27"/>
      <c r="BQZ156" s="27"/>
      <c r="BRA156" s="27"/>
      <c r="BRB156" s="27"/>
      <c r="BRC156" s="27"/>
      <c r="BRD156" s="27"/>
      <c r="BRE156" s="27"/>
      <c r="BRF156" s="27"/>
      <c r="BRG156" s="27"/>
      <c r="BRH156" s="27"/>
      <c r="BRI156" s="27"/>
      <c r="BRJ156" s="27"/>
      <c r="BRK156" s="27"/>
      <c r="BRL156" s="27"/>
      <c r="BRM156" s="27"/>
      <c r="BRN156" s="27"/>
      <c r="BRO156" s="27"/>
      <c r="BRP156" s="27"/>
      <c r="BRQ156" s="27"/>
      <c r="BRR156" s="27"/>
      <c r="BRS156" s="27"/>
      <c r="BRT156" s="27"/>
      <c r="BRU156" s="27"/>
      <c r="BRV156" s="27"/>
      <c r="BRW156" s="27"/>
      <c r="BRX156" s="27"/>
      <c r="BRY156" s="27"/>
      <c r="BRZ156" s="27"/>
      <c r="BSA156" s="27"/>
      <c r="BSB156" s="27"/>
      <c r="BSC156" s="27"/>
      <c r="BSD156" s="27"/>
      <c r="BSE156" s="27"/>
      <c r="BSF156" s="27"/>
      <c r="BSG156" s="27"/>
      <c r="BSH156" s="27"/>
      <c r="BSI156" s="27"/>
      <c r="BSJ156" s="27"/>
      <c r="BSK156" s="27"/>
      <c r="BSL156" s="27"/>
      <c r="BSM156" s="27"/>
      <c r="BSN156" s="27"/>
      <c r="BSO156" s="27"/>
      <c r="BSP156" s="27"/>
      <c r="BSQ156" s="27"/>
      <c r="BSR156" s="27"/>
      <c r="BSS156" s="27"/>
      <c r="BST156" s="27"/>
      <c r="BSU156" s="27"/>
      <c r="BSV156" s="27"/>
      <c r="BSW156" s="27"/>
      <c r="BSX156" s="27"/>
      <c r="BSY156" s="27"/>
      <c r="BSZ156" s="27"/>
      <c r="BTA156" s="27"/>
      <c r="BTB156" s="27"/>
      <c r="BTC156" s="27"/>
      <c r="BTD156" s="27"/>
      <c r="BTE156" s="27"/>
      <c r="BTF156" s="27"/>
      <c r="BTG156" s="27"/>
      <c r="BTH156" s="27"/>
      <c r="BTI156" s="27"/>
      <c r="BTJ156" s="27"/>
      <c r="BTK156" s="27"/>
      <c r="BTL156" s="27"/>
      <c r="BTM156" s="27"/>
      <c r="BTN156" s="27"/>
      <c r="BTO156" s="27"/>
      <c r="BTP156" s="27"/>
      <c r="BTQ156" s="27"/>
      <c r="BTR156" s="27"/>
      <c r="BTS156" s="27"/>
      <c r="BTT156" s="27"/>
      <c r="BTU156" s="27"/>
      <c r="BTV156" s="27"/>
      <c r="BTW156" s="27"/>
      <c r="BTX156" s="27"/>
      <c r="BTY156" s="27"/>
      <c r="BTZ156" s="27"/>
      <c r="BUA156" s="27"/>
      <c r="BUB156" s="27"/>
      <c r="BUC156" s="27"/>
      <c r="BUD156" s="27"/>
      <c r="BUE156" s="27"/>
      <c r="BUF156" s="27"/>
      <c r="BUG156" s="27"/>
      <c r="BUH156" s="27"/>
      <c r="BUI156" s="27"/>
      <c r="BUJ156" s="27"/>
      <c r="BUK156" s="27"/>
      <c r="BUL156" s="27"/>
      <c r="BUM156" s="27"/>
      <c r="BUN156" s="27"/>
      <c r="BUO156" s="27"/>
      <c r="BUP156" s="27"/>
      <c r="BUQ156" s="27"/>
      <c r="BUR156" s="27"/>
      <c r="BUS156" s="27"/>
      <c r="BUT156" s="27"/>
      <c r="BUU156" s="27"/>
      <c r="BUV156" s="27"/>
      <c r="BUW156" s="27"/>
      <c r="BUX156" s="27"/>
      <c r="BUY156" s="27"/>
      <c r="BUZ156" s="27"/>
      <c r="BVA156" s="27"/>
      <c r="BVB156" s="27"/>
      <c r="BVC156" s="27"/>
      <c r="BVD156" s="27"/>
      <c r="BVE156" s="27"/>
      <c r="BVF156" s="27"/>
      <c r="BVG156" s="27"/>
      <c r="BVH156" s="27"/>
      <c r="BVI156" s="27"/>
      <c r="BVJ156" s="27"/>
      <c r="BVK156" s="27"/>
      <c r="BVL156" s="27"/>
      <c r="BVM156" s="27"/>
      <c r="BVN156" s="27"/>
      <c r="BVO156" s="27"/>
      <c r="BVP156" s="27"/>
      <c r="BVQ156" s="27"/>
      <c r="BVR156" s="27"/>
      <c r="BVS156" s="27"/>
      <c r="BVT156" s="27"/>
      <c r="BVU156" s="27"/>
      <c r="BVV156" s="27"/>
      <c r="BVW156" s="27"/>
      <c r="BVX156" s="27"/>
      <c r="BVY156" s="27"/>
      <c r="BVZ156" s="27"/>
      <c r="BWA156" s="27"/>
      <c r="BWB156" s="27"/>
      <c r="BWC156" s="27"/>
      <c r="BWD156" s="27"/>
      <c r="BWE156" s="27"/>
      <c r="BWF156" s="27"/>
      <c r="BWG156" s="27"/>
      <c r="BWH156" s="27"/>
      <c r="BWI156" s="27"/>
      <c r="BWJ156" s="27"/>
      <c r="BWK156" s="27"/>
      <c r="BWL156" s="27"/>
      <c r="BWM156" s="27"/>
      <c r="BWN156" s="27"/>
      <c r="BWO156" s="27"/>
      <c r="BWP156" s="27"/>
      <c r="BWQ156" s="27"/>
      <c r="BWR156" s="27"/>
      <c r="BWS156" s="27"/>
      <c r="BWT156" s="27"/>
      <c r="BWU156" s="27"/>
      <c r="BWV156" s="27"/>
      <c r="BWW156" s="27"/>
      <c r="BWX156" s="27"/>
      <c r="BWY156" s="27"/>
      <c r="BWZ156" s="27"/>
      <c r="BXA156" s="27"/>
      <c r="BXB156" s="27"/>
      <c r="BXC156" s="27"/>
      <c r="BXD156" s="27"/>
      <c r="BXE156" s="27"/>
      <c r="BXF156" s="27"/>
      <c r="BXG156" s="27"/>
      <c r="BXH156" s="27"/>
      <c r="BXI156" s="27"/>
      <c r="BXJ156" s="27"/>
      <c r="BXK156" s="27"/>
      <c r="BXL156" s="27"/>
      <c r="BXM156" s="27"/>
      <c r="BXN156" s="27"/>
      <c r="BXO156" s="27"/>
      <c r="BXP156" s="27"/>
      <c r="BXQ156" s="27"/>
      <c r="BXR156" s="27"/>
      <c r="BXS156" s="27"/>
      <c r="BXT156" s="27"/>
      <c r="BXU156" s="27"/>
      <c r="BXV156" s="27"/>
      <c r="BXW156" s="27"/>
      <c r="BXX156" s="27"/>
      <c r="BXY156" s="27"/>
      <c r="BXZ156" s="27"/>
      <c r="BYA156" s="27"/>
      <c r="BYB156" s="27"/>
      <c r="BYC156" s="27"/>
      <c r="BYD156" s="27"/>
      <c r="BYE156" s="27"/>
      <c r="BYF156" s="27"/>
      <c r="BYG156" s="27"/>
      <c r="BYH156" s="27"/>
      <c r="BYI156" s="27"/>
      <c r="BYJ156" s="27"/>
      <c r="BYK156" s="27"/>
      <c r="BYL156" s="27"/>
      <c r="BYM156" s="27"/>
      <c r="BYN156" s="27"/>
      <c r="BYO156" s="27"/>
      <c r="BYP156" s="27"/>
      <c r="BYQ156" s="27"/>
      <c r="BYR156" s="27"/>
      <c r="BYS156" s="27"/>
      <c r="BYT156" s="27"/>
      <c r="BYU156" s="27"/>
      <c r="BYV156" s="27"/>
      <c r="BYW156" s="27"/>
      <c r="BYX156" s="27"/>
      <c r="BYY156" s="27"/>
      <c r="BYZ156" s="27"/>
      <c r="BZA156" s="27"/>
      <c r="BZB156" s="27"/>
      <c r="BZC156" s="27"/>
      <c r="BZD156" s="27"/>
      <c r="BZE156" s="27"/>
      <c r="BZF156" s="27"/>
      <c r="BZG156" s="27"/>
      <c r="BZH156" s="27"/>
      <c r="BZI156" s="27"/>
      <c r="BZJ156" s="27"/>
      <c r="BZK156" s="27"/>
      <c r="BZL156" s="27"/>
      <c r="BZM156" s="27"/>
      <c r="BZN156" s="27"/>
      <c r="BZO156" s="27"/>
      <c r="BZP156" s="27"/>
      <c r="BZQ156" s="27"/>
      <c r="BZR156" s="27"/>
      <c r="BZS156" s="27"/>
      <c r="BZT156" s="27"/>
      <c r="BZU156" s="27"/>
      <c r="BZV156" s="27"/>
      <c r="BZW156" s="27"/>
      <c r="BZX156" s="27"/>
      <c r="BZY156" s="27"/>
      <c r="BZZ156" s="27"/>
      <c r="CAA156" s="27"/>
      <c r="CAB156" s="27"/>
      <c r="CAC156" s="27"/>
      <c r="CAD156" s="27"/>
      <c r="CAE156" s="27"/>
      <c r="CAF156" s="27"/>
      <c r="CAG156" s="27"/>
      <c r="CAH156" s="27"/>
      <c r="CAI156" s="27"/>
      <c r="CAJ156" s="27"/>
      <c r="CAK156" s="27"/>
      <c r="CAL156" s="27"/>
      <c r="CAM156" s="27"/>
      <c r="CAN156" s="27"/>
      <c r="CAO156" s="27"/>
      <c r="CAP156" s="27"/>
      <c r="CAQ156" s="27"/>
      <c r="CAR156" s="27"/>
      <c r="CAS156" s="27"/>
      <c r="CAT156" s="27"/>
      <c r="CAU156" s="27"/>
      <c r="CAV156" s="27"/>
      <c r="CAW156" s="27"/>
      <c r="CAX156" s="27"/>
      <c r="CAY156" s="27"/>
      <c r="CAZ156" s="27"/>
      <c r="CBA156" s="27"/>
      <c r="CBB156" s="27"/>
      <c r="CBC156" s="27"/>
      <c r="CBD156" s="27"/>
      <c r="CBE156" s="27"/>
      <c r="CBF156" s="27"/>
      <c r="CBG156" s="27"/>
      <c r="CBH156" s="27"/>
      <c r="CBI156" s="27"/>
      <c r="CBJ156" s="27"/>
      <c r="CBK156" s="27"/>
      <c r="CBL156" s="27"/>
      <c r="CBM156" s="27"/>
      <c r="CBN156" s="27"/>
      <c r="CBO156" s="27"/>
      <c r="CBP156" s="27"/>
      <c r="CBQ156" s="27"/>
      <c r="CBR156" s="27"/>
      <c r="CBS156" s="27"/>
      <c r="CBT156" s="27"/>
      <c r="CBU156" s="27"/>
      <c r="CBV156" s="27"/>
      <c r="CBW156" s="27"/>
      <c r="CBX156" s="27"/>
      <c r="CBY156" s="27"/>
      <c r="CBZ156" s="27"/>
      <c r="CCA156" s="27"/>
      <c r="CCB156" s="27"/>
      <c r="CCC156" s="27"/>
      <c r="CCD156" s="27"/>
      <c r="CCE156" s="27"/>
      <c r="CCF156" s="27"/>
      <c r="CCG156" s="27"/>
      <c r="CCH156" s="27"/>
      <c r="CCI156" s="27"/>
      <c r="CCJ156" s="27"/>
      <c r="CCK156" s="27"/>
      <c r="CCL156" s="27"/>
      <c r="CCM156" s="27"/>
      <c r="CCN156" s="27"/>
      <c r="CCO156" s="27"/>
      <c r="CCP156" s="27"/>
      <c r="CCQ156" s="27"/>
      <c r="CCR156" s="27"/>
      <c r="CCS156" s="27"/>
      <c r="CCT156" s="27"/>
      <c r="CCU156" s="27"/>
      <c r="CCV156" s="27"/>
      <c r="CCW156" s="27"/>
      <c r="CCX156" s="27"/>
      <c r="CCY156" s="27"/>
      <c r="CCZ156" s="27"/>
      <c r="CDA156" s="27"/>
      <c r="CDB156" s="27"/>
      <c r="CDC156" s="27"/>
      <c r="CDD156" s="27"/>
      <c r="CDE156" s="27"/>
      <c r="CDF156" s="27"/>
      <c r="CDG156" s="27"/>
      <c r="CDH156" s="27"/>
      <c r="CDI156" s="27"/>
      <c r="CDJ156" s="27"/>
      <c r="CDK156" s="27"/>
      <c r="CDL156" s="27"/>
      <c r="CDM156" s="27"/>
      <c r="CDN156" s="27"/>
      <c r="CDO156" s="27"/>
      <c r="CDP156" s="27"/>
      <c r="CDQ156" s="27"/>
      <c r="CDR156" s="27"/>
      <c r="CDS156" s="27"/>
      <c r="CDT156" s="27"/>
      <c r="CDU156" s="27"/>
      <c r="CDV156" s="27"/>
      <c r="CDW156" s="27"/>
      <c r="CDX156" s="27"/>
      <c r="CDY156" s="27"/>
      <c r="CDZ156" s="27"/>
      <c r="CEA156" s="27"/>
      <c r="CEB156" s="27"/>
      <c r="CEC156" s="27"/>
      <c r="CED156" s="27"/>
      <c r="CEE156" s="27"/>
      <c r="CEF156" s="27"/>
      <c r="CEG156" s="27"/>
      <c r="CEH156" s="27"/>
      <c r="CEI156" s="27"/>
      <c r="CEJ156" s="27"/>
      <c r="CEK156" s="27"/>
      <c r="CEL156" s="27"/>
      <c r="CEM156" s="27"/>
      <c r="CEN156" s="27"/>
      <c r="CEO156" s="27"/>
      <c r="CEP156" s="27"/>
      <c r="CEQ156" s="27"/>
      <c r="CER156" s="27"/>
      <c r="CES156" s="27"/>
      <c r="CET156" s="27"/>
      <c r="CEU156" s="27"/>
      <c r="CEV156" s="27"/>
      <c r="CEW156" s="27"/>
      <c r="CEX156" s="27"/>
      <c r="CEY156" s="27"/>
      <c r="CEZ156" s="27"/>
      <c r="CFA156" s="27"/>
      <c r="CFB156" s="27"/>
      <c r="CFC156" s="27"/>
      <c r="CFD156" s="27"/>
      <c r="CFE156" s="27"/>
      <c r="CFF156" s="27"/>
      <c r="CFG156" s="27"/>
      <c r="CFH156" s="27"/>
      <c r="CFI156" s="27"/>
      <c r="CFJ156" s="27"/>
      <c r="CFK156" s="27"/>
      <c r="CFL156" s="27"/>
      <c r="CFM156" s="27"/>
      <c r="CFN156" s="27"/>
      <c r="CFO156" s="27"/>
      <c r="CFP156" s="27"/>
      <c r="CFQ156" s="27"/>
      <c r="CFR156" s="27"/>
      <c r="CFS156" s="27"/>
      <c r="CFT156" s="27"/>
      <c r="CFU156" s="27"/>
      <c r="CFV156" s="27"/>
      <c r="CFW156" s="27"/>
      <c r="CFX156" s="27"/>
      <c r="CFY156" s="27"/>
      <c r="CFZ156" s="27"/>
      <c r="CGA156" s="27"/>
      <c r="CGB156" s="27"/>
      <c r="CGC156" s="27"/>
      <c r="CGD156" s="27"/>
      <c r="CGE156" s="27"/>
      <c r="CGF156" s="27"/>
      <c r="CGG156" s="27"/>
      <c r="CGH156" s="27"/>
      <c r="CGI156" s="27"/>
      <c r="CGJ156" s="27"/>
      <c r="CGK156" s="27"/>
      <c r="CGL156" s="27"/>
      <c r="CGM156" s="27"/>
      <c r="CGN156" s="27"/>
      <c r="CGO156" s="27"/>
      <c r="CGP156" s="27"/>
      <c r="CGQ156" s="27"/>
      <c r="CGR156" s="27"/>
      <c r="CGS156" s="27"/>
      <c r="CGT156" s="27"/>
      <c r="CGU156" s="27"/>
      <c r="CGV156" s="27"/>
      <c r="CGW156" s="27"/>
      <c r="CGX156" s="27"/>
      <c r="CGY156" s="27"/>
      <c r="CGZ156" s="27"/>
      <c r="CHA156" s="27"/>
      <c r="CHB156" s="27"/>
      <c r="CHC156" s="27"/>
      <c r="CHD156" s="27"/>
      <c r="CHE156" s="27"/>
      <c r="CHF156" s="27"/>
      <c r="CHG156" s="27"/>
      <c r="CHH156" s="27"/>
      <c r="CHI156" s="27"/>
      <c r="CHJ156" s="27"/>
      <c r="CHK156" s="27"/>
      <c r="CHL156" s="27"/>
      <c r="CHM156" s="27"/>
      <c r="CHN156" s="27"/>
      <c r="CHO156" s="27"/>
      <c r="CHP156" s="27"/>
      <c r="CHQ156" s="27"/>
      <c r="CHR156" s="27"/>
      <c r="CHS156" s="27"/>
      <c r="CHT156" s="27"/>
      <c r="CHU156" s="27"/>
      <c r="CHV156" s="27"/>
      <c r="CHW156" s="27"/>
      <c r="CHX156" s="27"/>
      <c r="CHY156" s="27"/>
      <c r="CHZ156" s="27"/>
      <c r="CIA156" s="27"/>
      <c r="CIB156" s="27"/>
      <c r="CIC156" s="27"/>
      <c r="CID156" s="27"/>
      <c r="CIE156" s="27"/>
      <c r="CIF156" s="27"/>
      <c r="CIG156" s="27"/>
      <c r="CIH156" s="27"/>
      <c r="CII156" s="27"/>
      <c r="CIJ156" s="27"/>
      <c r="CIK156" s="27"/>
      <c r="CIL156" s="27"/>
      <c r="CIM156" s="27"/>
      <c r="CIN156" s="27"/>
      <c r="CIO156" s="27"/>
      <c r="CIP156" s="27"/>
      <c r="CIQ156" s="27"/>
      <c r="CIR156" s="27"/>
      <c r="CIS156" s="27"/>
      <c r="CIT156" s="27"/>
      <c r="CIU156" s="27"/>
      <c r="CIV156" s="27"/>
      <c r="CIW156" s="27"/>
      <c r="CIX156" s="27"/>
      <c r="CIY156" s="27"/>
      <c r="CIZ156" s="27"/>
      <c r="CJA156" s="27"/>
      <c r="CJB156" s="27"/>
      <c r="CJC156" s="27"/>
      <c r="CJD156" s="27"/>
      <c r="CJE156" s="27"/>
      <c r="CJF156" s="27"/>
      <c r="CJG156" s="27"/>
      <c r="CJH156" s="27"/>
      <c r="CJI156" s="27"/>
      <c r="CJJ156" s="27"/>
      <c r="CJK156" s="27"/>
      <c r="CJL156" s="27"/>
      <c r="CJM156" s="27"/>
      <c r="CJN156" s="27"/>
      <c r="CJO156" s="27"/>
      <c r="CJP156" s="27"/>
      <c r="CJQ156" s="27"/>
      <c r="CJR156" s="27"/>
      <c r="CJS156" s="27"/>
      <c r="CJT156" s="27"/>
      <c r="CJU156" s="27"/>
      <c r="CJV156" s="27"/>
      <c r="CJW156" s="27"/>
      <c r="CJX156" s="27"/>
      <c r="CJY156" s="27"/>
      <c r="CJZ156" s="27"/>
      <c r="CKA156" s="27"/>
      <c r="CKB156" s="27"/>
      <c r="CKC156" s="27"/>
      <c r="CKD156" s="27"/>
      <c r="CKE156" s="27"/>
      <c r="CKF156" s="27"/>
      <c r="CKG156" s="27"/>
      <c r="CKH156" s="27"/>
      <c r="CKI156" s="27"/>
      <c r="CKJ156" s="27"/>
      <c r="CKK156" s="27"/>
      <c r="CKL156" s="27"/>
      <c r="CKM156" s="27"/>
      <c r="CKN156" s="27"/>
      <c r="CKO156" s="27"/>
      <c r="CKP156" s="27"/>
      <c r="CKQ156" s="27"/>
      <c r="CKR156" s="27"/>
      <c r="CKS156" s="27"/>
      <c r="CKT156" s="27"/>
      <c r="CKU156" s="27"/>
      <c r="CKV156" s="27"/>
      <c r="CKW156" s="27"/>
      <c r="CKX156" s="27"/>
      <c r="CKY156" s="27"/>
      <c r="CKZ156" s="27"/>
      <c r="CLA156" s="27"/>
      <c r="CLB156" s="27"/>
      <c r="CLC156" s="27"/>
      <c r="CLD156" s="27"/>
      <c r="CLE156" s="27"/>
      <c r="CLF156" s="27"/>
      <c r="CLG156" s="27"/>
      <c r="CLH156" s="27"/>
      <c r="CLI156" s="27"/>
      <c r="CLJ156" s="27"/>
      <c r="CLK156" s="27"/>
      <c r="CLL156" s="27"/>
      <c r="CLM156" s="27"/>
      <c r="CLN156" s="27"/>
      <c r="CLO156" s="27"/>
      <c r="CLP156" s="27"/>
      <c r="CLQ156" s="27"/>
      <c r="CLR156" s="27"/>
      <c r="CLS156" s="27"/>
      <c r="CLT156" s="27"/>
      <c r="CLU156" s="27"/>
      <c r="CLV156" s="27"/>
      <c r="CLW156" s="27"/>
      <c r="CLX156" s="27"/>
      <c r="CLY156" s="27"/>
      <c r="CLZ156" s="27"/>
      <c r="CMA156" s="27"/>
      <c r="CMB156" s="27"/>
      <c r="CMC156" s="27"/>
      <c r="CMD156" s="27"/>
      <c r="CME156" s="27"/>
      <c r="CMF156" s="27"/>
      <c r="CMG156" s="27"/>
      <c r="CMH156" s="27"/>
      <c r="CMI156" s="27"/>
      <c r="CMJ156" s="27"/>
      <c r="CMK156" s="27"/>
      <c r="CML156" s="27"/>
      <c r="CMM156" s="27"/>
      <c r="CMN156" s="27"/>
      <c r="CMO156" s="27"/>
      <c r="CMP156" s="27"/>
      <c r="CMQ156" s="27"/>
      <c r="CMR156" s="27"/>
      <c r="CMS156" s="27"/>
      <c r="CMT156" s="27"/>
      <c r="CMU156" s="27"/>
      <c r="CMV156" s="27"/>
      <c r="CMW156" s="27"/>
      <c r="CMX156" s="27"/>
      <c r="CMY156" s="27"/>
      <c r="CMZ156" s="27"/>
      <c r="CNA156" s="27"/>
      <c r="CNB156" s="27"/>
      <c r="CNC156" s="27"/>
      <c r="CND156" s="27"/>
      <c r="CNE156" s="27"/>
      <c r="CNF156" s="27"/>
      <c r="CNG156" s="27"/>
      <c r="CNH156" s="27"/>
      <c r="CNI156" s="27"/>
      <c r="CNJ156" s="27"/>
      <c r="CNK156" s="27"/>
      <c r="CNL156" s="27"/>
      <c r="CNM156" s="27"/>
      <c r="CNN156" s="27"/>
      <c r="CNO156" s="27"/>
      <c r="CNP156" s="27"/>
      <c r="CNQ156" s="27"/>
      <c r="CNR156" s="27"/>
      <c r="CNS156" s="27"/>
      <c r="CNT156" s="27"/>
      <c r="CNU156" s="27"/>
      <c r="CNV156" s="27"/>
      <c r="CNW156" s="27"/>
      <c r="CNX156" s="27"/>
      <c r="CNY156" s="27"/>
      <c r="CNZ156" s="27"/>
      <c r="COA156" s="27"/>
      <c r="COB156" s="27"/>
      <c r="COC156" s="27"/>
      <c r="COD156" s="27"/>
      <c r="COE156" s="27"/>
      <c r="COF156" s="27"/>
      <c r="COG156" s="27"/>
      <c r="COH156" s="27"/>
      <c r="COI156" s="27"/>
      <c r="COJ156" s="27"/>
      <c r="COK156" s="27"/>
      <c r="COL156" s="27"/>
      <c r="COM156" s="27"/>
      <c r="CON156" s="27"/>
      <c r="COO156" s="27"/>
      <c r="COP156" s="27"/>
      <c r="COQ156" s="27"/>
      <c r="COR156" s="27"/>
      <c r="COS156" s="27"/>
      <c r="COT156" s="27"/>
      <c r="COU156" s="27"/>
      <c r="COV156" s="27"/>
      <c r="COW156" s="27"/>
      <c r="COX156" s="27"/>
      <c r="COY156" s="27"/>
      <c r="COZ156" s="27"/>
      <c r="CPA156" s="27"/>
      <c r="CPB156" s="27"/>
      <c r="CPC156" s="27"/>
      <c r="CPD156" s="27"/>
      <c r="CPE156" s="27"/>
      <c r="CPF156" s="27"/>
      <c r="CPG156" s="27"/>
      <c r="CPH156" s="27"/>
      <c r="CPI156" s="27"/>
      <c r="CPJ156" s="27"/>
      <c r="CPK156" s="27"/>
      <c r="CPL156" s="27"/>
      <c r="CPM156" s="27"/>
      <c r="CPN156" s="27"/>
      <c r="CPO156" s="27"/>
      <c r="CPP156" s="27"/>
      <c r="CPQ156" s="27"/>
      <c r="CPR156" s="27"/>
      <c r="CPS156" s="27"/>
      <c r="CPT156" s="27"/>
      <c r="CPU156" s="27"/>
      <c r="CPV156" s="27"/>
      <c r="CPW156" s="27"/>
      <c r="CPX156" s="27"/>
      <c r="CPY156" s="27"/>
      <c r="CPZ156" s="27"/>
      <c r="CQA156" s="27"/>
      <c r="CQB156" s="27"/>
      <c r="CQC156" s="27"/>
      <c r="CQD156" s="27"/>
      <c r="CQE156" s="27"/>
      <c r="CQF156" s="27"/>
      <c r="CQG156" s="27"/>
      <c r="CQH156" s="27"/>
      <c r="CQI156" s="27"/>
      <c r="CQJ156" s="27"/>
      <c r="CQK156" s="27"/>
      <c r="CQL156" s="27"/>
      <c r="CQM156" s="27"/>
      <c r="CQN156" s="27"/>
      <c r="CQO156" s="27"/>
      <c r="CQP156" s="27"/>
      <c r="CQQ156" s="27"/>
      <c r="CQR156" s="27"/>
      <c r="CQS156" s="27"/>
      <c r="CQT156" s="27"/>
      <c r="CQU156" s="27"/>
      <c r="CQV156" s="27"/>
      <c r="CQW156" s="27"/>
      <c r="CQX156" s="27"/>
      <c r="CQY156" s="27"/>
      <c r="CQZ156" s="27"/>
      <c r="CRA156" s="27"/>
      <c r="CRB156" s="27"/>
      <c r="CRC156" s="27"/>
      <c r="CRD156" s="27"/>
      <c r="CRE156" s="27"/>
      <c r="CRF156" s="27"/>
      <c r="CRG156" s="27"/>
      <c r="CRH156" s="27"/>
      <c r="CRI156" s="27"/>
      <c r="CRJ156" s="27"/>
      <c r="CRK156" s="27"/>
      <c r="CRL156" s="27"/>
      <c r="CRM156" s="27"/>
      <c r="CRN156" s="27"/>
      <c r="CRO156" s="27"/>
      <c r="CRP156" s="27"/>
      <c r="CRQ156" s="27"/>
      <c r="CRR156" s="27"/>
      <c r="CRS156" s="27"/>
      <c r="CRT156" s="27"/>
      <c r="CRU156" s="27"/>
      <c r="CRV156" s="27"/>
      <c r="CRW156" s="27"/>
      <c r="CRX156" s="27"/>
      <c r="CRY156" s="27"/>
      <c r="CRZ156" s="27"/>
      <c r="CSA156" s="27"/>
      <c r="CSB156" s="27"/>
      <c r="CSC156" s="27"/>
      <c r="CSD156" s="27"/>
      <c r="CSE156" s="27"/>
      <c r="CSF156" s="27"/>
      <c r="CSG156" s="27"/>
      <c r="CSH156" s="27"/>
      <c r="CSI156" s="27"/>
      <c r="CSJ156" s="27"/>
      <c r="CSK156" s="27"/>
      <c r="CSL156" s="27"/>
      <c r="CSM156" s="27"/>
      <c r="CSN156" s="27"/>
      <c r="CSO156" s="27"/>
      <c r="CSP156" s="27"/>
      <c r="CSQ156" s="27"/>
      <c r="CSR156" s="27"/>
      <c r="CSS156" s="27"/>
      <c r="CST156" s="27"/>
      <c r="CSU156" s="27"/>
      <c r="CSV156" s="27"/>
      <c r="CSW156" s="27"/>
      <c r="CSX156" s="27"/>
      <c r="CSY156" s="27"/>
      <c r="CSZ156" s="27"/>
      <c r="CTA156" s="27"/>
      <c r="CTB156" s="27"/>
      <c r="CTC156" s="27"/>
      <c r="CTD156" s="27"/>
      <c r="CTE156" s="27"/>
      <c r="CTF156" s="27"/>
      <c r="CTG156" s="27"/>
      <c r="CTH156" s="27"/>
      <c r="CTI156" s="27"/>
      <c r="CTJ156" s="27"/>
      <c r="CTK156" s="27"/>
      <c r="CTL156" s="27"/>
      <c r="CTM156" s="27"/>
      <c r="CTN156" s="27"/>
      <c r="CTO156" s="27"/>
      <c r="CTP156" s="27"/>
      <c r="CTQ156" s="27"/>
      <c r="CTR156" s="27"/>
      <c r="CTS156" s="27"/>
      <c r="CTT156" s="27"/>
      <c r="CTU156" s="27"/>
      <c r="CTV156" s="27"/>
      <c r="CTW156" s="27"/>
      <c r="CTX156" s="27"/>
      <c r="CTY156" s="27"/>
      <c r="CTZ156" s="27"/>
      <c r="CUA156" s="27"/>
      <c r="CUB156" s="27"/>
      <c r="CUC156" s="27"/>
      <c r="CUD156" s="27"/>
      <c r="CUE156" s="27"/>
      <c r="CUF156" s="27"/>
      <c r="CUG156" s="27"/>
      <c r="CUH156" s="27"/>
      <c r="CUI156" s="27"/>
      <c r="CUJ156" s="27"/>
      <c r="CUK156" s="27"/>
      <c r="CUL156" s="27"/>
      <c r="CUM156" s="27"/>
      <c r="CUN156" s="27"/>
      <c r="CUO156" s="27"/>
      <c r="CUP156" s="27"/>
      <c r="CUQ156" s="27"/>
      <c r="CUR156" s="27"/>
      <c r="CUS156" s="27"/>
      <c r="CUT156" s="27"/>
      <c r="CUU156" s="27"/>
      <c r="CUV156" s="27"/>
      <c r="CUW156" s="27"/>
      <c r="CUX156" s="27"/>
      <c r="CUY156" s="27"/>
      <c r="CUZ156" s="27"/>
      <c r="CVA156" s="27"/>
      <c r="CVB156" s="27"/>
      <c r="CVC156" s="27"/>
      <c r="CVD156" s="27"/>
      <c r="CVE156" s="27"/>
      <c r="CVF156" s="27"/>
      <c r="CVG156" s="27"/>
      <c r="CVH156" s="27"/>
      <c r="CVI156" s="27"/>
      <c r="CVJ156" s="27"/>
      <c r="CVK156" s="27"/>
      <c r="CVL156" s="27"/>
      <c r="CVM156" s="27"/>
      <c r="CVN156" s="27"/>
      <c r="CVO156" s="27"/>
      <c r="CVP156" s="27"/>
      <c r="CVQ156" s="27"/>
      <c r="CVR156" s="27"/>
      <c r="CVS156" s="27"/>
      <c r="CVT156" s="27"/>
      <c r="CVU156" s="27"/>
      <c r="CVV156" s="27"/>
      <c r="CVW156" s="27"/>
      <c r="CVX156" s="27"/>
      <c r="CVY156" s="27"/>
      <c r="CVZ156" s="27"/>
      <c r="CWA156" s="27"/>
      <c r="CWB156" s="27"/>
      <c r="CWC156" s="27"/>
      <c r="CWD156" s="27"/>
      <c r="CWE156" s="27"/>
      <c r="CWF156" s="27"/>
      <c r="CWG156" s="27"/>
      <c r="CWH156" s="27"/>
      <c r="CWI156" s="27"/>
      <c r="CWJ156" s="27"/>
      <c r="CWK156" s="27"/>
      <c r="CWL156" s="27"/>
      <c r="CWM156" s="27"/>
      <c r="CWN156" s="27"/>
      <c r="CWO156" s="27"/>
      <c r="CWP156" s="27"/>
      <c r="CWQ156" s="27"/>
      <c r="CWR156" s="27"/>
      <c r="CWS156" s="27"/>
      <c r="CWT156" s="27"/>
      <c r="CWU156" s="27"/>
      <c r="CWV156" s="27"/>
      <c r="CWW156" s="27"/>
      <c r="CWX156" s="27"/>
      <c r="CWY156" s="27"/>
      <c r="CWZ156" s="27"/>
      <c r="CXA156" s="27"/>
      <c r="CXB156" s="27"/>
      <c r="CXC156" s="27"/>
      <c r="CXD156" s="27"/>
      <c r="CXE156" s="27"/>
      <c r="CXF156" s="27"/>
      <c r="CXG156" s="27"/>
      <c r="CXH156" s="27"/>
      <c r="CXI156" s="27"/>
      <c r="CXJ156" s="27"/>
      <c r="CXK156" s="27"/>
      <c r="CXL156" s="27"/>
      <c r="CXM156" s="27"/>
      <c r="CXN156" s="27"/>
      <c r="CXO156" s="27"/>
      <c r="CXP156" s="27"/>
      <c r="CXQ156" s="27"/>
      <c r="CXR156" s="27"/>
      <c r="CXS156" s="27"/>
      <c r="CXT156" s="27"/>
      <c r="CXU156" s="27"/>
      <c r="CXV156" s="27"/>
      <c r="CXW156" s="27"/>
      <c r="CXX156" s="27"/>
      <c r="CXY156" s="27"/>
      <c r="CXZ156" s="27"/>
      <c r="CYA156" s="27"/>
      <c r="CYB156" s="27"/>
      <c r="CYC156" s="27"/>
      <c r="CYD156" s="27"/>
      <c r="CYE156" s="27"/>
      <c r="CYF156" s="27"/>
      <c r="CYG156" s="27"/>
      <c r="CYH156" s="27"/>
      <c r="CYI156" s="27"/>
      <c r="CYJ156" s="27"/>
      <c r="CYK156" s="27"/>
      <c r="CYL156" s="27"/>
      <c r="CYM156" s="27"/>
      <c r="CYN156" s="27"/>
      <c r="CYO156" s="27"/>
      <c r="CYP156" s="27"/>
      <c r="CYQ156" s="27"/>
      <c r="CYR156" s="27"/>
      <c r="CYS156" s="27"/>
      <c r="CYT156" s="27"/>
      <c r="CYU156" s="27"/>
      <c r="CYV156" s="27"/>
      <c r="CYW156" s="27"/>
      <c r="CYX156" s="27"/>
      <c r="CYY156" s="27"/>
      <c r="CYZ156" s="27"/>
      <c r="CZA156" s="27"/>
      <c r="CZB156" s="27"/>
      <c r="CZC156" s="27"/>
      <c r="CZD156" s="27"/>
      <c r="CZE156" s="27"/>
      <c r="CZF156" s="27"/>
      <c r="CZG156" s="27"/>
      <c r="CZH156" s="27"/>
      <c r="CZI156" s="27"/>
      <c r="CZJ156" s="27"/>
      <c r="CZK156" s="27"/>
      <c r="CZL156" s="27"/>
      <c r="CZM156" s="27"/>
      <c r="CZN156" s="27"/>
      <c r="CZO156" s="27"/>
      <c r="CZP156" s="27"/>
      <c r="CZQ156" s="27"/>
      <c r="CZR156" s="27"/>
      <c r="CZS156" s="27"/>
      <c r="CZT156" s="27"/>
      <c r="CZU156" s="27"/>
      <c r="CZV156" s="27"/>
      <c r="CZW156" s="27"/>
      <c r="CZX156" s="27"/>
      <c r="CZY156" s="27"/>
      <c r="CZZ156" s="27"/>
      <c r="DAA156" s="27"/>
      <c r="DAB156" s="27"/>
      <c r="DAC156" s="27"/>
      <c r="DAD156" s="27"/>
      <c r="DAE156" s="27"/>
      <c r="DAF156" s="27"/>
      <c r="DAG156" s="27"/>
      <c r="DAH156" s="27"/>
      <c r="DAI156" s="27"/>
      <c r="DAJ156" s="27"/>
      <c r="DAK156" s="27"/>
      <c r="DAL156" s="27"/>
      <c r="DAM156" s="27"/>
      <c r="DAN156" s="27"/>
      <c r="DAO156" s="27"/>
      <c r="DAP156" s="27"/>
      <c r="DAQ156" s="27"/>
      <c r="DAR156" s="27"/>
      <c r="DAS156" s="27"/>
      <c r="DAT156" s="27"/>
      <c r="DAU156" s="27"/>
      <c r="DAV156" s="27"/>
      <c r="DAW156" s="27"/>
      <c r="DAX156" s="27"/>
      <c r="DAY156" s="27"/>
      <c r="DAZ156" s="27"/>
      <c r="DBA156" s="27"/>
      <c r="DBB156" s="27"/>
      <c r="DBC156" s="27"/>
      <c r="DBD156" s="27"/>
      <c r="DBE156" s="27"/>
      <c r="DBF156" s="27"/>
      <c r="DBG156" s="27"/>
      <c r="DBH156" s="27"/>
      <c r="DBI156" s="27"/>
      <c r="DBJ156" s="27"/>
      <c r="DBK156" s="27"/>
      <c r="DBL156" s="27"/>
      <c r="DBM156" s="27"/>
      <c r="DBN156" s="27"/>
      <c r="DBO156" s="27"/>
      <c r="DBP156" s="27"/>
      <c r="DBQ156" s="27"/>
      <c r="DBR156" s="27"/>
      <c r="DBS156" s="27"/>
      <c r="DBT156" s="27"/>
      <c r="DBU156" s="27"/>
      <c r="DBV156" s="27"/>
      <c r="DBW156" s="27"/>
      <c r="DBX156" s="27"/>
      <c r="DBY156" s="27"/>
      <c r="DBZ156" s="27"/>
      <c r="DCA156" s="27"/>
      <c r="DCB156" s="27"/>
      <c r="DCC156" s="27"/>
      <c r="DCD156" s="27"/>
      <c r="DCE156" s="27"/>
      <c r="DCF156" s="27"/>
      <c r="DCG156" s="27"/>
      <c r="DCH156" s="27"/>
      <c r="DCI156" s="27"/>
      <c r="DCJ156" s="27"/>
      <c r="DCK156" s="27"/>
      <c r="DCL156" s="27"/>
      <c r="DCM156" s="27"/>
      <c r="DCN156" s="27"/>
      <c r="DCO156" s="27"/>
      <c r="DCP156" s="27"/>
      <c r="DCQ156" s="27"/>
      <c r="DCR156" s="27"/>
      <c r="DCS156" s="27"/>
      <c r="DCT156" s="27"/>
      <c r="DCU156" s="27"/>
      <c r="DCV156" s="27"/>
      <c r="DCW156" s="27"/>
      <c r="DCX156" s="27"/>
      <c r="DCY156" s="27"/>
      <c r="DCZ156" s="27"/>
      <c r="DDA156" s="27"/>
      <c r="DDB156" s="27"/>
      <c r="DDC156" s="27"/>
      <c r="DDD156" s="27"/>
      <c r="DDE156" s="27"/>
      <c r="DDF156" s="27"/>
      <c r="DDG156" s="27"/>
      <c r="DDH156" s="27"/>
      <c r="DDI156" s="27"/>
      <c r="DDJ156" s="27"/>
      <c r="DDK156" s="27"/>
      <c r="DDL156" s="27"/>
      <c r="DDM156" s="27"/>
      <c r="DDN156" s="27"/>
      <c r="DDO156" s="27"/>
      <c r="DDP156" s="27"/>
      <c r="DDQ156" s="27"/>
      <c r="DDR156" s="27"/>
      <c r="DDS156" s="27"/>
      <c r="DDT156" s="27"/>
      <c r="DDU156" s="27"/>
      <c r="DDV156" s="27"/>
      <c r="DDW156" s="27"/>
      <c r="DDX156" s="27"/>
      <c r="DDY156" s="27"/>
      <c r="DDZ156" s="27"/>
      <c r="DEA156" s="27"/>
      <c r="DEB156" s="27"/>
      <c r="DEC156" s="27"/>
      <c r="DED156" s="27"/>
      <c r="DEE156" s="27"/>
      <c r="DEF156" s="27"/>
      <c r="DEG156" s="27"/>
      <c r="DEH156" s="27"/>
      <c r="DEI156" s="27"/>
      <c r="DEJ156" s="27"/>
      <c r="DEK156" s="27"/>
      <c r="DEL156" s="27"/>
      <c r="DEM156" s="27"/>
      <c r="DEN156" s="27"/>
      <c r="DEO156" s="27"/>
      <c r="DEP156" s="27"/>
      <c r="DEQ156" s="27"/>
      <c r="DER156" s="27"/>
      <c r="DES156" s="27"/>
      <c r="DET156" s="27"/>
      <c r="DEU156" s="27"/>
      <c r="DEV156" s="27"/>
      <c r="DEW156" s="27"/>
      <c r="DEX156" s="27"/>
      <c r="DEY156" s="27"/>
      <c r="DEZ156" s="27"/>
      <c r="DFA156" s="27"/>
      <c r="DFB156" s="27"/>
      <c r="DFC156" s="27"/>
      <c r="DFD156" s="27"/>
      <c r="DFE156" s="27"/>
      <c r="DFF156" s="27"/>
      <c r="DFG156" s="27"/>
      <c r="DFH156" s="27"/>
      <c r="DFI156" s="27"/>
      <c r="DFJ156" s="27"/>
      <c r="DFK156" s="27"/>
      <c r="DFL156" s="27"/>
      <c r="DFM156" s="27"/>
      <c r="DFN156" s="27"/>
      <c r="DFO156" s="27"/>
      <c r="DFP156" s="27"/>
      <c r="DFQ156" s="27"/>
      <c r="DFR156" s="27"/>
      <c r="DFS156" s="27"/>
      <c r="DFT156" s="27"/>
      <c r="DFU156" s="27"/>
      <c r="DFV156" s="27"/>
      <c r="DFW156" s="27"/>
      <c r="DFX156" s="27"/>
      <c r="DFY156" s="27"/>
      <c r="DFZ156" s="27"/>
      <c r="DGA156" s="27"/>
      <c r="DGB156" s="27"/>
      <c r="DGC156" s="27"/>
      <c r="DGD156" s="27"/>
      <c r="DGE156" s="27"/>
      <c r="DGF156" s="27"/>
      <c r="DGG156" s="27"/>
      <c r="DGH156" s="27"/>
      <c r="DGI156" s="27"/>
      <c r="DGJ156" s="27"/>
      <c r="DGK156" s="27"/>
      <c r="DGL156" s="27"/>
      <c r="DGM156" s="27"/>
      <c r="DGN156" s="27"/>
      <c r="DGO156" s="27"/>
      <c r="DGP156" s="27"/>
      <c r="DGQ156" s="27"/>
      <c r="DGR156" s="27"/>
      <c r="DGS156" s="27"/>
      <c r="DGT156" s="27"/>
      <c r="DGU156" s="27"/>
      <c r="DGV156" s="27"/>
      <c r="DGW156" s="27"/>
      <c r="DGX156" s="27"/>
      <c r="DGY156" s="27"/>
      <c r="DGZ156" s="27"/>
      <c r="DHA156" s="27"/>
      <c r="DHB156" s="27"/>
      <c r="DHC156" s="27"/>
      <c r="DHD156" s="27"/>
      <c r="DHE156" s="27"/>
      <c r="DHF156" s="27"/>
      <c r="DHG156" s="27"/>
      <c r="DHH156" s="27"/>
      <c r="DHI156" s="27"/>
      <c r="DHJ156" s="27"/>
      <c r="DHK156" s="27"/>
      <c r="DHL156" s="27"/>
      <c r="DHM156" s="27"/>
      <c r="DHN156" s="27"/>
      <c r="DHO156" s="27"/>
      <c r="DHP156" s="27"/>
      <c r="DHQ156" s="27"/>
      <c r="DHR156" s="27"/>
      <c r="DHS156" s="27"/>
      <c r="DHT156" s="27"/>
      <c r="DHU156" s="27"/>
      <c r="DHV156" s="27"/>
      <c r="DHW156" s="27"/>
      <c r="DHX156" s="27"/>
      <c r="DHY156" s="27"/>
      <c r="DHZ156" s="27"/>
      <c r="DIA156" s="27"/>
      <c r="DIB156" s="27"/>
      <c r="DIC156" s="27"/>
      <c r="DID156" s="27"/>
      <c r="DIE156" s="27"/>
      <c r="DIF156" s="27"/>
      <c r="DIG156" s="27"/>
      <c r="DIH156" s="27"/>
      <c r="DII156" s="27"/>
      <c r="DIJ156" s="27"/>
      <c r="DIK156" s="27"/>
      <c r="DIL156" s="27"/>
      <c r="DIM156" s="27"/>
      <c r="DIN156" s="27"/>
      <c r="DIO156" s="27"/>
      <c r="DIP156" s="27"/>
      <c r="DIQ156" s="27"/>
      <c r="DIR156" s="27"/>
      <c r="DIS156" s="27"/>
      <c r="DIT156" s="27"/>
      <c r="DIU156" s="27"/>
      <c r="DIV156" s="27"/>
      <c r="DIW156" s="27"/>
      <c r="DIX156" s="27"/>
      <c r="DIY156" s="27"/>
      <c r="DIZ156" s="27"/>
      <c r="DJA156" s="27"/>
      <c r="DJB156" s="27"/>
      <c r="DJC156" s="27"/>
      <c r="DJD156" s="27"/>
      <c r="DJE156" s="27"/>
      <c r="DJF156" s="27"/>
      <c r="DJG156" s="27"/>
      <c r="DJH156" s="27"/>
      <c r="DJI156" s="27"/>
      <c r="DJJ156" s="27"/>
      <c r="DJK156" s="27"/>
      <c r="DJL156" s="27"/>
      <c r="DJM156" s="27"/>
      <c r="DJN156" s="27"/>
      <c r="DJO156" s="27"/>
      <c r="DJP156" s="27"/>
      <c r="DJQ156" s="27"/>
      <c r="DJR156" s="27"/>
      <c r="DJS156" s="27"/>
      <c r="DJT156" s="27"/>
      <c r="DJU156" s="27"/>
      <c r="DJV156" s="27"/>
      <c r="DJW156" s="27"/>
      <c r="DJX156" s="27"/>
      <c r="DJY156" s="27"/>
      <c r="DJZ156" s="27"/>
      <c r="DKA156" s="27"/>
      <c r="DKB156" s="27"/>
      <c r="DKC156" s="27"/>
      <c r="DKD156" s="27"/>
      <c r="DKE156" s="27"/>
      <c r="DKF156" s="27"/>
      <c r="DKG156" s="27"/>
      <c r="DKH156" s="27"/>
      <c r="DKI156" s="27"/>
      <c r="DKJ156" s="27"/>
      <c r="DKK156" s="27"/>
      <c r="DKL156" s="27"/>
      <c r="DKM156" s="27"/>
      <c r="DKN156" s="27"/>
      <c r="DKO156" s="27"/>
      <c r="DKP156" s="27"/>
      <c r="DKQ156" s="27"/>
      <c r="DKR156" s="27"/>
      <c r="DKS156" s="27"/>
      <c r="DKT156" s="27"/>
      <c r="DKU156" s="27"/>
      <c r="DKV156" s="27"/>
      <c r="DKW156" s="27"/>
      <c r="DKX156" s="27"/>
      <c r="DKY156" s="27"/>
      <c r="DKZ156" s="27"/>
      <c r="DLA156" s="27"/>
      <c r="DLB156" s="27"/>
      <c r="DLC156" s="27"/>
      <c r="DLD156" s="27"/>
      <c r="DLE156" s="27"/>
      <c r="DLF156" s="27"/>
      <c r="DLG156" s="27"/>
      <c r="DLH156" s="27"/>
      <c r="DLI156" s="27"/>
      <c r="DLJ156" s="27"/>
      <c r="DLK156" s="27"/>
      <c r="DLL156" s="27"/>
      <c r="DLM156" s="27"/>
      <c r="DLN156" s="27"/>
      <c r="DLO156" s="27"/>
      <c r="DLP156" s="27"/>
      <c r="DLQ156" s="27"/>
      <c r="DLR156" s="27"/>
      <c r="DLS156" s="27"/>
      <c r="DLT156" s="27"/>
      <c r="DLU156" s="27"/>
      <c r="DLV156" s="27"/>
      <c r="DLW156" s="27"/>
      <c r="DLX156" s="27"/>
      <c r="DLY156" s="27"/>
      <c r="DLZ156" s="27"/>
      <c r="DMA156" s="27"/>
      <c r="DMB156" s="27"/>
      <c r="DMC156" s="27"/>
      <c r="DMD156" s="27"/>
      <c r="DME156" s="27"/>
      <c r="DMF156" s="27"/>
      <c r="DMG156" s="27"/>
      <c r="DMH156" s="27"/>
      <c r="DMI156" s="27"/>
      <c r="DMJ156" s="27"/>
      <c r="DMK156" s="27"/>
      <c r="DML156" s="27"/>
      <c r="DMM156" s="27"/>
      <c r="DMN156" s="27"/>
      <c r="DMO156" s="27"/>
      <c r="DMP156" s="27"/>
      <c r="DMQ156" s="27"/>
      <c r="DMR156" s="27"/>
      <c r="DMS156" s="27"/>
      <c r="DMT156" s="27"/>
      <c r="DMU156" s="27"/>
      <c r="DMV156" s="27"/>
      <c r="DMW156" s="27"/>
      <c r="DMX156" s="27"/>
      <c r="DMY156" s="27"/>
      <c r="DMZ156" s="27"/>
      <c r="DNA156" s="27"/>
      <c r="DNB156" s="27"/>
      <c r="DNC156" s="27"/>
      <c r="DND156" s="27"/>
      <c r="DNE156" s="27"/>
      <c r="DNF156" s="27"/>
      <c r="DNG156" s="27"/>
      <c r="DNH156" s="27"/>
      <c r="DNI156" s="27"/>
      <c r="DNJ156" s="27"/>
      <c r="DNK156" s="27"/>
      <c r="DNL156" s="27"/>
      <c r="DNM156" s="27"/>
      <c r="DNN156" s="27"/>
      <c r="DNO156" s="27"/>
      <c r="DNP156" s="27"/>
      <c r="DNQ156" s="27"/>
      <c r="DNR156" s="27"/>
      <c r="DNS156" s="27"/>
      <c r="DNT156" s="27"/>
      <c r="DNU156" s="27"/>
      <c r="DNV156" s="27"/>
      <c r="DNW156" s="27"/>
      <c r="DNX156" s="27"/>
      <c r="DNY156" s="27"/>
      <c r="DNZ156" s="27"/>
      <c r="DOA156" s="27"/>
      <c r="DOB156" s="27"/>
      <c r="DOC156" s="27"/>
      <c r="DOD156" s="27"/>
      <c r="DOE156" s="27"/>
      <c r="DOF156" s="27"/>
      <c r="DOG156" s="27"/>
      <c r="DOH156" s="27"/>
      <c r="DOI156" s="27"/>
      <c r="DOJ156" s="27"/>
      <c r="DOK156" s="27"/>
      <c r="DOL156" s="27"/>
      <c r="DOM156" s="27"/>
      <c r="DON156" s="27"/>
      <c r="DOO156" s="27"/>
      <c r="DOP156" s="27"/>
      <c r="DOQ156" s="27"/>
      <c r="DOR156" s="27"/>
      <c r="DOS156" s="27"/>
      <c r="DOT156" s="27"/>
      <c r="DOU156" s="27"/>
      <c r="DOV156" s="27"/>
      <c r="DOW156" s="27"/>
      <c r="DOX156" s="27"/>
      <c r="DOY156" s="27"/>
      <c r="DOZ156" s="27"/>
      <c r="DPA156" s="27"/>
      <c r="DPB156" s="27"/>
      <c r="DPC156" s="27"/>
      <c r="DPD156" s="27"/>
      <c r="DPE156" s="27"/>
      <c r="DPF156" s="27"/>
      <c r="DPG156" s="27"/>
      <c r="DPH156" s="27"/>
      <c r="DPI156" s="27"/>
      <c r="DPJ156" s="27"/>
      <c r="DPK156" s="27"/>
      <c r="DPL156" s="27"/>
      <c r="DPM156" s="27"/>
      <c r="DPN156" s="27"/>
      <c r="DPO156" s="27"/>
      <c r="DPP156" s="27"/>
      <c r="DPQ156" s="27"/>
      <c r="DPR156" s="27"/>
      <c r="DPS156" s="27"/>
      <c r="DPT156" s="27"/>
      <c r="DPU156" s="27"/>
      <c r="DPV156" s="27"/>
      <c r="DPW156" s="27"/>
      <c r="DPX156" s="27"/>
      <c r="DPY156" s="27"/>
      <c r="DPZ156" s="27"/>
      <c r="DQA156" s="27"/>
      <c r="DQB156" s="27"/>
      <c r="DQC156" s="27"/>
      <c r="DQD156" s="27"/>
      <c r="DQE156" s="27"/>
      <c r="DQF156" s="27"/>
      <c r="DQG156" s="27"/>
      <c r="DQH156" s="27"/>
      <c r="DQI156" s="27"/>
      <c r="DQJ156" s="27"/>
      <c r="DQK156" s="27"/>
      <c r="DQL156" s="27"/>
      <c r="DQM156" s="27"/>
      <c r="DQN156" s="27"/>
      <c r="DQO156" s="27"/>
      <c r="DQP156" s="27"/>
      <c r="DQQ156" s="27"/>
      <c r="DQR156" s="27"/>
      <c r="DQS156" s="27"/>
      <c r="DQT156" s="27"/>
      <c r="DQU156" s="27"/>
      <c r="DQV156" s="27"/>
      <c r="DQW156" s="27"/>
      <c r="DQX156" s="27"/>
      <c r="DQY156" s="27"/>
      <c r="DQZ156" s="27"/>
      <c r="DRA156" s="27"/>
      <c r="DRB156" s="27"/>
      <c r="DRC156" s="27"/>
      <c r="DRD156" s="27"/>
      <c r="DRE156" s="27"/>
      <c r="DRF156" s="27"/>
      <c r="DRG156" s="27"/>
      <c r="DRH156" s="27"/>
      <c r="DRI156" s="27"/>
      <c r="DRJ156" s="27"/>
      <c r="DRK156" s="27"/>
      <c r="DRL156" s="27"/>
      <c r="DRM156" s="27"/>
      <c r="DRN156" s="27"/>
      <c r="DRO156" s="27"/>
      <c r="DRP156" s="27"/>
      <c r="DRQ156" s="27"/>
      <c r="DRR156" s="27"/>
      <c r="DRS156" s="27"/>
      <c r="DRT156" s="27"/>
      <c r="DRU156" s="27"/>
      <c r="DRV156" s="27"/>
      <c r="DRW156" s="27"/>
      <c r="DRX156" s="27"/>
      <c r="DRY156" s="27"/>
      <c r="DRZ156" s="27"/>
      <c r="DSA156" s="27"/>
      <c r="DSB156" s="27"/>
      <c r="DSC156" s="27"/>
      <c r="DSD156" s="27"/>
      <c r="DSE156" s="27"/>
      <c r="DSF156" s="27"/>
      <c r="DSG156" s="27"/>
      <c r="DSH156" s="27"/>
      <c r="DSI156" s="27"/>
      <c r="DSJ156" s="27"/>
      <c r="DSK156" s="27"/>
      <c r="DSL156" s="27"/>
      <c r="DSM156" s="27"/>
      <c r="DSN156" s="27"/>
      <c r="DSO156" s="27"/>
      <c r="DSP156" s="27"/>
      <c r="DSQ156" s="27"/>
      <c r="DSR156" s="27"/>
      <c r="DSS156" s="27"/>
      <c r="DST156" s="27"/>
      <c r="DSU156" s="27"/>
      <c r="DSV156" s="27"/>
      <c r="DSW156" s="27"/>
      <c r="DSX156" s="27"/>
      <c r="DSY156" s="27"/>
      <c r="DSZ156" s="27"/>
      <c r="DTA156" s="27"/>
      <c r="DTB156" s="27"/>
      <c r="DTC156" s="27"/>
      <c r="DTD156" s="27"/>
      <c r="DTE156" s="27"/>
      <c r="DTF156" s="27"/>
      <c r="DTG156" s="27"/>
      <c r="DTH156" s="27"/>
      <c r="DTI156" s="27"/>
      <c r="DTJ156" s="27"/>
      <c r="DTK156" s="27"/>
      <c r="DTL156" s="27"/>
      <c r="DTM156" s="27"/>
      <c r="DTN156" s="27"/>
      <c r="DTO156" s="27"/>
      <c r="DTP156" s="27"/>
      <c r="DTQ156" s="27"/>
      <c r="DTR156" s="27"/>
      <c r="DTS156" s="27"/>
      <c r="DTT156" s="27"/>
      <c r="DTU156" s="27"/>
      <c r="DTV156" s="27"/>
      <c r="DTW156" s="27"/>
      <c r="DTX156" s="27"/>
      <c r="DTY156" s="27"/>
      <c r="DTZ156" s="27"/>
      <c r="DUA156" s="27"/>
      <c r="DUB156" s="27"/>
      <c r="DUC156" s="27"/>
      <c r="DUD156" s="27"/>
      <c r="DUE156" s="27"/>
      <c r="DUF156" s="27"/>
      <c r="DUG156" s="27"/>
      <c r="DUH156" s="27"/>
      <c r="DUI156" s="27"/>
      <c r="DUJ156" s="27"/>
      <c r="DUK156" s="27"/>
      <c r="DUL156" s="27"/>
      <c r="DUM156" s="27"/>
      <c r="DUN156" s="27"/>
      <c r="DUO156" s="27"/>
      <c r="DUP156" s="27"/>
      <c r="DUQ156" s="27"/>
      <c r="DUR156" s="27"/>
      <c r="DUS156" s="27"/>
      <c r="DUT156" s="27"/>
      <c r="DUU156" s="27"/>
      <c r="DUV156" s="27"/>
      <c r="DUW156" s="27"/>
      <c r="DUX156" s="27"/>
      <c r="DUY156" s="27"/>
      <c r="DUZ156" s="27"/>
      <c r="DVA156" s="27"/>
      <c r="DVB156" s="27"/>
      <c r="DVC156" s="27"/>
      <c r="DVD156" s="27"/>
      <c r="DVE156" s="27"/>
      <c r="DVF156" s="27"/>
      <c r="DVG156" s="27"/>
      <c r="DVH156" s="27"/>
      <c r="DVI156" s="27"/>
      <c r="DVJ156" s="27"/>
      <c r="DVK156" s="27"/>
      <c r="DVL156" s="27"/>
      <c r="DVM156" s="27"/>
      <c r="DVN156" s="27"/>
      <c r="DVO156" s="27"/>
      <c r="DVP156" s="27"/>
      <c r="DVQ156" s="27"/>
      <c r="DVR156" s="27"/>
      <c r="DVS156" s="27"/>
      <c r="DVT156" s="27"/>
      <c r="DVU156" s="27"/>
      <c r="DVV156" s="27"/>
      <c r="DVW156" s="27"/>
      <c r="DVX156" s="27"/>
      <c r="DVY156" s="27"/>
      <c r="DVZ156" s="27"/>
      <c r="DWA156" s="27"/>
      <c r="DWB156" s="27"/>
      <c r="DWC156" s="27"/>
      <c r="DWD156" s="27"/>
      <c r="DWE156" s="27"/>
      <c r="DWF156" s="27"/>
      <c r="DWG156" s="27"/>
      <c r="DWH156" s="27"/>
      <c r="DWI156" s="27"/>
      <c r="DWJ156" s="27"/>
      <c r="DWK156" s="27"/>
      <c r="DWL156" s="27"/>
      <c r="DWM156" s="27"/>
      <c r="DWN156" s="27"/>
      <c r="DWO156" s="27"/>
      <c r="DWP156" s="27"/>
      <c r="DWQ156" s="27"/>
      <c r="DWR156" s="27"/>
      <c r="DWS156" s="27"/>
      <c r="DWT156" s="27"/>
      <c r="DWU156" s="27"/>
      <c r="DWV156" s="27"/>
      <c r="DWW156" s="27"/>
      <c r="DWX156" s="27"/>
      <c r="DWY156" s="27"/>
      <c r="DWZ156" s="27"/>
      <c r="DXA156" s="27"/>
      <c r="DXB156" s="27"/>
      <c r="DXC156" s="27"/>
      <c r="DXD156" s="27"/>
      <c r="DXE156" s="27"/>
      <c r="DXF156" s="27"/>
      <c r="DXG156" s="27"/>
      <c r="DXH156" s="27"/>
      <c r="DXI156" s="27"/>
      <c r="DXJ156" s="27"/>
      <c r="DXK156" s="27"/>
      <c r="DXL156" s="27"/>
      <c r="DXM156" s="27"/>
      <c r="DXN156" s="27"/>
      <c r="DXO156" s="27"/>
      <c r="DXP156" s="27"/>
      <c r="DXQ156" s="27"/>
      <c r="DXR156" s="27"/>
      <c r="DXS156" s="27"/>
      <c r="DXT156" s="27"/>
      <c r="DXU156" s="27"/>
      <c r="DXV156" s="27"/>
      <c r="DXW156" s="27"/>
      <c r="DXX156" s="27"/>
      <c r="DXY156" s="27"/>
      <c r="DXZ156" s="27"/>
      <c r="DYA156" s="27"/>
      <c r="DYB156" s="27"/>
      <c r="DYC156" s="27"/>
      <c r="DYD156" s="27"/>
      <c r="DYE156" s="27"/>
      <c r="DYF156" s="27"/>
      <c r="DYG156" s="27"/>
      <c r="DYH156" s="27"/>
      <c r="DYI156" s="27"/>
      <c r="DYJ156" s="27"/>
      <c r="DYK156" s="27"/>
      <c r="DYL156" s="27"/>
      <c r="DYM156" s="27"/>
      <c r="DYN156" s="27"/>
      <c r="DYO156" s="27"/>
      <c r="DYP156" s="27"/>
      <c r="DYQ156" s="27"/>
      <c r="DYR156" s="27"/>
      <c r="DYS156" s="27"/>
      <c r="DYT156" s="27"/>
      <c r="DYU156" s="27"/>
      <c r="DYV156" s="27"/>
      <c r="DYW156" s="27"/>
      <c r="DYX156" s="27"/>
      <c r="DYY156" s="27"/>
      <c r="DYZ156" s="27"/>
      <c r="DZA156" s="27"/>
      <c r="DZB156" s="27"/>
      <c r="DZC156" s="27"/>
      <c r="DZD156" s="27"/>
      <c r="DZE156" s="27"/>
      <c r="DZF156" s="27"/>
      <c r="DZG156" s="27"/>
      <c r="DZH156" s="27"/>
      <c r="DZI156" s="27"/>
      <c r="DZJ156" s="27"/>
      <c r="DZK156" s="27"/>
      <c r="DZL156" s="27"/>
      <c r="DZM156" s="27"/>
      <c r="DZN156" s="27"/>
      <c r="DZO156" s="27"/>
      <c r="DZP156" s="27"/>
      <c r="DZQ156" s="27"/>
      <c r="DZR156" s="27"/>
      <c r="DZS156" s="27"/>
      <c r="DZT156" s="27"/>
      <c r="DZU156" s="27"/>
      <c r="DZV156" s="27"/>
      <c r="DZW156" s="27"/>
      <c r="DZX156" s="27"/>
      <c r="DZY156" s="27"/>
      <c r="DZZ156" s="27"/>
      <c r="EAA156" s="27"/>
      <c r="EAB156" s="27"/>
      <c r="EAC156" s="27"/>
      <c r="EAD156" s="27"/>
      <c r="EAE156" s="27"/>
      <c r="EAF156" s="27"/>
      <c r="EAG156" s="27"/>
      <c r="EAH156" s="27"/>
      <c r="EAI156" s="27"/>
      <c r="EAJ156" s="27"/>
      <c r="EAK156" s="27"/>
      <c r="EAL156" s="27"/>
      <c r="EAM156" s="27"/>
      <c r="EAN156" s="27"/>
      <c r="EAO156" s="27"/>
      <c r="EAP156" s="27"/>
      <c r="EAQ156" s="27"/>
      <c r="EAR156" s="27"/>
      <c r="EAS156" s="27"/>
      <c r="EAT156" s="27"/>
      <c r="EAU156" s="27"/>
      <c r="EAV156" s="27"/>
      <c r="EAW156" s="27"/>
      <c r="EAX156" s="27"/>
      <c r="EAY156" s="27"/>
      <c r="EAZ156" s="27"/>
      <c r="EBA156" s="27"/>
      <c r="EBB156" s="27"/>
      <c r="EBC156" s="27"/>
      <c r="EBD156" s="27"/>
      <c r="EBE156" s="27"/>
      <c r="EBF156" s="27"/>
      <c r="EBG156" s="27"/>
      <c r="EBH156" s="27"/>
      <c r="EBI156" s="27"/>
      <c r="EBJ156" s="27"/>
      <c r="EBK156" s="27"/>
      <c r="EBL156" s="27"/>
      <c r="EBM156" s="27"/>
      <c r="EBN156" s="27"/>
      <c r="EBO156" s="27"/>
      <c r="EBP156" s="27"/>
      <c r="EBQ156" s="27"/>
      <c r="EBR156" s="27"/>
      <c r="EBS156" s="27"/>
      <c r="EBT156" s="27"/>
      <c r="EBU156" s="27"/>
      <c r="EBV156" s="27"/>
      <c r="EBW156" s="27"/>
      <c r="EBX156" s="27"/>
      <c r="EBY156" s="27"/>
      <c r="EBZ156" s="27"/>
      <c r="ECA156" s="27"/>
      <c r="ECB156" s="27"/>
      <c r="ECC156" s="27"/>
      <c r="ECD156" s="27"/>
      <c r="ECE156" s="27"/>
      <c r="ECF156" s="27"/>
      <c r="ECG156" s="27"/>
      <c r="ECH156" s="27"/>
      <c r="ECI156" s="27"/>
      <c r="ECJ156" s="27"/>
      <c r="ECK156" s="27"/>
      <c r="ECL156" s="27"/>
      <c r="ECM156" s="27"/>
      <c r="ECN156" s="27"/>
      <c r="ECO156" s="27"/>
      <c r="ECP156" s="27"/>
      <c r="ECQ156" s="27"/>
      <c r="ECR156" s="27"/>
      <c r="ECS156" s="27"/>
      <c r="ECT156" s="27"/>
      <c r="ECU156" s="27"/>
      <c r="ECV156" s="27"/>
      <c r="ECW156" s="27"/>
      <c r="ECX156" s="27"/>
      <c r="ECY156" s="27"/>
      <c r="ECZ156" s="27"/>
      <c r="EDA156" s="27"/>
      <c r="EDB156" s="27"/>
      <c r="EDC156" s="27"/>
      <c r="EDD156" s="27"/>
      <c r="EDE156" s="27"/>
      <c r="EDF156" s="27"/>
      <c r="EDG156" s="27"/>
      <c r="EDH156" s="27"/>
      <c r="EDI156" s="27"/>
      <c r="EDJ156" s="27"/>
      <c r="EDK156" s="27"/>
      <c r="EDL156" s="27"/>
      <c r="EDM156" s="27"/>
      <c r="EDN156" s="27"/>
      <c r="EDO156" s="27"/>
      <c r="EDP156" s="27"/>
      <c r="EDQ156" s="27"/>
      <c r="EDR156" s="27"/>
      <c r="EDS156" s="27"/>
      <c r="EDT156" s="27"/>
      <c r="EDU156" s="27"/>
      <c r="EDV156" s="27"/>
      <c r="EDW156" s="27"/>
      <c r="EDX156" s="27"/>
      <c r="EDY156" s="27"/>
      <c r="EDZ156" s="27"/>
      <c r="EEA156" s="27"/>
      <c r="EEB156" s="27"/>
      <c r="EEC156" s="27"/>
      <c r="EED156" s="27"/>
      <c r="EEE156" s="27"/>
      <c r="EEF156" s="27"/>
      <c r="EEG156" s="27"/>
      <c r="EEH156" s="27"/>
      <c r="EEI156" s="27"/>
      <c r="EEJ156" s="27"/>
      <c r="EEK156" s="27"/>
      <c r="EEL156" s="27"/>
      <c r="EEM156" s="27"/>
      <c r="EEN156" s="27"/>
      <c r="EEO156" s="27"/>
      <c r="EEP156" s="27"/>
      <c r="EEQ156" s="27"/>
      <c r="EER156" s="27"/>
      <c r="EES156" s="27"/>
      <c r="EET156" s="27"/>
      <c r="EEU156" s="27"/>
      <c r="EEV156" s="27"/>
      <c r="EEW156" s="27"/>
      <c r="EEX156" s="27"/>
      <c r="EEY156" s="27"/>
      <c r="EEZ156" s="27"/>
      <c r="EFA156" s="27"/>
      <c r="EFB156" s="27"/>
      <c r="EFC156" s="27"/>
      <c r="EFD156" s="27"/>
      <c r="EFE156" s="27"/>
      <c r="EFF156" s="27"/>
      <c r="EFG156" s="27"/>
      <c r="EFH156" s="27"/>
      <c r="EFI156" s="27"/>
      <c r="EFJ156" s="27"/>
      <c r="EFK156" s="27"/>
      <c r="EFL156" s="27"/>
      <c r="EFM156" s="27"/>
      <c r="EFN156" s="27"/>
      <c r="EFO156" s="27"/>
      <c r="EFP156" s="27"/>
      <c r="EFQ156" s="27"/>
      <c r="EFR156" s="27"/>
      <c r="EFS156" s="27"/>
      <c r="EFT156" s="27"/>
      <c r="EFU156" s="27"/>
      <c r="EFV156" s="27"/>
      <c r="EFW156" s="27"/>
      <c r="EFX156" s="27"/>
      <c r="EFY156" s="27"/>
      <c r="EFZ156" s="27"/>
      <c r="EGA156" s="27"/>
      <c r="EGB156" s="27"/>
      <c r="EGC156" s="27"/>
      <c r="EGD156" s="27"/>
      <c r="EGE156" s="27"/>
      <c r="EGF156" s="27"/>
      <c r="EGG156" s="27"/>
      <c r="EGH156" s="27"/>
      <c r="EGI156" s="27"/>
      <c r="EGJ156" s="27"/>
      <c r="EGK156" s="27"/>
      <c r="EGL156" s="27"/>
      <c r="EGM156" s="27"/>
      <c r="EGN156" s="27"/>
      <c r="EGO156" s="27"/>
      <c r="EGP156" s="27"/>
      <c r="EGQ156" s="27"/>
      <c r="EGR156" s="27"/>
      <c r="EGS156" s="27"/>
      <c r="EGT156" s="27"/>
      <c r="EGU156" s="27"/>
      <c r="EGV156" s="27"/>
      <c r="EGW156" s="27"/>
      <c r="EGX156" s="27"/>
      <c r="EGY156" s="27"/>
      <c r="EGZ156" s="27"/>
      <c r="EHA156" s="27"/>
      <c r="EHB156" s="27"/>
      <c r="EHC156" s="27"/>
      <c r="EHD156" s="27"/>
      <c r="EHE156" s="27"/>
      <c r="EHF156" s="27"/>
      <c r="EHG156" s="27"/>
      <c r="EHH156" s="27"/>
      <c r="EHI156" s="27"/>
      <c r="EHJ156" s="27"/>
      <c r="EHK156" s="27"/>
      <c r="EHL156" s="27"/>
      <c r="EHM156" s="27"/>
      <c r="EHN156" s="27"/>
      <c r="EHO156" s="27"/>
      <c r="EHP156" s="27"/>
      <c r="EHQ156" s="27"/>
      <c r="EHR156" s="27"/>
      <c r="EHS156" s="27"/>
      <c r="EHT156" s="27"/>
      <c r="EHU156" s="27"/>
      <c r="EHV156" s="27"/>
      <c r="EHW156" s="27"/>
      <c r="EHX156" s="27"/>
      <c r="EHY156" s="27"/>
      <c r="EHZ156" s="27"/>
      <c r="EIA156" s="27"/>
      <c r="EIB156" s="27"/>
      <c r="EIC156" s="27"/>
      <c r="EID156" s="27"/>
      <c r="EIE156" s="27"/>
      <c r="EIF156" s="27"/>
      <c r="EIG156" s="27"/>
      <c r="EIH156" s="27"/>
      <c r="EII156" s="27"/>
      <c r="EIJ156" s="27"/>
      <c r="EIK156" s="27"/>
      <c r="EIL156" s="27"/>
      <c r="EIM156" s="27"/>
      <c r="EIN156" s="27"/>
      <c r="EIO156" s="27"/>
      <c r="EIP156" s="27"/>
      <c r="EIQ156" s="27"/>
      <c r="EIR156" s="27"/>
      <c r="EIS156" s="27"/>
      <c r="EIT156" s="27"/>
      <c r="EIU156" s="27"/>
      <c r="EIV156" s="27"/>
      <c r="EIW156" s="27"/>
      <c r="EIX156" s="27"/>
      <c r="EIY156" s="27"/>
      <c r="EIZ156" s="27"/>
      <c r="EJA156" s="27"/>
      <c r="EJB156" s="27"/>
      <c r="EJC156" s="27"/>
      <c r="EJD156" s="27"/>
      <c r="EJE156" s="27"/>
      <c r="EJF156" s="27"/>
      <c r="EJG156" s="27"/>
      <c r="EJH156" s="27"/>
      <c r="EJI156" s="27"/>
      <c r="EJJ156" s="27"/>
      <c r="EJK156" s="27"/>
      <c r="EJL156" s="27"/>
      <c r="EJM156" s="27"/>
      <c r="EJN156" s="27"/>
      <c r="EJO156" s="27"/>
      <c r="EJP156" s="27"/>
      <c r="EJQ156" s="27"/>
      <c r="EJR156" s="27"/>
      <c r="EJS156" s="27"/>
      <c r="EJT156" s="27"/>
      <c r="EJU156" s="27"/>
      <c r="EJV156" s="27"/>
      <c r="EJW156" s="27"/>
      <c r="EJX156" s="27"/>
      <c r="EJY156" s="27"/>
      <c r="EJZ156" s="27"/>
      <c r="EKA156" s="27"/>
      <c r="EKB156" s="27"/>
      <c r="EKC156" s="27"/>
      <c r="EKD156" s="27"/>
      <c r="EKE156" s="27"/>
      <c r="EKF156" s="27"/>
      <c r="EKG156" s="27"/>
      <c r="EKH156" s="27"/>
      <c r="EKI156" s="27"/>
      <c r="EKJ156" s="27"/>
      <c r="EKK156" s="27"/>
      <c r="EKL156" s="27"/>
      <c r="EKM156" s="27"/>
      <c r="EKN156" s="27"/>
      <c r="EKO156" s="27"/>
      <c r="EKP156" s="27"/>
      <c r="EKQ156" s="27"/>
      <c r="EKR156" s="27"/>
      <c r="EKS156" s="27"/>
      <c r="EKT156" s="27"/>
      <c r="EKU156" s="27"/>
      <c r="EKV156" s="27"/>
      <c r="EKW156" s="27"/>
      <c r="EKX156" s="27"/>
      <c r="EKY156" s="27"/>
      <c r="EKZ156" s="27"/>
      <c r="ELA156" s="27"/>
      <c r="ELB156" s="27"/>
      <c r="ELC156" s="27"/>
      <c r="ELD156" s="27"/>
      <c r="ELE156" s="27"/>
      <c r="ELF156" s="27"/>
      <c r="ELG156" s="27"/>
      <c r="ELH156" s="27"/>
      <c r="ELI156" s="27"/>
      <c r="ELJ156" s="27"/>
      <c r="ELK156" s="27"/>
      <c r="ELL156" s="27"/>
      <c r="ELM156" s="27"/>
      <c r="ELN156" s="27"/>
      <c r="ELO156" s="27"/>
      <c r="ELP156" s="27"/>
      <c r="ELQ156" s="27"/>
      <c r="ELR156" s="27"/>
      <c r="ELS156" s="27"/>
      <c r="ELT156" s="27"/>
      <c r="ELU156" s="27"/>
      <c r="ELV156" s="27"/>
      <c r="ELW156" s="27"/>
      <c r="ELX156" s="27"/>
      <c r="ELY156" s="27"/>
      <c r="ELZ156" s="27"/>
      <c r="EMA156" s="27"/>
      <c r="EMB156" s="27"/>
      <c r="EMC156" s="27"/>
      <c r="EMD156" s="27"/>
      <c r="EME156" s="27"/>
      <c r="EMF156" s="27"/>
      <c r="EMG156" s="27"/>
      <c r="EMH156" s="27"/>
      <c r="EMI156" s="27"/>
      <c r="EMJ156" s="27"/>
      <c r="EMK156" s="27"/>
      <c r="EML156" s="27"/>
      <c r="EMM156" s="27"/>
      <c r="EMN156" s="27"/>
      <c r="EMO156" s="27"/>
      <c r="EMP156" s="27"/>
      <c r="EMQ156" s="27"/>
      <c r="EMR156" s="27"/>
      <c r="EMS156" s="27"/>
      <c r="EMT156" s="27"/>
      <c r="EMU156" s="27"/>
      <c r="EMV156" s="27"/>
      <c r="EMW156" s="27"/>
      <c r="EMX156" s="27"/>
      <c r="EMY156" s="27"/>
      <c r="EMZ156" s="27"/>
      <c r="ENA156" s="27"/>
      <c r="ENB156" s="27"/>
      <c r="ENC156" s="27"/>
      <c r="END156" s="27"/>
      <c r="ENE156" s="27"/>
      <c r="ENF156" s="27"/>
      <c r="ENG156" s="27"/>
      <c r="ENH156" s="27"/>
      <c r="ENI156" s="27"/>
      <c r="ENJ156" s="27"/>
      <c r="ENK156" s="27"/>
      <c r="ENL156" s="27"/>
      <c r="ENM156" s="27"/>
      <c r="ENN156" s="27"/>
      <c r="ENO156" s="27"/>
      <c r="ENP156" s="27"/>
      <c r="ENQ156" s="27"/>
      <c r="ENR156" s="27"/>
      <c r="ENS156" s="27"/>
      <c r="ENT156" s="27"/>
      <c r="ENU156" s="27"/>
      <c r="ENV156" s="27"/>
      <c r="ENW156" s="27"/>
      <c r="ENX156" s="27"/>
      <c r="ENY156" s="27"/>
      <c r="ENZ156" s="27"/>
      <c r="EOA156" s="27"/>
      <c r="EOB156" s="27"/>
      <c r="EOC156" s="27"/>
      <c r="EOD156" s="27"/>
      <c r="EOE156" s="27"/>
      <c r="EOF156" s="27"/>
      <c r="EOG156" s="27"/>
      <c r="EOH156" s="27"/>
      <c r="EOI156" s="27"/>
      <c r="EOJ156" s="27"/>
      <c r="EOK156" s="27"/>
      <c r="EOL156" s="27"/>
      <c r="EOM156" s="27"/>
      <c r="EON156" s="27"/>
      <c r="EOO156" s="27"/>
      <c r="EOP156" s="27"/>
      <c r="EOQ156" s="27"/>
      <c r="EOR156" s="27"/>
      <c r="EOS156" s="27"/>
      <c r="EOT156" s="27"/>
      <c r="EOU156" s="27"/>
      <c r="EOV156" s="27"/>
      <c r="EOW156" s="27"/>
      <c r="EOX156" s="27"/>
      <c r="EOY156" s="27"/>
      <c r="EOZ156" s="27"/>
      <c r="EPA156" s="27"/>
      <c r="EPB156" s="27"/>
      <c r="EPC156" s="27"/>
      <c r="EPD156" s="27"/>
      <c r="EPE156" s="27"/>
      <c r="EPF156" s="27"/>
      <c r="EPG156" s="27"/>
      <c r="EPH156" s="27"/>
      <c r="EPI156" s="27"/>
      <c r="EPJ156" s="27"/>
      <c r="EPK156" s="27"/>
      <c r="EPL156" s="27"/>
      <c r="EPM156" s="27"/>
      <c r="EPN156" s="27"/>
      <c r="EPO156" s="27"/>
      <c r="EPP156" s="27"/>
      <c r="EPQ156" s="27"/>
      <c r="EPR156" s="27"/>
      <c r="EPS156" s="27"/>
      <c r="EPT156" s="27"/>
      <c r="EPU156" s="27"/>
      <c r="EPV156" s="27"/>
      <c r="EPW156" s="27"/>
      <c r="EPX156" s="27"/>
      <c r="EPY156" s="27"/>
      <c r="EPZ156" s="27"/>
      <c r="EQA156" s="27"/>
      <c r="EQB156" s="27"/>
      <c r="EQC156" s="27"/>
      <c r="EQD156" s="27"/>
      <c r="EQE156" s="27"/>
      <c r="EQF156" s="27"/>
      <c r="EQG156" s="27"/>
      <c r="EQH156" s="27"/>
      <c r="EQI156" s="27"/>
      <c r="EQJ156" s="27"/>
      <c r="EQK156" s="27"/>
      <c r="EQL156" s="27"/>
      <c r="EQM156" s="27"/>
      <c r="EQN156" s="27"/>
      <c r="EQO156" s="27"/>
      <c r="EQP156" s="27"/>
      <c r="EQQ156" s="27"/>
      <c r="EQR156" s="27"/>
      <c r="EQS156" s="27"/>
      <c r="EQT156" s="27"/>
      <c r="EQU156" s="27"/>
      <c r="EQV156" s="27"/>
      <c r="EQW156" s="27"/>
      <c r="EQX156" s="27"/>
      <c r="EQY156" s="27"/>
      <c r="EQZ156" s="27"/>
      <c r="ERA156" s="27"/>
      <c r="ERB156" s="27"/>
      <c r="ERC156" s="27"/>
      <c r="ERD156" s="27"/>
      <c r="ERE156" s="27"/>
      <c r="ERF156" s="27"/>
      <c r="ERG156" s="27"/>
      <c r="ERH156" s="27"/>
      <c r="ERI156" s="27"/>
      <c r="ERJ156" s="27"/>
      <c r="ERK156" s="27"/>
      <c r="ERL156" s="27"/>
      <c r="ERM156" s="27"/>
      <c r="ERN156" s="27"/>
      <c r="ERO156" s="27"/>
      <c r="ERP156" s="27"/>
      <c r="ERQ156" s="27"/>
      <c r="ERR156" s="27"/>
      <c r="ERS156" s="27"/>
      <c r="ERT156" s="27"/>
      <c r="ERU156" s="27"/>
      <c r="ERV156" s="27"/>
      <c r="ERW156" s="27"/>
      <c r="ERX156" s="27"/>
      <c r="ERY156" s="27"/>
      <c r="ERZ156" s="27"/>
      <c r="ESA156" s="27"/>
      <c r="ESB156" s="27"/>
      <c r="ESC156" s="27"/>
      <c r="ESD156" s="27"/>
      <c r="ESE156" s="27"/>
      <c r="ESF156" s="27"/>
      <c r="ESG156" s="27"/>
      <c r="ESH156" s="27"/>
      <c r="ESI156" s="27"/>
      <c r="ESJ156" s="27"/>
      <c r="ESK156" s="27"/>
      <c r="ESL156" s="27"/>
      <c r="ESM156" s="27"/>
      <c r="ESN156" s="27"/>
      <c r="ESO156" s="27"/>
      <c r="ESP156" s="27"/>
      <c r="ESQ156" s="27"/>
      <c r="ESR156" s="27"/>
      <c r="ESS156" s="27"/>
      <c r="EST156" s="27"/>
      <c r="ESU156" s="27"/>
      <c r="ESV156" s="27"/>
      <c r="ESW156" s="27"/>
      <c r="ESX156" s="27"/>
      <c r="ESY156" s="27"/>
      <c r="ESZ156" s="27"/>
      <c r="ETA156" s="27"/>
      <c r="ETB156" s="27"/>
      <c r="ETC156" s="27"/>
      <c r="ETD156" s="27"/>
      <c r="ETE156" s="27"/>
      <c r="ETF156" s="27"/>
      <c r="ETG156" s="27"/>
      <c r="ETH156" s="27"/>
      <c r="ETI156" s="27"/>
      <c r="ETJ156" s="27"/>
      <c r="ETK156" s="27"/>
      <c r="ETL156" s="27"/>
      <c r="ETM156" s="27"/>
      <c r="ETN156" s="27"/>
      <c r="ETO156" s="27"/>
      <c r="ETP156" s="27"/>
      <c r="ETQ156" s="27"/>
      <c r="ETR156" s="27"/>
      <c r="ETS156" s="27"/>
      <c r="ETT156" s="27"/>
      <c r="ETU156" s="27"/>
      <c r="ETV156" s="27"/>
      <c r="ETW156" s="27"/>
      <c r="ETX156" s="27"/>
      <c r="ETY156" s="27"/>
      <c r="ETZ156" s="27"/>
      <c r="EUA156" s="27"/>
      <c r="EUB156" s="27"/>
      <c r="EUC156" s="27"/>
      <c r="EUD156" s="27"/>
      <c r="EUE156" s="27"/>
      <c r="EUF156" s="27"/>
      <c r="EUG156" s="27"/>
      <c r="EUH156" s="27"/>
      <c r="EUI156" s="27"/>
      <c r="EUJ156" s="27"/>
      <c r="EUK156" s="27"/>
      <c r="EUL156" s="27"/>
      <c r="EUM156" s="27"/>
      <c r="EUN156" s="27"/>
      <c r="EUO156" s="27"/>
      <c r="EUP156" s="27"/>
      <c r="EUQ156" s="27"/>
      <c r="EUR156" s="27"/>
      <c r="EUS156" s="27"/>
      <c r="EUT156" s="27"/>
      <c r="EUU156" s="27"/>
      <c r="EUV156" s="27"/>
      <c r="EUW156" s="27"/>
      <c r="EUX156" s="27"/>
      <c r="EUY156" s="27"/>
      <c r="EUZ156" s="27"/>
      <c r="EVA156" s="27"/>
      <c r="EVB156" s="27"/>
      <c r="EVC156" s="27"/>
      <c r="EVD156" s="27"/>
      <c r="EVE156" s="27"/>
      <c r="EVF156" s="27"/>
      <c r="EVG156" s="27"/>
      <c r="EVH156" s="27"/>
      <c r="EVI156" s="27"/>
      <c r="EVJ156" s="27"/>
      <c r="EVK156" s="27"/>
      <c r="EVL156" s="27"/>
      <c r="EVM156" s="27"/>
      <c r="EVN156" s="27"/>
      <c r="EVO156" s="27"/>
      <c r="EVP156" s="27"/>
      <c r="EVQ156" s="27"/>
      <c r="EVR156" s="27"/>
      <c r="EVS156" s="27"/>
      <c r="EVT156" s="27"/>
      <c r="EVU156" s="27"/>
      <c r="EVV156" s="27"/>
      <c r="EVW156" s="27"/>
      <c r="EVX156" s="27"/>
      <c r="EVY156" s="27"/>
      <c r="EVZ156" s="27"/>
      <c r="EWA156" s="27"/>
      <c r="EWB156" s="27"/>
      <c r="EWC156" s="27"/>
      <c r="EWD156" s="27"/>
      <c r="EWE156" s="27"/>
      <c r="EWF156" s="27"/>
      <c r="EWG156" s="27"/>
      <c r="EWH156" s="27"/>
      <c r="EWI156" s="27"/>
      <c r="EWJ156" s="27"/>
      <c r="EWK156" s="27"/>
      <c r="EWL156" s="27"/>
      <c r="EWM156" s="27"/>
      <c r="EWN156" s="27"/>
      <c r="EWO156" s="27"/>
      <c r="EWP156" s="27"/>
      <c r="EWQ156" s="27"/>
      <c r="EWR156" s="27"/>
      <c r="EWS156" s="27"/>
      <c r="EWT156" s="27"/>
      <c r="EWU156" s="27"/>
      <c r="EWV156" s="27"/>
      <c r="EWW156" s="27"/>
      <c r="EWX156" s="27"/>
      <c r="EWY156" s="27"/>
      <c r="EWZ156" s="27"/>
      <c r="EXA156" s="27"/>
      <c r="EXB156" s="27"/>
      <c r="EXC156" s="27"/>
      <c r="EXD156" s="27"/>
      <c r="EXE156" s="27"/>
      <c r="EXF156" s="27"/>
      <c r="EXG156" s="27"/>
      <c r="EXH156" s="27"/>
      <c r="EXI156" s="27"/>
      <c r="EXJ156" s="27"/>
      <c r="EXK156" s="27"/>
      <c r="EXL156" s="27"/>
      <c r="EXM156" s="27"/>
      <c r="EXN156" s="27"/>
      <c r="EXO156" s="27"/>
      <c r="EXP156" s="27"/>
      <c r="EXQ156" s="27"/>
      <c r="EXR156" s="27"/>
      <c r="EXS156" s="27"/>
      <c r="EXT156" s="27"/>
      <c r="EXU156" s="27"/>
      <c r="EXV156" s="27"/>
      <c r="EXW156" s="27"/>
      <c r="EXX156" s="27"/>
      <c r="EXY156" s="27"/>
      <c r="EXZ156" s="27"/>
      <c r="EYA156" s="27"/>
      <c r="EYB156" s="27"/>
      <c r="EYC156" s="27"/>
      <c r="EYD156" s="27"/>
      <c r="EYE156" s="27"/>
      <c r="EYF156" s="27"/>
      <c r="EYG156" s="27"/>
      <c r="EYH156" s="27"/>
      <c r="EYI156" s="27"/>
      <c r="EYJ156" s="27"/>
      <c r="EYK156" s="27"/>
      <c r="EYL156" s="27"/>
      <c r="EYM156" s="27"/>
      <c r="EYN156" s="27"/>
      <c r="EYO156" s="27"/>
      <c r="EYP156" s="27"/>
      <c r="EYQ156" s="27"/>
      <c r="EYR156" s="27"/>
      <c r="EYS156" s="27"/>
      <c r="EYT156" s="27"/>
      <c r="EYU156" s="27"/>
      <c r="EYV156" s="27"/>
      <c r="EYW156" s="27"/>
      <c r="EYX156" s="27"/>
      <c r="EYY156" s="27"/>
      <c r="EYZ156" s="27"/>
      <c r="EZA156" s="27"/>
      <c r="EZB156" s="27"/>
      <c r="EZC156" s="27"/>
      <c r="EZD156" s="27"/>
      <c r="EZE156" s="27"/>
      <c r="EZF156" s="27"/>
      <c r="EZG156" s="27"/>
      <c r="EZH156" s="27"/>
      <c r="EZI156" s="27"/>
      <c r="EZJ156" s="27"/>
      <c r="EZK156" s="27"/>
      <c r="EZL156" s="27"/>
      <c r="EZM156" s="27"/>
      <c r="EZN156" s="27"/>
      <c r="EZO156" s="27"/>
      <c r="EZP156" s="27"/>
      <c r="EZQ156" s="27"/>
      <c r="EZR156" s="27"/>
      <c r="EZS156" s="27"/>
      <c r="EZT156" s="27"/>
      <c r="EZU156" s="27"/>
      <c r="EZV156" s="27"/>
      <c r="EZW156" s="27"/>
      <c r="EZX156" s="27"/>
      <c r="EZY156" s="27"/>
      <c r="EZZ156" s="27"/>
      <c r="FAA156" s="27"/>
      <c r="FAB156" s="27"/>
      <c r="FAC156" s="27"/>
      <c r="FAD156" s="27"/>
      <c r="FAE156" s="27"/>
      <c r="FAF156" s="27"/>
      <c r="FAG156" s="27"/>
      <c r="FAH156" s="27"/>
      <c r="FAI156" s="27"/>
      <c r="FAJ156" s="27"/>
      <c r="FAK156" s="27"/>
      <c r="FAL156" s="27"/>
      <c r="FAM156" s="27"/>
      <c r="FAN156" s="27"/>
      <c r="FAO156" s="27"/>
      <c r="FAP156" s="27"/>
      <c r="FAQ156" s="27"/>
      <c r="FAR156" s="27"/>
      <c r="FAS156" s="27"/>
      <c r="FAT156" s="27"/>
      <c r="FAU156" s="27"/>
      <c r="FAV156" s="27"/>
      <c r="FAW156" s="27"/>
      <c r="FAX156" s="27"/>
      <c r="FAY156" s="27"/>
      <c r="FAZ156" s="27"/>
      <c r="FBA156" s="27"/>
      <c r="FBB156" s="27"/>
      <c r="FBC156" s="27"/>
      <c r="FBD156" s="27"/>
      <c r="FBE156" s="27"/>
      <c r="FBF156" s="27"/>
      <c r="FBG156" s="27"/>
      <c r="FBH156" s="27"/>
      <c r="FBI156" s="27"/>
      <c r="FBJ156" s="27"/>
      <c r="FBK156" s="27"/>
      <c r="FBL156" s="27"/>
      <c r="FBM156" s="27"/>
      <c r="FBN156" s="27"/>
      <c r="FBO156" s="27"/>
      <c r="FBP156" s="27"/>
      <c r="FBQ156" s="27"/>
      <c r="FBR156" s="27"/>
      <c r="FBS156" s="27"/>
      <c r="FBT156" s="27"/>
      <c r="FBU156" s="27"/>
      <c r="FBV156" s="27"/>
      <c r="FBW156" s="27"/>
      <c r="FBX156" s="27"/>
      <c r="FBY156" s="27"/>
      <c r="FBZ156" s="27"/>
      <c r="FCA156" s="27"/>
      <c r="FCB156" s="27"/>
      <c r="FCC156" s="27"/>
      <c r="FCD156" s="27"/>
      <c r="FCE156" s="27"/>
      <c r="FCF156" s="27"/>
      <c r="FCG156" s="27"/>
      <c r="FCH156" s="27"/>
      <c r="FCI156" s="27"/>
      <c r="FCJ156" s="27"/>
      <c r="FCK156" s="27"/>
      <c r="FCL156" s="27"/>
      <c r="FCM156" s="27"/>
      <c r="FCN156" s="27"/>
      <c r="FCO156" s="27"/>
      <c r="FCP156" s="27"/>
      <c r="FCQ156" s="27"/>
      <c r="FCR156" s="27"/>
      <c r="FCS156" s="27"/>
      <c r="FCT156" s="27"/>
      <c r="FCU156" s="27"/>
      <c r="FCV156" s="27"/>
      <c r="FCW156" s="27"/>
      <c r="FCX156" s="27"/>
      <c r="FCY156" s="27"/>
      <c r="FCZ156" s="27"/>
      <c r="FDA156" s="27"/>
      <c r="FDB156" s="27"/>
      <c r="FDC156" s="27"/>
      <c r="FDD156" s="27"/>
      <c r="FDE156" s="27"/>
      <c r="FDF156" s="27"/>
      <c r="FDG156" s="27"/>
      <c r="FDH156" s="27"/>
      <c r="FDI156" s="27"/>
      <c r="FDJ156" s="27"/>
      <c r="FDK156" s="27"/>
      <c r="FDL156" s="27"/>
      <c r="FDM156" s="27"/>
      <c r="FDN156" s="27"/>
      <c r="FDO156" s="27"/>
      <c r="FDP156" s="27"/>
      <c r="FDQ156" s="27"/>
      <c r="FDR156" s="27"/>
      <c r="FDS156" s="27"/>
      <c r="FDT156" s="27"/>
      <c r="FDU156" s="27"/>
      <c r="FDV156" s="27"/>
      <c r="FDW156" s="27"/>
      <c r="FDX156" s="27"/>
      <c r="FDY156" s="27"/>
      <c r="FDZ156" s="27"/>
      <c r="FEA156" s="27"/>
      <c r="FEB156" s="27"/>
      <c r="FEC156" s="27"/>
      <c r="FED156" s="27"/>
      <c r="FEE156" s="27"/>
      <c r="FEF156" s="27"/>
      <c r="FEG156" s="27"/>
      <c r="FEH156" s="27"/>
      <c r="FEI156" s="27"/>
      <c r="FEJ156" s="27"/>
      <c r="FEK156" s="27"/>
      <c r="FEL156" s="27"/>
      <c r="FEM156" s="27"/>
      <c r="FEN156" s="27"/>
      <c r="FEO156" s="27"/>
      <c r="FEP156" s="27"/>
      <c r="FEQ156" s="27"/>
      <c r="FER156" s="27"/>
      <c r="FES156" s="27"/>
      <c r="FET156" s="27"/>
      <c r="FEU156" s="27"/>
      <c r="FEV156" s="27"/>
      <c r="FEW156" s="27"/>
      <c r="FEX156" s="27"/>
      <c r="FEY156" s="27"/>
      <c r="FEZ156" s="27"/>
      <c r="FFA156" s="27"/>
      <c r="FFB156" s="27"/>
      <c r="FFC156" s="27"/>
      <c r="FFD156" s="27"/>
      <c r="FFE156" s="27"/>
      <c r="FFF156" s="27"/>
      <c r="FFG156" s="27"/>
      <c r="FFH156" s="27"/>
      <c r="FFI156" s="27"/>
      <c r="FFJ156" s="27"/>
      <c r="FFK156" s="27"/>
      <c r="FFL156" s="27"/>
      <c r="FFM156" s="27"/>
      <c r="FFN156" s="27"/>
      <c r="FFO156" s="27"/>
      <c r="FFP156" s="27"/>
      <c r="FFQ156" s="27"/>
      <c r="FFR156" s="27"/>
      <c r="FFS156" s="27"/>
      <c r="FFT156" s="27"/>
      <c r="FFU156" s="27"/>
      <c r="FFV156" s="27"/>
      <c r="FFW156" s="27"/>
      <c r="FFX156" s="27"/>
      <c r="FFY156" s="27"/>
      <c r="FFZ156" s="27"/>
      <c r="FGA156" s="27"/>
      <c r="FGB156" s="27"/>
      <c r="FGC156" s="27"/>
      <c r="FGD156" s="27"/>
      <c r="FGE156" s="27"/>
      <c r="FGF156" s="27"/>
      <c r="FGG156" s="27"/>
      <c r="FGH156" s="27"/>
      <c r="FGI156" s="27"/>
      <c r="FGJ156" s="27"/>
      <c r="FGK156" s="27"/>
      <c r="FGL156" s="27"/>
      <c r="FGM156" s="27"/>
      <c r="FGN156" s="27"/>
      <c r="FGO156" s="27"/>
      <c r="FGP156" s="27"/>
      <c r="FGQ156" s="27"/>
      <c r="FGR156" s="27"/>
      <c r="FGS156" s="27"/>
      <c r="FGT156" s="27"/>
      <c r="FGU156" s="27"/>
      <c r="FGV156" s="27"/>
      <c r="FGW156" s="27"/>
      <c r="FGX156" s="27"/>
      <c r="FGY156" s="27"/>
      <c r="FGZ156" s="27"/>
      <c r="FHA156" s="27"/>
      <c r="FHB156" s="27"/>
      <c r="FHC156" s="27"/>
      <c r="FHD156" s="27"/>
      <c r="FHE156" s="27"/>
      <c r="FHF156" s="27"/>
      <c r="FHG156" s="27"/>
      <c r="FHH156" s="27"/>
      <c r="FHI156" s="27"/>
      <c r="FHJ156" s="27"/>
      <c r="FHK156" s="27"/>
      <c r="FHL156" s="27"/>
      <c r="FHM156" s="27"/>
      <c r="FHN156" s="27"/>
      <c r="FHO156" s="27"/>
      <c r="FHP156" s="27"/>
      <c r="FHQ156" s="27"/>
      <c r="FHR156" s="27"/>
      <c r="FHS156" s="27"/>
      <c r="FHT156" s="27"/>
      <c r="FHU156" s="27"/>
      <c r="FHV156" s="27"/>
      <c r="FHW156" s="27"/>
      <c r="FHX156" s="27"/>
      <c r="FHY156" s="27"/>
      <c r="FHZ156" s="27"/>
      <c r="FIA156" s="27"/>
      <c r="FIB156" s="27"/>
      <c r="FIC156" s="27"/>
      <c r="FID156" s="27"/>
      <c r="FIE156" s="27"/>
      <c r="FIF156" s="27"/>
      <c r="FIG156" s="27"/>
      <c r="FIH156" s="27"/>
      <c r="FII156" s="27"/>
      <c r="FIJ156" s="27"/>
      <c r="FIK156" s="27"/>
      <c r="FIL156" s="27"/>
      <c r="FIM156" s="27"/>
      <c r="FIN156" s="27"/>
      <c r="FIO156" s="27"/>
      <c r="FIP156" s="27"/>
      <c r="FIQ156" s="27"/>
      <c r="FIR156" s="27"/>
      <c r="FIS156" s="27"/>
      <c r="FIT156" s="27"/>
      <c r="FIU156" s="27"/>
      <c r="FIV156" s="27"/>
      <c r="FIW156" s="27"/>
      <c r="FIX156" s="27"/>
      <c r="FIY156" s="27"/>
      <c r="FIZ156" s="27"/>
      <c r="FJA156" s="27"/>
      <c r="FJB156" s="27"/>
      <c r="FJC156" s="27"/>
      <c r="FJD156" s="27"/>
      <c r="FJE156" s="27"/>
      <c r="FJF156" s="27"/>
      <c r="FJG156" s="27"/>
      <c r="FJH156" s="27"/>
      <c r="FJI156" s="27"/>
      <c r="FJJ156" s="27"/>
      <c r="FJK156" s="27"/>
      <c r="FJL156" s="27"/>
      <c r="FJM156" s="27"/>
      <c r="FJN156" s="27"/>
      <c r="FJO156" s="27"/>
      <c r="FJP156" s="27"/>
      <c r="FJQ156" s="27"/>
      <c r="FJR156" s="27"/>
      <c r="FJS156" s="27"/>
      <c r="FJT156" s="27"/>
      <c r="FJU156" s="27"/>
      <c r="FJV156" s="27"/>
      <c r="FJW156" s="27"/>
      <c r="FJX156" s="27"/>
      <c r="FJY156" s="27"/>
      <c r="FJZ156" s="27"/>
      <c r="FKA156" s="27"/>
      <c r="FKB156" s="27"/>
      <c r="FKC156" s="27"/>
      <c r="FKD156" s="27"/>
      <c r="FKE156" s="27"/>
      <c r="FKF156" s="27"/>
      <c r="FKG156" s="27"/>
      <c r="FKH156" s="27"/>
      <c r="FKI156" s="27"/>
      <c r="FKJ156" s="27"/>
      <c r="FKK156" s="27"/>
      <c r="FKL156" s="27"/>
      <c r="FKM156" s="27"/>
      <c r="FKN156" s="27"/>
      <c r="FKO156" s="27"/>
      <c r="FKP156" s="27"/>
      <c r="FKQ156" s="27"/>
      <c r="FKR156" s="27"/>
      <c r="FKS156" s="27"/>
      <c r="FKT156" s="27"/>
      <c r="FKU156" s="27"/>
      <c r="FKV156" s="27"/>
      <c r="FKW156" s="27"/>
      <c r="FKX156" s="27"/>
      <c r="FKY156" s="27"/>
      <c r="FKZ156" s="27"/>
      <c r="FLA156" s="27"/>
      <c r="FLB156" s="27"/>
      <c r="FLC156" s="27"/>
      <c r="FLD156" s="27"/>
      <c r="FLE156" s="27"/>
      <c r="FLF156" s="27"/>
      <c r="FLG156" s="27"/>
      <c r="FLH156" s="27"/>
      <c r="FLI156" s="27"/>
      <c r="FLJ156" s="27"/>
      <c r="FLK156" s="27"/>
      <c r="FLL156" s="27"/>
      <c r="FLM156" s="27"/>
      <c r="FLN156" s="27"/>
      <c r="FLO156" s="27"/>
      <c r="FLP156" s="27"/>
      <c r="FLQ156" s="27"/>
      <c r="FLR156" s="27"/>
      <c r="FLS156" s="27"/>
      <c r="FLT156" s="27"/>
      <c r="FLU156" s="27"/>
      <c r="FLV156" s="27"/>
      <c r="FLW156" s="27"/>
      <c r="FLX156" s="27"/>
      <c r="FLY156" s="27"/>
      <c r="FLZ156" s="27"/>
      <c r="FMA156" s="27"/>
      <c r="FMB156" s="27"/>
      <c r="FMC156" s="27"/>
      <c r="FMD156" s="27"/>
      <c r="FME156" s="27"/>
      <c r="FMF156" s="27"/>
      <c r="FMG156" s="27"/>
      <c r="FMH156" s="27"/>
      <c r="FMI156" s="27"/>
      <c r="FMJ156" s="27"/>
      <c r="FMK156" s="27"/>
      <c r="FML156" s="27"/>
      <c r="FMM156" s="27"/>
      <c r="FMN156" s="27"/>
      <c r="FMO156" s="27"/>
      <c r="FMP156" s="27"/>
      <c r="FMQ156" s="27"/>
      <c r="FMR156" s="27"/>
      <c r="FMS156" s="27"/>
      <c r="FMT156" s="27"/>
      <c r="FMU156" s="27"/>
      <c r="FMV156" s="27"/>
      <c r="FMW156" s="27"/>
      <c r="FMX156" s="27"/>
      <c r="FMY156" s="27"/>
      <c r="FMZ156" s="27"/>
      <c r="FNA156" s="27"/>
      <c r="FNB156" s="27"/>
      <c r="FNC156" s="27"/>
      <c r="FND156" s="27"/>
      <c r="FNE156" s="27"/>
      <c r="FNF156" s="27"/>
      <c r="FNG156" s="27"/>
      <c r="FNH156" s="27"/>
      <c r="FNI156" s="27"/>
      <c r="FNJ156" s="27"/>
      <c r="FNK156" s="27"/>
      <c r="FNL156" s="27"/>
      <c r="FNM156" s="27"/>
      <c r="FNN156" s="27"/>
      <c r="FNO156" s="27"/>
      <c r="FNP156" s="27"/>
      <c r="FNQ156" s="27"/>
      <c r="FNR156" s="27"/>
      <c r="FNS156" s="27"/>
      <c r="FNT156" s="27"/>
      <c r="FNU156" s="27"/>
      <c r="FNV156" s="27"/>
      <c r="FNW156" s="27"/>
      <c r="FNX156" s="27"/>
      <c r="FNY156" s="27"/>
      <c r="FNZ156" s="27"/>
      <c r="FOA156" s="27"/>
      <c r="FOB156" s="27"/>
      <c r="FOC156" s="27"/>
      <c r="FOD156" s="27"/>
      <c r="FOE156" s="27"/>
      <c r="FOF156" s="27"/>
      <c r="FOG156" s="27"/>
      <c r="FOH156" s="27"/>
      <c r="FOI156" s="27"/>
      <c r="FOJ156" s="27"/>
      <c r="FOK156" s="27"/>
      <c r="FOL156" s="27"/>
      <c r="FOM156" s="27"/>
      <c r="FON156" s="27"/>
      <c r="FOO156" s="27"/>
      <c r="FOP156" s="27"/>
      <c r="FOQ156" s="27"/>
      <c r="FOR156" s="27"/>
      <c r="FOS156" s="27"/>
      <c r="FOT156" s="27"/>
      <c r="FOU156" s="27"/>
      <c r="FOV156" s="27"/>
      <c r="FOW156" s="27"/>
      <c r="FOX156" s="27"/>
      <c r="FOY156" s="27"/>
      <c r="FOZ156" s="27"/>
      <c r="FPA156" s="27"/>
      <c r="FPB156" s="27"/>
      <c r="FPC156" s="27"/>
      <c r="FPD156" s="27"/>
      <c r="FPE156" s="27"/>
      <c r="FPF156" s="27"/>
      <c r="FPG156" s="27"/>
      <c r="FPH156" s="27"/>
      <c r="FPI156" s="27"/>
      <c r="FPJ156" s="27"/>
      <c r="FPK156" s="27"/>
      <c r="FPL156" s="27"/>
      <c r="FPM156" s="27"/>
      <c r="FPN156" s="27"/>
      <c r="FPO156" s="27"/>
      <c r="FPP156" s="27"/>
      <c r="FPQ156" s="27"/>
      <c r="FPR156" s="27"/>
      <c r="FPS156" s="27"/>
      <c r="FPT156" s="27"/>
      <c r="FPU156" s="27"/>
      <c r="FPV156" s="27"/>
      <c r="FPW156" s="27"/>
      <c r="FPX156" s="27"/>
      <c r="FPY156" s="27"/>
      <c r="FPZ156" s="27"/>
      <c r="FQA156" s="27"/>
      <c r="FQB156" s="27"/>
      <c r="FQC156" s="27"/>
      <c r="FQD156" s="27"/>
      <c r="FQE156" s="27"/>
      <c r="FQF156" s="27"/>
      <c r="FQG156" s="27"/>
      <c r="FQH156" s="27"/>
      <c r="FQI156" s="27"/>
      <c r="FQJ156" s="27"/>
      <c r="FQK156" s="27"/>
      <c r="FQL156" s="27"/>
      <c r="FQM156" s="27"/>
      <c r="FQN156" s="27"/>
      <c r="FQO156" s="27"/>
      <c r="FQP156" s="27"/>
      <c r="FQQ156" s="27"/>
      <c r="FQR156" s="27"/>
      <c r="FQS156" s="27"/>
      <c r="FQT156" s="27"/>
      <c r="FQU156" s="27"/>
      <c r="FQV156" s="27"/>
      <c r="FQW156" s="27"/>
      <c r="FQX156" s="27"/>
      <c r="FQY156" s="27"/>
      <c r="FQZ156" s="27"/>
      <c r="FRA156" s="27"/>
      <c r="FRB156" s="27"/>
      <c r="FRC156" s="27"/>
      <c r="FRD156" s="27"/>
      <c r="FRE156" s="27"/>
      <c r="FRF156" s="27"/>
      <c r="FRG156" s="27"/>
      <c r="FRH156" s="27"/>
      <c r="FRI156" s="27"/>
      <c r="FRJ156" s="27"/>
      <c r="FRK156" s="27"/>
      <c r="FRL156" s="27"/>
      <c r="FRM156" s="27"/>
      <c r="FRN156" s="27"/>
      <c r="FRO156" s="27"/>
      <c r="FRP156" s="27"/>
      <c r="FRQ156" s="27"/>
      <c r="FRR156" s="27"/>
      <c r="FRS156" s="27"/>
      <c r="FRT156" s="27"/>
      <c r="FRU156" s="27"/>
      <c r="FRV156" s="27"/>
      <c r="FRW156" s="27"/>
      <c r="FRX156" s="27"/>
      <c r="FRY156" s="27"/>
      <c r="FRZ156" s="27"/>
      <c r="FSA156" s="27"/>
      <c r="FSB156" s="27"/>
      <c r="FSC156" s="27"/>
      <c r="FSD156" s="27"/>
      <c r="FSE156" s="27"/>
      <c r="FSF156" s="27"/>
      <c r="FSG156" s="27"/>
      <c r="FSH156" s="27"/>
      <c r="FSI156" s="27"/>
      <c r="FSJ156" s="27"/>
      <c r="FSK156" s="27"/>
      <c r="FSL156" s="27"/>
      <c r="FSM156" s="27"/>
      <c r="FSN156" s="27"/>
      <c r="FSO156" s="27"/>
      <c r="FSP156" s="27"/>
      <c r="FSQ156" s="27"/>
      <c r="FSR156" s="27"/>
      <c r="FSS156" s="27"/>
      <c r="FST156" s="27"/>
      <c r="FSU156" s="27"/>
      <c r="FSV156" s="27"/>
      <c r="FSW156" s="27"/>
      <c r="FSX156" s="27"/>
      <c r="FSY156" s="27"/>
      <c r="FSZ156" s="27"/>
      <c r="FTA156" s="27"/>
      <c r="FTB156" s="27"/>
      <c r="FTC156" s="27"/>
      <c r="FTD156" s="27"/>
      <c r="FTE156" s="27"/>
      <c r="FTF156" s="27"/>
      <c r="FTG156" s="27"/>
      <c r="FTH156" s="27"/>
      <c r="FTI156" s="27"/>
      <c r="FTJ156" s="27"/>
      <c r="FTK156" s="27"/>
      <c r="FTL156" s="27"/>
      <c r="FTM156" s="27"/>
      <c r="FTN156" s="27"/>
      <c r="FTO156" s="27"/>
      <c r="FTP156" s="27"/>
      <c r="FTQ156" s="27"/>
      <c r="FTR156" s="27"/>
      <c r="FTS156" s="27"/>
      <c r="FTT156" s="27"/>
      <c r="FTU156" s="27"/>
      <c r="FTV156" s="27"/>
      <c r="FTW156" s="27"/>
      <c r="FTX156" s="27"/>
      <c r="FTY156" s="27"/>
      <c r="FTZ156" s="27"/>
      <c r="FUA156" s="27"/>
      <c r="FUB156" s="27"/>
      <c r="FUC156" s="27"/>
      <c r="FUD156" s="27"/>
      <c r="FUE156" s="27"/>
      <c r="FUF156" s="27"/>
      <c r="FUG156" s="27"/>
      <c r="FUH156" s="27"/>
      <c r="FUI156" s="27"/>
      <c r="FUJ156" s="27"/>
      <c r="FUK156" s="27"/>
      <c r="FUL156" s="27"/>
      <c r="FUM156" s="27"/>
      <c r="FUN156" s="27"/>
      <c r="FUO156" s="27"/>
      <c r="FUP156" s="27"/>
      <c r="FUQ156" s="27"/>
      <c r="FUR156" s="27"/>
      <c r="FUS156" s="27"/>
      <c r="FUT156" s="27"/>
      <c r="FUU156" s="27"/>
      <c r="FUV156" s="27"/>
      <c r="FUW156" s="27"/>
      <c r="FUX156" s="27"/>
      <c r="FUY156" s="27"/>
      <c r="FUZ156" s="27"/>
      <c r="FVA156" s="27"/>
      <c r="FVB156" s="27"/>
      <c r="FVC156" s="27"/>
      <c r="FVD156" s="27"/>
      <c r="FVE156" s="27"/>
      <c r="FVF156" s="27"/>
      <c r="FVG156" s="27"/>
      <c r="FVH156" s="27"/>
      <c r="FVI156" s="27"/>
      <c r="FVJ156" s="27"/>
      <c r="FVK156" s="27"/>
      <c r="FVL156" s="27"/>
      <c r="FVM156" s="27"/>
      <c r="FVN156" s="27"/>
      <c r="FVO156" s="27"/>
      <c r="FVP156" s="27"/>
      <c r="FVQ156" s="27"/>
      <c r="FVR156" s="27"/>
      <c r="FVS156" s="27"/>
      <c r="FVT156" s="27"/>
      <c r="FVU156" s="27"/>
      <c r="FVV156" s="27"/>
      <c r="FVW156" s="27"/>
      <c r="FVX156" s="27"/>
      <c r="FVY156" s="27"/>
      <c r="FVZ156" s="27"/>
      <c r="FWA156" s="27"/>
      <c r="FWB156" s="27"/>
      <c r="FWC156" s="27"/>
      <c r="FWD156" s="27"/>
      <c r="FWE156" s="27"/>
      <c r="FWF156" s="27"/>
      <c r="FWG156" s="27"/>
      <c r="FWH156" s="27"/>
      <c r="FWI156" s="27"/>
      <c r="FWJ156" s="27"/>
      <c r="FWK156" s="27"/>
      <c r="FWL156" s="27"/>
      <c r="FWM156" s="27"/>
      <c r="FWN156" s="27"/>
      <c r="FWO156" s="27"/>
      <c r="FWP156" s="27"/>
      <c r="FWQ156" s="27"/>
      <c r="FWR156" s="27"/>
      <c r="FWS156" s="27"/>
      <c r="FWT156" s="27"/>
      <c r="FWU156" s="27"/>
      <c r="FWV156" s="27"/>
      <c r="FWW156" s="27"/>
      <c r="FWX156" s="27"/>
      <c r="FWY156" s="27"/>
      <c r="FWZ156" s="27"/>
      <c r="FXA156" s="27"/>
      <c r="FXB156" s="27"/>
      <c r="FXC156" s="27"/>
      <c r="FXD156" s="27"/>
      <c r="FXE156" s="27"/>
      <c r="FXF156" s="27"/>
      <c r="FXG156" s="27"/>
      <c r="FXH156" s="27"/>
      <c r="FXI156" s="27"/>
      <c r="FXJ156" s="27"/>
      <c r="FXK156" s="27"/>
      <c r="FXL156" s="27"/>
      <c r="FXM156" s="27"/>
      <c r="FXN156" s="27"/>
      <c r="FXO156" s="27"/>
      <c r="FXP156" s="27"/>
      <c r="FXQ156" s="27"/>
      <c r="FXR156" s="27"/>
      <c r="FXS156" s="27"/>
      <c r="FXT156" s="27"/>
      <c r="FXU156" s="27"/>
      <c r="FXV156" s="27"/>
      <c r="FXW156" s="27"/>
      <c r="FXX156" s="27"/>
      <c r="FXY156" s="27"/>
      <c r="FXZ156" s="27"/>
      <c r="FYA156" s="27"/>
      <c r="FYB156" s="27"/>
      <c r="FYC156" s="27"/>
      <c r="FYD156" s="27"/>
      <c r="FYE156" s="27"/>
      <c r="FYF156" s="27"/>
      <c r="FYG156" s="27"/>
      <c r="FYH156" s="27"/>
      <c r="FYI156" s="27"/>
      <c r="FYJ156" s="27"/>
      <c r="FYK156" s="27"/>
      <c r="FYL156" s="27"/>
      <c r="FYM156" s="27"/>
      <c r="FYN156" s="27"/>
      <c r="FYO156" s="27"/>
      <c r="FYP156" s="27"/>
      <c r="FYQ156" s="27"/>
      <c r="FYR156" s="27"/>
      <c r="FYS156" s="27"/>
      <c r="FYT156" s="27"/>
      <c r="FYU156" s="27"/>
      <c r="FYV156" s="27"/>
      <c r="FYW156" s="27"/>
      <c r="FYX156" s="27"/>
      <c r="FYY156" s="27"/>
      <c r="FYZ156" s="27"/>
      <c r="FZA156" s="27"/>
      <c r="FZB156" s="27"/>
      <c r="FZC156" s="27"/>
      <c r="FZD156" s="27"/>
      <c r="FZE156" s="27"/>
      <c r="FZF156" s="27"/>
      <c r="FZG156" s="27"/>
      <c r="FZH156" s="27"/>
      <c r="FZI156" s="27"/>
      <c r="FZJ156" s="27"/>
      <c r="FZK156" s="27"/>
      <c r="FZL156" s="27"/>
      <c r="FZM156" s="27"/>
      <c r="FZN156" s="27"/>
      <c r="FZO156" s="27"/>
      <c r="FZP156" s="27"/>
      <c r="FZQ156" s="27"/>
      <c r="FZR156" s="27"/>
      <c r="FZS156" s="27"/>
      <c r="FZT156" s="27"/>
      <c r="FZU156" s="27"/>
      <c r="FZV156" s="27"/>
      <c r="FZW156" s="27"/>
      <c r="FZX156" s="27"/>
      <c r="FZY156" s="27"/>
      <c r="FZZ156" s="27"/>
      <c r="GAA156" s="27"/>
      <c r="GAB156" s="27"/>
      <c r="GAC156" s="27"/>
      <c r="GAD156" s="27"/>
      <c r="GAE156" s="27"/>
      <c r="GAF156" s="27"/>
      <c r="GAG156" s="27"/>
      <c r="GAH156" s="27"/>
      <c r="GAI156" s="27"/>
      <c r="GAJ156" s="27"/>
      <c r="GAK156" s="27"/>
      <c r="GAL156" s="27"/>
      <c r="GAM156" s="27"/>
      <c r="GAN156" s="27"/>
      <c r="GAO156" s="27"/>
      <c r="GAP156" s="27"/>
      <c r="GAQ156" s="27"/>
      <c r="GAR156" s="27"/>
      <c r="GAS156" s="27"/>
      <c r="GAT156" s="27"/>
      <c r="GAU156" s="27"/>
      <c r="GAV156" s="27"/>
      <c r="GAW156" s="27"/>
      <c r="GAX156" s="27"/>
      <c r="GAY156" s="27"/>
      <c r="GAZ156" s="27"/>
      <c r="GBA156" s="27"/>
      <c r="GBB156" s="27"/>
      <c r="GBC156" s="27"/>
      <c r="GBD156" s="27"/>
      <c r="GBE156" s="27"/>
      <c r="GBF156" s="27"/>
      <c r="GBG156" s="27"/>
      <c r="GBH156" s="27"/>
      <c r="GBI156" s="27"/>
      <c r="GBJ156" s="27"/>
      <c r="GBK156" s="27"/>
      <c r="GBL156" s="27"/>
      <c r="GBM156" s="27"/>
      <c r="GBN156" s="27"/>
      <c r="GBO156" s="27"/>
      <c r="GBP156" s="27"/>
      <c r="GBQ156" s="27"/>
      <c r="GBR156" s="27"/>
      <c r="GBS156" s="27"/>
      <c r="GBT156" s="27"/>
      <c r="GBU156" s="27"/>
      <c r="GBV156" s="27"/>
      <c r="GBW156" s="27"/>
      <c r="GBX156" s="27"/>
      <c r="GBY156" s="27"/>
      <c r="GBZ156" s="27"/>
      <c r="GCA156" s="27"/>
      <c r="GCB156" s="27"/>
      <c r="GCC156" s="27"/>
      <c r="GCD156" s="27"/>
      <c r="GCE156" s="27"/>
      <c r="GCF156" s="27"/>
      <c r="GCG156" s="27"/>
      <c r="GCH156" s="27"/>
      <c r="GCI156" s="27"/>
      <c r="GCJ156" s="27"/>
      <c r="GCK156" s="27"/>
      <c r="GCL156" s="27"/>
      <c r="GCM156" s="27"/>
      <c r="GCN156" s="27"/>
      <c r="GCO156" s="27"/>
      <c r="GCP156" s="27"/>
      <c r="GCQ156" s="27"/>
      <c r="GCR156" s="27"/>
      <c r="GCS156" s="27"/>
      <c r="GCT156" s="27"/>
      <c r="GCU156" s="27"/>
      <c r="GCV156" s="27"/>
      <c r="GCW156" s="27"/>
      <c r="GCX156" s="27"/>
      <c r="GCY156" s="27"/>
      <c r="GCZ156" s="27"/>
      <c r="GDA156" s="27"/>
      <c r="GDB156" s="27"/>
      <c r="GDC156" s="27"/>
      <c r="GDD156" s="27"/>
      <c r="GDE156" s="27"/>
      <c r="GDF156" s="27"/>
      <c r="GDG156" s="27"/>
      <c r="GDH156" s="27"/>
      <c r="GDI156" s="27"/>
      <c r="GDJ156" s="27"/>
      <c r="GDK156" s="27"/>
      <c r="GDL156" s="27"/>
      <c r="GDM156" s="27"/>
      <c r="GDN156" s="27"/>
      <c r="GDO156" s="27"/>
      <c r="GDP156" s="27"/>
      <c r="GDQ156" s="27"/>
      <c r="GDR156" s="27"/>
      <c r="GDS156" s="27"/>
      <c r="GDT156" s="27"/>
      <c r="GDU156" s="27"/>
      <c r="GDV156" s="27"/>
      <c r="GDW156" s="27"/>
      <c r="GDX156" s="27"/>
      <c r="GDY156" s="27"/>
      <c r="GDZ156" s="27"/>
      <c r="GEA156" s="27"/>
      <c r="GEB156" s="27"/>
      <c r="GEC156" s="27"/>
      <c r="GED156" s="27"/>
      <c r="GEE156" s="27"/>
      <c r="GEF156" s="27"/>
      <c r="GEG156" s="27"/>
      <c r="GEH156" s="27"/>
      <c r="GEI156" s="27"/>
      <c r="GEJ156" s="27"/>
      <c r="GEK156" s="27"/>
      <c r="GEL156" s="27"/>
      <c r="GEM156" s="27"/>
      <c r="GEN156" s="27"/>
      <c r="GEO156" s="27"/>
      <c r="GEP156" s="27"/>
      <c r="GEQ156" s="27"/>
      <c r="GER156" s="27"/>
      <c r="GES156" s="27"/>
      <c r="GET156" s="27"/>
      <c r="GEU156" s="27"/>
      <c r="GEV156" s="27"/>
      <c r="GEW156" s="27"/>
      <c r="GEX156" s="27"/>
      <c r="GEY156" s="27"/>
      <c r="GEZ156" s="27"/>
      <c r="GFA156" s="27"/>
      <c r="GFB156" s="27"/>
      <c r="GFC156" s="27"/>
      <c r="GFD156" s="27"/>
      <c r="GFE156" s="27"/>
      <c r="GFF156" s="27"/>
      <c r="GFG156" s="27"/>
      <c r="GFH156" s="27"/>
      <c r="GFI156" s="27"/>
      <c r="GFJ156" s="27"/>
      <c r="GFK156" s="27"/>
      <c r="GFL156" s="27"/>
      <c r="GFM156" s="27"/>
      <c r="GFN156" s="27"/>
      <c r="GFO156" s="27"/>
      <c r="GFP156" s="27"/>
      <c r="GFQ156" s="27"/>
      <c r="GFR156" s="27"/>
      <c r="GFS156" s="27"/>
      <c r="GFT156" s="27"/>
      <c r="GFU156" s="27"/>
      <c r="GFV156" s="27"/>
      <c r="GFW156" s="27"/>
      <c r="GFX156" s="27"/>
      <c r="GFY156" s="27"/>
      <c r="GFZ156" s="27"/>
      <c r="GGA156" s="27"/>
      <c r="GGB156" s="27"/>
      <c r="GGC156" s="27"/>
      <c r="GGD156" s="27"/>
      <c r="GGE156" s="27"/>
      <c r="GGF156" s="27"/>
      <c r="GGG156" s="27"/>
      <c r="GGH156" s="27"/>
      <c r="GGI156" s="27"/>
      <c r="GGJ156" s="27"/>
      <c r="GGK156" s="27"/>
      <c r="GGL156" s="27"/>
      <c r="GGM156" s="27"/>
      <c r="GGN156" s="27"/>
      <c r="GGO156" s="27"/>
      <c r="GGP156" s="27"/>
      <c r="GGQ156" s="27"/>
      <c r="GGR156" s="27"/>
      <c r="GGS156" s="27"/>
      <c r="GGT156" s="27"/>
      <c r="GGU156" s="27"/>
      <c r="GGV156" s="27"/>
      <c r="GGW156" s="27"/>
      <c r="GGX156" s="27"/>
      <c r="GGY156" s="27"/>
      <c r="GGZ156" s="27"/>
      <c r="GHA156" s="27"/>
      <c r="GHB156" s="27"/>
      <c r="GHC156" s="27"/>
      <c r="GHD156" s="27"/>
      <c r="GHE156" s="27"/>
      <c r="GHF156" s="27"/>
      <c r="GHG156" s="27"/>
      <c r="GHH156" s="27"/>
      <c r="GHI156" s="27"/>
      <c r="GHJ156" s="27"/>
      <c r="GHK156" s="27"/>
      <c r="GHL156" s="27"/>
      <c r="GHM156" s="27"/>
      <c r="GHN156" s="27"/>
      <c r="GHO156" s="27"/>
      <c r="GHP156" s="27"/>
      <c r="GHQ156" s="27"/>
      <c r="GHR156" s="27"/>
      <c r="GHS156" s="27"/>
      <c r="GHT156" s="27"/>
      <c r="GHU156" s="27"/>
      <c r="GHV156" s="27"/>
      <c r="GHW156" s="27"/>
      <c r="GHX156" s="27"/>
      <c r="GHY156" s="27"/>
      <c r="GHZ156" s="27"/>
      <c r="GIA156" s="27"/>
      <c r="GIB156" s="27"/>
      <c r="GIC156" s="27"/>
      <c r="GID156" s="27"/>
      <c r="GIE156" s="27"/>
      <c r="GIF156" s="27"/>
      <c r="GIG156" s="27"/>
      <c r="GIH156" s="27"/>
      <c r="GII156" s="27"/>
      <c r="GIJ156" s="27"/>
      <c r="GIK156" s="27"/>
      <c r="GIL156" s="27"/>
      <c r="GIM156" s="27"/>
      <c r="GIN156" s="27"/>
      <c r="GIO156" s="27"/>
      <c r="GIP156" s="27"/>
      <c r="GIQ156" s="27"/>
      <c r="GIR156" s="27"/>
      <c r="GIS156" s="27"/>
      <c r="GIT156" s="27"/>
      <c r="GIU156" s="27"/>
      <c r="GIV156" s="27"/>
      <c r="GIW156" s="27"/>
      <c r="GIX156" s="27"/>
      <c r="GIY156" s="27"/>
      <c r="GIZ156" s="27"/>
      <c r="GJA156" s="27"/>
      <c r="GJB156" s="27"/>
      <c r="GJC156" s="27"/>
      <c r="GJD156" s="27"/>
      <c r="GJE156" s="27"/>
      <c r="GJF156" s="27"/>
      <c r="GJG156" s="27"/>
      <c r="GJH156" s="27"/>
      <c r="GJI156" s="27"/>
      <c r="GJJ156" s="27"/>
      <c r="GJK156" s="27"/>
      <c r="GJL156" s="27"/>
      <c r="GJM156" s="27"/>
      <c r="GJN156" s="27"/>
      <c r="GJO156" s="27"/>
      <c r="GJP156" s="27"/>
      <c r="GJQ156" s="27"/>
      <c r="GJR156" s="27"/>
      <c r="GJS156" s="27"/>
      <c r="GJT156" s="27"/>
      <c r="GJU156" s="27"/>
      <c r="GJV156" s="27"/>
      <c r="GJW156" s="27"/>
      <c r="GJX156" s="27"/>
      <c r="GJY156" s="27"/>
      <c r="GJZ156" s="27"/>
      <c r="GKA156" s="27"/>
      <c r="GKB156" s="27"/>
      <c r="GKC156" s="27"/>
      <c r="GKD156" s="27"/>
      <c r="GKE156" s="27"/>
      <c r="GKF156" s="27"/>
      <c r="GKG156" s="27"/>
      <c r="GKH156" s="27"/>
      <c r="GKI156" s="27"/>
      <c r="GKJ156" s="27"/>
      <c r="GKK156" s="27"/>
      <c r="GKL156" s="27"/>
      <c r="GKM156" s="27"/>
      <c r="GKN156" s="27"/>
      <c r="GKO156" s="27"/>
      <c r="GKP156" s="27"/>
      <c r="GKQ156" s="27"/>
      <c r="GKR156" s="27"/>
      <c r="GKS156" s="27"/>
      <c r="GKT156" s="27"/>
      <c r="GKU156" s="27"/>
      <c r="GKV156" s="27"/>
      <c r="GKW156" s="27"/>
      <c r="GKX156" s="27"/>
      <c r="GKY156" s="27"/>
      <c r="GKZ156" s="27"/>
      <c r="GLA156" s="27"/>
      <c r="GLB156" s="27"/>
      <c r="GLC156" s="27"/>
      <c r="GLD156" s="27"/>
      <c r="GLE156" s="27"/>
      <c r="GLF156" s="27"/>
      <c r="GLG156" s="27"/>
      <c r="GLH156" s="27"/>
      <c r="GLI156" s="27"/>
      <c r="GLJ156" s="27"/>
      <c r="GLK156" s="27"/>
      <c r="GLL156" s="27"/>
      <c r="GLM156" s="27"/>
      <c r="GLN156" s="27"/>
      <c r="GLO156" s="27"/>
      <c r="GLP156" s="27"/>
      <c r="GLQ156" s="27"/>
      <c r="GLR156" s="27"/>
      <c r="GLS156" s="27"/>
      <c r="GLT156" s="27"/>
      <c r="GLU156" s="27"/>
      <c r="GLV156" s="27"/>
      <c r="GLW156" s="27"/>
      <c r="GLX156" s="27"/>
      <c r="GLY156" s="27"/>
      <c r="GLZ156" s="27"/>
      <c r="GMA156" s="27"/>
      <c r="GMB156" s="27"/>
      <c r="GMC156" s="27"/>
      <c r="GMD156" s="27"/>
      <c r="GME156" s="27"/>
      <c r="GMF156" s="27"/>
      <c r="GMG156" s="27"/>
      <c r="GMH156" s="27"/>
      <c r="GMI156" s="27"/>
      <c r="GMJ156" s="27"/>
      <c r="GMK156" s="27"/>
      <c r="GML156" s="27"/>
      <c r="GMM156" s="27"/>
      <c r="GMN156" s="27"/>
      <c r="GMO156" s="27"/>
      <c r="GMP156" s="27"/>
      <c r="GMQ156" s="27"/>
      <c r="GMR156" s="27"/>
      <c r="GMS156" s="27"/>
      <c r="GMT156" s="27"/>
      <c r="GMU156" s="27"/>
      <c r="GMV156" s="27"/>
      <c r="GMW156" s="27"/>
      <c r="GMX156" s="27"/>
      <c r="GMY156" s="27"/>
      <c r="GMZ156" s="27"/>
      <c r="GNA156" s="27"/>
      <c r="GNB156" s="27"/>
      <c r="GNC156" s="27"/>
      <c r="GND156" s="27"/>
      <c r="GNE156" s="27"/>
      <c r="GNF156" s="27"/>
      <c r="GNG156" s="27"/>
      <c r="GNH156" s="27"/>
      <c r="GNI156" s="27"/>
      <c r="GNJ156" s="27"/>
      <c r="GNK156" s="27"/>
      <c r="GNL156" s="27"/>
      <c r="GNM156" s="27"/>
      <c r="GNN156" s="27"/>
      <c r="GNO156" s="27"/>
      <c r="GNP156" s="27"/>
      <c r="GNQ156" s="27"/>
      <c r="GNR156" s="27"/>
      <c r="GNS156" s="27"/>
      <c r="GNT156" s="27"/>
      <c r="GNU156" s="27"/>
      <c r="GNV156" s="27"/>
      <c r="GNW156" s="27"/>
      <c r="GNX156" s="27"/>
      <c r="GNY156" s="27"/>
      <c r="GNZ156" s="27"/>
      <c r="GOA156" s="27"/>
      <c r="GOB156" s="27"/>
      <c r="GOC156" s="27"/>
      <c r="GOD156" s="27"/>
      <c r="GOE156" s="27"/>
      <c r="GOF156" s="27"/>
      <c r="GOG156" s="27"/>
      <c r="GOH156" s="27"/>
      <c r="GOI156" s="27"/>
      <c r="GOJ156" s="27"/>
      <c r="GOK156" s="27"/>
      <c r="GOL156" s="27"/>
      <c r="GOM156" s="27"/>
      <c r="GON156" s="27"/>
      <c r="GOO156" s="27"/>
      <c r="GOP156" s="27"/>
      <c r="GOQ156" s="27"/>
      <c r="GOR156" s="27"/>
      <c r="GOS156" s="27"/>
      <c r="GOT156" s="27"/>
      <c r="GOU156" s="27"/>
      <c r="GOV156" s="27"/>
      <c r="GOW156" s="27"/>
      <c r="GOX156" s="27"/>
      <c r="GOY156" s="27"/>
      <c r="GOZ156" s="27"/>
      <c r="GPA156" s="27"/>
      <c r="GPB156" s="27"/>
      <c r="GPC156" s="27"/>
      <c r="GPD156" s="27"/>
      <c r="GPE156" s="27"/>
      <c r="GPF156" s="27"/>
      <c r="GPG156" s="27"/>
      <c r="GPH156" s="27"/>
      <c r="GPI156" s="27"/>
      <c r="GPJ156" s="27"/>
      <c r="GPK156" s="27"/>
      <c r="GPL156" s="27"/>
      <c r="GPM156" s="27"/>
      <c r="GPN156" s="27"/>
      <c r="GPO156" s="27"/>
      <c r="GPP156" s="27"/>
      <c r="GPQ156" s="27"/>
      <c r="GPR156" s="27"/>
      <c r="GPS156" s="27"/>
      <c r="GPT156" s="27"/>
      <c r="GPU156" s="27"/>
      <c r="GPV156" s="27"/>
      <c r="GPW156" s="27"/>
      <c r="GPX156" s="27"/>
      <c r="GPY156" s="27"/>
      <c r="GPZ156" s="27"/>
      <c r="GQA156" s="27"/>
      <c r="GQB156" s="27"/>
      <c r="GQC156" s="27"/>
      <c r="GQD156" s="27"/>
      <c r="GQE156" s="27"/>
      <c r="GQF156" s="27"/>
      <c r="GQG156" s="27"/>
      <c r="GQH156" s="27"/>
      <c r="GQI156" s="27"/>
      <c r="GQJ156" s="27"/>
      <c r="GQK156" s="27"/>
      <c r="GQL156" s="27"/>
      <c r="GQM156" s="27"/>
      <c r="GQN156" s="27"/>
      <c r="GQO156" s="27"/>
      <c r="GQP156" s="27"/>
      <c r="GQQ156" s="27"/>
      <c r="GQR156" s="27"/>
      <c r="GQS156" s="27"/>
      <c r="GQT156" s="27"/>
      <c r="GQU156" s="27"/>
      <c r="GQV156" s="27"/>
      <c r="GQW156" s="27"/>
      <c r="GQX156" s="27"/>
      <c r="GQY156" s="27"/>
      <c r="GQZ156" s="27"/>
      <c r="GRA156" s="27"/>
      <c r="GRB156" s="27"/>
      <c r="GRC156" s="27"/>
      <c r="GRD156" s="27"/>
      <c r="GRE156" s="27"/>
      <c r="GRF156" s="27"/>
      <c r="GRG156" s="27"/>
      <c r="GRH156" s="27"/>
      <c r="GRI156" s="27"/>
      <c r="GRJ156" s="27"/>
      <c r="GRK156" s="27"/>
      <c r="GRL156" s="27"/>
      <c r="GRM156" s="27"/>
      <c r="GRN156" s="27"/>
      <c r="GRO156" s="27"/>
      <c r="GRP156" s="27"/>
      <c r="GRQ156" s="27"/>
      <c r="GRR156" s="27"/>
      <c r="GRS156" s="27"/>
      <c r="GRT156" s="27"/>
      <c r="GRU156" s="27"/>
      <c r="GRV156" s="27"/>
      <c r="GRW156" s="27"/>
      <c r="GRX156" s="27"/>
      <c r="GRY156" s="27"/>
      <c r="GRZ156" s="27"/>
      <c r="GSA156" s="27"/>
      <c r="GSB156" s="27"/>
      <c r="GSC156" s="27"/>
      <c r="GSD156" s="27"/>
      <c r="GSE156" s="27"/>
      <c r="GSF156" s="27"/>
      <c r="GSG156" s="27"/>
      <c r="GSH156" s="27"/>
      <c r="GSI156" s="27"/>
      <c r="GSJ156" s="27"/>
      <c r="GSK156" s="27"/>
      <c r="GSL156" s="27"/>
      <c r="GSM156" s="27"/>
      <c r="GSN156" s="27"/>
      <c r="GSO156" s="27"/>
      <c r="GSP156" s="27"/>
      <c r="GSQ156" s="27"/>
      <c r="GSR156" s="27"/>
      <c r="GSS156" s="27"/>
      <c r="GST156" s="27"/>
      <c r="GSU156" s="27"/>
      <c r="GSV156" s="27"/>
      <c r="GSW156" s="27"/>
      <c r="GSX156" s="27"/>
      <c r="GSY156" s="27"/>
      <c r="GSZ156" s="27"/>
      <c r="GTA156" s="27"/>
      <c r="GTB156" s="27"/>
      <c r="GTC156" s="27"/>
      <c r="GTD156" s="27"/>
      <c r="GTE156" s="27"/>
      <c r="GTF156" s="27"/>
      <c r="GTG156" s="27"/>
      <c r="GTH156" s="27"/>
      <c r="GTI156" s="27"/>
      <c r="GTJ156" s="27"/>
      <c r="GTK156" s="27"/>
      <c r="GTL156" s="27"/>
      <c r="GTM156" s="27"/>
      <c r="GTN156" s="27"/>
      <c r="GTO156" s="27"/>
      <c r="GTP156" s="27"/>
      <c r="GTQ156" s="27"/>
      <c r="GTR156" s="27"/>
      <c r="GTS156" s="27"/>
      <c r="GTT156" s="27"/>
      <c r="GTU156" s="27"/>
      <c r="GTV156" s="27"/>
      <c r="GTW156" s="27"/>
      <c r="GTX156" s="27"/>
      <c r="GTY156" s="27"/>
      <c r="GTZ156" s="27"/>
      <c r="GUA156" s="27"/>
      <c r="GUB156" s="27"/>
      <c r="GUC156" s="27"/>
      <c r="GUD156" s="27"/>
      <c r="GUE156" s="27"/>
      <c r="GUF156" s="27"/>
      <c r="GUG156" s="27"/>
      <c r="GUH156" s="27"/>
      <c r="GUI156" s="27"/>
      <c r="GUJ156" s="27"/>
      <c r="GUK156" s="27"/>
      <c r="GUL156" s="27"/>
      <c r="GUM156" s="27"/>
      <c r="GUN156" s="27"/>
      <c r="GUO156" s="27"/>
      <c r="GUP156" s="27"/>
      <c r="GUQ156" s="27"/>
      <c r="GUR156" s="27"/>
      <c r="GUS156" s="27"/>
      <c r="GUT156" s="27"/>
      <c r="GUU156" s="27"/>
      <c r="GUV156" s="27"/>
      <c r="GUW156" s="27"/>
      <c r="GUX156" s="27"/>
      <c r="GUY156" s="27"/>
      <c r="GUZ156" s="27"/>
      <c r="GVA156" s="27"/>
      <c r="GVB156" s="27"/>
      <c r="GVC156" s="27"/>
      <c r="GVD156" s="27"/>
      <c r="GVE156" s="27"/>
      <c r="GVF156" s="27"/>
      <c r="GVG156" s="27"/>
      <c r="GVH156" s="27"/>
      <c r="GVI156" s="27"/>
      <c r="GVJ156" s="27"/>
      <c r="GVK156" s="27"/>
      <c r="GVL156" s="27"/>
      <c r="GVM156" s="27"/>
      <c r="GVN156" s="27"/>
      <c r="GVO156" s="27"/>
      <c r="GVP156" s="27"/>
      <c r="GVQ156" s="27"/>
      <c r="GVR156" s="27"/>
      <c r="GVS156" s="27"/>
      <c r="GVT156" s="27"/>
      <c r="GVU156" s="27"/>
      <c r="GVV156" s="27"/>
      <c r="GVW156" s="27"/>
      <c r="GVX156" s="27"/>
      <c r="GVY156" s="27"/>
      <c r="GVZ156" s="27"/>
      <c r="GWA156" s="27"/>
      <c r="GWB156" s="27"/>
      <c r="GWC156" s="27"/>
      <c r="GWD156" s="27"/>
      <c r="GWE156" s="27"/>
      <c r="GWF156" s="27"/>
      <c r="GWG156" s="27"/>
      <c r="GWH156" s="27"/>
      <c r="GWI156" s="27"/>
      <c r="GWJ156" s="27"/>
      <c r="GWK156" s="27"/>
      <c r="GWL156" s="27"/>
      <c r="GWM156" s="27"/>
      <c r="GWN156" s="27"/>
      <c r="GWO156" s="27"/>
      <c r="GWP156" s="27"/>
      <c r="GWQ156" s="27"/>
      <c r="GWR156" s="27"/>
      <c r="GWS156" s="27"/>
      <c r="GWT156" s="27"/>
      <c r="GWU156" s="27"/>
      <c r="GWV156" s="27"/>
      <c r="GWW156" s="27"/>
      <c r="GWX156" s="27"/>
      <c r="GWY156" s="27"/>
      <c r="GWZ156" s="27"/>
      <c r="GXA156" s="27"/>
      <c r="GXB156" s="27"/>
      <c r="GXC156" s="27"/>
      <c r="GXD156" s="27"/>
      <c r="GXE156" s="27"/>
      <c r="GXF156" s="27"/>
      <c r="GXG156" s="27"/>
      <c r="GXH156" s="27"/>
      <c r="GXI156" s="27"/>
      <c r="GXJ156" s="27"/>
      <c r="GXK156" s="27"/>
      <c r="GXL156" s="27"/>
      <c r="GXM156" s="27"/>
      <c r="GXN156" s="27"/>
      <c r="GXO156" s="27"/>
      <c r="GXP156" s="27"/>
      <c r="GXQ156" s="27"/>
      <c r="GXR156" s="27"/>
      <c r="GXS156" s="27"/>
      <c r="GXT156" s="27"/>
      <c r="GXU156" s="27"/>
      <c r="GXV156" s="27"/>
      <c r="GXW156" s="27"/>
      <c r="GXX156" s="27"/>
      <c r="GXY156" s="27"/>
      <c r="GXZ156" s="27"/>
      <c r="GYA156" s="27"/>
      <c r="GYB156" s="27"/>
      <c r="GYC156" s="27"/>
      <c r="GYD156" s="27"/>
      <c r="GYE156" s="27"/>
      <c r="GYF156" s="27"/>
      <c r="GYG156" s="27"/>
      <c r="GYH156" s="27"/>
      <c r="GYI156" s="27"/>
      <c r="GYJ156" s="27"/>
      <c r="GYK156" s="27"/>
      <c r="GYL156" s="27"/>
      <c r="GYM156" s="27"/>
      <c r="GYN156" s="27"/>
      <c r="GYO156" s="27"/>
      <c r="GYP156" s="27"/>
      <c r="GYQ156" s="27"/>
      <c r="GYR156" s="27"/>
      <c r="GYS156" s="27"/>
      <c r="GYT156" s="27"/>
      <c r="GYU156" s="27"/>
      <c r="GYV156" s="27"/>
      <c r="GYW156" s="27"/>
      <c r="GYX156" s="27"/>
      <c r="GYY156" s="27"/>
      <c r="GYZ156" s="27"/>
      <c r="GZA156" s="27"/>
      <c r="GZB156" s="27"/>
      <c r="GZC156" s="27"/>
      <c r="GZD156" s="27"/>
      <c r="GZE156" s="27"/>
      <c r="GZF156" s="27"/>
      <c r="GZG156" s="27"/>
      <c r="GZH156" s="27"/>
      <c r="GZI156" s="27"/>
      <c r="GZJ156" s="27"/>
      <c r="GZK156" s="27"/>
      <c r="GZL156" s="27"/>
      <c r="GZM156" s="27"/>
      <c r="GZN156" s="27"/>
      <c r="GZO156" s="27"/>
      <c r="GZP156" s="27"/>
      <c r="GZQ156" s="27"/>
      <c r="GZR156" s="27"/>
      <c r="GZS156" s="27"/>
      <c r="GZT156" s="27"/>
      <c r="GZU156" s="27"/>
      <c r="GZV156" s="27"/>
      <c r="GZW156" s="27"/>
      <c r="GZX156" s="27"/>
      <c r="GZY156" s="27"/>
      <c r="GZZ156" s="27"/>
      <c r="HAA156" s="27"/>
      <c r="HAB156" s="27"/>
      <c r="HAC156" s="27"/>
      <c r="HAD156" s="27"/>
      <c r="HAE156" s="27"/>
      <c r="HAF156" s="27"/>
      <c r="HAG156" s="27"/>
      <c r="HAH156" s="27"/>
      <c r="HAI156" s="27"/>
      <c r="HAJ156" s="27"/>
      <c r="HAK156" s="27"/>
      <c r="HAL156" s="27"/>
      <c r="HAM156" s="27"/>
      <c r="HAN156" s="27"/>
      <c r="HAO156" s="27"/>
      <c r="HAP156" s="27"/>
      <c r="HAQ156" s="27"/>
      <c r="HAR156" s="27"/>
      <c r="HAS156" s="27"/>
      <c r="HAT156" s="27"/>
      <c r="HAU156" s="27"/>
      <c r="HAV156" s="27"/>
      <c r="HAW156" s="27"/>
      <c r="HAX156" s="27"/>
      <c r="HAY156" s="27"/>
      <c r="HAZ156" s="27"/>
      <c r="HBA156" s="27"/>
      <c r="HBB156" s="27"/>
      <c r="HBC156" s="27"/>
      <c r="HBD156" s="27"/>
      <c r="HBE156" s="27"/>
      <c r="HBF156" s="27"/>
      <c r="HBG156" s="27"/>
      <c r="HBH156" s="27"/>
      <c r="HBI156" s="27"/>
      <c r="HBJ156" s="27"/>
      <c r="HBK156" s="27"/>
      <c r="HBL156" s="27"/>
      <c r="HBM156" s="27"/>
      <c r="HBN156" s="27"/>
      <c r="HBO156" s="27"/>
      <c r="HBP156" s="27"/>
      <c r="HBQ156" s="27"/>
      <c r="HBR156" s="27"/>
      <c r="HBS156" s="27"/>
      <c r="HBT156" s="27"/>
      <c r="HBU156" s="27"/>
      <c r="HBV156" s="27"/>
      <c r="HBW156" s="27"/>
      <c r="HBX156" s="27"/>
      <c r="HBY156" s="27"/>
      <c r="HBZ156" s="27"/>
      <c r="HCA156" s="27"/>
      <c r="HCB156" s="27"/>
      <c r="HCC156" s="27"/>
      <c r="HCD156" s="27"/>
      <c r="HCE156" s="27"/>
      <c r="HCF156" s="27"/>
      <c r="HCG156" s="27"/>
      <c r="HCH156" s="27"/>
      <c r="HCI156" s="27"/>
      <c r="HCJ156" s="27"/>
      <c r="HCK156" s="27"/>
      <c r="HCL156" s="27"/>
      <c r="HCM156" s="27"/>
      <c r="HCN156" s="27"/>
      <c r="HCO156" s="27"/>
      <c r="HCP156" s="27"/>
      <c r="HCQ156" s="27"/>
      <c r="HCR156" s="27"/>
      <c r="HCS156" s="27"/>
      <c r="HCT156" s="27"/>
      <c r="HCU156" s="27"/>
      <c r="HCV156" s="27"/>
      <c r="HCW156" s="27"/>
      <c r="HCX156" s="27"/>
      <c r="HCY156" s="27"/>
      <c r="HCZ156" s="27"/>
      <c r="HDA156" s="27"/>
      <c r="HDB156" s="27"/>
      <c r="HDC156" s="27"/>
      <c r="HDD156" s="27"/>
      <c r="HDE156" s="27"/>
      <c r="HDF156" s="27"/>
      <c r="HDG156" s="27"/>
      <c r="HDH156" s="27"/>
      <c r="HDI156" s="27"/>
      <c r="HDJ156" s="27"/>
      <c r="HDK156" s="27"/>
      <c r="HDL156" s="27"/>
      <c r="HDM156" s="27"/>
      <c r="HDN156" s="27"/>
      <c r="HDO156" s="27"/>
      <c r="HDP156" s="27"/>
      <c r="HDQ156" s="27"/>
      <c r="HDR156" s="27"/>
      <c r="HDS156" s="27"/>
      <c r="HDT156" s="27"/>
      <c r="HDU156" s="27"/>
      <c r="HDV156" s="27"/>
      <c r="HDW156" s="27"/>
      <c r="HDX156" s="27"/>
      <c r="HDY156" s="27"/>
      <c r="HDZ156" s="27"/>
      <c r="HEA156" s="27"/>
      <c r="HEB156" s="27"/>
      <c r="HEC156" s="27"/>
      <c r="HED156" s="27"/>
      <c r="HEE156" s="27"/>
      <c r="HEF156" s="27"/>
      <c r="HEG156" s="27"/>
      <c r="HEH156" s="27"/>
      <c r="HEI156" s="27"/>
      <c r="HEJ156" s="27"/>
      <c r="HEK156" s="27"/>
      <c r="HEL156" s="27"/>
      <c r="HEM156" s="27"/>
      <c r="HEN156" s="27"/>
      <c r="HEO156" s="27"/>
      <c r="HEP156" s="27"/>
      <c r="HEQ156" s="27"/>
      <c r="HER156" s="27"/>
      <c r="HES156" s="27"/>
      <c r="HET156" s="27"/>
      <c r="HEU156" s="27"/>
      <c r="HEV156" s="27"/>
      <c r="HEW156" s="27"/>
      <c r="HEX156" s="27"/>
      <c r="HEY156" s="27"/>
      <c r="HEZ156" s="27"/>
      <c r="HFA156" s="27"/>
      <c r="HFB156" s="27"/>
      <c r="HFC156" s="27"/>
      <c r="HFD156" s="27"/>
      <c r="HFE156" s="27"/>
      <c r="HFF156" s="27"/>
      <c r="HFG156" s="27"/>
      <c r="HFH156" s="27"/>
      <c r="HFI156" s="27"/>
      <c r="HFJ156" s="27"/>
      <c r="HFK156" s="27"/>
      <c r="HFL156" s="27"/>
      <c r="HFM156" s="27"/>
      <c r="HFN156" s="27"/>
      <c r="HFO156" s="27"/>
      <c r="HFP156" s="27"/>
      <c r="HFQ156" s="27"/>
      <c r="HFR156" s="27"/>
      <c r="HFS156" s="27"/>
      <c r="HFT156" s="27"/>
      <c r="HFU156" s="27"/>
      <c r="HFV156" s="27"/>
      <c r="HFW156" s="27"/>
      <c r="HFX156" s="27"/>
      <c r="HFY156" s="27"/>
      <c r="HFZ156" s="27"/>
      <c r="HGA156" s="27"/>
      <c r="HGB156" s="27"/>
      <c r="HGC156" s="27"/>
      <c r="HGD156" s="27"/>
      <c r="HGE156" s="27"/>
      <c r="HGF156" s="27"/>
      <c r="HGG156" s="27"/>
      <c r="HGH156" s="27"/>
      <c r="HGI156" s="27"/>
      <c r="HGJ156" s="27"/>
      <c r="HGK156" s="27"/>
      <c r="HGL156" s="27"/>
      <c r="HGM156" s="27"/>
      <c r="HGN156" s="27"/>
      <c r="HGO156" s="27"/>
      <c r="HGP156" s="27"/>
      <c r="HGQ156" s="27"/>
      <c r="HGR156" s="27"/>
      <c r="HGS156" s="27"/>
      <c r="HGT156" s="27"/>
      <c r="HGU156" s="27"/>
      <c r="HGV156" s="27"/>
      <c r="HGW156" s="27"/>
      <c r="HGX156" s="27"/>
      <c r="HGY156" s="27"/>
      <c r="HGZ156" s="27"/>
      <c r="HHA156" s="27"/>
      <c r="HHB156" s="27"/>
      <c r="HHC156" s="27"/>
      <c r="HHD156" s="27"/>
      <c r="HHE156" s="27"/>
      <c r="HHF156" s="27"/>
      <c r="HHG156" s="27"/>
      <c r="HHH156" s="27"/>
      <c r="HHI156" s="27"/>
      <c r="HHJ156" s="27"/>
      <c r="HHK156" s="27"/>
      <c r="HHL156" s="27"/>
      <c r="HHM156" s="27"/>
      <c r="HHN156" s="27"/>
      <c r="HHO156" s="27"/>
      <c r="HHP156" s="27"/>
      <c r="HHQ156" s="27"/>
      <c r="HHR156" s="27"/>
      <c r="HHS156" s="27"/>
      <c r="HHT156" s="27"/>
      <c r="HHU156" s="27"/>
      <c r="HHV156" s="27"/>
      <c r="HHW156" s="27"/>
      <c r="HHX156" s="27"/>
      <c r="HHY156" s="27"/>
      <c r="HHZ156" s="27"/>
      <c r="HIA156" s="27"/>
      <c r="HIB156" s="27"/>
      <c r="HIC156" s="27"/>
      <c r="HID156" s="27"/>
      <c r="HIE156" s="27"/>
      <c r="HIF156" s="27"/>
      <c r="HIG156" s="27"/>
      <c r="HIH156" s="27"/>
      <c r="HII156" s="27"/>
      <c r="HIJ156" s="27"/>
      <c r="HIK156" s="27"/>
      <c r="HIL156" s="27"/>
      <c r="HIM156" s="27"/>
      <c r="HIN156" s="27"/>
      <c r="HIO156" s="27"/>
      <c r="HIP156" s="27"/>
      <c r="HIQ156" s="27"/>
      <c r="HIR156" s="27"/>
      <c r="HIS156" s="27"/>
      <c r="HIT156" s="27"/>
      <c r="HIU156" s="27"/>
      <c r="HIV156" s="27"/>
      <c r="HIW156" s="27"/>
      <c r="HIX156" s="27"/>
      <c r="HIY156" s="27"/>
      <c r="HIZ156" s="27"/>
      <c r="HJA156" s="27"/>
      <c r="HJB156" s="27"/>
      <c r="HJC156" s="27"/>
      <c r="HJD156" s="27"/>
      <c r="HJE156" s="27"/>
      <c r="HJF156" s="27"/>
      <c r="HJG156" s="27"/>
      <c r="HJH156" s="27"/>
      <c r="HJI156" s="27"/>
      <c r="HJJ156" s="27"/>
      <c r="HJK156" s="27"/>
      <c r="HJL156" s="27"/>
      <c r="HJM156" s="27"/>
      <c r="HJN156" s="27"/>
      <c r="HJO156" s="27"/>
      <c r="HJP156" s="27"/>
      <c r="HJQ156" s="27"/>
      <c r="HJR156" s="27"/>
      <c r="HJS156" s="27"/>
      <c r="HJT156" s="27"/>
      <c r="HJU156" s="27"/>
      <c r="HJV156" s="27"/>
      <c r="HJW156" s="27"/>
      <c r="HJX156" s="27"/>
      <c r="HJY156" s="27"/>
      <c r="HJZ156" s="27"/>
      <c r="HKA156" s="27"/>
      <c r="HKB156" s="27"/>
      <c r="HKC156" s="27"/>
      <c r="HKD156" s="27"/>
      <c r="HKE156" s="27"/>
      <c r="HKF156" s="27"/>
      <c r="HKG156" s="27"/>
      <c r="HKH156" s="27"/>
      <c r="HKI156" s="27"/>
      <c r="HKJ156" s="27"/>
      <c r="HKK156" s="27"/>
      <c r="HKL156" s="27"/>
      <c r="HKM156" s="27"/>
      <c r="HKN156" s="27"/>
      <c r="HKO156" s="27"/>
      <c r="HKP156" s="27"/>
      <c r="HKQ156" s="27"/>
      <c r="HKR156" s="27"/>
      <c r="HKS156" s="27"/>
      <c r="HKT156" s="27"/>
      <c r="HKU156" s="27"/>
      <c r="HKV156" s="27"/>
      <c r="HKW156" s="27"/>
      <c r="HKX156" s="27"/>
      <c r="HKY156" s="27"/>
      <c r="HKZ156" s="27"/>
      <c r="HLA156" s="27"/>
      <c r="HLB156" s="27"/>
      <c r="HLC156" s="27"/>
      <c r="HLD156" s="27"/>
      <c r="HLE156" s="27"/>
      <c r="HLF156" s="27"/>
      <c r="HLG156" s="27"/>
      <c r="HLH156" s="27"/>
      <c r="HLI156" s="27"/>
      <c r="HLJ156" s="27"/>
      <c r="HLK156" s="27"/>
      <c r="HLL156" s="27"/>
      <c r="HLM156" s="27"/>
      <c r="HLN156" s="27"/>
      <c r="HLO156" s="27"/>
      <c r="HLP156" s="27"/>
      <c r="HLQ156" s="27"/>
      <c r="HLR156" s="27"/>
      <c r="HLS156" s="27"/>
      <c r="HLT156" s="27"/>
      <c r="HLU156" s="27"/>
      <c r="HLV156" s="27"/>
      <c r="HLW156" s="27"/>
      <c r="HLX156" s="27"/>
      <c r="HLY156" s="27"/>
      <c r="HLZ156" s="27"/>
      <c r="HMA156" s="27"/>
      <c r="HMB156" s="27"/>
      <c r="HMC156" s="27"/>
      <c r="HMD156" s="27"/>
      <c r="HME156" s="27"/>
      <c r="HMF156" s="27"/>
      <c r="HMG156" s="27"/>
      <c r="HMH156" s="27"/>
      <c r="HMI156" s="27"/>
      <c r="HMJ156" s="27"/>
      <c r="HMK156" s="27"/>
      <c r="HML156" s="27"/>
      <c r="HMM156" s="27"/>
      <c r="HMN156" s="27"/>
      <c r="HMO156" s="27"/>
      <c r="HMP156" s="27"/>
      <c r="HMQ156" s="27"/>
      <c r="HMR156" s="27"/>
      <c r="HMS156" s="27"/>
      <c r="HMT156" s="27"/>
      <c r="HMU156" s="27"/>
      <c r="HMV156" s="27"/>
      <c r="HMW156" s="27"/>
      <c r="HMX156" s="27"/>
      <c r="HMY156" s="27"/>
      <c r="HMZ156" s="27"/>
      <c r="HNA156" s="27"/>
      <c r="HNB156" s="27"/>
      <c r="HNC156" s="27"/>
      <c r="HND156" s="27"/>
      <c r="HNE156" s="27"/>
      <c r="HNF156" s="27"/>
      <c r="HNG156" s="27"/>
      <c r="HNH156" s="27"/>
      <c r="HNI156" s="27"/>
      <c r="HNJ156" s="27"/>
      <c r="HNK156" s="27"/>
      <c r="HNL156" s="27"/>
      <c r="HNM156" s="27"/>
      <c r="HNN156" s="27"/>
      <c r="HNO156" s="27"/>
      <c r="HNP156" s="27"/>
      <c r="HNQ156" s="27"/>
      <c r="HNR156" s="27"/>
      <c r="HNS156" s="27"/>
      <c r="HNT156" s="27"/>
      <c r="HNU156" s="27"/>
      <c r="HNV156" s="27"/>
      <c r="HNW156" s="27"/>
      <c r="HNX156" s="27"/>
      <c r="HNY156" s="27"/>
      <c r="HNZ156" s="27"/>
      <c r="HOA156" s="27"/>
      <c r="HOB156" s="27"/>
      <c r="HOC156" s="27"/>
      <c r="HOD156" s="27"/>
      <c r="HOE156" s="27"/>
      <c r="HOF156" s="27"/>
      <c r="HOG156" s="27"/>
      <c r="HOH156" s="27"/>
      <c r="HOI156" s="27"/>
      <c r="HOJ156" s="27"/>
      <c r="HOK156" s="27"/>
      <c r="HOL156" s="27"/>
      <c r="HOM156" s="27"/>
      <c r="HON156" s="27"/>
      <c r="HOO156" s="27"/>
      <c r="HOP156" s="27"/>
      <c r="HOQ156" s="27"/>
      <c r="HOR156" s="27"/>
      <c r="HOS156" s="27"/>
      <c r="HOT156" s="27"/>
      <c r="HOU156" s="27"/>
      <c r="HOV156" s="27"/>
      <c r="HOW156" s="27"/>
      <c r="HOX156" s="27"/>
      <c r="HOY156" s="27"/>
      <c r="HOZ156" s="27"/>
      <c r="HPA156" s="27"/>
      <c r="HPB156" s="27"/>
      <c r="HPC156" s="27"/>
      <c r="HPD156" s="27"/>
      <c r="HPE156" s="27"/>
      <c r="HPF156" s="27"/>
      <c r="HPG156" s="27"/>
      <c r="HPH156" s="27"/>
      <c r="HPI156" s="27"/>
      <c r="HPJ156" s="27"/>
      <c r="HPK156" s="27"/>
      <c r="HPL156" s="27"/>
      <c r="HPM156" s="27"/>
      <c r="HPN156" s="27"/>
      <c r="HPO156" s="27"/>
      <c r="HPP156" s="27"/>
      <c r="HPQ156" s="27"/>
      <c r="HPR156" s="27"/>
      <c r="HPS156" s="27"/>
      <c r="HPT156" s="27"/>
      <c r="HPU156" s="27"/>
      <c r="HPV156" s="27"/>
      <c r="HPW156" s="27"/>
      <c r="HPX156" s="27"/>
      <c r="HPY156" s="27"/>
      <c r="HPZ156" s="27"/>
      <c r="HQA156" s="27"/>
      <c r="HQB156" s="27"/>
      <c r="HQC156" s="27"/>
      <c r="HQD156" s="27"/>
      <c r="HQE156" s="27"/>
      <c r="HQF156" s="27"/>
      <c r="HQG156" s="27"/>
      <c r="HQH156" s="27"/>
      <c r="HQI156" s="27"/>
      <c r="HQJ156" s="27"/>
      <c r="HQK156" s="27"/>
      <c r="HQL156" s="27"/>
      <c r="HQM156" s="27"/>
      <c r="HQN156" s="27"/>
      <c r="HQO156" s="27"/>
      <c r="HQP156" s="27"/>
      <c r="HQQ156" s="27"/>
      <c r="HQR156" s="27"/>
      <c r="HQS156" s="27"/>
      <c r="HQT156" s="27"/>
      <c r="HQU156" s="27"/>
      <c r="HQV156" s="27"/>
      <c r="HQW156" s="27"/>
      <c r="HQX156" s="27"/>
      <c r="HQY156" s="27"/>
      <c r="HQZ156" s="27"/>
      <c r="HRA156" s="27"/>
      <c r="HRB156" s="27"/>
      <c r="HRC156" s="27"/>
      <c r="HRD156" s="27"/>
      <c r="HRE156" s="27"/>
      <c r="HRF156" s="27"/>
      <c r="HRG156" s="27"/>
      <c r="HRH156" s="27"/>
      <c r="HRI156" s="27"/>
      <c r="HRJ156" s="27"/>
      <c r="HRK156" s="27"/>
      <c r="HRL156" s="27"/>
      <c r="HRM156" s="27"/>
      <c r="HRN156" s="27"/>
      <c r="HRO156" s="27"/>
      <c r="HRP156" s="27"/>
      <c r="HRQ156" s="27"/>
      <c r="HRR156" s="27"/>
      <c r="HRS156" s="27"/>
      <c r="HRT156" s="27"/>
      <c r="HRU156" s="27"/>
      <c r="HRV156" s="27"/>
      <c r="HRW156" s="27"/>
      <c r="HRX156" s="27"/>
      <c r="HRY156" s="27"/>
      <c r="HRZ156" s="27"/>
      <c r="HSA156" s="27"/>
      <c r="HSB156" s="27"/>
      <c r="HSC156" s="27"/>
      <c r="HSD156" s="27"/>
      <c r="HSE156" s="27"/>
      <c r="HSF156" s="27"/>
      <c r="HSG156" s="27"/>
      <c r="HSH156" s="27"/>
      <c r="HSI156" s="27"/>
      <c r="HSJ156" s="27"/>
      <c r="HSK156" s="27"/>
      <c r="HSL156" s="27"/>
      <c r="HSM156" s="27"/>
      <c r="HSN156" s="27"/>
      <c r="HSO156" s="27"/>
      <c r="HSP156" s="27"/>
      <c r="HSQ156" s="27"/>
      <c r="HSR156" s="27"/>
      <c r="HSS156" s="27"/>
      <c r="HST156" s="27"/>
      <c r="HSU156" s="27"/>
      <c r="HSV156" s="27"/>
      <c r="HSW156" s="27"/>
      <c r="HSX156" s="27"/>
      <c r="HSY156" s="27"/>
      <c r="HSZ156" s="27"/>
      <c r="HTA156" s="27"/>
      <c r="HTB156" s="27"/>
      <c r="HTC156" s="27"/>
      <c r="HTD156" s="27"/>
      <c r="HTE156" s="27"/>
      <c r="HTF156" s="27"/>
      <c r="HTG156" s="27"/>
      <c r="HTH156" s="27"/>
      <c r="HTI156" s="27"/>
      <c r="HTJ156" s="27"/>
      <c r="HTK156" s="27"/>
      <c r="HTL156" s="27"/>
      <c r="HTM156" s="27"/>
      <c r="HTN156" s="27"/>
      <c r="HTO156" s="27"/>
      <c r="HTP156" s="27"/>
      <c r="HTQ156" s="27"/>
      <c r="HTR156" s="27"/>
      <c r="HTS156" s="27"/>
      <c r="HTT156" s="27"/>
      <c r="HTU156" s="27"/>
      <c r="HTV156" s="27"/>
      <c r="HTW156" s="27"/>
      <c r="HTX156" s="27"/>
      <c r="HTY156" s="27"/>
      <c r="HTZ156" s="27"/>
      <c r="HUA156" s="27"/>
      <c r="HUB156" s="27"/>
      <c r="HUC156" s="27"/>
      <c r="HUD156" s="27"/>
      <c r="HUE156" s="27"/>
      <c r="HUF156" s="27"/>
      <c r="HUG156" s="27"/>
      <c r="HUH156" s="27"/>
      <c r="HUI156" s="27"/>
      <c r="HUJ156" s="27"/>
      <c r="HUK156" s="27"/>
      <c r="HUL156" s="27"/>
      <c r="HUM156" s="27"/>
      <c r="HUN156" s="27"/>
      <c r="HUO156" s="27"/>
      <c r="HUP156" s="27"/>
      <c r="HUQ156" s="27"/>
      <c r="HUR156" s="27"/>
      <c r="HUS156" s="27"/>
      <c r="HUT156" s="27"/>
      <c r="HUU156" s="27"/>
      <c r="HUV156" s="27"/>
      <c r="HUW156" s="27"/>
      <c r="HUX156" s="27"/>
      <c r="HUY156" s="27"/>
      <c r="HUZ156" s="27"/>
      <c r="HVA156" s="27"/>
      <c r="HVB156" s="27"/>
      <c r="HVC156" s="27"/>
      <c r="HVD156" s="27"/>
      <c r="HVE156" s="27"/>
      <c r="HVF156" s="27"/>
      <c r="HVG156" s="27"/>
      <c r="HVH156" s="27"/>
      <c r="HVI156" s="27"/>
      <c r="HVJ156" s="27"/>
      <c r="HVK156" s="27"/>
      <c r="HVL156" s="27"/>
      <c r="HVM156" s="27"/>
      <c r="HVN156" s="27"/>
      <c r="HVO156" s="27"/>
      <c r="HVP156" s="27"/>
      <c r="HVQ156" s="27"/>
      <c r="HVR156" s="27"/>
      <c r="HVS156" s="27"/>
      <c r="HVT156" s="27"/>
      <c r="HVU156" s="27"/>
      <c r="HVV156" s="27"/>
      <c r="HVW156" s="27"/>
      <c r="HVX156" s="27"/>
      <c r="HVY156" s="27"/>
      <c r="HVZ156" s="27"/>
      <c r="HWA156" s="27"/>
      <c r="HWB156" s="27"/>
      <c r="HWC156" s="27"/>
      <c r="HWD156" s="27"/>
      <c r="HWE156" s="27"/>
      <c r="HWF156" s="27"/>
      <c r="HWG156" s="27"/>
      <c r="HWH156" s="27"/>
      <c r="HWI156" s="27"/>
      <c r="HWJ156" s="27"/>
      <c r="HWK156" s="27"/>
      <c r="HWL156" s="27"/>
      <c r="HWM156" s="27"/>
      <c r="HWN156" s="27"/>
      <c r="HWO156" s="27"/>
      <c r="HWP156" s="27"/>
      <c r="HWQ156" s="27"/>
      <c r="HWR156" s="27"/>
      <c r="HWS156" s="27"/>
      <c r="HWT156" s="27"/>
      <c r="HWU156" s="27"/>
      <c r="HWV156" s="27"/>
      <c r="HWW156" s="27"/>
      <c r="HWX156" s="27"/>
      <c r="HWY156" s="27"/>
      <c r="HWZ156" s="27"/>
      <c r="HXA156" s="27"/>
      <c r="HXB156" s="27"/>
      <c r="HXC156" s="27"/>
      <c r="HXD156" s="27"/>
      <c r="HXE156" s="27"/>
      <c r="HXF156" s="27"/>
      <c r="HXG156" s="27"/>
      <c r="HXH156" s="27"/>
      <c r="HXI156" s="27"/>
      <c r="HXJ156" s="27"/>
      <c r="HXK156" s="27"/>
      <c r="HXL156" s="27"/>
      <c r="HXM156" s="27"/>
      <c r="HXN156" s="27"/>
      <c r="HXO156" s="27"/>
      <c r="HXP156" s="27"/>
      <c r="HXQ156" s="27"/>
      <c r="HXR156" s="27"/>
      <c r="HXS156" s="27"/>
      <c r="HXT156" s="27"/>
      <c r="HXU156" s="27"/>
      <c r="HXV156" s="27"/>
      <c r="HXW156" s="27"/>
      <c r="HXX156" s="27"/>
      <c r="HXY156" s="27"/>
      <c r="HXZ156" s="27"/>
      <c r="HYA156" s="27"/>
      <c r="HYB156" s="27"/>
      <c r="HYC156" s="27"/>
      <c r="HYD156" s="27"/>
      <c r="HYE156" s="27"/>
      <c r="HYF156" s="27"/>
      <c r="HYG156" s="27"/>
      <c r="HYH156" s="27"/>
      <c r="HYI156" s="27"/>
      <c r="HYJ156" s="27"/>
      <c r="HYK156" s="27"/>
      <c r="HYL156" s="27"/>
      <c r="HYM156" s="27"/>
      <c r="HYN156" s="27"/>
      <c r="HYO156" s="27"/>
      <c r="HYP156" s="27"/>
      <c r="HYQ156" s="27"/>
      <c r="HYR156" s="27"/>
      <c r="HYS156" s="27"/>
      <c r="HYT156" s="27"/>
      <c r="HYU156" s="27"/>
      <c r="HYV156" s="27"/>
      <c r="HYW156" s="27"/>
      <c r="HYX156" s="27"/>
      <c r="HYY156" s="27"/>
      <c r="HYZ156" s="27"/>
      <c r="HZA156" s="27"/>
      <c r="HZB156" s="27"/>
      <c r="HZC156" s="27"/>
      <c r="HZD156" s="27"/>
      <c r="HZE156" s="27"/>
      <c r="HZF156" s="27"/>
      <c r="HZG156" s="27"/>
      <c r="HZH156" s="27"/>
      <c r="HZI156" s="27"/>
      <c r="HZJ156" s="27"/>
      <c r="HZK156" s="27"/>
      <c r="HZL156" s="27"/>
      <c r="HZM156" s="27"/>
      <c r="HZN156" s="27"/>
      <c r="HZO156" s="27"/>
      <c r="HZP156" s="27"/>
      <c r="HZQ156" s="27"/>
      <c r="HZR156" s="27"/>
      <c r="HZS156" s="27"/>
      <c r="HZT156" s="27"/>
      <c r="HZU156" s="27"/>
      <c r="HZV156" s="27"/>
      <c r="HZW156" s="27"/>
      <c r="HZX156" s="27"/>
      <c r="HZY156" s="27"/>
      <c r="HZZ156" s="27"/>
      <c r="IAA156" s="27"/>
      <c r="IAB156" s="27"/>
      <c r="IAC156" s="27"/>
      <c r="IAD156" s="27"/>
      <c r="IAE156" s="27"/>
      <c r="IAF156" s="27"/>
      <c r="IAG156" s="27"/>
      <c r="IAH156" s="27"/>
      <c r="IAI156" s="27"/>
      <c r="IAJ156" s="27"/>
      <c r="IAK156" s="27"/>
      <c r="IAL156" s="27"/>
      <c r="IAM156" s="27"/>
      <c r="IAN156" s="27"/>
      <c r="IAO156" s="27"/>
      <c r="IAP156" s="27"/>
      <c r="IAQ156" s="27"/>
      <c r="IAR156" s="27"/>
      <c r="IAS156" s="27"/>
      <c r="IAT156" s="27"/>
      <c r="IAU156" s="27"/>
      <c r="IAV156" s="27"/>
      <c r="IAW156" s="27"/>
      <c r="IAX156" s="27"/>
      <c r="IAY156" s="27"/>
      <c r="IAZ156" s="27"/>
      <c r="IBA156" s="27"/>
      <c r="IBB156" s="27"/>
      <c r="IBC156" s="27"/>
      <c r="IBD156" s="27"/>
      <c r="IBE156" s="27"/>
      <c r="IBF156" s="27"/>
      <c r="IBG156" s="27"/>
      <c r="IBH156" s="27"/>
      <c r="IBI156" s="27"/>
      <c r="IBJ156" s="27"/>
      <c r="IBK156" s="27"/>
      <c r="IBL156" s="27"/>
      <c r="IBM156" s="27"/>
      <c r="IBN156" s="27"/>
      <c r="IBO156" s="27"/>
      <c r="IBP156" s="27"/>
      <c r="IBQ156" s="27"/>
      <c r="IBR156" s="27"/>
      <c r="IBS156" s="27"/>
      <c r="IBT156" s="27"/>
      <c r="IBU156" s="27"/>
      <c r="IBV156" s="27"/>
      <c r="IBW156" s="27"/>
      <c r="IBX156" s="27"/>
      <c r="IBY156" s="27"/>
      <c r="IBZ156" s="27"/>
      <c r="ICA156" s="27"/>
      <c r="ICB156" s="27"/>
      <c r="ICC156" s="27"/>
      <c r="ICD156" s="27"/>
      <c r="ICE156" s="27"/>
      <c r="ICF156" s="27"/>
      <c r="ICG156" s="27"/>
      <c r="ICH156" s="27"/>
      <c r="ICI156" s="27"/>
      <c r="ICJ156" s="27"/>
      <c r="ICK156" s="27"/>
      <c r="ICL156" s="27"/>
      <c r="ICM156" s="27"/>
      <c r="ICN156" s="27"/>
      <c r="ICO156" s="27"/>
      <c r="ICP156" s="27"/>
      <c r="ICQ156" s="27"/>
      <c r="ICR156" s="27"/>
      <c r="ICS156" s="27"/>
      <c r="ICT156" s="27"/>
      <c r="ICU156" s="27"/>
      <c r="ICV156" s="27"/>
      <c r="ICW156" s="27"/>
      <c r="ICX156" s="27"/>
      <c r="ICY156" s="27"/>
      <c r="ICZ156" s="27"/>
      <c r="IDA156" s="27"/>
      <c r="IDB156" s="27"/>
      <c r="IDC156" s="27"/>
      <c r="IDD156" s="27"/>
      <c r="IDE156" s="27"/>
      <c r="IDF156" s="27"/>
      <c r="IDG156" s="27"/>
      <c r="IDH156" s="27"/>
      <c r="IDI156" s="27"/>
      <c r="IDJ156" s="27"/>
      <c r="IDK156" s="27"/>
      <c r="IDL156" s="27"/>
      <c r="IDM156" s="27"/>
      <c r="IDN156" s="27"/>
      <c r="IDO156" s="27"/>
      <c r="IDP156" s="27"/>
      <c r="IDQ156" s="27"/>
      <c r="IDR156" s="27"/>
      <c r="IDS156" s="27"/>
      <c r="IDT156" s="27"/>
      <c r="IDU156" s="27"/>
      <c r="IDV156" s="27"/>
      <c r="IDW156" s="27"/>
      <c r="IDX156" s="27"/>
      <c r="IDY156" s="27"/>
      <c r="IDZ156" s="27"/>
      <c r="IEA156" s="27"/>
      <c r="IEB156" s="27"/>
      <c r="IEC156" s="27"/>
      <c r="IED156" s="27"/>
      <c r="IEE156" s="27"/>
      <c r="IEF156" s="27"/>
      <c r="IEG156" s="27"/>
      <c r="IEH156" s="27"/>
      <c r="IEI156" s="27"/>
      <c r="IEJ156" s="27"/>
      <c r="IEK156" s="27"/>
      <c r="IEL156" s="27"/>
      <c r="IEM156" s="27"/>
      <c r="IEN156" s="27"/>
      <c r="IEO156" s="27"/>
      <c r="IEP156" s="27"/>
      <c r="IEQ156" s="27"/>
      <c r="IER156" s="27"/>
      <c r="IES156" s="27"/>
      <c r="IET156" s="27"/>
      <c r="IEU156" s="27"/>
      <c r="IEV156" s="27"/>
      <c r="IEW156" s="27"/>
      <c r="IEX156" s="27"/>
      <c r="IEY156" s="27"/>
      <c r="IEZ156" s="27"/>
      <c r="IFA156" s="27"/>
      <c r="IFB156" s="27"/>
      <c r="IFC156" s="27"/>
      <c r="IFD156" s="27"/>
      <c r="IFE156" s="27"/>
      <c r="IFF156" s="27"/>
      <c r="IFG156" s="27"/>
      <c r="IFH156" s="27"/>
      <c r="IFI156" s="27"/>
      <c r="IFJ156" s="27"/>
      <c r="IFK156" s="27"/>
      <c r="IFL156" s="27"/>
      <c r="IFM156" s="27"/>
      <c r="IFN156" s="27"/>
      <c r="IFO156" s="27"/>
      <c r="IFP156" s="27"/>
      <c r="IFQ156" s="27"/>
      <c r="IFR156" s="27"/>
      <c r="IFS156" s="27"/>
      <c r="IFT156" s="27"/>
      <c r="IFU156" s="27"/>
      <c r="IFV156" s="27"/>
      <c r="IFW156" s="27"/>
      <c r="IFX156" s="27"/>
      <c r="IFY156" s="27"/>
      <c r="IFZ156" s="27"/>
      <c r="IGA156" s="27"/>
      <c r="IGB156" s="27"/>
      <c r="IGC156" s="27"/>
      <c r="IGD156" s="27"/>
      <c r="IGE156" s="27"/>
      <c r="IGF156" s="27"/>
      <c r="IGG156" s="27"/>
      <c r="IGH156" s="27"/>
      <c r="IGI156" s="27"/>
      <c r="IGJ156" s="27"/>
      <c r="IGK156" s="27"/>
      <c r="IGL156" s="27"/>
      <c r="IGM156" s="27"/>
      <c r="IGN156" s="27"/>
      <c r="IGO156" s="27"/>
      <c r="IGP156" s="27"/>
      <c r="IGQ156" s="27"/>
      <c r="IGR156" s="27"/>
      <c r="IGS156" s="27"/>
      <c r="IGT156" s="27"/>
      <c r="IGU156" s="27"/>
      <c r="IGV156" s="27"/>
      <c r="IGW156" s="27"/>
      <c r="IGX156" s="27"/>
      <c r="IGY156" s="27"/>
      <c r="IGZ156" s="27"/>
      <c r="IHA156" s="27"/>
      <c r="IHB156" s="27"/>
      <c r="IHC156" s="27"/>
      <c r="IHD156" s="27"/>
      <c r="IHE156" s="27"/>
      <c r="IHF156" s="27"/>
      <c r="IHG156" s="27"/>
      <c r="IHH156" s="27"/>
      <c r="IHI156" s="27"/>
      <c r="IHJ156" s="27"/>
      <c r="IHK156" s="27"/>
      <c r="IHL156" s="27"/>
      <c r="IHM156" s="27"/>
      <c r="IHN156" s="27"/>
      <c r="IHO156" s="27"/>
      <c r="IHP156" s="27"/>
      <c r="IHQ156" s="27"/>
      <c r="IHR156" s="27"/>
      <c r="IHS156" s="27"/>
      <c r="IHT156" s="27"/>
      <c r="IHU156" s="27"/>
      <c r="IHV156" s="27"/>
      <c r="IHW156" s="27"/>
      <c r="IHX156" s="27"/>
      <c r="IHY156" s="27"/>
      <c r="IHZ156" s="27"/>
      <c r="IIA156" s="27"/>
      <c r="IIB156" s="27"/>
      <c r="IIC156" s="27"/>
      <c r="IID156" s="27"/>
      <c r="IIE156" s="27"/>
      <c r="IIF156" s="27"/>
      <c r="IIG156" s="27"/>
      <c r="IIH156" s="27"/>
      <c r="III156" s="27"/>
      <c r="IIJ156" s="27"/>
      <c r="IIK156" s="27"/>
      <c r="IIL156" s="27"/>
      <c r="IIM156" s="27"/>
      <c r="IIN156" s="27"/>
      <c r="IIO156" s="27"/>
      <c r="IIP156" s="27"/>
      <c r="IIQ156" s="27"/>
      <c r="IIR156" s="27"/>
      <c r="IIS156" s="27"/>
      <c r="IIT156" s="27"/>
      <c r="IIU156" s="27"/>
      <c r="IIV156" s="27"/>
      <c r="IIW156" s="27"/>
      <c r="IIX156" s="27"/>
      <c r="IIY156" s="27"/>
      <c r="IIZ156" s="27"/>
      <c r="IJA156" s="27"/>
      <c r="IJB156" s="27"/>
      <c r="IJC156" s="27"/>
      <c r="IJD156" s="27"/>
      <c r="IJE156" s="27"/>
      <c r="IJF156" s="27"/>
      <c r="IJG156" s="27"/>
      <c r="IJH156" s="27"/>
      <c r="IJI156" s="27"/>
      <c r="IJJ156" s="27"/>
      <c r="IJK156" s="27"/>
      <c r="IJL156" s="27"/>
      <c r="IJM156" s="27"/>
      <c r="IJN156" s="27"/>
      <c r="IJO156" s="27"/>
      <c r="IJP156" s="27"/>
      <c r="IJQ156" s="27"/>
      <c r="IJR156" s="27"/>
      <c r="IJS156" s="27"/>
      <c r="IJT156" s="27"/>
      <c r="IJU156" s="27"/>
      <c r="IJV156" s="27"/>
      <c r="IJW156" s="27"/>
      <c r="IJX156" s="27"/>
      <c r="IJY156" s="27"/>
      <c r="IJZ156" s="27"/>
      <c r="IKA156" s="27"/>
      <c r="IKB156" s="27"/>
      <c r="IKC156" s="27"/>
      <c r="IKD156" s="27"/>
      <c r="IKE156" s="27"/>
      <c r="IKF156" s="27"/>
      <c r="IKG156" s="27"/>
      <c r="IKH156" s="27"/>
      <c r="IKI156" s="27"/>
      <c r="IKJ156" s="27"/>
      <c r="IKK156" s="27"/>
      <c r="IKL156" s="27"/>
      <c r="IKM156" s="27"/>
      <c r="IKN156" s="27"/>
      <c r="IKO156" s="27"/>
      <c r="IKP156" s="27"/>
      <c r="IKQ156" s="27"/>
      <c r="IKR156" s="27"/>
      <c r="IKS156" s="27"/>
      <c r="IKT156" s="27"/>
      <c r="IKU156" s="27"/>
      <c r="IKV156" s="27"/>
      <c r="IKW156" s="27"/>
      <c r="IKX156" s="27"/>
      <c r="IKY156" s="27"/>
      <c r="IKZ156" s="27"/>
      <c r="ILA156" s="27"/>
      <c r="ILB156" s="27"/>
      <c r="ILC156" s="27"/>
      <c r="ILD156" s="27"/>
      <c r="ILE156" s="27"/>
      <c r="ILF156" s="27"/>
      <c r="ILG156" s="27"/>
      <c r="ILH156" s="27"/>
      <c r="ILI156" s="27"/>
      <c r="ILJ156" s="27"/>
      <c r="ILK156" s="27"/>
      <c r="ILL156" s="27"/>
      <c r="ILM156" s="27"/>
      <c r="ILN156" s="27"/>
      <c r="ILO156" s="27"/>
      <c r="ILP156" s="27"/>
      <c r="ILQ156" s="27"/>
      <c r="ILR156" s="27"/>
      <c r="ILS156" s="27"/>
      <c r="ILT156" s="27"/>
      <c r="ILU156" s="27"/>
      <c r="ILV156" s="27"/>
      <c r="ILW156" s="27"/>
      <c r="ILX156" s="27"/>
      <c r="ILY156" s="27"/>
      <c r="ILZ156" s="27"/>
      <c r="IMA156" s="27"/>
      <c r="IMB156" s="27"/>
      <c r="IMC156" s="27"/>
      <c r="IMD156" s="27"/>
      <c r="IME156" s="27"/>
      <c r="IMF156" s="27"/>
      <c r="IMG156" s="27"/>
      <c r="IMH156" s="27"/>
      <c r="IMI156" s="27"/>
      <c r="IMJ156" s="27"/>
      <c r="IMK156" s="27"/>
      <c r="IML156" s="27"/>
      <c r="IMM156" s="27"/>
      <c r="IMN156" s="27"/>
      <c r="IMO156" s="27"/>
      <c r="IMP156" s="27"/>
      <c r="IMQ156" s="27"/>
      <c r="IMR156" s="27"/>
      <c r="IMS156" s="27"/>
      <c r="IMT156" s="27"/>
      <c r="IMU156" s="27"/>
      <c r="IMV156" s="27"/>
      <c r="IMW156" s="27"/>
      <c r="IMX156" s="27"/>
      <c r="IMY156" s="27"/>
      <c r="IMZ156" s="27"/>
      <c r="INA156" s="27"/>
      <c r="INB156" s="27"/>
      <c r="INC156" s="27"/>
      <c r="IND156" s="27"/>
      <c r="INE156" s="27"/>
      <c r="INF156" s="27"/>
      <c r="ING156" s="27"/>
      <c r="INH156" s="27"/>
      <c r="INI156" s="27"/>
      <c r="INJ156" s="27"/>
      <c r="INK156" s="27"/>
      <c r="INL156" s="27"/>
      <c r="INM156" s="27"/>
      <c r="INN156" s="27"/>
      <c r="INO156" s="27"/>
      <c r="INP156" s="27"/>
      <c r="INQ156" s="27"/>
      <c r="INR156" s="27"/>
      <c r="INS156" s="27"/>
      <c r="INT156" s="27"/>
      <c r="INU156" s="27"/>
      <c r="INV156" s="27"/>
      <c r="INW156" s="27"/>
      <c r="INX156" s="27"/>
      <c r="INY156" s="27"/>
      <c r="INZ156" s="27"/>
      <c r="IOA156" s="27"/>
      <c r="IOB156" s="27"/>
      <c r="IOC156" s="27"/>
      <c r="IOD156" s="27"/>
      <c r="IOE156" s="27"/>
      <c r="IOF156" s="27"/>
      <c r="IOG156" s="27"/>
      <c r="IOH156" s="27"/>
      <c r="IOI156" s="27"/>
      <c r="IOJ156" s="27"/>
      <c r="IOK156" s="27"/>
      <c r="IOL156" s="27"/>
      <c r="IOM156" s="27"/>
      <c r="ION156" s="27"/>
      <c r="IOO156" s="27"/>
      <c r="IOP156" s="27"/>
      <c r="IOQ156" s="27"/>
      <c r="IOR156" s="27"/>
      <c r="IOS156" s="27"/>
      <c r="IOT156" s="27"/>
      <c r="IOU156" s="27"/>
      <c r="IOV156" s="27"/>
      <c r="IOW156" s="27"/>
      <c r="IOX156" s="27"/>
      <c r="IOY156" s="27"/>
      <c r="IOZ156" s="27"/>
      <c r="IPA156" s="27"/>
      <c r="IPB156" s="27"/>
      <c r="IPC156" s="27"/>
      <c r="IPD156" s="27"/>
      <c r="IPE156" s="27"/>
      <c r="IPF156" s="27"/>
      <c r="IPG156" s="27"/>
      <c r="IPH156" s="27"/>
      <c r="IPI156" s="27"/>
      <c r="IPJ156" s="27"/>
      <c r="IPK156" s="27"/>
      <c r="IPL156" s="27"/>
      <c r="IPM156" s="27"/>
      <c r="IPN156" s="27"/>
      <c r="IPO156" s="27"/>
      <c r="IPP156" s="27"/>
      <c r="IPQ156" s="27"/>
      <c r="IPR156" s="27"/>
      <c r="IPS156" s="27"/>
      <c r="IPT156" s="27"/>
      <c r="IPU156" s="27"/>
      <c r="IPV156" s="27"/>
      <c r="IPW156" s="27"/>
      <c r="IPX156" s="27"/>
      <c r="IPY156" s="27"/>
      <c r="IPZ156" s="27"/>
      <c r="IQA156" s="27"/>
      <c r="IQB156" s="27"/>
      <c r="IQC156" s="27"/>
      <c r="IQD156" s="27"/>
      <c r="IQE156" s="27"/>
      <c r="IQF156" s="27"/>
      <c r="IQG156" s="27"/>
      <c r="IQH156" s="27"/>
      <c r="IQI156" s="27"/>
      <c r="IQJ156" s="27"/>
      <c r="IQK156" s="27"/>
      <c r="IQL156" s="27"/>
      <c r="IQM156" s="27"/>
      <c r="IQN156" s="27"/>
      <c r="IQO156" s="27"/>
      <c r="IQP156" s="27"/>
      <c r="IQQ156" s="27"/>
      <c r="IQR156" s="27"/>
      <c r="IQS156" s="27"/>
      <c r="IQT156" s="27"/>
      <c r="IQU156" s="27"/>
      <c r="IQV156" s="27"/>
      <c r="IQW156" s="27"/>
      <c r="IQX156" s="27"/>
      <c r="IQY156" s="27"/>
      <c r="IQZ156" s="27"/>
      <c r="IRA156" s="27"/>
      <c r="IRB156" s="27"/>
      <c r="IRC156" s="27"/>
      <c r="IRD156" s="27"/>
      <c r="IRE156" s="27"/>
      <c r="IRF156" s="27"/>
      <c r="IRG156" s="27"/>
      <c r="IRH156" s="27"/>
      <c r="IRI156" s="27"/>
      <c r="IRJ156" s="27"/>
      <c r="IRK156" s="27"/>
      <c r="IRL156" s="27"/>
      <c r="IRM156" s="27"/>
      <c r="IRN156" s="27"/>
      <c r="IRO156" s="27"/>
      <c r="IRP156" s="27"/>
      <c r="IRQ156" s="27"/>
      <c r="IRR156" s="27"/>
      <c r="IRS156" s="27"/>
      <c r="IRT156" s="27"/>
      <c r="IRU156" s="27"/>
      <c r="IRV156" s="27"/>
      <c r="IRW156" s="27"/>
      <c r="IRX156" s="27"/>
      <c r="IRY156" s="27"/>
      <c r="IRZ156" s="27"/>
      <c r="ISA156" s="27"/>
      <c r="ISB156" s="27"/>
      <c r="ISC156" s="27"/>
      <c r="ISD156" s="27"/>
      <c r="ISE156" s="27"/>
      <c r="ISF156" s="27"/>
      <c r="ISG156" s="27"/>
      <c r="ISH156" s="27"/>
      <c r="ISI156" s="27"/>
      <c r="ISJ156" s="27"/>
      <c r="ISK156" s="27"/>
      <c r="ISL156" s="27"/>
      <c r="ISM156" s="27"/>
      <c r="ISN156" s="27"/>
      <c r="ISO156" s="27"/>
      <c r="ISP156" s="27"/>
      <c r="ISQ156" s="27"/>
      <c r="ISR156" s="27"/>
      <c r="ISS156" s="27"/>
      <c r="IST156" s="27"/>
      <c r="ISU156" s="27"/>
      <c r="ISV156" s="27"/>
      <c r="ISW156" s="27"/>
      <c r="ISX156" s="27"/>
      <c r="ISY156" s="27"/>
      <c r="ISZ156" s="27"/>
      <c r="ITA156" s="27"/>
      <c r="ITB156" s="27"/>
      <c r="ITC156" s="27"/>
      <c r="ITD156" s="27"/>
      <c r="ITE156" s="27"/>
      <c r="ITF156" s="27"/>
      <c r="ITG156" s="27"/>
      <c r="ITH156" s="27"/>
      <c r="ITI156" s="27"/>
      <c r="ITJ156" s="27"/>
      <c r="ITK156" s="27"/>
      <c r="ITL156" s="27"/>
      <c r="ITM156" s="27"/>
      <c r="ITN156" s="27"/>
      <c r="ITO156" s="27"/>
      <c r="ITP156" s="27"/>
      <c r="ITQ156" s="27"/>
      <c r="ITR156" s="27"/>
      <c r="ITS156" s="27"/>
      <c r="ITT156" s="27"/>
      <c r="ITU156" s="27"/>
      <c r="ITV156" s="27"/>
      <c r="ITW156" s="27"/>
      <c r="ITX156" s="27"/>
      <c r="ITY156" s="27"/>
      <c r="ITZ156" s="27"/>
      <c r="IUA156" s="27"/>
      <c r="IUB156" s="27"/>
      <c r="IUC156" s="27"/>
      <c r="IUD156" s="27"/>
      <c r="IUE156" s="27"/>
      <c r="IUF156" s="27"/>
      <c r="IUG156" s="27"/>
      <c r="IUH156" s="27"/>
      <c r="IUI156" s="27"/>
      <c r="IUJ156" s="27"/>
      <c r="IUK156" s="27"/>
      <c r="IUL156" s="27"/>
      <c r="IUM156" s="27"/>
      <c r="IUN156" s="27"/>
      <c r="IUO156" s="27"/>
      <c r="IUP156" s="27"/>
      <c r="IUQ156" s="27"/>
      <c r="IUR156" s="27"/>
      <c r="IUS156" s="27"/>
      <c r="IUT156" s="27"/>
      <c r="IUU156" s="27"/>
      <c r="IUV156" s="27"/>
      <c r="IUW156" s="27"/>
      <c r="IUX156" s="27"/>
      <c r="IUY156" s="27"/>
      <c r="IUZ156" s="27"/>
      <c r="IVA156" s="27"/>
      <c r="IVB156" s="27"/>
      <c r="IVC156" s="27"/>
      <c r="IVD156" s="27"/>
      <c r="IVE156" s="27"/>
      <c r="IVF156" s="27"/>
      <c r="IVG156" s="27"/>
      <c r="IVH156" s="27"/>
      <c r="IVI156" s="27"/>
      <c r="IVJ156" s="27"/>
      <c r="IVK156" s="27"/>
      <c r="IVL156" s="27"/>
      <c r="IVM156" s="27"/>
      <c r="IVN156" s="27"/>
      <c r="IVO156" s="27"/>
      <c r="IVP156" s="27"/>
      <c r="IVQ156" s="27"/>
      <c r="IVR156" s="27"/>
      <c r="IVS156" s="27"/>
      <c r="IVT156" s="27"/>
      <c r="IVU156" s="27"/>
      <c r="IVV156" s="27"/>
      <c r="IVW156" s="27"/>
      <c r="IVX156" s="27"/>
      <c r="IVY156" s="27"/>
      <c r="IVZ156" s="27"/>
      <c r="IWA156" s="27"/>
      <c r="IWB156" s="27"/>
      <c r="IWC156" s="27"/>
      <c r="IWD156" s="27"/>
      <c r="IWE156" s="27"/>
      <c r="IWF156" s="27"/>
      <c r="IWG156" s="27"/>
      <c r="IWH156" s="27"/>
      <c r="IWI156" s="27"/>
      <c r="IWJ156" s="27"/>
      <c r="IWK156" s="27"/>
      <c r="IWL156" s="27"/>
      <c r="IWM156" s="27"/>
      <c r="IWN156" s="27"/>
      <c r="IWO156" s="27"/>
      <c r="IWP156" s="27"/>
      <c r="IWQ156" s="27"/>
      <c r="IWR156" s="27"/>
      <c r="IWS156" s="27"/>
      <c r="IWT156" s="27"/>
      <c r="IWU156" s="27"/>
      <c r="IWV156" s="27"/>
      <c r="IWW156" s="27"/>
      <c r="IWX156" s="27"/>
      <c r="IWY156" s="27"/>
      <c r="IWZ156" s="27"/>
      <c r="IXA156" s="27"/>
      <c r="IXB156" s="27"/>
      <c r="IXC156" s="27"/>
      <c r="IXD156" s="27"/>
      <c r="IXE156" s="27"/>
      <c r="IXF156" s="27"/>
      <c r="IXG156" s="27"/>
      <c r="IXH156" s="27"/>
      <c r="IXI156" s="27"/>
      <c r="IXJ156" s="27"/>
      <c r="IXK156" s="27"/>
      <c r="IXL156" s="27"/>
      <c r="IXM156" s="27"/>
      <c r="IXN156" s="27"/>
      <c r="IXO156" s="27"/>
      <c r="IXP156" s="27"/>
      <c r="IXQ156" s="27"/>
      <c r="IXR156" s="27"/>
      <c r="IXS156" s="27"/>
      <c r="IXT156" s="27"/>
      <c r="IXU156" s="27"/>
      <c r="IXV156" s="27"/>
      <c r="IXW156" s="27"/>
      <c r="IXX156" s="27"/>
      <c r="IXY156" s="27"/>
      <c r="IXZ156" s="27"/>
      <c r="IYA156" s="27"/>
      <c r="IYB156" s="27"/>
      <c r="IYC156" s="27"/>
      <c r="IYD156" s="27"/>
      <c r="IYE156" s="27"/>
      <c r="IYF156" s="27"/>
      <c r="IYG156" s="27"/>
      <c r="IYH156" s="27"/>
      <c r="IYI156" s="27"/>
      <c r="IYJ156" s="27"/>
      <c r="IYK156" s="27"/>
      <c r="IYL156" s="27"/>
      <c r="IYM156" s="27"/>
      <c r="IYN156" s="27"/>
      <c r="IYO156" s="27"/>
      <c r="IYP156" s="27"/>
      <c r="IYQ156" s="27"/>
      <c r="IYR156" s="27"/>
      <c r="IYS156" s="27"/>
      <c r="IYT156" s="27"/>
      <c r="IYU156" s="27"/>
      <c r="IYV156" s="27"/>
      <c r="IYW156" s="27"/>
      <c r="IYX156" s="27"/>
      <c r="IYY156" s="27"/>
      <c r="IYZ156" s="27"/>
      <c r="IZA156" s="27"/>
      <c r="IZB156" s="27"/>
      <c r="IZC156" s="27"/>
      <c r="IZD156" s="27"/>
      <c r="IZE156" s="27"/>
      <c r="IZF156" s="27"/>
      <c r="IZG156" s="27"/>
      <c r="IZH156" s="27"/>
      <c r="IZI156" s="27"/>
      <c r="IZJ156" s="27"/>
      <c r="IZK156" s="27"/>
      <c r="IZL156" s="27"/>
      <c r="IZM156" s="27"/>
      <c r="IZN156" s="27"/>
      <c r="IZO156" s="27"/>
      <c r="IZP156" s="27"/>
      <c r="IZQ156" s="27"/>
      <c r="IZR156" s="27"/>
      <c r="IZS156" s="27"/>
      <c r="IZT156" s="27"/>
      <c r="IZU156" s="27"/>
      <c r="IZV156" s="27"/>
      <c r="IZW156" s="27"/>
      <c r="IZX156" s="27"/>
      <c r="IZY156" s="27"/>
      <c r="IZZ156" s="27"/>
      <c r="JAA156" s="27"/>
      <c r="JAB156" s="27"/>
      <c r="JAC156" s="27"/>
      <c r="JAD156" s="27"/>
      <c r="JAE156" s="27"/>
      <c r="JAF156" s="27"/>
      <c r="JAG156" s="27"/>
      <c r="JAH156" s="27"/>
      <c r="JAI156" s="27"/>
      <c r="JAJ156" s="27"/>
      <c r="JAK156" s="27"/>
      <c r="JAL156" s="27"/>
      <c r="JAM156" s="27"/>
      <c r="JAN156" s="27"/>
      <c r="JAO156" s="27"/>
      <c r="JAP156" s="27"/>
      <c r="JAQ156" s="27"/>
      <c r="JAR156" s="27"/>
      <c r="JAS156" s="27"/>
      <c r="JAT156" s="27"/>
      <c r="JAU156" s="27"/>
      <c r="JAV156" s="27"/>
      <c r="JAW156" s="27"/>
      <c r="JAX156" s="27"/>
      <c r="JAY156" s="27"/>
      <c r="JAZ156" s="27"/>
      <c r="JBA156" s="27"/>
      <c r="JBB156" s="27"/>
      <c r="JBC156" s="27"/>
      <c r="JBD156" s="27"/>
      <c r="JBE156" s="27"/>
      <c r="JBF156" s="27"/>
      <c r="JBG156" s="27"/>
      <c r="JBH156" s="27"/>
      <c r="JBI156" s="27"/>
      <c r="JBJ156" s="27"/>
      <c r="JBK156" s="27"/>
      <c r="JBL156" s="27"/>
      <c r="JBM156" s="27"/>
      <c r="JBN156" s="27"/>
      <c r="JBO156" s="27"/>
      <c r="JBP156" s="27"/>
      <c r="JBQ156" s="27"/>
      <c r="JBR156" s="27"/>
      <c r="JBS156" s="27"/>
      <c r="JBT156" s="27"/>
      <c r="JBU156" s="27"/>
      <c r="JBV156" s="27"/>
      <c r="JBW156" s="27"/>
      <c r="JBX156" s="27"/>
      <c r="JBY156" s="27"/>
      <c r="JBZ156" s="27"/>
      <c r="JCA156" s="27"/>
      <c r="JCB156" s="27"/>
      <c r="JCC156" s="27"/>
      <c r="JCD156" s="27"/>
      <c r="JCE156" s="27"/>
      <c r="JCF156" s="27"/>
      <c r="JCG156" s="27"/>
      <c r="JCH156" s="27"/>
      <c r="JCI156" s="27"/>
      <c r="JCJ156" s="27"/>
      <c r="JCK156" s="27"/>
      <c r="JCL156" s="27"/>
      <c r="JCM156" s="27"/>
      <c r="JCN156" s="27"/>
      <c r="JCO156" s="27"/>
      <c r="JCP156" s="27"/>
      <c r="JCQ156" s="27"/>
      <c r="JCR156" s="27"/>
      <c r="JCS156" s="27"/>
      <c r="JCT156" s="27"/>
      <c r="JCU156" s="27"/>
      <c r="JCV156" s="27"/>
      <c r="JCW156" s="27"/>
      <c r="JCX156" s="27"/>
      <c r="JCY156" s="27"/>
      <c r="JCZ156" s="27"/>
      <c r="JDA156" s="27"/>
      <c r="JDB156" s="27"/>
      <c r="JDC156" s="27"/>
      <c r="JDD156" s="27"/>
      <c r="JDE156" s="27"/>
      <c r="JDF156" s="27"/>
      <c r="JDG156" s="27"/>
      <c r="JDH156" s="27"/>
      <c r="JDI156" s="27"/>
      <c r="JDJ156" s="27"/>
      <c r="JDK156" s="27"/>
      <c r="JDL156" s="27"/>
      <c r="JDM156" s="27"/>
      <c r="JDN156" s="27"/>
      <c r="JDO156" s="27"/>
      <c r="JDP156" s="27"/>
      <c r="JDQ156" s="27"/>
      <c r="JDR156" s="27"/>
      <c r="JDS156" s="27"/>
      <c r="JDT156" s="27"/>
      <c r="JDU156" s="27"/>
      <c r="JDV156" s="27"/>
      <c r="JDW156" s="27"/>
      <c r="JDX156" s="27"/>
      <c r="JDY156" s="27"/>
      <c r="JDZ156" s="27"/>
      <c r="JEA156" s="27"/>
      <c r="JEB156" s="27"/>
      <c r="JEC156" s="27"/>
      <c r="JED156" s="27"/>
      <c r="JEE156" s="27"/>
      <c r="JEF156" s="27"/>
      <c r="JEG156" s="27"/>
      <c r="JEH156" s="27"/>
      <c r="JEI156" s="27"/>
      <c r="JEJ156" s="27"/>
      <c r="JEK156" s="27"/>
      <c r="JEL156" s="27"/>
      <c r="JEM156" s="27"/>
      <c r="JEN156" s="27"/>
      <c r="JEO156" s="27"/>
      <c r="JEP156" s="27"/>
      <c r="JEQ156" s="27"/>
      <c r="JER156" s="27"/>
      <c r="JES156" s="27"/>
      <c r="JET156" s="27"/>
      <c r="JEU156" s="27"/>
      <c r="JEV156" s="27"/>
      <c r="JEW156" s="27"/>
      <c r="JEX156" s="27"/>
      <c r="JEY156" s="27"/>
      <c r="JEZ156" s="27"/>
      <c r="JFA156" s="27"/>
      <c r="JFB156" s="27"/>
      <c r="JFC156" s="27"/>
      <c r="JFD156" s="27"/>
      <c r="JFE156" s="27"/>
      <c r="JFF156" s="27"/>
      <c r="JFG156" s="27"/>
      <c r="JFH156" s="27"/>
      <c r="JFI156" s="27"/>
      <c r="JFJ156" s="27"/>
      <c r="JFK156" s="27"/>
      <c r="JFL156" s="27"/>
      <c r="JFM156" s="27"/>
      <c r="JFN156" s="27"/>
      <c r="JFO156" s="27"/>
      <c r="JFP156" s="27"/>
      <c r="JFQ156" s="27"/>
      <c r="JFR156" s="27"/>
      <c r="JFS156" s="27"/>
      <c r="JFT156" s="27"/>
      <c r="JFU156" s="27"/>
      <c r="JFV156" s="27"/>
      <c r="JFW156" s="27"/>
      <c r="JFX156" s="27"/>
      <c r="JFY156" s="27"/>
      <c r="JFZ156" s="27"/>
      <c r="JGA156" s="27"/>
      <c r="JGB156" s="27"/>
      <c r="JGC156" s="27"/>
      <c r="JGD156" s="27"/>
      <c r="JGE156" s="27"/>
      <c r="JGF156" s="27"/>
      <c r="JGG156" s="27"/>
      <c r="JGH156" s="27"/>
      <c r="JGI156" s="27"/>
      <c r="JGJ156" s="27"/>
      <c r="JGK156" s="27"/>
      <c r="JGL156" s="27"/>
      <c r="JGM156" s="27"/>
      <c r="JGN156" s="27"/>
      <c r="JGO156" s="27"/>
      <c r="JGP156" s="27"/>
      <c r="JGQ156" s="27"/>
      <c r="JGR156" s="27"/>
      <c r="JGS156" s="27"/>
      <c r="JGT156" s="27"/>
      <c r="JGU156" s="27"/>
      <c r="JGV156" s="27"/>
      <c r="JGW156" s="27"/>
      <c r="JGX156" s="27"/>
      <c r="JGY156" s="27"/>
      <c r="JGZ156" s="27"/>
      <c r="JHA156" s="27"/>
      <c r="JHB156" s="27"/>
      <c r="JHC156" s="27"/>
      <c r="JHD156" s="27"/>
      <c r="JHE156" s="27"/>
      <c r="JHF156" s="27"/>
      <c r="JHG156" s="27"/>
      <c r="JHH156" s="27"/>
      <c r="JHI156" s="27"/>
      <c r="JHJ156" s="27"/>
      <c r="JHK156" s="27"/>
      <c r="JHL156" s="27"/>
      <c r="JHM156" s="27"/>
      <c r="JHN156" s="27"/>
      <c r="JHO156" s="27"/>
      <c r="JHP156" s="27"/>
      <c r="JHQ156" s="27"/>
      <c r="JHR156" s="27"/>
      <c r="JHS156" s="27"/>
      <c r="JHT156" s="27"/>
      <c r="JHU156" s="27"/>
      <c r="JHV156" s="27"/>
      <c r="JHW156" s="27"/>
      <c r="JHX156" s="27"/>
      <c r="JHY156" s="27"/>
      <c r="JHZ156" s="27"/>
      <c r="JIA156" s="27"/>
      <c r="JIB156" s="27"/>
      <c r="JIC156" s="27"/>
      <c r="JID156" s="27"/>
      <c r="JIE156" s="27"/>
      <c r="JIF156" s="27"/>
      <c r="JIG156" s="27"/>
      <c r="JIH156" s="27"/>
      <c r="JII156" s="27"/>
      <c r="JIJ156" s="27"/>
      <c r="JIK156" s="27"/>
      <c r="JIL156" s="27"/>
      <c r="JIM156" s="27"/>
      <c r="JIN156" s="27"/>
      <c r="JIO156" s="27"/>
      <c r="JIP156" s="27"/>
      <c r="JIQ156" s="27"/>
      <c r="JIR156" s="27"/>
      <c r="JIS156" s="27"/>
      <c r="JIT156" s="27"/>
      <c r="JIU156" s="27"/>
      <c r="JIV156" s="27"/>
      <c r="JIW156" s="27"/>
      <c r="JIX156" s="27"/>
      <c r="JIY156" s="27"/>
      <c r="JIZ156" s="27"/>
      <c r="JJA156" s="27"/>
      <c r="JJB156" s="27"/>
      <c r="JJC156" s="27"/>
      <c r="JJD156" s="27"/>
      <c r="JJE156" s="27"/>
      <c r="JJF156" s="27"/>
      <c r="JJG156" s="27"/>
      <c r="JJH156" s="27"/>
      <c r="JJI156" s="27"/>
      <c r="JJJ156" s="27"/>
      <c r="JJK156" s="27"/>
      <c r="JJL156" s="27"/>
      <c r="JJM156" s="27"/>
      <c r="JJN156" s="27"/>
      <c r="JJO156" s="27"/>
      <c r="JJP156" s="27"/>
      <c r="JJQ156" s="27"/>
      <c r="JJR156" s="27"/>
      <c r="JJS156" s="27"/>
      <c r="JJT156" s="27"/>
      <c r="JJU156" s="27"/>
      <c r="JJV156" s="27"/>
      <c r="JJW156" s="27"/>
      <c r="JJX156" s="27"/>
      <c r="JJY156" s="27"/>
      <c r="JJZ156" s="27"/>
      <c r="JKA156" s="27"/>
      <c r="JKB156" s="27"/>
      <c r="JKC156" s="27"/>
      <c r="JKD156" s="27"/>
      <c r="JKE156" s="27"/>
      <c r="JKF156" s="27"/>
      <c r="JKG156" s="27"/>
      <c r="JKH156" s="27"/>
      <c r="JKI156" s="27"/>
      <c r="JKJ156" s="27"/>
      <c r="JKK156" s="27"/>
      <c r="JKL156" s="27"/>
      <c r="JKM156" s="27"/>
      <c r="JKN156" s="27"/>
      <c r="JKO156" s="27"/>
      <c r="JKP156" s="27"/>
      <c r="JKQ156" s="27"/>
      <c r="JKR156" s="27"/>
      <c r="JKS156" s="27"/>
      <c r="JKT156" s="27"/>
      <c r="JKU156" s="27"/>
      <c r="JKV156" s="27"/>
      <c r="JKW156" s="27"/>
      <c r="JKX156" s="27"/>
      <c r="JKY156" s="27"/>
      <c r="JKZ156" s="27"/>
      <c r="JLA156" s="27"/>
      <c r="JLB156" s="27"/>
      <c r="JLC156" s="27"/>
      <c r="JLD156" s="27"/>
      <c r="JLE156" s="27"/>
      <c r="JLF156" s="27"/>
      <c r="JLG156" s="27"/>
      <c r="JLH156" s="27"/>
      <c r="JLI156" s="27"/>
      <c r="JLJ156" s="27"/>
      <c r="JLK156" s="27"/>
      <c r="JLL156" s="27"/>
      <c r="JLM156" s="27"/>
      <c r="JLN156" s="27"/>
      <c r="JLO156" s="27"/>
      <c r="JLP156" s="27"/>
      <c r="JLQ156" s="27"/>
      <c r="JLR156" s="27"/>
      <c r="JLS156" s="27"/>
      <c r="JLT156" s="27"/>
      <c r="JLU156" s="27"/>
      <c r="JLV156" s="27"/>
      <c r="JLW156" s="27"/>
      <c r="JLX156" s="27"/>
      <c r="JLY156" s="27"/>
      <c r="JLZ156" s="27"/>
      <c r="JMA156" s="27"/>
      <c r="JMB156" s="27"/>
      <c r="JMC156" s="27"/>
      <c r="JMD156" s="27"/>
      <c r="JME156" s="27"/>
      <c r="JMF156" s="27"/>
      <c r="JMG156" s="27"/>
      <c r="JMH156" s="27"/>
      <c r="JMI156" s="27"/>
      <c r="JMJ156" s="27"/>
      <c r="JMK156" s="27"/>
      <c r="JML156" s="27"/>
      <c r="JMM156" s="27"/>
      <c r="JMN156" s="27"/>
      <c r="JMO156" s="27"/>
      <c r="JMP156" s="27"/>
      <c r="JMQ156" s="27"/>
      <c r="JMR156" s="27"/>
      <c r="JMS156" s="27"/>
      <c r="JMT156" s="27"/>
      <c r="JMU156" s="27"/>
      <c r="JMV156" s="27"/>
      <c r="JMW156" s="27"/>
      <c r="JMX156" s="27"/>
      <c r="JMY156" s="27"/>
      <c r="JMZ156" s="27"/>
      <c r="JNA156" s="27"/>
      <c r="JNB156" s="27"/>
      <c r="JNC156" s="27"/>
      <c r="JND156" s="27"/>
      <c r="JNE156" s="27"/>
      <c r="JNF156" s="27"/>
      <c r="JNG156" s="27"/>
      <c r="JNH156" s="27"/>
      <c r="JNI156" s="27"/>
      <c r="JNJ156" s="27"/>
      <c r="JNK156" s="27"/>
      <c r="JNL156" s="27"/>
      <c r="JNM156" s="27"/>
      <c r="JNN156" s="27"/>
      <c r="JNO156" s="27"/>
      <c r="JNP156" s="27"/>
      <c r="JNQ156" s="27"/>
      <c r="JNR156" s="27"/>
      <c r="JNS156" s="27"/>
      <c r="JNT156" s="27"/>
      <c r="JNU156" s="27"/>
      <c r="JNV156" s="27"/>
      <c r="JNW156" s="27"/>
      <c r="JNX156" s="27"/>
      <c r="JNY156" s="27"/>
      <c r="JNZ156" s="27"/>
      <c r="JOA156" s="27"/>
      <c r="JOB156" s="27"/>
      <c r="JOC156" s="27"/>
      <c r="JOD156" s="27"/>
      <c r="JOE156" s="27"/>
      <c r="JOF156" s="27"/>
      <c r="JOG156" s="27"/>
      <c r="JOH156" s="27"/>
      <c r="JOI156" s="27"/>
      <c r="JOJ156" s="27"/>
      <c r="JOK156" s="27"/>
      <c r="JOL156" s="27"/>
      <c r="JOM156" s="27"/>
      <c r="JON156" s="27"/>
      <c r="JOO156" s="27"/>
      <c r="JOP156" s="27"/>
      <c r="JOQ156" s="27"/>
      <c r="JOR156" s="27"/>
      <c r="JOS156" s="27"/>
      <c r="JOT156" s="27"/>
      <c r="JOU156" s="27"/>
      <c r="JOV156" s="27"/>
      <c r="JOW156" s="27"/>
      <c r="JOX156" s="27"/>
      <c r="JOY156" s="27"/>
      <c r="JOZ156" s="27"/>
      <c r="JPA156" s="27"/>
      <c r="JPB156" s="27"/>
      <c r="JPC156" s="27"/>
      <c r="JPD156" s="27"/>
      <c r="JPE156" s="27"/>
      <c r="JPF156" s="27"/>
      <c r="JPG156" s="27"/>
      <c r="JPH156" s="27"/>
      <c r="JPI156" s="27"/>
      <c r="JPJ156" s="27"/>
      <c r="JPK156" s="27"/>
      <c r="JPL156" s="27"/>
      <c r="JPM156" s="27"/>
      <c r="JPN156" s="27"/>
      <c r="JPO156" s="27"/>
      <c r="JPP156" s="27"/>
      <c r="JPQ156" s="27"/>
      <c r="JPR156" s="27"/>
      <c r="JPS156" s="27"/>
      <c r="JPT156" s="27"/>
      <c r="JPU156" s="27"/>
      <c r="JPV156" s="27"/>
      <c r="JPW156" s="27"/>
      <c r="JPX156" s="27"/>
      <c r="JPY156" s="27"/>
      <c r="JPZ156" s="27"/>
      <c r="JQA156" s="27"/>
      <c r="JQB156" s="27"/>
      <c r="JQC156" s="27"/>
      <c r="JQD156" s="27"/>
      <c r="JQE156" s="27"/>
      <c r="JQF156" s="27"/>
      <c r="JQG156" s="27"/>
      <c r="JQH156" s="27"/>
      <c r="JQI156" s="27"/>
      <c r="JQJ156" s="27"/>
      <c r="JQK156" s="27"/>
      <c r="JQL156" s="27"/>
      <c r="JQM156" s="27"/>
      <c r="JQN156" s="27"/>
      <c r="JQO156" s="27"/>
      <c r="JQP156" s="27"/>
      <c r="JQQ156" s="27"/>
      <c r="JQR156" s="27"/>
      <c r="JQS156" s="27"/>
      <c r="JQT156" s="27"/>
      <c r="JQU156" s="27"/>
      <c r="JQV156" s="27"/>
      <c r="JQW156" s="27"/>
      <c r="JQX156" s="27"/>
      <c r="JQY156" s="27"/>
      <c r="JQZ156" s="27"/>
      <c r="JRA156" s="27"/>
      <c r="JRB156" s="27"/>
      <c r="JRC156" s="27"/>
      <c r="JRD156" s="27"/>
      <c r="JRE156" s="27"/>
      <c r="JRF156" s="27"/>
      <c r="JRG156" s="27"/>
      <c r="JRH156" s="27"/>
      <c r="JRI156" s="27"/>
      <c r="JRJ156" s="27"/>
      <c r="JRK156" s="27"/>
      <c r="JRL156" s="27"/>
      <c r="JRM156" s="27"/>
      <c r="JRN156" s="27"/>
      <c r="JRO156" s="27"/>
      <c r="JRP156" s="27"/>
      <c r="JRQ156" s="27"/>
      <c r="JRR156" s="27"/>
      <c r="JRS156" s="27"/>
      <c r="JRT156" s="27"/>
      <c r="JRU156" s="27"/>
      <c r="JRV156" s="27"/>
      <c r="JRW156" s="27"/>
      <c r="JRX156" s="27"/>
      <c r="JRY156" s="27"/>
      <c r="JRZ156" s="27"/>
      <c r="JSA156" s="27"/>
      <c r="JSB156" s="27"/>
      <c r="JSC156" s="27"/>
      <c r="JSD156" s="27"/>
      <c r="JSE156" s="27"/>
      <c r="JSF156" s="27"/>
      <c r="JSG156" s="27"/>
      <c r="JSH156" s="27"/>
      <c r="JSI156" s="27"/>
      <c r="JSJ156" s="27"/>
      <c r="JSK156" s="27"/>
      <c r="JSL156" s="27"/>
      <c r="JSM156" s="27"/>
      <c r="JSN156" s="27"/>
      <c r="JSO156" s="27"/>
      <c r="JSP156" s="27"/>
      <c r="JSQ156" s="27"/>
      <c r="JSR156" s="27"/>
      <c r="JSS156" s="27"/>
      <c r="JST156" s="27"/>
      <c r="JSU156" s="27"/>
      <c r="JSV156" s="27"/>
      <c r="JSW156" s="27"/>
      <c r="JSX156" s="27"/>
      <c r="JSY156" s="27"/>
      <c r="JSZ156" s="27"/>
      <c r="JTA156" s="27"/>
      <c r="JTB156" s="27"/>
      <c r="JTC156" s="27"/>
      <c r="JTD156" s="27"/>
      <c r="JTE156" s="27"/>
      <c r="JTF156" s="27"/>
      <c r="JTG156" s="27"/>
      <c r="JTH156" s="27"/>
      <c r="JTI156" s="27"/>
      <c r="JTJ156" s="27"/>
      <c r="JTK156" s="27"/>
      <c r="JTL156" s="27"/>
      <c r="JTM156" s="27"/>
      <c r="JTN156" s="27"/>
      <c r="JTO156" s="27"/>
      <c r="JTP156" s="27"/>
      <c r="JTQ156" s="27"/>
      <c r="JTR156" s="27"/>
      <c r="JTS156" s="27"/>
      <c r="JTT156" s="27"/>
      <c r="JTU156" s="27"/>
      <c r="JTV156" s="27"/>
      <c r="JTW156" s="27"/>
      <c r="JTX156" s="27"/>
      <c r="JTY156" s="27"/>
      <c r="JTZ156" s="27"/>
      <c r="JUA156" s="27"/>
      <c r="JUB156" s="27"/>
      <c r="JUC156" s="27"/>
      <c r="JUD156" s="27"/>
      <c r="JUE156" s="27"/>
      <c r="JUF156" s="27"/>
      <c r="JUG156" s="27"/>
      <c r="JUH156" s="27"/>
      <c r="JUI156" s="27"/>
      <c r="JUJ156" s="27"/>
      <c r="JUK156" s="27"/>
      <c r="JUL156" s="27"/>
      <c r="JUM156" s="27"/>
      <c r="JUN156" s="27"/>
      <c r="JUO156" s="27"/>
      <c r="JUP156" s="27"/>
      <c r="JUQ156" s="27"/>
      <c r="JUR156" s="27"/>
      <c r="JUS156" s="27"/>
      <c r="JUT156" s="27"/>
      <c r="JUU156" s="27"/>
      <c r="JUV156" s="27"/>
      <c r="JUW156" s="27"/>
      <c r="JUX156" s="27"/>
      <c r="JUY156" s="27"/>
      <c r="JUZ156" s="27"/>
      <c r="JVA156" s="27"/>
      <c r="JVB156" s="27"/>
      <c r="JVC156" s="27"/>
      <c r="JVD156" s="27"/>
      <c r="JVE156" s="27"/>
      <c r="JVF156" s="27"/>
      <c r="JVG156" s="27"/>
      <c r="JVH156" s="27"/>
      <c r="JVI156" s="27"/>
      <c r="JVJ156" s="27"/>
      <c r="JVK156" s="27"/>
      <c r="JVL156" s="27"/>
      <c r="JVM156" s="27"/>
      <c r="JVN156" s="27"/>
      <c r="JVO156" s="27"/>
      <c r="JVP156" s="27"/>
      <c r="JVQ156" s="27"/>
      <c r="JVR156" s="27"/>
      <c r="JVS156" s="27"/>
      <c r="JVT156" s="27"/>
      <c r="JVU156" s="27"/>
      <c r="JVV156" s="27"/>
      <c r="JVW156" s="27"/>
      <c r="JVX156" s="27"/>
      <c r="JVY156" s="27"/>
      <c r="JVZ156" s="27"/>
      <c r="JWA156" s="27"/>
      <c r="JWB156" s="27"/>
      <c r="JWC156" s="27"/>
      <c r="JWD156" s="27"/>
      <c r="JWE156" s="27"/>
      <c r="JWF156" s="27"/>
      <c r="JWG156" s="27"/>
      <c r="JWH156" s="27"/>
      <c r="JWI156" s="27"/>
      <c r="JWJ156" s="27"/>
      <c r="JWK156" s="27"/>
      <c r="JWL156" s="27"/>
      <c r="JWM156" s="27"/>
      <c r="JWN156" s="27"/>
      <c r="JWO156" s="27"/>
      <c r="JWP156" s="27"/>
      <c r="JWQ156" s="27"/>
      <c r="JWR156" s="27"/>
      <c r="JWS156" s="27"/>
      <c r="JWT156" s="27"/>
      <c r="JWU156" s="27"/>
      <c r="JWV156" s="27"/>
      <c r="JWW156" s="27"/>
      <c r="JWX156" s="27"/>
      <c r="JWY156" s="27"/>
      <c r="JWZ156" s="27"/>
      <c r="JXA156" s="27"/>
      <c r="JXB156" s="27"/>
      <c r="JXC156" s="27"/>
      <c r="JXD156" s="27"/>
      <c r="JXE156" s="27"/>
      <c r="JXF156" s="27"/>
      <c r="JXG156" s="27"/>
      <c r="JXH156" s="27"/>
      <c r="JXI156" s="27"/>
      <c r="JXJ156" s="27"/>
      <c r="JXK156" s="27"/>
      <c r="JXL156" s="27"/>
      <c r="JXM156" s="27"/>
      <c r="JXN156" s="27"/>
      <c r="JXO156" s="27"/>
      <c r="JXP156" s="27"/>
      <c r="JXQ156" s="27"/>
      <c r="JXR156" s="27"/>
      <c r="JXS156" s="27"/>
      <c r="JXT156" s="27"/>
      <c r="JXU156" s="27"/>
      <c r="JXV156" s="27"/>
      <c r="JXW156" s="27"/>
      <c r="JXX156" s="27"/>
      <c r="JXY156" s="27"/>
      <c r="JXZ156" s="27"/>
      <c r="JYA156" s="27"/>
      <c r="JYB156" s="27"/>
      <c r="JYC156" s="27"/>
      <c r="JYD156" s="27"/>
      <c r="JYE156" s="27"/>
      <c r="JYF156" s="27"/>
      <c r="JYG156" s="27"/>
      <c r="JYH156" s="27"/>
      <c r="JYI156" s="27"/>
      <c r="JYJ156" s="27"/>
      <c r="JYK156" s="27"/>
      <c r="JYL156" s="27"/>
      <c r="JYM156" s="27"/>
      <c r="JYN156" s="27"/>
      <c r="JYO156" s="27"/>
      <c r="JYP156" s="27"/>
      <c r="JYQ156" s="27"/>
      <c r="JYR156" s="27"/>
      <c r="JYS156" s="27"/>
      <c r="JYT156" s="27"/>
      <c r="JYU156" s="27"/>
      <c r="JYV156" s="27"/>
      <c r="JYW156" s="27"/>
      <c r="JYX156" s="27"/>
      <c r="JYY156" s="27"/>
      <c r="JYZ156" s="27"/>
      <c r="JZA156" s="27"/>
      <c r="JZB156" s="27"/>
      <c r="JZC156" s="27"/>
      <c r="JZD156" s="27"/>
      <c r="JZE156" s="27"/>
      <c r="JZF156" s="27"/>
      <c r="JZG156" s="27"/>
      <c r="JZH156" s="27"/>
      <c r="JZI156" s="27"/>
      <c r="JZJ156" s="27"/>
      <c r="JZK156" s="27"/>
      <c r="JZL156" s="27"/>
      <c r="JZM156" s="27"/>
      <c r="JZN156" s="27"/>
      <c r="JZO156" s="27"/>
      <c r="JZP156" s="27"/>
      <c r="JZQ156" s="27"/>
      <c r="JZR156" s="27"/>
      <c r="JZS156" s="27"/>
      <c r="JZT156" s="27"/>
      <c r="JZU156" s="27"/>
      <c r="JZV156" s="27"/>
      <c r="JZW156" s="27"/>
      <c r="JZX156" s="27"/>
      <c r="JZY156" s="27"/>
      <c r="JZZ156" s="27"/>
      <c r="KAA156" s="27"/>
      <c r="KAB156" s="27"/>
      <c r="KAC156" s="27"/>
      <c r="KAD156" s="27"/>
      <c r="KAE156" s="27"/>
      <c r="KAF156" s="27"/>
      <c r="KAG156" s="27"/>
      <c r="KAH156" s="27"/>
      <c r="KAI156" s="27"/>
      <c r="KAJ156" s="27"/>
      <c r="KAK156" s="27"/>
      <c r="KAL156" s="27"/>
      <c r="KAM156" s="27"/>
      <c r="KAN156" s="27"/>
      <c r="KAO156" s="27"/>
      <c r="KAP156" s="27"/>
      <c r="KAQ156" s="27"/>
      <c r="KAR156" s="27"/>
      <c r="KAS156" s="27"/>
      <c r="KAT156" s="27"/>
      <c r="KAU156" s="27"/>
      <c r="KAV156" s="27"/>
      <c r="KAW156" s="27"/>
      <c r="KAX156" s="27"/>
      <c r="KAY156" s="27"/>
      <c r="KAZ156" s="27"/>
      <c r="KBA156" s="27"/>
      <c r="KBB156" s="27"/>
      <c r="KBC156" s="27"/>
      <c r="KBD156" s="27"/>
      <c r="KBE156" s="27"/>
      <c r="KBF156" s="27"/>
      <c r="KBG156" s="27"/>
      <c r="KBH156" s="27"/>
      <c r="KBI156" s="27"/>
      <c r="KBJ156" s="27"/>
      <c r="KBK156" s="27"/>
      <c r="KBL156" s="27"/>
      <c r="KBM156" s="27"/>
      <c r="KBN156" s="27"/>
      <c r="KBO156" s="27"/>
      <c r="KBP156" s="27"/>
      <c r="KBQ156" s="27"/>
      <c r="KBR156" s="27"/>
      <c r="KBS156" s="27"/>
      <c r="KBT156" s="27"/>
      <c r="KBU156" s="27"/>
      <c r="KBV156" s="27"/>
      <c r="KBW156" s="27"/>
      <c r="KBX156" s="27"/>
      <c r="KBY156" s="27"/>
      <c r="KBZ156" s="27"/>
      <c r="KCA156" s="27"/>
      <c r="KCB156" s="27"/>
      <c r="KCC156" s="27"/>
      <c r="KCD156" s="27"/>
      <c r="KCE156" s="27"/>
      <c r="KCF156" s="27"/>
      <c r="KCG156" s="27"/>
      <c r="KCH156" s="27"/>
      <c r="KCI156" s="27"/>
      <c r="KCJ156" s="27"/>
      <c r="KCK156" s="27"/>
      <c r="KCL156" s="27"/>
      <c r="KCM156" s="27"/>
      <c r="KCN156" s="27"/>
      <c r="KCO156" s="27"/>
      <c r="KCP156" s="27"/>
      <c r="KCQ156" s="27"/>
      <c r="KCR156" s="27"/>
      <c r="KCS156" s="27"/>
      <c r="KCT156" s="27"/>
      <c r="KCU156" s="27"/>
      <c r="KCV156" s="27"/>
      <c r="KCW156" s="27"/>
      <c r="KCX156" s="27"/>
      <c r="KCY156" s="27"/>
      <c r="KCZ156" s="27"/>
      <c r="KDA156" s="27"/>
      <c r="KDB156" s="27"/>
      <c r="KDC156" s="27"/>
      <c r="KDD156" s="27"/>
      <c r="KDE156" s="27"/>
      <c r="KDF156" s="27"/>
      <c r="KDG156" s="27"/>
      <c r="KDH156" s="27"/>
      <c r="KDI156" s="27"/>
      <c r="KDJ156" s="27"/>
      <c r="KDK156" s="27"/>
      <c r="KDL156" s="27"/>
      <c r="KDM156" s="27"/>
      <c r="KDN156" s="27"/>
      <c r="KDO156" s="27"/>
      <c r="KDP156" s="27"/>
      <c r="KDQ156" s="27"/>
      <c r="KDR156" s="27"/>
      <c r="KDS156" s="27"/>
      <c r="KDT156" s="27"/>
      <c r="KDU156" s="27"/>
      <c r="KDV156" s="27"/>
      <c r="KDW156" s="27"/>
      <c r="KDX156" s="27"/>
      <c r="KDY156" s="27"/>
      <c r="KDZ156" s="27"/>
      <c r="KEA156" s="27"/>
      <c r="KEB156" s="27"/>
      <c r="KEC156" s="27"/>
      <c r="KED156" s="27"/>
      <c r="KEE156" s="27"/>
      <c r="KEF156" s="27"/>
      <c r="KEG156" s="27"/>
      <c r="KEH156" s="27"/>
      <c r="KEI156" s="27"/>
      <c r="KEJ156" s="27"/>
      <c r="KEK156" s="27"/>
      <c r="KEL156" s="27"/>
      <c r="KEM156" s="27"/>
      <c r="KEN156" s="27"/>
      <c r="KEO156" s="27"/>
      <c r="KEP156" s="27"/>
      <c r="KEQ156" s="27"/>
      <c r="KER156" s="27"/>
      <c r="KES156" s="27"/>
      <c r="KET156" s="27"/>
      <c r="KEU156" s="27"/>
      <c r="KEV156" s="27"/>
      <c r="KEW156" s="27"/>
      <c r="KEX156" s="27"/>
      <c r="KEY156" s="27"/>
      <c r="KEZ156" s="27"/>
      <c r="KFA156" s="27"/>
      <c r="KFB156" s="27"/>
      <c r="KFC156" s="27"/>
      <c r="KFD156" s="27"/>
      <c r="KFE156" s="27"/>
      <c r="KFF156" s="27"/>
      <c r="KFG156" s="27"/>
      <c r="KFH156" s="27"/>
      <c r="KFI156" s="27"/>
      <c r="KFJ156" s="27"/>
      <c r="KFK156" s="27"/>
      <c r="KFL156" s="27"/>
      <c r="KFM156" s="27"/>
      <c r="KFN156" s="27"/>
      <c r="KFO156" s="27"/>
      <c r="KFP156" s="27"/>
      <c r="KFQ156" s="27"/>
      <c r="KFR156" s="27"/>
      <c r="KFS156" s="27"/>
      <c r="KFT156" s="27"/>
      <c r="KFU156" s="27"/>
      <c r="KFV156" s="27"/>
      <c r="KFW156" s="27"/>
      <c r="KFX156" s="27"/>
      <c r="KFY156" s="27"/>
      <c r="KFZ156" s="27"/>
      <c r="KGA156" s="27"/>
      <c r="KGB156" s="27"/>
      <c r="KGC156" s="27"/>
      <c r="KGD156" s="27"/>
      <c r="KGE156" s="27"/>
      <c r="KGF156" s="27"/>
      <c r="KGG156" s="27"/>
      <c r="KGH156" s="27"/>
      <c r="KGI156" s="27"/>
      <c r="KGJ156" s="27"/>
      <c r="KGK156" s="27"/>
      <c r="KGL156" s="27"/>
      <c r="KGM156" s="27"/>
      <c r="KGN156" s="27"/>
      <c r="KGO156" s="27"/>
      <c r="KGP156" s="27"/>
      <c r="KGQ156" s="27"/>
      <c r="KGR156" s="27"/>
      <c r="KGS156" s="27"/>
      <c r="KGT156" s="27"/>
      <c r="KGU156" s="27"/>
      <c r="KGV156" s="27"/>
      <c r="KGW156" s="27"/>
      <c r="KGX156" s="27"/>
      <c r="KGY156" s="27"/>
      <c r="KGZ156" s="27"/>
      <c r="KHA156" s="27"/>
      <c r="KHB156" s="27"/>
      <c r="KHC156" s="27"/>
      <c r="KHD156" s="27"/>
      <c r="KHE156" s="27"/>
      <c r="KHF156" s="27"/>
      <c r="KHG156" s="27"/>
      <c r="KHH156" s="27"/>
      <c r="KHI156" s="27"/>
      <c r="KHJ156" s="27"/>
      <c r="KHK156" s="27"/>
      <c r="KHL156" s="27"/>
      <c r="KHM156" s="27"/>
      <c r="KHN156" s="27"/>
      <c r="KHO156" s="27"/>
      <c r="KHP156" s="27"/>
      <c r="KHQ156" s="27"/>
      <c r="KHR156" s="27"/>
      <c r="KHS156" s="27"/>
      <c r="KHT156" s="27"/>
      <c r="KHU156" s="27"/>
      <c r="KHV156" s="27"/>
      <c r="KHW156" s="27"/>
      <c r="KHX156" s="27"/>
      <c r="KHY156" s="27"/>
      <c r="KHZ156" s="27"/>
      <c r="KIA156" s="27"/>
      <c r="KIB156" s="27"/>
      <c r="KIC156" s="27"/>
      <c r="KID156" s="27"/>
      <c r="KIE156" s="27"/>
      <c r="KIF156" s="27"/>
      <c r="KIG156" s="27"/>
      <c r="KIH156" s="27"/>
      <c r="KII156" s="27"/>
      <c r="KIJ156" s="27"/>
      <c r="KIK156" s="27"/>
      <c r="KIL156" s="27"/>
      <c r="KIM156" s="27"/>
      <c r="KIN156" s="27"/>
      <c r="KIO156" s="27"/>
      <c r="KIP156" s="27"/>
      <c r="KIQ156" s="27"/>
      <c r="KIR156" s="27"/>
      <c r="KIS156" s="27"/>
      <c r="KIT156" s="27"/>
      <c r="KIU156" s="27"/>
      <c r="KIV156" s="27"/>
      <c r="KIW156" s="27"/>
      <c r="KIX156" s="27"/>
      <c r="KIY156" s="27"/>
      <c r="KIZ156" s="27"/>
      <c r="KJA156" s="27"/>
      <c r="KJB156" s="27"/>
      <c r="KJC156" s="27"/>
      <c r="KJD156" s="27"/>
      <c r="KJE156" s="27"/>
      <c r="KJF156" s="27"/>
      <c r="KJG156" s="27"/>
      <c r="KJH156" s="27"/>
      <c r="KJI156" s="27"/>
      <c r="KJJ156" s="27"/>
      <c r="KJK156" s="27"/>
      <c r="KJL156" s="27"/>
      <c r="KJM156" s="27"/>
      <c r="KJN156" s="27"/>
      <c r="KJO156" s="27"/>
      <c r="KJP156" s="27"/>
      <c r="KJQ156" s="27"/>
      <c r="KJR156" s="27"/>
      <c r="KJS156" s="27"/>
      <c r="KJT156" s="27"/>
      <c r="KJU156" s="27"/>
      <c r="KJV156" s="27"/>
      <c r="KJW156" s="27"/>
      <c r="KJX156" s="27"/>
      <c r="KJY156" s="27"/>
      <c r="KJZ156" s="27"/>
      <c r="KKA156" s="27"/>
      <c r="KKB156" s="27"/>
      <c r="KKC156" s="27"/>
      <c r="KKD156" s="27"/>
      <c r="KKE156" s="27"/>
      <c r="KKF156" s="27"/>
      <c r="KKG156" s="27"/>
      <c r="KKH156" s="27"/>
      <c r="KKI156" s="27"/>
      <c r="KKJ156" s="27"/>
      <c r="KKK156" s="27"/>
      <c r="KKL156" s="27"/>
      <c r="KKM156" s="27"/>
      <c r="KKN156" s="27"/>
      <c r="KKO156" s="27"/>
      <c r="KKP156" s="27"/>
      <c r="KKQ156" s="27"/>
      <c r="KKR156" s="27"/>
      <c r="KKS156" s="27"/>
      <c r="KKT156" s="27"/>
      <c r="KKU156" s="27"/>
      <c r="KKV156" s="27"/>
      <c r="KKW156" s="27"/>
      <c r="KKX156" s="27"/>
      <c r="KKY156" s="27"/>
      <c r="KKZ156" s="27"/>
      <c r="KLA156" s="27"/>
      <c r="KLB156" s="27"/>
      <c r="KLC156" s="27"/>
      <c r="KLD156" s="27"/>
      <c r="KLE156" s="27"/>
      <c r="KLF156" s="27"/>
      <c r="KLG156" s="27"/>
      <c r="KLH156" s="27"/>
      <c r="KLI156" s="27"/>
      <c r="KLJ156" s="27"/>
      <c r="KLK156" s="27"/>
      <c r="KLL156" s="27"/>
      <c r="KLM156" s="27"/>
      <c r="KLN156" s="27"/>
      <c r="KLO156" s="27"/>
      <c r="KLP156" s="27"/>
      <c r="KLQ156" s="27"/>
      <c r="KLR156" s="27"/>
      <c r="KLS156" s="27"/>
      <c r="KLT156" s="27"/>
      <c r="KLU156" s="27"/>
      <c r="KLV156" s="27"/>
      <c r="KLW156" s="27"/>
      <c r="KLX156" s="27"/>
      <c r="KLY156" s="27"/>
      <c r="KLZ156" s="27"/>
      <c r="KMA156" s="27"/>
      <c r="KMB156" s="27"/>
      <c r="KMC156" s="27"/>
      <c r="KMD156" s="27"/>
      <c r="KME156" s="27"/>
      <c r="KMF156" s="27"/>
      <c r="KMG156" s="27"/>
      <c r="KMH156" s="27"/>
      <c r="KMI156" s="27"/>
      <c r="KMJ156" s="27"/>
      <c r="KMK156" s="27"/>
      <c r="KML156" s="27"/>
      <c r="KMM156" s="27"/>
      <c r="KMN156" s="27"/>
      <c r="KMO156" s="27"/>
      <c r="KMP156" s="27"/>
      <c r="KMQ156" s="27"/>
      <c r="KMR156" s="27"/>
      <c r="KMS156" s="27"/>
      <c r="KMT156" s="27"/>
      <c r="KMU156" s="27"/>
      <c r="KMV156" s="27"/>
      <c r="KMW156" s="27"/>
      <c r="KMX156" s="27"/>
      <c r="KMY156" s="27"/>
      <c r="KMZ156" s="27"/>
      <c r="KNA156" s="27"/>
      <c r="KNB156" s="27"/>
      <c r="KNC156" s="27"/>
      <c r="KND156" s="27"/>
      <c r="KNE156" s="27"/>
      <c r="KNF156" s="27"/>
      <c r="KNG156" s="27"/>
      <c r="KNH156" s="27"/>
      <c r="KNI156" s="27"/>
      <c r="KNJ156" s="27"/>
      <c r="KNK156" s="27"/>
      <c r="KNL156" s="27"/>
      <c r="KNM156" s="27"/>
      <c r="KNN156" s="27"/>
      <c r="KNO156" s="27"/>
      <c r="KNP156" s="27"/>
      <c r="KNQ156" s="27"/>
      <c r="KNR156" s="27"/>
      <c r="KNS156" s="27"/>
      <c r="KNT156" s="27"/>
      <c r="KNU156" s="27"/>
      <c r="KNV156" s="27"/>
      <c r="KNW156" s="27"/>
      <c r="KNX156" s="27"/>
      <c r="KNY156" s="27"/>
      <c r="KNZ156" s="27"/>
      <c r="KOA156" s="27"/>
      <c r="KOB156" s="27"/>
      <c r="KOC156" s="27"/>
      <c r="KOD156" s="27"/>
      <c r="KOE156" s="27"/>
      <c r="KOF156" s="27"/>
      <c r="KOG156" s="27"/>
      <c r="KOH156" s="27"/>
      <c r="KOI156" s="27"/>
      <c r="KOJ156" s="27"/>
      <c r="KOK156" s="27"/>
      <c r="KOL156" s="27"/>
      <c r="KOM156" s="27"/>
      <c r="KON156" s="27"/>
      <c r="KOO156" s="27"/>
      <c r="KOP156" s="27"/>
      <c r="KOQ156" s="27"/>
      <c r="KOR156" s="27"/>
      <c r="KOS156" s="27"/>
      <c r="KOT156" s="27"/>
      <c r="KOU156" s="27"/>
      <c r="KOV156" s="27"/>
      <c r="KOW156" s="27"/>
      <c r="KOX156" s="27"/>
      <c r="KOY156" s="27"/>
      <c r="KOZ156" s="27"/>
      <c r="KPA156" s="27"/>
      <c r="KPB156" s="27"/>
      <c r="KPC156" s="27"/>
      <c r="KPD156" s="27"/>
      <c r="KPE156" s="27"/>
      <c r="KPF156" s="27"/>
      <c r="KPG156" s="27"/>
      <c r="KPH156" s="27"/>
      <c r="KPI156" s="27"/>
      <c r="KPJ156" s="27"/>
      <c r="KPK156" s="27"/>
      <c r="KPL156" s="27"/>
      <c r="KPM156" s="27"/>
      <c r="KPN156" s="27"/>
      <c r="KPO156" s="27"/>
      <c r="KPP156" s="27"/>
      <c r="KPQ156" s="27"/>
      <c r="KPR156" s="27"/>
      <c r="KPS156" s="27"/>
      <c r="KPT156" s="27"/>
      <c r="KPU156" s="27"/>
      <c r="KPV156" s="27"/>
      <c r="KPW156" s="27"/>
      <c r="KPX156" s="27"/>
      <c r="KPY156" s="27"/>
      <c r="KPZ156" s="27"/>
      <c r="KQA156" s="27"/>
      <c r="KQB156" s="27"/>
      <c r="KQC156" s="27"/>
      <c r="KQD156" s="27"/>
      <c r="KQE156" s="27"/>
      <c r="KQF156" s="27"/>
      <c r="KQG156" s="27"/>
      <c r="KQH156" s="27"/>
      <c r="KQI156" s="27"/>
      <c r="KQJ156" s="27"/>
      <c r="KQK156" s="27"/>
      <c r="KQL156" s="27"/>
      <c r="KQM156" s="27"/>
      <c r="KQN156" s="27"/>
      <c r="KQO156" s="27"/>
      <c r="KQP156" s="27"/>
      <c r="KQQ156" s="27"/>
      <c r="KQR156" s="27"/>
      <c r="KQS156" s="27"/>
      <c r="KQT156" s="27"/>
      <c r="KQU156" s="27"/>
      <c r="KQV156" s="27"/>
      <c r="KQW156" s="27"/>
      <c r="KQX156" s="27"/>
      <c r="KQY156" s="27"/>
      <c r="KQZ156" s="27"/>
      <c r="KRA156" s="27"/>
      <c r="KRB156" s="27"/>
      <c r="KRC156" s="27"/>
      <c r="KRD156" s="27"/>
      <c r="KRE156" s="27"/>
      <c r="KRF156" s="27"/>
      <c r="KRG156" s="27"/>
      <c r="KRH156" s="27"/>
      <c r="KRI156" s="27"/>
      <c r="KRJ156" s="27"/>
      <c r="KRK156" s="27"/>
      <c r="KRL156" s="27"/>
      <c r="KRM156" s="27"/>
      <c r="KRN156" s="27"/>
      <c r="KRO156" s="27"/>
      <c r="KRP156" s="27"/>
      <c r="KRQ156" s="27"/>
      <c r="KRR156" s="27"/>
      <c r="KRS156" s="27"/>
      <c r="KRT156" s="27"/>
      <c r="KRU156" s="27"/>
      <c r="KRV156" s="27"/>
      <c r="KRW156" s="27"/>
      <c r="KRX156" s="27"/>
      <c r="KRY156" s="27"/>
      <c r="KRZ156" s="27"/>
      <c r="KSA156" s="27"/>
      <c r="KSB156" s="27"/>
      <c r="KSC156" s="27"/>
      <c r="KSD156" s="27"/>
      <c r="KSE156" s="27"/>
      <c r="KSF156" s="27"/>
      <c r="KSG156" s="27"/>
      <c r="KSH156" s="27"/>
      <c r="KSI156" s="27"/>
      <c r="KSJ156" s="27"/>
      <c r="KSK156" s="27"/>
      <c r="KSL156" s="27"/>
      <c r="KSM156" s="27"/>
      <c r="KSN156" s="27"/>
      <c r="KSO156" s="27"/>
      <c r="KSP156" s="27"/>
      <c r="KSQ156" s="27"/>
      <c r="KSR156" s="27"/>
      <c r="KSS156" s="27"/>
      <c r="KST156" s="27"/>
      <c r="KSU156" s="27"/>
      <c r="KSV156" s="27"/>
      <c r="KSW156" s="27"/>
      <c r="KSX156" s="27"/>
      <c r="KSY156" s="27"/>
      <c r="KSZ156" s="27"/>
      <c r="KTA156" s="27"/>
      <c r="KTB156" s="27"/>
      <c r="KTC156" s="27"/>
      <c r="KTD156" s="27"/>
      <c r="KTE156" s="27"/>
      <c r="KTF156" s="27"/>
      <c r="KTG156" s="27"/>
      <c r="KTH156" s="27"/>
      <c r="KTI156" s="27"/>
      <c r="KTJ156" s="27"/>
      <c r="KTK156" s="27"/>
      <c r="KTL156" s="27"/>
      <c r="KTM156" s="27"/>
      <c r="KTN156" s="27"/>
      <c r="KTO156" s="27"/>
      <c r="KTP156" s="27"/>
      <c r="KTQ156" s="27"/>
      <c r="KTR156" s="27"/>
      <c r="KTS156" s="27"/>
      <c r="KTT156" s="27"/>
      <c r="KTU156" s="27"/>
      <c r="KTV156" s="27"/>
      <c r="KTW156" s="27"/>
      <c r="KTX156" s="27"/>
      <c r="KTY156" s="27"/>
      <c r="KTZ156" s="27"/>
      <c r="KUA156" s="27"/>
      <c r="KUB156" s="27"/>
      <c r="KUC156" s="27"/>
      <c r="KUD156" s="27"/>
      <c r="KUE156" s="27"/>
      <c r="KUF156" s="27"/>
      <c r="KUG156" s="27"/>
      <c r="KUH156" s="27"/>
      <c r="KUI156" s="27"/>
      <c r="KUJ156" s="27"/>
      <c r="KUK156" s="27"/>
      <c r="KUL156" s="27"/>
      <c r="KUM156" s="27"/>
      <c r="KUN156" s="27"/>
      <c r="KUO156" s="27"/>
      <c r="KUP156" s="27"/>
      <c r="KUQ156" s="27"/>
      <c r="KUR156" s="27"/>
      <c r="KUS156" s="27"/>
      <c r="KUT156" s="27"/>
      <c r="KUU156" s="27"/>
      <c r="KUV156" s="27"/>
      <c r="KUW156" s="27"/>
      <c r="KUX156" s="27"/>
      <c r="KUY156" s="27"/>
      <c r="KUZ156" s="27"/>
      <c r="KVA156" s="27"/>
      <c r="KVB156" s="27"/>
      <c r="KVC156" s="27"/>
      <c r="KVD156" s="27"/>
      <c r="KVE156" s="27"/>
      <c r="KVF156" s="27"/>
      <c r="KVG156" s="27"/>
      <c r="KVH156" s="27"/>
      <c r="KVI156" s="27"/>
      <c r="KVJ156" s="27"/>
      <c r="KVK156" s="27"/>
      <c r="KVL156" s="27"/>
      <c r="KVM156" s="27"/>
      <c r="KVN156" s="27"/>
      <c r="KVO156" s="27"/>
      <c r="KVP156" s="27"/>
      <c r="KVQ156" s="27"/>
      <c r="KVR156" s="27"/>
      <c r="KVS156" s="27"/>
      <c r="KVT156" s="27"/>
      <c r="KVU156" s="27"/>
      <c r="KVV156" s="27"/>
      <c r="KVW156" s="27"/>
      <c r="KVX156" s="27"/>
      <c r="KVY156" s="27"/>
      <c r="KVZ156" s="27"/>
      <c r="KWA156" s="27"/>
      <c r="KWB156" s="27"/>
      <c r="KWC156" s="27"/>
      <c r="KWD156" s="27"/>
      <c r="KWE156" s="27"/>
      <c r="KWF156" s="27"/>
      <c r="KWG156" s="27"/>
      <c r="KWH156" s="27"/>
      <c r="KWI156" s="27"/>
      <c r="KWJ156" s="27"/>
      <c r="KWK156" s="27"/>
      <c r="KWL156" s="27"/>
      <c r="KWM156" s="27"/>
      <c r="KWN156" s="27"/>
      <c r="KWO156" s="27"/>
      <c r="KWP156" s="27"/>
      <c r="KWQ156" s="27"/>
      <c r="KWR156" s="27"/>
      <c r="KWS156" s="27"/>
      <c r="KWT156" s="27"/>
      <c r="KWU156" s="27"/>
      <c r="KWV156" s="27"/>
      <c r="KWW156" s="27"/>
      <c r="KWX156" s="27"/>
      <c r="KWY156" s="27"/>
      <c r="KWZ156" s="27"/>
      <c r="KXA156" s="27"/>
      <c r="KXB156" s="27"/>
      <c r="KXC156" s="27"/>
      <c r="KXD156" s="27"/>
      <c r="KXE156" s="27"/>
      <c r="KXF156" s="27"/>
      <c r="KXG156" s="27"/>
      <c r="KXH156" s="27"/>
      <c r="KXI156" s="27"/>
      <c r="KXJ156" s="27"/>
      <c r="KXK156" s="27"/>
      <c r="KXL156" s="27"/>
      <c r="KXM156" s="27"/>
      <c r="KXN156" s="27"/>
      <c r="KXO156" s="27"/>
      <c r="KXP156" s="27"/>
      <c r="KXQ156" s="27"/>
      <c r="KXR156" s="27"/>
      <c r="KXS156" s="27"/>
      <c r="KXT156" s="27"/>
      <c r="KXU156" s="27"/>
      <c r="KXV156" s="27"/>
      <c r="KXW156" s="27"/>
      <c r="KXX156" s="27"/>
      <c r="KXY156" s="27"/>
      <c r="KXZ156" s="27"/>
      <c r="KYA156" s="27"/>
      <c r="KYB156" s="27"/>
      <c r="KYC156" s="27"/>
      <c r="KYD156" s="27"/>
      <c r="KYE156" s="27"/>
      <c r="KYF156" s="27"/>
    </row>
    <row r="157" spans="1:8092" ht="25.25" customHeight="1" thickBot="1" x14ac:dyDescent="0.4">
      <c r="A157" s="84"/>
      <c r="B157" s="107" t="s">
        <v>96</v>
      </c>
      <c r="C157" s="64">
        <f>C34</f>
        <v>16</v>
      </c>
      <c r="D157" s="65">
        <f>D34</f>
        <v>0</v>
      </c>
      <c r="E157" s="560">
        <f t="shared" si="13"/>
        <v>0</v>
      </c>
      <c r="F157" s="561"/>
      <c r="G157" s="456"/>
      <c r="I157" s="88"/>
      <c r="J157" s="88"/>
      <c r="K157" s="88"/>
    </row>
    <row r="158" spans="1:8092" ht="25.25" customHeight="1" thickBot="1" x14ac:dyDescent="0.4">
      <c r="A158" s="84"/>
      <c r="B158" s="107" t="s">
        <v>99</v>
      </c>
      <c r="C158" s="64">
        <f>C46</f>
        <v>11</v>
      </c>
      <c r="D158" s="65">
        <f>D46</f>
        <v>0</v>
      </c>
      <c r="E158" s="560">
        <f t="shared" si="13"/>
        <v>0</v>
      </c>
      <c r="F158" s="561"/>
      <c r="G158" s="164" t="s">
        <v>401</v>
      </c>
      <c r="I158" s="88"/>
      <c r="J158" s="88"/>
      <c r="K158" s="88"/>
    </row>
    <row r="159" spans="1:8092" ht="25.25" customHeight="1" thickBot="1" x14ac:dyDescent="0.4">
      <c r="A159" s="84"/>
      <c r="B159" s="107" t="s">
        <v>108</v>
      </c>
      <c r="C159" s="64">
        <f>C57</f>
        <v>15</v>
      </c>
      <c r="D159" s="65">
        <f>D57</f>
        <v>0</v>
      </c>
      <c r="E159" s="560">
        <f t="shared" si="13"/>
        <v>0</v>
      </c>
      <c r="F159" s="561"/>
      <c r="G159" s="165" t="s">
        <v>400</v>
      </c>
      <c r="I159" s="88"/>
      <c r="J159" s="88"/>
      <c r="K159" s="88"/>
    </row>
    <row r="160" spans="1:8092" ht="25.25" customHeight="1" thickBot="1" x14ac:dyDescent="0.4">
      <c r="A160" s="84"/>
      <c r="B160" s="107" t="s">
        <v>116</v>
      </c>
      <c r="C160" s="64">
        <f>C71</f>
        <v>12</v>
      </c>
      <c r="D160" s="65">
        <f>D71</f>
        <v>0</v>
      </c>
      <c r="E160" s="560">
        <f t="shared" si="13"/>
        <v>0</v>
      </c>
      <c r="F160" s="561"/>
      <c r="G160" s="166" t="s">
        <v>402</v>
      </c>
      <c r="I160" s="88"/>
      <c r="J160" s="88"/>
      <c r="K160" s="85"/>
    </row>
    <row r="161" spans="1:8092" ht="25.25" customHeight="1" thickBot="1" x14ac:dyDescent="0.4">
      <c r="A161" s="84"/>
      <c r="B161" s="107" t="s">
        <v>126</v>
      </c>
      <c r="C161" s="64">
        <f>C85</f>
        <v>12</v>
      </c>
      <c r="D161" s="65">
        <f>D85</f>
        <v>0</v>
      </c>
      <c r="E161" s="560">
        <f t="shared" si="13"/>
        <v>0</v>
      </c>
      <c r="F161" s="561"/>
      <c r="G161" s="167" t="s">
        <v>403</v>
      </c>
      <c r="I161" s="88"/>
      <c r="J161" s="88"/>
      <c r="K161" s="85"/>
    </row>
    <row r="162" spans="1:8092" ht="25.25" customHeight="1" thickBot="1" x14ac:dyDescent="0.4">
      <c r="A162" s="84"/>
      <c r="B162" s="107" t="s">
        <v>134</v>
      </c>
      <c r="C162" s="64">
        <f>C93</f>
        <v>7</v>
      </c>
      <c r="D162" s="65">
        <f>D93</f>
        <v>0</v>
      </c>
      <c r="E162" s="560">
        <f t="shared" si="13"/>
        <v>0</v>
      </c>
      <c r="F162" s="561"/>
      <c r="G162" s="168" t="s">
        <v>404</v>
      </c>
      <c r="I162" s="88"/>
      <c r="J162" s="88"/>
      <c r="K162" s="88"/>
    </row>
    <row r="163" spans="1:8092" ht="25.25" customHeight="1" thickBot="1" x14ac:dyDescent="0.4">
      <c r="A163" s="84"/>
      <c r="B163" s="107" t="s">
        <v>139</v>
      </c>
      <c r="C163" s="64">
        <f>C122</f>
        <v>20.5</v>
      </c>
      <c r="D163" s="65">
        <f>D122</f>
        <v>0</v>
      </c>
      <c r="E163" s="560">
        <f t="shared" si="13"/>
        <v>0</v>
      </c>
      <c r="F163" s="561"/>
      <c r="G163" s="169" t="s">
        <v>405</v>
      </c>
      <c r="I163" s="88"/>
      <c r="J163" s="88"/>
      <c r="K163" s="88"/>
    </row>
    <row r="164" spans="1:8092" s="26" customFormat="1" ht="25.25" customHeight="1" thickBot="1" x14ac:dyDescent="0.4">
      <c r="A164" s="84"/>
      <c r="B164" s="107" t="s">
        <v>163</v>
      </c>
      <c r="C164" s="64">
        <f>C128</f>
        <v>5</v>
      </c>
      <c r="D164" s="65">
        <f>D128</f>
        <v>0</v>
      </c>
      <c r="E164" s="560">
        <f t="shared" si="13"/>
        <v>0</v>
      </c>
      <c r="F164" s="561"/>
      <c r="G164" s="456"/>
      <c r="H164" s="12"/>
      <c r="I164" s="88"/>
      <c r="J164" s="88"/>
      <c r="K164" s="88"/>
      <c r="L164" s="27"/>
    </row>
    <row r="165" spans="1:8092" s="26" customFormat="1" ht="25.25" customHeight="1" thickBot="1" x14ac:dyDescent="0.4">
      <c r="A165" s="84"/>
      <c r="B165" s="107" t="s">
        <v>168</v>
      </c>
      <c r="C165" s="64">
        <f>C144</f>
        <v>18</v>
      </c>
      <c r="D165" s="65">
        <f>D144</f>
        <v>0</v>
      </c>
      <c r="E165" s="560">
        <f t="shared" si="13"/>
        <v>0</v>
      </c>
      <c r="F165" s="561"/>
      <c r="G165" s="456"/>
      <c r="H165" s="12"/>
      <c r="I165" s="88"/>
      <c r="J165" s="88"/>
      <c r="K165" s="88"/>
      <c r="L165" s="27"/>
    </row>
    <row r="166" spans="1:8092" s="26" customFormat="1" ht="25.25" customHeight="1" thickBot="1" x14ac:dyDescent="0.4">
      <c r="A166" s="84"/>
      <c r="B166" s="107" t="s">
        <v>180</v>
      </c>
      <c r="C166" s="64">
        <f>C149</f>
        <v>3</v>
      </c>
      <c r="D166" s="65">
        <f>D149</f>
        <v>0</v>
      </c>
      <c r="E166" s="560">
        <f t="shared" si="13"/>
        <v>0</v>
      </c>
      <c r="F166" s="561"/>
      <c r="G166" s="456"/>
      <c r="H166" s="12"/>
      <c r="I166" s="88"/>
      <c r="J166" s="88"/>
      <c r="K166" s="95"/>
    </row>
    <row r="167" spans="1:8092" s="34" customFormat="1" ht="30" customHeight="1" thickBot="1" x14ac:dyDescent="0.4">
      <c r="A167" s="61"/>
      <c r="B167" s="106" t="s">
        <v>189</v>
      </c>
      <c r="C167" s="101">
        <f>SUM(C156:C166)</f>
        <v>170.5</v>
      </c>
      <c r="D167" s="102">
        <f>SUM(D156:D166)</f>
        <v>0</v>
      </c>
      <c r="E167" s="560">
        <f>_xlfn.PERCENTOF(D167,C167)</f>
        <v>0</v>
      </c>
      <c r="F167" s="561"/>
      <c r="G167" s="456"/>
      <c r="H167" s="46"/>
      <c r="I167" s="88"/>
      <c r="J167" s="88"/>
      <c r="K167" s="8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c r="IU167" s="68"/>
      <c r="IV167" s="68"/>
      <c r="IW167" s="68"/>
      <c r="IX167" s="68"/>
      <c r="IY167" s="68"/>
      <c r="IZ167" s="68"/>
      <c r="JA167" s="68"/>
      <c r="JB167" s="68"/>
      <c r="JC167" s="68"/>
      <c r="JD167" s="68"/>
      <c r="JE167" s="68"/>
      <c r="JF167" s="68"/>
      <c r="JG167" s="68"/>
      <c r="JH167" s="68"/>
      <c r="JI167" s="68"/>
      <c r="JJ167" s="68"/>
      <c r="JK167" s="68"/>
      <c r="JL167" s="68"/>
      <c r="JM167" s="68"/>
      <c r="JN167" s="68"/>
      <c r="JO167" s="68"/>
      <c r="JP167" s="68"/>
      <c r="JQ167" s="68"/>
      <c r="JR167" s="68"/>
      <c r="JS167" s="68"/>
      <c r="JT167" s="68"/>
      <c r="JU167" s="68"/>
      <c r="JV167" s="68"/>
      <c r="JW167" s="68"/>
      <c r="JX167" s="68"/>
      <c r="JY167" s="68"/>
      <c r="JZ167" s="68"/>
      <c r="KA167" s="68"/>
      <c r="KB167" s="68"/>
      <c r="KC167" s="68"/>
      <c r="KD167" s="68"/>
      <c r="KE167" s="68"/>
      <c r="KF167" s="68"/>
      <c r="KG167" s="68"/>
      <c r="KH167" s="68"/>
      <c r="KI167" s="68"/>
      <c r="KJ167" s="68"/>
      <c r="KK167" s="68"/>
      <c r="KL167" s="68"/>
      <c r="KM167" s="68"/>
      <c r="KN167" s="68"/>
      <c r="KO167" s="68"/>
      <c r="KP167" s="68"/>
      <c r="KQ167" s="68"/>
      <c r="KR167" s="68"/>
      <c r="KS167" s="68"/>
      <c r="KT167" s="68"/>
      <c r="KU167" s="68"/>
      <c r="KV167" s="68"/>
      <c r="KW167" s="68"/>
      <c r="KX167" s="68"/>
      <c r="KY167" s="68"/>
      <c r="KZ167" s="68"/>
      <c r="LA167" s="68"/>
      <c r="LB167" s="68"/>
      <c r="LC167" s="68"/>
      <c r="LD167" s="68"/>
      <c r="LE167" s="68"/>
      <c r="LF167" s="68"/>
      <c r="LG167" s="68"/>
      <c r="LH167" s="68"/>
      <c r="LI167" s="68"/>
      <c r="LJ167" s="68"/>
      <c r="LK167" s="68"/>
      <c r="LL167" s="68"/>
      <c r="LM167" s="68"/>
      <c r="LN167" s="68"/>
      <c r="LO167" s="68"/>
      <c r="LP167" s="68"/>
      <c r="LQ167" s="68"/>
      <c r="LR167" s="68"/>
      <c r="LS167" s="68"/>
      <c r="LT167" s="68"/>
      <c r="LU167" s="68"/>
      <c r="LV167" s="68"/>
      <c r="LW167" s="68"/>
      <c r="LX167" s="68"/>
      <c r="LY167" s="68"/>
      <c r="LZ167" s="68"/>
      <c r="MA167" s="68"/>
      <c r="MB167" s="68"/>
      <c r="MC167" s="68"/>
      <c r="MD167" s="68"/>
      <c r="ME167" s="68"/>
      <c r="MF167" s="68"/>
      <c r="MG167" s="68"/>
      <c r="MH167" s="68"/>
      <c r="MI167" s="68"/>
      <c r="MJ167" s="68"/>
      <c r="MK167" s="68"/>
      <c r="ML167" s="68"/>
      <c r="MM167" s="68"/>
      <c r="MN167" s="68"/>
      <c r="MO167" s="68"/>
      <c r="MP167" s="68"/>
      <c r="MQ167" s="68"/>
      <c r="MR167" s="68"/>
      <c r="MS167" s="68"/>
      <c r="MT167" s="68"/>
      <c r="MU167" s="68"/>
      <c r="MV167" s="68"/>
      <c r="MW167" s="68"/>
      <c r="MX167" s="68"/>
      <c r="MY167" s="68"/>
      <c r="MZ167" s="68"/>
      <c r="NA167" s="68"/>
      <c r="NB167" s="68"/>
      <c r="NC167" s="68"/>
      <c r="ND167" s="68"/>
      <c r="NE167" s="68"/>
      <c r="NF167" s="68"/>
      <c r="NG167" s="68"/>
      <c r="NH167" s="68"/>
      <c r="NI167" s="68"/>
      <c r="NJ167" s="68"/>
      <c r="NK167" s="68"/>
      <c r="NL167" s="68"/>
      <c r="NM167" s="68"/>
      <c r="NN167" s="68"/>
      <c r="NO167" s="68"/>
      <c r="NP167" s="68"/>
      <c r="NQ167" s="68"/>
      <c r="NR167" s="68"/>
      <c r="NS167" s="68"/>
      <c r="NT167" s="68"/>
      <c r="NU167" s="68"/>
      <c r="NV167" s="68"/>
      <c r="NW167" s="68"/>
      <c r="NX167" s="68"/>
      <c r="NY167" s="68"/>
      <c r="NZ167" s="68"/>
      <c r="OA167" s="68"/>
      <c r="OB167" s="68"/>
      <c r="OC167" s="68"/>
      <c r="OD167" s="68"/>
      <c r="OE167" s="68"/>
      <c r="OF167" s="68"/>
      <c r="OG167" s="68"/>
      <c r="OH167" s="68"/>
      <c r="OI167" s="68"/>
      <c r="OJ167" s="68"/>
      <c r="OK167" s="68"/>
      <c r="OL167" s="68"/>
      <c r="OM167" s="68"/>
      <c r="ON167" s="68"/>
      <c r="OO167" s="68"/>
      <c r="OP167" s="68"/>
      <c r="OQ167" s="68"/>
      <c r="OR167" s="68"/>
      <c r="OS167" s="68"/>
      <c r="OT167" s="68"/>
      <c r="OU167" s="68"/>
      <c r="OV167" s="68"/>
      <c r="OW167" s="68"/>
      <c r="OX167" s="68"/>
      <c r="OY167" s="68"/>
      <c r="OZ167" s="68"/>
      <c r="PA167" s="68"/>
      <c r="PB167" s="68"/>
      <c r="PC167" s="68"/>
      <c r="PD167" s="68"/>
      <c r="PE167" s="68"/>
      <c r="PF167" s="68"/>
      <c r="PG167" s="68"/>
      <c r="PH167" s="68"/>
      <c r="PI167" s="68"/>
      <c r="PJ167" s="68"/>
      <c r="PK167" s="68"/>
      <c r="PL167" s="68"/>
      <c r="PM167" s="68"/>
      <c r="PN167" s="68"/>
      <c r="PO167" s="68"/>
      <c r="PP167" s="68"/>
      <c r="PQ167" s="68"/>
      <c r="PR167" s="68"/>
      <c r="PS167" s="68"/>
      <c r="PT167" s="68"/>
      <c r="PU167" s="68"/>
      <c r="PV167" s="68"/>
      <c r="PW167" s="68"/>
      <c r="PX167" s="68"/>
      <c r="PY167" s="68"/>
      <c r="PZ167" s="68"/>
      <c r="QA167" s="68"/>
      <c r="QB167" s="68"/>
      <c r="QC167" s="68"/>
      <c r="QD167" s="68"/>
      <c r="QE167" s="68"/>
      <c r="QF167" s="68"/>
      <c r="QG167" s="68"/>
      <c r="QH167" s="68"/>
      <c r="QI167" s="68"/>
      <c r="QJ167" s="68"/>
      <c r="QK167" s="68"/>
      <c r="QL167" s="68"/>
      <c r="QM167" s="68"/>
      <c r="QN167" s="68"/>
      <c r="QO167" s="68"/>
      <c r="QP167" s="68"/>
      <c r="QQ167" s="68"/>
      <c r="QR167" s="68"/>
      <c r="QS167" s="68"/>
      <c r="QT167" s="68"/>
      <c r="QU167" s="68"/>
      <c r="QV167" s="68"/>
      <c r="QW167" s="68"/>
      <c r="QX167" s="68"/>
      <c r="QY167" s="68"/>
      <c r="QZ167" s="68"/>
      <c r="RA167" s="68"/>
      <c r="RB167" s="68"/>
      <c r="RC167" s="68"/>
      <c r="RD167" s="68"/>
      <c r="RE167" s="68"/>
      <c r="RF167" s="68"/>
      <c r="RG167" s="68"/>
      <c r="RH167" s="68"/>
      <c r="RI167" s="68"/>
      <c r="RJ167" s="68"/>
      <c r="RK167" s="68"/>
      <c r="RL167" s="68"/>
      <c r="RM167" s="68"/>
      <c r="RN167" s="68"/>
      <c r="RO167" s="68"/>
      <c r="RP167" s="68"/>
      <c r="RQ167" s="68"/>
      <c r="RR167" s="68"/>
      <c r="RS167" s="68"/>
      <c r="RT167" s="68"/>
      <c r="RU167" s="68"/>
      <c r="RV167" s="68"/>
      <c r="RW167" s="68"/>
      <c r="RX167" s="68"/>
      <c r="RY167" s="68"/>
      <c r="RZ167" s="68"/>
      <c r="SA167" s="68"/>
      <c r="SB167" s="68"/>
      <c r="SC167" s="68"/>
      <c r="SD167" s="68"/>
      <c r="SE167" s="68"/>
      <c r="SF167" s="68"/>
      <c r="SG167" s="68"/>
      <c r="SH167" s="68"/>
      <c r="SI167" s="68"/>
      <c r="SJ167" s="68"/>
      <c r="SK167" s="68"/>
      <c r="SL167" s="68"/>
      <c r="SM167" s="68"/>
      <c r="SN167" s="68"/>
      <c r="SO167" s="68"/>
      <c r="SP167" s="68"/>
      <c r="SQ167" s="68"/>
      <c r="SR167" s="68"/>
      <c r="SS167" s="68"/>
      <c r="ST167" s="68"/>
      <c r="SU167" s="68"/>
      <c r="SV167" s="68"/>
      <c r="SW167" s="68"/>
      <c r="SX167" s="68"/>
      <c r="SY167" s="68"/>
      <c r="SZ167" s="68"/>
      <c r="TA167" s="68"/>
      <c r="TB167" s="68"/>
      <c r="TC167" s="68"/>
      <c r="TD167" s="68"/>
      <c r="TE167" s="68"/>
      <c r="TF167" s="68"/>
      <c r="TG167" s="68"/>
      <c r="TH167" s="68"/>
      <c r="TI167" s="68"/>
      <c r="TJ167" s="68"/>
      <c r="TK167" s="68"/>
      <c r="TL167" s="68"/>
      <c r="TM167" s="68"/>
      <c r="TN167" s="68"/>
      <c r="TO167" s="68"/>
      <c r="TP167" s="68"/>
      <c r="TQ167" s="68"/>
      <c r="TR167" s="68"/>
      <c r="TS167" s="68"/>
      <c r="TT167" s="68"/>
      <c r="TU167" s="68"/>
      <c r="TV167" s="68"/>
      <c r="TW167" s="68"/>
      <c r="TX167" s="68"/>
      <c r="TY167" s="68"/>
      <c r="TZ167" s="68"/>
      <c r="UA167" s="68"/>
      <c r="UB167" s="68"/>
      <c r="UC167" s="68"/>
      <c r="UD167" s="68"/>
      <c r="UE167" s="68"/>
      <c r="UF167" s="68"/>
      <c r="UG167" s="68"/>
      <c r="UH167" s="68"/>
      <c r="UI167" s="68"/>
      <c r="UJ167" s="68"/>
      <c r="UK167" s="68"/>
      <c r="UL167" s="68"/>
      <c r="UM167" s="68"/>
      <c r="UN167" s="68"/>
      <c r="UO167" s="68"/>
      <c r="UP167" s="68"/>
      <c r="UQ167" s="68"/>
      <c r="UR167" s="68"/>
      <c r="US167" s="68"/>
      <c r="UT167" s="68"/>
      <c r="UU167" s="68"/>
      <c r="UV167" s="68"/>
      <c r="UW167" s="68"/>
      <c r="UX167" s="68"/>
      <c r="UY167" s="68"/>
      <c r="UZ167" s="68"/>
      <c r="VA167" s="68"/>
      <c r="VB167" s="68"/>
      <c r="VC167" s="68"/>
      <c r="VD167" s="68"/>
      <c r="VE167" s="68"/>
      <c r="VF167" s="68"/>
      <c r="VG167" s="68"/>
      <c r="VH167" s="68"/>
      <c r="VI167" s="68"/>
      <c r="VJ167" s="68"/>
      <c r="VK167" s="68"/>
      <c r="VL167" s="68"/>
      <c r="VM167" s="68"/>
      <c r="VN167" s="68"/>
      <c r="VO167" s="68"/>
      <c r="VP167" s="68"/>
      <c r="VQ167" s="68"/>
      <c r="VR167" s="68"/>
      <c r="VS167" s="68"/>
      <c r="VT167" s="68"/>
      <c r="VU167" s="68"/>
      <c r="VV167" s="68"/>
      <c r="VW167" s="68"/>
      <c r="VX167" s="68"/>
      <c r="VY167" s="68"/>
      <c r="VZ167" s="68"/>
      <c r="WA167" s="68"/>
      <c r="WB167" s="68"/>
      <c r="WC167" s="68"/>
      <c r="WD167" s="68"/>
      <c r="WE167" s="68"/>
      <c r="WF167" s="68"/>
      <c r="WG167" s="68"/>
      <c r="WH167" s="68"/>
      <c r="WI167" s="68"/>
      <c r="WJ167" s="68"/>
      <c r="WK167" s="68"/>
      <c r="WL167" s="68"/>
      <c r="WM167" s="68"/>
      <c r="WN167" s="68"/>
      <c r="WO167" s="68"/>
      <c r="WP167" s="68"/>
      <c r="WQ167" s="68"/>
      <c r="WR167" s="68"/>
      <c r="WS167" s="68"/>
      <c r="WT167" s="68"/>
      <c r="WU167" s="68"/>
      <c r="WV167" s="68"/>
      <c r="WW167" s="68"/>
      <c r="WX167" s="68"/>
      <c r="WY167" s="68"/>
      <c r="WZ167" s="68"/>
      <c r="XA167" s="68"/>
      <c r="XB167" s="68"/>
      <c r="XC167" s="68"/>
      <c r="XD167" s="68"/>
      <c r="XE167" s="68"/>
      <c r="XF167" s="68"/>
      <c r="XG167" s="68"/>
      <c r="XH167" s="68"/>
      <c r="XI167" s="68"/>
      <c r="XJ167" s="68"/>
      <c r="XK167" s="68"/>
      <c r="XL167" s="68"/>
      <c r="XM167" s="68"/>
      <c r="XN167" s="68"/>
      <c r="XO167" s="68"/>
      <c r="XP167" s="68"/>
      <c r="XQ167" s="68"/>
      <c r="XR167" s="68"/>
      <c r="XS167" s="68"/>
      <c r="XT167" s="68"/>
      <c r="XU167" s="68"/>
      <c r="XV167" s="68"/>
      <c r="XW167" s="68"/>
      <c r="XX167" s="68"/>
      <c r="XY167" s="68"/>
      <c r="XZ167" s="68"/>
      <c r="YA167" s="68"/>
      <c r="YB167" s="68"/>
      <c r="YC167" s="68"/>
      <c r="YD167" s="68"/>
      <c r="YE167" s="68"/>
      <c r="YF167" s="68"/>
      <c r="YG167" s="68"/>
      <c r="YH167" s="68"/>
      <c r="YI167" s="68"/>
      <c r="YJ167" s="68"/>
      <c r="YK167" s="68"/>
      <c r="YL167" s="68"/>
      <c r="YM167" s="68"/>
      <c r="YN167" s="68"/>
      <c r="YO167" s="68"/>
      <c r="YP167" s="68"/>
      <c r="YQ167" s="68"/>
      <c r="YR167" s="68"/>
      <c r="YS167" s="68"/>
      <c r="YT167" s="68"/>
      <c r="YU167" s="68"/>
      <c r="YV167" s="68"/>
      <c r="YW167" s="68"/>
      <c r="YX167" s="68"/>
      <c r="YY167" s="68"/>
      <c r="YZ167" s="68"/>
      <c r="ZA167" s="68"/>
      <c r="ZB167" s="68"/>
      <c r="ZC167" s="68"/>
      <c r="ZD167" s="68"/>
      <c r="ZE167" s="68"/>
      <c r="ZF167" s="68"/>
      <c r="ZG167" s="68"/>
      <c r="ZH167" s="68"/>
      <c r="ZI167" s="68"/>
      <c r="ZJ167" s="68"/>
      <c r="ZK167" s="68"/>
      <c r="ZL167" s="68"/>
      <c r="ZM167" s="68"/>
      <c r="ZN167" s="68"/>
      <c r="ZO167" s="68"/>
      <c r="ZP167" s="68"/>
      <c r="ZQ167" s="68"/>
      <c r="ZR167" s="68"/>
      <c r="ZS167" s="68"/>
      <c r="ZT167" s="68"/>
      <c r="ZU167" s="68"/>
      <c r="ZV167" s="68"/>
      <c r="ZW167" s="68"/>
      <c r="ZX167" s="68"/>
      <c r="ZY167" s="68"/>
      <c r="ZZ167" s="68"/>
      <c r="AAA167" s="68"/>
      <c r="AAB167" s="68"/>
      <c r="AAC167" s="68"/>
      <c r="AAD167" s="68"/>
      <c r="AAE167" s="68"/>
      <c r="AAF167" s="68"/>
      <c r="AAG167" s="68"/>
      <c r="AAH167" s="68"/>
      <c r="AAI167" s="68"/>
      <c r="AAJ167" s="68"/>
      <c r="AAK167" s="68"/>
      <c r="AAL167" s="68"/>
      <c r="AAM167" s="68"/>
      <c r="AAN167" s="68"/>
      <c r="AAO167" s="68"/>
      <c r="AAP167" s="68"/>
      <c r="AAQ167" s="68"/>
      <c r="AAR167" s="68"/>
      <c r="AAS167" s="68"/>
      <c r="AAT167" s="68"/>
      <c r="AAU167" s="68"/>
      <c r="AAV167" s="68"/>
      <c r="AAW167" s="68"/>
      <c r="AAX167" s="68"/>
      <c r="AAY167" s="68"/>
      <c r="AAZ167" s="68"/>
      <c r="ABA167" s="68"/>
      <c r="ABB167" s="68"/>
      <c r="ABC167" s="68"/>
      <c r="ABD167" s="68"/>
      <c r="ABE167" s="68"/>
      <c r="ABF167" s="68"/>
      <c r="ABG167" s="68"/>
      <c r="ABH167" s="68"/>
      <c r="ABI167" s="68"/>
      <c r="ABJ167" s="68"/>
      <c r="ABK167" s="68"/>
      <c r="ABL167" s="68"/>
      <c r="ABM167" s="68"/>
      <c r="ABN167" s="68"/>
      <c r="ABO167" s="68"/>
      <c r="ABP167" s="68"/>
      <c r="ABQ167" s="68"/>
      <c r="ABR167" s="68"/>
      <c r="ABS167" s="68"/>
      <c r="ABT167" s="68"/>
      <c r="ABU167" s="68"/>
      <c r="ABV167" s="68"/>
      <c r="ABW167" s="68"/>
      <c r="ABX167" s="68"/>
      <c r="ABY167" s="68"/>
      <c r="ABZ167" s="68"/>
      <c r="ACA167" s="68"/>
      <c r="ACB167" s="68"/>
      <c r="ACC167" s="68"/>
      <c r="ACD167" s="68"/>
      <c r="ACE167" s="68"/>
      <c r="ACF167" s="68"/>
      <c r="ACG167" s="68"/>
      <c r="ACH167" s="68"/>
      <c r="ACI167" s="68"/>
      <c r="ACJ167" s="68"/>
      <c r="ACK167" s="68"/>
      <c r="ACL167" s="68"/>
      <c r="ACM167" s="68"/>
      <c r="ACN167" s="68"/>
      <c r="ACO167" s="68"/>
      <c r="ACP167" s="68"/>
      <c r="ACQ167" s="68"/>
      <c r="ACR167" s="68"/>
      <c r="ACS167" s="68"/>
      <c r="ACT167" s="68"/>
      <c r="ACU167" s="68"/>
      <c r="ACV167" s="68"/>
      <c r="ACW167" s="68"/>
      <c r="ACX167" s="68"/>
      <c r="ACY167" s="68"/>
      <c r="ACZ167" s="68"/>
      <c r="ADA167" s="68"/>
      <c r="ADB167" s="68"/>
      <c r="ADC167" s="68"/>
      <c r="ADD167" s="68"/>
      <c r="ADE167" s="68"/>
      <c r="ADF167" s="68"/>
      <c r="ADG167" s="68"/>
      <c r="ADH167" s="68"/>
      <c r="ADI167" s="68"/>
      <c r="ADJ167" s="68"/>
      <c r="ADK167" s="68"/>
      <c r="ADL167" s="68"/>
      <c r="ADM167" s="68"/>
      <c r="ADN167" s="68"/>
      <c r="ADO167" s="68"/>
      <c r="ADP167" s="68"/>
      <c r="ADQ167" s="68"/>
      <c r="ADR167" s="68"/>
      <c r="ADS167" s="68"/>
      <c r="ADT167" s="68"/>
      <c r="ADU167" s="68"/>
      <c r="ADV167" s="68"/>
      <c r="ADW167" s="68"/>
      <c r="ADX167" s="68"/>
      <c r="ADY167" s="68"/>
      <c r="ADZ167" s="68"/>
      <c r="AEA167" s="68"/>
      <c r="AEB167" s="68"/>
      <c r="AEC167" s="68"/>
      <c r="AED167" s="68"/>
      <c r="AEE167" s="68"/>
      <c r="AEF167" s="68"/>
      <c r="AEG167" s="68"/>
      <c r="AEH167" s="68"/>
      <c r="AEI167" s="68"/>
      <c r="AEJ167" s="68"/>
      <c r="AEK167" s="68"/>
      <c r="AEL167" s="68"/>
      <c r="AEM167" s="68"/>
      <c r="AEN167" s="68"/>
      <c r="AEO167" s="68"/>
      <c r="AEP167" s="68"/>
      <c r="AEQ167" s="68"/>
      <c r="AER167" s="68"/>
      <c r="AES167" s="68"/>
      <c r="AET167" s="68"/>
      <c r="AEU167" s="68"/>
      <c r="AEV167" s="68"/>
      <c r="AEW167" s="68"/>
      <c r="AEX167" s="68"/>
      <c r="AEY167" s="68"/>
      <c r="AEZ167" s="68"/>
      <c r="AFA167" s="68"/>
      <c r="AFB167" s="68"/>
      <c r="AFC167" s="68"/>
      <c r="AFD167" s="68"/>
      <c r="AFE167" s="68"/>
      <c r="AFF167" s="68"/>
      <c r="AFG167" s="68"/>
      <c r="AFH167" s="68"/>
      <c r="AFI167" s="68"/>
      <c r="AFJ167" s="68"/>
      <c r="AFK167" s="68"/>
      <c r="AFL167" s="68"/>
      <c r="AFM167" s="68"/>
      <c r="AFN167" s="68"/>
      <c r="AFO167" s="68"/>
      <c r="AFP167" s="68"/>
      <c r="AFQ167" s="68"/>
      <c r="AFR167" s="68"/>
      <c r="AFS167" s="68"/>
      <c r="AFT167" s="68"/>
      <c r="AFU167" s="68"/>
      <c r="AFV167" s="68"/>
      <c r="AFW167" s="68"/>
      <c r="AFX167" s="68"/>
      <c r="AFY167" s="68"/>
      <c r="AFZ167" s="68"/>
      <c r="AGA167" s="68"/>
      <c r="AGB167" s="68"/>
      <c r="AGC167" s="68"/>
      <c r="AGD167" s="68"/>
      <c r="AGE167" s="68"/>
      <c r="AGF167" s="68"/>
      <c r="AGG167" s="68"/>
      <c r="AGH167" s="68"/>
      <c r="AGI167" s="68"/>
      <c r="AGJ167" s="68"/>
      <c r="AGK167" s="68"/>
      <c r="AGL167" s="68"/>
      <c r="AGM167" s="68"/>
      <c r="AGN167" s="68"/>
      <c r="AGO167" s="68"/>
      <c r="AGP167" s="68"/>
      <c r="AGQ167" s="68"/>
      <c r="AGR167" s="68"/>
      <c r="AGS167" s="68"/>
      <c r="AGT167" s="68"/>
      <c r="AGU167" s="68"/>
      <c r="AGV167" s="68"/>
      <c r="AGW167" s="68"/>
      <c r="AGX167" s="68"/>
      <c r="AGY167" s="68"/>
      <c r="AGZ167" s="68"/>
      <c r="AHA167" s="68"/>
      <c r="AHB167" s="68"/>
      <c r="AHC167" s="68"/>
      <c r="AHD167" s="68"/>
      <c r="AHE167" s="68"/>
      <c r="AHF167" s="68"/>
      <c r="AHG167" s="68"/>
      <c r="AHH167" s="68"/>
      <c r="AHI167" s="68"/>
      <c r="AHJ167" s="68"/>
      <c r="AHK167" s="68"/>
      <c r="AHL167" s="68"/>
      <c r="AHM167" s="68"/>
      <c r="AHN167" s="68"/>
      <c r="AHO167" s="68"/>
      <c r="AHP167" s="68"/>
      <c r="AHQ167" s="68"/>
      <c r="AHR167" s="68"/>
      <c r="AHS167" s="68"/>
      <c r="AHT167" s="68"/>
      <c r="AHU167" s="68"/>
      <c r="AHV167" s="68"/>
      <c r="AHW167" s="68"/>
      <c r="AHX167" s="68"/>
      <c r="AHY167" s="68"/>
      <c r="AHZ167" s="68"/>
      <c r="AIA167" s="68"/>
      <c r="AIB167" s="68"/>
      <c r="AIC167" s="68"/>
      <c r="AID167" s="68"/>
      <c r="AIE167" s="68"/>
      <c r="AIF167" s="68"/>
      <c r="AIG167" s="68"/>
      <c r="AIH167" s="68"/>
      <c r="AII167" s="68"/>
      <c r="AIJ167" s="68"/>
      <c r="AIK167" s="68"/>
      <c r="AIL167" s="68"/>
      <c r="AIM167" s="68"/>
      <c r="AIN167" s="68"/>
      <c r="AIO167" s="68"/>
      <c r="AIP167" s="68"/>
      <c r="AIQ167" s="68"/>
      <c r="AIR167" s="68"/>
      <c r="AIS167" s="68"/>
      <c r="AIT167" s="68"/>
      <c r="AIU167" s="68"/>
      <c r="AIV167" s="68"/>
      <c r="AIW167" s="68"/>
      <c r="AIX167" s="68"/>
      <c r="AIY167" s="68"/>
      <c r="AIZ167" s="68"/>
      <c r="AJA167" s="68"/>
      <c r="AJB167" s="68"/>
      <c r="AJC167" s="68"/>
      <c r="AJD167" s="68"/>
      <c r="AJE167" s="68"/>
      <c r="AJF167" s="68"/>
      <c r="AJG167" s="68"/>
      <c r="AJH167" s="68"/>
      <c r="AJI167" s="68"/>
      <c r="AJJ167" s="68"/>
      <c r="AJK167" s="68"/>
      <c r="AJL167" s="68"/>
      <c r="AJM167" s="68"/>
      <c r="AJN167" s="68"/>
      <c r="AJO167" s="68"/>
      <c r="AJP167" s="68"/>
      <c r="AJQ167" s="68"/>
      <c r="AJR167" s="68"/>
      <c r="AJS167" s="68"/>
      <c r="AJT167" s="68"/>
      <c r="AJU167" s="68"/>
      <c r="AJV167" s="68"/>
      <c r="AJW167" s="68"/>
      <c r="AJX167" s="68"/>
      <c r="AJY167" s="68"/>
      <c r="AJZ167" s="68"/>
      <c r="AKA167" s="68"/>
      <c r="AKB167" s="68"/>
      <c r="AKC167" s="68"/>
      <c r="AKD167" s="68"/>
      <c r="AKE167" s="68"/>
      <c r="AKF167" s="68"/>
      <c r="AKG167" s="68"/>
      <c r="AKH167" s="68"/>
      <c r="AKI167" s="68"/>
      <c r="AKJ167" s="68"/>
      <c r="AKK167" s="68"/>
      <c r="AKL167" s="68"/>
      <c r="AKM167" s="68"/>
      <c r="AKN167" s="68"/>
      <c r="AKO167" s="68"/>
      <c r="AKP167" s="68"/>
      <c r="AKQ167" s="68"/>
      <c r="AKR167" s="68"/>
      <c r="AKS167" s="68"/>
      <c r="AKT167" s="68"/>
      <c r="AKU167" s="68"/>
      <c r="AKV167" s="68"/>
      <c r="AKW167" s="68"/>
      <c r="AKX167" s="68"/>
      <c r="AKY167" s="68"/>
      <c r="AKZ167" s="68"/>
      <c r="ALA167" s="68"/>
      <c r="ALB167" s="68"/>
      <c r="ALC167" s="68"/>
      <c r="ALD167" s="68"/>
      <c r="ALE167" s="68"/>
      <c r="ALF167" s="68"/>
      <c r="ALG167" s="68"/>
      <c r="ALH167" s="68"/>
      <c r="ALI167" s="68"/>
      <c r="ALJ167" s="68"/>
      <c r="ALK167" s="68"/>
      <c r="ALL167" s="68"/>
      <c r="ALM167" s="68"/>
      <c r="ALN167" s="68"/>
      <c r="ALO167" s="68"/>
      <c r="ALP167" s="68"/>
      <c r="ALQ167" s="68"/>
      <c r="ALR167" s="68"/>
      <c r="ALS167" s="68"/>
      <c r="ALT167" s="68"/>
      <c r="ALU167" s="68"/>
      <c r="ALV167" s="68"/>
      <c r="ALW167" s="68"/>
      <c r="ALX167" s="68"/>
      <c r="ALY167" s="68"/>
      <c r="ALZ167" s="68"/>
      <c r="AMA167" s="68"/>
      <c r="AMB167" s="68"/>
      <c r="AMC167" s="68"/>
      <c r="AMD167" s="68"/>
      <c r="AME167" s="68"/>
      <c r="AMF167" s="68"/>
      <c r="AMG167" s="68"/>
      <c r="AMH167" s="68"/>
      <c r="AMI167" s="68"/>
      <c r="AMJ167" s="68"/>
      <c r="AMK167" s="68"/>
      <c r="AML167" s="68"/>
      <c r="AMM167" s="68"/>
      <c r="AMN167" s="68"/>
      <c r="AMO167" s="68"/>
      <c r="AMP167" s="68"/>
      <c r="AMQ167" s="68"/>
      <c r="AMR167" s="68"/>
      <c r="AMS167" s="68"/>
      <c r="AMT167" s="68"/>
      <c r="AMU167" s="68"/>
      <c r="AMV167" s="68"/>
      <c r="AMW167" s="68"/>
      <c r="AMX167" s="68"/>
      <c r="AMY167" s="68"/>
      <c r="AMZ167" s="68"/>
      <c r="ANA167" s="68"/>
      <c r="ANB167" s="68"/>
      <c r="ANC167" s="68"/>
      <c r="AND167" s="68"/>
      <c r="ANE167" s="68"/>
      <c r="ANF167" s="68"/>
      <c r="ANG167" s="68"/>
      <c r="ANH167" s="68"/>
      <c r="ANI167" s="68"/>
      <c r="ANJ167" s="68"/>
      <c r="ANK167" s="68"/>
      <c r="ANL167" s="68"/>
      <c r="ANM167" s="68"/>
      <c r="ANN167" s="68"/>
      <c r="ANO167" s="68"/>
      <c r="ANP167" s="68"/>
      <c r="ANQ167" s="68"/>
      <c r="ANR167" s="68"/>
      <c r="ANS167" s="68"/>
      <c r="ANT167" s="68"/>
      <c r="ANU167" s="68"/>
      <c r="ANV167" s="68"/>
      <c r="ANW167" s="68"/>
      <c r="ANX167" s="68"/>
      <c r="ANY167" s="68"/>
      <c r="ANZ167" s="68"/>
      <c r="AOA167" s="68"/>
      <c r="AOB167" s="68"/>
      <c r="AOC167" s="68"/>
      <c r="AOD167" s="68"/>
      <c r="AOE167" s="68"/>
      <c r="AOF167" s="68"/>
      <c r="AOG167" s="68"/>
      <c r="AOH167" s="68"/>
      <c r="AOI167" s="68"/>
      <c r="AOJ167" s="68"/>
      <c r="AOK167" s="68"/>
      <c r="AOL167" s="68"/>
      <c r="AOM167" s="68"/>
      <c r="AON167" s="68"/>
      <c r="AOO167" s="68"/>
      <c r="AOP167" s="68"/>
      <c r="AOQ167" s="68"/>
      <c r="AOR167" s="68"/>
      <c r="AOS167" s="68"/>
      <c r="AOT167" s="68"/>
      <c r="AOU167" s="68"/>
      <c r="AOV167" s="68"/>
      <c r="AOW167" s="68"/>
      <c r="AOX167" s="68"/>
      <c r="AOY167" s="68"/>
      <c r="AOZ167" s="68"/>
      <c r="APA167" s="68"/>
      <c r="APB167" s="68"/>
      <c r="APC167" s="68"/>
      <c r="APD167" s="68"/>
      <c r="APE167" s="68"/>
      <c r="APF167" s="68"/>
      <c r="APG167" s="68"/>
      <c r="APH167" s="68"/>
      <c r="API167" s="68"/>
      <c r="APJ167" s="68"/>
      <c r="APK167" s="68"/>
      <c r="APL167" s="68"/>
      <c r="APM167" s="68"/>
      <c r="APN167" s="68"/>
      <c r="APO167" s="68"/>
      <c r="APP167" s="68"/>
      <c r="APQ167" s="68"/>
      <c r="APR167" s="68"/>
      <c r="APS167" s="68"/>
      <c r="APT167" s="68"/>
      <c r="APU167" s="68"/>
      <c r="APV167" s="68"/>
      <c r="APW167" s="68"/>
      <c r="APX167" s="68"/>
      <c r="APY167" s="68"/>
      <c r="APZ167" s="68"/>
      <c r="AQA167" s="68"/>
      <c r="AQB167" s="68"/>
      <c r="AQC167" s="68"/>
      <c r="AQD167" s="68"/>
      <c r="AQE167" s="68"/>
      <c r="AQF167" s="68"/>
      <c r="AQG167" s="68"/>
      <c r="AQH167" s="68"/>
      <c r="AQI167" s="68"/>
      <c r="AQJ167" s="68"/>
      <c r="AQK167" s="68"/>
      <c r="AQL167" s="68"/>
      <c r="AQM167" s="68"/>
      <c r="AQN167" s="68"/>
      <c r="AQO167" s="68"/>
      <c r="AQP167" s="68"/>
      <c r="AQQ167" s="68"/>
      <c r="AQR167" s="68"/>
      <c r="AQS167" s="68"/>
      <c r="AQT167" s="68"/>
      <c r="AQU167" s="68"/>
      <c r="AQV167" s="68"/>
      <c r="AQW167" s="68"/>
      <c r="AQX167" s="68"/>
      <c r="AQY167" s="68"/>
      <c r="AQZ167" s="68"/>
      <c r="ARA167" s="68"/>
      <c r="ARB167" s="68"/>
      <c r="ARC167" s="68"/>
      <c r="ARD167" s="68"/>
      <c r="ARE167" s="68"/>
      <c r="ARF167" s="68"/>
      <c r="ARG167" s="68"/>
      <c r="ARH167" s="68"/>
      <c r="ARI167" s="68"/>
      <c r="ARJ167" s="68"/>
      <c r="ARK167" s="68"/>
      <c r="ARL167" s="68"/>
      <c r="ARM167" s="68"/>
      <c r="ARN167" s="68"/>
      <c r="ARO167" s="68"/>
      <c r="ARP167" s="68"/>
      <c r="ARQ167" s="68"/>
      <c r="ARR167" s="68"/>
      <c r="ARS167" s="68"/>
      <c r="ART167" s="68"/>
      <c r="ARU167" s="68"/>
      <c r="ARV167" s="68"/>
      <c r="ARW167" s="68"/>
      <c r="ARX167" s="68"/>
      <c r="ARY167" s="68"/>
      <c r="ARZ167" s="68"/>
      <c r="ASA167" s="68"/>
      <c r="ASB167" s="68"/>
      <c r="ASC167" s="68"/>
      <c r="ASD167" s="68"/>
      <c r="ASE167" s="68"/>
      <c r="ASF167" s="68"/>
      <c r="ASG167" s="68"/>
      <c r="ASH167" s="68"/>
      <c r="ASI167" s="68"/>
      <c r="ASJ167" s="68"/>
      <c r="ASK167" s="68"/>
      <c r="ASL167" s="68"/>
      <c r="ASM167" s="68"/>
      <c r="ASN167" s="68"/>
      <c r="ASO167" s="68"/>
      <c r="ASP167" s="68"/>
      <c r="ASQ167" s="68"/>
      <c r="ASR167" s="68"/>
      <c r="ASS167" s="68"/>
      <c r="AST167" s="68"/>
      <c r="ASU167" s="68"/>
      <c r="ASV167" s="68"/>
      <c r="ASW167" s="68"/>
      <c r="ASX167" s="68"/>
      <c r="ASY167" s="68"/>
      <c r="ASZ167" s="68"/>
      <c r="ATA167" s="68"/>
      <c r="ATB167" s="68"/>
      <c r="ATC167" s="68"/>
      <c r="ATD167" s="68"/>
      <c r="ATE167" s="68"/>
      <c r="ATF167" s="68"/>
      <c r="ATG167" s="68"/>
      <c r="ATH167" s="68"/>
      <c r="ATI167" s="68"/>
      <c r="ATJ167" s="68"/>
      <c r="ATK167" s="68"/>
      <c r="ATL167" s="68"/>
      <c r="ATM167" s="68"/>
      <c r="ATN167" s="68"/>
      <c r="ATO167" s="68"/>
      <c r="ATP167" s="68"/>
      <c r="ATQ167" s="68"/>
      <c r="ATR167" s="68"/>
      <c r="ATS167" s="68"/>
      <c r="ATT167" s="68"/>
      <c r="ATU167" s="68"/>
      <c r="ATV167" s="68"/>
      <c r="ATW167" s="68"/>
      <c r="ATX167" s="68"/>
      <c r="ATY167" s="68"/>
      <c r="ATZ167" s="68"/>
      <c r="AUA167" s="68"/>
      <c r="AUB167" s="68"/>
      <c r="AUC167" s="68"/>
      <c r="AUD167" s="68"/>
      <c r="AUE167" s="68"/>
      <c r="AUF167" s="68"/>
      <c r="AUG167" s="68"/>
      <c r="AUH167" s="68"/>
      <c r="AUI167" s="68"/>
      <c r="AUJ167" s="68"/>
      <c r="AUK167" s="68"/>
      <c r="AUL167" s="68"/>
      <c r="AUM167" s="68"/>
      <c r="AUN167" s="68"/>
      <c r="AUO167" s="68"/>
      <c r="AUP167" s="68"/>
      <c r="AUQ167" s="68"/>
      <c r="AUR167" s="68"/>
      <c r="AUS167" s="68"/>
      <c r="AUT167" s="68"/>
      <c r="AUU167" s="68"/>
      <c r="AUV167" s="68"/>
      <c r="AUW167" s="68"/>
      <c r="AUX167" s="68"/>
      <c r="AUY167" s="68"/>
      <c r="AUZ167" s="68"/>
      <c r="AVA167" s="68"/>
      <c r="AVB167" s="68"/>
      <c r="AVC167" s="68"/>
      <c r="AVD167" s="68"/>
      <c r="AVE167" s="68"/>
      <c r="AVF167" s="68"/>
      <c r="AVG167" s="68"/>
      <c r="AVH167" s="68"/>
      <c r="AVI167" s="68"/>
      <c r="AVJ167" s="68"/>
      <c r="AVK167" s="68"/>
      <c r="AVL167" s="68"/>
      <c r="AVM167" s="68"/>
      <c r="AVN167" s="68"/>
      <c r="AVO167" s="68"/>
      <c r="AVP167" s="68"/>
      <c r="AVQ167" s="68"/>
      <c r="AVR167" s="68"/>
      <c r="AVS167" s="68"/>
      <c r="AVT167" s="68"/>
      <c r="AVU167" s="68"/>
      <c r="AVV167" s="68"/>
      <c r="AVW167" s="68"/>
      <c r="AVX167" s="68"/>
      <c r="AVY167" s="68"/>
      <c r="AVZ167" s="68"/>
      <c r="AWA167" s="68"/>
      <c r="AWB167" s="68"/>
      <c r="AWC167" s="68"/>
      <c r="AWD167" s="68"/>
      <c r="AWE167" s="68"/>
      <c r="AWF167" s="68"/>
      <c r="AWG167" s="68"/>
      <c r="AWH167" s="68"/>
      <c r="AWI167" s="68"/>
      <c r="AWJ167" s="68"/>
      <c r="AWK167" s="68"/>
      <c r="AWL167" s="68"/>
      <c r="AWM167" s="68"/>
      <c r="AWN167" s="68"/>
      <c r="AWO167" s="68"/>
      <c r="AWP167" s="68"/>
      <c r="AWQ167" s="68"/>
      <c r="AWR167" s="68"/>
      <c r="AWS167" s="68"/>
      <c r="AWT167" s="68"/>
      <c r="AWU167" s="68"/>
      <c r="AWV167" s="68"/>
      <c r="AWW167" s="68"/>
      <c r="AWX167" s="68"/>
      <c r="AWY167" s="68"/>
      <c r="AWZ167" s="68"/>
      <c r="AXA167" s="68"/>
      <c r="AXB167" s="68"/>
      <c r="AXC167" s="68"/>
      <c r="AXD167" s="68"/>
      <c r="AXE167" s="68"/>
      <c r="AXF167" s="68"/>
      <c r="AXG167" s="68"/>
      <c r="AXH167" s="68"/>
      <c r="AXI167" s="68"/>
      <c r="AXJ167" s="68"/>
      <c r="AXK167" s="68"/>
      <c r="AXL167" s="68"/>
      <c r="AXM167" s="68"/>
      <c r="AXN167" s="68"/>
      <c r="AXO167" s="68"/>
      <c r="AXP167" s="68"/>
      <c r="AXQ167" s="68"/>
      <c r="AXR167" s="68"/>
      <c r="AXS167" s="68"/>
      <c r="AXT167" s="68"/>
      <c r="AXU167" s="68"/>
      <c r="AXV167" s="68"/>
      <c r="AXW167" s="68"/>
      <c r="AXX167" s="68"/>
      <c r="AXY167" s="68"/>
      <c r="AXZ167" s="68"/>
      <c r="AYA167" s="68"/>
      <c r="AYB167" s="68"/>
      <c r="AYC167" s="68"/>
      <c r="AYD167" s="68"/>
      <c r="AYE167" s="68"/>
      <c r="AYF167" s="68"/>
      <c r="AYG167" s="68"/>
      <c r="AYH167" s="68"/>
      <c r="AYI167" s="68"/>
      <c r="AYJ167" s="68"/>
      <c r="AYK167" s="68"/>
      <c r="AYL167" s="68"/>
      <c r="AYM167" s="68"/>
      <c r="AYN167" s="68"/>
      <c r="AYO167" s="68"/>
      <c r="AYP167" s="68"/>
      <c r="AYQ167" s="68"/>
      <c r="AYR167" s="68"/>
      <c r="AYS167" s="68"/>
      <c r="AYT167" s="68"/>
      <c r="AYU167" s="68"/>
      <c r="AYV167" s="68"/>
      <c r="AYW167" s="68"/>
      <c r="AYX167" s="68"/>
      <c r="AYY167" s="68"/>
      <c r="AYZ167" s="68"/>
      <c r="AZA167" s="68"/>
      <c r="AZB167" s="68"/>
      <c r="AZC167" s="68"/>
      <c r="AZD167" s="68"/>
      <c r="AZE167" s="68"/>
      <c r="AZF167" s="68"/>
      <c r="AZG167" s="68"/>
      <c r="AZH167" s="68"/>
      <c r="AZI167" s="68"/>
      <c r="AZJ167" s="68"/>
      <c r="AZK167" s="68"/>
      <c r="AZL167" s="68"/>
      <c r="AZM167" s="68"/>
      <c r="AZN167" s="68"/>
      <c r="AZO167" s="68"/>
      <c r="AZP167" s="68"/>
      <c r="AZQ167" s="68"/>
      <c r="AZR167" s="68"/>
      <c r="AZS167" s="68"/>
      <c r="AZT167" s="68"/>
      <c r="AZU167" s="68"/>
      <c r="AZV167" s="68"/>
      <c r="AZW167" s="68"/>
      <c r="AZX167" s="68"/>
      <c r="AZY167" s="68"/>
      <c r="AZZ167" s="68"/>
      <c r="BAA167" s="68"/>
      <c r="BAB167" s="68"/>
      <c r="BAC167" s="68"/>
      <c r="BAD167" s="68"/>
      <c r="BAE167" s="68"/>
      <c r="BAF167" s="68"/>
      <c r="BAG167" s="68"/>
      <c r="BAH167" s="68"/>
      <c r="BAI167" s="68"/>
      <c r="BAJ167" s="68"/>
      <c r="BAK167" s="68"/>
      <c r="BAL167" s="68"/>
      <c r="BAM167" s="68"/>
      <c r="BAN167" s="68"/>
      <c r="BAO167" s="68"/>
      <c r="BAP167" s="68"/>
      <c r="BAQ167" s="68"/>
      <c r="BAR167" s="68"/>
      <c r="BAS167" s="68"/>
      <c r="BAT167" s="68"/>
      <c r="BAU167" s="68"/>
      <c r="BAV167" s="68"/>
      <c r="BAW167" s="68"/>
      <c r="BAX167" s="68"/>
      <c r="BAY167" s="68"/>
      <c r="BAZ167" s="68"/>
      <c r="BBA167" s="68"/>
      <c r="BBB167" s="68"/>
      <c r="BBC167" s="68"/>
      <c r="BBD167" s="68"/>
      <c r="BBE167" s="68"/>
      <c r="BBF167" s="68"/>
      <c r="BBG167" s="68"/>
      <c r="BBH167" s="68"/>
      <c r="BBI167" s="68"/>
      <c r="BBJ167" s="68"/>
      <c r="BBK167" s="68"/>
      <c r="BBL167" s="68"/>
      <c r="BBM167" s="68"/>
      <c r="BBN167" s="68"/>
      <c r="BBO167" s="68"/>
      <c r="BBP167" s="68"/>
      <c r="BBQ167" s="68"/>
      <c r="BBR167" s="68"/>
      <c r="BBS167" s="68"/>
      <c r="BBT167" s="68"/>
      <c r="BBU167" s="68"/>
      <c r="BBV167" s="68"/>
      <c r="BBW167" s="68"/>
      <c r="BBX167" s="68"/>
      <c r="BBY167" s="68"/>
      <c r="BBZ167" s="68"/>
      <c r="BCA167" s="68"/>
      <c r="BCB167" s="68"/>
      <c r="BCC167" s="68"/>
      <c r="BCD167" s="68"/>
      <c r="BCE167" s="68"/>
      <c r="BCF167" s="68"/>
      <c r="BCG167" s="68"/>
      <c r="BCH167" s="68"/>
      <c r="BCI167" s="68"/>
      <c r="BCJ167" s="68"/>
      <c r="BCK167" s="68"/>
      <c r="BCL167" s="68"/>
      <c r="BCM167" s="68"/>
      <c r="BCN167" s="68"/>
      <c r="BCO167" s="68"/>
      <c r="BCP167" s="68"/>
      <c r="BCQ167" s="68"/>
      <c r="BCR167" s="68"/>
      <c r="BCS167" s="68"/>
      <c r="BCT167" s="68"/>
      <c r="BCU167" s="68"/>
      <c r="BCV167" s="68"/>
      <c r="BCW167" s="68"/>
      <c r="BCX167" s="68"/>
      <c r="BCY167" s="68"/>
      <c r="BCZ167" s="68"/>
      <c r="BDA167" s="68"/>
      <c r="BDB167" s="68"/>
      <c r="BDC167" s="68"/>
      <c r="BDD167" s="68"/>
      <c r="BDE167" s="68"/>
      <c r="BDF167" s="68"/>
      <c r="BDG167" s="68"/>
      <c r="BDH167" s="68"/>
      <c r="BDI167" s="68"/>
      <c r="BDJ167" s="68"/>
      <c r="BDK167" s="68"/>
      <c r="BDL167" s="68"/>
      <c r="BDM167" s="68"/>
      <c r="BDN167" s="68"/>
      <c r="BDO167" s="68"/>
      <c r="BDP167" s="68"/>
      <c r="BDQ167" s="68"/>
      <c r="BDR167" s="68"/>
      <c r="BDS167" s="68"/>
      <c r="BDT167" s="68"/>
      <c r="BDU167" s="68"/>
      <c r="BDV167" s="68"/>
      <c r="BDW167" s="68"/>
      <c r="BDX167" s="68"/>
      <c r="BDY167" s="68"/>
      <c r="BDZ167" s="68"/>
      <c r="BEA167" s="68"/>
      <c r="BEB167" s="68"/>
      <c r="BEC167" s="68"/>
      <c r="BED167" s="68"/>
      <c r="BEE167" s="68"/>
      <c r="BEF167" s="68"/>
      <c r="BEG167" s="68"/>
      <c r="BEH167" s="68"/>
      <c r="BEI167" s="68"/>
      <c r="BEJ167" s="68"/>
      <c r="BEK167" s="68"/>
      <c r="BEL167" s="68"/>
      <c r="BEM167" s="68"/>
      <c r="BEN167" s="68"/>
      <c r="BEO167" s="68"/>
      <c r="BEP167" s="68"/>
      <c r="BEQ167" s="68"/>
      <c r="BER167" s="68"/>
      <c r="BES167" s="68"/>
      <c r="BET167" s="68"/>
      <c r="BEU167" s="68"/>
      <c r="BEV167" s="68"/>
      <c r="BEW167" s="68"/>
      <c r="BEX167" s="68"/>
      <c r="BEY167" s="68"/>
      <c r="BEZ167" s="68"/>
      <c r="BFA167" s="68"/>
      <c r="BFB167" s="68"/>
      <c r="BFC167" s="68"/>
      <c r="BFD167" s="68"/>
      <c r="BFE167" s="68"/>
      <c r="BFF167" s="68"/>
      <c r="BFG167" s="68"/>
      <c r="BFH167" s="68"/>
      <c r="BFI167" s="68"/>
      <c r="BFJ167" s="68"/>
      <c r="BFK167" s="68"/>
      <c r="BFL167" s="68"/>
      <c r="BFM167" s="68"/>
      <c r="BFN167" s="68"/>
      <c r="BFO167" s="68"/>
      <c r="BFP167" s="68"/>
      <c r="BFQ167" s="68"/>
      <c r="BFR167" s="68"/>
      <c r="BFS167" s="68"/>
      <c r="BFT167" s="68"/>
      <c r="BFU167" s="68"/>
      <c r="BFV167" s="68"/>
      <c r="BFW167" s="68"/>
      <c r="BFX167" s="68"/>
      <c r="BFY167" s="68"/>
      <c r="BFZ167" s="68"/>
      <c r="BGA167" s="68"/>
      <c r="BGB167" s="68"/>
      <c r="BGC167" s="68"/>
      <c r="BGD167" s="68"/>
      <c r="BGE167" s="68"/>
      <c r="BGF167" s="68"/>
      <c r="BGG167" s="68"/>
      <c r="BGH167" s="68"/>
      <c r="BGI167" s="68"/>
      <c r="BGJ167" s="68"/>
      <c r="BGK167" s="68"/>
      <c r="BGL167" s="68"/>
      <c r="BGM167" s="68"/>
      <c r="BGN167" s="68"/>
      <c r="BGO167" s="68"/>
      <c r="BGP167" s="68"/>
      <c r="BGQ167" s="68"/>
      <c r="BGR167" s="68"/>
      <c r="BGS167" s="68"/>
      <c r="BGT167" s="68"/>
      <c r="BGU167" s="68"/>
      <c r="BGV167" s="68"/>
      <c r="BGW167" s="68"/>
      <c r="BGX167" s="68"/>
      <c r="BGY167" s="68"/>
      <c r="BGZ167" s="68"/>
      <c r="BHA167" s="68"/>
      <c r="BHB167" s="68"/>
      <c r="BHC167" s="68"/>
      <c r="BHD167" s="68"/>
      <c r="BHE167" s="68"/>
      <c r="BHF167" s="68"/>
      <c r="BHG167" s="68"/>
      <c r="BHH167" s="68"/>
      <c r="BHI167" s="68"/>
      <c r="BHJ167" s="68"/>
      <c r="BHK167" s="68"/>
      <c r="BHL167" s="68"/>
      <c r="BHM167" s="68"/>
      <c r="BHN167" s="68"/>
      <c r="BHO167" s="68"/>
      <c r="BHP167" s="68"/>
      <c r="BHQ167" s="68"/>
      <c r="BHR167" s="68"/>
      <c r="BHS167" s="68"/>
      <c r="BHT167" s="68"/>
      <c r="BHU167" s="68"/>
      <c r="BHV167" s="68"/>
      <c r="BHW167" s="68"/>
      <c r="BHX167" s="68"/>
      <c r="BHY167" s="68"/>
      <c r="BHZ167" s="68"/>
      <c r="BIA167" s="68"/>
      <c r="BIB167" s="68"/>
      <c r="BIC167" s="68"/>
      <c r="BID167" s="68"/>
      <c r="BIE167" s="68"/>
      <c r="BIF167" s="68"/>
      <c r="BIG167" s="68"/>
      <c r="BIH167" s="68"/>
      <c r="BII167" s="68"/>
      <c r="BIJ167" s="68"/>
      <c r="BIK167" s="68"/>
      <c r="BIL167" s="68"/>
      <c r="BIM167" s="68"/>
      <c r="BIN167" s="68"/>
      <c r="BIO167" s="68"/>
      <c r="BIP167" s="68"/>
      <c r="BIQ167" s="68"/>
      <c r="BIR167" s="68"/>
      <c r="BIS167" s="68"/>
      <c r="BIT167" s="68"/>
      <c r="BIU167" s="68"/>
      <c r="BIV167" s="68"/>
      <c r="BIW167" s="68"/>
      <c r="BIX167" s="68"/>
      <c r="BIY167" s="68"/>
      <c r="BIZ167" s="68"/>
      <c r="BJA167" s="68"/>
      <c r="BJB167" s="68"/>
      <c r="BJC167" s="68"/>
      <c r="BJD167" s="68"/>
      <c r="BJE167" s="68"/>
      <c r="BJF167" s="68"/>
      <c r="BJG167" s="68"/>
      <c r="BJH167" s="68"/>
      <c r="BJI167" s="68"/>
      <c r="BJJ167" s="68"/>
      <c r="BJK167" s="68"/>
      <c r="BJL167" s="68"/>
      <c r="BJM167" s="68"/>
      <c r="BJN167" s="68"/>
      <c r="BJO167" s="68"/>
      <c r="BJP167" s="68"/>
      <c r="BJQ167" s="68"/>
      <c r="BJR167" s="68"/>
      <c r="BJS167" s="68"/>
      <c r="BJT167" s="68"/>
      <c r="BJU167" s="68"/>
      <c r="BJV167" s="68"/>
      <c r="BJW167" s="68"/>
      <c r="BJX167" s="68"/>
      <c r="BJY167" s="68"/>
      <c r="BJZ167" s="68"/>
      <c r="BKA167" s="68"/>
      <c r="BKB167" s="68"/>
      <c r="BKC167" s="68"/>
      <c r="BKD167" s="68"/>
      <c r="BKE167" s="68"/>
      <c r="BKF167" s="68"/>
      <c r="BKG167" s="68"/>
      <c r="BKH167" s="68"/>
      <c r="BKI167" s="68"/>
      <c r="BKJ167" s="68"/>
      <c r="BKK167" s="68"/>
      <c r="BKL167" s="68"/>
      <c r="BKM167" s="68"/>
      <c r="BKN167" s="68"/>
      <c r="BKO167" s="68"/>
      <c r="BKP167" s="68"/>
      <c r="BKQ167" s="68"/>
      <c r="BKR167" s="68"/>
      <c r="BKS167" s="68"/>
      <c r="BKT167" s="68"/>
      <c r="BKU167" s="68"/>
      <c r="BKV167" s="68"/>
      <c r="BKW167" s="68"/>
      <c r="BKX167" s="68"/>
      <c r="BKY167" s="68"/>
      <c r="BKZ167" s="68"/>
      <c r="BLA167" s="68"/>
      <c r="BLB167" s="68"/>
      <c r="BLC167" s="68"/>
      <c r="BLD167" s="68"/>
      <c r="BLE167" s="68"/>
      <c r="BLF167" s="68"/>
      <c r="BLG167" s="68"/>
      <c r="BLH167" s="68"/>
      <c r="BLI167" s="68"/>
      <c r="BLJ167" s="68"/>
      <c r="BLK167" s="68"/>
      <c r="BLL167" s="68"/>
      <c r="BLM167" s="68"/>
      <c r="BLN167" s="68"/>
      <c r="BLO167" s="68"/>
      <c r="BLP167" s="68"/>
      <c r="BLQ167" s="68"/>
      <c r="BLR167" s="68"/>
      <c r="BLS167" s="68"/>
      <c r="BLT167" s="68"/>
      <c r="BLU167" s="68"/>
      <c r="BLV167" s="68"/>
      <c r="BLW167" s="68"/>
      <c r="BLX167" s="68"/>
      <c r="BLY167" s="68"/>
      <c r="BLZ167" s="68"/>
      <c r="BMA167" s="68"/>
      <c r="BMB167" s="68"/>
      <c r="BMC167" s="68"/>
      <c r="BMD167" s="68"/>
      <c r="BME167" s="68"/>
      <c r="BMF167" s="68"/>
      <c r="BMG167" s="68"/>
      <c r="BMH167" s="68"/>
      <c r="BMI167" s="68"/>
      <c r="BMJ167" s="68"/>
      <c r="BMK167" s="68"/>
      <c r="BML167" s="68"/>
      <c r="BMM167" s="68"/>
      <c r="BMN167" s="68"/>
      <c r="BMO167" s="68"/>
      <c r="BMP167" s="68"/>
      <c r="BMQ167" s="68"/>
      <c r="BMR167" s="68"/>
      <c r="BMS167" s="68"/>
      <c r="BMT167" s="68"/>
      <c r="BMU167" s="68"/>
      <c r="BMV167" s="68"/>
      <c r="BMW167" s="68"/>
      <c r="BMX167" s="68"/>
      <c r="BMY167" s="68"/>
      <c r="BMZ167" s="68"/>
      <c r="BNA167" s="68"/>
      <c r="BNB167" s="68"/>
      <c r="BNC167" s="68"/>
      <c r="BND167" s="68"/>
      <c r="BNE167" s="68"/>
      <c r="BNF167" s="68"/>
      <c r="BNG167" s="68"/>
      <c r="BNH167" s="68"/>
      <c r="BNI167" s="68"/>
      <c r="BNJ167" s="68"/>
      <c r="BNK167" s="68"/>
      <c r="BNL167" s="68"/>
      <c r="BNM167" s="68"/>
      <c r="BNN167" s="68"/>
      <c r="BNO167" s="68"/>
      <c r="BNP167" s="68"/>
      <c r="BNQ167" s="68"/>
      <c r="BNR167" s="68"/>
      <c r="BNS167" s="68"/>
      <c r="BNT167" s="68"/>
      <c r="BNU167" s="68"/>
      <c r="BNV167" s="68"/>
      <c r="BNW167" s="68"/>
      <c r="BNX167" s="68"/>
      <c r="BNY167" s="68"/>
      <c r="BNZ167" s="68"/>
      <c r="BOA167" s="68"/>
      <c r="BOB167" s="68"/>
      <c r="BOC167" s="68"/>
      <c r="BOD167" s="68"/>
      <c r="BOE167" s="68"/>
      <c r="BOF167" s="68"/>
      <c r="BOG167" s="68"/>
      <c r="BOH167" s="68"/>
      <c r="BOI167" s="68"/>
      <c r="BOJ167" s="68"/>
      <c r="BOK167" s="68"/>
      <c r="BOL167" s="68"/>
      <c r="BOM167" s="68"/>
      <c r="BON167" s="68"/>
      <c r="BOO167" s="68"/>
      <c r="BOP167" s="68"/>
      <c r="BOQ167" s="68"/>
      <c r="BOR167" s="68"/>
      <c r="BOS167" s="68"/>
      <c r="BOT167" s="68"/>
      <c r="BOU167" s="68"/>
      <c r="BOV167" s="68"/>
      <c r="BOW167" s="68"/>
      <c r="BOX167" s="68"/>
      <c r="BOY167" s="68"/>
      <c r="BOZ167" s="68"/>
      <c r="BPA167" s="68"/>
      <c r="BPB167" s="68"/>
      <c r="BPC167" s="68"/>
      <c r="BPD167" s="68"/>
      <c r="BPE167" s="68"/>
      <c r="BPF167" s="68"/>
      <c r="BPG167" s="68"/>
      <c r="BPH167" s="68"/>
      <c r="BPI167" s="68"/>
      <c r="BPJ167" s="68"/>
      <c r="BPK167" s="68"/>
      <c r="BPL167" s="68"/>
      <c r="BPM167" s="68"/>
      <c r="BPN167" s="68"/>
      <c r="BPO167" s="68"/>
      <c r="BPP167" s="68"/>
      <c r="BPQ167" s="68"/>
      <c r="BPR167" s="68"/>
      <c r="BPS167" s="68"/>
      <c r="BPT167" s="68"/>
      <c r="BPU167" s="68"/>
      <c r="BPV167" s="68"/>
      <c r="BPW167" s="68"/>
      <c r="BPX167" s="68"/>
      <c r="BPY167" s="68"/>
      <c r="BPZ167" s="68"/>
      <c r="BQA167" s="68"/>
      <c r="BQB167" s="68"/>
      <c r="BQC167" s="68"/>
      <c r="BQD167" s="68"/>
      <c r="BQE167" s="68"/>
      <c r="BQF167" s="68"/>
      <c r="BQG167" s="68"/>
      <c r="BQH167" s="68"/>
      <c r="BQI167" s="68"/>
      <c r="BQJ167" s="68"/>
      <c r="BQK167" s="68"/>
      <c r="BQL167" s="68"/>
      <c r="BQM167" s="68"/>
      <c r="BQN167" s="68"/>
      <c r="BQO167" s="68"/>
      <c r="BQP167" s="68"/>
      <c r="BQQ167" s="68"/>
      <c r="BQR167" s="68"/>
      <c r="BQS167" s="68"/>
      <c r="BQT167" s="68"/>
      <c r="BQU167" s="68"/>
      <c r="BQV167" s="68"/>
      <c r="BQW167" s="68"/>
      <c r="BQX167" s="68"/>
      <c r="BQY167" s="68"/>
      <c r="BQZ167" s="68"/>
      <c r="BRA167" s="68"/>
      <c r="BRB167" s="68"/>
      <c r="BRC167" s="68"/>
      <c r="BRD167" s="68"/>
      <c r="BRE167" s="68"/>
      <c r="BRF167" s="68"/>
      <c r="BRG167" s="68"/>
      <c r="BRH167" s="68"/>
      <c r="BRI167" s="68"/>
      <c r="BRJ167" s="68"/>
      <c r="BRK167" s="68"/>
      <c r="BRL167" s="68"/>
      <c r="BRM167" s="68"/>
      <c r="BRN167" s="68"/>
      <c r="BRO167" s="68"/>
      <c r="BRP167" s="68"/>
      <c r="BRQ167" s="68"/>
      <c r="BRR167" s="68"/>
      <c r="BRS167" s="68"/>
      <c r="BRT167" s="68"/>
      <c r="BRU167" s="68"/>
      <c r="BRV167" s="68"/>
      <c r="BRW167" s="68"/>
      <c r="BRX167" s="68"/>
      <c r="BRY167" s="68"/>
      <c r="BRZ167" s="68"/>
      <c r="BSA167" s="68"/>
      <c r="BSB167" s="68"/>
      <c r="BSC167" s="68"/>
      <c r="BSD167" s="68"/>
      <c r="BSE167" s="68"/>
      <c r="BSF167" s="68"/>
      <c r="BSG167" s="68"/>
      <c r="BSH167" s="68"/>
      <c r="BSI167" s="68"/>
      <c r="BSJ167" s="68"/>
      <c r="BSK167" s="68"/>
      <c r="BSL167" s="68"/>
      <c r="BSM167" s="68"/>
      <c r="BSN167" s="68"/>
      <c r="BSO167" s="68"/>
      <c r="BSP167" s="68"/>
      <c r="BSQ167" s="68"/>
      <c r="BSR167" s="68"/>
      <c r="BSS167" s="68"/>
      <c r="BST167" s="68"/>
      <c r="BSU167" s="68"/>
      <c r="BSV167" s="68"/>
      <c r="BSW167" s="68"/>
      <c r="BSX167" s="68"/>
      <c r="BSY167" s="68"/>
      <c r="BSZ167" s="68"/>
      <c r="BTA167" s="68"/>
      <c r="BTB167" s="68"/>
      <c r="BTC167" s="68"/>
      <c r="BTD167" s="68"/>
      <c r="BTE167" s="68"/>
      <c r="BTF167" s="68"/>
      <c r="BTG167" s="68"/>
      <c r="BTH167" s="68"/>
      <c r="BTI167" s="68"/>
      <c r="BTJ167" s="68"/>
      <c r="BTK167" s="68"/>
      <c r="BTL167" s="68"/>
      <c r="BTM167" s="68"/>
      <c r="BTN167" s="68"/>
      <c r="BTO167" s="68"/>
      <c r="BTP167" s="68"/>
      <c r="BTQ167" s="68"/>
      <c r="BTR167" s="68"/>
      <c r="BTS167" s="68"/>
      <c r="BTT167" s="68"/>
      <c r="BTU167" s="68"/>
      <c r="BTV167" s="68"/>
      <c r="BTW167" s="68"/>
      <c r="BTX167" s="68"/>
      <c r="BTY167" s="68"/>
      <c r="BTZ167" s="68"/>
      <c r="BUA167" s="68"/>
      <c r="BUB167" s="68"/>
      <c r="BUC167" s="68"/>
      <c r="BUD167" s="68"/>
      <c r="BUE167" s="68"/>
      <c r="BUF167" s="68"/>
      <c r="BUG167" s="68"/>
      <c r="BUH167" s="68"/>
      <c r="BUI167" s="68"/>
      <c r="BUJ167" s="68"/>
      <c r="BUK167" s="68"/>
      <c r="BUL167" s="68"/>
      <c r="BUM167" s="68"/>
      <c r="BUN167" s="68"/>
      <c r="BUO167" s="68"/>
      <c r="BUP167" s="68"/>
      <c r="BUQ167" s="68"/>
      <c r="BUR167" s="68"/>
      <c r="BUS167" s="68"/>
      <c r="BUT167" s="68"/>
      <c r="BUU167" s="68"/>
      <c r="BUV167" s="68"/>
      <c r="BUW167" s="68"/>
      <c r="BUX167" s="68"/>
      <c r="BUY167" s="68"/>
      <c r="BUZ167" s="68"/>
      <c r="BVA167" s="68"/>
      <c r="BVB167" s="68"/>
      <c r="BVC167" s="68"/>
      <c r="BVD167" s="68"/>
      <c r="BVE167" s="68"/>
      <c r="BVF167" s="68"/>
      <c r="BVG167" s="68"/>
      <c r="BVH167" s="68"/>
      <c r="BVI167" s="68"/>
      <c r="BVJ167" s="68"/>
      <c r="BVK167" s="68"/>
      <c r="BVL167" s="68"/>
      <c r="BVM167" s="68"/>
      <c r="BVN167" s="68"/>
      <c r="BVO167" s="68"/>
      <c r="BVP167" s="68"/>
      <c r="BVQ167" s="68"/>
      <c r="BVR167" s="68"/>
      <c r="BVS167" s="68"/>
      <c r="BVT167" s="68"/>
      <c r="BVU167" s="68"/>
      <c r="BVV167" s="68"/>
      <c r="BVW167" s="68"/>
      <c r="BVX167" s="68"/>
      <c r="BVY167" s="68"/>
      <c r="BVZ167" s="68"/>
      <c r="BWA167" s="68"/>
      <c r="BWB167" s="68"/>
      <c r="BWC167" s="68"/>
      <c r="BWD167" s="68"/>
      <c r="BWE167" s="68"/>
      <c r="BWF167" s="68"/>
      <c r="BWG167" s="68"/>
      <c r="BWH167" s="68"/>
      <c r="BWI167" s="68"/>
      <c r="BWJ167" s="68"/>
      <c r="BWK167" s="68"/>
      <c r="BWL167" s="68"/>
      <c r="BWM167" s="68"/>
      <c r="BWN167" s="68"/>
      <c r="BWO167" s="68"/>
      <c r="BWP167" s="68"/>
      <c r="BWQ167" s="68"/>
      <c r="BWR167" s="68"/>
      <c r="BWS167" s="68"/>
      <c r="BWT167" s="68"/>
      <c r="BWU167" s="68"/>
      <c r="BWV167" s="68"/>
      <c r="BWW167" s="68"/>
      <c r="BWX167" s="68"/>
      <c r="BWY167" s="68"/>
      <c r="BWZ167" s="68"/>
      <c r="BXA167" s="68"/>
      <c r="BXB167" s="68"/>
      <c r="BXC167" s="68"/>
      <c r="BXD167" s="68"/>
      <c r="BXE167" s="68"/>
      <c r="BXF167" s="68"/>
      <c r="BXG167" s="68"/>
      <c r="BXH167" s="68"/>
      <c r="BXI167" s="68"/>
      <c r="BXJ167" s="68"/>
      <c r="BXK167" s="68"/>
      <c r="BXL167" s="68"/>
      <c r="BXM167" s="68"/>
      <c r="BXN167" s="68"/>
      <c r="BXO167" s="68"/>
      <c r="BXP167" s="68"/>
      <c r="BXQ167" s="68"/>
      <c r="BXR167" s="68"/>
      <c r="BXS167" s="68"/>
      <c r="BXT167" s="68"/>
      <c r="BXU167" s="68"/>
      <c r="BXV167" s="68"/>
      <c r="BXW167" s="68"/>
      <c r="BXX167" s="68"/>
      <c r="BXY167" s="68"/>
      <c r="BXZ167" s="68"/>
      <c r="BYA167" s="68"/>
      <c r="BYB167" s="68"/>
      <c r="BYC167" s="68"/>
      <c r="BYD167" s="68"/>
      <c r="BYE167" s="68"/>
      <c r="BYF167" s="68"/>
      <c r="BYG167" s="68"/>
      <c r="BYH167" s="68"/>
      <c r="BYI167" s="68"/>
      <c r="BYJ167" s="68"/>
      <c r="BYK167" s="68"/>
      <c r="BYL167" s="68"/>
      <c r="BYM167" s="68"/>
      <c r="BYN167" s="68"/>
      <c r="BYO167" s="68"/>
      <c r="BYP167" s="68"/>
      <c r="BYQ167" s="68"/>
      <c r="BYR167" s="68"/>
      <c r="BYS167" s="68"/>
      <c r="BYT167" s="68"/>
      <c r="BYU167" s="68"/>
      <c r="BYV167" s="68"/>
      <c r="BYW167" s="68"/>
      <c r="BYX167" s="68"/>
      <c r="BYY167" s="68"/>
      <c r="BYZ167" s="68"/>
      <c r="BZA167" s="68"/>
      <c r="BZB167" s="68"/>
      <c r="BZC167" s="68"/>
      <c r="BZD167" s="68"/>
      <c r="BZE167" s="68"/>
      <c r="BZF167" s="68"/>
      <c r="BZG167" s="68"/>
      <c r="BZH167" s="68"/>
      <c r="BZI167" s="68"/>
      <c r="BZJ167" s="68"/>
      <c r="BZK167" s="68"/>
      <c r="BZL167" s="68"/>
      <c r="BZM167" s="68"/>
      <c r="BZN167" s="68"/>
      <c r="BZO167" s="68"/>
      <c r="BZP167" s="68"/>
      <c r="BZQ167" s="68"/>
      <c r="BZR167" s="68"/>
      <c r="BZS167" s="68"/>
      <c r="BZT167" s="68"/>
      <c r="BZU167" s="68"/>
      <c r="BZV167" s="68"/>
      <c r="BZW167" s="68"/>
      <c r="BZX167" s="68"/>
      <c r="BZY167" s="68"/>
      <c r="BZZ167" s="68"/>
      <c r="CAA167" s="68"/>
      <c r="CAB167" s="68"/>
      <c r="CAC167" s="68"/>
      <c r="CAD167" s="68"/>
      <c r="CAE167" s="68"/>
      <c r="CAF167" s="68"/>
      <c r="CAG167" s="68"/>
      <c r="CAH167" s="68"/>
      <c r="CAI167" s="68"/>
      <c r="CAJ167" s="68"/>
      <c r="CAK167" s="68"/>
      <c r="CAL167" s="68"/>
      <c r="CAM167" s="68"/>
      <c r="CAN167" s="68"/>
      <c r="CAO167" s="68"/>
      <c r="CAP167" s="68"/>
      <c r="CAQ167" s="68"/>
      <c r="CAR167" s="68"/>
      <c r="CAS167" s="68"/>
      <c r="CAT167" s="68"/>
      <c r="CAU167" s="68"/>
      <c r="CAV167" s="68"/>
      <c r="CAW167" s="68"/>
      <c r="CAX167" s="68"/>
      <c r="CAY167" s="68"/>
      <c r="CAZ167" s="68"/>
      <c r="CBA167" s="68"/>
      <c r="CBB167" s="68"/>
      <c r="CBC167" s="68"/>
      <c r="CBD167" s="68"/>
      <c r="CBE167" s="68"/>
      <c r="CBF167" s="68"/>
      <c r="CBG167" s="68"/>
      <c r="CBH167" s="68"/>
      <c r="CBI167" s="68"/>
      <c r="CBJ167" s="68"/>
      <c r="CBK167" s="68"/>
      <c r="CBL167" s="68"/>
      <c r="CBM167" s="68"/>
      <c r="CBN167" s="68"/>
      <c r="CBO167" s="68"/>
      <c r="CBP167" s="68"/>
      <c r="CBQ167" s="68"/>
      <c r="CBR167" s="68"/>
      <c r="CBS167" s="68"/>
      <c r="CBT167" s="68"/>
      <c r="CBU167" s="68"/>
      <c r="CBV167" s="68"/>
      <c r="CBW167" s="68"/>
      <c r="CBX167" s="68"/>
      <c r="CBY167" s="68"/>
      <c r="CBZ167" s="68"/>
      <c r="CCA167" s="68"/>
      <c r="CCB167" s="68"/>
      <c r="CCC167" s="68"/>
      <c r="CCD167" s="68"/>
      <c r="CCE167" s="68"/>
      <c r="CCF167" s="68"/>
      <c r="CCG167" s="68"/>
      <c r="CCH167" s="68"/>
      <c r="CCI167" s="68"/>
      <c r="CCJ167" s="68"/>
      <c r="CCK167" s="68"/>
      <c r="CCL167" s="68"/>
      <c r="CCM167" s="68"/>
      <c r="CCN167" s="68"/>
      <c r="CCO167" s="68"/>
      <c r="CCP167" s="68"/>
      <c r="CCQ167" s="68"/>
      <c r="CCR167" s="68"/>
      <c r="CCS167" s="68"/>
      <c r="CCT167" s="68"/>
      <c r="CCU167" s="68"/>
      <c r="CCV167" s="68"/>
      <c r="CCW167" s="68"/>
      <c r="CCX167" s="68"/>
      <c r="CCY167" s="68"/>
      <c r="CCZ167" s="68"/>
      <c r="CDA167" s="68"/>
      <c r="CDB167" s="68"/>
      <c r="CDC167" s="68"/>
      <c r="CDD167" s="68"/>
      <c r="CDE167" s="68"/>
      <c r="CDF167" s="68"/>
      <c r="CDG167" s="68"/>
      <c r="CDH167" s="68"/>
      <c r="CDI167" s="68"/>
      <c r="CDJ167" s="68"/>
      <c r="CDK167" s="68"/>
      <c r="CDL167" s="68"/>
      <c r="CDM167" s="68"/>
      <c r="CDN167" s="68"/>
      <c r="CDO167" s="68"/>
      <c r="CDP167" s="68"/>
      <c r="CDQ167" s="68"/>
      <c r="CDR167" s="68"/>
      <c r="CDS167" s="68"/>
      <c r="CDT167" s="68"/>
      <c r="CDU167" s="68"/>
      <c r="CDV167" s="68"/>
      <c r="CDW167" s="68"/>
      <c r="CDX167" s="68"/>
      <c r="CDY167" s="68"/>
      <c r="CDZ167" s="68"/>
      <c r="CEA167" s="68"/>
      <c r="CEB167" s="68"/>
      <c r="CEC167" s="68"/>
      <c r="CED167" s="68"/>
      <c r="CEE167" s="68"/>
      <c r="CEF167" s="68"/>
      <c r="CEG167" s="68"/>
      <c r="CEH167" s="68"/>
      <c r="CEI167" s="68"/>
      <c r="CEJ167" s="68"/>
      <c r="CEK167" s="68"/>
      <c r="CEL167" s="68"/>
      <c r="CEM167" s="68"/>
      <c r="CEN167" s="68"/>
      <c r="CEO167" s="68"/>
      <c r="CEP167" s="68"/>
      <c r="CEQ167" s="68"/>
      <c r="CER167" s="68"/>
      <c r="CES167" s="68"/>
      <c r="CET167" s="68"/>
      <c r="CEU167" s="68"/>
      <c r="CEV167" s="68"/>
      <c r="CEW167" s="68"/>
      <c r="CEX167" s="68"/>
      <c r="CEY167" s="68"/>
      <c r="CEZ167" s="68"/>
      <c r="CFA167" s="68"/>
      <c r="CFB167" s="68"/>
      <c r="CFC167" s="68"/>
      <c r="CFD167" s="68"/>
      <c r="CFE167" s="68"/>
      <c r="CFF167" s="68"/>
      <c r="CFG167" s="68"/>
      <c r="CFH167" s="68"/>
      <c r="CFI167" s="68"/>
      <c r="CFJ167" s="68"/>
      <c r="CFK167" s="68"/>
      <c r="CFL167" s="68"/>
      <c r="CFM167" s="68"/>
      <c r="CFN167" s="68"/>
      <c r="CFO167" s="68"/>
      <c r="CFP167" s="68"/>
      <c r="CFQ167" s="68"/>
      <c r="CFR167" s="68"/>
      <c r="CFS167" s="68"/>
      <c r="CFT167" s="68"/>
      <c r="CFU167" s="68"/>
      <c r="CFV167" s="68"/>
      <c r="CFW167" s="68"/>
      <c r="CFX167" s="68"/>
      <c r="CFY167" s="68"/>
      <c r="CFZ167" s="68"/>
      <c r="CGA167" s="68"/>
      <c r="CGB167" s="68"/>
      <c r="CGC167" s="68"/>
      <c r="CGD167" s="68"/>
      <c r="CGE167" s="68"/>
      <c r="CGF167" s="68"/>
      <c r="CGG167" s="68"/>
      <c r="CGH167" s="68"/>
      <c r="CGI167" s="68"/>
      <c r="CGJ167" s="68"/>
      <c r="CGK167" s="68"/>
      <c r="CGL167" s="68"/>
      <c r="CGM167" s="68"/>
      <c r="CGN167" s="68"/>
      <c r="CGO167" s="68"/>
      <c r="CGP167" s="68"/>
      <c r="CGQ167" s="68"/>
      <c r="CGR167" s="68"/>
      <c r="CGS167" s="68"/>
      <c r="CGT167" s="68"/>
      <c r="CGU167" s="68"/>
      <c r="CGV167" s="68"/>
      <c r="CGW167" s="68"/>
      <c r="CGX167" s="68"/>
      <c r="CGY167" s="68"/>
      <c r="CGZ167" s="68"/>
      <c r="CHA167" s="68"/>
      <c r="CHB167" s="68"/>
      <c r="CHC167" s="68"/>
      <c r="CHD167" s="68"/>
      <c r="CHE167" s="68"/>
      <c r="CHF167" s="68"/>
      <c r="CHG167" s="68"/>
      <c r="CHH167" s="68"/>
      <c r="CHI167" s="68"/>
      <c r="CHJ167" s="68"/>
      <c r="CHK167" s="68"/>
      <c r="CHL167" s="68"/>
      <c r="CHM167" s="68"/>
      <c r="CHN167" s="68"/>
      <c r="CHO167" s="68"/>
      <c r="CHP167" s="68"/>
      <c r="CHQ167" s="68"/>
      <c r="CHR167" s="68"/>
      <c r="CHS167" s="68"/>
      <c r="CHT167" s="68"/>
      <c r="CHU167" s="68"/>
      <c r="CHV167" s="68"/>
      <c r="CHW167" s="68"/>
      <c r="CHX167" s="68"/>
      <c r="CHY167" s="68"/>
      <c r="CHZ167" s="68"/>
      <c r="CIA167" s="68"/>
      <c r="CIB167" s="68"/>
      <c r="CIC167" s="68"/>
      <c r="CID167" s="68"/>
      <c r="CIE167" s="68"/>
      <c r="CIF167" s="68"/>
      <c r="CIG167" s="68"/>
      <c r="CIH167" s="68"/>
      <c r="CII167" s="68"/>
      <c r="CIJ167" s="68"/>
      <c r="CIK167" s="68"/>
      <c r="CIL167" s="68"/>
      <c r="CIM167" s="68"/>
      <c r="CIN167" s="68"/>
      <c r="CIO167" s="68"/>
      <c r="CIP167" s="68"/>
      <c r="CIQ167" s="68"/>
      <c r="CIR167" s="68"/>
      <c r="CIS167" s="68"/>
      <c r="CIT167" s="68"/>
      <c r="CIU167" s="68"/>
      <c r="CIV167" s="68"/>
      <c r="CIW167" s="68"/>
      <c r="CIX167" s="68"/>
      <c r="CIY167" s="68"/>
      <c r="CIZ167" s="68"/>
      <c r="CJA167" s="68"/>
      <c r="CJB167" s="68"/>
      <c r="CJC167" s="68"/>
      <c r="CJD167" s="68"/>
      <c r="CJE167" s="68"/>
      <c r="CJF167" s="68"/>
      <c r="CJG167" s="68"/>
      <c r="CJH167" s="68"/>
      <c r="CJI167" s="68"/>
      <c r="CJJ167" s="68"/>
      <c r="CJK167" s="68"/>
      <c r="CJL167" s="68"/>
      <c r="CJM167" s="68"/>
      <c r="CJN167" s="68"/>
      <c r="CJO167" s="68"/>
      <c r="CJP167" s="68"/>
      <c r="CJQ167" s="68"/>
      <c r="CJR167" s="68"/>
      <c r="CJS167" s="68"/>
      <c r="CJT167" s="68"/>
      <c r="CJU167" s="68"/>
      <c r="CJV167" s="68"/>
      <c r="CJW167" s="68"/>
      <c r="CJX167" s="68"/>
      <c r="CJY167" s="68"/>
      <c r="CJZ167" s="68"/>
      <c r="CKA167" s="68"/>
      <c r="CKB167" s="68"/>
      <c r="CKC167" s="68"/>
      <c r="CKD167" s="68"/>
      <c r="CKE167" s="68"/>
      <c r="CKF167" s="68"/>
      <c r="CKG167" s="68"/>
      <c r="CKH167" s="68"/>
      <c r="CKI167" s="68"/>
      <c r="CKJ167" s="68"/>
      <c r="CKK167" s="68"/>
      <c r="CKL167" s="68"/>
      <c r="CKM167" s="68"/>
      <c r="CKN167" s="68"/>
      <c r="CKO167" s="68"/>
      <c r="CKP167" s="68"/>
      <c r="CKQ167" s="68"/>
      <c r="CKR167" s="68"/>
      <c r="CKS167" s="68"/>
      <c r="CKT167" s="68"/>
      <c r="CKU167" s="68"/>
      <c r="CKV167" s="68"/>
      <c r="CKW167" s="68"/>
      <c r="CKX167" s="68"/>
      <c r="CKY167" s="68"/>
      <c r="CKZ167" s="68"/>
      <c r="CLA167" s="68"/>
      <c r="CLB167" s="68"/>
      <c r="CLC167" s="68"/>
      <c r="CLD167" s="68"/>
      <c r="CLE167" s="68"/>
      <c r="CLF167" s="68"/>
      <c r="CLG167" s="68"/>
      <c r="CLH167" s="68"/>
      <c r="CLI167" s="68"/>
      <c r="CLJ167" s="68"/>
      <c r="CLK167" s="68"/>
      <c r="CLL167" s="68"/>
      <c r="CLM167" s="68"/>
      <c r="CLN167" s="68"/>
      <c r="CLO167" s="68"/>
      <c r="CLP167" s="68"/>
      <c r="CLQ167" s="68"/>
      <c r="CLR167" s="68"/>
      <c r="CLS167" s="68"/>
      <c r="CLT167" s="68"/>
      <c r="CLU167" s="68"/>
      <c r="CLV167" s="68"/>
      <c r="CLW167" s="68"/>
      <c r="CLX167" s="68"/>
      <c r="CLY167" s="68"/>
      <c r="CLZ167" s="68"/>
      <c r="CMA167" s="68"/>
      <c r="CMB167" s="68"/>
      <c r="CMC167" s="68"/>
      <c r="CMD167" s="68"/>
      <c r="CME167" s="68"/>
      <c r="CMF167" s="68"/>
      <c r="CMG167" s="68"/>
      <c r="CMH167" s="68"/>
      <c r="CMI167" s="68"/>
      <c r="CMJ167" s="68"/>
      <c r="CMK167" s="68"/>
      <c r="CML167" s="68"/>
      <c r="CMM167" s="68"/>
      <c r="CMN167" s="68"/>
      <c r="CMO167" s="68"/>
      <c r="CMP167" s="68"/>
      <c r="CMQ167" s="68"/>
      <c r="CMR167" s="68"/>
      <c r="CMS167" s="68"/>
      <c r="CMT167" s="68"/>
      <c r="CMU167" s="68"/>
      <c r="CMV167" s="68"/>
      <c r="CMW167" s="68"/>
      <c r="CMX167" s="68"/>
      <c r="CMY167" s="68"/>
      <c r="CMZ167" s="68"/>
      <c r="CNA167" s="68"/>
      <c r="CNB167" s="68"/>
      <c r="CNC167" s="68"/>
      <c r="CND167" s="68"/>
      <c r="CNE167" s="68"/>
      <c r="CNF167" s="68"/>
      <c r="CNG167" s="68"/>
      <c r="CNH167" s="68"/>
      <c r="CNI167" s="68"/>
      <c r="CNJ167" s="68"/>
      <c r="CNK167" s="68"/>
      <c r="CNL167" s="68"/>
      <c r="CNM167" s="68"/>
      <c r="CNN167" s="68"/>
      <c r="CNO167" s="68"/>
      <c r="CNP167" s="68"/>
      <c r="CNQ167" s="68"/>
      <c r="CNR167" s="68"/>
      <c r="CNS167" s="68"/>
      <c r="CNT167" s="68"/>
      <c r="CNU167" s="68"/>
      <c r="CNV167" s="68"/>
      <c r="CNW167" s="68"/>
      <c r="CNX167" s="68"/>
      <c r="CNY167" s="68"/>
      <c r="CNZ167" s="68"/>
      <c r="COA167" s="68"/>
      <c r="COB167" s="68"/>
      <c r="COC167" s="68"/>
      <c r="COD167" s="68"/>
      <c r="COE167" s="68"/>
      <c r="COF167" s="68"/>
      <c r="COG167" s="68"/>
      <c r="COH167" s="68"/>
      <c r="COI167" s="68"/>
      <c r="COJ167" s="68"/>
      <c r="COK167" s="68"/>
      <c r="COL167" s="68"/>
      <c r="COM167" s="68"/>
      <c r="CON167" s="68"/>
      <c r="COO167" s="68"/>
      <c r="COP167" s="68"/>
      <c r="COQ167" s="68"/>
      <c r="COR167" s="68"/>
      <c r="COS167" s="68"/>
      <c r="COT167" s="68"/>
      <c r="COU167" s="68"/>
      <c r="COV167" s="68"/>
      <c r="COW167" s="68"/>
      <c r="COX167" s="68"/>
      <c r="COY167" s="68"/>
      <c r="COZ167" s="68"/>
      <c r="CPA167" s="68"/>
      <c r="CPB167" s="68"/>
      <c r="CPC167" s="68"/>
      <c r="CPD167" s="68"/>
      <c r="CPE167" s="68"/>
      <c r="CPF167" s="68"/>
      <c r="CPG167" s="68"/>
      <c r="CPH167" s="68"/>
      <c r="CPI167" s="68"/>
      <c r="CPJ167" s="68"/>
      <c r="CPK167" s="68"/>
      <c r="CPL167" s="68"/>
      <c r="CPM167" s="68"/>
      <c r="CPN167" s="68"/>
      <c r="CPO167" s="68"/>
      <c r="CPP167" s="68"/>
      <c r="CPQ167" s="68"/>
      <c r="CPR167" s="68"/>
      <c r="CPS167" s="68"/>
      <c r="CPT167" s="68"/>
      <c r="CPU167" s="68"/>
      <c r="CPV167" s="68"/>
      <c r="CPW167" s="68"/>
      <c r="CPX167" s="68"/>
      <c r="CPY167" s="68"/>
      <c r="CPZ167" s="68"/>
      <c r="CQA167" s="68"/>
      <c r="CQB167" s="68"/>
      <c r="CQC167" s="68"/>
      <c r="CQD167" s="68"/>
      <c r="CQE167" s="68"/>
      <c r="CQF167" s="68"/>
      <c r="CQG167" s="68"/>
      <c r="CQH167" s="68"/>
      <c r="CQI167" s="68"/>
      <c r="CQJ167" s="68"/>
      <c r="CQK167" s="68"/>
      <c r="CQL167" s="68"/>
      <c r="CQM167" s="68"/>
      <c r="CQN167" s="68"/>
      <c r="CQO167" s="68"/>
      <c r="CQP167" s="68"/>
      <c r="CQQ167" s="68"/>
      <c r="CQR167" s="68"/>
      <c r="CQS167" s="68"/>
      <c r="CQT167" s="68"/>
      <c r="CQU167" s="68"/>
      <c r="CQV167" s="68"/>
      <c r="CQW167" s="68"/>
      <c r="CQX167" s="68"/>
      <c r="CQY167" s="68"/>
      <c r="CQZ167" s="68"/>
      <c r="CRA167" s="68"/>
      <c r="CRB167" s="68"/>
      <c r="CRC167" s="68"/>
      <c r="CRD167" s="68"/>
      <c r="CRE167" s="68"/>
      <c r="CRF167" s="68"/>
      <c r="CRG167" s="68"/>
      <c r="CRH167" s="68"/>
      <c r="CRI167" s="68"/>
      <c r="CRJ167" s="68"/>
      <c r="CRK167" s="68"/>
      <c r="CRL167" s="68"/>
      <c r="CRM167" s="68"/>
      <c r="CRN167" s="68"/>
      <c r="CRO167" s="68"/>
      <c r="CRP167" s="68"/>
      <c r="CRQ167" s="68"/>
      <c r="CRR167" s="68"/>
      <c r="CRS167" s="68"/>
      <c r="CRT167" s="68"/>
      <c r="CRU167" s="68"/>
      <c r="CRV167" s="68"/>
      <c r="CRW167" s="68"/>
      <c r="CRX167" s="68"/>
      <c r="CRY167" s="68"/>
      <c r="CRZ167" s="68"/>
      <c r="CSA167" s="68"/>
      <c r="CSB167" s="68"/>
      <c r="CSC167" s="68"/>
      <c r="CSD167" s="68"/>
      <c r="CSE167" s="68"/>
      <c r="CSF167" s="68"/>
      <c r="CSG167" s="68"/>
      <c r="CSH167" s="68"/>
      <c r="CSI167" s="68"/>
      <c r="CSJ167" s="68"/>
      <c r="CSK167" s="68"/>
      <c r="CSL167" s="68"/>
      <c r="CSM167" s="68"/>
      <c r="CSN167" s="68"/>
      <c r="CSO167" s="68"/>
      <c r="CSP167" s="68"/>
      <c r="CSQ167" s="68"/>
      <c r="CSR167" s="68"/>
      <c r="CSS167" s="68"/>
      <c r="CST167" s="68"/>
      <c r="CSU167" s="68"/>
      <c r="CSV167" s="68"/>
      <c r="CSW167" s="68"/>
      <c r="CSX167" s="68"/>
      <c r="CSY167" s="68"/>
      <c r="CSZ167" s="68"/>
      <c r="CTA167" s="68"/>
      <c r="CTB167" s="68"/>
      <c r="CTC167" s="68"/>
      <c r="CTD167" s="68"/>
      <c r="CTE167" s="68"/>
      <c r="CTF167" s="68"/>
      <c r="CTG167" s="68"/>
      <c r="CTH167" s="68"/>
      <c r="CTI167" s="68"/>
      <c r="CTJ167" s="68"/>
      <c r="CTK167" s="68"/>
      <c r="CTL167" s="68"/>
      <c r="CTM167" s="68"/>
      <c r="CTN167" s="68"/>
      <c r="CTO167" s="68"/>
      <c r="CTP167" s="68"/>
      <c r="CTQ167" s="68"/>
      <c r="CTR167" s="68"/>
      <c r="CTS167" s="68"/>
      <c r="CTT167" s="68"/>
      <c r="CTU167" s="68"/>
      <c r="CTV167" s="68"/>
      <c r="CTW167" s="68"/>
      <c r="CTX167" s="68"/>
      <c r="CTY167" s="68"/>
      <c r="CTZ167" s="68"/>
      <c r="CUA167" s="68"/>
      <c r="CUB167" s="68"/>
      <c r="CUC167" s="68"/>
      <c r="CUD167" s="68"/>
      <c r="CUE167" s="68"/>
      <c r="CUF167" s="68"/>
      <c r="CUG167" s="68"/>
      <c r="CUH167" s="68"/>
      <c r="CUI167" s="68"/>
      <c r="CUJ167" s="68"/>
      <c r="CUK167" s="68"/>
      <c r="CUL167" s="68"/>
      <c r="CUM167" s="68"/>
      <c r="CUN167" s="68"/>
      <c r="CUO167" s="68"/>
      <c r="CUP167" s="68"/>
      <c r="CUQ167" s="68"/>
      <c r="CUR167" s="68"/>
      <c r="CUS167" s="68"/>
      <c r="CUT167" s="68"/>
      <c r="CUU167" s="68"/>
      <c r="CUV167" s="68"/>
      <c r="CUW167" s="68"/>
      <c r="CUX167" s="68"/>
      <c r="CUY167" s="68"/>
      <c r="CUZ167" s="68"/>
      <c r="CVA167" s="68"/>
      <c r="CVB167" s="68"/>
      <c r="CVC167" s="68"/>
      <c r="CVD167" s="68"/>
      <c r="CVE167" s="68"/>
      <c r="CVF167" s="68"/>
      <c r="CVG167" s="68"/>
      <c r="CVH167" s="68"/>
      <c r="CVI167" s="68"/>
      <c r="CVJ167" s="68"/>
      <c r="CVK167" s="68"/>
      <c r="CVL167" s="68"/>
      <c r="CVM167" s="68"/>
      <c r="CVN167" s="68"/>
      <c r="CVO167" s="68"/>
      <c r="CVP167" s="68"/>
      <c r="CVQ167" s="68"/>
      <c r="CVR167" s="68"/>
      <c r="CVS167" s="68"/>
      <c r="CVT167" s="68"/>
      <c r="CVU167" s="68"/>
      <c r="CVV167" s="68"/>
      <c r="CVW167" s="68"/>
      <c r="CVX167" s="68"/>
      <c r="CVY167" s="68"/>
      <c r="CVZ167" s="68"/>
      <c r="CWA167" s="68"/>
      <c r="CWB167" s="68"/>
      <c r="CWC167" s="68"/>
      <c r="CWD167" s="68"/>
      <c r="CWE167" s="68"/>
      <c r="CWF167" s="68"/>
      <c r="CWG167" s="68"/>
      <c r="CWH167" s="68"/>
      <c r="CWI167" s="68"/>
      <c r="CWJ167" s="68"/>
      <c r="CWK167" s="68"/>
      <c r="CWL167" s="68"/>
      <c r="CWM167" s="68"/>
      <c r="CWN167" s="68"/>
      <c r="CWO167" s="68"/>
      <c r="CWP167" s="68"/>
      <c r="CWQ167" s="68"/>
      <c r="CWR167" s="68"/>
      <c r="CWS167" s="68"/>
      <c r="CWT167" s="68"/>
      <c r="CWU167" s="68"/>
      <c r="CWV167" s="68"/>
      <c r="CWW167" s="68"/>
      <c r="CWX167" s="68"/>
      <c r="CWY167" s="68"/>
      <c r="CWZ167" s="68"/>
      <c r="CXA167" s="68"/>
      <c r="CXB167" s="68"/>
      <c r="CXC167" s="68"/>
      <c r="CXD167" s="68"/>
      <c r="CXE167" s="68"/>
      <c r="CXF167" s="68"/>
      <c r="CXG167" s="68"/>
      <c r="CXH167" s="68"/>
      <c r="CXI167" s="68"/>
      <c r="CXJ167" s="68"/>
      <c r="CXK167" s="68"/>
      <c r="CXL167" s="68"/>
      <c r="CXM167" s="68"/>
      <c r="CXN167" s="68"/>
      <c r="CXO167" s="68"/>
      <c r="CXP167" s="68"/>
      <c r="CXQ167" s="68"/>
      <c r="CXR167" s="68"/>
      <c r="CXS167" s="68"/>
      <c r="CXT167" s="68"/>
      <c r="CXU167" s="68"/>
      <c r="CXV167" s="68"/>
      <c r="CXW167" s="68"/>
      <c r="CXX167" s="68"/>
      <c r="CXY167" s="68"/>
      <c r="CXZ167" s="68"/>
      <c r="CYA167" s="68"/>
      <c r="CYB167" s="68"/>
      <c r="CYC167" s="68"/>
      <c r="CYD167" s="68"/>
      <c r="CYE167" s="68"/>
      <c r="CYF167" s="68"/>
      <c r="CYG167" s="68"/>
      <c r="CYH167" s="68"/>
      <c r="CYI167" s="68"/>
      <c r="CYJ167" s="68"/>
      <c r="CYK167" s="68"/>
      <c r="CYL167" s="68"/>
      <c r="CYM167" s="68"/>
      <c r="CYN167" s="68"/>
      <c r="CYO167" s="68"/>
      <c r="CYP167" s="68"/>
      <c r="CYQ167" s="68"/>
      <c r="CYR167" s="68"/>
      <c r="CYS167" s="68"/>
      <c r="CYT167" s="68"/>
      <c r="CYU167" s="68"/>
      <c r="CYV167" s="68"/>
      <c r="CYW167" s="68"/>
      <c r="CYX167" s="68"/>
      <c r="CYY167" s="68"/>
      <c r="CYZ167" s="68"/>
      <c r="CZA167" s="68"/>
      <c r="CZB167" s="68"/>
      <c r="CZC167" s="68"/>
      <c r="CZD167" s="68"/>
      <c r="CZE167" s="68"/>
      <c r="CZF167" s="68"/>
      <c r="CZG167" s="68"/>
      <c r="CZH167" s="68"/>
      <c r="CZI167" s="68"/>
      <c r="CZJ167" s="68"/>
      <c r="CZK167" s="68"/>
      <c r="CZL167" s="68"/>
      <c r="CZM167" s="68"/>
      <c r="CZN167" s="68"/>
      <c r="CZO167" s="68"/>
      <c r="CZP167" s="68"/>
      <c r="CZQ167" s="68"/>
      <c r="CZR167" s="68"/>
      <c r="CZS167" s="68"/>
      <c r="CZT167" s="68"/>
      <c r="CZU167" s="68"/>
      <c r="CZV167" s="68"/>
      <c r="CZW167" s="68"/>
      <c r="CZX167" s="68"/>
      <c r="CZY167" s="68"/>
      <c r="CZZ167" s="68"/>
      <c r="DAA167" s="68"/>
      <c r="DAB167" s="68"/>
      <c r="DAC167" s="68"/>
      <c r="DAD167" s="68"/>
      <c r="DAE167" s="68"/>
      <c r="DAF167" s="68"/>
      <c r="DAG167" s="68"/>
      <c r="DAH167" s="68"/>
      <c r="DAI167" s="68"/>
      <c r="DAJ167" s="68"/>
      <c r="DAK167" s="68"/>
      <c r="DAL167" s="68"/>
      <c r="DAM167" s="68"/>
      <c r="DAN167" s="68"/>
      <c r="DAO167" s="68"/>
      <c r="DAP167" s="68"/>
      <c r="DAQ167" s="68"/>
      <c r="DAR167" s="68"/>
      <c r="DAS167" s="68"/>
      <c r="DAT167" s="68"/>
      <c r="DAU167" s="68"/>
      <c r="DAV167" s="68"/>
      <c r="DAW167" s="68"/>
      <c r="DAX167" s="68"/>
      <c r="DAY167" s="68"/>
      <c r="DAZ167" s="68"/>
      <c r="DBA167" s="68"/>
      <c r="DBB167" s="68"/>
      <c r="DBC167" s="68"/>
      <c r="DBD167" s="68"/>
      <c r="DBE167" s="68"/>
      <c r="DBF167" s="68"/>
      <c r="DBG167" s="68"/>
      <c r="DBH167" s="68"/>
      <c r="DBI167" s="68"/>
      <c r="DBJ167" s="68"/>
      <c r="DBK167" s="68"/>
      <c r="DBL167" s="68"/>
      <c r="DBM167" s="68"/>
      <c r="DBN167" s="68"/>
      <c r="DBO167" s="68"/>
      <c r="DBP167" s="68"/>
      <c r="DBQ167" s="68"/>
      <c r="DBR167" s="68"/>
      <c r="DBS167" s="68"/>
      <c r="DBT167" s="68"/>
      <c r="DBU167" s="68"/>
      <c r="DBV167" s="68"/>
      <c r="DBW167" s="68"/>
      <c r="DBX167" s="68"/>
      <c r="DBY167" s="68"/>
      <c r="DBZ167" s="68"/>
      <c r="DCA167" s="68"/>
      <c r="DCB167" s="68"/>
      <c r="DCC167" s="68"/>
      <c r="DCD167" s="68"/>
      <c r="DCE167" s="68"/>
      <c r="DCF167" s="68"/>
      <c r="DCG167" s="68"/>
      <c r="DCH167" s="68"/>
      <c r="DCI167" s="68"/>
      <c r="DCJ167" s="68"/>
      <c r="DCK167" s="68"/>
      <c r="DCL167" s="68"/>
      <c r="DCM167" s="68"/>
      <c r="DCN167" s="68"/>
      <c r="DCO167" s="68"/>
      <c r="DCP167" s="68"/>
      <c r="DCQ167" s="68"/>
      <c r="DCR167" s="68"/>
      <c r="DCS167" s="68"/>
      <c r="DCT167" s="68"/>
      <c r="DCU167" s="68"/>
      <c r="DCV167" s="68"/>
      <c r="DCW167" s="68"/>
      <c r="DCX167" s="68"/>
      <c r="DCY167" s="68"/>
      <c r="DCZ167" s="68"/>
      <c r="DDA167" s="68"/>
      <c r="DDB167" s="68"/>
      <c r="DDC167" s="68"/>
      <c r="DDD167" s="68"/>
      <c r="DDE167" s="68"/>
      <c r="DDF167" s="68"/>
      <c r="DDG167" s="68"/>
      <c r="DDH167" s="68"/>
      <c r="DDI167" s="68"/>
      <c r="DDJ167" s="68"/>
      <c r="DDK167" s="68"/>
      <c r="DDL167" s="68"/>
      <c r="DDM167" s="68"/>
      <c r="DDN167" s="68"/>
      <c r="DDO167" s="68"/>
      <c r="DDP167" s="68"/>
      <c r="DDQ167" s="68"/>
      <c r="DDR167" s="68"/>
      <c r="DDS167" s="68"/>
      <c r="DDT167" s="68"/>
      <c r="DDU167" s="68"/>
      <c r="DDV167" s="68"/>
      <c r="DDW167" s="68"/>
      <c r="DDX167" s="68"/>
      <c r="DDY167" s="68"/>
      <c r="DDZ167" s="68"/>
      <c r="DEA167" s="68"/>
      <c r="DEB167" s="68"/>
      <c r="DEC167" s="68"/>
      <c r="DED167" s="68"/>
      <c r="DEE167" s="68"/>
      <c r="DEF167" s="68"/>
      <c r="DEG167" s="68"/>
      <c r="DEH167" s="68"/>
      <c r="DEI167" s="68"/>
      <c r="DEJ167" s="68"/>
      <c r="DEK167" s="68"/>
      <c r="DEL167" s="68"/>
      <c r="DEM167" s="68"/>
      <c r="DEN167" s="68"/>
      <c r="DEO167" s="68"/>
      <c r="DEP167" s="68"/>
      <c r="DEQ167" s="68"/>
      <c r="DER167" s="68"/>
      <c r="DES167" s="68"/>
      <c r="DET167" s="68"/>
      <c r="DEU167" s="68"/>
      <c r="DEV167" s="68"/>
      <c r="DEW167" s="68"/>
      <c r="DEX167" s="68"/>
      <c r="DEY167" s="68"/>
      <c r="DEZ167" s="68"/>
      <c r="DFA167" s="68"/>
      <c r="DFB167" s="68"/>
      <c r="DFC167" s="68"/>
      <c r="DFD167" s="68"/>
      <c r="DFE167" s="68"/>
      <c r="DFF167" s="68"/>
      <c r="DFG167" s="68"/>
      <c r="DFH167" s="68"/>
      <c r="DFI167" s="68"/>
      <c r="DFJ167" s="68"/>
      <c r="DFK167" s="68"/>
      <c r="DFL167" s="68"/>
      <c r="DFM167" s="68"/>
      <c r="DFN167" s="68"/>
      <c r="DFO167" s="68"/>
      <c r="DFP167" s="68"/>
      <c r="DFQ167" s="68"/>
      <c r="DFR167" s="68"/>
      <c r="DFS167" s="68"/>
      <c r="DFT167" s="68"/>
      <c r="DFU167" s="68"/>
      <c r="DFV167" s="68"/>
      <c r="DFW167" s="68"/>
      <c r="DFX167" s="68"/>
      <c r="DFY167" s="68"/>
      <c r="DFZ167" s="68"/>
      <c r="DGA167" s="68"/>
      <c r="DGB167" s="68"/>
      <c r="DGC167" s="68"/>
      <c r="DGD167" s="68"/>
      <c r="DGE167" s="68"/>
      <c r="DGF167" s="68"/>
      <c r="DGG167" s="68"/>
      <c r="DGH167" s="68"/>
      <c r="DGI167" s="68"/>
      <c r="DGJ167" s="68"/>
      <c r="DGK167" s="68"/>
      <c r="DGL167" s="68"/>
      <c r="DGM167" s="68"/>
      <c r="DGN167" s="68"/>
      <c r="DGO167" s="68"/>
      <c r="DGP167" s="68"/>
      <c r="DGQ167" s="68"/>
      <c r="DGR167" s="68"/>
      <c r="DGS167" s="68"/>
      <c r="DGT167" s="68"/>
      <c r="DGU167" s="68"/>
      <c r="DGV167" s="68"/>
      <c r="DGW167" s="68"/>
      <c r="DGX167" s="68"/>
      <c r="DGY167" s="68"/>
      <c r="DGZ167" s="68"/>
      <c r="DHA167" s="68"/>
      <c r="DHB167" s="68"/>
      <c r="DHC167" s="68"/>
      <c r="DHD167" s="68"/>
      <c r="DHE167" s="68"/>
      <c r="DHF167" s="68"/>
      <c r="DHG167" s="68"/>
      <c r="DHH167" s="68"/>
      <c r="DHI167" s="68"/>
      <c r="DHJ167" s="68"/>
      <c r="DHK167" s="68"/>
      <c r="DHL167" s="68"/>
      <c r="DHM167" s="68"/>
      <c r="DHN167" s="68"/>
      <c r="DHO167" s="68"/>
      <c r="DHP167" s="68"/>
      <c r="DHQ167" s="68"/>
      <c r="DHR167" s="68"/>
      <c r="DHS167" s="68"/>
      <c r="DHT167" s="68"/>
      <c r="DHU167" s="68"/>
      <c r="DHV167" s="68"/>
      <c r="DHW167" s="68"/>
      <c r="DHX167" s="68"/>
      <c r="DHY167" s="68"/>
      <c r="DHZ167" s="68"/>
      <c r="DIA167" s="68"/>
      <c r="DIB167" s="68"/>
      <c r="DIC167" s="68"/>
      <c r="DID167" s="68"/>
      <c r="DIE167" s="68"/>
      <c r="DIF167" s="68"/>
      <c r="DIG167" s="68"/>
      <c r="DIH167" s="68"/>
      <c r="DII167" s="68"/>
      <c r="DIJ167" s="68"/>
      <c r="DIK167" s="68"/>
      <c r="DIL167" s="68"/>
      <c r="DIM167" s="68"/>
      <c r="DIN167" s="68"/>
      <c r="DIO167" s="68"/>
      <c r="DIP167" s="68"/>
      <c r="DIQ167" s="68"/>
      <c r="DIR167" s="68"/>
      <c r="DIS167" s="68"/>
      <c r="DIT167" s="68"/>
      <c r="DIU167" s="68"/>
      <c r="DIV167" s="68"/>
      <c r="DIW167" s="68"/>
      <c r="DIX167" s="68"/>
      <c r="DIY167" s="68"/>
      <c r="DIZ167" s="68"/>
      <c r="DJA167" s="68"/>
      <c r="DJB167" s="68"/>
      <c r="DJC167" s="68"/>
      <c r="DJD167" s="68"/>
      <c r="DJE167" s="68"/>
      <c r="DJF167" s="68"/>
      <c r="DJG167" s="68"/>
      <c r="DJH167" s="68"/>
      <c r="DJI167" s="68"/>
      <c r="DJJ167" s="68"/>
      <c r="DJK167" s="68"/>
      <c r="DJL167" s="68"/>
      <c r="DJM167" s="68"/>
      <c r="DJN167" s="68"/>
      <c r="DJO167" s="68"/>
      <c r="DJP167" s="68"/>
      <c r="DJQ167" s="68"/>
      <c r="DJR167" s="68"/>
      <c r="DJS167" s="68"/>
      <c r="DJT167" s="68"/>
      <c r="DJU167" s="68"/>
      <c r="DJV167" s="68"/>
      <c r="DJW167" s="68"/>
      <c r="DJX167" s="68"/>
      <c r="DJY167" s="68"/>
      <c r="DJZ167" s="68"/>
      <c r="DKA167" s="68"/>
      <c r="DKB167" s="68"/>
      <c r="DKC167" s="68"/>
      <c r="DKD167" s="68"/>
      <c r="DKE167" s="68"/>
      <c r="DKF167" s="68"/>
      <c r="DKG167" s="68"/>
      <c r="DKH167" s="68"/>
      <c r="DKI167" s="68"/>
      <c r="DKJ167" s="68"/>
      <c r="DKK167" s="68"/>
      <c r="DKL167" s="68"/>
      <c r="DKM167" s="68"/>
      <c r="DKN167" s="68"/>
      <c r="DKO167" s="68"/>
      <c r="DKP167" s="68"/>
      <c r="DKQ167" s="68"/>
      <c r="DKR167" s="68"/>
      <c r="DKS167" s="68"/>
      <c r="DKT167" s="68"/>
      <c r="DKU167" s="68"/>
      <c r="DKV167" s="68"/>
      <c r="DKW167" s="68"/>
      <c r="DKX167" s="68"/>
      <c r="DKY167" s="68"/>
      <c r="DKZ167" s="68"/>
      <c r="DLA167" s="68"/>
      <c r="DLB167" s="68"/>
      <c r="DLC167" s="68"/>
      <c r="DLD167" s="68"/>
      <c r="DLE167" s="68"/>
      <c r="DLF167" s="68"/>
      <c r="DLG167" s="68"/>
      <c r="DLH167" s="68"/>
      <c r="DLI167" s="68"/>
      <c r="DLJ167" s="68"/>
      <c r="DLK167" s="68"/>
      <c r="DLL167" s="68"/>
      <c r="DLM167" s="68"/>
      <c r="DLN167" s="68"/>
      <c r="DLO167" s="68"/>
      <c r="DLP167" s="68"/>
      <c r="DLQ167" s="68"/>
      <c r="DLR167" s="68"/>
      <c r="DLS167" s="68"/>
      <c r="DLT167" s="68"/>
      <c r="DLU167" s="68"/>
      <c r="DLV167" s="68"/>
      <c r="DLW167" s="68"/>
      <c r="DLX167" s="68"/>
      <c r="DLY167" s="68"/>
      <c r="DLZ167" s="68"/>
      <c r="DMA167" s="68"/>
      <c r="DMB167" s="68"/>
      <c r="DMC167" s="68"/>
      <c r="DMD167" s="68"/>
      <c r="DME167" s="68"/>
      <c r="DMF167" s="68"/>
      <c r="DMG167" s="68"/>
      <c r="DMH167" s="68"/>
      <c r="DMI167" s="68"/>
      <c r="DMJ167" s="68"/>
      <c r="DMK167" s="68"/>
      <c r="DML167" s="68"/>
      <c r="DMM167" s="68"/>
      <c r="DMN167" s="68"/>
      <c r="DMO167" s="68"/>
      <c r="DMP167" s="68"/>
      <c r="DMQ167" s="68"/>
      <c r="DMR167" s="68"/>
      <c r="DMS167" s="68"/>
      <c r="DMT167" s="68"/>
      <c r="DMU167" s="68"/>
      <c r="DMV167" s="68"/>
      <c r="DMW167" s="68"/>
      <c r="DMX167" s="68"/>
      <c r="DMY167" s="68"/>
      <c r="DMZ167" s="68"/>
      <c r="DNA167" s="68"/>
      <c r="DNB167" s="68"/>
      <c r="DNC167" s="68"/>
      <c r="DND167" s="68"/>
      <c r="DNE167" s="68"/>
      <c r="DNF167" s="68"/>
      <c r="DNG167" s="68"/>
      <c r="DNH167" s="68"/>
      <c r="DNI167" s="68"/>
      <c r="DNJ167" s="68"/>
      <c r="DNK167" s="68"/>
      <c r="DNL167" s="68"/>
      <c r="DNM167" s="68"/>
      <c r="DNN167" s="68"/>
      <c r="DNO167" s="68"/>
      <c r="DNP167" s="68"/>
      <c r="DNQ167" s="68"/>
      <c r="DNR167" s="68"/>
      <c r="DNS167" s="68"/>
      <c r="DNT167" s="68"/>
      <c r="DNU167" s="68"/>
      <c r="DNV167" s="68"/>
      <c r="DNW167" s="68"/>
      <c r="DNX167" s="68"/>
      <c r="DNY167" s="68"/>
      <c r="DNZ167" s="68"/>
      <c r="DOA167" s="68"/>
      <c r="DOB167" s="68"/>
      <c r="DOC167" s="68"/>
      <c r="DOD167" s="68"/>
      <c r="DOE167" s="68"/>
      <c r="DOF167" s="68"/>
      <c r="DOG167" s="68"/>
      <c r="DOH167" s="68"/>
      <c r="DOI167" s="68"/>
      <c r="DOJ167" s="68"/>
      <c r="DOK167" s="68"/>
      <c r="DOL167" s="68"/>
      <c r="DOM167" s="68"/>
      <c r="DON167" s="68"/>
      <c r="DOO167" s="68"/>
      <c r="DOP167" s="68"/>
      <c r="DOQ167" s="68"/>
      <c r="DOR167" s="68"/>
      <c r="DOS167" s="68"/>
      <c r="DOT167" s="68"/>
      <c r="DOU167" s="68"/>
      <c r="DOV167" s="68"/>
      <c r="DOW167" s="68"/>
      <c r="DOX167" s="68"/>
      <c r="DOY167" s="68"/>
      <c r="DOZ167" s="68"/>
      <c r="DPA167" s="68"/>
      <c r="DPB167" s="68"/>
      <c r="DPC167" s="68"/>
      <c r="DPD167" s="68"/>
      <c r="DPE167" s="68"/>
      <c r="DPF167" s="68"/>
      <c r="DPG167" s="68"/>
      <c r="DPH167" s="68"/>
      <c r="DPI167" s="68"/>
      <c r="DPJ167" s="68"/>
      <c r="DPK167" s="68"/>
      <c r="DPL167" s="68"/>
      <c r="DPM167" s="68"/>
      <c r="DPN167" s="68"/>
      <c r="DPO167" s="68"/>
      <c r="DPP167" s="68"/>
      <c r="DPQ167" s="68"/>
      <c r="DPR167" s="68"/>
      <c r="DPS167" s="68"/>
      <c r="DPT167" s="68"/>
      <c r="DPU167" s="68"/>
      <c r="DPV167" s="68"/>
      <c r="DPW167" s="68"/>
      <c r="DPX167" s="68"/>
      <c r="DPY167" s="68"/>
      <c r="DPZ167" s="68"/>
      <c r="DQA167" s="68"/>
      <c r="DQB167" s="68"/>
      <c r="DQC167" s="68"/>
      <c r="DQD167" s="68"/>
      <c r="DQE167" s="68"/>
      <c r="DQF167" s="68"/>
      <c r="DQG167" s="68"/>
      <c r="DQH167" s="68"/>
      <c r="DQI167" s="68"/>
      <c r="DQJ167" s="68"/>
      <c r="DQK167" s="68"/>
      <c r="DQL167" s="68"/>
      <c r="DQM167" s="68"/>
      <c r="DQN167" s="68"/>
      <c r="DQO167" s="68"/>
      <c r="DQP167" s="68"/>
      <c r="DQQ167" s="68"/>
      <c r="DQR167" s="68"/>
      <c r="DQS167" s="68"/>
      <c r="DQT167" s="68"/>
      <c r="DQU167" s="68"/>
      <c r="DQV167" s="68"/>
      <c r="DQW167" s="68"/>
      <c r="DQX167" s="68"/>
      <c r="DQY167" s="68"/>
      <c r="DQZ167" s="68"/>
      <c r="DRA167" s="68"/>
      <c r="DRB167" s="68"/>
      <c r="DRC167" s="68"/>
      <c r="DRD167" s="68"/>
      <c r="DRE167" s="68"/>
      <c r="DRF167" s="68"/>
      <c r="DRG167" s="68"/>
      <c r="DRH167" s="68"/>
      <c r="DRI167" s="68"/>
      <c r="DRJ167" s="68"/>
      <c r="DRK167" s="68"/>
      <c r="DRL167" s="68"/>
      <c r="DRM167" s="68"/>
      <c r="DRN167" s="68"/>
      <c r="DRO167" s="68"/>
      <c r="DRP167" s="68"/>
      <c r="DRQ167" s="68"/>
      <c r="DRR167" s="68"/>
      <c r="DRS167" s="68"/>
      <c r="DRT167" s="68"/>
      <c r="DRU167" s="68"/>
      <c r="DRV167" s="68"/>
      <c r="DRW167" s="68"/>
      <c r="DRX167" s="68"/>
      <c r="DRY167" s="68"/>
      <c r="DRZ167" s="68"/>
      <c r="DSA167" s="68"/>
      <c r="DSB167" s="68"/>
      <c r="DSC167" s="68"/>
      <c r="DSD167" s="68"/>
      <c r="DSE167" s="68"/>
      <c r="DSF167" s="68"/>
      <c r="DSG167" s="68"/>
      <c r="DSH167" s="68"/>
      <c r="DSI167" s="68"/>
      <c r="DSJ167" s="68"/>
      <c r="DSK167" s="68"/>
      <c r="DSL167" s="68"/>
      <c r="DSM167" s="68"/>
      <c r="DSN167" s="68"/>
      <c r="DSO167" s="68"/>
      <c r="DSP167" s="68"/>
      <c r="DSQ167" s="68"/>
      <c r="DSR167" s="68"/>
      <c r="DSS167" s="68"/>
      <c r="DST167" s="68"/>
      <c r="DSU167" s="68"/>
      <c r="DSV167" s="68"/>
      <c r="DSW167" s="68"/>
      <c r="DSX167" s="68"/>
      <c r="DSY167" s="68"/>
      <c r="DSZ167" s="68"/>
      <c r="DTA167" s="68"/>
      <c r="DTB167" s="68"/>
      <c r="DTC167" s="68"/>
      <c r="DTD167" s="68"/>
      <c r="DTE167" s="68"/>
      <c r="DTF167" s="68"/>
      <c r="DTG167" s="68"/>
      <c r="DTH167" s="68"/>
      <c r="DTI167" s="68"/>
      <c r="DTJ167" s="68"/>
      <c r="DTK167" s="68"/>
      <c r="DTL167" s="68"/>
      <c r="DTM167" s="68"/>
      <c r="DTN167" s="68"/>
      <c r="DTO167" s="68"/>
      <c r="DTP167" s="68"/>
      <c r="DTQ167" s="68"/>
      <c r="DTR167" s="68"/>
      <c r="DTS167" s="68"/>
      <c r="DTT167" s="68"/>
      <c r="DTU167" s="68"/>
      <c r="DTV167" s="68"/>
      <c r="DTW167" s="68"/>
      <c r="DTX167" s="68"/>
      <c r="DTY167" s="68"/>
      <c r="DTZ167" s="68"/>
      <c r="DUA167" s="68"/>
      <c r="DUB167" s="68"/>
      <c r="DUC167" s="68"/>
      <c r="DUD167" s="68"/>
      <c r="DUE167" s="68"/>
      <c r="DUF167" s="68"/>
      <c r="DUG167" s="68"/>
      <c r="DUH167" s="68"/>
      <c r="DUI167" s="68"/>
      <c r="DUJ167" s="68"/>
      <c r="DUK167" s="68"/>
      <c r="DUL167" s="68"/>
      <c r="DUM167" s="68"/>
      <c r="DUN167" s="68"/>
      <c r="DUO167" s="68"/>
      <c r="DUP167" s="68"/>
      <c r="DUQ167" s="68"/>
      <c r="DUR167" s="68"/>
      <c r="DUS167" s="68"/>
      <c r="DUT167" s="68"/>
      <c r="DUU167" s="68"/>
      <c r="DUV167" s="68"/>
      <c r="DUW167" s="68"/>
      <c r="DUX167" s="68"/>
      <c r="DUY167" s="68"/>
      <c r="DUZ167" s="68"/>
      <c r="DVA167" s="68"/>
      <c r="DVB167" s="68"/>
      <c r="DVC167" s="68"/>
      <c r="DVD167" s="68"/>
      <c r="DVE167" s="68"/>
      <c r="DVF167" s="68"/>
      <c r="DVG167" s="68"/>
      <c r="DVH167" s="68"/>
      <c r="DVI167" s="68"/>
      <c r="DVJ167" s="68"/>
      <c r="DVK167" s="68"/>
      <c r="DVL167" s="68"/>
      <c r="DVM167" s="68"/>
      <c r="DVN167" s="68"/>
      <c r="DVO167" s="68"/>
      <c r="DVP167" s="68"/>
      <c r="DVQ167" s="68"/>
      <c r="DVR167" s="68"/>
      <c r="DVS167" s="68"/>
      <c r="DVT167" s="68"/>
      <c r="DVU167" s="68"/>
      <c r="DVV167" s="68"/>
      <c r="DVW167" s="68"/>
      <c r="DVX167" s="68"/>
      <c r="DVY167" s="68"/>
      <c r="DVZ167" s="68"/>
      <c r="DWA167" s="68"/>
      <c r="DWB167" s="68"/>
      <c r="DWC167" s="68"/>
      <c r="DWD167" s="68"/>
      <c r="DWE167" s="68"/>
      <c r="DWF167" s="68"/>
      <c r="DWG167" s="68"/>
      <c r="DWH167" s="68"/>
      <c r="DWI167" s="68"/>
      <c r="DWJ167" s="68"/>
      <c r="DWK167" s="68"/>
      <c r="DWL167" s="68"/>
      <c r="DWM167" s="68"/>
      <c r="DWN167" s="68"/>
      <c r="DWO167" s="68"/>
      <c r="DWP167" s="68"/>
      <c r="DWQ167" s="68"/>
      <c r="DWR167" s="68"/>
      <c r="DWS167" s="68"/>
      <c r="DWT167" s="68"/>
      <c r="DWU167" s="68"/>
      <c r="DWV167" s="68"/>
      <c r="DWW167" s="68"/>
      <c r="DWX167" s="68"/>
      <c r="DWY167" s="68"/>
      <c r="DWZ167" s="68"/>
      <c r="DXA167" s="68"/>
      <c r="DXB167" s="68"/>
      <c r="DXC167" s="68"/>
      <c r="DXD167" s="68"/>
      <c r="DXE167" s="68"/>
      <c r="DXF167" s="68"/>
      <c r="DXG167" s="68"/>
      <c r="DXH167" s="68"/>
      <c r="DXI167" s="68"/>
      <c r="DXJ167" s="68"/>
      <c r="DXK167" s="68"/>
      <c r="DXL167" s="68"/>
      <c r="DXM167" s="68"/>
      <c r="DXN167" s="68"/>
      <c r="DXO167" s="68"/>
      <c r="DXP167" s="68"/>
      <c r="DXQ167" s="68"/>
      <c r="DXR167" s="68"/>
      <c r="DXS167" s="68"/>
      <c r="DXT167" s="68"/>
      <c r="DXU167" s="68"/>
      <c r="DXV167" s="68"/>
      <c r="DXW167" s="68"/>
      <c r="DXX167" s="68"/>
      <c r="DXY167" s="68"/>
      <c r="DXZ167" s="68"/>
      <c r="DYA167" s="68"/>
      <c r="DYB167" s="68"/>
      <c r="DYC167" s="68"/>
      <c r="DYD167" s="68"/>
      <c r="DYE167" s="68"/>
      <c r="DYF167" s="68"/>
      <c r="DYG167" s="68"/>
      <c r="DYH167" s="68"/>
      <c r="DYI167" s="68"/>
      <c r="DYJ167" s="68"/>
      <c r="DYK167" s="68"/>
      <c r="DYL167" s="68"/>
      <c r="DYM167" s="68"/>
      <c r="DYN167" s="68"/>
      <c r="DYO167" s="68"/>
      <c r="DYP167" s="68"/>
      <c r="DYQ167" s="68"/>
      <c r="DYR167" s="68"/>
      <c r="DYS167" s="68"/>
      <c r="DYT167" s="68"/>
      <c r="DYU167" s="68"/>
      <c r="DYV167" s="68"/>
      <c r="DYW167" s="68"/>
      <c r="DYX167" s="68"/>
      <c r="DYY167" s="68"/>
      <c r="DYZ167" s="68"/>
      <c r="DZA167" s="68"/>
      <c r="DZB167" s="68"/>
      <c r="DZC167" s="68"/>
      <c r="DZD167" s="68"/>
      <c r="DZE167" s="68"/>
      <c r="DZF167" s="68"/>
      <c r="DZG167" s="68"/>
      <c r="DZH167" s="68"/>
      <c r="DZI167" s="68"/>
      <c r="DZJ167" s="68"/>
      <c r="DZK167" s="68"/>
      <c r="DZL167" s="68"/>
      <c r="DZM167" s="68"/>
      <c r="DZN167" s="68"/>
      <c r="DZO167" s="68"/>
      <c r="DZP167" s="68"/>
      <c r="DZQ167" s="68"/>
      <c r="DZR167" s="68"/>
      <c r="DZS167" s="68"/>
      <c r="DZT167" s="68"/>
      <c r="DZU167" s="68"/>
      <c r="DZV167" s="68"/>
      <c r="DZW167" s="68"/>
      <c r="DZX167" s="68"/>
      <c r="DZY167" s="68"/>
      <c r="DZZ167" s="68"/>
      <c r="EAA167" s="68"/>
      <c r="EAB167" s="68"/>
      <c r="EAC167" s="68"/>
      <c r="EAD167" s="68"/>
      <c r="EAE167" s="68"/>
      <c r="EAF167" s="68"/>
      <c r="EAG167" s="68"/>
      <c r="EAH167" s="68"/>
      <c r="EAI167" s="68"/>
      <c r="EAJ167" s="68"/>
      <c r="EAK167" s="68"/>
      <c r="EAL167" s="68"/>
      <c r="EAM167" s="68"/>
      <c r="EAN167" s="68"/>
      <c r="EAO167" s="68"/>
      <c r="EAP167" s="68"/>
      <c r="EAQ167" s="68"/>
      <c r="EAR167" s="68"/>
      <c r="EAS167" s="68"/>
      <c r="EAT167" s="68"/>
      <c r="EAU167" s="68"/>
      <c r="EAV167" s="68"/>
      <c r="EAW167" s="68"/>
      <c r="EAX167" s="68"/>
      <c r="EAY167" s="68"/>
      <c r="EAZ167" s="68"/>
      <c r="EBA167" s="68"/>
      <c r="EBB167" s="68"/>
      <c r="EBC167" s="68"/>
      <c r="EBD167" s="68"/>
      <c r="EBE167" s="68"/>
      <c r="EBF167" s="68"/>
      <c r="EBG167" s="68"/>
      <c r="EBH167" s="68"/>
      <c r="EBI167" s="68"/>
      <c r="EBJ167" s="68"/>
      <c r="EBK167" s="68"/>
      <c r="EBL167" s="68"/>
      <c r="EBM167" s="68"/>
      <c r="EBN167" s="68"/>
      <c r="EBO167" s="68"/>
      <c r="EBP167" s="68"/>
      <c r="EBQ167" s="68"/>
      <c r="EBR167" s="68"/>
      <c r="EBS167" s="68"/>
      <c r="EBT167" s="68"/>
      <c r="EBU167" s="68"/>
      <c r="EBV167" s="68"/>
      <c r="EBW167" s="68"/>
      <c r="EBX167" s="68"/>
      <c r="EBY167" s="68"/>
      <c r="EBZ167" s="68"/>
      <c r="ECA167" s="68"/>
      <c r="ECB167" s="68"/>
      <c r="ECC167" s="68"/>
      <c r="ECD167" s="68"/>
      <c r="ECE167" s="68"/>
      <c r="ECF167" s="68"/>
      <c r="ECG167" s="68"/>
      <c r="ECH167" s="68"/>
      <c r="ECI167" s="68"/>
      <c r="ECJ167" s="68"/>
      <c r="ECK167" s="68"/>
      <c r="ECL167" s="68"/>
      <c r="ECM167" s="68"/>
      <c r="ECN167" s="68"/>
      <c r="ECO167" s="68"/>
      <c r="ECP167" s="68"/>
      <c r="ECQ167" s="68"/>
      <c r="ECR167" s="68"/>
      <c r="ECS167" s="68"/>
      <c r="ECT167" s="68"/>
      <c r="ECU167" s="68"/>
      <c r="ECV167" s="68"/>
      <c r="ECW167" s="68"/>
      <c r="ECX167" s="68"/>
      <c r="ECY167" s="68"/>
      <c r="ECZ167" s="68"/>
      <c r="EDA167" s="68"/>
      <c r="EDB167" s="68"/>
      <c r="EDC167" s="68"/>
      <c r="EDD167" s="68"/>
      <c r="EDE167" s="68"/>
      <c r="EDF167" s="68"/>
      <c r="EDG167" s="68"/>
      <c r="EDH167" s="68"/>
      <c r="EDI167" s="68"/>
      <c r="EDJ167" s="68"/>
      <c r="EDK167" s="68"/>
      <c r="EDL167" s="68"/>
      <c r="EDM167" s="68"/>
      <c r="EDN167" s="68"/>
      <c r="EDO167" s="68"/>
      <c r="EDP167" s="68"/>
      <c r="EDQ167" s="68"/>
      <c r="EDR167" s="68"/>
      <c r="EDS167" s="68"/>
      <c r="EDT167" s="68"/>
      <c r="EDU167" s="68"/>
      <c r="EDV167" s="68"/>
      <c r="EDW167" s="68"/>
      <c r="EDX167" s="68"/>
      <c r="EDY167" s="68"/>
      <c r="EDZ167" s="68"/>
      <c r="EEA167" s="68"/>
      <c r="EEB167" s="68"/>
      <c r="EEC167" s="68"/>
      <c r="EED167" s="68"/>
      <c r="EEE167" s="68"/>
      <c r="EEF167" s="68"/>
      <c r="EEG167" s="68"/>
      <c r="EEH167" s="68"/>
      <c r="EEI167" s="68"/>
      <c r="EEJ167" s="68"/>
      <c r="EEK167" s="68"/>
      <c r="EEL167" s="68"/>
      <c r="EEM167" s="68"/>
      <c r="EEN167" s="68"/>
      <c r="EEO167" s="68"/>
      <c r="EEP167" s="68"/>
      <c r="EEQ167" s="68"/>
      <c r="EER167" s="68"/>
      <c r="EES167" s="68"/>
      <c r="EET167" s="68"/>
      <c r="EEU167" s="68"/>
      <c r="EEV167" s="68"/>
      <c r="EEW167" s="68"/>
      <c r="EEX167" s="68"/>
      <c r="EEY167" s="68"/>
      <c r="EEZ167" s="68"/>
      <c r="EFA167" s="68"/>
      <c r="EFB167" s="68"/>
      <c r="EFC167" s="68"/>
      <c r="EFD167" s="68"/>
      <c r="EFE167" s="68"/>
      <c r="EFF167" s="68"/>
      <c r="EFG167" s="68"/>
      <c r="EFH167" s="68"/>
      <c r="EFI167" s="68"/>
      <c r="EFJ167" s="68"/>
      <c r="EFK167" s="68"/>
      <c r="EFL167" s="68"/>
      <c r="EFM167" s="68"/>
      <c r="EFN167" s="68"/>
      <c r="EFO167" s="68"/>
      <c r="EFP167" s="68"/>
      <c r="EFQ167" s="68"/>
      <c r="EFR167" s="68"/>
      <c r="EFS167" s="68"/>
      <c r="EFT167" s="68"/>
      <c r="EFU167" s="68"/>
      <c r="EFV167" s="68"/>
      <c r="EFW167" s="68"/>
      <c r="EFX167" s="68"/>
      <c r="EFY167" s="68"/>
      <c r="EFZ167" s="68"/>
      <c r="EGA167" s="68"/>
      <c r="EGB167" s="68"/>
      <c r="EGC167" s="68"/>
      <c r="EGD167" s="68"/>
      <c r="EGE167" s="68"/>
      <c r="EGF167" s="68"/>
      <c r="EGG167" s="68"/>
      <c r="EGH167" s="68"/>
      <c r="EGI167" s="68"/>
      <c r="EGJ167" s="68"/>
      <c r="EGK167" s="68"/>
      <c r="EGL167" s="68"/>
      <c r="EGM167" s="68"/>
      <c r="EGN167" s="68"/>
      <c r="EGO167" s="68"/>
      <c r="EGP167" s="68"/>
      <c r="EGQ167" s="68"/>
      <c r="EGR167" s="68"/>
      <c r="EGS167" s="68"/>
      <c r="EGT167" s="68"/>
      <c r="EGU167" s="68"/>
      <c r="EGV167" s="68"/>
      <c r="EGW167" s="68"/>
      <c r="EGX167" s="68"/>
      <c r="EGY167" s="68"/>
      <c r="EGZ167" s="68"/>
      <c r="EHA167" s="68"/>
      <c r="EHB167" s="68"/>
      <c r="EHC167" s="68"/>
      <c r="EHD167" s="68"/>
      <c r="EHE167" s="68"/>
      <c r="EHF167" s="68"/>
      <c r="EHG167" s="68"/>
      <c r="EHH167" s="68"/>
      <c r="EHI167" s="68"/>
      <c r="EHJ167" s="68"/>
      <c r="EHK167" s="68"/>
      <c r="EHL167" s="68"/>
      <c r="EHM167" s="68"/>
      <c r="EHN167" s="68"/>
      <c r="EHO167" s="68"/>
      <c r="EHP167" s="68"/>
      <c r="EHQ167" s="68"/>
      <c r="EHR167" s="68"/>
      <c r="EHS167" s="68"/>
      <c r="EHT167" s="68"/>
      <c r="EHU167" s="68"/>
      <c r="EHV167" s="68"/>
      <c r="EHW167" s="68"/>
      <c r="EHX167" s="68"/>
      <c r="EHY167" s="68"/>
      <c r="EHZ167" s="68"/>
      <c r="EIA167" s="68"/>
      <c r="EIB167" s="68"/>
      <c r="EIC167" s="68"/>
      <c r="EID167" s="68"/>
      <c r="EIE167" s="68"/>
      <c r="EIF167" s="68"/>
      <c r="EIG167" s="68"/>
      <c r="EIH167" s="68"/>
      <c r="EII167" s="68"/>
      <c r="EIJ167" s="68"/>
      <c r="EIK167" s="68"/>
      <c r="EIL167" s="68"/>
      <c r="EIM167" s="68"/>
      <c r="EIN167" s="68"/>
      <c r="EIO167" s="68"/>
      <c r="EIP167" s="68"/>
      <c r="EIQ167" s="68"/>
      <c r="EIR167" s="68"/>
      <c r="EIS167" s="68"/>
      <c r="EIT167" s="68"/>
      <c r="EIU167" s="68"/>
      <c r="EIV167" s="68"/>
      <c r="EIW167" s="68"/>
      <c r="EIX167" s="68"/>
      <c r="EIY167" s="68"/>
      <c r="EIZ167" s="68"/>
      <c r="EJA167" s="68"/>
      <c r="EJB167" s="68"/>
      <c r="EJC167" s="68"/>
      <c r="EJD167" s="68"/>
      <c r="EJE167" s="68"/>
      <c r="EJF167" s="68"/>
      <c r="EJG167" s="68"/>
      <c r="EJH167" s="68"/>
      <c r="EJI167" s="68"/>
      <c r="EJJ167" s="68"/>
      <c r="EJK167" s="68"/>
      <c r="EJL167" s="68"/>
      <c r="EJM167" s="68"/>
      <c r="EJN167" s="68"/>
      <c r="EJO167" s="68"/>
      <c r="EJP167" s="68"/>
      <c r="EJQ167" s="68"/>
      <c r="EJR167" s="68"/>
      <c r="EJS167" s="68"/>
      <c r="EJT167" s="68"/>
      <c r="EJU167" s="68"/>
      <c r="EJV167" s="68"/>
      <c r="EJW167" s="68"/>
      <c r="EJX167" s="68"/>
      <c r="EJY167" s="68"/>
      <c r="EJZ167" s="68"/>
      <c r="EKA167" s="68"/>
      <c r="EKB167" s="68"/>
      <c r="EKC167" s="68"/>
      <c r="EKD167" s="68"/>
      <c r="EKE167" s="68"/>
      <c r="EKF167" s="68"/>
      <c r="EKG167" s="68"/>
      <c r="EKH167" s="68"/>
      <c r="EKI167" s="68"/>
      <c r="EKJ167" s="68"/>
      <c r="EKK167" s="68"/>
      <c r="EKL167" s="68"/>
      <c r="EKM167" s="68"/>
      <c r="EKN167" s="68"/>
      <c r="EKO167" s="68"/>
      <c r="EKP167" s="68"/>
      <c r="EKQ167" s="68"/>
      <c r="EKR167" s="68"/>
      <c r="EKS167" s="68"/>
      <c r="EKT167" s="68"/>
      <c r="EKU167" s="68"/>
      <c r="EKV167" s="68"/>
      <c r="EKW167" s="68"/>
      <c r="EKX167" s="68"/>
      <c r="EKY167" s="68"/>
      <c r="EKZ167" s="68"/>
      <c r="ELA167" s="68"/>
      <c r="ELB167" s="68"/>
      <c r="ELC167" s="68"/>
      <c r="ELD167" s="68"/>
      <c r="ELE167" s="68"/>
      <c r="ELF167" s="68"/>
      <c r="ELG167" s="68"/>
      <c r="ELH167" s="68"/>
      <c r="ELI167" s="68"/>
      <c r="ELJ167" s="68"/>
      <c r="ELK167" s="68"/>
      <c r="ELL167" s="68"/>
      <c r="ELM167" s="68"/>
      <c r="ELN167" s="68"/>
      <c r="ELO167" s="68"/>
      <c r="ELP167" s="68"/>
      <c r="ELQ167" s="68"/>
      <c r="ELR167" s="68"/>
      <c r="ELS167" s="68"/>
      <c r="ELT167" s="68"/>
      <c r="ELU167" s="68"/>
      <c r="ELV167" s="68"/>
      <c r="ELW167" s="68"/>
      <c r="ELX167" s="68"/>
      <c r="ELY167" s="68"/>
      <c r="ELZ167" s="68"/>
      <c r="EMA167" s="68"/>
      <c r="EMB167" s="68"/>
      <c r="EMC167" s="68"/>
      <c r="EMD167" s="68"/>
      <c r="EME167" s="68"/>
      <c r="EMF167" s="68"/>
      <c r="EMG167" s="68"/>
      <c r="EMH167" s="68"/>
      <c r="EMI167" s="68"/>
      <c r="EMJ167" s="68"/>
      <c r="EMK167" s="68"/>
      <c r="EML167" s="68"/>
      <c r="EMM167" s="68"/>
      <c r="EMN167" s="68"/>
      <c r="EMO167" s="68"/>
      <c r="EMP167" s="68"/>
      <c r="EMQ167" s="68"/>
      <c r="EMR167" s="68"/>
      <c r="EMS167" s="68"/>
      <c r="EMT167" s="68"/>
      <c r="EMU167" s="68"/>
      <c r="EMV167" s="68"/>
      <c r="EMW167" s="68"/>
      <c r="EMX167" s="68"/>
      <c r="EMY167" s="68"/>
      <c r="EMZ167" s="68"/>
      <c r="ENA167" s="68"/>
      <c r="ENB167" s="68"/>
      <c r="ENC167" s="68"/>
      <c r="END167" s="68"/>
      <c r="ENE167" s="68"/>
      <c r="ENF167" s="68"/>
      <c r="ENG167" s="68"/>
      <c r="ENH167" s="68"/>
      <c r="ENI167" s="68"/>
      <c r="ENJ167" s="68"/>
      <c r="ENK167" s="68"/>
      <c r="ENL167" s="68"/>
      <c r="ENM167" s="68"/>
      <c r="ENN167" s="68"/>
      <c r="ENO167" s="68"/>
      <c r="ENP167" s="68"/>
      <c r="ENQ167" s="68"/>
      <c r="ENR167" s="68"/>
      <c r="ENS167" s="68"/>
      <c r="ENT167" s="68"/>
      <c r="ENU167" s="68"/>
      <c r="ENV167" s="68"/>
      <c r="ENW167" s="68"/>
      <c r="ENX167" s="68"/>
      <c r="ENY167" s="68"/>
      <c r="ENZ167" s="68"/>
      <c r="EOA167" s="68"/>
      <c r="EOB167" s="68"/>
      <c r="EOC167" s="68"/>
      <c r="EOD167" s="68"/>
      <c r="EOE167" s="68"/>
      <c r="EOF167" s="68"/>
      <c r="EOG167" s="68"/>
      <c r="EOH167" s="68"/>
      <c r="EOI167" s="68"/>
      <c r="EOJ167" s="68"/>
      <c r="EOK167" s="68"/>
      <c r="EOL167" s="68"/>
      <c r="EOM167" s="68"/>
      <c r="EON167" s="68"/>
      <c r="EOO167" s="68"/>
      <c r="EOP167" s="68"/>
      <c r="EOQ167" s="68"/>
      <c r="EOR167" s="68"/>
      <c r="EOS167" s="68"/>
      <c r="EOT167" s="68"/>
      <c r="EOU167" s="68"/>
      <c r="EOV167" s="68"/>
      <c r="EOW167" s="68"/>
      <c r="EOX167" s="68"/>
      <c r="EOY167" s="68"/>
      <c r="EOZ167" s="68"/>
      <c r="EPA167" s="68"/>
      <c r="EPB167" s="68"/>
      <c r="EPC167" s="68"/>
      <c r="EPD167" s="68"/>
      <c r="EPE167" s="68"/>
      <c r="EPF167" s="68"/>
      <c r="EPG167" s="68"/>
      <c r="EPH167" s="68"/>
      <c r="EPI167" s="68"/>
      <c r="EPJ167" s="68"/>
      <c r="EPK167" s="68"/>
      <c r="EPL167" s="68"/>
      <c r="EPM167" s="68"/>
      <c r="EPN167" s="68"/>
      <c r="EPO167" s="68"/>
      <c r="EPP167" s="68"/>
      <c r="EPQ167" s="68"/>
      <c r="EPR167" s="68"/>
      <c r="EPS167" s="68"/>
      <c r="EPT167" s="68"/>
      <c r="EPU167" s="68"/>
      <c r="EPV167" s="68"/>
      <c r="EPW167" s="68"/>
      <c r="EPX167" s="68"/>
      <c r="EPY167" s="68"/>
      <c r="EPZ167" s="68"/>
      <c r="EQA167" s="68"/>
      <c r="EQB167" s="68"/>
      <c r="EQC167" s="68"/>
      <c r="EQD167" s="68"/>
      <c r="EQE167" s="68"/>
      <c r="EQF167" s="68"/>
      <c r="EQG167" s="68"/>
      <c r="EQH167" s="68"/>
      <c r="EQI167" s="68"/>
      <c r="EQJ167" s="68"/>
      <c r="EQK167" s="68"/>
      <c r="EQL167" s="68"/>
      <c r="EQM167" s="68"/>
      <c r="EQN167" s="68"/>
      <c r="EQO167" s="68"/>
      <c r="EQP167" s="68"/>
      <c r="EQQ167" s="68"/>
      <c r="EQR167" s="68"/>
      <c r="EQS167" s="68"/>
      <c r="EQT167" s="68"/>
      <c r="EQU167" s="68"/>
      <c r="EQV167" s="68"/>
      <c r="EQW167" s="68"/>
      <c r="EQX167" s="68"/>
      <c r="EQY167" s="68"/>
      <c r="EQZ167" s="68"/>
      <c r="ERA167" s="68"/>
      <c r="ERB167" s="68"/>
      <c r="ERC167" s="68"/>
      <c r="ERD167" s="68"/>
      <c r="ERE167" s="68"/>
      <c r="ERF167" s="68"/>
      <c r="ERG167" s="68"/>
      <c r="ERH167" s="68"/>
      <c r="ERI167" s="68"/>
      <c r="ERJ167" s="68"/>
      <c r="ERK167" s="68"/>
      <c r="ERL167" s="68"/>
      <c r="ERM167" s="68"/>
      <c r="ERN167" s="68"/>
      <c r="ERO167" s="68"/>
      <c r="ERP167" s="68"/>
      <c r="ERQ167" s="68"/>
      <c r="ERR167" s="68"/>
      <c r="ERS167" s="68"/>
      <c r="ERT167" s="68"/>
      <c r="ERU167" s="68"/>
      <c r="ERV167" s="68"/>
      <c r="ERW167" s="68"/>
      <c r="ERX167" s="68"/>
      <c r="ERY167" s="68"/>
      <c r="ERZ167" s="68"/>
      <c r="ESA167" s="68"/>
      <c r="ESB167" s="68"/>
      <c r="ESC167" s="68"/>
      <c r="ESD167" s="68"/>
      <c r="ESE167" s="68"/>
      <c r="ESF167" s="68"/>
      <c r="ESG167" s="68"/>
      <c r="ESH167" s="68"/>
      <c r="ESI167" s="68"/>
      <c r="ESJ167" s="68"/>
      <c r="ESK167" s="68"/>
      <c r="ESL167" s="68"/>
      <c r="ESM167" s="68"/>
      <c r="ESN167" s="68"/>
      <c r="ESO167" s="68"/>
      <c r="ESP167" s="68"/>
      <c r="ESQ167" s="68"/>
      <c r="ESR167" s="68"/>
      <c r="ESS167" s="68"/>
      <c r="EST167" s="68"/>
      <c r="ESU167" s="68"/>
      <c r="ESV167" s="68"/>
      <c r="ESW167" s="68"/>
      <c r="ESX167" s="68"/>
      <c r="ESY167" s="68"/>
      <c r="ESZ167" s="68"/>
      <c r="ETA167" s="68"/>
      <c r="ETB167" s="68"/>
      <c r="ETC167" s="68"/>
      <c r="ETD167" s="68"/>
      <c r="ETE167" s="68"/>
      <c r="ETF167" s="68"/>
      <c r="ETG167" s="68"/>
      <c r="ETH167" s="68"/>
      <c r="ETI167" s="68"/>
      <c r="ETJ167" s="68"/>
      <c r="ETK167" s="68"/>
      <c r="ETL167" s="68"/>
      <c r="ETM167" s="68"/>
      <c r="ETN167" s="68"/>
      <c r="ETO167" s="68"/>
      <c r="ETP167" s="68"/>
      <c r="ETQ167" s="68"/>
      <c r="ETR167" s="68"/>
      <c r="ETS167" s="68"/>
      <c r="ETT167" s="68"/>
      <c r="ETU167" s="68"/>
      <c r="ETV167" s="68"/>
      <c r="ETW167" s="68"/>
      <c r="ETX167" s="68"/>
      <c r="ETY167" s="68"/>
      <c r="ETZ167" s="68"/>
      <c r="EUA167" s="68"/>
      <c r="EUB167" s="68"/>
      <c r="EUC167" s="68"/>
      <c r="EUD167" s="68"/>
      <c r="EUE167" s="68"/>
      <c r="EUF167" s="68"/>
      <c r="EUG167" s="68"/>
      <c r="EUH167" s="68"/>
      <c r="EUI167" s="68"/>
      <c r="EUJ167" s="68"/>
      <c r="EUK167" s="68"/>
      <c r="EUL167" s="68"/>
      <c r="EUM167" s="68"/>
      <c r="EUN167" s="68"/>
      <c r="EUO167" s="68"/>
      <c r="EUP167" s="68"/>
      <c r="EUQ167" s="68"/>
      <c r="EUR167" s="68"/>
      <c r="EUS167" s="68"/>
      <c r="EUT167" s="68"/>
      <c r="EUU167" s="68"/>
      <c r="EUV167" s="68"/>
      <c r="EUW167" s="68"/>
      <c r="EUX167" s="68"/>
      <c r="EUY167" s="68"/>
      <c r="EUZ167" s="68"/>
      <c r="EVA167" s="68"/>
      <c r="EVB167" s="68"/>
      <c r="EVC167" s="68"/>
      <c r="EVD167" s="68"/>
      <c r="EVE167" s="68"/>
      <c r="EVF167" s="68"/>
      <c r="EVG167" s="68"/>
      <c r="EVH167" s="68"/>
      <c r="EVI167" s="68"/>
      <c r="EVJ167" s="68"/>
      <c r="EVK167" s="68"/>
      <c r="EVL167" s="68"/>
      <c r="EVM167" s="68"/>
      <c r="EVN167" s="68"/>
      <c r="EVO167" s="68"/>
      <c r="EVP167" s="68"/>
      <c r="EVQ167" s="68"/>
      <c r="EVR167" s="68"/>
      <c r="EVS167" s="68"/>
      <c r="EVT167" s="68"/>
      <c r="EVU167" s="68"/>
      <c r="EVV167" s="68"/>
      <c r="EVW167" s="68"/>
      <c r="EVX167" s="68"/>
      <c r="EVY167" s="68"/>
      <c r="EVZ167" s="68"/>
      <c r="EWA167" s="68"/>
      <c r="EWB167" s="68"/>
      <c r="EWC167" s="68"/>
      <c r="EWD167" s="68"/>
      <c r="EWE167" s="68"/>
      <c r="EWF167" s="68"/>
      <c r="EWG167" s="68"/>
      <c r="EWH167" s="68"/>
      <c r="EWI167" s="68"/>
      <c r="EWJ167" s="68"/>
      <c r="EWK167" s="68"/>
      <c r="EWL167" s="68"/>
      <c r="EWM167" s="68"/>
      <c r="EWN167" s="68"/>
      <c r="EWO167" s="68"/>
      <c r="EWP167" s="68"/>
      <c r="EWQ167" s="68"/>
      <c r="EWR167" s="68"/>
      <c r="EWS167" s="68"/>
      <c r="EWT167" s="68"/>
      <c r="EWU167" s="68"/>
      <c r="EWV167" s="68"/>
      <c r="EWW167" s="68"/>
      <c r="EWX167" s="68"/>
      <c r="EWY167" s="68"/>
      <c r="EWZ167" s="68"/>
      <c r="EXA167" s="68"/>
      <c r="EXB167" s="68"/>
      <c r="EXC167" s="68"/>
      <c r="EXD167" s="68"/>
      <c r="EXE167" s="68"/>
      <c r="EXF167" s="68"/>
      <c r="EXG167" s="68"/>
      <c r="EXH167" s="68"/>
      <c r="EXI167" s="68"/>
      <c r="EXJ167" s="68"/>
      <c r="EXK167" s="68"/>
      <c r="EXL167" s="68"/>
      <c r="EXM167" s="68"/>
      <c r="EXN167" s="68"/>
      <c r="EXO167" s="68"/>
      <c r="EXP167" s="68"/>
      <c r="EXQ167" s="68"/>
      <c r="EXR167" s="68"/>
      <c r="EXS167" s="68"/>
      <c r="EXT167" s="68"/>
      <c r="EXU167" s="68"/>
      <c r="EXV167" s="68"/>
      <c r="EXW167" s="68"/>
      <c r="EXX167" s="68"/>
      <c r="EXY167" s="68"/>
      <c r="EXZ167" s="68"/>
      <c r="EYA167" s="68"/>
      <c r="EYB167" s="68"/>
      <c r="EYC167" s="68"/>
      <c r="EYD167" s="68"/>
      <c r="EYE167" s="68"/>
      <c r="EYF167" s="68"/>
      <c r="EYG167" s="68"/>
      <c r="EYH167" s="68"/>
      <c r="EYI167" s="68"/>
      <c r="EYJ167" s="68"/>
      <c r="EYK167" s="68"/>
      <c r="EYL167" s="68"/>
      <c r="EYM167" s="68"/>
      <c r="EYN167" s="68"/>
      <c r="EYO167" s="68"/>
      <c r="EYP167" s="68"/>
      <c r="EYQ167" s="68"/>
      <c r="EYR167" s="68"/>
      <c r="EYS167" s="68"/>
      <c r="EYT167" s="68"/>
      <c r="EYU167" s="68"/>
      <c r="EYV167" s="68"/>
      <c r="EYW167" s="68"/>
      <c r="EYX167" s="68"/>
      <c r="EYY167" s="68"/>
      <c r="EYZ167" s="68"/>
      <c r="EZA167" s="68"/>
      <c r="EZB167" s="68"/>
      <c r="EZC167" s="68"/>
      <c r="EZD167" s="68"/>
      <c r="EZE167" s="68"/>
      <c r="EZF167" s="68"/>
      <c r="EZG167" s="68"/>
      <c r="EZH167" s="68"/>
      <c r="EZI167" s="68"/>
      <c r="EZJ167" s="68"/>
      <c r="EZK167" s="68"/>
      <c r="EZL167" s="68"/>
      <c r="EZM167" s="68"/>
      <c r="EZN167" s="68"/>
      <c r="EZO167" s="68"/>
      <c r="EZP167" s="68"/>
      <c r="EZQ167" s="68"/>
      <c r="EZR167" s="68"/>
      <c r="EZS167" s="68"/>
      <c r="EZT167" s="68"/>
      <c r="EZU167" s="68"/>
      <c r="EZV167" s="68"/>
      <c r="EZW167" s="68"/>
      <c r="EZX167" s="68"/>
      <c r="EZY167" s="68"/>
      <c r="EZZ167" s="68"/>
      <c r="FAA167" s="68"/>
      <c r="FAB167" s="68"/>
      <c r="FAC167" s="68"/>
      <c r="FAD167" s="68"/>
      <c r="FAE167" s="68"/>
      <c r="FAF167" s="68"/>
      <c r="FAG167" s="68"/>
      <c r="FAH167" s="68"/>
      <c r="FAI167" s="68"/>
      <c r="FAJ167" s="68"/>
      <c r="FAK167" s="68"/>
      <c r="FAL167" s="68"/>
      <c r="FAM167" s="68"/>
      <c r="FAN167" s="68"/>
      <c r="FAO167" s="68"/>
      <c r="FAP167" s="68"/>
      <c r="FAQ167" s="68"/>
      <c r="FAR167" s="68"/>
      <c r="FAS167" s="68"/>
      <c r="FAT167" s="68"/>
      <c r="FAU167" s="68"/>
      <c r="FAV167" s="68"/>
      <c r="FAW167" s="68"/>
      <c r="FAX167" s="68"/>
      <c r="FAY167" s="68"/>
      <c r="FAZ167" s="68"/>
      <c r="FBA167" s="68"/>
      <c r="FBB167" s="68"/>
      <c r="FBC167" s="68"/>
      <c r="FBD167" s="68"/>
      <c r="FBE167" s="68"/>
      <c r="FBF167" s="68"/>
      <c r="FBG167" s="68"/>
      <c r="FBH167" s="68"/>
      <c r="FBI167" s="68"/>
      <c r="FBJ167" s="68"/>
      <c r="FBK167" s="68"/>
      <c r="FBL167" s="68"/>
      <c r="FBM167" s="68"/>
      <c r="FBN167" s="68"/>
      <c r="FBO167" s="68"/>
      <c r="FBP167" s="68"/>
      <c r="FBQ167" s="68"/>
      <c r="FBR167" s="68"/>
      <c r="FBS167" s="68"/>
      <c r="FBT167" s="68"/>
      <c r="FBU167" s="68"/>
      <c r="FBV167" s="68"/>
      <c r="FBW167" s="68"/>
      <c r="FBX167" s="68"/>
      <c r="FBY167" s="68"/>
      <c r="FBZ167" s="68"/>
      <c r="FCA167" s="68"/>
      <c r="FCB167" s="68"/>
      <c r="FCC167" s="68"/>
      <c r="FCD167" s="68"/>
      <c r="FCE167" s="68"/>
      <c r="FCF167" s="68"/>
      <c r="FCG167" s="68"/>
      <c r="FCH167" s="68"/>
      <c r="FCI167" s="68"/>
      <c r="FCJ167" s="68"/>
      <c r="FCK167" s="68"/>
      <c r="FCL167" s="68"/>
      <c r="FCM167" s="68"/>
      <c r="FCN167" s="68"/>
      <c r="FCO167" s="68"/>
      <c r="FCP167" s="68"/>
      <c r="FCQ167" s="68"/>
      <c r="FCR167" s="68"/>
      <c r="FCS167" s="68"/>
      <c r="FCT167" s="68"/>
      <c r="FCU167" s="68"/>
      <c r="FCV167" s="68"/>
      <c r="FCW167" s="68"/>
      <c r="FCX167" s="68"/>
      <c r="FCY167" s="68"/>
      <c r="FCZ167" s="68"/>
      <c r="FDA167" s="68"/>
      <c r="FDB167" s="68"/>
      <c r="FDC167" s="68"/>
      <c r="FDD167" s="68"/>
      <c r="FDE167" s="68"/>
      <c r="FDF167" s="68"/>
      <c r="FDG167" s="68"/>
      <c r="FDH167" s="68"/>
      <c r="FDI167" s="68"/>
      <c r="FDJ167" s="68"/>
      <c r="FDK167" s="68"/>
      <c r="FDL167" s="68"/>
      <c r="FDM167" s="68"/>
      <c r="FDN167" s="68"/>
      <c r="FDO167" s="68"/>
      <c r="FDP167" s="68"/>
      <c r="FDQ167" s="68"/>
      <c r="FDR167" s="68"/>
      <c r="FDS167" s="68"/>
      <c r="FDT167" s="68"/>
      <c r="FDU167" s="68"/>
      <c r="FDV167" s="68"/>
      <c r="FDW167" s="68"/>
      <c r="FDX167" s="68"/>
      <c r="FDY167" s="68"/>
      <c r="FDZ167" s="68"/>
      <c r="FEA167" s="68"/>
      <c r="FEB167" s="68"/>
      <c r="FEC167" s="68"/>
      <c r="FED167" s="68"/>
      <c r="FEE167" s="68"/>
      <c r="FEF167" s="68"/>
      <c r="FEG167" s="68"/>
      <c r="FEH167" s="68"/>
      <c r="FEI167" s="68"/>
      <c r="FEJ167" s="68"/>
      <c r="FEK167" s="68"/>
      <c r="FEL167" s="68"/>
      <c r="FEM167" s="68"/>
      <c r="FEN167" s="68"/>
      <c r="FEO167" s="68"/>
      <c r="FEP167" s="68"/>
      <c r="FEQ167" s="68"/>
      <c r="FER167" s="68"/>
      <c r="FES167" s="68"/>
      <c r="FET167" s="68"/>
      <c r="FEU167" s="68"/>
      <c r="FEV167" s="68"/>
      <c r="FEW167" s="68"/>
      <c r="FEX167" s="68"/>
      <c r="FEY167" s="68"/>
      <c r="FEZ167" s="68"/>
      <c r="FFA167" s="68"/>
      <c r="FFB167" s="68"/>
      <c r="FFC167" s="68"/>
      <c r="FFD167" s="68"/>
      <c r="FFE167" s="68"/>
      <c r="FFF167" s="68"/>
      <c r="FFG167" s="68"/>
      <c r="FFH167" s="68"/>
      <c r="FFI167" s="68"/>
      <c r="FFJ167" s="68"/>
      <c r="FFK167" s="68"/>
      <c r="FFL167" s="68"/>
      <c r="FFM167" s="68"/>
      <c r="FFN167" s="68"/>
      <c r="FFO167" s="68"/>
      <c r="FFP167" s="68"/>
      <c r="FFQ167" s="68"/>
      <c r="FFR167" s="68"/>
      <c r="FFS167" s="68"/>
      <c r="FFT167" s="68"/>
      <c r="FFU167" s="68"/>
      <c r="FFV167" s="68"/>
      <c r="FFW167" s="68"/>
      <c r="FFX167" s="68"/>
      <c r="FFY167" s="68"/>
      <c r="FFZ167" s="68"/>
      <c r="FGA167" s="68"/>
      <c r="FGB167" s="68"/>
      <c r="FGC167" s="68"/>
      <c r="FGD167" s="68"/>
      <c r="FGE167" s="68"/>
      <c r="FGF167" s="68"/>
      <c r="FGG167" s="68"/>
      <c r="FGH167" s="68"/>
      <c r="FGI167" s="68"/>
      <c r="FGJ167" s="68"/>
      <c r="FGK167" s="68"/>
      <c r="FGL167" s="68"/>
      <c r="FGM167" s="68"/>
      <c r="FGN167" s="68"/>
      <c r="FGO167" s="68"/>
      <c r="FGP167" s="68"/>
      <c r="FGQ167" s="68"/>
      <c r="FGR167" s="68"/>
      <c r="FGS167" s="68"/>
      <c r="FGT167" s="68"/>
      <c r="FGU167" s="68"/>
      <c r="FGV167" s="68"/>
      <c r="FGW167" s="68"/>
      <c r="FGX167" s="68"/>
      <c r="FGY167" s="68"/>
      <c r="FGZ167" s="68"/>
      <c r="FHA167" s="68"/>
      <c r="FHB167" s="68"/>
      <c r="FHC167" s="68"/>
      <c r="FHD167" s="68"/>
      <c r="FHE167" s="68"/>
      <c r="FHF167" s="68"/>
      <c r="FHG167" s="68"/>
      <c r="FHH167" s="68"/>
      <c r="FHI167" s="68"/>
      <c r="FHJ167" s="68"/>
      <c r="FHK167" s="68"/>
      <c r="FHL167" s="68"/>
      <c r="FHM167" s="68"/>
      <c r="FHN167" s="68"/>
      <c r="FHO167" s="68"/>
      <c r="FHP167" s="68"/>
      <c r="FHQ167" s="68"/>
      <c r="FHR167" s="68"/>
      <c r="FHS167" s="68"/>
      <c r="FHT167" s="68"/>
      <c r="FHU167" s="68"/>
      <c r="FHV167" s="68"/>
      <c r="FHW167" s="68"/>
      <c r="FHX167" s="68"/>
      <c r="FHY167" s="68"/>
      <c r="FHZ167" s="68"/>
      <c r="FIA167" s="68"/>
      <c r="FIB167" s="68"/>
      <c r="FIC167" s="68"/>
      <c r="FID167" s="68"/>
      <c r="FIE167" s="68"/>
      <c r="FIF167" s="68"/>
      <c r="FIG167" s="68"/>
      <c r="FIH167" s="68"/>
      <c r="FII167" s="68"/>
      <c r="FIJ167" s="68"/>
      <c r="FIK167" s="68"/>
      <c r="FIL167" s="68"/>
      <c r="FIM167" s="68"/>
      <c r="FIN167" s="68"/>
      <c r="FIO167" s="68"/>
      <c r="FIP167" s="68"/>
      <c r="FIQ167" s="68"/>
      <c r="FIR167" s="68"/>
      <c r="FIS167" s="68"/>
      <c r="FIT167" s="68"/>
      <c r="FIU167" s="68"/>
      <c r="FIV167" s="68"/>
      <c r="FIW167" s="68"/>
      <c r="FIX167" s="68"/>
      <c r="FIY167" s="68"/>
      <c r="FIZ167" s="68"/>
      <c r="FJA167" s="68"/>
      <c r="FJB167" s="68"/>
      <c r="FJC167" s="68"/>
      <c r="FJD167" s="68"/>
      <c r="FJE167" s="68"/>
      <c r="FJF167" s="68"/>
      <c r="FJG167" s="68"/>
      <c r="FJH167" s="68"/>
      <c r="FJI167" s="68"/>
      <c r="FJJ167" s="68"/>
      <c r="FJK167" s="68"/>
      <c r="FJL167" s="68"/>
      <c r="FJM167" s="68"/>
      <c r="FJN167" s="68"/>
      <c r="FJO167" s="68"/>
      <c r="FJP167" s="68"/>
      <c r="FJQ167" s="68"/>
      <c r="FJR167" s="68"/>
      <c r="FJS167" s="68"/>
      <c r="FJT167" s="68"/>
      <c r="FJU167" s="68"/>
      <c r="FJV167" s="68"/>
      <c r="FJW167" s="68"/>
      <c r="FJX167" s="68"/>
      <c r="FJY167" s="68"/>
      <c r="FJZ167" s="68"/>
      <c r="FKA167" s="68"/>
      <c r="FKB167" s="68"/>
      <c r="FKC167" s="68"/>
      <c r="FKD167" s="68"/>
      <c r="FKE167" s="68"/>
      <c r="FKF167" s="68"/>
      <c r="FKG167" s="68"/>
      <c r="FKH167" s="68"/>
      <c r="FKI167" s="68"/>
      <c r="FKJ167" s="68"/>
      <c r="FKK167" s="68"/>
      <c r="FKL167" s="68"/>
      <c r="FKM167" s="68"/>
      <c r="FKN167" s="68"/>
      <c r="FKO167" s="68"/>
      <c r="FKP167" s="68"/>
      <c r="FKQ167" s="68"/>
      <c r="FKR167" s="68"/>
      <c r="FKS167" s="68"/>
      <c r="FKT167" s="68"/>
      <c r="FKU167" s="68"/>
      <c r="FKV167" s="68"/>
      <c r="FKW167" s="68"/>
      <c r="FKX167" s="68"/>
      <c r="FKY167" s="68"/>
      <c r="FKZ167" s="68"/>
      <c r="FLA167" s="68"/>
      <c r="FLB167" s="68"/>
      <c r="FLC167" s="68"/>
      <c r="FLD167" s="68"/>
      <c r="FLE167" s="68"/>
      <c r="FLF167" s="68"/>
      <c r="FLG167" s="68"/>
      <c r="FLH167" s="68"/>
      <c r="FLI167" s="68"/>
      <c r="FLJ167" s="68"/>
      <c r="FLK167" s="68"/>
      <c r="FLL167" s="68"/>
      <c r="FLM167" s="68"/>
      <c r="FLN167" s="68"/>
      <c r="FLO167" s="68"/>
      <c r="FLP167" s="68"/>
      <c r="FLQ167" s="68"/>
      <c r="FLR167" s="68"/>
      <c r="FLS167" s="68"/>
      <c r="FLT167" s="68"/>
      <c r="FLU167" s="68"/>
      <c r="FLV167" s="68"/>
      <c r="FLW167" s="68"/>
      <c r="FLX167" s="68"/>
      <c r="FLY167" s="68"/>
      <c r="FLZ167" s="68"/>
      <c r="FMA167" s="68"/>
      <c r="FMB167" s="68"/>
      <c r="FMC167" s="68"/>
      <c r="FMD167" s="68"/>
      <c r="FME167" s="68"/>
      <c r="FMF167" s="68"/>
      <c r="FMG167" s="68"/>
      <c r="FMH167" s="68"/>
      <c r="FMI167" s="68"/>
      <c r="FMJ167" s="68"/>
      <c r="FMK167" s="68"/>
      <c r="FML167" s="68"/>
      <c r="FMM167" s="68"/>
      <c r="FMN167" s="68"/>
      <c r="FMO167" s="68"/>
      <c r="FMP167" s="68"/>
      <c r="FMQ167" s="68"/>
      <c r="FMR167" s="68"/>
      <c r="FMS167" s="68"/>
      <c r="FMT167" s="68"/>
      <c r="FMU167" s="68"/>
      <c r="FMV167" s="68"/>
      <c r="FMW167" s="68"/>
      <c r="FMX167" s="68"/>
      <c r="FMY167" s="68"/>
      <c r="FMZ167" s="68"/>
      <c r="FNA167" s="68"/>
      <c r="FNB167" s="68"/>
      <c r="FNC167" s="68"/>
      <c r="FND167" s="68"/>
      <c r="FNE167" s="68"/>
      <c r="FNF167" s="68"/>
      <c r="FNG167" s="68"/>
      <c r="FNH167" s="68"/>
      <c r="FNI167" s="68"/>
      <c r="FNJ167" s="68"/>
      <c r="FNK167" s="68"/>
      <c r="FNL167" s="68"/>
      <c r="FNM167" s="68"/>
      <c r="FNN167" s="68"/>
      <c r="FNO167" s="68"/>
      <c r="FNP167" s="68"/>
      <c r="FNQ167" s="68"/>
      <c r="FNR167" s="68"/>
      <c r="FNS167" s="68"/>
      <c r="FNT167" s="68"/>
      <c r="FNU167" s="68"/>
      <c r="FNV167" s="68"/>
      <c r="FNW167" s="68"/>
      <c r="FNX167" s="68"/>
      <c r="FNY167" s="68"/>
      <c r="FNZ167" s="68"/>
      <c r="FOA167" s="68"/>
      <c r="FOB167" s="68"/>
      <c r="FOC167" s="68"/>
      <c r="FOD167" s="68"/>
      <c r="FOE167" s="68"/>
      <c r="FOF167" s="68"/>
      <c r="FOG167" s="68"/>
      <c r="FOH167" s="68"/>
      <c r="FOI167" s="68"/>
      <c r="FOJ167" s="68"/>
      <c r="FOK167" s="68"/>
      <c r="FOL167" s="68"/>
      <c r="FOM167" s="68"/>
      <c r="FON167" s="68"/>
      <c r="FOO167" s="68"/>
      <c r="FOP167" s="68"/>
      <c r="FOQ167" s="68"/>
      <c r="FOR167" s="68"/>
      <c r="FOS167" s="68"/>
      <c r="FOT167" s="68"/>
      <c r="FOU167" s="68"/>
      <c r="FOV167" s="68"/>
      <c r="FOW167" s="68"/>
      <c r="FOX167" s="68"/>
      <c r="FOY167" s="68"/>
      <c r="FOZ167" s="68"/>
      <c r="FPA167" s="68"/>
      <c r="FPB167" s="68"/>
      <c r="FPC167" s="68"/>
      <c r="FPD167" s="68"/>
      <c r="FPE167" s="68"/>
      <c r="FPF167" s="68"/>
      <c r="FPG167" s="68"/>
      <c r="FPH167" s="68"/>
      <c r="FPI167" s="68"/>
      <c r="FPJ167" s="68"/>
      <c r="FPK167" s="68"/>
      <c r="FPL167" s="68"/>
      <c r="FPM167" s="68"/>
      <c r="FPN167" s="68"/>
      <c r="FPO167" s="68"/>
      <c r="FPP167" s="68"/>
      <c r="FPQ167" s="68"/>
      <c r="FPR167" s="68"/>
      <c r="FPS167" s="68"/>
      <c r="FPT167" s="68"/>
      <c r="FPU167" s="68"/>
      <c r="FPV167" s="68"/>
      <c r="FPW167" s="68"/>
      <c r="FPX167" s="68"/>
      <c r="FPY167" s="68"/>
      <c r="FPZ167" s="68"/>
      <c r="FQA167" s="68"/>
      <c r="FQB167" s="68"/>
      <c r="FQC167" s="68"/>
      <c r="FQD167" s="68"/>
      <c r="FQE167" s="68"/>
      <c r="FQF167" s="68"/>
      <c r="FQG167" s="68"/>
      <c r="FQH167" s="68"/>
      <c r="FQI167" s="68"/>
      <c r="FQJ167" s="68"/>
      <c r="FQK167" s="68"/>
      <c r="FQL167" s="68"/>
      <c r="FQM167" s="68"/>
      <c r="FQN167" s="68"/>
      <c r="FQO167" s="68"/>
      <c r="FQP167" s="68"/>
      <c r="FQQ167" s="68"/>
      <c r="FQR167" s="68"/>
      <c r="FQS167" s="68"/>
      <c r="FQT167" s="68"/>
      <c r="FQU167" s="68"/>
      <c r="FQV167" s="68"/>
      <c r="FQW167" s="68"/>
      <c r="FQX167" s="68"/>
      <c r="FQY167" s="68"/>
      <c r="FQZ167" s="68"/>
      <c r="FRA167" s="68"/>
      <c r="FRB167" s="68"/>
      <c r="FRC167" s="68"/>
      <c r="FRD167" s="68"/>
      <c r="FRE167" s="68"/>
      <c r="FRF167" s="68"/>
      <c r="FRG167" s="68"/>
      <c r="FRH167" s="68"/>
      <c r="FRI167" s="68"/>
      <c r="FRJ167" s="68"/>
      <c r="FRK167" s="68"/>
      <c r="FRL167" s="68"/>
      <c r="FRM167" s="68"/>
      <c r="FRN167" s="68"/>
      <c r="FRO167" s="68"/>
      <c r="FRP167" s="68"/>
      <c r="FRQ167" s="68"/>
      <c r="FRR167" s="68"/>
      <c r="FRS167" s="68"/>
      <c r="FRT167" s="68"/>
      <c r="FRU167" s="68"/>
      <c r="FRV167" s="68"/>
      <c r="FRW167" s="68"/>
      <c r="FRX167" s="68"/>
      <c r="FRY167" s="68"/>
      <c r="FRZ167" s="68"/>
      <c r="FSA167" s="68"/>
      <c r="FSB167" s="68"/>
      <c r="FSC167" s="68"/>
      <c r="FSD167" s="68"/>
      <c r="FSE167" s="68"/>
      <c r="FSF167" s="68"/>
      <c r="FSG167" s="68"/>
      <c r="FSH167" s="68"/>
      <c r="FSI167" s="68"/>
      <c r="FSJ167" s="68"/>
      <c r="FSK167" s="68"/>
      <c r="FSL167" s="68"/>
      <c r="FSM167" s="68"/>
      <c r="FSN167" s="68"/>
      <c r="FSO167" s="68"/>
      <c r="FSP167" s="68"/>
      <c r="FSQ167" s="68"/>
      <c r="FSR167" s="68"/>
      <c r="FSS167" s="68"/>
      <c r="FST167" s="68"/>
      <c r="FSU167" s="68"/>
      <c r="FSV167" s="68"/>
      <c r="FSW167" s="68"/>
      <c r="FSX167" s="68"/>
      <c r="FSY167" s="68"/>
      <c r="FSZ167" s="68"/>
      <c r="FTA167" s="68"/>
      <c r="FTB167" s="68"/>
      <c r="FTC167" s="68"/>
      <c r="FTD167" s="68"/>
      <c r="FTE167" s="68"/>
      <c r="FTF167" s="68"/>
      <c r="FTG167" s="68"/>
      <c r="FTH167" s="68"/>
      <c r="FTI167" s="68"/>
      <c r="FTJ167" s="68"/>
      <c r="FTK167" s="68"/>
      <c r="FTL167" s="68"/>
      <c r="FTM167" s="68"/>
      <c r="FTN167" s="68"/>
      <c r="FTO167" s="68"/>
      <c r="FTP167" s="68"/>
      <c r="FTQ167" s="68"/>
      <c r="FTR167" s="68"/>
      <c r="FTS167" s="68"/>
      <c r="FTT167" s="68"/>
      <c r="FTU167" s="68"/>
      <c r="FTV167" s="68"/>
      <c r="FTW167" s="68"/>
      <c r="FTX167" s="68"/>
      <c r="FTY167" s="68"/>
      <c r="FTZ167" s="68"/>
      <c r="FUA167" s="68"/>
      <c r="FUB167" s="68"/>
      <c r="FUC167" s="68"/>
      <c r="FUD167" s="68"/>
      <c r="FUE167" s="68"/>
      <c r="FUF167" s="68"/>
      <c r="FUG167" s="68"/>
      <c r="FUH167" s="68"/>
      <c r="FUI167" s="68"/>
      <c r="FUJ167" s="68"/>
      <c r="FUK167" s="68"/>
      <c r="FUL167" s="68"/>
      <c r="FUM167" s="68"/>
      <c r="FUN167" s="68"/>
      <c r="FUO167" s="68"/>
      <c r="FUP167" s="68"/>
      <c r="FUQ167" s="68"/>
      <c r="FUR167" s="68"/>
      <c r="FUS167" s="68"/>
      <c r="FUT167" s="68"/>
      <c r="FUU167" s="68"/>
      <c r="FUV167" s="68"/>
      <c r="FUW167" s="68"/>
      <c r="FUX167" s="68"/>
      <c r="FUY167" s="68"/>
      <c r="FUZ167" s="68"/>
      <c r="FVA167" s="68"/>
      <c r="FVB167" s="68"/>
      <c r="FVC167" s="68"/>
      <c r="FVD167" s="68"/>
      <c r="FVE167" s="68"/>
      <c r="FVF167" s="68"/>
      <c r="FVG167" s="68"/>
      <c r="FVH167" s="68"/>
      <c r="FVI167" s="68"/>
      <c r="FVJ167" s="68"/>
      <c r="FVK167" s="68"/>
      <c r="FVL167" s="68"/>
      <c r="FVM167" s="68"/>
      <c r="FVN167" s="68"/>
      <c r="FVO167" s="68"/>
      <c r="FVP167" s="68"/>
      <c r="FVQ167" s="68"/>
      <c r="FVR167" s="68"/>
      <c r="FVS167" s="68"/>
      <c r="FVT167" s="68"/>
      <c r="FVU167" s="68"/>
      <c r="FVV167" s="68"/>
      <c r="FVW167" s="68"/>
      <c r="FVX167" s="68"/>
      <c r="FVY167" s="68"/>
      <c r="FVZ167" s="68"/>
      <c r="FWA167" s="68"/>
      <c r="FWB167" s="68"/>
      <c r="FWC167" s="68"/>
      <c r="FWD167" s="68"/>
      <c r="FWE167" s="68"/>
      <c r="FWF167" s="68"/>
      <c r="FWG167" s="68"/>
      <c r="FWH167" s="68"/>
      <c r="FWI167" s="68"/>
      <c r="FWJ167" s="68"/>
      <c r="FWK167" s="68"/>
      <c r="FWL167" s="68"/>
      <c r="FWM167" s="68"/>
      <c r="FWN167" s="68"/>
      <c r="FWO167" s="68"/>
      <c r="FWP167" s="68"/>
      <c r="FWQ167" s="68"/>
      <c r="FWR167" s="68"/>
      <c r="FWS167" s="68"/>
      <c r="FWT167" s="68"/>
      <c r="FWU167" s="68"/>
      <c r="FWV167" s="68"/>
      <c r="FWW167" s="68"/>
      <c r="FWX167" s="68"/>
      <c r="FWY167" s="68"/>
      <c r="FWZ167" s="68"/>
      <c r="FXA167" s="68"/>
      <c r="FXB167" s="68"/>
      <c r="FXC167" s="68"/>
      <c r="FXD167" s="68"/>
      <c r="FXE167" s="68"/>
      <c r="FXF167" s="68"/>
      <c r="FXG167" s="68"/>
      <c r="FXH167" s="68"/>
      <c r="FXI167" s="68"/>
      <c r="FXJ167" s="68"/>
      <c r="FXK167" s="68"/>
      <c r="FXL167" s="68"/>
      <c r="FXM167" s="68"/>
      <c r="FXN167" s="68"/>
      <c r="FXO167" s="68"/>
      <c r="FXP167" s="68"/>
      <c r="FXQ167" s="68"/>
      <c r="FXR167" s="68"/>
      <c r="FXS167" s="68"/>
      <c r="FXT167" s="68"/>
      <c r="FXU167" s="68"/>
      <c r="FXV167" s="68"/>
      <c r="FXW167" s="68"/>
      <c r="FXX167" s="68"/>
      <c r="FXY167" s="68"/>
      <c r="FXZ167" s="68"/>
      <c r="FYA167" s="68"/>
      <c r="FYB167" s="68"/>
      <c r="FYC167" s="68"/>
      <c r="FYD167" s="68"/>
      <c r="FYE167" s="68"/>
      <c r="FYF167" s="68"/>
      <c r="FYG167" s="68"/>
      <c r="FYH167" s="68"/>
      <c r="FYI167" s="68"/>
      <c r="FYJ167" s="68"/>
      <c r="FYK167" s="68"/>
      <c r="FYL167" s="68"/>
      <c r="FYM167" s="68"/>
      <c r="FYN167" s="68"/>
      <c r="FYO167" s="68"/>
      <c r="FYP167" s="68"/>
      <c r="FYQ167" s="68"/>
      <c r="FYR167" s="68"/>
      <c r="FYS167" s="68"/>
      <c r="FYT167" s="68"/>
      <c r="FYU167" s="68"/>
      <c r="FYV167" s="68"/>
      <c r="FYW167" s="68"/>
      <c r="FYX167" s="68"/>
      <c r="FYY167" s="68"/>
      <c r="FYZ167" s="68"/>
      <c r="FZA167" s="68"/>
      <c r="FZB167" s="68"/>
      <c r="FZC167" s="68"/>
      <c r="FZD167" s="68"/>
      <c r="FZE167" s="68"/>
      <c r="FZF167" s="68"/>
      <c r="FZG167" s="68"/>
      <c r="FZH167" s="68"/>
      <c r="FZI167" s="68"/>
      <c r="FZJ167" s="68"/>
      <c r="FZK167" s="68"/>
      <c r="FZL167" s="68"/>
      <c r="FZM167" s="68"/>
      <c r="FZN167" s="68"/>
      <c r="FZO167" s="68"/>
      <c r="FZP167" s="68"/>
      <c r="FZQ167" s="68"/>
      <c r="FZR167" s="68"/>
      <c r="FZS167" s="68"/>
      <c r="FZT167" s="68"/>
      <c r="FZU167" s="68"/>
      <c r="FZV167" s="68"/>
      <c r="FZW167" s="68"/>
      <c r="FZX167" s="68"/>
      <c r="FZY167" s="68"/>
      <c r="FZZ167" s="68"/>
      <c r="GAA167" s="68"/>
      <c r="GAB167" s="68"/>
      <c r="GAC167" s="68"/>
      <c r="GAD167" s="68"/>
      <c r="GAE167" s="68"/>
      <c r="GAF167" s="68"/>
      <c r="GAG167" s="68"/>
      <c r="GAH167" s="68"/>
      <c r="GAI167" s="68"/>
      <c r="GAJ167" s="68"/>
      <c r="GAK167" s="68"/>
      <c r="GAL167" s="68"/>
      <c r="GAM167" s="68"/>
      <c r="GAN167" s="68"/>
      <c r="GAO167" s="68"/>
      <c r="GAP167" s="68"/>
      <c r="GAQ167" s="68"/>
      <c r="GAR167" s="68"/>
      <c r="GAS167" s="68"/>
      <c r="GAT167" s="68"/>
      <c r="GAU167" s="68"/>
      <c r="GAV167" s="68"/>
      <c r="GAW167" s="68"/>
      <c r="GAX167" s="68"/>
      <c r="GAY167" s="68"/>
      <c r="GAZ167" s="68"/>
      <c r="GBA167" s="68"/>
      <c r="GBB167" s="68"/>
      <c r="GBC167" s="68"/>
      <c r="GBD167" s="68"/>
      <c r="GBE167" s="68"/>
      <c r="GBF167" s="68"/>
      <c r="GBG167" s="68"/>
      <c r="GBH167" s="68"/>
      <c r="GBI167" s="68"/>
      <c r="GBJ167" s="68"/>
      <c r="GBK167" s="68"/>
      <c r="GBL167" s="68"/>
      <c r="GBM167" s="68"/>
      <c r="GBN167" s="68"/>
      <c r="GBO167" s="68"/>
      <c r="GBP167" s="68"/>
      <c r="GBQ167" s="68"/>
      <c r="GBR167" s="68"/>
      <c r="GBS167" s="68"/>
      <c r="GBT167" s="68"/>
      <c r="GBU167" s="68"/>
      <c r="GBV167" s="68"/>
      <c r="GBW167" s="68"/>
      <c r="GBX167" s="68"/>
      <c r="GBY167" s="68"/>
      <c r="GBZ167" s="68"/>
      <c r="GCA167" s="68"/>
      <c r="GCB167" s="68"/>
      <c r="GCC167" s="68"/>
      <c r="GCD167" s="68"/>
      <c r="GCE167" s="68"/>
      <c r="GCF167" s="68"/>
      <c r="GCG167" s="68"/>
      <c r="GCH167" s="68"/>
      <c r="GCI167" s="68"/>
      <c r="GCJ167" s="68"/>
      <c r="GCK167" s="68"/>
      <c r="GCL167" s="68"/>
      <c r="GCM167" s="68"/>
      <c r="GCN167" s="68"/>
      <c r="GCO167" s="68"/>
      <c r="GCP167" s="68"/>
      <c r="GCQ167" s="68"/>
      <c r="GCR167" s="68"/>
      <c r="GCS167" s="68"/>
      <c r="GCT167" s="68"/>
      <c r="GCU167" s="68"/>
      <c r="GCV167" s="68"/>
      <c r="GCW167" s="68"/>
      <c r="GCX167" s="68"/>
      <c r="GCY167" s="68"/>
      <c r="GCZ167" s="68"/>
      <c r="GDA167" s="68"/>
      <c r="GDB167" s="68"/>
      <c r="GDC167" s="68"/>
      <c r="GDD167" s="68"/>
      <c r="GDE167" s="68"/>
      <c r="GDF167" s="68"/>
      <c r="GDG167" s="68"/>
      <c r="GDH167" s="68"/>
      <c r="GDI167" s="68"/>
      <c r="GDJ167" s="68"/>
      <c r="GDK167" s="68"/>
      <c r="GDL167" s="68"/>
      <c r="GDM167" s="68"/>
      <c r="GDN167" s="68"/>
      <c r="GDO167" s="68"/>
      <c r="GDP167" s="68"/>
      <c r="GDQ167" s="68"/>
      <c r="GDR167" s="68"/>
      <c r="GDS167" s="68"/>
      <c r="GDT167" s="68"/>
      <c r="GDU167" s="68"/>
      <c r="GDV167" s="68"/>
      <c r="GDW167" s="68"/>
      <c r="GDX167" s="68"/>
      <c r="GDY167" s="68"/>
      <c r="GDZ167" s="68"/>
      <c r="GEA167" s="68"/>
      <c r="GEB167" s="68"/>
      <c r="GEC167" s="68"/>
      <c r="GED167" s="68"/>
      <c r="GEE167" s="68"/>
      <c r="GEF167" s="68"/>
      <c r="GEG167" s="68"/>
      <c r="GEH167" s="68"/>
      <c r="GEI167" s="68"/>
      <c r="GEJ167" s="68"/>
      <c r="GEK167" s="68"/>
      <c r="GEL167" s="68"/>
      <c r="GEM167" s="68"/>
      <c r="GEN167" s="68"/>
      <c r="GEO167" s="68"/>
      <c r="GEP167" s="68"/>
      <c r="GEQ167" s="68"/>
      <c r="GER167" s="68"/>
      <c r="GES167" s="68"/>
      <c r="GET167" s="68"/>
      <c r="GEU167" s="68"/>
      <c r="GEV167" s="68"/>
      <c r="GEW167" s="68"/>
      <c r="GEX167" s="68"/>
      <c r="GEY167" s="68"/>
      <c r="GEZ167" s="68"/>
      <c r="GFA167" s="68"/>
      <c r="GFB167" s="68"/>
      <c r="GFC167" s="68"/>
      <c r="GFD167" s="68"/>
      <c r="GFE167" s="68"/>
      <c r="GFF167" s="68"/>
      <c r="GFG167" s="68"/>
      <c r="GFH167" s="68"/>
      <c r="GFI167" s="68"/>
      <c r="GFJ167" s="68"/>
      <c r="GFK167" s="68"/>
      <c r="GFL167" s="68"/>
      <c r="GFM167" s="68"/>
      <c r="GFN167" s="68"/>
      <c r="GFO167" s="68"/>
      <c r="GFP167" s="68"/>
      <c r="GFQ167" s="68"/>
      <c r="GFR167" s="68"/>
      <c r="GFS167" s="68"/>
      <c r="GFT167" s="68"/>
      <c r="GFU167" s="68"/>
      <c r="GFV167" s="68"/>
      <c r="GFW167" s="68"/>
      <c r="GFX167" s="68"/>
      <c r="GFY167" s="68"/>
      <c r="GFZ167" s="68"/>
      <c r="GGA167" s="68"/>
      <c r="GGB167" s="68"/>
      <c r="GGC167" s="68"/>
      <c r="GGD167" s="68"/>
      <c r="GGE167" s="68"/>
      <c r="GGF167" s="68"/>
      <c r="GGG167" s="68"/>
      <c r="GGH167" s="68"/>
      <c r="GGI167" s="68"/>
      <c r="GGJ167" s="68"/>
      <c r="GGK167" s="68"/>
      <c r="GGL167" s="68"/>
      <c r="GGM167" s="68"/>
      <c r="GGN167" s="68"/>
      <c r="GGO167" s="68"/>
      <c r="GGP167" s="68"/>
      <c r="GGQ167" s="68"/>
      <c r="GGR167" s="68"/>
      <c r="GGS167" s="68"/>
      <c r="GGT167" s="68"/>
      <c r="GGU167" s="68"/>
      <c r="GGV167" s="68"/>
      <c r="GGW167" s="68"/>
      <c r="GGX167" s="68"/>
      <c r="GGY167" s="68"/>
      <c r="GGZ167" s="68"/>
      <c r="GHA167" s="68"/>
      <c r="GHB167" s="68"/>
      <c r="GHC167" s="68"/>
      <c r="GHD167" s="68"/>
      <c r="GHE167" s="68"/>
      <c r="GHF167" s="68"/>
      <c r="GHG167" s="68"/>
      <c r="GHH167" s="68"/>
      <c r="GHI167" s="68"/>
      <c r="GHJ167" s="68"/>
      <c r="GHK167" s="68"/>
      <c r="GHL167" s="68"/>
      <c r="GHM167" s="68"/>
      <c r="GHN167" s="68"/>
      <c r="GHO167" s="68"/>
      <c r="GHP167" s="68"/>
      <c r="GHQ167" s="68"/>
      <c r="GHR167" s="68"/>
      <c r="GHS167" s="68"/>
      <c r="GHT167" s="68"/>
      <c r="GHU167" s="68"/>
      <c r="GHV167" s="68"/>
      <c r="GHW167" s="68"/>
      <c r="GHX167" s="68"/>
      <c r="GHY167" s="68"/>
      <c r="GHZ167" s="68"/>
      <c r="GIA167" s="68"/>
      <c r="GIB167" s="68"/>
      <c r="GIC167" s="68"/>
      <c r="GID167" s="68"/>
      <c r="GIE167" s="68"/>
      <c r="GIF167" s="68"/>
      <c r="GIG167" s="68"/>
      <c r="GIH167" s="68"/>
      <c r="GII167" s="68"/>
      <c r="GIJ167" s="68"/>
      <c r="GIK167" s="68"/>
      <c r="GIL167" s="68"/>
      <c r="GIM167" s="68"/>
      <c r="GIN167" s="68"/>
      <c r="GIO167" s="68"/>
      <c r="GIP167" s="68"/>
      <c r="GIQ167" s="68"/>
      <c r="GIR167" s="68"/>
      <c r="GIS167" s="68"/>
      <c r="GIT167" s="68"/>
      <c r="GIU167" s="68"/>
      <c r="GIV167" s="68"/>
      <c r="GIW167" s="68"/>
      <c r="GIX167" s="68"/>
      <c r="GIY167" s="68"/>
      <c r="GIZ167" s="68"/>
      <c r="GJA167" s="68"/>
      <c r="GJB167" s="68"/>
      <c r="GJC167" s="68"/>
      <c r="GJD167" s="68"/>
      <c r="GJE167" s="68"/>
      <c r="GJF167" s="68"/>
      <c r="GJG167" s="68"/>
      <c r="GJH167" s="68"/>
      <c r="GJI167" s="68"/>
      <c r="GJJ167" s="68"/>
      <c r="GJK167" s="68"/>
      <c r="GJL167" s="68"/>
      <c r="GJM167" s="68"/>
      <c r="GJN167" s="68"/>
      <c r="GJO167" s="68"/>
      <c r="GJP167" s="68"/>
      <c r="GJQ167" s="68"/>
      <c r="GJR167" s="68"/>
      <c r="GJS167" s="68"/>
      <c r="GJT167" s="68"/>
      <c r="GJU167" s="68"/>
      <c r="GJV167" s="68"/>
      <c r="GJW167" s="68"/>
      <c r="GJX167" s="68"/>
      <c r="GJY167" s="68"/>
      <c r="GJZ167" s="68"/>
      <c r="GKA167" s="68"/>
      <c r="GKB167" s="68"/>
      <c r="GKC167" s="68"/>
      <c r="GKD167" s="68"/>
      <c r="GKE167" s="68"/>
      <c r="GKF167" s="68"/>
      <c r="GKG167" s="68"/>
      <c r="GKH167" s="68"/>
      <c r="GKI167" s="68"/>
      <c r="GKJ167" s="68"/>
      <c r="GKK167" s="68"/>
      <c r="GKL167" s="68"/>
      <c r="GKM167" s="68"/>
      <c r="GKN167" s="68"/>
      <c r="GKO167" s="68"/>
      <c r="GKP167" s="68"/>
      <c r="GKQ167" s="68"/>
      <c r="GKR167" s="68"/>
      <c r="GKS167" s="68"/>
      <c r="GKT167" s="68"/>
      <c r="GKU167" s="68"/>
      <c r="GKV167" s="68"/>
      <c r="GKW167" s="68"/>
      <c r="GKX167" s="68"/>
      <c r="GKY167" s="68"/>
      <c r="GKZ167" s="68"/>
      <c r="GLA167" s="68"/>
      <c r="GLB167" s="68"/>
      <c r="GLC167" s="68"/>
      <c r="GLD167" s="68"/>
      <c r="GLE167" s="68"/>
      <c r="GLF167" s="68"/>
      <c r="GLG167" s="68"/>
      <c r="GLH167" s="68"/>
      <c r="GLI167" s="68"/>
      <c r="GLJ167" s="68"/>
      <c r="GLK167" s="68"/>
      <c r="GLL167" s="68"/>
      <c r="GLM167" s="68"/>
      <c r="GLN167" s="68"/>
      <c r="GLO167" s="68"/>
      <c r="GLP167" s="68"/>
      <c r="GLQ167" s="68"/>
      <c r="GLR167" s="68"/>
      <c r="GLS167" s="68"/>
      <c r="GLT167" s="68"/>
      <c r="GLU167" s="68"/>
      <c r="GLV167" s="68"/>
      <c r="GLW167" s="68"/>
      <c r="GLX167" s="68"/>
      <c r="GLY167" s="68"/>
      <c r="GLZ167" s="68"/>
      <c r="GMA167" s="68"/>
      <c r="GMB167" s="68"/>
      <c r="GMC167" s="68"/>
      <c r="GMD167" s="68"/>
      <c r="GME167" s="68"/>
      <c r="GMF167" s="68"/>
      <c r="GMG167" s="68"/>
      <c r="GMH167" s="68"/>
      <c r="GMI167" s="68"/>
      <c r="GMJ167" s="68"/>
      <c r="GMK167" s="68"/>
      <c r="GML167" s="68"/>
      <c r="GMM167" s="68"/>
      <c r="GMN167" s="68"/>
      <c r="GMO167" s="68"/>
      <c r="GMP167" s="68"/>
      <c r="GMQ167" s="68"/>
      <c r="GMR167" s="68"/>
      <c r="GMS167" s="68"/>
      <c r="GMT167" s="68"/>
      <c r="GMU167" s="68"/>
      <c r="GMV167" s="68"/>
      <c r="GMW167" s="68"/>
      <c r="GMX167" s="68"/>
      <c r="GMY167" s="68"/>
      <c r="GMZ167" s="68"/>
      <c r="GNA167" s="68"/>
      <c r="GNB167" s="68"/>
      <c r="GNC167" s="68"/>
      <c r="GND167" s="68"/>
      <c r="GNE167" s="68"/>
      <c r="GNF167" s="68"/>
      <c r="GNG167" s="68"/>
      <c r="GNH167" s="68"/>
      <c r="GNI167" s="68"/>
      <c r="GNJ167" s="68"/>
      <c r="GNK167" s="68"/>
      <c r="GNL167" s="68"/>
      <c r="GNM167" s="68"/>
      <c r="GNN167" s="68"/>
      <c r="GNO167" s="68"/>
      <c r="GNP167" s="68"/>
      <c r="GNQ167" s="68"/>
      <c r="GNR167" s="68"/>
      <c r="GNS167" s="68"/>
      <c r="GNT167" s="68"/>
      <c r="GNU167" s="68"/>
      <c r="GNV167" s="68"/>
      <c r="GNW167" s="68"/>
      <c r="GNX167" s="68"/>
      <c r="GNY167" s="68"/>
      <c r="GNZ167" s="68"/>
      <c r="GOA167" s="68"/>
      <c r="GOB167" s="68"/>
      <c r="GOC167" s="68"/>
      <c r="GOD167" s="68"/>
      <c r="GOE167" s="68"/>
      <c r="GOF167" s="68"/>
      <c r="GOG167" s="68"/>
      <c r="GOH167" s="68"/>
      <c r="GOI167" s="68"/>
      <c r="GOJ167" s="68"/>
      <c r="GOK167" s="68"/>
      <c r="GOL167" s="68"/>
      <c r="GOM167" s="68"/>
      <c r="GON167" s="68"/>
      <c r="GOO167" s="68"/>
      <c r="GOP167" s="68"/>
      <c r="GOQ167" s="68"/>
      <c r="GOR167" s="68"/>
      <c r="GOS167" s="68"/>
      <c r="GOT167" s="68"/>
      <c r="GOU167" s="68"/>
      <c r="GOV167" s="68"/>
      <c r="GOW167" s="68"/>
      <c r="GOX167" s="68"/>
      <c r="GOY167" s="68"/>
      <c r="GOZ167" s="68"/>
      <c r="GPA167" s="68"/>
      <c r="GPB167" s="68"/>
      <c r="GPC167" s="68"/>
      <c r="GPD167" s="68"/>
      <c r="GPE167" s="68"/>
      <c r="GPF167" s="68"/>
      <c r="GPG167" s="68"/>
      <c r="GPH167" s="68"/>
      <c r="GPI167" s="68"/>
      <c r="GPJ167" s="68"/>
      <c r="GPK167" s="68"/>
      <c r="GPL167" s="68"/>
      <c r="GPM167" s="68"/>
      <c r="GPN167" s="68"/>
      <c r="GPO167" s="68"/>
      <c r="GPP167" s="68"/>
      <c r="GPQ167" s="68"/>
      <c r="GPR167" s="68"/>
      <c r="GPS167" s="68"/>
      <c r="GPT167" s="68"/>
      <c r="GPU167" s="68"/>
      <c r="GPV167" s="68"/>
      <c r="GPW167" s="68"/>
      <c r="GPX167" s="68"/>
      <c r="GPY167" s="68"/>
      <c r="GPZ167" s="68"/>
      <c r="GQA167" s="68"/>
      <c r="GQB167" s="68"/>
      <c r="GQC167" s="68"/>
      <c r="GQD167" s="68"/>
      <c r="GQE167" s="68"/>
      <c r="GQF167" s="68"/>
      <c r="GQG167" s="68"/>
      <c r="GQH167" s="68"/>
      <c r="GQI167" s="68"/>
      <c r="GQJ167" s="68"/>
      <c r="GQK167" s="68"/>
      <c r="GQL167" s="68"/>
      <c r="GQM167" s="68"/>
      <c r="GQN167" s="68"/>
      <c r="GQO167" s="68"/>
      <c r="GQP167" s="68"/>
      <c r="GQQ167" s="68"/>
      <c r="GQR167" s="68"/>
      <c r="GQS167" s="68"/>
      <c r="GQT167" s="68"/>
      <c r="GQU167" s="68"/>
      <c r="GQV167" s="68"/>
      <c r="GQW167" s="68"/>
      <c r="GQX167" s="68"/>
      <c r="GQY167" s="68"/>
      <c r="GQZ167" s="68"/>
      <c r="GRA167" s="68"/>
      <c r="GRB167" s="68"/>
      <c r="GRC167" s="68"/>
      <c r="GRD167" s="68"/>
      <c r="GRE167" s="68"/>
      <c r="GRF167" s="68"/>
      <c r="GRG167" s="68"/>
      <c r="GRH167" s="68"/>
      <c r="GRI167" s="68"/>
      <c r="GRJ167" s="68"/>
      <c r="GRK167" s="68"/>
      <c r="GRL167" s="68"/>
      <c r="GRM167" s="68"/>
      <c r="GRN167" s="68"/>
      <c r="GRO167" s="68"/>
      <c r="GRP167" s="68"/>
      <c r="GRQ167" s="68"/>
      <c r="GRR167" s="68"/>
      <c r="GRS167" s="68"/>
      <c r="GRT167" s="68"/>
      <c r="GRU167" s="68"/>
      <c r="GRV167" s="68"/>
      <c r="GRW167" s="68"/>
      <c r="GRX167" s="68"/>
      <c r="GRY167" s="68"/>
      <c r="GRZ167" s="68"/>
      <c r="GSA167" s="68"/>
      <c r="GSB167" s="68"/>
      <c r="GSC167" s="68"/>
      <c r="GSD167" s="68"/>
      <c r="GSE167" s="68"/>
      <c r="GSF167" s="68"/>
      <c r="GSG167" s="68"/>
      <c r="GSH167" s="68"/>
      <c r="GSI167" s="68"/>
      <c r="GSJ167" s="68"/>
      <c r="GSK167" s="68"/>
      <c r="GSL167" s="68"/>
      <c r="GSM167" s="68"/>
      <c r="GSN167" s="68"/>
      <c r="GSO167" s="68"/>
      <c r="GSP167" s="68"/>
      <c r="GSQ167" s="68"/>
      <c r="GSR167" s="68"/>
      <c r="GSS167" s="68"/>
      <c r="GST167" s="68"/>
      <c r="GSU167" s="68"/>
      <c r="GSV167" s="68"/>
      <c r="GSW167" s="68"/>
      <c r="GSX167" s="68"/>
      <c r="GSY167" s="68"/>
      <c r="GSZ167" s="68"/>
      <c r="GTA167" s="68"/>
      <c r="GTB167" s="68"/>
      <c r="GTC167" s="68"/>
      <c r="GTD167" s="68"/>
      <c r="GTE167" s="68"/>
      <c r="GTF167" s="68"/>
      <c r="GTG167" s="68"/>
      <c r="GTH167" s="68"/>
      <c r="GTI167" s="68"/>
      <c r="GTJ167" s="68"/>
      <c r="GTK167" s="68"/>
      <c r="GTL167" s="68"/>
      <c r="GTM167" s="68"/>
      <c r="GTN167" s="68"/>
      <c r="GTO167" s="68"/>
      <c r="GTP167" s="68"/>
      <c r="GTQ167" s="68"/>
      <c r="GTR167" s="68"/>
      <c r="GTS167" s="68"/>
      <c r="GTT167" s="68"/>
      <c r="GTU167" s="68"/>
      <c r="GTV167" s="68"/>
      <c r="GTW167" s="68"/>
      <c r="GTX167" s="68"/>
      <c r="GTY167" s="68"/>
      <c r="GTZ167" s="68"/>
      <c r="GUA167" s="68"/>
      <c r="GUB167" s="68"/>
      <c r="GUC167" s="68"/>
      <c r="GUD167" s="68"/>
      <c r="GUE167" s="68"/>
      <c r="GUF167" s="68"/>
      <c r="GUG167" s="68"/>
      <c r="GUH167" s="68"/>
      <c r="GUI167" s="68"/>
      <c r="GUJ167" s="68"/>
      <c r="GUK167" s="68"/>
      <c r="GUL167" s="68"/>
      <c r="GUM167" s="68"/>
      <c r="GUN167" s="68"/>
      <c r="GUO167" s="68"/>
      <c r="GUP167" s="68"/>
      <c r="GUQ167" s="68"/>
      <c r="GUR167" s="68"/>
      <c r="GUS167" s="68"/>
      <c r="GUT167" s="68"/>
      <c r="GUU167" s="68"/>
      <c r="GUV167" s="68"/>
      <c r="GUW167" s="68"/>
      <c r="GUX167" s="68"/>
      <c r="GUY167" s="68"/>
      <c r="GUZ167" s="68"/>
      <c r="GVA167" s="68"/>
      <c r="GVB167" s="68"/>
      <c r="GVC167" s="68"/>
      <c r="GVD167" s="68"/>
      <c r="GVE167" s="68"/>
      <c r="GVF167" s="68"/>
      <c r="GVG167" s="68"/>
      <c r="GVH167" s="68"/>
      <c r="GVI167" s="68"/>
      <c r="GVJ167" s="68"/>
      <c r="GVK167" s="68"/>
      <c r="GVL167" s="68"/>
      <c r="GVM167" s="68"/>
      <c r="GVN167" s="68"/>
      <c r="GVO167" s="68"/>
      <c r="GVP167" s="68"/>
      <c r="GVQ167" s="68"/>
      <c r="GVR167" s="68"/>
      <c r="GVS167" s="68"/>
      <c r="GVT167" s="68"/>
      <c r="GVU167" s="68"/>
      <c r="GVV167" s="68"/>
      <c r="GVW167" s="68"/>
      <c r="GVX167" s="68"/>
      <c r="GVY167" s="68"/>
      <c r="GVZ167" s="68"/>
      <c r="GWA167" s="68"/>
      <c r="GWB167" s="68"/>
      <c r="GWC167" s="68"/>
      <c r="GWD167" s="68"/>
      <c r="GWE167" s="68"/>
      <c r="GWF167" s="68"/>
      <c r="GWG167" s="68"/>
      <c r="GWH167" s="68"/>
      <c r="GWI167" s="68"/>
      <c r="GWJ167" s="68"/>
      <c r="GWK167" s="68"/>
      <c r="GWL167" s="68"/>
      <c r="GWM167" s="68"/>
      <c r="GWN167" s="68"/>
      <c r="GWO167" s="68"/>
      <c r="GWP167" s="68"/>
      <c r="GWQ167" s="68"/>
      <c r="GWR167" s="68"/>
      <c r="GWS167" s="68"/>
      <c r="GWT167" s="68"/>
      <c r="GWU167" s="68"/>
      <c r="GWV167" s="68"/>
      <c r="GWW167" s="68"/>
      <c r="GWX167" s="68"/>
      <c r="GWY167" s="68"/>
      <c r="GWZ167" s="68"/>
      <c r="GXA167" s="68"/>
      <c r="GXB167" s="68"/>
      <c r="GXC167" s="68"/>
      <c r="GXD167" s="68"/>
      <c r="GXE167" s="68"/>
      <c r="GXF167" s="68"/>
      <c r="GXG167" s="68"/>
      <c r="GXH167" s="68"/>
      <c r="GXI167" s="68"/>
      <c r="GXJ167" s="68"/>
      <c r="GXK167" s="68"/>
      <c r="GXL167" s="68"/>
      <c r="GXM167" s="68"/>
      <c r="GXN167" s="68"/>
      <c r="GXO167" s="68"/>
      <c r="GXP167" s="68"/>
      <c r="GXQ167" s="68"/>
      <c r="GXR167" s="68"/>
      <c r="GXS167" s="68"/>
      <c r="GXT167" s="68"/>
      <c r="GXU167" s="68"/>
      <c r="GXV167" s="68"/>
      <c r="GXW167" s="68"/>
      <c r="GXX167" s="68"/>
      <c r="GXY167" s="68"/>
      <c r="GXZ167" s="68"/>
      <c r="GYA167" s="68"/>
      <c r="GYB167" s="68"/>
      <c r="GYC167" s="68"/>
      <c r="GYD167" s="68"/>
      <c r="GYE167" s="68"/>
      <c r="GYF167" s="68"/>
      <c r="GYG167" s="68"/>
      <c r="GYH167" s="68"/>
      <c r="GYI167" s="68"/>
      <c r="GYJ167" s="68"/>
      <c r="GYK167" s="68"/>
      <c r="GYL167" s="68"/>
      <c r="GYM167" s="68"/>
      <c r="GYN167" s="68"/>
      <c r="GYO167" s="68"/>
      <c r="GYP167" s="68"/>
      <c r="GYQ167" s="68"/>
      <c r="GYR167" s="68"/>
      <c r="GYS167" s="68"/>
      <c r="GYT167" s="68"/>
      <c r="GYU167" s="68"/>
      <c r="GYV167" s="68"/>
      <c r="GYW167" s="68"/>
      <c r="GYX167" s="68"/>
      <c r="GYY167" s="68"/>
      <c r="GYZ167" s="68"/>
      <c r="GZA167" s="68"/>
      <c r="GZB167" s="68"/>
      <c r="GZC167" s="68"/>
      <c r="GZD167" s="68"/>
      <c r="GZE167" s="68"/>
      <c r="GZF167" s="68"/>
      <c r="GZG167" s="68"/>
      <c r="GZH167" s="68"/>
      <c r="GZI167" s="68"/>
      <c r="GZJ167" s="68"/>
      <c r="GZK167" s="68"/>
      <c r="GZL167" s="68"/>
      <c r="GZM167" s="68"/>
      <c r="GZN167" s="68"/>
      <c r="GZO167" s="68"/>
      <c r="GZP167" s="68"/>
      <c r="GZQ167" s="68"/>
      <c r="GZR167" s="68"/>
      <c r="GZS167" s="68"/>
      <c r="GZT167" s="68"/>
      <c r="GZU167" s="68"/>
      <c r="GZV167" s="68"/>
      <c r="GZW167" s="68"/>
      <c r="GZX167" s="68"/>
      <c r="GZY167" s="68"/>
      <c r="GZZ167" s="68"/>
      <c r="HAA167" s="68"/>
      <c r="HAB167" s="68"/>
      <c r="HAC167" s="68"/>
      <c r="HAD167" s="68"/>
      <c r="HAE167" s="68"/>
      <c r="HAF167" s="68"/>
      <c r="HAG167" s="68"/>
      <c r="HAH167" s="68"/>
      <c r="HAI167" s="68"/>
      <c r="HAJ167" s="68"/>
      <c r="HAK167" s="68"/>
      <c r="HAL167" s="68"/>
      <c r="HAM167" s="68"/>
      <c r="HAN167" s="68"/>
      <c r="HAO167" s="68"/>
      <c r="HAP167" s="68"/>
      <c r="HAQ167" s="68"/>
      <c r="HAR167" s="68"/>
      <c r="HAS167" s="68"/>
      <c r="HAT167" s="68"/>
      <c r="HAU167" s="68"/>
      <c r="HAV167" s="68"/>
      <c r="HAW167" s="68"/>
      <c r="HAX167" s="68"/>
      <c r="HAY167" s="68"/>
      <c r="HAZ167" s="68"/>
      <c r="HBA167" s="68"/>
      <c r="HBB167" s="68"/>
      <c r="HBC167" s="68"/>
      <c r="HBD167" s="68"/>
      <c r="HBE167" s="68"/>
      <c r="HBF167" s="68"/>
      <c r="HBG167" s="68"/>
      <c r="HBH167" s="68"/>
      <c r="HBI167" s="68"/>
      <c r="HBJ167" s="68"/>
      <c r="HBK167" s="68"/>
      <c r="HBL167" s="68"/>
      <c r="HBM167" s="68"/>
      <c r="HBN167" s="68"/>
      <c r="HBO167" s="68"/>
      <c r="HBP167" s="68"/>
      <c r="HBQ167" s="68"/>
      <c r="HBR167" s="68"/>
      <c r="HBS167" s="68"/>
      <c r="HBT167" s="68"/>
      <c r="HBU167" s="68"/>
      <c r="HBV167" s="68"/>
      <c r="HBW167" s="68"/>
      <c r="HBX167" s="68"/>
      <c r="HBY167" s="68"/>
      <c r="HBZ167" s="68"/>
      <c r="HCA167" s="68"/>
      <c r="HCB167" s="68"/>
      <c r="HCC167" s="68"/>
      <c r="HCD167" s="68"/>
      <c r="HCE167" s="68"/>
      <c r="HCF167" s="68"/>
      <c r="HCG167" s="68"/>
      <c r="HCH167" s="68"/>
      <c r="HCI167" s="68"/>
      <c r="HCJ167" s="68"/>
      <c r="HCK167" s="68"/>
      <c r="HCL167" s="68"/>
      <c r="HCM167" s="68"/>
      <c r="HCN167" s="68"/>
      <c r="HCO167" s="68"/>
      <c r="HCP167" s="68"/>
      <c r="HCQ167" s="68"/>
      <c r="HCR167" s="68"/>
      <c r="HCS167" s="68"/>
      <c r="HCT167" s="68"/>
      <c r="HCU167" s="68"/>
      <c r="HCV167" s="68"/>
      <c r="HCW167" s="68"/>
      <c r="HCX167" s="68"/>
      <c r="HCY167" s="68"/>
      <c r="HCZ167" s="68"/>
      <c r="HDA167" s="68"/>
      <c r="HDB167" s="68"/>
      <c r="HDC167" s="68"/>
      <c r="HDD167" s="68"/>
      <c r="HDE167" s="68"/>
      <c r="HDF167" s="68"/>
      <c r="HDG167" s="68"/>
      <c r="HDH167" s="68"/>
      <c r="HDI167" s="68"/>
      <c r="HDJ167" s="68"/>
      <c r="HDK167" s="68"/>
      <c r="HDL167" s="68"/>
      <c r="HDM167" s="68"/>
      <c r="HDN167" s="68"/>
      <c r="HDO167" s="68"/>
      <c r="HDP167" s="68"/>
      <c r="HDQ167" s="68"/>
      <c r="HDR167" s="68"/>
      <c r="HDS167" s="68"/>
      <c r="HDT167" s="68"/>
      <c r="HDU167" s="68"/>
      <c r="HDV167" s="68"/>
      <c r="HDW167" s="68"/>
      <c r="HDX167" s="68"/>
      <c r="HDY167" s="68"/>
      <c r="HDZ167" s="68"/>
      <c r="HEA167" s="68"/>
      <c r="HEB167" s="68"/>
      <c r="HEC167" s="68"/>
      <c r="HED167" s="68"/>
      <c r="HEE167" s="68"/>
      <c r="HEF167" s="68"/>
      <c r="HEG167" s="68"/>
      <c r="HEH167" s="68"/>
      <c r="HEI167" s="68"/>
      <c r="HEJ167" s="68"/>
      <c r="HEK167" s="68"/>
      <c r="HEL167" s="68"/>
      <c r="HEM167" s="68"/>
      <c r="HEN167" s="68"/>
      <c r="HEO167" s="68"/>
      <c r="HEP167" s="68"/>
      <c r="HEQ167" s="68"/>
      <c r="HER167" s="68"/>
      <c r="HES167" s="68"/>
      <c r="HET167" s="68"/>
      <c r="HEU167" s="68"/>
      <c r="HEV167" s="68"/>
      <c r="HEW167" s="68"/>
      <c r="HEX167" s="68"/>
      <c r="HEY167" s="68"/>
      <c r="HEZ167" s="68"/>
      <c r="HFA167" s="68"/>
      <c r="HFB167" s="68"/>
      <c r="HFC167" s="68"/>
      <c r="HFD167" s="68"/>
      <c r="HFE167" s="68"/>
      <c r="HFF167" s="68"/>
      <c r="HFG167" s="68"/>
      <c r="HFH167" s="68"/>
      <c r="HFI167" s="68"/>
      <c r="HFJ167" s="68"/>
      <c r="HFK167" s="68"/>
      <c r="HFL167" s="68"/>
      <c r="HFM167" s="68"/>
      <c r="HFN167" s="68"/>
      <c r="HFO167" s="68"/>
      <c r="HFP167" s="68"/>
      <c r="HFQ167" s="68"/>
      <c r="HFR167" s="68"/>
      <c r="HFS167" s="68"/>
      <c r="HFT167" s="68"/>
      <c r="HFU167" s="68"/>
      <c r="HFV167" s="68"/>
      <c r="HFW167" s="68"/>
      <c r="HFX167" s="68"/>
      <c r="HFY167" s="68"/>
      <c r="HFZ167" s="68"/>
      <c r="HGA167" s="68"/>
      <c r="HGB167" s="68"/>
      <c r="HGC167" s="68"/>
      <c r="HGD167" s="68"/>
      <c r="HGE167" s="68"/>
      <c r="HGF167" s="68"/>
      <c r="HGG167" s="68"/>
      <c r="HGH167" s="68"/>
      <c r="HGI167" s="68"/>
      <c r="HGJ167" s="68"/>
      <c r="HGK167" s="68"/>
      <c r="HGL167" s="68"/>
      <c r="HGM167" s="68"/>
      <c r="HGN167" s="68"/>
      <c r="HGO167" s="68"/>
      <c r="HGP167" s="68"/>
      <c r="HGQ167" s="68"/>
      <c r="HGR167" s="68"/>
      <c r="HGS167" s="68"/>
      <c r="HGT167" s="68"/>
      <c r="HGU167" s="68"/>
      <c r="HGV167" s="68"/>
      <c r="HGW167" s="68"/>
      <c r="HGX167" s="68"/>
      <c r="HGY167" s="68"/>
      <c r="HGZ167" s="68"/>
      <c r="HHA167" s="68"/>
      <c r="HHB167" s="68"/>
      <c r="HHC167" s="68"/>
      <c r="HHD167" s="68"/>
      <c r="HHE167" s="68"/>
      <c r="HHF167" s="68"/>
      <c r="HHG167" s="68"/>
      <c r="HHH167" s="68"/>
      <c r="HHI167" s="68"/>
      <c r="HHJ167" s="68"/>
      <c r="HHK167" s="68"/>
      <c r="HHL167" s="68"/>
      <c r="HHM167" s="68"/>
      <c r="HHN167" s="68"/>
      <c r="HHO167" s="68"/>
      <c r="HHP167" s="68"/>
      <c r="HHQ167" s="68"/>
      <c r="HHR167" s="68"/>
      <c r="HHS167" s="68"/>
      <c r="HHT167" s="68"/>
      <c r="HHU167" s="68"/>
      <c r="HHV167" s="68"/>
      <c r="HHW167" s="68"/>
      <c r="HHX167" s="68"/>
      <c r="HHY167" s="68"/>
      <c r="HHZ167" s="68"/>
      <c r="HIA167" s="68"/>
      <c r="HIB167" s="68"/>
      <c r="HIC167" s="68"/>
      <c r="HID167" s="68"/>
      <c r="HIE167" s="68"/>
      <c r="HIF167" s="68"/>
      <c r="HIG167" s="68"/>
      <c r="HIH167" s="68"/>
      <c r="HII167" s="68"/>
      <c r="HIJ167" s="68"/>
      <c r="HIK167" s="68"/>
      <c r="HIL167" s="68"/>
      <c r="HIM167" s="68"/>
      <c r="HIN167" s="68"/>
      <c r="HIO167" s="68"/>
      <c r="HIP167" s="68"/>
      <c r="HIQ167" s="68"/>
      <c r="HIR167" s="68"/>
      <c r="HIS167" s="68"/>
      <c r="HIT167" s="68"/>
      <c r="HIU167" s="68"/>
      <c r="HIV167" s="68"/>
      <c r="HIW167" s="68"/>
      <c r="HIX167" s="68"/>
      <c r="HIY167" s="68"/>
      <c r="HIZ167" s="68"/>
      <c r="HJA167" s="68"/>
      <c r="HJB167" s="68"/>
      <c r="HJC167" s="68"/>
      <c r="HJD167" s="68"/>
      <c r="HJE167" s="68"/>
      <c r="HJF167" s="68"/>
      <c r="HJG167" s="68"/>
      <c r="HJH167" s="68"/>
      <c r="HJI167" s="68"/>
      <c r="HJJ167" s="68"/>
      <c r="HJK167" s="68"/>
      <c r="HJL167" s="68"/>
      <c r="HJM167" s="68"/>
      <c r="HJN167" s="68"/>
      <c r="HJO167" s="68"/>
      <c r="HJP167" s="68"/>
      <c r="HJQ167" s="68"/>
      <c r="HJR167" s="68"/>
      <c r="HJS167" s="68"/>
      <c r="HJT167" s="68"/>
      <c r="HJU167" s="68"/>
      <c r="HJV167" s="68"/>
      <c r="HJW167" s="68"/>
      <c r="HJX167" s="68"/>
      <c r="HJY167" s="68"/>
      <c r="HJZ167" s="68"/>
      <c r="HKA167" s="68"/>
      <c r="HKB167" s="68"/>
      <c r="HKC167" s="68"/>
      <c r="HKD167" s="68"/>
      <c r="HKE167" s="68"/>
      <c r="HKF167" s="68"/>
      <c r="HKG167" s="68"/>
      <c r="HKH167" s="68"/>
      <c r="HKI167" s="68"/>
      <c r="HKJ167" s="68"/>
      <c r="HKK167" s="68"/>
      <c r="HKL167" s="68"/>
      <c r="HKM167" s="68"/>
      <c r="HKN167" s="68"/>
      <c r="HKO167" s="68"/>
      <c r="HKP167" s="68"/>
      <c r="HKQ167" s="68"/>
      <c r="HKR167" s="68"/>
      <c r="HKS167" s="68"/>
      <c r="HKT167" s="68"/>
      <c r="HKU167" s="68"/>
      <c r="HKV167" s="68"/>
      <c r="HKW167" s="68"/>
      <c r="HKX167" s="68"/>
      <c r="HKY167" s="68"/>
      <c r="HKZ167" s="68"/>
      <c r="HLA167" s="68"/>
      <c r="HLB167" s="68"/>
      <c r="HLC167" s="68"/>
      <c r="HLD167" s="68"/>
      <c r="HLE167" s="68"/>
      <c r="HLF167" s="68"/>
      <c r="HLG167" s="68"/>
      <c r="HLH167" s="68"/>
      <c r="HLI167" s="68"/>
      <c r="HLJ167" s="68"/>
      <c r="HLK167" s="68"/>
      <c r="HLL167" s="68"/>
      <c r="HLM167" s="68"/>
      <c r="HLN167" s="68"/>
      <c r="HLO167" s="68"/>
      <c r="HLP167" s="68"/>
      <c r="HLQ167" s="68"/>
      <c r="HLR167" s="68"/>
      <c r="HLS167" s="68"/>
      <c r="HLT167" s="68"/>
      <c r="HLU167" s="68"/>
      <c r="HLV167" s="68"/>
      <c r="HLW167" s="68"/>
      <c r="HLX167" s="68"/>
      <c r="HLY167" s="68"/>
      <c r="HLZ167" s="68"/>
      <c r="HMA167" s="68"/>
      <c r="HMB167" s="68"/>
      <c r="HMC167" s="68"/>
      <c r="HMD167" s="68"/>
      <c r="HME167" s="68"/>
      <c r="HMF167" s="68"/>
      <c r="HMG167" s="68"/>
      <c r="HMH167" s="68"/>
      <c r="HMI167" s="68"/>
      <c r="HMJ167" s="68"/>
      <c r="HMK167" s="68"/>
      <c r="HML167" s="68"/>
      <c r="HMM167" s="68"/>
      <c r="HMN167" s="68"/>
      <c r="HMO167" s="68"/>
      <c r="HMP167" s="68"/>
      <c r="HMQ167" s="68"/>
      <c r="HMR167" s="68"/>
      <c r="HMS167" s="68"/>
      <c r="HMT167" s="68"/>
      <c r="HMU167" s="68"/>
      <c r="HMV167" s="68"/>
      <c r="HMW167" s="68"/>
      <c r="HMX167" s="68"/>
      <c r="HMY167" s="68"/>
      <c r="HMZ167" s="68"/>
      <c r="HNA167" s="68"/>
      <c r="HNB167" s="68"/>
      <c r="HNC167" s="68"/>
      <c r="HND167" s="68"/>
      <c r="HNE167" s="68"/>
      <c r="HNF167" s="68"/>
      <c r="HNG167" s="68"/>
      <c r="HNH167" s="68"/>
      <c r="HNI167" s="68"/>
      <c r="HNJ167" s="68"/>
      <c r="HNK167" s="68"/>
      <c r="HNL167" s="68"/>
      <c r="HNM167" s="68"/>
      <c r="HNN167" s="68"/>
      <c r="HNO167" s="68"/>
      <c r="HNP167" s="68"/>
      <c r="HNQ167" s="68"/>
      <c r="HNR167" s="68"/>
      <c r="HNS167" s="68"/>
      <c r="HNT167" s="68"/>
      <c r="HNU167" s="68"/>
      <c r="HNV167" s="68"/>
      <c r="HNW167" s="68"/>
      <c r="HNX167" s="68"/>
      <c r="HNY167" s="68"/>
      <c r="HNZ167" s="68"/>
      <c r="HOA167" s="68"/>
      <c r="HOB167" s="68"/>
      <c r="HOC167" s="68"/>
      <c r="HOD167" s="68"/>
      <c r="HOE167" s="68"/>
      <c r="HOF167" s="68"/>
      <c r="HOG167" s="68"/>
      <c r="HOH167" s="68"/>
      <c r="HOI167" s="68"/>
      <c r="HOJ167" s="68"/>
      <c r="HOK167" s="68"/>
      <c r="HOL167" s="68"/>
      <c r="HOM167" s="68"/>
      <c r="HON167" s="68"/>
      <c r="HOO167" s="68"/>
      <c r="HOP167" s="68"/>
      <c r="HOQ167" s="68"/>
      <c r="HOR167" s="68"/>
      <c r="HOS167" s="68"/>
      <c r="HOT167" s="68"/>
      <c r="HOU167" s="68"/>
      <c r="HOV167" s="68"/>
      <c r="HOW167" s="68"/>
      <c r="HOX167" s="68"/>
      <c r="HOY167" s="68"/>
      <c r="HOZ167" s="68"/>
      <c r="HPA167" s="68"/>
      <c r="HPB167" s="68"/>
      <c r="HPC167" s="68"/>
      <c r="HPD167" s="68"/>
      <c r="HPE167" s="68"/>
      <c r="HPF167" s="68"/>
      <c r="HPG167" s="68"/>
      <c r="HPH167" s="68"/>
      <c r="HPI167" s="68"/>
      <c r="HPJ167" s="68"/>
      <c r="HPK167" s="68"/>
      <c r="HPL167" s="68"/>
      <c r="HPM167" s="68"/>
      <c r="HPN167" s="68"/>
      <c r="HPO167" s="68"/>
      <c r="HPP167" s="68"/>
      <c r="HPQ167" s="68"/>
      <c r="HPR167" s="68"/>
      <c r="HPS167" s="68"/>
      <c r="HPT167" s="68"/>
      <c r="HPU167" s="68"/>
      <c r="HPV167" s="68"/>
      <c r="HPW167" s="68"/>
      <c r="HPX167" s="68"/>
      <c r="HPY167" s="68"/>
      <c r="HPZ167" s="68"/>
      <c r="HQA167" s="68"/>
      <c r="HQB167" s="68"/>
      <c r="HQC167" s="68"/>
      <c r="HQD167" s="68"/>
      <c r="HQE167" s="68"/>
      <c r="HQF167" s="68"/>
      <c r="HQG167" s="68"/>
      <c r="HQH167" s="68"/>
      <c r="HQI167" s="68"/>
      <c r="HQJ167" s="68"/>
      <c r="HQK167" s="68"/>
      <c r="HQL167" s="68"/>
      <c r="HQM167" s="68"/>
      <c r="HQN167" s="68"/>
      <c r="HQO167" s="68"/>
      <c r="HQP167" s="68"/>
      <c r="HQQ167" s="68"/>
      <c r="HQR167" s="68"/>
      <c r="HQS167" s="68"/>
      <c r="HQT167" s="68"/>
      <c r="HQU167" s="68"/>
      <c r="HQV167" s="68"/>
      <c r="HQW167" s="68"/>
      <c r="HQX167" s="68"/>
      <c r="HQY167" s="68"/>
      <c r="HQZ167" s="68"/>
      <c r="HRA167" s="68"/>
      <c r="HRB167" s="68"/>
      <c r="HRC167" s="68"/>
      <c r="HRD167" s="68"/>
      <c r="HRE167" s="68"/>
      <c r="HRF167" s="68"/>
      <c r="HRG167" s="68"/>
      <c r="HRH167" s="68"/>
      <c r="HRI167" s="68"/>
      <c r="HRJ167" s="68"/>
      <c r="HRK167" s="68"/>
      <c r="HRL167" s="68"/>
      <c r="HRM167" s="68"/>
      <c r="HRN167" s="68"/>
      <c r="HRO167" s="68"/>
      <c r="HRP167" s="68"/>
      <c r="HRQ167" s="68"/>
      <c r="HRR167" s="68"/>
      <c r="HRS167" s="68"/>
      <c r="HRT167" s="68"/>
      <c r="HRU167" s="68"/>
      <c r="HRV167" s="68"/>
      <c r="HRW167" s="68"/>
      <c r="HRX167" s="68"/>
      <c r="HRY167" s="68"/>
      <c r="HRZ167" s="68"/>
      <c r="HSA167" s="68"/>
      <c r="HSB167" s="68"/>
      <c r="HSC167" s="68"/>
      <c r="HSD167" s="68"/>
      <c r="HSE167" s="68"/>
      <c r="HSF167" s="68"/>
      <c r="HSG167" s="68"/>
      <c r="HSH167" s="68"/>
      <c r="HSI167" s="68"/>
      <c r="HSJ167" s="68"/>
      <c r="HSK167" s="68"/>
      <c r="HSL167" s="68"/>
      <c r="HSM167" s="68"/>
      <c r="HSN167" s="68"/>
      <c r="HSO167" s="68"/>
      <c r="HSP167" s="68"/>
      <c r="HSQ167" s="68"/>
      <c r="HSR167" s="68"/>
      <c r="HSS167" s="68"/>
      <c r="HST167" s="68"/>
      <c r="HSU167" s="68"/>
      <c r="HSV167" s="68"/>
      <c r="HSW167" s="68"/>
      <c r="HSX167" s="68"/>
      <c r="HSY167" s="68"/>
      <c r="HSZ167" s="68"/>
      <c r="HTA167" s="68"/>
      <c r="HTB167" s="68"/>
      <c r="HTC167" s="68"/>
      <c r="HTD167" s="68"/>
      <c r="HTE167" s="68"/>
      <c r="HTF167" s="68"/>
      <c r="HTG167" s="68"/>
      <c r="HTH167" s="68"/>
      <c r="HTI167" s="68"/>
      <c r="HTJ167" s="68"/>
      <c r="HTK167" s="68"/>
      <c r="HTL167" s="68"/>
      <c r="HTM167" s="68"/>
      <c r="HTN167" s="68"/>
      <c r="HTO167" s="68"/>
      <c r="HTP167" s="68"/>
      <c r="HTQ167" s="68"/>
      <c r="HTR167" s="68"/>
      <c r="HTS167" s="68"/>
      <c r="HTT167" s="68"/>
      <c r="HTU167" s="68"/>
      <c r="HTV167" s="68"/>
      <c r="HTW167" s="68"/>
      <c r="HTX167" s="68"/>
      <c r="HTY167" s="68"/>
      <c r="HTZ167" s="68"/>
      <c r="HUA167" s="68"/>
      <c r="HUB167" s="68"/>
      <c r="HUC167" s="68"/>
      <c r="HUD167" s="68"/>
      <c r="HUE167" s="68"/>
      <c r="HUF167" s="68"/>
      <c r="HUG167" s="68"/>
      <c r="HUH167" s="68"/>
      <c r="HUI167" s="68"/>
      <c r="HUJ167" s="68"/>
      <c r="HUK167" s="68"/>
      <c r="HUL167" s="68"/>
      <c r="HUM167" s="68"/>
      <c r="HUN167" s="68"/>
      <c r="HUO167" s="68"/>
      <c r="HUP167" s="68"/>
      <c r="HUQ167" s="68"/>
      <c r="HUR167" s="68"/>
      <c r="HUS167" s="68"/>
      <c r="HUT167" s="68"/>
      <c r="HUU167" s="68"/>
      <c r="HUV167" s="68"/>
      <c r="HUW167" s="68"/>
      <c r="HUX167" s="68"/>
      <c r="HUY167" s="68"/>
      <c r="HUZ167" s="68"/>
      <c r="HVA167" s="68"/>
      <c r="HVB167" s="68"/>
      <c r="HVC167" s="68"/>
      <c r="HVD167" s="68"/>
      <c r="HVE167" s="68"/>
      <c r="HVF167" s="68"/>
      <c r="HVG167" s="68"/>
      <c r="HVH167" s="68"/>
      <c r="HVI167" s="68"/>
      <c r="HVJ167" s="68"/>
      <c r="HVK167" s="68"/>
      <c r="HVL167" s="68"/>
      <c r="HVM167" s="68"/>
      <c r="HVN167" s="68"/>
      <c r="HVO167" s="68"/>
      <c r="HVP167" s="68"/>
      <c r="HVQ167" s="68"/>
      <c r="HVR167" s="68"/>
      <c r="HVS167" s="68"/>
      <c r="HVT167" s="68"/>
      <c r="HVU167" s="68"/>
      <c r="HVV167" s="68"/>
      <c r="HVW167" s="68"/>
      <c r="HVX167" s="68"/>
      <c r="HVY167" s="68"/>
      <c r="HVZ167" s="68"/>
      <c r="HWA167" s="68"/>
      <c r="HWB167" s="68"/>
      <c r="HWC167" s="68"/>
      <c r="HWD167" s="68"/>
      <c r="HWE167" s="68"/>
      <c r="HWF167" s="68"/>
      <c r="HWG167" s="68"/>
      <c r="HWH167" s="68"/>
      <c r="HWI167" s="68"/>
      <c r="HWJ167" s="68"/>
      <c r="HWK167" s="68"/>
      <c r="HWL167" s="68"/>
      <c r="HWM167" s="68"/>
      <c r="HWN167" s="68"/>
      <c r="HWO167" s="68"/>
      <c r="HWP167" s="68"/>
      <c r="HWQ167" s="68"/>
      <c r="HWR167" s="68"/>
      <c r="HWS167" s="68"/>
      <c r="HWT167" s="68"/>
      <c r="HWU167" s="68"/>
      <c r="HWV167" s="68"/>
      <c r="HWW167" s="68"/>
      <c r="HWX167" s="68"/>
      <c r="HWY167" s="68"/>
      <c r="HWZ167" s="68"/>
      <c r="HXA167" s="68"/>
      <c r="HXB167" s="68"/>
      <c r="HXC167" s="68"/>
      <c r="HXD167" s="68"/>
      <c r="HXE167" s="68"/>
      <c r="HXF167" s="68"/>
      <c r="HXG167" s="68"/>
      <c r="HXH167" s="68"/>
      <c r="HXI167" s="68"/>
      <c r="HXJ167" s="68"/>
      <c r="HXK167" s="68"/>
      <c r="HXL167" s="68"/>
      <c r="HXM167" s="68"/>
      <c r="HXN167" s="68"/>
      <c r="HXO167" s="68"/>
      <c r="HXP167" s="68"/>
      <c r="HXQ167" s="68"/>
      <c r="HXR167" s="68"/>
      <c r="HXS167" s="68"/>
      <c r="HXT167" s="68"/>
      <c r="HXU167" s="68"/>
      <c r="HXV167" s="68"/>
      <c r="HXW167" s="68"/>
      <c r="HXX167" s="68"/>
      <c r="HXY167" s="68"/>
      <c r="HXZ167" s="68"/>
      <c r="HYA167" s="68"/>
      <c r="HYB167" s="68"/>
      <c r="HYC167" s="68"/>
      <c r="HYD167" s="68"/>
      <c r="HYE167" s="68"/>
      <c r="HYF167" s="68"/>
      <c r="HYG167" s="68"/>
      <c r="HYH167" s="68"/>
      <c r="HYI167" s="68"/>
      <c r="HYJ167" s="68"/>
      <c r="HYK167" s="68"/>
      <c r="HYL167" s="68"/>
      <c r="HYM167" s="68"/>
      <c r="HYN167" s="68"/>
      <c r="HYO167" s="68"/>
      <c r="HYP167" s="68"/>
      <c r="HYQ167" s="68"/>
      <c r="HYR167" s="68"/>
      <c r="HYS167" s="68"/>
      <c r="HYT167" s="68"/>
      <c r="HYU167" s="68"/>
      <c r="HYV167" s="68"/>
      <c r="HYW167" s="68"/>
      <c r="HYX167" s="68"/>
      <c r="HYY167" s="68"/>
      <c r="HYZ167" s="68"/>
      <c r="HZA167" s="68"/>
      <c r="HZB167" s="68"/>
      <c r="HZC167" s="68"/>
      <c r="HZD167" s="68"/>
      <c r="HZE167" s="68"/>
      <c r="HZF167" s="68"/>
      <c r="HZG167" s="68"/>
      <c r="HZH167" s="68"/>
      <c r="HZI167" s="68"/>
      <c r="HZJ167" s="68"/>
      <c r="HZK167" s="68"/>
      <c r="HZL167" s="68"/>
      <c r="HZM167" s="68"/>
      <c r="HZN167" s="68"/>
      <c r="HZO167" s="68"/>
      <c r="HZP167" s="68"/>
      <c r="HZQ167" s="68"/>
      <c r="HZR167" s="68"/>
      <c r="HZS167" s="68"/>
      <c r="HZT167" s="68"/>
      <c r="HZU167" s="68"/>
      <c r="HZV167" s="68"/>
      <c r="HZW167" s="68"/>
      <c r="HZX167" s="68"/>
      <c r="HZY167" s="68"/>
      <c r="HZZ167" s="68"/>
      <c r="IAA167" s="68"/>
      <c r="IAB167" s="68"/>
      <c r="IAC167" s="68"/>
      <c r="IAD167" s="68"/>
      <c r="IAE167" s="68"/>
      <c r="IAF167" s="68"/>
      <c r="IAG167" s="68"/>
      <c r="IAH167" s="68"/>
      <c r="IAI167" s="68"/>
      <c r="IAJ167" s="68"/>
      <c r="IAK167" s="68"/>
      <c r="IAL167" s="68"/>
      <c r="IAM167" s="68"/>
      <c r="IAN167" s="68"/>
      <c r="IAO167" s="68"/>
      <c r="IAP167" s="68"/>
      <c r="IAQ167" s="68"/>
      <c r="IAR167" s="68"/>
      <c r="IAS167" s="68"/>
      <c r="IAT167" s="68"/>
      <c r="IAU167" s="68"/>
      <c r="IAV167" s="68"/>
      <c r="IAW167" s="68"/>
      <c r="IAX167" s="68"/>
      <c r="IAY167" s="68"/>
      <c r="IAZ167" s="68"/>
      <c r="IBA167" s="68"/>
      <c r="IBB167" s="68"/>
      <c r="IBC167" s="68"/>
      <c r="IBD167" s="68"/>
      <c r="IBE167" s="68"/>
      <c r="IBF167" s="68"/>
      <c r="IBG167" s="68"/>
      <c r="IBH167" s="68"/>
      <c r="IBI167" s="68"/>
      <c r="IBJ167" s="68"/>
      <c r="IBK167" s="68"/>
      <c r="IBL167" s="68"/>
      <c r="IBM167" s="68"/>
      <c r="IBN167" s="68"/>
      <c r="IBO167" s="68"/>
      <c r="IBP167" s="68"/>
      <c r="IBQ167" s="68"/>
      <c r="IBR167" s="68"/>
      <c r="IBS167" s="68"/>
      <c r="IBT167" s="68"/>
      <c r="IBU167" s="68"/>
      <c r="IBV167" s="68"/>
      <c r="IBW167" s="68"/>
      <c r="IBX167" s="68"/>
      <c r="IBY167" s="68"/>
      <c r="IBZ167" s="68"/>
      <c r="ICA167" s="68"/>
      <c r="ICB167" s="68"/>
      <c r="ICC167" s="68"/>
      <c r="ICD167" s="68"/>
      <c r="ICE167" s="68"/>
      <c r="ICF167" s="68"/>
      <c r="ICG167" s="68"/>
      <c r="ICH167" s="68"/>
      <c r="ICI167" s="68"/>
      <c r="ICJ167" s="68"/>
      <c r="ICK167" s="68"/>
      <c r="ICL167" s="68"/>
      <c r="ICM167" s="68"/>
      <c r="ICN167" s="68"/>
      <c r="ICO167" s="68"/>
      <c r="ICP167" s="68"/>
      <c r="ICQ167" s="68"/>
      <c r="ICR167" s="68"/>
      <c r="ICS167" s="68"/>
      <c r="ICT167" s="68"/>
      <c r="ICU167" s="68"/>
      <c r="ICV167" s="68"/>
      <c r="ICW167" s="68"/>
      <c r="ICX167" s="68"/>
      <c r="ICY167" s="68"/>
      <c r="ICZ167" s="68"/>
      <c r="IDA167" s="68"/>
      <c r="IDB167" s="68"/>
      <c r="IDC167" s="68"/>
      <c r="IDD167" s="68"/>
      <c r="IDE167" s="68"/>
      <c r="IDF167" s="68"/>
      <c r="IDG167" s="68"/>
      <c r="IDH167" s="68"/>
      <c r="IDI167" s="68"/>
      <c r="IDJ167" s="68"/>
      <c r="IDK167" s="68"/>
      <c r="IDL167" s="68"/>
      <c r="IDM167" s="68"/>
      <c r="IDN167" s="68"/>
      <c r="IDO167" s="68"/>
      <c r="IDP167" s="68"/>
      <c r="IDQ167" s="68"/>
      <c r="IDR167" s="68"/>
      <c r="IDS167" s="68"/>
      <c r="IDT167" s="68"/>
      <c r="IDU167" s="68"/>
      <c r="IDV167" s="68"/>
      <c r="IDW167" s="68"/>
      <c r="IDX167" s="68"/>
      <c r="IDY167" s="68"/>
      <c r="IDZ167" s="68"/>
      <c r="IEA167" s="68"/>
      <c r="IEB167" s="68"/>
      <c r="IEC167" s="68"/>
      <c r="IED167" s="68"/>
      <c r="IEE167" s="68"/>
      <c r="IEF167" s="68"/>
      <c r="IEG167" s="68"/>
      <c r="IEH167" s="68"/>
      <c r="IEI167" s="68"/>
      <c r="IEJ167" s="68"/>
      <c r="IEK167" s="68"/>
      <c r="IEL167" s="68"/>
      <c r="IEM167" s="68"/>
      <c r="IEN167" s="68"/>
      <c r="IEO167" s="68"/>
      <c r="IEP167" s="68"/>
      <c r="IEQ167" s="68"/>
      <c r="IER167" s="68"/>
      <c r="IES167" s="68"/>
      <c r="IET167" s="68"/>
      <c r="IEU167" s="68"/>
      <c r="IEV167" s="68"/>
      <c r="IEW167" s="68"/>
      <c r="IEX167" s="68"/>
      <c r="IEY167" s="68"/>
      <c r="IEZ167" s="68"/>
      <c r="IFA167" s="68"/>
      <c r="IFB167" s="68"/>
      <c r="IFC167" s="68"/>
      <c r="IFD167" s="68"/>
      <c r="IFE167" s="68"/>
      <c r="IFF167" s="68"/>
      <c r="IFG167" s="68"/>
      <c r="IFH167" s="68"/>
      <c r="IFI167" s="68"/>
      <c r="IFJ167" s="68"/>
      <c r="IFK167" s="68"/>
      <c r="IFL167" s="68"/>
      <c r="IFM167" s="68"/>
      <c r="IFN167" s="68"/>
      <c r="IFO167" s="68"/>
      <c r="IFP167" s="68"/>
      <c r="IFQ167" s="68"/>
      <c r="IFR167" s="68"/>
      <c r="IFS167" s="68"/>
      <c r="IFT167" s="68"/>
      <c r="IFU167" s="68"/>
      <c r="IFV167" s="68"/>
      <c r="IFW167" s="68"/>
      <c r="IFX167" s="68"/>
      <c r="IFY167" s="68"/>
      <c r="IFZ167" s="68"/>
      <c r="IGA167" s="68"/>
      <c r="IGB167" s="68"/>
      <c r="IGC167" s="68"/>
      <c r="IGD167" s="68"/>
      <c r="IGE167" s="68"/>
      <c r="IGF167" s="68"/>
      <c r="IGG167" s="68"/>
      <c r="IGH167" s="68"/>
      <c r="IGI167" s="68"/>
      <c r="IGJ167" s="68"/>
      <c r="IGK167" s="68"/>
      <c r="IGL167" s="68"/>
      <c r="IGM167" s="68"/>
      <c r="IGN167" s="68"/>
      <c r="IGO167" s="68"/>
      <c r="IGP167" s="68"/>
      <c r="IGQ167" s="68"/>
      <c r="IGR167" s="68"/>
      <c r="IGS167" s="68"/>
      <c r="IGT167" s="68"/>
      <c r="IGU167" s="68"/>
      <c r="IGV167" s="68"/>
      <c r="IGW167" s="68"/>
      <c r="IGX167" s="68"/>
      <c r="IGY167" s="68"/>
      <c r="IGZ167" s="68"/>
      <c r="IHA167" s="68"/>
      <c r="IHB167" s="68"/>
      <c r="IHC167" s="68"/>
      <c r="IHD167" s="68"/>
      <c r="IHE167" s="68"/>
      <c r="IHF167" s="68"/>
      <c r="IHG167" s="68"/>
      <c r="IHH167" s="68"/>
      <c r="IHI167" s="68"/>
      <c r="IHJ167" s="68"/>
      <c r="IHK167" s="68"/>
      <c r="IHL167" s="68"/>
      <c r="IHM167" s="68"/>
      <c r="IHN167" s="68"/>
      <c r="IHO167" s="68"/>
      <c r="IHP167" s="68"/>
      <c r="IHQ167" s="68"/>
      <c r="IHR167" s="68"/>
      <c r="IHS167" s="68"/>
      <c r="IHT167" s="68"/>
      <c r="IHU167" s="68"/>
      <c r="IHV167" s="68"/>
      <c r="IHW167" s="68"/>
      <c r="IHX167" s="68"/>
      <c r="IHY167" s="68"/>
      <c r="IHZ167" s="68"/>
      <c r="IIA167" s="68"/>
      <c r="IIB167" s="68"/>
      <c r="IIC167" s="68"/>
      <c r="IID167" s="68"/>
      <c r="IIE167" s="68"/>
      <c r="IIF167" s="68"/>
      <c r="IIG167" s="68"/>
      <c r="IIH167" s="68"/>
      <c r="III167" s="68"/>
      <c r="IIJ167" s="68"/>
      <c r="IIK167" s="68"/>
      <c r="IIL167" s="68"/>
      <c r="IIM167" s="68"/>
      <c r="IIN167" s="68"/>
      <c r="IIO167" s="68"/>
      <c r="IIP167" s="68"/>
      <c r="IIQ167" s="68"/>
      <c r="IIR167" s="68"/>
      <c r="IIS167" s="68"/>
      <c r="IIT167" s="68"/>
      <c r="IIU167" s="68"/>
      <c r="IIV167" s="68"/>
      <c r="IIW167" s="68"/>
      <c r="IIX167" s="68"/>
      <c r="IIY167" s="68"/>
      <c r="IIZ167" s="68"/>
      <c r="IJA167" s="68"/>
      <c r="IJB167" s="68"/>
      <c r="IJC167" s="68"/>
      <c r="IJD167" s="68"/>
      <c r="IJE167" s="68"/>
      <c r="IJF167" s="68"/>
      <c r="IJG167" s="68"/>
      <c r="IJH167" s="68"/>
      <c r="IJI167" s="68"/>
      <c r="IJJ167" s="68"/>
      <c r="IJK167" s="68"/>
      <c r="IJL167" s="68"/>
      <c r="IJM167" s="68"/>
      <c r="IJN167" s="68"/>
      <c r="IJO167" s="68"/>
      <c r="IJP167" s="68"/>
      <c r="IJQ167" s="68"/>
      <c r="IJR167" s="68"/>
      <c r="IJS167" s="68"/>
      <c r="IJT167" s="68"/>
      <c r="IJU167" s="68"/>
      <c r="IJV167" s="68"/>
      <c r="IJW167" s="68"/>
      <c r="IJX167" s="68"/>
      <c r="IJY167" s="68"/>
      <c r="IJZ167" s="68"/>
      <c r="IKA167" s="68"/>
      <c r="IKB167" s="68"/>
      <c r="IKC167" s="68"/>
      <c r="IKD167" s="68"/>
      <c r="IKE167" s="68"/>
      <c r="IKF167" s="68"/>
      <c r="IKG167" s="68"/>
      <c r="IKH167" s="68"/>
      <c r="IKI167" s="68"/>
      <c r="IKJ167" s="68"/>
      <c r="IKK167" s="68"/>
      <c r="IKL167" s="68"/>
      <c r="IKM167" s="68"/>
      <c r="IKN167" s="68"/>
      <c r="IKO167" s="68"/>
      <c r="IKP167" s="68"/>
      <c r="IKQ167" s="68"/>
      <c r="IKR167" s="68"/>
      <c r="IKS167" s="68"/>
      <c r="IKT167" s="68"/>
      <c r="IKU167" s="68"/>
      <c r="IKV167" s="68"/>
      <c r="IKW167" s="68"/>
      <c r="IKX167" s="68"/>
      <c r="IKY167" s="68"/>
      <c r="IKZ167" s="68"/>
      <c r="ILA167" s="68"/>
      <c r="ILB167" s="68"/>
      <c r="ILC167" s="68"/>
      <c r="ILD167" s="68"/>
      <c r="ILE167" s="68"/>
      <c r="ILF167" s="68"/>
      <c r="ILG167" s="68"/>
      <c r="ILH167" s="68"/>
      <c r="ILI167" s="68"/>
      <c r="ILJ167" s="68"/>
      <c r="ILK167" s="68"/>
      <c r="ILL167" s="68"/>
      <c r="ILM167" s="68"/>
      <c r="ILN167" s="68"/>
      <c r="ILO167" s="68"/>
      <c r="ILP167" s="68"/>
      <c r="ILQ167" s="68"/>
      <c r="ILR167" s="68"/>
      <c r="ILS167" s="68"/>
      <c r="ILT167" s="68"/>
      <c r="ILU167" s="68"/>
      <c r="ILV167" s="68"/>
      <c r="ILW167" s="68"/>
      <c r="ILX167" s="68"/>
      <c r="ILY167" s="68"/>
      <c r="ILZ167" s="68"/>
      <c r="IMA167" s="68"/>
      <c r="IMB167" s="68"/>
      <c r="IMC167" s="68"/>
      <c r="IMD167" s="68"/>
      <c r="IME167" s="68"/>
      <c r="IMF167" s="68"/>
      <c r="IMG167" s="68"/>
      <c r="IMH167" s="68"/>
      <c r="IMI167" s="68"/>
      <c r="IMJ167" s="68"/>
      <c r="IMK167" s="68"/>
      <c r="IML167" s="68"/>
      <c r="IMM167" s="68"/>
      <c r="IMN167" s="68"/>
      <c r="IMO167" s="68"/>
      <c r="IMP167" s="68"/>
      <c r="IMQ167" s="68"/>
      <c r="IMR167" s="68"/>
      <c r="IMS167" s="68"/>
      <c r="IMT167" s="68"/>
      <c r="IMU167" s="68"/>
      <c r="IMV167" s="68"/>
      <c r="IMW167" s="68"/>
      <c r="IMX167" s="68"/>
      <c r="IMY167" s="68"/>
      <c r="IMZ167" s="68"/>
      <c r="INA167" s="68"/>
      <c r="INB167" s="68"/>
      <c r="INC167" s="68"/>
      <c r="IND167" s="68"/>
      <c r="INE167" s="68"/>
      <c r="INF167" s="68"/>
      <c r="ING167" s="68"/>
      <c r="INH167" s="68"/>
      <c r="INI167" s="68"/>
      <c r="INJ167" s="68"/>
      <c r="INK167" s="68"/>
      <c r="INL167" s="68"/>
      <c r="INM167" s="68"/>
      <c r="INN167" s="68"/>
      <c r="INO167" s="68"/>
      <c r="INP167" s="68"/>
      <c r="INQ167" s="68"/>
      <c r="INR167" s="68"/>
      <c r="INS167" s="68"/>
      <c r="INT167" s="68"/>
      <c r="INU167" s="68"/>
      <c r="INV167" s="68"/>
      <c r="INW167" s="68"/>
      <c r="INX167" s="68"/>
      <c r="INY167" s="68"/>
      <c r="INZ167" s="68"/>
      <c r="IOA167" s="68"/>
      <c r="IOB167" s="68"/>
      <c r="IOC167" s="68"/>
      <c r="IOD167" s="68"/>
      <c r="IOE167" s="68"/>
      <c r="IOF167" s="68"/>
      <c r="IOG167" s="68"/>
      <c r="IOH167" s="68"/>
      <c r="IOI167" s="68"/>
      <c r="IOJ167" s="68"/>
      <c r="IOK167" s="68"/>
      <c r="IOL167" s="68"/>
      <c r="IOM167" s="68"/>
      <c r="ION167" s="68"/>
      <c r="IOO167" s="68"/>
      <c r="IOP167" s="68"/>
      <c r="IOQ167" s="68"/>
      <c r="IOR167" s="68"/>
      <c r="IOS167" s="68"/>
      <c r="IOT167" s="68"/>
      <c r="IOU167" s="68"/>
      <c r="IOV167" s="68"/>
      <c r="IOW167" s="68"/>
      <c r="IOX167" s="68"/>
      <c r="IOY167" s="68"/>
      <c r="IOZ167" s="68"/>
      <c r="IPA167" s="68"/>
      <c r="IPB167" s="68"/>
      <c r="IPC167" s="68"/>
      <c r="IPD167" s="68"/>
      <c r="IPE167" s="68"/>
      <c r="IPF167" s="68"/>
      <c r="IPG167" s="68"/>
      <c r="IPH167" s="68"/>
      <c r="IPI167" s="68"/>
      <c r="IPJ167" s="68"/>
      <c r="IPK167" s="68"/>
      <c r="IPL167" s="68"/>
      <c r="IPM167" s="68"/>
      <c r="IPN167" s="68"/>
      <c r="IPO167" s="68"/>
      <c r="IPP167" s="68"/>
      <c r="IPQ167" s="68"/>
      <c r="IPR167" s="68"/>
      <c r="IPS167" s="68"/>
      <c r="IPT167" s="68"/>
      <c r="IPU167" s="68"/>
      <c r="IPV167" s="68"/>
      <c r="IPW167" s="68"/>
      <c r="IPX167" s="68"/>
      <c r="IPY167" s="68"/>
      <c r="IPZ167" s="68"/>
      <c r="IQA167" s="68"/>
      <c r="IQB167" s="68"/>
      <c r="IQC167" s="68"/>
      <c r="IQD167" s="68"/>
      <c r="IQE167" s="68"/>
      <c r="IQF167" s="68"/>
      <c r="IQG167" s="68"/>
      <c r="IQH167" s="68"/>
      <c r="IQI167" s="68"/>
      <c r="IQJ167" s="68"/>
      <c r="IQK167" s="68"/>
      <c r="IQL167" s="68"/>
      <c r="IQM167" s="68"/>
      <c r="IQN167" s="68"/>
      <c r="IQO167" s="68"/>
      <c r="IQP167" s="68"/>
      <c r="IQQ167" s="68"/>
      <c r="IQR167" s="68"/>
      <c r="IQS167" s="68"/>
      <c r="IQT167" s="68"/>
      <c r="IQU167" s="68"/>
      <c r="IQV167" s="68"/>
      <c r="IQW167" s="68"/>
      <c r="IQX167" s="68"/>
      <c r="IQY167" s="68"/>
      <c r="IQZ167" s="68"/>
      <c r="IRA167" s="68"/>
      <c r="IRB167" s="68"/>
      <c r="IRC167" s="68"/>
      <c r="IRD167" s="68"/>
      <c r="IRE167" s="68"/>
      <c r="IRF167" s="68"/>
      <c r="IRG167" s="68"/>
      <c r="IRH167" s="68"/>
      <c r="IRI167" s="68"/>
      <c r="IRJ167" s="68"/>
      <c r="IRK167" s="68"/>
      <c r="IRL167" s="68"/>
      <c r="IRM167" s="68"/>
      <c r="IRN167" s="68"/>
      <c r="IRO167" s="68"/>
      <c r="IRP167" s="68"/>
      <c r="IRQ167" s="68"/>
      <c r="IRR167" s="68"/>
      <c r="IRS167" s="68"/>
      <c r="IRT167" s="68"/>
      <c r="IRU167" s="68"/>
      <c r="IRV167" s="68"/>
      <c r="IRW167" s="68"/>
      <c r="IRX167" s="68"/>
      <c r="IRY167" s="68"/>
      <c r="IRZ167" s="68"/>
      <c r="ISA167" s="68"/>
      <c r="ISB167" s="68"/>
      <c r="ISC167" s="68"/>
      <c r="ISD167" s="68"/>
      <c r="ISE167" s="68"/>
      <c r="ISF167" s="68"/>
      <c r="ISG167" s="68"/>
      <c r="ISH167" s="68"/>
      <c r="ISI167" s="68"/>
      <c r="ISJ167" s="68"/>
      <c r="ISK167" s="68"/>
      <c r="ISL167" s="68"/>
      <c r="ISM167" s="68"/>
      <c r="ISN167" s="68"/>
      <c r="ISO167" s="68"/>
      <c r="ISP167" s="68"/>
      <c r="ISQ167" s="68"/>
      <c r="ISR167" s="68"/>
      <c r="ISS167" s="68"/>
      <c r="IST167" s="68"/>
      <c r="ISU167" s="68"/>
      <c r="ISV167" s="68"/>
      <c r="ISW167" s="68"/>
      <c r="ISX167" s="68"/>
      <c r="ISY167" s="68"/>
      <c r="ISZ167" s="68"/>
      <c r="ITA167" s="68"/>
      <c r="ITB167" s="68"/>
      <c r="ITC167" s="68"/>
      <c r="ITD167" s="68"/>
      <c r="ITE167" s="68"/>
      <c r="ITF167" s="68"/>
      <c r="ITG167" s="68"/>
      <c r="ITH167" s="68"/>
      <c r="ITI167" s="68"/>
      <c r="ITJ167" s="68"/>
      <c r="ITK167" s="68"/>
      <c r="ITL167" s="68"/>
      <c r="ITM167" s="68"/>
      <c r="ITN167" s="68"/>
      <c r="ITO167" s="68"/>
      <c r="ITP167" s="68"/>
      <c r="ITQ167" s="68"/>
      <c r="ITR167" s="68"/>
      <c r="ITS167" s="68"/>
      <c r="ITT167" s="68"/>
      <c r="ITU167" s="68"/>
      <c r="ITV167" s="68"/>
      <c r="ITW167" s="68"/>
      <c r="ITX167" s="68"/>
      <c r="ITY167" s="68"/>
      <c r="ITZ167" s="68"/>
      <c r="IUA167" s="68"/>
      <c r="IUB167" s="68"/>
      <c r="IUC167" s="68"/>
      <c r="IUD167" s="68"/>
      <c r="IUE167" s="68"/>
      <c r="IUF167" s="68"/>
      <c r="IUG167" s="68"/>
      <c r="IUH167" s="68"/>
      <c r="IUI167" s="68"/>
      <c r="IUJ167" s="68"/>
      <c r="IUK167" s="68"/>
      <c r="IUL167" s="68"/>
      <c r="IUM167" s="68"/>
      <c r="IUN167" s="68"/>
      <c r="IUO167" s="68"/>
      <c r="IUP167" s="68"/>
      <c r="IUQ167" s="68"/>
      <c r="IUR167" s="68"/>
      <c r="IUS167" s="68"/>
      <c r="IUT167" s="68"/>
      <c r="IUU167" s="68"/>
      <c r="IUV167" s="68"/>
      <c r="IUW167" s="68"/>
      <c r="IUX167" s="68"/>
      <c r="IUY167" s="68"/>
      <c r="IUZ167" s="68"/>
      <c r="IVA167" s="68"/>
      <c r="IVB167" s="68"/>
      <c r="IVC167" s="68"/>
      <c r="IVD167" s="68"/>
      <c r="IVE167" s="68"/>
      <c r="IVF167" s="68"/>
      <c r="IVG167" s="68"/>
      <c r="IVH167" s="68"/>
      <c r="IVI167" s="68"/>
      <c r="IVJ167" s="68"/>
      <c r="IVK167" s="68"/>
      <c r="IVL167" s="68"/>
      <c r="IVM167" s="68"/>
      <c r="IVN167" s="68"/>
      <c r="IVO167" s="68"/>
      <c r="IVP167" s="68"/>
      <c r="IVQ167" s="68"/>
      <c r="IVR167" s="68"/>
      <c r="IVS167" s="68"/>
      <c r="IVT167" s="68"/>
      <c r="IVU167" s="68"/>
      <c r="IVV167" s="68"/>
      <c r="IVW167" s="68"/>
      <c r="IVX167" s="68"/>
      <c r="IVY167" s="68"/>
      <c r="IVZ167" s="68"/>
      <c r="IWA167" s="68"/>
      <c r="IWB167" s="68"/>
      <c r="IWC167" s="68"/>
      <c r="IWD167" s="68"/>
      <c r="IWE167" s="68"/>
      <c r="IWF167" s="68"/>
      <c r="IWG167" s="68"/>
      <c r="IWH167" s="68"/>
      <c r="IWI167" s="68"/>
      <c r="IWJ167" s="68"/>
      <c r="IWK167" s="68"/>
      <c r="IWL167" s="68"/>
      <c r="IWM167" s="68"/>
      <c r="IWN167" s="68"/>
      <c r="IWO167" s="68"/>
      <c r="IWP167" s="68"/>
      <c r="IWQ167" s="68"/>
      <c r="IWR167" s="68"/>
      <c r="IWS167" s="68"/>
      <c r="IWT167" s="68"/>
      <c r="IWU167" s="68"/>
      <c r="IWV167" s="68"/>
      <c r="IWW167" s="68"/>
      <c r="IWX167" s="68"/>
      <c r="IWY167" s="68"/>
      <c r="IWZ167" s="68"/>
      <c r="IXA167" s="68"/>
      <c r="IXB167" s="68"/>
      <c r="IXC167" s="68"/>
      <c r="IXD167" s="68"/>
      <c r="IXE167" s="68"/>
      <c r="IXF167" s="68"/>
      <c r="IXG167" s="68"/>
      <c r="IXH167" s="68"/>
      <c r="IXI167" s="68"/>
      <c r="IXJ167" s="68"/>
      <c r="IXK167" s="68"/>
      <c r="IXL167" s="68"/>
      <c r="IXM167" s="68"/>
      <c r="IXN167" s="68"/>
      <c r="IXO167" s="68"/>
      <c r="IXP167" s="68"/>
      <c r="IXQ167" s="68"/>
      <c r="IXR167" s="68"/>
      <c r="IXS167" s="68"/>
      <c r="IXT167" s="68"/>
      <c r="IXU167" s="68"/>
      <c r="IXV167" s="68"/>
      <c r="IXW167" s="68"/>
      <c r="IXX167" s="68"/>
      <c r="IXY167" s="68"/>
      <c r="IXZ167" s="68"/>
      <c r="IYA167" s="68"/>
      <c r="IYB167" s="68"/>
      <c r="IYC167" s="68"/>
      <c r="IYD167" s="68"/>
      <c r="IYE167" s="68"/>
      <c r="IYF167" s="68"/>
      <c r="IYG167" s="68"/>
      <c r="IYH167" s="68"/>
      <c r="IYI167" s="68"/>
      <c r="IYJ167" s="68"/>
      <c r="IYK167" s="68"/>
      <c r="IYL167" s="68"/>
      <c r="IYM167" s="68"/>
      <c r="IYN167" s="68"/>
      <c r="IYO167" s="68"/>
      <c r="IYP167" s="68"/>
      <c r="IYQ167" s="68"/>
      <c r="IYR167" s="68"/>
      <c r="IYS167" s="68"/>
      <c r="IYT167" s="68"/>
      <c r="IYU167" s="68"/>
      <c r="IYV167" s="68"/>
      <c r="IYW167" s="68"/>
      <c r="IYX167" s="68"/>
      <c r="IYY167" s="68"/>
      <c r="IYZ167" s="68"/>
      <c r="IZA167" s="68"/>
      <c r="IZB167" s="68"/>
      <c r="IZC167" s="68"/>
      <c r="IZD167" s="68"/>
      <c r="IZE167" s="68"/>
      <c r="IZF167" s="68"/>
      <c r="IZG167" s="68"/>
      <c r="IZH167" s="68"/>
      <c r="IZI167" s="68"/>
      <c r="IZJ167" s="68"/>
      <c r="IZK167" s="68"/>
      <c r="IZL167" s="68"/>
      <c r="IZM167" s="68"/>
      <c r="IZN167" s="68"/>
      <c r="IZO167" s="68"/>
      <c r="IZP167" s="68"/>
      <c r="IZQ167" s="68"/>
      <c r="IZR167" s="68"/>
      <c r="IZS167" s="68"/>
      <c r="IZT167" s="68"/>
      <c r="IZU167" s="68"/>
      <c r="IZV167" s="68"/>
      <c r="IZW167" s="68"/>
      <c r="IZX167" s="68"/>
      <c r="IZY167" s="68"/>
      <c r="IZZ167" s="68"/>
      <c r="JAA167" s="68"/>
      <c r="JAB167" s="68"/>
      <c r="JAC167" s="68"/>
      <c r="JAD167" s="68"/>
      <c r="JAE167" s="68"/>
      <c r="JAF167" s="68"/>
      <c r="JAG167" s="68"/>
      <c r="JAH167" s="68"/>
      <c r="JAI167" s="68"/>
      <c r="JAJ167" s="68"/>
      <c r="JAK167" s="68"/>
      <c r="JAL167" s="68"/>
      <c r="JAM167" s="68"/>
      <c r="JAN167" s="68"/>
      <c r="JAO167" s="68"/>
      <c r="JAP167" s="68"/>
      <c r="JAQ167" s="68"/>
      <c r="JAR167" s="68"/>
      <c r="JAS167" s="68"/>
      <c r="JAT167" s="68"/>
      <c r="JAU167" s="68"/>
      <c r="JAV167" s="68"/>
      <c r="JAW167" s="68"/>
      <c r="JAX167" s="68"/>
      <c r="JAY167" s="68"/>
      <c r="JAZ167" s="68"/>
      <c r="JBA167" s="68"/>
      <c r="JBB167" s="68"/>
      <c r="JBC167" s="68"/>
      <c r="JBD167" s="68"/>
      <c r="JBE167" s="68"/>
      <c r="JBF167" s="68"/>
      <c r="JBG167" s="68"/>
      <c r="JBH167" s="68"/>
      <c r="JBI167" s="68"/>
      <c r="JBJ167" s="68"/>
      <c r="JBK167" s="68"/>
      <c r="JBL167" s="68"/>
      <c r="JBM167" s="68"/>
      <c r="JBN167" s="68"/>
      <c r="JBO167" s="68"/>
      <c r="JBP167" s="68"/>
      <c r="JBQ167" s="68"/>
      <c r="JBR167" s="68"/>
      <c r="JBS167" s="68"/>
      <c r="JBT167" s="68"/>
      <c r="JBU167" s="68"/>
      <c r="JBV167" s="68"/>
      <c r="JBW167" s="68"/>
      <c r="JBX167" s="68"/>
      <c r="JBY167" s="68"/>
      <c r="JBZ167" s="68"/>
      <c r="JCA167" s="68"/>
      <c r="JCB167" s="68"/>
      <c r="JCC167" s="68"/>
      <c r="JCD167" s="68"/>
      <c r="JCE167" s="68"/>
      <c r="JCF167" s="68"/>
      <c r="JCG167" s="68"/>
      <c r="JCH167" s="68"/>
      <c r="JCI167" s="68"/>
      <c r="JCJ167" s="68"/>
      <c r="JCK167" s="68"/>
      <c r="JCL167" s="68"/>
      <c r="JCM167" s="68"/>
      <c r="JCN167" s="68"/>
      <c r="JCO167" s="68"/>
      <c r="JCP167" s="68"/>
      <c r="JCQ167" s="68"/>
      <c r="JCR167" s="68"/>
      <c r="JCS167" s="68"/>
      <c r="JCT167" s="68"/>
      <c r="JCU167" s="68"/>
      <c r="JCV167" s="68"/>
      <c r="JCW167" s="68"/>
      <c r="JCX167" s="68"/>
      <c r="JCY167" s="68"/>
      <c r="JCZ167" s="68"/>
      <c r="JDA167" s="68"/>
      <c r="JDB167" s="68"/>
      <c r="JDC167" s="68"/>
      <c r="JDD167" s="68"/>
      <c r="JDE167" s="68"/>
      <c r="JDF167" s="68"/>
      <c r="JDG167" s="68"/>
      <c r="JDH167" s="68"/>
      <c r="JDI167" s="68"/>
      <c r="JDJ167" s="68"/>
      <c r="JDK167" s="68"/>
      <c r="JDL167" s="68"/>
      <c r="JDM167" s="68"/>
      <c r="JDN167" s="68"/>
      <c r="JDO167" s="68"/>
      <c r="JDP167" s="68"/>
      <c r="JDQ167" s="68"/>
      <c r="JDR167" s="68"/>
      <c r="JDS167" s="68"/>
      <c r="JDT167" s="68"/>
      <c r="JDU167" s="68"/>
      <c r="JDV167" s="68"/>
      <c r="JDW167" s="68"/>
      <c r="JDX167" s="68"/>
      <c r="JDY167" s="68"/>
      <c r="JDZ167" s="68"/>
      <c r="JEA167" s="68"/>
      <c r="JEB167" s="68"/>
      <c r="JEC167" s="68"/>
      <c r="JED167" s="68"/>
      <c r="JEE167" s="68"/>
      <c r="JEF167" s="68"/>
      <c r="JEG167" s="68"/>
      <c r="JEH167" s="68"/>
      <c r="JEI167" s="68"/>
      <c r="JEJ167" s="68"/>
      <c r="JEK167" s="68"/>
      <c r="JEL167" s="68"/>
      <c r="JEM167" s="68"/>
      <c r="JEN167" s="68"/>
      <c r="JEO167" s="68"/>
      <c r="JEP167" s="68"/>
      <c r="JEQ167" s="68"/>
      <c r="JER167" s="68"/>
      <c r="JES167" s="68"/>
      <c r="JET167" s="68"/>
      <c r="JEU167" s="68"/>
      <c r="JEV167" s="68"/>
      <c r="JEW167" s="68"/>
      <c r="JEX167" s="68"/>
      <c r="JEY167" s="68"/>
      <c r="JEZ167" s="68"/>
      <c r="JFA167" s="68"/>
      <c r="JFB167" s="68"/>
      <c r="JFC167" s="68"/>
      <c r="JFD167" s="68"/>
      <c r="JFE167" s="68"/>
      <c r="JFF167" s="68"/>
      <c r="JFG167" s="68"/>
      <c r="JFH167" s="68"/>
      <c r="JFI167" s="68"/>
      <c r="JFJ167" s="68"/>
      <c r="JFK167" s="68"/>
      <c r="JFL167" s="68"/>
      <c r="JFM167" s="68"/>
      <c r="JFN167" s="68"/>
      <c r="JFO167" s="68"/>
      <c r="JFP167" s="68"/>
      <c r="JFQ167" s="68"/>
      <c r="JFR167" s="68"/>
      <c r="JFS167" s="68"/>
      <c r="JFT167" s="68"/>
      <c r="JFU167" s="68"/>
      <c r="JFV167" s="68"/>
      <c r="JFW167" s="68"/>
      <c r="JFX167" s="68"/>
      <c r="JFY167" s="68"/>
      <c r="JFZ167" s="68"/>
      <c r="JGA167" s="68"/>
      <c r="JGB167" s="68"/>
      <c r="JGC167" s="68"/>
      <c r="JGD167" s="68"/>
      <c r="JGE167" s="68"/>
      <c r="JGF167" s="68"/>
      <c r="JGG167" s="68"/>
      <c r="JGH167" s="68"/>
      <c r="JGI167" s="68"/>
      <c r="JGJ167" s="68"/>
      <c r="JGK167" s="68"/>
      <c r="JGL167" s="68"/>
      <c r="JGM167" s="68"/>
      <c r="JGN167" s="68"/>
      <c r="JGO167" s="68"/>
      <c r="JGP167" s="68"/>
      <c r="JGQ167" s="68"/>
      <c r="JGR167" s="68"/>
      <c r="JGS167" s="68"/>
      <c r="JGT167" s="68"/>
      <c r="JGU167" s="68"/>
      <c r="JGV167" s="68"/>
      <c r="JGW167" s="68"/>
      <c r="JGX167" s="68"/>
      <c r="JGY167" s="68"/>
      <c r="JGZ167" s="68"/>
      <c r="JHA167" s="68"/>
      <c r="JHB167" s="68"/>
      <c r="JHC167" s="68"/>
      <c r="JHD167" s="68"/>
      <c r="JHE167" s="68"/>
      <c r="JHF167" s="68"/>
      <c r="JHG167" s="68"/>
      <c r="JHH167" s="68"/>
      <c r="JHI167" s="68"/>
      <c r="JHJ167" s="68"/>
      <c r="JHK167" s="68"/>
      <c r="JHL167" s="68"/>
      <c r="JHM167" s="68"/>
      <c r="JHN167" s="68"/>
      <c r="JHO167" s="68"/>
      <c r="JHP167" s="68"/>
      <c r="JHQ167" s="68"/>
      <c r="JHR167" s="68"/>
      <c r="JHS167" s="68"/>
      <c r="JHT167" s="68"/>
      <c r="JHU167" s="68"/>
      <c r="JHV167" s="68"/>
      <c r="JHW167" s="68"/>
      <c r="JHX167" s="68"/>
      <c r="JHY167" s="68"/>
      <c r="JHZ167" s="68"/>
      <c r="JIA167" s="68"/>
      <c r="JIB167" s="68"/>
      <c r="JIC167" s="68"/>
      <c r="JID167" s="68"/>
      <c r="JIE167" s="68"/>
      <c r="JIF167" s="68"/>
      <c r="JIG167" s="68"/>
      <c r="JIH167" s="68"/>
      <c r="JII167" s="68"/>
      <c r="JIJ167" s="68"/>
      <c r="JIK167" s="68"/>
      <c r="JIL167" s="68"/>
      <c r="JIM167" s="68"/>
      <c r="JIN167" s="68"/>
      <c r="JIO167" s="68"/>
      <c r="JIP167" s="68"/>
      <c r="JIQ167" s="68"/>
      <c r="JIR167" s="68"/>
      <c r="JIS167" s="68"/>
      <c r="JIT167" s="68"/>
      <c r="JIU167" s="68"/>
      <c r="JIV167" s="68"/>
      <c r="JIW167" s="68"/>
      <c r="JIX167" s="68"/>
      <c r="JIY167" s="68"/>
      <c r="JIZ167" s="68"/>
      <c r="JJA167" s="68"/>
      <c r="JJB167" s="68"/>
      <c r="JJC167" s="68"/>
      <c r="JJD167" s="68"/>
      <c r="JJE167" s="68"/>
      <c r="JJF167" s="68"/>
      <c r="JJG167" s="68"/>
      <c r="JJH167" s="68"/>
      <c r="JJI167" s="68"/>
      <c r="JJJ167" s="68"/>
      <c r="JJK167" s="68"/>
      <c r="JJL167" s="68"/>
      <c r="JJM167" s="68"/>
      <c r="JJN167" s="68"/>
      <c r="JJO167" s="68"/>
      <c r="JJP167" s="68"/>
      <c r="JJQ167" s="68"/>
      <c r="JJR167" s="68"/>
      <c r="JJS167" s="68"/>
      <c r="JJT167" s="68"/>
      <c r="JJU167" s="68"/>
      <c r="JJV167" s="68"/>
      <c r="JJW167" s="68"/>
      <c r="JJX167" s="68"/>
      <c r="JJY167" s="68"/>
      <c r="JJZ167" s="68"/>
      <c r="JKA167" s="68"/>
      <c r="JKB167" s="68"/>
      <c r="JKC167" s="68"/>
      <c r="JKD167" s="68"/>
      <c r="JKE167" s="68"/>
      <c r="JKF167" s="68"/>
      <c r="JKG167" s="68"/>
      <c r="JKH167" s="68"/>
      <c r="JKI167" s="68"/>
      <c r="JKJ167" s="68"/>
      <c r="JKK167" s="68"/>
      <c r="JKL167" s="68"/>
      <c r="JKM167" s="68"/>
      <c r="JKN167" s="68"/>
      <c r="JKO167" s="68"/>
      <c r="JKP167" s="68"/>
      <c r="JKQ167" s="68"/>
      <c r="JKR167" s="68"/>
      <c r="JKS167" s="68"/>
      <c r="JKT167" s="68"/>
      <c r="JKU167" s="68"/>
      <c r="JKV167" s="68"/>
      <c r="JKW167" s="68"/>
      <c r="JKX167" s="68"/>
      <c r="JKY167" s="68"/>
      <c r="JKZ167" s="68"/>
      <c r="JLA167" s="68"/>
      <c r="JLB167" s="68"/>
      <c r="JLC167" s="68"/>
      <c r="JLD167" s="68"/>
      <c r="JLE167" s="68"/>
      <c r="JLF167" s="68"/>
      <c r="JLG167" s="68"/>
      <c r="JLH167" s="68"/>
      <c r="JLI167" s="68"/>
      <c r="JLJ167" s="68"/>
      <c r="JLK167" s="68"/>
      <c r="JLL167" s="68"/>
      <c r="JLM167" s="68"/>
      <c r="JLN167" s="68"/>
      <c r="JLO167" s="68"/>
      <c r="JLP167" s="68"/>
      <c r="JLQ167" s="68"/>
      <c r="JLR167" s="68"/>
      <c r="JLS167" s="68"/>
      <c r="JLT167" s="68"/>
      <c r="JLU167" s="68"/>
      <c r="JLV167" s="68"/>
      <c r="JLW167" s="68"/>
      <c r="JLX167" s="68"/>
      <c r="JLY167" s="68"/>
      <c r="JLZ167" s="68"/>
      <c r="JMA167" s="68"/>
      <c r="JMB167" s="68"/>
      <c r="JMC167" s="68"/>
      <c r="JMD167" s="68"/>
      <c r="JME167" s="68"/>
      <c r="JMF167" s="68"/>
      <c r="JMG167" s="68"/>
      <c r="JMH167" s="68"/>
      <c r="JMI167" s="68"/>
      <c r="JMJ167" s="68"/>
      <c r="JMK167" s="68"/>
      <c r="JML167" s="68"/>
      <c r="JMM167" s="68"/>
      <c r="JMN167" s="68"/>
      <c r="JMO167" s="68"/>
      <c r="JMP167" s="68"/>
      <c r="JMQ167" s="68"/>
      <c r="JMR167" s="68"/>
      <c r="JMS167" s="68"/>
      <c r="JMT167" s="68"/>
      <c r="JMU167" s="68"/>
      <c r="JMV167" s="68"/>
      <c r="JMW167" s="68"/>
      <c r="JMX167" s="68"/>
      <c r="JMY167" s="68"/>
      <c r="JMZ167" s="68"/>
      <c r="JNA167" s="68"/>
      <c r="JNB167" s="68"/>
      <c r="JNC167" s="68"/>
      <c r="JND167" s="68"/>
      <c r="JNE167" s="68"/>
      <c r="JNF167" s="68"/>
      <c r="JNG167" s="68"/>
      <c r="JNH167" s="68"/>
      <c r="JNI167" s="68"/>
      <c r="JNJ167" s="68"/>
      <c r="JNK167" s="68"/>
      <c r="JNL167" s="68"/>
      <c r="JNM167" s="68"/>
      <c r="JNN167" s="68"/>
      <c r="JNO167" s="68"/>
      <c r="JNP167" s="68"/>
      <c r="JNQ167" s="68"/>
      <c r="JNR167" s="68"/>
      <c r="JNS167" s="68"/>
      <c r="JNT167" s="68"/>
      <c r="JNU167" s="68"/>
      <c r="JNV167" s="68"/>
      <c r="JNW167" s="68"/>
      <c r="JNX167" s="68"/>
      <c r="JNY167" s="68"/>
      <c r="JNZ167" s="68"/>
      <c r="JOA167" s="68"/>
      <c r="JOB167" s="68"/>
      <c r="JOC167" s="68"/>
      <c r="JOD167" s="68"/>
      <c r="JOE167" s="68"/>
      <c r="JOF167" s="68"/>
      <c r="JOG167" s="68"/>
      <c r="JOH167" s="68"/>
      <c r="JOI167" s="68"/>
      <c r="JOJ167" s="68"/>
      <c r="JOK167" s="68"/>
      <c r="JOL167" s="68"/>
      <c r="JOM167" s="68"/>
      <c r="JON167" s="68"/>
      <c r="JOO167" s="68"/>
      <c r="JOP167" s="68"/>
      <c r="JOQ167" s="68"/>
      <c r="JOR167" s="68"/>
      <c r="JOS167" s="68"/>
      <c r="JOT167" s="68"/>
      <c r="JOU167" s="68"/>
      <c r="JOV167" s="68"/>
      <c r="JOW167" s="68"/>
      <c r="JOX167" s="68"/>
      <c r="JOY167" s="68"/>
      <c r="JOZ167" s="68"/>
      <c r="JPA167" s="68"/>
      <c r="JPB167" s="68"/>
      <c r="JPC167" s="68"/>
      <c r="JPD167" s="68"/>
      <c r="JPE167" s="68"/>
      <c r="JPF167" s="68"/>
      <c r="JPG167" s="68"/>
      <c r="JPH167" s="68"/>
      <c r="JPI167" s="68"/>
      <c r="JPJ167" s="68"/>
      <c r="JPK167" s="68"/>
      <c r="JPL167" s="68"/>
      <c r="JPM167" s="68"/>
      <c r="JPN167" s="68"/>
      <c r="JPO167" s="68"/>
      <c r="JPP167" s="68"/>
      <c r="JPQ167" s="68"/>
      <c r="JPR167" s="68"/>
      <c r="JPS167" s="68"/>
      <c r="JPT167" s="68"/>
      <c r="JPU167" s="68"/>
      <c r="JPV167" s="68"/>
      <c r="JPW167" s="68"/>
      <c r="JPX167" s="68"/>
      <c r="JPY167" s="68"/>
      <c r="JPZ167" s="68"/>
      <c r="JQA167" s="68"/>
      <c r="JQB167" s="68"/>
      <c r="JQC167" s="68"/>
      <c r="JQD167" s="68"/>
      <c r="JQE167" s="68"/>
      <c r="JQF167" s="68"/>
      <c r="JQG167" s="68"/>
      <c r="JQH167" s="68"/>
      <c r="JQI167" s="68"/>
      <c r="JQJ167" s="68"/>
      <c r="JQK167" s="68"/>
      <c r="JQL167" s="68"/>
      <c r="JQM167" s="68"/>
      <c r="JQN167" s="68"/>
      <c r="JQO167" s="68"/>
      <c r="JQP167" s="68"/>
      <c r="JQQ167" s="68"/>
      <c r="JQR167" s="68"/>
      <c r="JQS167" s="68"/>
      <c r="JQT167" s="68"/>
      <c r="JQU167" s="68"/>
      <c r="JQV167" s="68"/>
      <c r="JQW167" s="68"/>
      <c r="JQX167" s="68"/>
      <c r="JQY167" s="68"/>
      <c r="JQZ167" s="68"/>
      <c r="JRA167" s="68"/>
      <c r="JRB167" s="68"/>
      <c r="JRC167" s="68"/>
      <c r="JRD167" s="68"/>
      <c r="JRE167" s="68"/>
      <c r="JRF167" s="68"/>
      <c r="JRG167" s="68"/>
      <c r="JRH167" s="68"/>
      <c r="JRI167" s="68"/>
      <c r="JRJ167" s="68"/>
      <c r="JRK167" s="68"/>
      <c r="JRL167" s="68"/>
      <c r="JRM167" s="68"/>
      <c r="JRN167" s="68"/>
      <c r="JRO167" s="68"/>
      <c r="JRP167" s="68"/>
      <c r="JRQ167" s="68"/>
      <c r="JRR167" s="68"/>
      <c r="JRS167" s="68"/>
      <c r="JRT167" s="68"/>
      <c r="JRU167" s="68"/>
      <c r="JRV167" s="68"/>
      <c r="JRW167" s="68"/>
      <c r="JRX167" s="68"/>
      <c r="JRY167" s="68"/>
      <c r="JRZ167" s="68"/>
      <c r="JSA167" s="68"/>
      <c r="JSB167" s="68"/>
      <c r="JSC167" s="68"/>
      <c r="JSD167" s="68"/>
      <c r="JSE167" s="68"/>
      <c r="JSF167" s="68"/>
      <c r="JSG167" s="68"/>
      <c r="JSH167" s="68"/>
      <c r="JSI167" s="68"/>
      <c r="JSJ167" s="68"/>
      <c r="JSK167" s="68"/>
      <c r="JSL167" s="68"/>
      <c r="JSM167" s="68"/>
      <c r="JSN167" s="68"/>
      <c r="JSO167" s="68"/>
      <c r="JSP167" s="68"/>
      <c r="JSQ167" s="68"/>
      <c r="JSR167" s="68"/>
      <c r="JSS167" s="68"/>
      <c r="JST167" s="68"/>
      <c r="JSU167" s="68"/>
      <c r="JSV167" s="68"/>
      <c r="JSW167" s="68"/>
      <c r="JSX167" s="68"/>
      <c r="JSY167" s="68"/>
      <c r="JSZ167" s="68"/>
      <c r="JTA167" s="68"/>
      <c r="JTB167" s="68"/>
      <c r="JTC167" s="68"/>
      <c r="JTD167" s="68"/>
      <c r="JTE167" s="68"/>
      <c r="JTF167" s="68"/>
      <c r="JTG167" s="68"/>
      <c r="JTH167" s="68"/>
      <c r="JTI167" s="68"/>
      <c r="JTJ167" s="68"/>
      <c r="JTK167" s="68"/>
      <c r="JTL167" s="68"/>
      <c r="JTM167" s="68"/>
      <c r="JTN167" s="68"/>
      <c r="JTO167" s="68"/>
      <c r="JTP167" s="68"/>
      <c r="JTQ167" s="68"/>
      <c r="JTR167" s="68"/>
      <c r="JTS167" s="68"/>
      <c r="JTT167" s="68"/>
      <c r="JTU167" s="68"/>
      <c r="JTV167" s="68"/>
      <c r="JTW167" s="68"/>
      <c r="JTX167" s="68"/>
      <c r="JTY167" s="68"/>
      <c r="JTZ167" s="68"/>
      <c r="JUA167" s="68"/>
      <c r="JUB167" s="68"/>
      <c r="JUC167" s="68"/>
      <c r="JUD167" s="68"/>
      <c r="JUE167" s="68"/>
      <c r="JUF167" s="68"/>
      <c r="JUG167" s="68"/>
      <c r="JUH167" s="68"/>
      <c r="JUI167" s="68"/>
      <c r="JUJ167" s="68"/>
      <c r="JUK167" s="68"/>
      <c r="JUL167" s="68"/>
      <c r="JUM167" s="68"/>
      <c r="JUN167" s="68"/>
      <c r="JUO167" s="68"/>
      <c r="JUP167" s="68"/>
      <c r="JUQ167" s="68"/>
      <c r="JUR167" s="68"/>
      <c r="JUS167" s="68"/>
      <c r="JUT167" s="68"/>
      <c r="JUU167" s="68"/>
      <c r="JUV167" s="68"/>
      <c r="JUW167" s="68"/>
      <c r="JUX167" s="68"/>
      <c r="JUY167" s="68"/>
      <c r="JUZ167" s="68"/>
      <c r="JVA167" s="68"/>
      <c r="JVB167" s="68"/>
      <c r="JVC167" s="68"/>
      <c r="JVD167" s="68"/>
      <c r="JVE167" s="68"/>
      <c r="JVF167" s="68"/>
      <c r="JVG167" s="68"/>
      <c r="JVH167" s="68"/>
      <c r="JVI167" s="68"/>
      <c r="JVJ167" s="68"/>
      <c r="JVK167" s="68"/>
      <c r="JVL167" s="68"/>
      <c r="JVM167" s="68"/>
      <c r="JVN167" s="68"/>
      <c r="JVO167" s="68"/>
      <c r="JVP167" s="68"/>
      <c r="JVQ167" s="68"/>
      <c r="JVR167" s="68"/>
      <c r="JVS167" s="68"/>
      <c r="JVT167" s="68"/>
      <c r="JVU167" s="68"/>
      <c r="JVV167" s="68"/>
      <c r="JVW167" s="68"/>
      <c r="JVX167" s="68"/>
      <c r="JVY167" s="68"/>
      <c r="JVZ167" s="68"/>
      <c r="JWA167" s="68"/>
      <c r="JWB167" s="68"/>
      <c r="JWC167" s="68"/>
      <c r="JWD167" s="68"/>
      <c r="JWE167" s="68"/>
      <c r="JWF167" s="68"/>
      <c r="JWG167" s="68"/>
      <c r="JWH167" s="68"/>
      <c r="JWI167" s="68"/>
      <c r="JWJ167" s="68"/>
      <c r="JWK167" s="68"/>
      <c r="JWL167" s="68"/>
      <c r="JWM167" s="68"/>
      <c r="JWN167" s="68"/>
      <c r="JWO167" s="68"/>
      <c r="JWP167" s="68"/>
      <c r="JWQ167" s="68"/>
      <c r="JWR167" s="68"/>
      <c r="JWS167" s="68"/>
      <c r="JWT167" s="68"/>
      <c r="JWU167" s="68"/>
      <c r="JWV167" s="68"/>
      <c r="JWW167" s="68"/>
      <c r="JWX167" s="68"/>
      <c r="JWY167" s="68"/>
      <c r="JWZ167" s="68"/>
      <c r="JXA167" s="68"/>
      <c r="JXB167" s="68"/>
      <c r="JXC167" s="68"/>
      <c r="JXD167" s="68"/>
      <c r="JXE167" s="68"/>
      <c r="JXF167" s="68"/>
      <c r="JXG167" s="68"/>
      <c r="JXH167" s="68"/>
      <c r="JXI167" s="68"/>
      <c r="JXJ167" s="68"/>
      <c r="JXK167" s="68"/>
      <c r="JXL167" s="68"/>
      <c r="JXM167" s="68"/>
      <c r="JXN167" s="68"/>
      <c r="JXO167" s="68"/>
      <c r="JXP167" s="68"/>
      <c r="JXQ167" s="68"/>
      <c r="JXR167" s="68"/>
      <c r="JXS167" s="68"/>
      <c r="JXT167" s="68"/>
      <c r="JXU167" s="68"/>
      <c r="JXV167" s="68"/>
      <c r="JXW167" s="68"/>
      <c r="JXX167" s="68"/>
      <c r="JXY167" s="68"/>
      <c r="JXZ167" s="68"/>
      <c r="JYA167" s="68"/>
      <c r="JYB167" s="68"/>
      <c r="JYC167" s="68"/>
      <c r="JYD167" s="68"/>
      <c r="JYE167" s="68"/>
      <c r="JYF167" s="68"/>
      <c r="JYG167" s="68"/>
      <c r="JYH167" s="68"/>
      <c r="JYI167" s="68"/>
      <c r="JYJ167" s="68"/>
      <c r="JYK167" s="68"/>
      <c r="JYL167" s="68"/>
      <c r="JYM167" s="68"/>
      <c r="JYN167" s="68"/>
      <c r="JYO167" s="68"/>
      <c r="JYP167" s="68"/>
      <c r="JYQ167" s="68"/>
      <c r="JYR167" s="68"/>
      <c r="JYS167" s="68"/>
      <c r="JYT167" s="68"/>
      <c r="JYU167" s="68"/>
      <c r="JYV167" s="68"/>
      <c r="JYW167" s="68"/>
      <c r="JYX167" s="68"/>
      <c r="JYY167" s="68"/>
      <c r="JYZ167" s="68"/>
      <c r="JZA167" s="68"/>
      <c r="JZB167" s="68"/>
      <c r="JZC167" s="68"/>
      <c r="JZD167" s="68"/>
      <c r="JZE167" s="68"/>
      <c r="JZF167" s="68"/>
      <c r="JZG167" s="68"/>
      <c r="JZH167" s="68"/>
      <c r="JZI167" s="68"/>
      <c r="JZJ167" s="68"/>
      <c r="JZK167" s="68"/>
      <c r="JZL167" s="68"/>
      <c r="JZM167" s="68"/>
      <c r="JZN167" s="68"/>
      <c r="JZO167" s="68"/>
      <c r="JZP167" s="68"/>
      <c r="JZQ167" s="68"/>
      <c r="JZR167" s="68"/>
      <c r="JZS167" s="68"/>
      <c r="JZT167" s="68"/>
      <c r="JZU167" s="68"/>
      <c r="JZV167" s="68"/>
      <c r="JZW167" s="68"/>
      <c r="JZX167" s="68"/>
      <c r="JZY167" s="68"/>
      <c r="JZZ167" s="68"/>
      <c r="KAA167" s="68"/>
      <c r="KAB167" s="68"/>
      <c r="KAC167" s="68"/>
      <c r="KAD167" s="68"/>
      <c r="KAE167" s="68"/>
      <c r="KAF167" s="68"/>
      <c r="KAG167" s="68"/>
      <c r="KAH167" s="68"/>
      <c r="KAI167" s="68"/>
      <c r="KAJ167" s="68"/>
      <c r="KAK167" s="68"/>
      <c r="KAL167" s="68"/>
      <c r="KAM167" s="68"/>
      <c r="KAN167" s="68"/>
      <c r="KAO167" s="68"/>
      <c r="KAP167" s="68"/>
      <c r="KAQ167" s="68"/>
      <c r="KAR167" s="68"/>
      <c r="KAS167" s="68"/>
      <c r="KAT167" s="68"/>
      <c r="KAU167" s="68"/>
      <c r="KAV167" s="68"/>
      <c r="KAW167" s="68"/>
      <c r="KAX167" s="68"/>
      <c r="KAY167" s="68"/>
      <c r="KAZ167" s="68"/>
      <c r="KBA167" s="68"/>
      <c r="KBB167" s="68"/>
      <c r="KBC167" s="68"/>
      <c r="KBD167" s="68"/>
      <c r="KBE167" s="68"/>
      <c r="KBF167" s="68"/>
      <c r="KBG167" s="68"/>
      <c r="KBH167" s="68"/>
      <c r="KBI167" s="68"/>
      <c r="KBJ167" s="68"/>
      <c r="KBK167" s="68"/>
      <c r="KBL167" s="68"/>
      <c r="KBM167" s="68"/>
      <c r="KBN167" s="68"/>
      <c r="KBO167" s="68"/>
      <c r="KBP167" s="68"/>
      <c r="KBQ167" s="68"/>
      <c r="KBR167" s="68"/>
      <c r="KBS167" s="68"/>
      <c r="KBT167" s="68"/>
      <c r="KBU167" s="68"/>
      <c r="KBV167" s="68"/>
      <c r="KBW167" s="68"/>
      <c r="KBX167" s="68"/>
      <c r="KBY167" s="68"/>
      <c r="KBZ167" s="68"/>
      <c r="KCA167" s="68"/>
      <c r="KCB167" s="68"/>
      <c r="KCC167" s="68"/>
      <c r="KCD167" s="68"/>
      <c r="KCE167" s="68"/>
      <c r="KCF167" s="68"/>
      <c r="KCG167" s="68"/>
      <c r="KCH167" s="68"/>
      <c r="KCI167" s="68"/>
      <c r="KCJ167" s="68"/>
      <c r="KCK167" s="68"/>
      <c r="KCL167" s="68"/>
      <c r="KCM167" s="68"/>
      <c r="KCN167" s="68"/>
      <c r="KCO167" s="68"/>
      <c r="KCP167" s="68"/>
      <c r="KCQ167" s="68"/>
      <c r="KCR167" s="68"/>
      <c r="KCS167" s="68"/>
      <c r="KCT167" s="68"/>
      <c r="KCU167" s="68"/>
      <c r="KCV167" s="68"/>
      <c r="KCW167" s="68"/>
      <c r="KCX167" s="68"/>
      <c r="KCY167" s="68"/>
      <c r="KCZ167" s="68"/>
      <c r="KDA167" s="68"/>
      <c r="KDB167" s="68"/>
      <c r="KDC167" s="68"/>
      <c r="KDD167" s="68"/>
      <c r="KDE167" s="68"/>
      <c r="KDF167" s="68"/>
      <c r="KDG167" s="68"/>
      <c r="KDH167" s="68"/>
      <c r="KDI167" s="68"/>
      <c r="KDJ167" s="68"/>
      <c r="KDK167" s="68"/>
      <c r="KDL167" s="68"/>
      <c r="KDM167" s="68"/>
      <c r="KDN167" s="68"/>
      <c r="KDO167" s="68"/>
      <c r="KDP167" s="68"/>
      <c r="KDQ167" s="68"/>
      <c r="KDR167" s="68"/>
      <c r="KDS167" s="68"/>
      <c r="KDT167" s="68"/>
      <c r="KDU167" s="68"/>
      <c r="KDV167" s="68"/>
      <c r="KDW167" s="68"/>
      <c r="KDX167" s="68"/>
      <c r="KDY167" s="68"/>
      <c r="KDZ167" s="68"/>
      <c r="KEA167" s="68"/>
      <c r="KEB167" s="68"/>
      <c r="KEC167" s="68"/>
      <c r="KED167" s="68"/>
      <c r="KEE167" s="68"/>
      <c r="KEF167" s="68"/>
      <c r="KEG167" s="68"/>
      <c r="KEH167" s="68"/>
      <c r="KEI167" s="68"/>
      <c r="KEJ167" s="68"/>
      <c r="KEK167" s="68"/>
      <c r="KEL167" s="68"/>
      <c r="KEM167" s="68"/>
      <c r="KEN167" s="68"/>
      <c r="KEO167" s="68"/>
      <c r="KEP167" s="68"/>
      <c r="KEQ167" s="68"/>
      <c r="KER167" s="68"/>
      <c r="KES167" s="68"/>
      <c r="KET167" s="68"/>
      <c r="KEU167" s="68"/>
      <c r="KEV167" s="68"/>
      <c r="KEW167" s="68"/>
      <c r="KEX167" s="68"/>
      <c r="KEY167" s="68"/>
      <c r="KEZ167" s="68"/>
      <c r="KFA167" s="68"/>
      <c r="KFB167" s="68"/>
      <c r="KFC167" s="68"/>
      <c r="KFD167" s="68"/>
      <c r="KFE167" s="68"/>
      <c r="KFF167" s="68"/>
      <c r="KFG167" s="68"/>
      <c r="KFH167" s="68"/>
      <c r="KFI167" s="68"/>
      <c r="KFJ167" s="68"/>
      <c r="KFK167" s="68"/>
      <c r="KFL167" s="68"/>
      <c r="KFM167" s="68"/>
      <c r="KFN167" s="68"/>
      <c r="KFO167" s="68"/>
      <c r="KFP167" s="68"/>
      <c r="KFQ167" s="68"/>
      <c r="KFR167" s="68"/>
      <c r="KFS167" s="68"/>
      <c r="KFT167" s="68"/>
      <c r="KFU167" s="68"/>
      <c r="KFV167" s="68"/>
      <c r="KFW167" s="68"/>
      <c r="KFX167" s="68"/>
      <c r="KFY167" s="68"/>
      <c r="KFZ167" s="68"/>
      <c r="KGA167" s="68"/>
      <c r="KGB167" s="68"/>
      <c r="KGC167" s="68"/>
      <c r="KGD167" s="68"/>
      <c r="KGE167" s="68"/>
      <c r="KGF167" s="68"/>
      <c r="KGG167" s="68"/>
      <c r="KGH167" s="68"/>
      <c r="KGI167" s="68"/>
      <c r="KGJ167" s="68"/>
      <c r="KGK167" s="68"/>
      <c r="KGL167" s="68"/>
      <c r="KGM167" s="68"/>
      <c r="KGN167" s="68"/>
      <c r="KGO167" s="68"/>
      <c r="KGP167" s="68"/>
      <c r="KGQ167" s="68"/>
      <c r="KGR167" s="68"/>
      <c r="KGS167" s="68"/>
      <c r="KGT167" s="68"/>
      <c r="KGU167" s="68"/>
      <c r="KGV167" s="68"/>
      <c r="KGW167" s="68"/>
      <c r="KGX167" s="68"/>
      <c r="KGY167" s="68"/>
      <c r="KGZ167" s="68"/>
      <c r="KHA167" s="68"/>
      <c r="KHB167" s="68"/>
      <c r="KHC167" s="68"/>
      <c r="KHD167" s="68"/>
      <c r="KHE167" s="68"/>
      <c r="KHF167" s="68"/>
      <c r="KHG167" s="68"/>
      <c r="KHH167" s="68"/>
      <c r="KHI167" s="68"/>
      <c r="KHJ167" s="68"/>
      <c r="KHK167" s="68"/>
      <c r="KHL167" s="68"/>
      <c r="KHM167" s="68"/>
      <c r="KHN167" s="68"/>
      <c r="KHO167" s="68"/>
      <c r="KHP167" s="68"/>
      <c r="KHQ167" s="68"/>
      <c r="KHR167" s="68"/>
      <c r="KHS167" s="68"/>
      <c r="KHT167" s="68"/>
      <c r="KHU167" s="68"/>
      <c r="KHV167" s="68"/>
      <c r="KHW167" s="68"/>
      <c r="KHX167" s="68"/>
      <c r="KHY167" s="68"/>
      <c r="KHZ167" s="68"/>
      <c r="KIA167" s="68"/>
      <c r="KIB167" s="68"/>
      <c r="KIC167" s="68"/>
      <c r="KID167" s="68"/>
      <c r="KIE167" s="68"/>
      <c r="KIF167" s="68"/>
      <c r="KIG167" s="68"/>
      <c r="KIH167" s="68"/>
      <c r="KII167" s="68"/>
      <c r="KIJ167" s="68"/>
      <c r="KIK167" s="68"/>
      <c r="KIL167" s="68"/>
      <c r="KIM167" s="68"/>
      <c r="KIN167" s="68"/>
      <c r="KIO167" s="68"/>
      <c r="KIP167" s="68"/>
      <c r="KIQ167" s="68"/>
      <c r="KIR167" s="68"/>
      <c r="KIS167" s="68"/>
      <c r="KIT167" s="68"/>
      <c r="KIU167" s="68"/>
      <c r="KIV167" s="68"/>
      <c r="KIW167" s="68"/>
      <c r="KIX167" s="68"/>
      <c r="KIY167" s="68"/>
      <c r="KIZ167" s="68"/>
      <c r="KJA167" s="68"/>
      <c r="KJB167" s="68"/>
      <c r="KJC167" s="68"/>
      <c r="KJD167" s="68"/>
      <c r="KJE167" s="68"/>
      <c r="KJF167" s="68"/>
      <c r="KJG167" s="68"/>
      <c r="KJH167" s="68"/>
      <c r="KJI167" s="68"/>
      <c r="KJJ167" s="68"/>
      <c r="KJK167" s="68"/>
      <c r="KJL167" s="68"/>
      <c r="KJM167" s="68"/>
      <c r="KJN167" s="68"/>
      <c r="KJO167" s="68"/>
      <c r="KJP167" s="68"/>
      <c r="KJQ167" s="68"/>
      <c r="KJR167" s="68"/>
      <c r="KJS167" s="68"/>
      <c r="KJT167" s="68"/>
      <c r="KJU167" s="68"/>
      <c r="KJV167" s="68"/>
      <c r="KJW167" s="68"/>
      <c r="KJX167" s="68"/>
      <c r="KJY167" s="68"/>
      <c r="KJZ167" s="68"/>
      <c r="KKA167" s="68"/>
      <c r="KKB167" s="68"/>
      <c r="KKC167" s="68"/>
      <c r="KKD167" s="68"/>
      <c r="KKE167" s="68"/>
      <c r="KKF167" s="68"/>
      <c r="KKG167" s="68"/>
      <c r="KKH167" s="68"/>
      <c r="KKI167" s="68"/>
      <c r="KKJ167" s="68"/>
      <c r="KKK167" s="68"/>
      <c r="KKL167" s="68"/>
      <c r="KKM167" s="68"/>
      <c r="KKN167" s="68"/>
      <c r="KKO167" s="68"/>
      <c r="KKP167" s="68"/>
      <c r="KKQ167" s="68"/>
      <c r="KKR167" s="68"/>
      <c r="KKS167" s="68"/>
      <c r="KKT167" s="68"/>
      <c r="KKU167" s="68"/>
      <c r="KKV167" s="68"/>
      <c r="KKW167" s="68"/>
      <c r="KKX167" s="68"/>
      <c r="KKY167" s="68"/>
      <c r="KKZ167" s="68"/>
      <c r="KLA167" s="68"/>
      <c r="KLB167" s="68"/>
      <c r="KLC167" s="68"/>
      <c r="KLD167" s="68"/>
      <c r="KLE167" s="68"/>
      <c r="KLF167" s="68"/>
      <c r="KLG167" s="68"/>
      <c r="KLH167" s="68"/>
      <c r="KLI167" s="68"/>
      <c r="KLJ167" s="68"/>
      <c r="KLK167" s="68"/>
      <c r="KLL167" s="68"/>
      <c r="KLM167" s="68"/>
      <c r="KLN167" s="68"/>
      <c r="KLO167" s="68"/>
      <c r="KLP167" s="68"/>
      <c r="KLQ167" s="68"/>
      <c r="KLR167" s="68"/>
      <c r="KLS167" s="68"/>
      <c r="KLT167" s="68"/>
      <c r="KLU167" s="68"/>
      <c r="KLV167" s="68"/>
      <c r="KLW167" s="68"/>
      <c r="KLX167" s="68"/>
      <c r="KLY167" s="68"/>
      <c r="KLZ167" s="68"/>
      <c r="KMA167" s="68"/>
      <c r="KMB167" s="68"/>
      <c r="KMC167" s="68"/>
      <c r="KMD167" s="68"/>
      <c r="KME167" s="68"/>
      <c r="KMF167" s="68"/>
      <c r="KMG167" s="68"/>
      <c r="KMH167" s="68"/>
      <c r="KMI167" s="68"/>
      <c r="KMJ167" s="68"/>
      <c r="KMK167" s="68"/>
      <c r="KML167" s="68"/>
      <c r="KMM167" s="68"/>
      <c r="KMN167" s="68"/>
      <c r="KMO167" s="68"/>
      <c r="KMP167" s="68"/>
      <c r="KMQ167" s="68"/>
      <c r="KMR167" s="68"/>
      <c r="KMS167" s="68"/>
      <c r="KMT167" s="68"/>
      <c r="KMU167" s="68"/>
      <c r="KMV167" s="68"/>
      <c r="KMW167" s="68"/>
      <c r="KMX167" s="68"/>
      <c r="KMY167" s="68"/>
      <c r="KMZ167" s="68"/>
      <c r="KNA167" s="68"/>
      <c r="KNB167" s="68"/>
      <c r="KNC167" s="68"/>
      <c r="KND167" s="68"/>
      <c r="KNE167" s="68"/>
      <c r="KNF167" s="68"/>
      <c r="KNG167" s="68"/>
      <c r="KNH167" s="68"/>
      <c r="KNI167" s="68"/>
      <c r="KNJ167" s="68"/>
      <c r="KNK167" s="68"/>
      <c r="KNL167" s="68"/>
      <c r="KNM167" s="68"/>
      <c r="KNN167" s="68"/>
      <c r="KNO167" s="68"/>
      <c r="KNP167" s="68"/>
      <c r="KNQ167" s="68"/>
      <c r="KNR167" s="68"/>
      <c r="KNS167" s="68"/>
      <c r="KNT167" s="68"/>
      <c r="KNU167" s="68"/>
      <c r="KNV167" s="68"/>
      <c r="KNW167" s="68"/>
      <c r="KNX167" s="68"/>
      <c r="KNY167" s="68"/>
      <c r="KNZ167" s="68"/>
      <c r="KOA167" s="68"/>
      <c r="KOB167" s="68"/>
      <c r="KOC167" s="68"/>
      <c r="KOD167" s="68"/>
      <c r="KOE167" s="68"/>
      <c r="KOF167" s="68"/>
      <c r="KOG167" s="68"/>
      <c r="KOH167" s="68"/>
      <c r="KOI167" s="68"/>
      <c r="KOJ167" s="68"/>
      <c r="KOK167" s="68"/>
      <c r="KOL167" s="68"/>
      <c r="KOM167" s="68"/>
      <c r="KON167" s="68"/>
      <c r="KOO167" s="68"/>
      <c r="KOP167" s="68"/>
      <c r="KOQ167" s="68"/>
      <c r="KOR167" s="68"/>
      <c r="KOS167" s="68"/>
      <c r="KOT167" s="68"/>
      <c r="KOU167" s="68"/>
      <c r="KOV167" s="68"/>
      <c r="KOW167" s="68"/>
      <c r="KOX167" s="68"/>
      <c r="KOY167" s="68"/>
      <c r="KOZ167" s="68"/>
      <c r="KPA167" s="68"/>
      <c r="KPB167" s="68"/>
      <c r="KPC167" s="68"/>
      <c r="KPD167" s="68"/>
      <c r="KPE167" s="68"/>
      <c r="KPF167" s="68"/>
      <c r="KPG167" s="68"/>
      <c r="KPH167" s="68"/>
      <c r="KPI167" s="68"/>
      <c r="KPJ167" s="68"/>
      <c r="KPK167" s="68"/>
      <c r="KPL167" s="68"/>
      <c r="KPM167" s="68"/>
      <c r="KPN167" s="68"/>
      <c r="KPO167" s="68"/>
      <c r="KPP167" s="68"/>
      <c r="KPQ167" s="68"/>
      <c r="KPR167" s="68"/>
      <c r="KPS167" s="68"/>
      <c r="KPT167" s="68"/>
      <c r="KPU167" s="68"/>
      <c r="KPV167" s="68"/>
      <c r="KPW167" s="68"/>
      <c r="KPX167" s="68"/>
      <c r="KPY167" s="68"/>
      <c r="KPZ167" s="68"/>
      <c r="KQA167" s="68"/>
      <c r="KQB167" s="68"/>
      <c r="KQC167" s="68"/>
      <c r="KQD167" s="68"/>
      <c r="KQE167" s="68"/>
      <c r="KQF167" s="68"/>
      <c r="KQG167" s="68"/>
      <c r="KQH167" s="68"/>
      <c r="KQI167" s="68"/>
      <c r="KQJ167" s="68"/>
      <c r="KQK167" s="68"/>
      <c r="KQL167" s="68"/>
      <c r="KQM167" s="68"/>
      <c r="KQN167" s="68"/>
      <c r="KQO167" s="68"/>
      <c r="KQP167" s="68"/>
      <c r="KQQ167" s="68"/>
      <c r="KQR167" s="68"/>
      <c r="KQS167" s="68"/>
      <c r="KQT167" s="68"/>
      <c r="KQU167" s="68"/>
      <c r="KQV167" s="68"/>
      <c r="KQW167" s="68"/>
      <c r="KQX167" s="68"/>
      <c r="KQY167" s="68"/>
      <c r="KQZ167" s="68"/>
      <c r="KRA167" s="68"/>
      <c r="KRB167" s="68"/>
      <c r="KRC167" s="68"/>
      <c r="KRD167" s="68"/>
      <c r="KRE167" s="68"/>
      <c r="KRF167" s="68"/>
      <c r="KRG167" s="68"/>
      <c r="KRH167" s="68"/>
      <c r="KRI167" s="68"/>
      <c r="KRJ167" s="68"/>
      <c r="KRK167" s="68"/>
      <c r="KRL167" s="68"/>
      <c r="KRM167" s="68"/>
      <c r="KRN167" s="68"/>
      <c r="KRO167" s="68"/>
      <c r="KRP167" s="68"/>
      <c r="KRQ167" s="68"/>
      <c r="KRR167" s="68"/>
      <c r="KRS167" s="68"/>
      <c r="KRT167" s="68"/>
      <c r="KRU167" s="68"/>
      <c r="KRV167" s="68"/>
      <c r="KRW167" s="68"/>
      <c r="KRX167" s="68"/>
      <c r="KRY167" s="68"/>
      <c r="KRZ167" s="68"/>
      <c r="KSA167" s="68"/>
      <c r="KSB167" s="68"/>
      <c r="KSC167" s="68"/>
      <c r="KSD167" s="68"/>
      <c r="KSE167" s="68"/>
      <c r="KSF167" s="68"/>
      <c r="KSG167" s="68"/>
      <c r="KSH167" s="68"/>
      <c r="KSI167" s="68"/>
      <c r="KSJ167" s="68"/>
      <c r="KSK167" s="68"/>
      <c r="KSL167" s="68"/>
      <c r="KSM167" s="68"/>
      <c r="KSN167" s="68"/>
      <c r="KSO167" s="68"/>
      <c r="KSP167" s="68"/>
      <c r="KSQ167" s="68"/>
      <c r="KSR167" s="68"/>
      <c r="KSS167" s="68"/>
      <c r="KST167" s="68"/>
      <c r="KSU167" s="68"/>
      <c r="KSV167" s="68"/>
      <c r="KSW167" s="68"/>
      <c r="KSX167" s="68"/>
      <c r="KSY167" s="68"/>
      <c r="KSZ167" s="68"/>
      <c r="KTA167" s="68"/>
      <c r="KTB167" s="68"/>
      <c r="KTC167" s="68"/>
      <c r="KTD167" s="68"/>
      <c r="KTE167" s="68"/>
      <c r="KTF167" s="68"/>
      <c r="KTG167" s="68"/>
      <c r="KTH167" s="68"/>
      <c r="KTI167" s="68"/>
      <c r="KTJ167" s="68"/>
      <c r="KTK167" s="68"/>
      <c r="KTL167" s="68"/>
      <c r="KTM167" s="68"/>
      <c r="KTN167" s="68"/>
      <c r="KTO167" s="68"/>
      <c r="KTP167" s="68"/>
      <c r="KTQ167" s="68"/>
      <c r="KTR167" s="68"/>
      <c r="KTS167" s="68"/>
      <c r="KTT167" s="68"/>
      <c r="KTU167" s="68"/>
      <c r="KTV167" s="68"/>
      <c r="KTW167" s="68"/>
      <c r="KTX167" s="68"/>
      <c r="KTY167" s="68"/>
      <c r="KTZ167" s="68"/>
      <c r="KUA167" s="68"/>
      <c r="KUB167" s="68"/>
      <c r="KUC167" s="68"/>
      <c r="KUD167" s="68"/>
      <c r="KUE167" s="68"/>
      <c r="KUF167" s="68"/>
      <c r="KUG167" s="68"/>
      <c r="KUH167" s="68"/>
      <c r="KUI167" s="68"/>
      <c r="KUJ167" s="68"/>
      <c r="KUK167" s="68"/>
      <c r="KUL167" s="68"/>
      <c r="KUM167" s="68"/>
      <c r="KUN167" s="68"/>
      <c r="KUO167" s="68"/>
      <c r="KUP167" s="68"/>
      <c r="KUQ167" s="68"/>
      <c r="KUR167" s="68"/>
      <c r="KUS167" s="68"/>
      <c r="KUT167" s="68"/>
      <c r="KUU167" s="68"/>
      <c r="KUV167" s="68"/>
      <c r="KUW167" s="68"/>
      <c r="KUX167" s="68"/>
      <c r="KUY167" s="68"/>
      <c r="KUZ167" s="68"/>
      <c r="KVA167" s="68"/>
      <c r="KVB167" s="68"/>
      <c r="KVC167" s="68"/>
      <c r="KVD167" s="68"/>
      <c r="KVE167" s="68"/>
      <c r="KVF167" s="68"/>
      <c r="KVG167" s="68"/>
      <c r="KVH167" s="68"/>
      <c r="KVI167" s="68"/>
      <c r="KVJ167" s="68"/>
      <c r="KVK167" s="68"/>
      <c r="KVL167" s="68"/>
      <c r="KVM167" s="68"/>
      <c r="KVN167" s="68"/>
      <c r="KVO167" s="68"/>
      <c r="KVP167" s="68"/>
      <c r="KVQ167" s="68"/>
      <c r="KVR167" s="68"/>
      <c r="KVS167" s="68"/>
      <c r="KVT167" s="68"/>
      <c r="KVU167" s="68"/>
      <c r="KVV167" s="68"/>
      <c r="KVW167" s="68"/>
      <c r="KVX167" s="68"/>
      <c r="KVY167" s="68"/>
      <c r="KVZ167" s="68"/>
      <c r="KWA167" s="68"/>
      <c r="KWB167" s="68"/>
      <c r="KWC167" s="68"/>
      <c r="KWD167" s="68"/>
      <c r="KWE167" s="68"/>
      <c r="KWF167" s="68"/>
      <c r="KWG167" s="68"/>
      <c r="KWH167" s="68"/>
      <c r="KWI167" s="68"/>
      <c r="KWJ167" s="68"/>
      <c r="KWK167" s="68"/>
      <c r="KWL167" s="68"/>
      <c r="KWM167" s="68"/>
      <c r="KWN167" s="68"/>
      <c r="KWO167" s="68"/>
      <c r="KWP167" s="68"/>
      <c r="KWQ167" s="68"/>
      <c r="KWR167" s="68"/>
      <c r="KWS167" s="68"/>
      <c r="KWT167" s="68"/>
      <c r="KWU167" s="68"/>
      <c r="KWV167" s="68"/>
      <c r="KWW167" s="68"/>
      <c r="KWX167" s="68"/>
      <c r="KWY167" s="68"/>
      <c r="KWZ167" s="68"/>
      <c r="KXA167" s="68"/>
      <c r="KXB167" s="68"/>
      <c r="KXC167" s="68"/>
      <c r="KXD167" s="68"/>
      <c r="KXE167" s="68"/>
      <c r="KXF167" s="68"/>
      <c r="KXG167" s="68"/>
      <c r="KXH167" s="68"/>
      <c r="KXI167" s="68"/>
      <c r="KXJ167" s="68"/>
      <c r="KXK167" s="68"/>
      <c r="KXL167" s="68"/>
      <c r="KXM167" s="68"/>
      <c r="KXN167" s="68"/>
      <c r="KXO167" s="68"/>
      <c r="KXP167" s="68"/>
      <c r="KXQ167" s="68"/>
      <c r="KXR167" s="68"/>
      <c r="KXS167" s="68"/>
      <c r="KXT167" s="68"/>
      <c r="KXU167" s="68"/>
      <c r="KXV167" s="68"/>
      <c r="KXW167" s="68"/>
      <c r="KXX167" s="68"/>
      <c r="KXY167" s="68"/>
      <c r="KXZ167" s="68"/>
      <c r="KYA167" s="68"/>
      <c r="KYB167" s="68"/>
      <c r="KYC167" s="68"/>
      <c r="KYD167" s="68"/>
      <c r="KYE167" s="68"/>
      <c r="KYF167" s="68"/>
    </row>
    <row r="168" spans="1:8092" s="34" customFormat="1" ht="30" customHeight="1" thickBot="1" x14ac:dyDescent="0.4">
      <c r="A168" s="61"/>
      <c r="B168" s="106" t="s">
        <v>190</v>
      </c>
      <c r="C168" s="106"/>
      <c r="D168" s="106"/>
      <c r="E168" s="570" t="str">
        <f>IF(ROUND(E167,2)&gt;=0.8,"A",
IF(ROUND(E167,2)&gt;=0.7,"B",
IF(ROUND(E167,2)&gt;=0.6,"C",
IF(ROUND(E167,2)&gt;=0.5,"D",
IF(ROUND(E167,2)&gt;=0.4,"E","F")))))</f>
        <v>F</v>
      </c>
      <c r="F168" s="571"/>
      <c r="G168" s="457"/>
      <c r="H168" s="46"/>
      <c r="I168" s="88"/>
      <c r="J168" s="88"/>
      <c r="K168" s="8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c r="FN168" s="68"/>
      <c r="FO168" s="68"/>
      <c r="FP168" s="68"/>
      <c r="FQ168" s="68"/>
      <c r="FR168" s="68"/>
      <c r="FS168" s="68"/>
      <c r="FT168" s="68"/>
      <c r="FU168" s="68"/>
      <c r="FV168" s="68"/>
      <c r="FW168" s="68"/>
      <c r="FX168" s="68"/>
      <c r="FY168" s="68"/>
      <c r="FZ168" s="68"/>
      <c r="GA168" s="68"/>
      <c r="GB168" s="68"/>
      <c r="GC168" s="68"/>
      <c r="GD168" s="68"/>
      <c r="GE168" s="68"/>
      <c r="GF168" s="68"/>
      <c r="GG168" s="68"/>
      <c r="GH168" s="68"/>
      <c r="GI168" s="68"/>
      <c r="GJ168" s="68"/>
      <c r="GK168" s="68"/>
      <c r="GL168" s="68"/>
      <c r="GM168" s="68"/>
      <c r="GN168" s="68"/>
      <c r="GO168" s="68"/>
      <c r="GP168" s="68"/>
      <c r="GQ168" s="68"/>
      <c r="GR168" s="68"/>
      <c r="GS168" s="68"/>
      <c r="GT168" s="68"/>
      <c r="GU168" s="68"/>
      <c r="GV168" s="68"/>
      <c r="GW168" s="68"/>
      <c r="GX168" s="68"/>
      <c r="GY168" s="68"/>
      <c r="GZ168" s="68"/>
      <c r="HA168" s="68"/>
      <c r="HB168" s="68"/>
      <c r="HC168" s="68"/>
      <c r="HD168" s="68"/>
      <c r="HE168" s="68"/>
      <c r="HF168" s="68"/>
      <c r="HG168" s="68"/>
      <c r="HH168" s="68"/>
      <c r="HI168" s="68"/>
      <c r="HJ168" s="68"/>
      <c r="HK168" s="68"/>
      <c r="HL168" s="68"/>
      <c r="HM168" s="68"/>
      <c r="HN168" s="68"/>
      <c r="HO168" s="68"/>
      <c r="HP168" s="68"/>
      <c r="HQ168" s="68"/>
      <c r="HR168" s="68"/>
      <c r="HS168" s="68"/>
      <c r="HT168" s="68"/>
      <c r="HU168" s="68"/>
      <c r="HV168" s="68"/>
      <c r="HW168" s="68"/>
      <c r="HX168" s="68"/>
      <c r="HY168" s="68"/>
      <c r="HZ168" s="68"/>
      <c r="IA168" s="68"/>
      <c r="IB168" s="68"/>
      <c r="IC168" s="68"/>
      <c r="ID168" s="68"/>
      <c r="IE168" s="68"/>
      <c r="IF168" s="68"/>
      <c r="IG168" s="68"/>
      <c r="IH168" s="68"/>
      <c r="II168" s="68"/>
      <c r="IJ168" s="68"/>
      <c r="IK168" s="68"/>
      <c r="IL168" s="68"/>
      <c r="IM168" s="68"/>
      <c r="IN168" s="68"/>
      <c r="IO168" s="68"/>
      <c r="IP168" s="68"/>
      <c r="IQ168" s="68"/>
      <c r="IR168" s="68"/>
      <c r="IS168" s="68"/>
      <c r="IT168" s="68"/>
      <c r="IU168" s="68"/>
      <c r="IV168" s="68"/>
      <c r="IW168" s="68"/>
      <c r="IX168" s="68"/>
      <c r="IY168" s="68"/>
      <c r="IZ168" s="68"/>
      <c r="JA168" s="68"/>
      <c r="JB168" s="68"/>
      <c r="JC168" s="68"/>
      <c r="JD168" s="68"/>
      <c r="JE168" s="68"/>
      <c r="JF168" s="68"/>
      <c r="JG168" s="68"/>
      <c r="JH168" s="68"/>
      <c r="JI168" s="68"/>
      <c r="JJ168" s="68"/>
      <c r="JK168" s="68"/>
      <c r="JL168" s="68"/>
      <c r="JM168" s="68"/>
      <c r="JN168" s="68"/>
      <c r="JO168" s="68"/>
      <c r="JP168" s="68"/>
      <c r="JQ168" s="68"/>
      <c r="JR168" s="68"/>
      <c r="JS168" s="68"/>
      <c r="JT168" s="68"/>
      <c r="JU168" s="68"/>
      <c r="JV168" s="68"/>
      <c r="JW168" s="68"/>
      <c r="JX168" s="68"/>
      <c r="JY168" s="68"/>
      <c r="JZ168" s="68"/>
      <c r="KA168" s="68"/>
      <c r="KB168" s="68"/>
      <c r="KC168" s="68"/>
      <c r="KD168" s="68"/>
      <c r="KE168" s="68"/>
      <c r="KF168" s="68"/>
      <c r="KG168" s="68"/>
      <c r="KH168" s="68"/>
      <c r="KI168" s="68"/>
      <c r="KJ168" s="68"/>
      <c r="KK168" s="68"/>
      <c r="KL168" s="68"/>
      <c r="KM168" s="68"/>
      <c r="KN168" s="68"/>
      <c r="KO168" s="68"/>
      <c r="KP168" s="68"/>
      <c r="KQ168" s="68"/>
      <c r="KR168" s="68"/>
      <c r="KS168" s="68"/>
      <c r="KT168" s="68"/>
      <c r="KU168" s="68"/>
      <c r="KV168" s="68"/>
      <c r="KW168" s="68"/>
      <c r="KX168" s="68"/>
      <c r="KY168" s="68"/>
      <c r="KZ168" s="68"/>
      <c r="LA168" s="68"/>
      <c r="LB168" s="68"/>
      <c r="LC168" s="68"/>
      <c r="LD168" s="68"/>
      <c r="LE168" s="68"/>
      <c r="LF168" s="68"/>
      <c r="LG168" s="68"/>
      <c r="LH168" s="68"/>
      <c r="LI168" s="68"/>
      <c r="LJ168" s="68"/>
      <c r="LK168" s="68"/>
      <c r="LL168" s="68"/>
      <c r="LM168" s="68"/>
      <c r="LN168" s="68"/>
      <c r="LO168" s="68"/>
      <c r="LP168" s="68"/>
      <c r="LQ168" s="68"/>
      <c r="LR168" s="68"/>
      <c r="LS168" s="68"/>
      <c r="LT168" s="68"/>
      <c r="LU168" s="68"/>
      <c r="LV168" s="68"/>
      <c r="LW168" s="68"/>
      <c r="LX168" s="68"/>
      <c r="LY168" s="68"/>
      <c r="LZ168" s="68"/>
      <c r="MA168" s="68"/>
      <c r="MB168" s="68"/>
      <c r="MC168" s="68"/>
      <c r="MD168" s="68"/>
      <c r="ME168" s="68"/>
      <c r="MF168" s="68"/>
      <c r="MG168" s="68"/>
      <c r="MH168" s="68"/>
      <c r="MI168" s="68"/>
      <c r="MJ168" s="68"/>
      <c r="MK168" s="68"/>
      <c r="ML168" s="68"/>
      <c r="MM168" s="68"/>
      <c r="MN168" s="68"/>
      <c r="MO168" s="68"/>
      <c r="MP168" s="68"/>
      <c r="MQ168" s="68"/>
      <c r="MR168" s="68"/>
      <c r="MS168" s="68"/>
      <c r="MT168" s="68"/>
      <c r="MU168" s="68"/>
      <c r="MV168" s="68"/>
      <c r="MW168" s="68"/>
      <c r="MX168" s="68"/>
      <c r="MY168" s="68"/>
      <c r="MZ168" s="68"/>
      <c r="NA168" s="68"/>
      <c r="NB168" s="68"/>
      <c r="NC168" s="68"/>
      <c r="ND168" s="68"/>
      <c r="NE168" s="68"/>
      <c r="NF168" s="68"/>
      <c r="NG168" s="68"/>
      <c r="NH168" s="68"/>
      <c r="NI168" s="68"/>
      <c r="NJ168" s="68"/>
      <c r="NK168" s="68"/>
      <c r="NL168" s="68"/>
      <c r="NM168" s="68"/>
      <c r="NN168" s="68"/>
      <c r="NO168" s="68"/>
      <c r="NP168" s="68"/>
      <c r="NQ168" s="68"/>
      <c r="NR168" s="68"/>
      <c r="NS168" s="68"/>
      <c r="NT168" s="68"/>
      <c r="NU168" s="68"/>
      <c r="NV168" s="68"/>
      <c r="NW168" s="68"/>
      <c r="NX168" s="68"/>
      <c r="NY168" s="68"/>
      <c r="NZ168" s="68"/>
      <c r="OA168" s="68"/>
      <c r="OB168" s="68"/>
      <c r="OC168" s="68"/>
      <c r="OD168" s="68"/>
      <c r="OE168" s="68"/>
      <c r="OF168" s="68"/>
      <c r="OG168" s="68"/>
      <c r="OH168" s="68"/>
      <c r="OI168" s="68"/>
      <c r="OJ168" s="68"/>
      <c r="OK168" s="68"/>
      <c r="OL168" s="68"/>
      <c r="OM168" s="68"/>
      <c r="ON168" s="68"/>
      <c r="OO168" s="68"/>
      <c r="OP168" s="68"/>
      <c r="OQ168" s="68"/>
      <c r="OR168" s="68"/>
      <c r="OS168" s="68"/>
      <c r="OT168" s="68"/>
      <c r="OU168" s="68"/>
      <c r="OV168" s="68"/>
      <c r="OW168" s="68"/>
      <c r="OX168" s="68"/>
      <c r="OY168" s="68"/>
      <c r="OZ168" s="68"/>
      <c r="PA168" s="68"/>
      <c r="PB168" s="68"/>
      <c r="PC168" s="68"/>
      <c r="PD168" s="68"/>
      <c r="PE168" s="68"/>
      <c r="PF168" s="68"/>
      <c r="PG168" s="68"/>
      <c r="PH168" s="68"/>
      <c r="PI168" s="68"/>
      <c r="PJ168" s="68"/>
      <c r="PK168" s="68"/>
      <c r="PL168" s="68"/>
      <c r="PM168" s="68"/>
      <c r="PN168" s="68"/>
      <c r="PO168" s="68"/>
      <c r="PP168" s="68"/>
      <c r="PQ168" s="68"/>
      <c r="PR168" s="68"/>
      <c r="PS168" s="68"/>
      <c r="PT168" s="68"/>
      <c r="PU168" s="68"/>
      <c r="PV168" s="68"/>
      <c r="PW168" s="68"/>
      <c r="PX168" s="68"/>
      <c r="PY168" s="68"/>
      <c r="PZ168" s="68"/>
      <c r="QA168" s="68"/>
      <c r="QB168" s="68"/>
      <c r="QC168" s="68"/>
      <c r="QD168" s="68"/>
      <c r="QE168" s="68"/>
      <c r="QF168" s="68"/>
      <c r="QG168" s="68"/>
      <c r="QH168" s="68"/>
      <c r="QI168" s="68"/>
      <c r="QJ168" s="68"/>
      <c r="QK168" s="68"/>
      <c r="QL168" s="68"/>
      <c r="QM168" s="68"/>
      <c r="QN168" s="68"/>
      <c r="QO168" s="68"/>
      <c r="QP168" s="68"/>
      <c r="QQ168" s="68"/>
      <c r="QR168" s="68"/>
      <c r="QS168" s="68"/>
      <c r="QT168" s="68"/>
      <c r="QU168" s="68"/>
      <c r="QV168" s="68"/>
      <c r="QW168" s="68"/>
      <c r="QX168" s="68"/>
      <c r="QY168" s="68"/>
      <c r="QZ168" s="68"/>
      <c r="RA168" s="68"/>
      <c r="RB168" s="68"/>
      <c r="RC168" s="68"/>
      <c r="RD168" s="68"/>
      <c r="RE168" s="68"/>
      <c r="RF168" s="68"/>
      <c r="RG168" s="68"/>
      <c r="RH168" s="68"/>
      <c r="RI168" s="68"/>
      <c r="RJ168" s="68"/>
      <c r="RK168" s="68"/>
      <c r="RL168" s="68"/>
      <c r="RM168" s="68"/>
      <c r="RN168" s="68"/>
      <c r="RO168" s="68"/>
      <c r="RP168" s="68"/>
      <c r="RQ168" s="68"/>
      <c r="RR168" s="68"/>
      <c r="RS168" s="68"/>
      <c r="RT168" s="68"/>
      <c r="RU168" s="68"/>
      <c r="RV168" s="68"/>
      <c r="RW168" s="68"/>
      <c r="RX168" s="68"/>
      <c r="RY168" s="68"/>
      <c r="RZ168" s="68"/>
      <c r="SA168" s="68"/>
      <c r="SB168" s="68"/>
      <c r="SC168" s="68"/>
      <c r="SD168" s="68"/>
      <c r="SE168" s="68"/>
      <c r="SF168" s="68"/>
      <c r="SG168" s="68"/>
      <c r="SH168" s="68"/>
      <c r="SI168" s="68"/>
      <c r="SJ168" s="68"/>
      <c r="SK168" s="68"/>
      <c r="SL168" s="68"/>
      <c r="SM168" s="68"/>
      <c r="SN168" s="68"/>
      <c r="SO168" s="68"/>
      <c r="SP168" s="68"/>
      <c r="SQ168" s="68"/>
      <c r="SR168" s="68"/>
      <c r="SS168" s="68"/>
      <c r="ST168" s="68"/>
      <c r="SU168" s="68"/>
      <c r="SV168" s="68"/>
      <c r="SW168" s="68"/>
      <c r="SX168" s="68"/>
      <c r="SY168" s="68"/>
      <c r="SZ168" s="68"/>
      <c r="TA168" s="68"/>
      <c r="TB168" s="68"/>
      <c r="TC168" s="68"/>
      <c r="TD168" s="68"/>
      <c r="TE168" s="68"/>
      <c r="TF168" s="68"/>
      <c r="TG168" s="68"/>
      <c r="TH168" s="68"/>
      <c r="TI168" s="68"/>
      <c r="TJ168" s="68"/>
      <c r="TK168" s="68"/>
      <c r="TL168" s="68"/>
      <c r="TM168" s="68"/>
      <c r="TN168" s="68"/>
      <c r="TO168" s="68"/>
      <c r="TP168" s="68"/>
      <c r="TQ168" s="68"/>
      <c r="TR168" s="68"/>
      <c r="TS168" s="68"/>
      <c r="TT168" s="68"/>
      <c r="TU168" s="68"/>
      <c r="TV168" s="68"/>
      <c r="TW168" s="68"/>
      <c r="TX168" s="68"/>
      <c r="TY168" s="68"/>
      <c r="TZ168" s="68"/>
      <c r="UA168" s="68"/>
      <c r="UB168" s="68"/>
      <c r="UC168" s="68"/>
      <c r="UD168" s="68"/>
      <c r="UE168" s="68"/>
      <c r="UF168" s="68"/>
      <c r="UG168" s="68"/>
      <c r="UH168" s="68"/>
      <c r="UI168" s="68"/>
      <c r="UJ168" s="68"/>
      <c r="UK168" s="68"/>
      <c r="UL168" s="68"/>
      <c r="UM168" s="68"/>
      <c r="UN168" s="68"/>
      <c r="UO168" s="68"/>
      <c r="UP168" s="68"/>
      <c r="UQ168" s="68"/>
      <c r="UR168" s="68"/>
      <c r="US168" s="68"/>
      <c r="UT168" s="68"/>
      <c r="UU168" s="68"/>
      <c r="UV168" s="68"/>
      <c r="UW168" s="68"/>
      <c r="UX168" s="68"/>
      <c r="UY168" s="68"/>
      <c r="UZ168" s="68"/>
      <c r="VA168" s="68"/>
      <c r="VB168" s="68"/>
      <c r="VC168" s="68"/>
      <c r="VD168" s="68"/>
      <c r="VE168" s="68"/>
      <c r="VF168" s="68"/>
      <c r="VG168" s="68"/>
      <c r="VH168" s="68"/>
      <c r="VI168" s="68"/>
      <c r="VJ168" s="68"/>
      <c r="VK168" s="68"/>
      <c r="VL168" s="68"/>
      <c r="VM168" s="68"/>
      <c r="VN168" s="68"/>
      <c r="VO168" s="68"/>
      <c r="VP168" s="68"/>
      <c r="VQ168" s="68"/>
      <c r="VR168" s="68"/>
      <c r="VS168" s="68"/>
      <c r="VT168" s="68"/>
      <c r="VU168" s="68"/>
      <c r="VV168" s="68"/>
      <c r="VW168" s="68"/>
      <c r="VX168" s="68"/>
      <c r="VY168" s="68"/>
      <c r="VZ168" s="68"/>
      <c r="WA168" s="68"/>
      <c r="WB168" s="68"/>
      <c r="WC168" s="68"/>
      <c r="WD168" s="68"/>
      <c r="WE168" s="68"/>
      <c r="WF168" s="68"/>
      <c r="WG168" s="68"/>
      <c r="WH168" s="68"/>
      <c r="WI168" s="68"/>
      <c r="WJ168" s="68"/>
      <c r="WK168" s="68"/>
      <c r="WL168" s="68"/>
      <c r="WM168" s="68"/>
      <c r="WN168" s="68"/>
      <c r="WO168" s="68"/>
      <c r="WP168" s="68"/>
      <c r="WQ168" s="68"/>
      <c r="WR168" s="68"/>
      <c r="WS168" s="68"/>
      <c r="WT168" s="68"/>
      <c r="WU168" s="68"/>
      <c r="WV168" s="68"/>
      <c r="WW168" s="68"/>
      <c r="WX168" s="68"/>
      <c r="WY168" s="68"/>
      <c r="WZ168" s="68"/>
      <c r="XA168" s="68"/>
      <c r="XB168" s="68"/>
      <c r="XC168" s="68"/>
      <c r="XD168" s="68"/>
      <c r="XE168" s="68"/>
      <c r="XF168" s="68"/>
      <c r="XG168" s="68"/>
      <c r="XH168" s="68"/>
      <c r="XI168" s="68"/>
      <c r="XJ168" s="68"/>
      <c r="XK168" s="68"/>
      <c r="XL168" s="68"/>
      <c r="XM168" s="68"/>
      <c r="XN168" s="68"/>
      <c r="XO168" s="68"/>
      <c r="XP168" s="68"/>
      <c r="XQ168" s="68"/>
      <c r="XR168" s="68"/>
      <c r="XS168" s="68"/>
      <c r="XT168" s="68"/>
      <c r="XU168" s="68"/>
      <c r="XV168" s="68"/>
      <c r="XW168" s="68"/>
      <c r="XX168" s="68"/>
      <c r="XY168" s="68"/>
      <c r="XZ168" s="68"/>
      <c r="YA168" s="68"/>
      <c r="YB168" s="68"/>
      <c r="YC168" s="68"/>
      <c r="YD168" s="68"/>
      <c r="YE168" s="68"/>
      <c r="YF168" s="68"/>
      <c r="YG168" s="68"/>
      <c r="YH168" s="68"/>
      <c r="YI168" s="68"/>
      <c r="YJ168" s="68"/>
      <c r="YK168" s="68"/>
      <c r="YL168" s="68"/>
      <c r="YM168" s="68"/>
      <c r="YN168" s="68"/>
      <c r="YO168" s="68"/>
      <c r="YP168" s="68"/>
      <c r="YQ168" s="68"/>
      <c r="YR168" s="68"/>
      <c r="YS168" s="68"/>
      <c r="YT168" s="68"/>
      <c r="YU168" s="68"/>
      <c r="YV168" s="68"/>
      <c r="YW168" s="68"/>
      <c r="YX168" s="68"/>
      <c r="YY168" s="68"/>
      <c r="YZ168" s="68"/>
      <c r="ZA168" s="68"/>
      <c r="ZB168" s="68"/>
      <c r="ZC168" s="68"/>
      <c r="ZD168" s="68"/>
      <c r="ZE168" s="68"/>
      <c r="ZF168" s="68"/>
      <c r="ZG168" s="68"/>
      <c r="ZH168" s="68"/>
      <c r="ZI168" s="68"/>
      <c r="ZJ168" s="68"/>
      <c r="ZK168" s="68"/>
      <c r="ZL168" s="68"/>
      <c r="ZM168" s="68"/>
      <c r="ZN168" s="68"/>
      <c r="ZO168" s="68"/>
      <c r="ZP168" s="68"/>
      <c r="ZQ168" s="68"/>
      <c r="ZR168" s="68"/>
      <c r="ZS168" s="68"/>
      <c r="ZT168" s="68"/>
      <c r="ZU168" s="68"/>
      <c r="ZV168" s="68"/>
      <c r="ZW168" s="68"/>
      <c r="ZX168" s="68"/>
      <c r="ZY168" s="68"/>
      <c r="ZZ168" s="68"/>
      <c r="AAA168" s="68"/>
      <c r="AAB168" s="68"/>
      <c r="AAC168" s="68"/>
      <c r="AAD168" s="68"/>
      <c r="AAE168" s="68"/>
      <c r="AAF168" s="68"/>
      <c r="AAG168" s="68"/>
      <c r="AAH168" s="68"/>
      <c r="AAI168" s="68"/>
      <c r="AAJ168" s="68"/>
      <c r="AAK168" s="68"/>
      <c r="AAL168" s="68"/>
      <c r="AAM168" s="68"/>
      <c r="AAN168" s="68"/>
      <c r="AAO168" s="68"/>
      <c r="AAP168" s="68"/>
      <c r="AAQ168" s="68"/>
      <c r="AAR168" s="68"/>
      <c r="AAS168" s="68"/>
      <c r="AAT168" s="68"/>
      <c r="AAU168" s="68"/>
      <c r="AAV168" s="68"/>
      <c r="AAW168" s="68"/>
      <c r="AAX168" s="68"/>
      <c r="AAY168" s="68"/>
      <c r="AAZ168" s="68"/>
      <c r="ABA168" s="68"/>
      <c r="ABB168" s="68"/>
      <c r="ABC168" s="68"/>
      <c r="ABD168" s="68"/>
      <c r="ABE168" s="68"/>
      <c r="ABF168" s="68"/>
      <c r="ABG168" s="68"/>
      <c r="ABH168" s="68"/>
      <c r="ABI168" s="68"/>
      <c r="ABJ168" s="68"/>
      <c r="ABK168" s="68"/>
      <c r="ABL168" s="68"/>
      <c r="ABM168" s="68"/>
      <c r="ABN168" s="68"/>
      <c r="ABO168" s="68"/>
      <c r="ABP168" s="68"/>
      <c r="ABQ168" s="68"/>
      <c r="ABR168" s="68"/>
      <c r="ABS168" s="68"/>
      <c r="ABT168" s="68"/>
      <c r="ABU168" s="68"/>
      <c r="ABV168" s="68"/>
      <c r="ABW168" s="68"/>
      <c r="ABX168" s="68"/>
      <c r="ABY168" s="68"/>
      <c r="ABZ168" s="68"/>
      <c r="ACA168" s="68"/>
      <c r="ACB168" s="68"/>
      <c r="ACC168" s="68"/>
      <c r="ACD168" s="68"/>
      <c r="ACE168" s="68"/>
      <c r="ACF168" s="68"/>
      <c r="ACG168" s="68"/>
      <c r="ACH168" s="68"/>
      <c r="ACI168" s="68"/>
      <c r="ACJ168" s="68"/>
      <c r="ACK168" s="68"/>
      <c r="ACL168" s="68"/>
      <c r="ACM168" s="68"/>
      <c r="ACN168" s="68"/>
      <c r="ACO168" s="68"/>
      <c r="ACP168" s="68"/>
      <c r="ACQ168" s="68"/>
      <c r="ACR168" s="68"/>
      <c r="ACS168" s="68"/>
      <c r="ACT168" s="68"/>
      <c r="ACU168" s="68"/>
      <c r="ACV168" s="68"/>
      <c r="ACW168" s="68"/>
      <c r="ACX168" s="68"/>
      <c r="ACY168" s="68"/>
      <c r="ACZ168" s="68"/>
      <c r="ADA168" s="68"/>
      <c r="ADB168" s="68"/>
      <c r="ADC168" s="68"/>
      <c r="ADD168" s="68"/>
      <c r="ADE168" s="68"/>
      <c r="ADF168" s="68"/>
      <c r="ADG168" s="68"/>
      <c r="ADH168" s="68"/>
      <c r="ADI168" s="68"/>
      <c r="ADJ168" s="68"/>
      <c r="ADK168" s="68"/>
      <c r="ADL168" s="68"/>
      <c r="ADM168" s="68"/>
      <c r="ADN168" s="68"/>
      <c r="ADO168" s="68"/>
      <c r="ADP168" s="68"/>
      <c r="ADQ168" s="68"/>
      <c r="ADR168" s="68"/>
      <c r="ADS168" s="68"/>
      <c r="ADT168" s="68"/>
      <c r="ADU168" s="68"/>
      <c r="ADV168" s="68"/>
      <c r="ADW168" s="68"/>
      <c r="ADX168" s="68"/>
      <c r="ADY168" s="68"/>
      <c r="ADZ168" s="68"/>
      <c r="AEA168" s="68"/>
      <c r="AEB168" s="68"/>
      <c r="AEC168" s="68"/>
      <c r="AED168" s="68"/>
      <c r="AEE168" s="68"/>
      <c r="AEF168" s="68"/>
      <c r="AEG168" s="68"/>
      <c r="AEH168" s="68"/>
      <c r="AEI168" s="68"/>
      <c r="AEJ168" s="68"/>
      <c r="AEK168" s="68"/>
      <c r="AEL168" s="68"/>
      <c r="AEM168" s="68"/>
      <c r="AEN168" s="68"/>
      <c r="AEO168" s="68"/>
      <c r="AEP168" s="68"/>
      <c r="AEQ168" s="68"/>
      <c r="AER168" s="68"/>
      <c r="AES168" s="68"/>
      <c r="AET168" s="68"/>
      <c r="AEU168" s="68"/>
      <c r="AEV168" s="68"/>
      <c r="AEW168" s="68"/>
      <c r="AEX168" s="68"/>
      <c r="AEY168" s="68"/>
      <c r="AEZ168" s="68"/>
      <c r="AFA168" s="68"/>
      <c r="AFB168" s="68"/>
      <c r="AFC168" s="68"/>
      <c r="AFD168" s="68"/>
      <c r="AFE168" s="68"/>
      <c r="AFF168" s="68"/>
      <c r="AFG168" s="68"/>
      <c r="AFH168" s="68"/>
      <c r="AFI168" s="68"/>
      <c r="AFJ168" s="68"/>
      <c r="AFK168" s="68"/>
      <c r="AFL168" s="68"/>
      <c r="AFM168" s="68"/>
      <c r="AFN168" s="68"/>
      <c r="AFO168" s="68"/>
      <c r="AFP168" s="68"/>
      <c r="AFQ168" s="68"/>
      <c r="AFR168" s="68"/>
      <c r="AFS168" s="68"/>
      <c r="AFT168" s="68"/>
      <c r="AFU168" s="68"/>
      <c r="AFV168" s="68"/>
      <c r="AFW168" s="68"/>
      <c r="AFX168" s="68"/>
      <c r="AFY168" s="68"/>
      <c r="AFZ168" s="68"/>
      <c r="AGA168" s="68"/>
      <c r="AGB168" s="68"/>
      <c r="AGC168" s="68"/>
      <c r="AGD168" s="68"/>
      <c r="AGE168" s="68"/>
      <c r="AGF168" s="68"/>
      <c r="AGG168" s="68"/>
      <c r="AGH168" s="68"/>
      <c r="AGI168" s="68"/>
      <c r="AGJ168" s="68"/>
      <c r="AGK168" s="68"/>
      <c r="AGL168" s="68"/>
      <c r="AGM168" s="68"/>
      <c r="AGN168" s="68"/>
      <c r="AGO168" s="68"/>
      <c r="AGP168" s="68"/>
      <c r="AGQ168" s="68"/>
      <c r="AGR168" s="68"/>
      <c r="AGS168" s="68"/>
      <c r="AGT168" s="68"/>
      <c r="AGU168" s="68"/>
      <c r="AGV168" s="68"/>
      <c r="AGW168" s="68"/>
      <c r="AGX168" s="68"/>
      <c r="AGY168" s="68"/>
      <c r="AGZ168" s="68"/>
      <c r="AHA168" s="68"/>
      <c r="AHB168" s="68"/>
      <c r="AHC168" s="68"/>
      <c r="AHD168" s="68"/>
      <c r="AHE168" s="68"/>
      <c r="AHF168" s="68"/>
      <c r="AHG168" s="68"/>
      <c r="AHH168" s="68"/>
      <c r="AHI168" s="68"/>
      <c r="AHJ168" s="68"/>
      <c r="AHK168" s="68"/>
      <c r="AHL168" s="68"/>
      <c r="AHM168" s="68"/>
      <c r="AHN168" s="68"/>
      <c r="AHO168" s="68"/>
      <c r="AHP168" s="68"/>
      <c r="AHQ168" s="68"/>
      <c r="AHR168" s="68"/>
      <c r="AHS168" s="68"/>
      <c r="AHT168" s="68"/>
      <c r="AHU168" s="68"/>
      <c r="AHV168" s="68"/>
      <c r="AHW168" s="68"/>
      <c r="AHX168" s="68"/>
      <c r="AHY168" s="68"/>
      <c r="AHZ168" s="68"/>
      <c r="AIA168" s="68"/>
      <c r="AIB168" s="68"/>
      <c r="AIC168" s="68"/>
      <c r="AID168" s="68"/>
      <c r="AIE168" s="68"/>
      <c r="AIF168" s="68"/>
      <c r="AIG168" s="68"/>
      <c r="AIH168" s="68"/>
      <c r="AII168" s="68"/>
      <c r="AIJ168" s="68"/>
      <c r="AIK168" s="68"/>
      <c r="AIL168" s="68"/>
      <c r="AIM168" s="68"/>
      <c r="AIN168" s="68"/>
      <c r="AIO168" s="68"/>
      <c r="AIP168" s="68"/>
      <c r="AIQ168" s="68"/>
      <c r="AIR168" s="68"/>
      <c r="AIS168" s="68"/>
      <c r="AIT168" s="68"/>
      <c r="AIU168" s="68"/>
      <c r="AIV168" s="68"/>
      <c r="AIW168" s="68"/>
      <c r="AIX168" s="68"/>
      <c r="AIY168" s="68"/>
      <c r="AIZ168" s="68"/>
      <c r="AJA168" s="68"/>
      <c r="AJB168" s="68"/>
      <c r="AJC168" s="68"/>
      <c r="AJD168" s="68"/>
      <c r="AJE168" s="68"/>
      <c r="AJF168" s="68"/>
      <c r="AJG168" s="68"/>
      <c r="AJH168" s="68"/>
      <c r="AJI168" s="68"/>
      <c r="AJJ168" s="68"/>
      <c r="AJK168" s="68"/>
      <c r="AJL168" s="68"/>
      <c r="AJM168" s="68"/>
      <c r="AJN168" s="68"/>
      <c r="AJO168" s="68"/>
      <c r="AJP168" s="68"/>
      <c r="AJQ168" s="68"/>
      <c r="AJR168" s="68"/>
      <c r="AJS168" s="68"/>
      <c r="AJT168" s="68"/>
      <c r="AJU168" s="68"/>
      <c r="AJV168" s="68"/>
      <c r="AJW168" s="68"/>
      <c r="AJX168" s="68"/>
      <c r="AJY168" s="68"/>
      <c r="AJZ168" s="68"/>
      <c r="AKA168" s="68"/>
      <c r="AKB168" s="68"/>
      <c r="AKC168" s="68"/>
      <c r="AKD168" s="68"/>
      <c r="AKE168" s="68"/>
      <c r="AKF168" s="68"/>
      <c r="AKG168" s="68"/>
      <c r="AKH168" s="68"/>
      <c r="AKI168" s="68"/>
      <c r="AKJ168" s="68"/>
      <c r="AKK168" s="68"/>
      <c r="AKL168" s="68"/>
      <c r="AKM168" s="68"/>
      <c r="AKN168" s="68"/>
      <c r="AKO168" s="68"/>
      <c r="AKP168" s="68"/>
      <c r="AKQ168" s="68"/>
      <c r="AKR168" s="68"/>
      <c r="AKS168" s="68"/>
      <c r="AKT168" s="68"/>
      <c r="AKU168" s="68"/>
      <c r="AKV168" s="68"/>
      <c r="AKW168" s="68"/>
      <c r="AKX168" s="68"/>
      <c r="AKY168" s="68"/>
      <c r="AKZ168" s="68"/>
      <c r="ALA168" s="68"/>
      <c r="ALB168" s="68"/>
      <c r="ALC168" s="68"/>
      <c r="ALD168" s="68"/>
      <c r="ALE168" s="68"/>
      <c r="ALF168" s="68"/>
      <c r="ALG168" s="68"/>
      <c r="ALH168" s="68"/>
      <c r="ALI168" s="68"/>
      <c r="ALJ168" s="68"/>
      <c r="ALK168" s="68"/>
      <c r="ALL168" s="68"/>
      <c r="ALM168" s="68"/>
      <c r="ALN168" s="68"/>
      <c r="ALO168" s="68"/>
      <c r="ALP168" s="68"/>
      <c r="ALQ168" s="68"/>
      <c r="ALR168" s="68"/>
      <c r="ALS168" s="68"/>
      <c r="ALT168" s="68"/>
      <c r="ALU168" s="68"/>
      <c r="ALV168" s="68"/>
      <c r="ALW168" s="68"/>
      <c r="ALX168" s="68"/>
      <c r="ALY168" s="68"/>
      <c r="ALZ168" s="68"/>
      <c r="AMA168" s="68"/>
      <c r="AMB168" s="68"/>
      <c r="AMC168" s="68"/>
      <c r="AMD168" s="68"/>
      <c r="AME168" s="68"/>
      <c r="AMF168" s="68"/>
      <c r="AMG168" s="68"/>
      <c r="AMH168" s="68"/>
      <c r="AMI168" s="68"/>
      <c r="AMJ168" s="68"/>
      <c r="AMK168" s="68"/>
      <c r="AML168" s="68"/>
      <c r="AMM168" s="68"/>
      <c r="AMN168" s="68"/>
      <c r="AMO168" s="68"/>
      <c r="AMP168" s="68"/>
      <c r="AMQ168" s="68"/>
      <c r="AMR168" s="68"/>
      <c r="AMS168" s="68"/>
      <c r="AMT168" s="68"/>
      <c r="AMU168" s="68"/>
      <c r="AMV168" s="68"/>
      <c r="AMW168" s="68"/>
      <c r="AMX168" s="68"/>
      <c r="AMY168" s="68"/>
      <c r="AMZ168" s="68"/>
      <c r="ANA168" s="68"/>
      <c r="ANB168" s="68"/>
      <c r="ANC168" s="68"/>
      <c r="AND168" s="68"/>
      <c r="ANE168" s="68"/>
      <c r="ANF168" s="68"/>
      <c r="ANG168" s="68"/>
      <c r="ANH168" s="68"/>
      <c r="ANI168" s="68"/>
      <c r="ANJ168" s="68"/>
      <c r="ANK168" s="68"/>
      <c r="ANL168" s="68"/>
      <c r="ANM168" s="68"/>
      <c r="ANN168" s="68"/>
      <c r="ANO168" s="68"/>
      <c r="ANP168" s="68"/>
      <c r="ANQ168" s="68"/>
      <c r="ANR168" s="68"/>
      <c r="ANS168" s="68"/>
      <c r="ANT168" s="68"/>
      <c r="ANU168" s="68"/>
      <c r="ANV168" s="68"/>
      <c r="ANW168" s="68"/>
      <c r="ANX168" s="68"/>
      <c r="ANY168" s="68"/>
      <c r="ANZ168" s="68"/>
      <c r="AOA168" s="68"/>
      <c r="AOB168" s="68"/>
      <c r="AOC168" s="68"/>
      <c r="AOD168" s="68"/>
      <c r="AOE168" s="68"/>
      <c r="AOF168" s="68"/>
      <c r="AOG168" s="68"/>
      <c r="AOH168" s="68"/>
      <c r="AOI168" s="68"/>
      <c r="AOJ168" s="68"/>
      <c r="AOK168" s="68"/>
      <c r="AOL168" s="68"/>
      <c r="AOM168" s="68"/>
      <c r="AON168" s="68"/>
      <c r="AOO168" s="68"/>
      <c r="AOP168" s="68"/>
      <c r="AOQ168" s="68"/>
      <c r="AOR168" s="68"/>
      <c r="AOS168" s="68"/>
      <c r="AOT168" s="68"/>
      <c r="AOU168" s="68"/>
      <c r="AOV168" s="68"/>
      <c r="AOW168" s="68"/>
      <c r="AOX168" s="68"/>
      <c r="AOY168" s="68"/>
      <c r="AOZ168" s="68"/>
      <c r="APA168" s="68"/>
      <c r="APB168" s="68"/>
      <c r="APC168" s="68"/>
      <c r="APD168" s="68"/>
      <c r="APE168" s="68"/>
      <c r="APF168" s="68"/>
      <c r="APG168" s="68"/>
      <c r="APH168" s="68"/>
      <c r="API168" s="68"/>
      <c r="APJ168" s="68"/>
      <c r="APK168" s="68"/>
      <c r="APL168" s="68"/>
      <c r="APM168" s="68"/>
      <c r="APN168" s="68"/>
      <c r="APO168" s="68"/>
      <c r="APP168" s="68"/>
      <c r="APQ168" s="68"/>
      <c r="APR168" s="68"/>
      <c r="APS168" s="68"/>
      <c r="APT168" s="68"/>
      <c r="APU168" s="68"/>
      <c r="APV168" s="68"/>
      <c r="APW168" s="68"/>
      <c r="APX168" s="68"/>
      <c r="APY168" s="68"/>
      <c r="APZ168" s="68"/>
      <c r="AQA168" s="68"/>
      <c r="AQB168" s="68"/>
      <c r="AQC168" s="68"/>
      <c r="AQD168" s="68"/>
      <c r="AQE168" s="68"/>
      <c r="AQF168" s="68"/>
      <c r="AQG168" s="68"/>
      <c r="AQH168" s="68"/>
      <c r="AQI168" s="68"/>
      <c r="AQJ168" s="68"/>
      <c r="AQK168" s="68"/>
      <c r="AQL168" s="68"/>
      <c r="AQM168" s="68"/>
      <c r="AQN168" s="68"/>
      <c r="AQO168" s="68"/>
      <c r="AQP168" s="68"/>
      <c r="AQQ168" s="68"/>
      <c r="AQR168" s="68"/>
      <c r="AQS168" s="68"/>
      <c r="AQT168" s="68"/>
      <c r="AQU168" s="68"/>
      <c r="AQV168" s="68"/>
      <c r="AQW168" s="68"/>
      <c r="AQX168" s="68"/>
      <c r="AQY168" s="68"/>
      <c r="AQZ168" s="68"/>
      <c r="ARA168" s="68"/>
      <c r="ARB168" s="68"/>
      <c r="ARC168" s="68"/>
      <c r="ARD168" s="68"/>
      <c r="ARE168" s="68"/>
      <c r="ARF168" s="68"/>
      <c r="ARG168" s="68"/>
      <c r="ARH168" s="68"/>
      <c r="ARI168" s="68"/>
      <c r="ARJ168" s="68"/>
      <c r="ARK168" s="68"/>
      <c r="ARL168" s="68"/>
      <c r="ARM168" s="68"/>
      <c r="ARN168" s="68"/>
      <c r="ARO168" s="68"/>
      <c r="ARP168" s="68"/>
      <c r="ARQ168" s="68"/>
      <c r="ARR168" s="68"/>
      <c r="ARS168" s="68"/>
      <c r="ART168" s="68"/>
      <c r="ARU168" s="68"/>
      <c r="ARV168" s="68"/>
      <c r="ARW168" s="68"/>
      <c r="ARX168" s="68"/>
      <c r="ARY168" s="68"/>
      <c r="ARZ168" s="68"/>
      <c r="ASA168" s="68"/>
      <c r="ASB168" s="68"/>
      <c r="ASC168" s="68"/>
      <c r="ASD168" s="68"/>
      <c r="ASE168" s="68"/>
      <c r="ASF168" s="68"/>
      <c r="ASG168" s="68"/>
      <c r="ASH168" s="68"/>
      <c r="ASI168" s="68"/>
      <c r="ASJ168" s="68"/>
      <c r="ASK168" s="68"/>
      <c r="ASL168" s="68"/>
      <c r="ASM168" s="68"/>
      <c r="ASN168" s="68"/>
      <c r="ASO168" s="68"/>
      <c r="ASP168" s="68"/>
      <c r="ASQ168" s="68"/>
      <c r="ASR168" s="68"/>
      <c r="ASS168" s="68"/>
      <c r="AST168" s="68"/>
      <c r="ASU168" s="68"/>
      <c r="ASV168" s="68"/>
      <c r="ASW168" s="68"/>
      <c r="ASX168" s="68"/>
      <c r="ASY168" s="68"/>
      <c r="ASZ168" s="68"/>
      <c r="ATA168" s="68"/>
      <c r="ATB168" s="68"/>
      <c r="ATC168" s="68"/>
      <c r="ATD168" s="68"/>
      <c r="ATE168" s="68"/>
      <c r="ATF168" s="68"/>
      <c r="ATG168" s="68"/>
      <c r="ATH168" s="68"/>
      <c r="ATI168" s="68"/>
      <c r="ATJ168" s="68"/>
      <c r="ATK168" s="68"/>
      <c r="ATL168" s="68"/>
      <c r="ATM168" s="68"/>
      <c r="ATN168" s="68"/>
      <c r="ATO168" s="68"/>
      <c r="ATP168" s="68"/>
      <c r="ATQ168" s="68"/>
      <c r="ATR168" s="68"/>
      <c r="ATS168" s="68"/>
      <c r="ATT168" s="68"/>
      <c r="ATU168" s="68"/>
      <c r="ATV168" s="68"/>
      <c r="ATW168" s="68"/>
      <c r="ATX168" s="68"/>
      <c r="ATY168" s="68"/>
      <c r="ATZ168" s="68"/>
      <c r="AUA168" s="68"/>
      <c r="AUB168" s="68"/>
      <c r="AUC168" s="68"/>
      <c r="AUD168" s="68"/>
      <c r="AUE168" s="68"/>
      <c r="AUF168" s="68"/>
      <c r="AUG168" s="68"/>
      <c r="AUH168" s="68"/>
      <c r="AUI168" s="68"/>
      <c r="AUJ168" s="68"/>
      <c r="AUK168" s="68"/>
      <c r="AUL168" s="68"/>
      <c r="AUM168" s="68"/>
      <c r="AUN168" s="68"/>
      <c r="AUO168" s="68"/>
      <c r="AUP168" s="68"/>
      <c r="AUQ168" s="68"/>
      <c r="AUR168" s="68"/>
      <c r="AUS168" s="68"/>
      <c r="AUT168" s="68"/>
      <c r="AUU168" s="68"/>
      <c r="AUV168" s="68"/>
      <c r="AUW168" s="68"/>
      <c r="AUX168" s="68"/>
      <c r="AUY168" s="68"/>
      <c r="AUZ168" s="68"/>
      <c r="AVA168" s="68"/>
      <c r="AVB168" s="68"/>
      <c r="AVC168" s="68"/>
      <c r="AVD168" s="68"/>
      <c r="AVE168" s="68"/>
      <c r="AVF168" s="68"/>
      <c r="AVG168" s="68"/>
      <c r="AVH168" s="68"/>
      <c r="AVI168" s="68"/>
      <c r="AVJ168" s="68"/>
      <c r="AVK168" s="68"/>
      <c r="AVL168" s="68"/>
      <c r="AVM168" s="68"/>
      <c r="AVN168" s="68"/>
      <c r="AVO168" s="68"/>
      <c r="AVP168" s="68"/>
      <c r="AVQ168" s="68"/>
      <c r="AVR168" s="68"/>
      <c r="AVS168" s="68"/>
      <c r="AVT168" s="68"/>
      <c r="AVU168" s="68"/>
      <c r="AVV168" s="68"/>
      <c r="AVW168" s="68"/>
      <c r="AVX168" s="68"/>
      <c r="AVY168" s="68"/>
      <c r="AVZ168" s="68"/>
      <c r="AWA168" s="68"/>
      <c r="AWB168" s="68"/>
      <c r="AWC168" s="68"/>
      <c r="AWD168" s="68"/>
      <c r="AWE168" s="68"/>
      <c r="AWF168" s="68"/>
      <c r="AWG168" s="68"/>
      <c r="AWH168" s="68"/>
      <c r="AWI168" s="68"/>
      <c r="AWJ168" s="68"/>
      <c r="AWK168" s="68"/>
      <c r="AWL168" s="68"/>
      <c r="AWM168" s="68"/>
      <c r="AWN168" s="68"/>
      <c r="AWO168" s="68"/>
      <c r="AWP168" s="68"/>
      <c r="AWQ168" s="68"/>
      <c r="AWR168" s="68"/>
      <c r="AWS168" s="68"/>
      <c r="AWT168" s="68"/>
      <c r="AWU168" s="68"/>
      <c r="AWV168" s="68"/>
      <c r="AWW168" s="68"/>
      <c r="AWX168" s="68"/>
      <c r="AWY168" s="68"/>
      <c r="AWZ168" s="68"/>
      <c r="AXA168" s="68"/>
      <c r="AXB168" s="68"/>
      <c r="AXC168" s="68"/>
      <c r="AXD168" s="68"/>
      <c r="AXE168" s="68"/>
      <c r="AXF168" s="68"/>
      <c r="AXG168" s="68"/>
      <c r="AXH168" s="68"/>
      <c r="AXI168" s="68"/>
      <c r="AXJ168" s="68"/>
      <c r="AXK168" s="68"/>
      <c r="AXL168" s="68"/>
      <c r="AXM168" s="68"/>
      <c r="AXN168" s="68"/>
      <c r="AXO168" s="68"/>
      <c r="AXP168" s="68"/>
      <c r="AXQ168" s="68"/>
      <c r="AXR168" s="68"/>
      <c r="AXS168" s="68"/>
      <c r="AXT168" s="68"/>
      <c r="AXU168" s="68"/>
      <c r="AXV168" s="68"/>
      <c r="AXW168" s="68"/>
      <c r="AXX168" s="68"/>
      <c r="AXY168" s="68"/>
      <c r="AXZ168" s="68"/>
      <c r="AYA168" s="68"/>
      <c r="AYB168" s="68"/>
      <c r="AYC168" s="68"/>
      <c r="AYD168" s="68"/>
      <c r="AYE168" s="68"/>
      <c r="AYF168" s="68"/>
      <c r="AYG168" s="68"/>
      <c r="AYH168" s="68"/>
      <c r="AYI168" s="68"/>
      <c r="AYJ168" s="68"/>
      <c r="AYK168" s="68"/>
      <c r="AYL168" s="68"/>
      <c r="AYM168" s="68"/>
      <c r="AYN168" s="68"/>
      <c r="AYO168" s="68"/>
      <c r="AYP168" s="68"/>
      <c r="AYQ168" s="68"/>
      <c r="AYR168" s="68"/>
      <c r="AYS168" s="68"/>
      <c r="AYT168" s="68"/>
      <c r="AYU168" s="68"/>
      <c r="AYV168" s="68"/>
      <c r="AYW168" s="68"/>
      <c r="AYX168" s="68"/>
      <c r="AYY168" s="68"/>
      <c r="AYZ168" s="68"/>
      <c r="AZA168" s="68"/>
      <c r="AZB168" s="68"/>
      <c r="AZC168" s="68"/>
      <c r="AZD168" s="68"/>
      <c r="AZE168" s="68"/>
      <c r="AZF168" s="68"/>
      <c r="AZG168" s="68"/>
      <c r="AZH168" s="68"/>
      <c r="AZI168" s="68"/>
      <c r="AZJ168" s="68"/>
      <c r="AZK168" s="68"/>
      <c r="AZL168" s="68"/>
      <c r="AZM168" s="68"/>
      <c r="AZN168" s="68"/>
      <c r="AZO168" s="68"/>
      <c r="AZP168" s="68"/>
      <c r="AZQ168" s="68"/>
      <c r="AZR168" s="68"/>
      <c r="AZS168" s="68"/>
      <c r="AZT168" s="68"/>
      <c r="AZU168" s="68"/>
      <c r="AZV168" s="68"/>
      <c r="AZW168" s="68"/>
      <c r="AZX168" s="68"/>
      <c r="AZY168" s="68"/>
      <c r="AZZ168" s="68"/>
      <c r="BAA168" s="68"/>
      <c r="BAB168" s="68"/>
      <c r="BAC168" s="68"/>
      <c r="BAD168" s="68"/>
      <c r="BAE168" s="68"/>
      <c r="BAF168" s="68"/>
      <c r="BAG168" s="68"/>
      <c r="BAH168" s="68"/>
      <c r="BAI168" s="68"/>
      <c r="BAJ168" s="68"/>
      <c r="BAK168" s="68"/>
      <c r="BAL168" s="68"/>
      <c r="BAM168" s="68"/>
      <c r="BAN168" s="68"/>
      <c r="BAO168" s="68"/>
      <c r="BAP168" s="68"/>
      <c r="BAQ168" s="68"/>
      <c r="BAR168" s="68"/>
      <c r="BAS168" s="68"/>
      <c r="BAT168" s="68"/>
      <c r="BAU168" s="68"/>
      <c r="BAV168" s="68"/>
      <c r="BAW168" s="68"/>
      <c r="BAX168" s="68"/>
      <c r="BAY168" s="68"/>
      <c r="BAZ168" s="68"/>
      <c r="BBA168" s="68"/>
      <c r="BBB168" s="68"/>
      <c r="BBC168" s="68"/>
      <c r="BBD168" s="68"/>
      <c r="BBE168" s="68"/>
      <c r="BBF168" s="68"/>
      <c r="BBG168" s="68"/>
      <c r="BBH168" s="68"/>
      <c r="BBI168" s="68"/>
      <c r="BBJ168" s="68"/>
      <c r="BBK168" s="68"/>
      <c r="BBL168" s="68"/>
      <c r="BBM168" s="68"/>
      <c r="BBN168" s="68"/>
      <c r="BBO168" s="68"/>
      <c r="BBP168" s="68"/>
      <c r="BBQ168" s="68"/>
      <c r="BBR168" s="68"/>
      <c r="BBS168" s="68"/>
      <c r="BBT168" s="68"/>
      <c r="BBU168" s="68"/>
      <c r="BBV168" s="68"/>
      <c r="BBW168" s="68"/>
      <c r="BBX168" s="68"/>
      <c r="BBY168" s="68"/>
      <c r="BBZ168" s="68"/>
      <c r="BCA168" s="68"/>
      <c r="BCB168" s="68"/>
      <c r="BCC168" s="68"/>
      <c r="BCD168" s="68"/>
      <c r="BCE168" s="68"/>
      <c r="BCF168" s="68"/>
      <c r="BCG168" s="68"/>
      <c r="BCH168" s="68"/>
      <c r="BCI168" s="68"/>
      <c r="BCJ168" s="68"/>
      <c r="BCK168" s="68"/>
      <c r="BCL168" s="68"/>
      <c r="BCM168" s="68"/>
      <c r="BCN168" s="68"/>
      <c r="BCO168" s="68"/>
      <c r="BCP168" s="68"/>
      <c r="BCQ168" s="68"/>
      <c r="BCR168" s="68"/>
      <c r="BCS168" s="68"/>
      <c r="BCT168" s="68"/>
      <c r="BCU168" s="68"/>
      <c r="BCV168" s="68"/>
      <c r="BCW168" s="68"/>
      <c r="BCX168" s="68"/>
      <c r="BCY168" s="68"/>
      <c r="BCZ168" s="68"/>
      <c r="BDA168" s="68"/>
      <c r="BDB168" s="68"/>
      <c r="BDC168" s="68"/>
      <c r="BDD168" s="68"/>
      <c r="BDE168" s="68"/>
      <c r="BDF168" s="68"/>
      <c r="BDG168" s="68"/>
      <c r="BDH168" s="68"/>
      <c r="BDI168" s="68"/>
      <c r="BDJ168" s="68"/>
      <c r="BDK168" s="68"/>
      <c r="BDL168" s="68"/>
      <c r="BDM168" s="68"/>
      <c r="BDN168" s="68"/>
      <c r="BDO168" s="68"/>
      <c r="BDP168" s="68"/>
      <c r="BDQ168" s="68"/>
      <c r="BDR168" s="68"/>
      <c r="BDS168" s="68"/>
      <c r="BDT168" s="68"/>
      <c r="BDU168" s="68"/>
      <c r="BDV168" s="68"/>
      <c r="BDW168" s="68"/>
      <c r="BDX168" s="68"/>
      <c r="BDY168" s="68"/>
      <c r="BDZ168" s="68"/>
      <c r="BEA168" s="68"/>
      <c r="BEB168" s="68"/>
      <c r="BEC168" s="68"/>
      <c r="BED168" s="68"/>
      <c r="BEE168" s="68"/>
      <c r="BEF168" s="68"/>
      <c r="BEG168" s="68"/>
      <c r="BEH168" s="68"/>
      <c r="BEI168" s="68"/>
      <c r="BEJ168" s="68"/>
      <c r="BEK168" s="68"/>
      <c r="BEL168" s="68"/>
      <c r="BEM168" s="68"/>
      <c r="BEN168" s="68"/>
      <c r="BEO168" s="68"/>
      <c r="BEP168" s="68"/>
      <c r="BEQ168" s="68"/>
      <c r="BER168" s="68"/>
      <c r="BES168" s="68"/>
      <c r="BET168" s="68"/>
      <c r="BEU168" s="68"/>
      <c r="BEV168" s="68"/>
      <c r="BEW168" s="68"/>
      <c r="BEX168" s="68"/>
      <c r="BEY168" s="68"/>
      <c r="BEZ168" s="68"/>
      <c r="BFA168" s="68"/>
      <c r="BFB168" s="68"/>
      <c r="BFC168" s="68"/>
      <c r="BFD168" s="68"/>
      <c r="BFE168" s="68"/>
      <c r="BFF168" s="68"/>
      <c r="BFG168" s="68"/>
      <c r="BFH168" s="68"/>
      <c r="BFI168" s="68"/>
      <c r="BFJ168" s="68"/>
      <c r="BFK168" s="68"/>
      <c r="BFL168" s="68"/>
      <c r="BFM168" s="68"/>
      <c r="BFN168" s="68"/>
      <c r="BFO168" s="68"/>
      <c r="BFP168" s="68"/>
      <c r="BFQ168" s="68"/>
      <c r="BFR168" s="68"/>
      <c r="BFS168" s="68"/>
      <c r="BFT168" s="68"/>
      <c r="BFU168" s="68"/>
      <c r="BFV168" s="68"/>
      <c r="BFW168" s="68"/>
      <c r="BFX168" s="68"/>
      <c r="BFY168" s="68"/>
      <c r="BFZ168" s="68"/>
      <c r="BGA168" s="68"/>
      <c r="BGB168" s="68"/>
      <c r="BGC168" s="68"/>
      <c r="BGD168" s="68"/>
      <c r="BGE168" s="68"/>
      <c r="BGF168" s="68"/>
      <c r="BGG168" s="68"/>
      <c r="BGH168" s="68"/>
      <c r="BGI168" s="68"/>
      <c r="BGJ168" s="68"/>
      <c r="BGK168" s="68"/>
      <c r="BGL168" s="68"/>
      <c r="BGM168" s="68"/>
      <c r="BGN168" s="68"/>
      <c r="BGO168" s="68"/>
      <c r="BGP168" s="68"/>
      <c r="BGQ168" s="68"/>
      <c r="BGR168" s="68"/>
      <c r="BGS168" s="68"/>
      <c r="BGT168" s="68"/>
      <c r="BGU168" s="68"/>
      <c r="BGV168" s="68"/>
      <c r="BGW168" s="68"/>
      <c r="BGX168" s="68"/>
      <c r="BGY168" s="68"/>
      <c r="BGZ168" s="68"/>
      <c r="BHA168" s="68"/>
      <c r="BHB168" s="68"/>
      <c r="BHC168" s="68"/>
      <c r="BHD168" s="68"/>
      <c r="BHE168" s="68"/>
      <c r="BHF168" s="68"/>
      <c r="BHG168" s="68"/>
      <c r="BHH168" s="68"/>
      <c r="BHI168" s="68"/>
      <c r="BHJ168" s="68"/>
      <c r="BHK168" s="68"/>
      <c r="BHL168" s="68"/>
      <c r="BHM168" s="68"/>
      <c r="BHN168" s="68"/>
      <c r="BHO168" s="68"/>
      <c r="BHP168" s="68"/>
      <c r="BHQ168" s="68"/>
      <c r="BHR168" s="68"/>
      <c r="BHS168" s="68"/>
      <c r="BHT168" s="68"/>
      <c r="BHU168" s="68"/>
      <c r="BHV168" s="68"/>
      <c r="BHW168" s="68"/>
      <c r="BHX168" s="68"/>
      <c r="BHY168" s="68"/>
      <c r="BHZ168" s="68"/>
      <c r="BIA168" s="68"/>
      <c r="BIB168" s="68"/>
      <c r="BIC168" s="68"/>
      <c r="BID168" s="68"/>
      <c r="BIE168" s="68"/>
      <c r="BIF168" s="68"/>
      <c r="BIG168" s="68"/>
      <c r="BIH168" s="68"/>
      <c r="BII168" s="68"/>
      <c r="BIJ168" s="68"/>
      <c r="BIK168" s="68"/>
      <c r="BIL168" s="68"/>
      <c r="BIM168" s="68"/>
      <c r="BIN168" s="68"/>
      <c r="BIO168" s="68"/>
      <c r="BIP168" s="68"/>
      <c r="BIQ168" s="68"/>
      <c r="BIR168" s="68"/>
      <c r="BIS168" s="68"/>
      <c r="BIT168" s="68"/>
      <c r="BIU168" s="68"/>
      <c r="BIV168" s="68"/>
      <c r="BIW168" s="68"/>
      <c r="BIX168" s="68"/>
      <c r="BIY168" s="68"/>
      <c r="BIZ168" s="68"/>
      <c r="BJA168" s="68"/>
      <c r="BJB168" s="68"/>
      <c r="BJC168" s="68"/>
      <c r="BJD168" s="68"/>
      <c r="BJE168" s="68"/>
      <c r="BJF168" s="68"/>
      <c r="BJG168" s="68"/>
      <c r="BJH168" s="68"/>
      <c r="BJI168" s="68"/>
      <c r="BJJ168" s="68"/>
      <c r="BJK168" s="68"/>
      <c r="BJL168" s="68"/>
      <c r="BJM168" s="68"/>
      <c r="BJN168" s="68"/>
      <c r="BJO168" s="68"/>
      <c r="BJP168" s="68"/>
      <c r="BJQ168" s="68"/>
      <c r="BJR168" s="68"/>
      <c r="BJS168" s="68"/>
      <c r="BJT168" s="68"/>
      <c r="BJU168" s="68"/>
      <c r="BJV168" s="68"/>
      <c r="BJW168" s="68"/>
      <c r="BJX168" s="68"/>
      <c r="BJY168" s="68"/>
      <c r="BJZ168" s="68"/>
      <c r="BKA168" s="68"/>
      <c r="BKB168" s="68"/>
      <c r="BKC168" s="68"/>
      <c r="BKD168" s="68"/>
      <c r="BKE168" s="68"/>
      <c r="BKF168" s="68"/>
      <c r="BKG168" s="68"/>
      <c r="BKH168" s="68"/>
      <c r="BKI168" s="68"/>
      <c r="BKJ168" s="68"/>
      <c r="BKK168" s="68"/>
      <c r="BKL168" s="68"/>
      <c r="BKM168" s="68"/>
      <c r="BKN168" s="68"/>
      <c r="BKO168" s="68"/>
      <c r="BKP168" s="68"/>
      <c r="BKQ168" s="68"/>
      <c r="BKR168" s="68"/>
      <c r="BKS168" s="68"/>
      <c r="BKT168" s="68"/>
      <c r="BKU168" s="68"/>
      <c r="BKV168" s="68"/>
      <c r="BKW168" s="68"/>
      <c r="BKX168" s="68"/>
      <c r="BKY168" s="68"/>
      <c r="BKZ168" s="68"/>
      <c r="BLA168" s="68"/>
      <c r="BLB168" s="68"/>
      <c r="BLC168" s="68"/>
      <c r="BLD168" s="68"/>
      <c r="BLE168" s="68"/>
      <c r="BLF168" s="68"/>
      <c r="BLG168" s="68"/>
      <c r="BLH168" s="68"/>
      <c r="BLI168" s="68"/>
      <c r="BLJ168" s="68"/>
      <c r="BLK168" s="68"/>
      <c r="BLL168" s="68"/>
      <c r="BLM168" s="68"/>
      <c r="BLN168" s="68"/>
      <c r="BLO168" s="68"/>
      <c r="BLP168" s="68"/>
      <c r="BLQ168" s="68"/>
      <c r="BLR168" s="68"/>
      <c r="BLS168" s="68"/>
      <c r="BLT168" s="68"/>
      <c r="BLU168" s="68"/>
      <c r="BLV168" s="68"/>
      <c r="BLW168" s="68"/>
      <c r="BLX168" s="68"/>
      <c r="BLY168" s="68"/>
      <c r="BLZ168" s="68"/>
      <c r="BMA168" s="68"/>
      <c r="BMB168" s="68"/>
      <c r="BMC168" s="68"/>
      <c r="BMD168" s="68"/>
      <c r="BME168" s="68"/>
      <c r="BMF168" s="68"/>
      <c r="BMG168" s="68"/>
      <c r="BMH168" s="68"/>
      <c r="BMI168" s="68"/>
      <c r="BMJ168" s="68"/>
      <c r="BMK168" s="68"/>
      <c r="BML168" s="68"/>
      <c r="BMM168" s="68"/>
      <c r="BMN168" s="68"/>
      <c r="BMO168" s="68"/>
      <c r="BMP168" s="68"/>
      <c r="BMQ168" s="68"/>
      <c r="BMR168" s="68"/>
      <c r="BMS168" s="68"/>
      <c r="BMT168" s="68"/>
      <c r="BMU168" s="68"/>
      <c r="BMV168" s="68"/>
      <c r="BMW168" s="68"/>
      <c r="BMX168" s="68"/>
      <c r="BMY168" s="68"/>
      <c r="BMZ168" s="68"/>
      <c r="BNA168" s="68"/>
      <c r="BNB168" s="68"/>
      <c r="BNC168" s="68"/>
      <c r="BND168" s="68"/>
      <c r="BNE168" s="68"/>
      <c r="BNF168" s="68"/>
      <c r="BNG168" s="68"/>
      <c r="BNH168" s="68"/>
      <c r="BNI168" s="68"/>
      <c r="BNJ168" s="68"/>
      <c r="BNK168" s="68"/>
      <c r="BNL168" s="68"/>
      <c r="BNM168" s="68"/>
      <c r="BNN168" s="68"/>
      <c r="BNO168" s="68"/>
      <c r="BNP168" s="68"/>
      <c r="BNQ168" s="68"/>
      <c r="BNR168" s="68"/>
      <c r="BNS168" s="68"/>
      <c r="BNT168" s="68"/>
      <c r="BNU168" s="68"/>
      <c r="BNV168" s="68"/>
      <c r="BNW168" s="68"/>
      <c r="BNX168" s="68"/>
      <c r="BNY168" s="68"/>
      <c r="BNZ168" s="68"/>
      <c r="BOA168" s="68"/>
      <c r="BOB168" s="68"/>
      <c r="BOC168" s="68"/>
      <c r="BOD168" s="68"/>
      <c r="BOE168" s="68"/>
      <c r="BOF168" s="68"/>
      <c r="BOG168" s="68"/>
      <c r="BOH168" s="68"/>
      <c r="BOI168" s="68"/>
      <c r="BOJ168" s="68"/>
      <c r="BOK168" s="68"/>
      <c r="BOL168" s="68"/>
      <c r="BOM168" s="68"/>
      <c r="BON168" s="68"/>
      <c r="BOO168" s="68"/>
      <c r="BOP168" s="68"/>
      <c r="BOQ168" s="68"/>
      <c r="BOR168" s="68"/>
      <c r="BOS168" s="68"/>
      <c r="BOT168" s="68"/>
      <c r="BOU168" s="68"/>
      <c r="BOV168" s="68"/>
      <c r="BOW168" s="68"/>
      <c r="BOX168" s="68"/>
      <c r="BOY168" s="68"/>
      <c r="BOZ168" s="68"/>
      <c r="BPA168" s="68"/>
      <c r="BPB168" s="68"/>
      <c r="BPC168" s="68"/>
      <c r="BPD168" s="68"/>
      <c r="BPE168" s="68"/>
      <c r="BPF168" s="68"/>
      <c r="BPG168" s="68"/>
      <c r="BPH168" s="68"/>
      <c r="BPI168" s="68"/>
      <c r="BPJ168" s="68"/>
      <c r="BPK168" s="68"/>
      <c r="BPL168" s="68"/>
      <c r="BPM168" s="68"/>
      <c r="BPN168" s="68"/>
      <c r="BPO168" s="68"/>
      <c r="BPP168" s="68"/>
      <c r="BPQ168" s="68"/>
      <c r="BPR168" s="68"/>
      <c r="BPS168" s="68"/>
      <c r="BPT168" s="68"/>
      <c r="BPU168" s="68"/>
      <c r="BPV168" s="68"/>
      <c r="BPW168" s="68"/>
      <c r="BPX168" s="68"/>
      <c r="BPY168" s="68"/>
      <c r="BPZ168" s="68"/>
      <c r="BQA168" s="68"/>
      <c r="BQB168" s="68"/>
      <c r="BQC168" s="68"/>
      <c r="BQD168" s="68"/>
      <c r="BQE168" s="68"/>
      <c r="BQF168" s="68"/>
      <c r="BQG168" s="68"/>
      <c r="BQH168" s="68"/>
      <c r="BQI168" s="68"/>
      <c r="BQJ168" s="68"/>
      <c r="BQK168" s="68"/>
      <c r="BQL168" s="68"/>
      <c r="BQM168" s="68"/>
      <c r="BQN168" s="68"/>
      <c r="BQO168" s="68"/>
      <c r="BQP168" s="68"/>
      <c r="BQQ168" s="68"/>
      <c r="BQR168" s="68"/>
      <c r="BQS168" s="68"/>
      <c r="BQT168" s="68"/>
      <c r="BQU168" s="68"/>
      <c r="BQV168" s="68"/>
      <c r="BQW168" s="68"/>
      <c r="BQX168" s="68"/>
      <c r="BQY168" s="68"/>
      <c r="BQZ168" s="68"/>
      <c r="BRA168" s="68"/>
      <c r="BRB168" s="68"/>
      <c r="BRC168" s="68"/>
      <c r="BRD168" s="68"/>
      <c r="BRE168" s="68"/>
      <c r="BRF168" s="68"/>
      <c r="BRG168" s="68"/>
      <c r="BRH168" s="68"/>
      <c r="BRI168" s="68"/>
      <c r="BRJ168" s="68"/>
      <c r="BRK168" s="68"/>
      <c r="BRL168" s="68"/>
      <c r="BRM168" s="68"/>
      <c r="BRN168" s="68"/>
      <c r="BRO168" s="68"/>
      <c r="BRP168" s="68"/>
      <c r="BRQ168" s="68"/>
      <c r="BRR168" s="68"/>
      <c r="BRS168" s="68"/>
      <c r="BRT168" s="68"/>
      <c r="BRU168" s="68"/>
      <c r="BRV168" s="68"/>
      <c r="BRW168" s="68"/>
      <c r="BRX168" s="68"/>
      <c r="BRY168" s="68"/>
      <c r="BRZ168" s="68"/>
      <c r="BSA168" s="68"/>
      <c r="BSB168" s="68"/>
      <c r="BSC168" s="68"/>
      <c r="BSD168" s="68"/>
      <c r="BSE168" s="68"/>
      <c r="BSF168" s="68"/>
      <c r="BSG168" s="68"/>
      <c r="BSH168" s="68"/>
      <c r="BSI168" s="68"/>
      <c r="BSJ168" s="68"/>
      <c r="BSK168" s="68"/>
      <c r="BSL168" s="68"/>
      <c r="BSM168" s="68"/>
      <c r="BSN168" s="68"/>
      <c r="BSO168" s="68"/>
      <c r="BSP168" s="68"/>
      <c r="BSQ168" s="68"/>
      <c r="BSR168" s="68"/>
      <c r="BSS168" s="68"/>
      <c r="BST168" s="68"/>
      <c r="BSU168" s="68"/>
      <c r="BSV168" s="68"/>
      <c r="BSW168" s="68"/>
      <c r="BSX168" s="68"/>
      <c r="BSY168" s="68"/>
      <c r="BSZ168" s="68"/>
      <c r="BTA168" s="68"/>
      <c r="BTB168" s="68"/>
      <c r="BTC168" s="68"/>
      <c r="BTD168" s="68"/>
      <c r="BTE168" s="68"/>
      <c r="BTF168" s="68"/>
      <c r="BTG168" s="68"/>
      <c r="BTH168" s="68"/>
      <c r="BTI168" s="68"/>
      <c r="BTJ168" s="68"/>
      <c r="BTK168" s="68"/>
      <c r="BTL168" s="68"/>
      <c r="BTM168" s="68"/>
      <c r="BTN168" s="68"/>
      <c r="BTO168" s="68"/>
      <c r="BTP168" s="68"/>
      <c r="BTQ168" s="68"/>
      <c r="BTR168" s="68"/>
      <c r="BTS168" s="68"/>
      <c r="BTT168" s="68"/>
      <c r="BTU168" s="68"/>
      <c r="BTV168" s="68"/>
      <c r="BTW168" s="68"/>
      <c r="BTX168" s="68"/>
      <c r="BTY168" s="68"/>
      <c r="BTZ168" s="68"/>
      <c r="BUA168" s="68"/>
      <c r="BUB168" s="68"/>
      <c r="BUC168" s="68"/>
      <c r="BUD168" s="68"/>
      <c r="BUE168" s="68"/>
      <c r="BUF168" s="68"/>
      <c r="BUG168" s="68"/>
      <c r="BUH168" s="68"/>
      <c r="BUI168" s="68"/>
      <c r="BUJ168" s="68"/>
      <c r="BUK168" s="68"/>
      <c r="BUL168" s="68"/>
      <c r="BUM168" s="68"/>
      <c r="BUN168" s="68"/>
      <c r="BUO168" s="68"/>
      <c r="BUP168" s="68"/>
      <c r="BUQ168" s="68"/>
      <c r="BUR168" s="68"/>
      <c r="BUS168" s="68"/>
      <c r="BUT168" s="68"/>
      <c r="BUU168" s="68"/>
      <c r="BUV168" s="68"/>
      <c r="BUW168" s="68"/>
      <c r="BUX168" s="68"/>
      <c r="BUY168" s="68"/>
      <c r="BUZ168" s="68"/>
      <c r="BVA168" s="68"/>
      <c r="BVB168" s="68"/>
      <c r="BVC168" s="68"/>
      <c r="BVD168" s="68"/>
      <c r="BVE168" s="68"/>
      <c r="BVF168" s="68"/>
      <c r="BVG168" s="68"/>
      <c r="BVH168" s="68"/>
      <c r="BVI168" s="68"/>
      <c r="BVJ168" s="68"/>
      <c r="BVK168" s="68"/>
      <c r="BVL168" s="68"/>
      <c r="BVM168" s="68"/>
      <c r="BVN168" s="68"/>
      <c r="BVO168" s="68"/>
      <c r="BVP168" s="68"/>
      <c r="BVQ168" s="68"/>
      <c r="BVR168" s="68"/>
      <c r="BVS168" s="68"/>
      <c r="BVT168" s="68"/>
      <c r="BVU168" s="68"/>
      <c r="BVV168" s="68"/>
      <c r="BVW168" s="68"/>
      <c r="BVX168" s="68"/>
      <c r="BVY168" s="68"/>
      <c r="BVZ168" s="68"/>
      <c r="BWA168" s="68"/>
      <c r="BWB168" s="68"/>
      <c r="BWC168" s="68"/>
      <c r="BWD168" s="68"/>
      <c r="BWE168" s="68"/>
      <c r="BWF168" s="68"/>
      <c r="BWG168" s="68"/>
      <c r="BWH168" s="68"/>
      <c r="BWI168" s="68"/>
      <c r="BWJ168" s="68"/>
      <c r="BWK168" s="68"/>
      <c r="BWL168" s="68"/>
      <c r="BWM168" s="68"/>
      <c r="BWN168" s="68"/>
      <c r="BWO168" s="68"/>
      <c r="BWP168" s="68"/>
      <c r="BWQ168" s="68"/>
      <c r="BWR168" s="68"/>
      <c r="BWS168" s="68"/>
      <c r="BWT168" s="68"/>
      <c r="BWU168" s="68"/>
      <c r="BWV168" s="68"/>
      <c r="BWW168" s="68"/>
      <c r="BWX168" s="68"/>
      <c r="BWY168" s="68"/>
      <c r="BWZ168" s="68"/>
      <c r="BXA168" s="68"/>
      <c r="BXB168" s="68"/>
      <c r="BXC168" s="68"/>
      <c r="BXD168" s="68"/>
      <c r="BXE168" s="68"/>
      <c r="BXF168" s="68"/>
      <c r="BXG168" s="68"/>
      <c r="BXH168" s="68"/>
      <c r="BXI168" s="68"/>
      <c r="BXJ168" s="68"/>
      <c r="BXK168" s="68"/>
      <c r="BXL168" s="68"/>
      <c r="BXM168" s="68"/>
      <c r="BXN168" s="68"/>
      <c r="BXO168" s="68"/>
      <c r="BXP168" s="68"/>
      <c r="BXQ168" s="68"/>
      <c r="BXR168" s="68"/>
      <c r="BXS168" s="68"/>
      <c r="BXT168" s="68"/>
      <c r="BXU168" s="68"/>
      <c r="BXV168" s="68"/>
      <c r="BXW168" s="68"/>
      <c r="BXX168" s="68"/>
      <c r="BXY168" s="68"/>
      <c r="BXZ168" s="68"/>
      <c r="BYA168" s="68"/>
      <c r="BYB168" s="68"/>
      <c r="BYC168" s="68"/>
      <c r="BYD168" s="68"/>
      <c r="BYE168" s="68"/>
      <c r="BYF168" s="68"/>
      <c r="BYG168" s="68"/>
      <c r="BYH168" s="68"/>
      <c r="BYI168" s="68"/>
      <c r="BYJ168" s="68"/>
      <c r="BYK168" s="68"/>
      <c r="BYL168" s="68"/>
      <c r="BYM168" s="68"/>
      <c r="BYN168" s="68"/>
      <c r="BYO168" s="68"/>
      <c r="BYP168" s="68"/>
      <c r="BYQ168" s="68"/>
      <c r="BYR168" s="68"/>
      <c r="BYS168" s="68"/>
      <c r="BYT168" s="68"/>
      <c r="BYU168" s="68"/>
      <c r="BYV168" s="68"/>
      <c r="BYW168" s="68"/>
      <c r="BYX168" s="68"/>
      <c r="BYY168" s="68"/>
      <c r="BYZ168" s="68"/>
      <c r="BZA168" s="68"/>
      <c r="BZB168" s="68"/>
      <c r="BZC168" s="68"/>
      <c r="BZD168" s="68"/>
      <c r="BZE168" s="68"/>
      <c r="BZF168" s="68"/>
      <c r="BZG168" s="68"/>
      <c r="BZH168" s="68"/>
      <c r="BZI168" s="68"/>
      <c r="BZJ168" s="68"/>
      <c r="BZK168" s="68"/>
      <c r="BZL168" s="68"/>
      <c r="BZM168" s="68"/>
      <c r="BZN168" s="68"/>
      <c r="BZO168" s="68"/>
      <c r="BZP168" s="68"/>
      <c r="BZQ168" s="68"/>
      <c r="BZR168" s="68"/>
      <c r="BZS168" s="68"/>
      <c r="BZT168" s="68"/>
      <c r="BZU168" s="68"/>
      <c r="BZV168" s="68"/>
      <c r="BZW168" s="68"/>
      <c r="BZX168" s="68"/>
      <c r="BZY168" s="68"/>
      <c r="BZZ168" s="68"/>
      <c r="CAA168" s="68"/>
      <c r="CAB168" s="68"/>
      <c r="CAC168" s="68"/>
      <c r="CAD168" s="68"/>
      <c r="CAE168" s="68"/>
      <c r="CAF168" s="68"/>
      <c r="CAG168" s="68"/>
      <c r="CAH168" s="68"/>
      <c r="CAI168" s="68"/>
      <c r="CAJ168" s="68"/>
      <c r="CAK168" s="68"/>
      <c r="CAL168" s="68"/>
      <c r="CAM168" s="68"/>
      <c r="CAN168" s="68"/>
      <c r="CAO168" s="68"/>
      <c r="CAP168" s="68"/>
      <c r="CAQ168" s="68"/>
      <c r="CAR168" s="68"/>
      <c r="CAS168" s="68"/>
      <c r="CAT168" s="68"/>
      <c r="CAU168" s="68"/>
      <c r="CAV168" s="68"/>
      <c r="CAW168" s="68"/>
      <c r="CAX168" s="68"/>
      <c r="CAY168" s="68"/>
      <c r="CAZ168" s="68"/>
      <c r="CBA168" s="68"/>
      <c r="CBB168" s="68"/>
      <c r="CBC168" s="68"/>
      <c r="CBD168" s="68"/>
      <c r="CBE168" s="68"/>
      <c r="CBF168" s="68"/>
      <c r="CBG168" s="68"/>
      <c r="CBH168" s="68"/>
      <c r="CBI168" s="68"/>
      <c r="CBJ168" s="68"/>
      <c r="CBK168" s="68"/>
      <c r="CBL168" s="68"/>
      <c r="CBM168" s="68"/>
      <c r="CBN168" s="68"/>
      <c r="CBO168" s="68"/>
      <c r="CBP168" s="68"/>
      <c r="CBQ168" s="68"/>
      <c r="CBR168" s="68"/>
      <c r="CBS168" s="68"/>
      <c r="CBT168" s="68"/>
      <c r="CBU168" s="68"/>
      <c r="CBV168" s="68"/>
      <c r="CBW168" s="68"/>
      <c r="CBX168" s="68"/>
      <c r="CBY168" s="68"/>
      <c r="CBZ168" s="68"/>
      <c r="CCA168" s="68"/>
      <c r="CCB168" s="68"/>
      <c r="CCC168" s="68"/>
      <c r="CCD168" s="68"/>
      <c r="CCE168" s="68"/>
      <c r="CCF168" s="68"/>
      <c r="CCG168" s="68"/>
      <c r="CCH168" s="68"/>
      <c r="CCI168" s="68"/>
      <c r="CCJ168" s="68"/>
      <c r="CCK168" s="68"/>
      <c r="CCL168" s="68"/>
      <c r="CCM168" s="68"/>
      <c r="CCN168" s="68"/>
      <c r="CCO168" s="68"/>
      <c r="CCP168" s="68"/>
      <c r="CCQ168" s="68"/>
      <c r="CCR168" s="68"/>
      <c r="CCS168" s="68"/>
      <c r="CCT168" s="68"/>
      <c r="CCU168" s="68"/>
      <c r="CCV168" s="68"/>
      <c r="CCW168" s="68"/>
      <c r="CCX168" s="68"/>
      <c r="CCY168" s="68"/>
      <c r="CCZ168" s="68"/>
      <c r="CDA168" s="68"/>
      <c r="CDB168" s="68"/>
      <c r="CDC168" s="68"/>
      <c r="CDD168" s="68"/>
      <c r="CDE168" s="68"/>
      <c r="CDF168" s="68"/>
      <c r="CDG168" s="68"/>
      <c r="CDH168" s="68"/>
      <c r="CDI168" s="68"/>
      <c r="CDJ168" s="68"/>
      <c r="CDK168" s="68"/>
      <c r="CDL168" s="68"/>
      <c r="CDM168" s="68"/>
      <c r="CDN168" s="68"/>
      <c r="CDO168" s="68"/>
      <c r="CDP168" s="68"/>
      <c r="CDQ168" s="68"/>
      <c r="CDR168" s="68"/>
      <c r="CDS168" s="68"/>
      <c r="CDT168" s="68"/>
      <c r="CDU168" s="68"/>
      <c r="CDV168" s="68"/>
      <c r="CDW168" s="68"/>
      <c r="CDX168" s="68"/>
      <c r="CDY168" s="68"/>
      <c r="CDZ168" s="68"/>
      <c r="CEA168" s="68"/>
      <c r="CEB168" s="68"/>
      <c r="CEC168" s="68"/>
      <c r="CED168" s="68"/>
      <c r="CEE168" s="68"/>
      <c r="CEF168" s="68"/>
      <c r="CEG168" s="68"/>
      <c r="CEH168" s="68"/>
      <c r="CEI168" s="68"/>
      <c r="CEJ168" s="68"/>
      <c r="CEK168" s="68"/>
      <c r="CEL168" s="68"/>
      <c r="CEM168" s="68"/>
      <c r="CEN168" s="68"/>
      <c r="CEO168" s="68"/>
      <c r="CEP168" s="68"/>
      <c r="CEQ168" s="68"/>
      <c r="CER168" s="68"/>
      <c r="CES168" s="68"/>
      <c r="CET168" s="68"/>
      <c r="CEU168" s="68"/>
      <c r="CEV168" s="68"/>
      <c r="CEW168" s="68"/>
      <c r="CEX168" s="68"/>
      <c r="CEY168" s="68"/>
      <c r="CEZ168" s="68"/>
      <c r="CFA168" s="68"/>
      <c r="CFB168" s="68"/>
      <c r="CFC168" s="68"/>
      <c r="CFD168" s="68"/>
      <c r="CFE168" s="68"/>
      <c r="CFF168" s="68"/>
      <c r="CFG168" s="68"/>
      <c r="CFH168" s="68"/>
      <c r="CFI168" s="68"/>
      <c r="CFJ168" s="68"/>
      <c r="CFK168" s="68"/>
      <c r="CFL168" s="68"/>
      <c r="CFM168" s="68"/>
      <c r="CFN168" s="68"/>
      <c r="CFO168" s="68"/>
      <c r="CFP168" s="68"/>
      <c r="CFQ168" s="68"/>
      <c r="CFR168" s="68"/>
      <c r="CFS168" s="68"/>
      <c r="CFT168" s="68"/>
      <c r="CFU168" s="68"/>
      <c r="CFV168" s="68"/>
      <c r="CFW168" s="68"/>
      <c r="CFX168" s="68"/>
      <c r="CFY168" s="68"/>
      <c r="CFZ168" s="68"/>
      <c r="CGA168" s="68"/>
      <c r="CGB168" s="68"/>
      <c r="CGC168" s="68"/>
      <c r="CGD168" s="68"/>
      <c r="CGE168" s="68"/>
      <c r="CGF168" s="68"/>
      <c r="CGG168" s="68"/>
      <c r="CGH168" s="68"/>
      <c r="CGI168" s="68"/>
      <c r="CGJ168" s="68"/>
      <c r="CGK168" s="68"/>
      <c r="CGL168" s="68"/>
      <c r="CGM168" s="68"/>
      <c r="CGN168" s="68"/>
      <c r="CGO168" s="68"/>
      <c r="CGP168" s="68"/>
      <c r="CGQ168" s="68"/>
      <c r="CGR168" s="68"/>
      <c r="CGS168" s="68"/>
      <c r="CGT168" s="68"/>
      <c r="CGU168" s="68"/>
      <c r="CGV168" s="68"/>
      <c r="CGW168" s="68"/>
      <c r="CGX168" s="68"/>
      <c r="CGY168" s="68"/>
      <c r="CGZ168" s="68"/>
      <c r="CHA168" s="68"/>
      <c r="CHB168" s="68"/>
      <c r="CHC168" s="68"/>
      <c r="CHD168" s="68"/>
      <c r="CHE168" s="68"/>
      <c r="CHF168" s="68"/>
      <c r="CHG168" s="68"/>
      <c r="CHH168" s="68"/>
      <c r="CHI168" s="68"/>
      <c r="CHJ168" s="68"/>
      <c r="CHK168" s="68"/>
      <c r="CHL168" s="68"/>
      <c r="CHM168" s="68"/>
      <c r="CHN168" s="68"/>
      <c r="CHO168" s="68"/>
      <c r="CHP168" s="68"/>
      <c r="CHQ168" s="68"/>
      <c r="CHR168" s="68"/>
      <c r="CHS168" s="68"/>
      <c r="CHT168" s="68"/>
      <c r="CHU168" s="68"/>
      <c r="CHV168" s="68"/>
      <c r="CHW168" s="68"/>
      <c r="CHX168" s="68"/>
      <c r="CHY168" s="68"/>
      <c r="CHZ168" s="68"/>
      <c r="CIA168" s="68"/>
      <c r="CIB168" s="68"/>
      <c r="CIC168" s="68"/>
      <c r="CID168" s="68"/>
      <c r="CIE168" s="68"/>
      <c r="CIF168" s="68"/>
      <c r="CIG168" s="68"/>
      <c r="CIH168" s="68"/>
      <c r="CII168" s="68"/>
      <c r="CIJ168" s="68"/>
      <c r="CIK168" s="68"/>
      <c r="CIL168" s="68"/>
      <c r="CIM168" s="68"/>
      <c r="CIN168" s="68"/>
      <c r="CIO168" s="68"/>
      <c r="CIP168" s="68"/>
      <c r="CIQ168" s="68"/>
      <c r="CIR168" s="68"/>
      <c r="CIS168" s="68"/>
      <c r="CIT168" s="68"/>
      <c r="CIU168" s="68"/>
      <c r="CIV168" s="68"/>
      <c r="CIW168" s="68"/>
      <c r="CIX168" s="68"/>
      <c r="CIY168" s="68"/>
      <c r="CIZ168" s="68"/>
      <c r="CJA168" s="68"/>
      <c r="CJB168" s="68"/>
      <c r="CJC168" s="68"/>
      <c r="CJD168" s="68"/>
      <c r="CJE168" s="68"/>
      <c r="CJF168" s="68"/>
      <c r="CJG168" s="68"/>
      <c r="CJH168" s="68"/>
      <c r="CJI168" s="68"/>
      <c r="CJJ168" s="68"/>
      <c r="CJK168" s="68"/>
      <c r="CJL168" s="68"/>
      <c r="CJM168" s="68"/>
      <c r="CJN168" s="68"/>
      <c r="CJO168" s="68"/>
      <c r="CJP168" s="68"/>
      <c r="CJQ168" s="68"/>
      <c r="CJR168" s="68"/>
      <c r="CJS168" s="68"/>
      <c r="CJT168" s="68"/>
      <c r="CJU168" s="68"/>
      <c r="CJV168" s="68"/>
      <c r="CJW168" s="68"/>
      <c r="CJX168" s="68"/>
      <c r="CJY168" s="68"/>
      <c r="CJZ168" s="68"/>
      <c r="CKA168" s="68"/>
      <c r="CKB168" s="68"/>
      <c r="CKC168" s="68"/>
      <c r="CKD168" s="68"/>
      <c r="CKE168" s="68"/>
      <c r="CKF168" s="68"/>
      <c r="CKG168" s="68"/>
      <c r="CKH168" s="68"/>
      <c r="CKI168" s="68"/>
      <c r="CKJ168" s="68"/>
      <c r="CKK168" s="68"/>
      <c r="CKL168" s="68"/>
      <c r="CKM168" s="68"/>
      <c r="CKN168" s="68"/>
      <c r="CKO168" s="68"/>
      <c r="CKP168" s="68"/>
      <c r="CKQ168" s="68"/>
      <c r="CKR168" s="68"/>
      <c r="CKS168" s="68"/>
      <c r="CKT168" s="68"/>
      <c r="CKU168" s="68"/>
      <c r="CKV168" s="68"/>
      <c r="CKW168" s="68"/>
      <c r="CKX168" s="68"/>
      <c r="CKY168" s="68"/>
      <c r="CKZ168" s="68"/>
      <c r="CLA168" s="68"/>
      <c r="CLB168" s="68"/>
      <c r="CLC168" s="68"/>
      <c r="CLD168" s="68"/>
      <c r="CLE168" s="68"/>
      <c r="CLF168" s="68"/>
      <c r="CLG168" s="68"/>
      <c r="CLH168" s="68"/>
      <c r="CLI168" s="68"/>
      <c r="CLJ168" s="68"/>
      <c r="CLK168" s="68"/>
      <c r="CLL168" s="68"/>
      <c r="CLM168" s="68"/>
      <c r="CLN168" s="68"/>
      <c r="CLO168" s="68"/>
      <c r="CLP168" s="68"/>
      <c r="CLQ168" s="68"/>
      <c r="CLR168" s="68"/>
      <c r="CLS168" s="68"/>
      <c r="CLT168" s="68"/>
      <c r="CLU168" s="68"/>
      <c r="CLV168" s="68"/>
      <c r="CLW168" s="68"/>
      <c r="CLX168" s="68"/>
      <c r="CLY168" s="68"/>
      <c r="CLZ168" s="68"/>
      <c r="CMA168" s="68"/>
      <c r="CMB168" s="68"/>
      <c r="CMC168" s="68"/>
      <c r="CMD168" s="68"/>
      <c r="CME168" s="68"/>
      <c r="CMF168" s="68"/>
      <c r="CMG168" s="68"/>
      <c r="CMH168" s="68"/>
      <c r="CMI168" s="68"/>
      <c r="CMJ168" s="68"/>
      <c r="CMK168" s="68"/>
      <c r="CML168" s="68"/>
      <c r="CMM168" s="68"/>
      <c r="CMN168" s="68"/>
      <c r="CMO168" s="68"/>
      <c r="CMP168" s="68"/>
      <c r="CMQ168" s="68"/>
      <c r="CMR168" s="68"/>
      <c r="CMS168" s="68"/>
      <c r="CMT168" s="68"/>
      <c r="CMU168" s="68"/>
      <c r="CMV168" s="68"/>
      <c r="CMW168" s="68"/>
      <c r="CMX168" s="68"/>
      <c r="CMY168" s="68"/>
      <c r="CMZ168" s="68"/>
      <c r="CNA168" s="68"/>
      <c r="CNB168" s="68"/>
      <c r="CNC168" s="68"/>
      <c r="CND168" s="68"/>
      <c r="CNE168" s="68"/>
      <c r="CNF168" s="68"/>
      <c r="CNG168" s="68"/>
      <c r="CNH168" s="68"/>
      <c r="CNI168" s="68"/>
      <c r="CNJ168" s="68"/>
      <c r="CNK168" s="68"/>
      <c r="CNL168" s="68"/>
      <c r="CNM168" s="68"/>
      <c r="CNN168" s="68"/>
      <c r="CNO168" s="68"/>
      <c r="CNP168" s="68"/>
      <c r="CNQ168" s="68"/>
      <c r="CNR168" s="68"/>
      <c r="CNS168" s="68"/>
      <c r="CNT168" s="68"/>
      <c r="CNU168" s="68"/>
      <c r="CNV168" s="68"/>
      <c r="CNW168" s="68"/>
      <c r="CNX168" s="68"/>
      <c r="CNY168" s="68"/>
      <c r="CNZ168" s="68"/>
      <c r="COA168" s="68"/>
      <c r="COB168" s="68"/>
      <c r="COC168" s="68"/>
      <c r="COD168" s="68"/>
      <c r="COE168" s="68"/>
      <c r="COF168" s="68"/>
      <c r="COG168" s="68"/>
      <c r="COH168" s="68"/>
      <c r="COI168" s="68"/>
      <c r="COJ168" s="68"/>
      <c r="COK168" s="68"/>
      <c r="COL168" s="68"/>
      <c r="COM168" s="68"/>
      <c r="CON168" s="68"/>
      <c r="COO168" s="68"/>
      <c r="COP168" s="68"/>
      <c r="COQ168" s="68"/>
      <c r="COR168" s="68"/>
      <c r="COS168" s="68"/>
      <c r="COT168" s="68"/>
      <c r="COU168" s="68"/>
      <c r="COV168" s="68"/>
      <c r="COW168" s="68"/>
      <c r="COX168" s="68"/>
      <c r="COY168" s="68"/>
      <c r="COZ168" s="68"/>
      <c r="CPA168" s="68"/>
      <c r="CPB168" s="68"/>
      <c r="CPC168" s="68"/>
      <c r="CPD168" s="68"/>
      <c r="CPE168" s="68"/>
      <c r="CPF168" s="68"/>
      <c r="CPG168" s="68"/>
      <c r="CPH168" s="68"/>
      <c r="CPI168" s="68"/>
      <c r="CPJ168" s="68"/>
      <c r="CPK168" s="68"/>
      <c r="CPL168" s="68"/>
      <c r="CPM168" s="68"/>
      <c r="CPN168" s="68"/>
      <c r="CPO168" s="68"/>
      <c r="CPP168" s="68"/>
      <c r="CPQ168" s="68"/>
      <c r="CPR168" s="68"/>
      <c r="CPS168" s="68"/>
      <c r="CPT168" s="68"/>
      <c r="CPU168" s="68"/>
      <c r="CPV168" s="68"/>
      <c r="CPW168" s="68"/>
      <c r="CPX168" s="68"/>
      <c r="CPY168" s="68"/>
      <c r="CPZ168" s="68"/>
      <c r="CQA168" s="68"/>
      <c r="CQB168" s="68"/>
      <c r="CQC168" s="68"/>
      <c r="CQD168" s="68"/>
      <c r="CQE168" s="68"/>
      <c r="CQF168" s="68"/>
      <c r="CQG168" s="68"/>
      <c r="CQH168" s="68"/>
      <c r="CQI168" s="68"/>
      <c r="CQJ168" s="68"/>
      <c r="CQK168" s="68"/>
      <c r="CQL168" s="68"/>
      <c r="CQM168" s="68"/>
      <c r="CQN168" s="68"/>
      <c r="CQO168" s="68"/>
      <c r="CQP168" s="68"/>
      <c r="CQQ168" s="68"/>
      <c r="CQR168" s="68"/>
      <c r="CQS168" s="68"/>
      <c r="CQT168" s="68"/>
      <c r="CQU168" s="68"/>
      <c r="CQV168" s="68"/>
      <c r="CQW168" s="68"/>
      <c r="CQX168" s="68"/>
      <c r="CQY168" s="68"/>
      <c r="CQZ168" s="68"/>
      <c r="CRA168" s="68"/>
      <c r="CRB168" s="68"/>
      <c r="CRC168" s="68"/>
      <c r="CRD168" s="68"/>
      <c r="CRE168" s="68"/>
      <c r="CRF168" s="68"/>
      <c r="CRG168" s="68"/>
      <c r="CRH168" s="68"/>
      <c r="CRI168" s="68"/>
      <c r="CRJ168" s="68"/>
      <c r="CRK168" s="68"/>
      <c r="CRL168" s="68"/>
      <c r="CRM168" s="68"/>
      <c r="CRN168" s="68"/>
      <c r="CRO168" s="68"/>
      <c r="CRP168" s="68"/>
      <c r="CRQ168" s="68"/>
      <c r="CRR168" s="68"/>
      <c r="CRS168" s="68"/>
      <c r="CRT168" s="68"/>
      <c r="CRU168" s="68"/>
      <c r="CRV168" s="68"/>
      <c r="CRW168" s="68"/>
      <c r="CRX168" s="68"/>
      <c r="CRY168" s="68"/>
      <c r="CRZ168" s="68"/>
      <c r="CSA168" s="68"/>
      <c r="CSB168" s="68"/>
      <c r="CSC168" s="68"/>
      <c r="CSD168" s="68"/>
      <c r="CSE168" s="68"/>
      <c r="CSF168" s="68"/>
      <c r="CSG168" s="68"/>
      <c r="CSH168" s="68"/>
      <c r="CSI168" s="68"/>
      <c r="CSJ168" s="68"/>
      <c r="CSK168" s="68"/>
      <c r="CSL168" s="68"/>
      <c r="CSM168" s="68"/>
      <c r="CSN168" s="68"/>
      <c r="CSO168" s="68"/>
      <c r="CSP168" s="68"/>
      <c r="CSQ168" s="68"/>
      <c r="CSR168" s="68"/>
      <c r="CSS168" s="68"/>
      <c r="CST168" s="68"/>
      <c r="CSU168" s="68"/>
      <c r="CSV168" s="68"/>
      <c r="CSW168" s="68"/>
      <c r="CSX168" s="68"/>
      <c r="CSY168" s="68"/>
      <c r="CSZ168" s="68"/>
      <c r="CTA168" s="68"/>
      <c r="CTB168" s="68"/>
      <c r="CTC168" s="68"/>
      <c r="CTD168" s="68"/>
      <c r="CTE168" s="68"/>
      <c r="CTF168" s="68"/>
      <c r="CTG168" s="68"/>
      <c r="CTH168" s="68"/>
      <c r="CTI168" s="68"/>
      <c r="CTJ168" s="68"/>
      <c r="CTK168" s="68"/>
      <c r="CTL168" s="68"/>
      <c r="CTM168" s="68"/>
      <c r="CTN168" s="68"/>
      <c r="CTO168" s="68"/>
      <c r="CTP168" s="68"/>
      <c r="CTQ168" s="68"/>
      <c r="CTR168" s="68"/>
      <c r="CTS168" s="68"/>
      <c r="CTT168" s="68"/>
      <c r="CTU168" s="68"/>
      <c r="CTV168" s="68"/>
      <c r="CTW168" s="68"/>
      <c r="CTX168" s="68"/>
      <c r="CTY168" s="68"/>
      <c r="CTZ168" s="68"/>
      <c r="CUA168" s="68"/>
      <c r="CUB168" s="68"/>
      <c r="CUC168" s="68"/>
      <c r="CUD168" s="68"/>
      <c r="CUE168" s="68"/>
      <c r="CUF168" s="68"/>
      <c r="CUG168" s="68"/>
      <c r="CUH168" s="68"/>
      <c r="CUI168" s="68"/>
      <c r="CUJ168" s="68"/>
      <c r="CUK168" s="68"/>
      <c r="CUL168" s="68"/>
      <c r="CUM168" s="68"/>
      <c r="CUN168" s="68"/>
      <c r="CUO168" s="68"/>
      <c r="CUP168" s="68"/>
      <c r="CUQ168" s="68"/>
      <c r="CUR168" s="68"/>
      <c r="CUS168" s="68"/>
      <c r="CUT168" s="68"/>
      <c r="CUU168" s="68"/>
      <c r="CUV168" s="68"/>
      <c r="CUW168" s="68"/>
      <c r="CUX168" s="68"/>
      <c r="CUY168" s="68"/>
      <c r="CUZ168" s="68"/>
      <c r="CVA168" s="68"/>
      <c r="CVB168" s="68"/>
      <c r="CVC168" s="68"/>
      <c r="CVD168" s="68"/>
      <c r="CVE168" s="68"/>
      <c r="CVF168" s="68"/>
      <c r="CVG168" s="68"/>
      <c r="CVH168" s="68"/>
      <c r="CVI168" s="68"/>
      <c r="CVJ168" s="68"/>
      <c r="CVK168" s="68"/>
      <c r="CVL168" s="68"/>
      <c r="CVM168" s="68"/>
      <c r="CVN168" s="68"/>
      <c r="CVO168" s="68"/>
      <c r="CVP168" s="68"/>
      <c r="CVQ168" s="68"/>
      <c r="CVR168" s="68"/>
      <c r="CVS168" s="68"/>
      <c r="CVT168" s="68"/>
      <c r="CVU168" s="68"/>
      <c r="CVV168" s="68"/>
      <c r="CVW168" s="68"/>
      <c r="CVX168" s="68"/>
      <c r="CVY168" s="68"/>
      <c r="CVZ168" s="68"/>
      <c r="CWA168" s="68"/>
      <c r="CWB168" s="68"/>
      <c r="CWC168" s="68"/>
      <c r="CWD168" s="68"/>
      <c r="CWE168" s="68"/>
      <c r="CWF168" s="68"/>
      <c r="CWG168" s="68"/>
      <c r="CWH168" s="68"/>
      <c r="CWI168" s="68"/>
      <c r="CWJ168" s="68"/>
      <c r="CWK168" s="68"/>
      <c r="CWL168" s="68"/>
      <c r="CWM168" s="68"/>
      <c r="CWN168" s="68"/>
      <c r="CWO168" s="68"/>
      <c r="CWP168" s="68"/>
      <c r="CWQ168" s="68"/>
      <c r="CWR168" s="68"/>
      <c r="CWS168" s="68"/>
      <c r="CWT168" s="68"/>
      <c r="CWU168" s="68"/>
      <c r="CWV168" s="68"/>
      <c r="CWW168" s="68"/>
      <c r="CWX168" s="68"/>
      <c r="CWY168" s="68"/>
      <c r="CWZ168" s="68"/>
      <c r="CXA168" s="68"/>
      <c r="CXB168" s="68"/>
      <c r="CXC168" s="68"/>
      <c r="CXD168" s="68"/>
      <c r="CXE168" s="68"/>
      <c r="CXF168" s="68"/>
      <c r="CXG168" s="68"/>
      <c r="CXH168" s="68"/>
      <c r="CXI168" s="68"/>
      <c r="CXJ168" s="68"/>
      <c r="CXK168" s="68"/>
      <c r="CXL168" s="68"/>
      <c r="CXM168" s="68"/>
      <c r="CXN168" s="68"/>
      <c r="CXO168" s="68"/>
      <c r="CXP168" s="68"/>
      <c r="CXQ168" s="68"/>
      <c r="CXR168" s="68"/>
      <c r="CXS168" s="68"/>
      <c r="CXT168" s="68"/>
      <c r="CXU168" s="68"/>
      <c r="CXV168" s="68"/>
      <c r="CXW168" s="68"/>
      <c r="CXX168" s="68"/>
      <c r="CXY168" s="68"/>
      <c r="CXZ168" s="68"/>
      <c r="CYA168" s="68"/>
      <c r="CYB168" s="68"/>
      <c r="CYC168" s="68"/>
      <c r="CYD168" s="68"/>
      <c r="CYE168" s="68"/>
      <c r="CYF168" s="68"/>
      <c r="CYG168" s="68"/>
      <c r="CYH168" s="68"/>
      <c r="CYI168" s="68"/>
      <c r="CYJ168" s="68"/>
      <c r="CYK168" s="68"/>
      <c r="CYL168" s="68"/>
      <c r="CYM168" s="68"/>
      <c r="CYN168" s="68"/>
      <c r="CYO168" s="68"/>
      <c r="CYP168" s="68"/>
      <c r="CYQ168" s="68"/>
      <c r="CYR168" s="68"/>
      <c r="CYS168" s="68"/>
      <c r="CYT168" s="68"/>
      <c r="CYU168" s="68"/>
      <c r="CYV168" s="68"/>
      <c r="CYW168" s="68"/>
      <c r="CYX168" s="68"/>
      <c r="CYY168" s="68"/>
      <c r="CYZ168" s="68"/>
      <c r="CZA168" s="68"/>
      <c r="CZB168" s="68"/>
      <c r="CZC168" s="68"/>
      <c r="CZD168" s="68"/>
      <c r="CZE168" s="68"/>
      <c r="CZF168" s="68"/>
      <c r="CZG168" s="68"/>
      <c r="CZH168" s="68"/>
      <c r="CZI168" s="68"/>
      <c r="CZJ168" s="68"/>
      <c r="CZK168" s="68"/>
      <c r="CZL168" s="68"/>
      <c r="CZM168" s="68"/>
      <c r="CZN168" s="68"/>
      <c r="CZO168" s="68"/>
      <c r="CZP168" s="68"/>
      <c r="CZQ168" s="68"/>
      <c r="CZR168" s="68"/>
      <c r="CZS168" s="68"/>
      <c r="CZT168" s="68"/>
      <c r="CZU168" s="68"/>
      <c r="CZV168" s="68"/>
      <c r="CZW168" s="68"/>
      <c r="CZX168" s="68"/>
      <c r="CZY168" s="68"/>
      <c r="CZZ168" s="68"/>
      <c r="DAA168" s="68"/>
      <c r="DAB168" s="68"/>
      <c r="DAC168" s="68"/>
      <c r="DAD168" s="68"/>
      <c r="DAE168" s="68"/>
      <c r="DAF168" s="68"/>
      <c r="DAG168" s="68"/>
      <c r="DAH168" s="68"/>
      <c r="DAI168" s="68"/>
      <c r="DAJ168" s="68"/>
      <c r="DAK168" s="68"/>
      <c r="DAL168" s="68"/>
      <c r="DAM168" s="68"/>
      <c r="DAN168" s="68"/>
      <c r="DAO168" s="68"/>
      <c r="DAP168" s="68"/>
      <c r="DAQ168" s="68"/>
      <c r="DAR168" s="68"/>
      <c r="DAS168" s="68"/>
      <c r="DAT168" s="68"/>
      <c r="DAU168" s="68"/>
      <c r="DAV168" s="68"/>
      <c r="DAW168" s="68"/>
      <c r="DAX168" s="68"/>
      <c r="DAY168" s="68"/>
      <c r="DAZ168" s="68"/>
      <c r="DBA168" s="68"/>
      <c r="DBB168" s="68"/>
      <c r="DBC168" s="68"/>
      <c r="DBD168" s="68"/>
      <c r="DBE168" s="68"/>
      <c r="DBF168" s="68"/>
      <c r="DBG168" s="68"/>
      <c r="DBH168" s="68"/>
      <c r="DBI168" s="68"/>
      <c r="DBJ168" s="68"/>
      <c r="DBK168" s="68"/>
      <c r="DBL168" s="68"/>
      <c r="DBM168" s="68"/>
      <c r="DBN168" s="68"/>
      <c r="DBO168" s="68"/>
      <c r="DBP168" s="68"/>
      <c r="DBQ168" s="68"/>
      <c r="DBR168" s="68"/>
      <c r="DBS168" s="68"/>
      <c r="DBT168" s="68"/>
      <c r="DBU168" s="68"/>
      <c r="DBV168" s="68"/>
      <c r="DBW168" s="68"/>
      <c r="DBX168" s="68"/>
      <c r="DBY168" s="68"/>
      <c r="DBZ168" s="68"/>
      <c r="DCA168" s="68"/>
      <c r="DCB168" s="68"/>
      <c r="DCC168" s="68"/>
      <c r="DCD168" s="68"/>
      <c r="DCE168" s="68"/>
      <c r="DCF168" s="68"/>
      <c r="DCG168" s="68"/>
      <c r="DCH168" s="68"/>
      <c r="DCI168" s="68"/>
      <c r="DCJ168" s="68"/>
      <c r="DCK168" s="68"/>
      <c r="DCL168" s="68"/>
      <c r="DCM168" s="68"/>
      <c r="DCN168" s="68"/>
      <c r="DCO168" s="68"/>
      <c r="DCP168" s="68"/>
      <c r="DCQ168" s="68"/>
      <c r="DCR168" s="68"/>
      <c r="DCS168" s="68"/>
      <c r="DCT168" s="68"/>
      <c r="DCU168" s="68"/>
      <c r="DCV168" s="68"/>
      <c r="DCW168" s="68"/>
      <c r="DCX168" s="68"/>
      <c r="DCY168" s="68"/>
      <c r="DCZ168" s="68"/>
      <c r="DDA168" s="68"/>
      <c r="DDB168" s="68"/>
      <c r="DDC168" s="68"/>
      <c r="DDD168" s="68"/>
      <c r="DDE168" s="68"/>
      <c r="DDF168" s="68"/>
      <c r="DDG168" s="68"/>
      <c r="DDH168" s="68"/>
      <c r="DDI168" s="68"/>
      <c r="DDJ168" s="68"/>
      <c r="DDK168" s="68"/>
      <c r="DDL168" s="68"/>
      <c r="DDM168" s="68"/>
      <c r="DDN168" s="68"/>
      <c r="DDO168" s="68"/>
      <c r="DDP168" s="68"/>
      <c r="DDQ168" s="68"/>
      <c r="DDR168" s="68"/>
      <c r="DDS168" s="68"/>
      <c r="DDT168" s="68"/>
      <c r="DDU168" s="68"/>
      <c r="DDV168" s="68"/>
      <c r="DDW168" s="68"/>
      <c r="DDX168" s="68"/>
      <c r="DDY168" s="68"/>
      <c r="DDZ168" s="68"/>
      <c r="DEA168" s="68"/>
      <c r="DEB168" s="68"/>
      <c r="DEC168" s="68"/>
      <c r="DED168" s="68"/>
      <c r="DEE168" s="68"/>
      <c r="DEF168" s="68"/>
      <c r="DEG168" s="68"/>
      <c r="DEH168" s="68"/>
      <c r="DEI168" s="68"/>
      <c r="DEJ168" s="68"/>
      <c r="DEK168" s="68"/>
      <c r="DEL168" s="68"/>
      <c r="DEM168" s="68"/>
      <c r="DEN168" s="68"/>
      <c r="DEO168" s="68"/>
      <c r="DEP168" s="68"/>
      <c r="DEQ168" s="68"/>
      <c r="DER168" s="68"/>
      <c r="DES168" s="68"/>
      <c r="DET168" s="68"/>
      <c r="DEU168" s="68"/>
      <c r="DEV168" s="68"/>
      <c r="DEW168" s="68"/>
      <c r="DEX168" s="68"/>
      <c r="DEY168" s="68"/>
      <c r="DEZ168" s="68"/>
      <c r="DFA168" s="68"/>
      <c r="DFB168" s="68"/>
      <c r="DFC168" s="68"/>
      <c r="DFD168" s="68"/>
      <c r="DFE168" s="68"/>
      <c r="DFF168" s="68"/>
      <c r="DFG168" s="68"/>
      <c r="DFH168" s="68"/>
      <c r="DFI168" s="68"/>
      <c r="DFJ168" s="68"/>
      <c r="DFK168" s="68"/>
      <c r="DFL168" s="68"/>
      <c r="DFM168" s="68"/>
      <c r="DFN168" s="68"/>
      <c r="DFO168" s="68"/>
      <c r="DFP168" s="68"/>
      <c r="DFQ168" s="68"/>
      <c r="DFR168" s="68"/>
      <c r="DFS168" s="68"/>
      <c r="DFT168" s="68"/>
      <c r="DFU168" s="68"/>
      <c r="DFV168" s="68"/>
      <c r="DFW168" s="68"/>
      <c r="DFX168" s="68"/>
      <c r="DFY168" s="68"/>
      <c r="DFZ168" s="68"/>
      <c r="DGA168" s="68"/>
      <c r="DGB168" s="68"/>
      <c r="DGC168" s="68"/>
      <c r="DGD168" s="68"/>
      <c r="DGE168" s="68"/>
      <c r="DGF168" s="68"/>
      <c r="DGG168" s="68"/>
      <c r="DGH168" s="68"/>
      <c r="DGI168" s="68"/>
      <c r="DGJ168" s="68"/>
      <c r="DGK168" s="68"/>
      <c r="DGL168" s="68"/>
      <c r="DGM168" s="68"/>
      <c r="DGN168" s="68"/>
      <c r="DGO168" s="68"/>
      <c r="DGP168" s="68"/>
      <c r="DGQ168" s="68"/>
      <c r="DGR168" s="68"/>
      <c r="DGS168" s="68"/>
      <c r="DGT168" s="68"/>
      <c r="DGU168" s="68"/>
      <c r="DGV168" s="68"/>
      <c r="DGW168" s="68"/>
      <c r="DGX168" s="68"/>
      <c r="DGY168" s="68"/>
      <c r="DGZ168" s="68"/>
      <c r="DHA168" s="68"/>
      <c r="DHB168" s="68"/>
      <c r="DHC168" s="68"/>
      <c r="DHD168" s="68"/>
      <c r="DHE168" s="68"/>
      <c r="DHF168" s="68"/>
      <c r="DHG168" s="68"/>
      <c r="DHH168" s="68"/>
      <c r="DHI168" s="68"/>
      <c r="DHJ168" s="68"/>
      <c r="DHK168" s="68"/>
      <c r="DHL168" s="68"/>
      <c r="DHM168" s="68"/>
      <c r="DHN168" s="68"/>
      <c r="DHO168" s="68"/>
      <c r="DHP168" s="68"/>
      <c r="DHQ168" s="68"/>
      <c r="DHR168" s="68"/>
      <c r="DHS168" s="68"/>
      <c r="DHT168" s="68"/>
      <c r="DHU168" s="68"/>
      <c r="DHV168" s="68"/>
      <c r="DHW168" s="68"/>
      <c r="DHX168" s="68"/>
      <c r="DHY168" s="68"/>
      <c r="DHZ168" s="68"/>
      <c r="DIA168" s="68"/>
      <c r="DIB168" s="68"/>
      <c r="DIC168" s="68"/>
      <c r="DID168" s="68"/>
      <c r="DIE168" s="68"/>
      <c r="DIF168" s="68"/>
      <c r="DIG168" s="68"/>
      <c r="DIH168" s="68"/>
      <c r="DII168" s="68"/>
      <c r="DIJ168" s="68"/>
      <c r="DIK168" s="68"/>
      <c r="DIL168" s="68"/>
      <c r="DIM168" s="68"/>
      <c r="DIN168" s="68"/>
      <c r="DIO168" s="68"/>
      <c r="DIP168" s="68"/>
      <c r="DIQ168" s="68"/>
      <c r="DIR168" s="68"/>
      <c r="DIS168" s="68"/>
      <c r="DIT168" s="68"/>
      <c r="DIU168" s="68"/>
      <c r="DIV168" s="68"/>
      <c r="DIW168" s="68"/>
      <c r="DIX168" s="68"/>
      <c r="DIY168" s="68"/>
      <c r="DIZ168" s="68"/>
      <c r="DJA168" s="68"/>
      <c r="DJB168" s="68"/>
      <c r="DJC168" s="68"/>
      <c r="DJD168" s="68"/>
      <c r="DJE168" s="68"/>
      <c r="DJF168" s="68"/>
      <c r="DJG168" s="68"/>
      <c r="DJH168" s="68"/>
      <c r="DJI168" s="68"/>
      <c r="DJJ168" s="68"/>
      <c r="DJK168" s="68"/>
      <c r="DJL168" s="68"/>
      <c r="DJM168" s="68"/>
      <c r="DJN168" s="68"/>
      <c r="DJO168" s="68"/>
      <c r="DJP168" s="68"/>
      <c r="DJQ168" s="68"/>
      <c r="DJR168" s="68"/>
      <c r="DJS168" s="68"/>
      <c r="DJT168" s="68"/>
      <c r="DJU168" s="68"/>
      <c r="DJV168" s="68"/>
      <c r="DJW168" s="68"/>
      <c r="DJX168" s="68"/>
      <c r="DJY168" s="68"/>
      <c r="DJZ168" s="68"/>
      <c r="DKA168" s="68"/>
      <c r="DKB168" s="68"/>
      <c r="DKC168" s="68"/>
      <c r="DKD168" s="68"/>
      <c r="DKE168" s="68"/>
      <c r="DKF168" s="68"/>
      <c r="DKG168" s="68"/>
      <c r="DKH168" s="68"/>
      <c r="DKI168" s="68"/>
      <c r="DKJ168" s="68"/>
      <c r="DKK168" s="68"/>
      <c r="DKL168" s="68"/>
      <c r="DKM168" s="68"/>
      <c r="DKN168" s="68"/>
      <c r="DKO168" s="68"/>
      <c r="DKP168" s="68"/>
      <c r="DKQ168" s="68"/>
      <c r="DKR168" s="68"/>
      <c r="DKS168" s="68"/>
      <c r="DKT168" s="68"/>
      <c r="DKU168" s="68"/>
      <c r="DKV168" s="68"/>
      <c r="DKW168" s="68"/>
      <c r="DKX168" s="68"/>
      <c r="DKY168" s="68"/>
      <c r="DKZ168" s="68"/>
      <c r="DLA168" s="68"/>
      <c r="DLB168" s="68"/>
      <c r="DLC168" s="68"/>
      <c r="DLD168" s="68"/>
      <c r="DLE168" s="68"/>
      <c r="DLF168" s="68"/>
      <c r="DLG168" s="68"/>
      <c r="DLH168" s="68"/>
      <c r="DLI168" s="68"/>
      <c r="DLJ168" s="68"/>
      <c r="DLK168" s="68"/>
      <c r="DLL168" s="68"/>
      <c r="DLM168" s="68"/>
      <c r="DLN168" s="68"/>
      <c r="DLO168" s="68"/>
      <c r="DLP168" s="68"/>
      <c r="DLQ168" s="68"/>
      <c r="DLR168" s="68"/>
      <c r="DLS168" s="68"/>
      <c r="DLT168" s="68"/>
      <c r="DLU168" s="68"/>
      <c r="DLV168" s="68"/>
      <c r="DLW168" s="68"/>
      <c r="DLX168" s="68"/>
      <c r="DLY168" s="68"/>
      <c r="DLZ168" s="68"/>
      <c r="DMA168" s="68"/>
      <c r="DMB168" s="68"/>
      <c r="DMC168" s="68"/>
      <c r="DMD168" s="68"/>
      <c r="DME168" s="68"/>
      <c r="DMF168" s="68"/>
      <c r="DMG168" s="68"/>
      <c r="DMH168" s="68"/>
      <c r="DMI168" s="68"/>
      <c r="DMJ168" s="68"/>
      <c r="DMK168" s="68"/>
      <c r="DML168" s="68"/>
      <c r="DMM168" s="68"/>
      <c r="DMN168" s="68"/>
      <c r="DMO168" s="68"/>
      <c r="DMP168" s="68"/>
      <c r="DMQ168" s="68"/>
      <c r="DMR168" s="68"/>
      <c r="DMS168" s="68"/>
      <c r="DMT168" s="68"/>
      <c r="DMU168" s="68"/>
      <c r="DMV168" s="68"/>
      <c r="DMW168" s="68"/>
      <c r="DMX168" s="68"/>
      <c r="DMY168" s="68"/>
      <c r="DMZ168" s="68"/>
      <c r="DNA168" s="68"/>
      <c r="DNB168" s="68"/>
      <c r="DNC168" s="68"/>
      <c r="DND168" s="68"/>
      <c r="DNE168" s="68"/>
      <c r="DNF168" s="68"/>
      <c r="DNG168" s="68"/>
      <c r="DNH168" s="68"/>
      <c r="DNI168" s="68"/>
      <c r="DNJ168" s="68"/>
      <c r="DNK168" s="68"/>
      <c r="DNL168" s="68"/>
      <c r="DNM168" s="68"/>
      <c r="DNN168" s="68"/>
      <c r="DNO168" s="68"/>
      <c r="DNP168" s="68"/>
      <c r="DNQ168" s="68"/>
      <c r="DNR168" s="68"/>
      <c r="DNS168" s="68"/>
      <c r="DNT168" s="68"/>
      <c r="DNU168" s="68"/>
      <c r="DNV168" s="68"/>
      <c r="DNW168" s="68"/>
      <c r="DNX168" s="68"/>
      <c r="DNY168" s="68"/>
      <c r="DNZ168" s="68"/>
      <c r="DOA168" s="68"/>
      <c r="DOB168" s="68"/>
      <c r="DOC168" s="68"/>
      <c r="DOD168" s="68"/>
      <c r="DOE168" s="68"/>
      <c r="DOF168" s="68"/>
      <c r="DOG168" s="68"/>
      <c r="DOH168" s="68"/>
      <c r="DOI168" s="68"/>
      <c r="DOJ168" s="68"/>
      <c r="DOK168" s="68"/>
      <c r="DOL168" s="68"/>
      <c r="DOM168" s="68"/>
      <c r="DON168" s="68"/>
      <c r="DOO168" s="68"/>
      <c r="DOP168" s="68"/>
      <c r="DOQ168" s="68"/>
      <c r="DOR168" s="68"/>
      <c r="DOS168" s="68"/>
      <c r="DOT168" s="68"/>
      <c r="DOU168" s="68"/>
      <c r="DOV168" s="68"/>
      <c r="DOW168" s="68"/>
      <c r="DOX168" s="68"/>
      <c r="DOY168" s="68"/>
      <c r="DOZ168" s="68"/>
      <c r="DPA168" s="68"/>
      <c r="DPB168" s="68"/>
      <c r="DPC168" s="68"/>
      <c r="DPD168" s="68"/>
      <c r="DPE168" s="68"/>
      <c r="DPF168" s="68"/>
      <c r="DPG168" s="68"/>
      <c r="DPH168" s="68"/>
      <c r="DPI168" s="68"/>
      <c r="DPJ168" s="68"/>
      <c r="DPK168" s="68"/>
      <c r="DPL168" s="68"/>
      <c r="DPM168" s="68"/>
      <c r="DPN168" s="68"/>
      <c r="DPO168" s="68"/>
      <c r="DPP168" s="68"/>
      <c r="DPQ168" s="68"/>
      <c r="DPR168" s="68"/>
      <c r="DPS168" s="68"/>
      <c r="DPT168" s="68"/>
      <c r="DPU168" s="68"/>
      <c r="DPV168" s="68"/>
      <c r="DPW168" s="68"/>
      <c r="DPX168" s="68"/>
      <c r="DPY168" s="68"/>
      <c r="DPZ168" s="68"/>
      <c r="DQA168" s="68"/>
      <c r="DQB168" s="68"/>
      <c r="DQC168" s="68"/>
      <c r="DQD168" s="68"/>
      <c r="DQE168" s="68"/>
      <c r="DQF168" s="68"/>
      <c r="DQG168" s="68"/>
      <c r="DQH168" s="68"/>
      <c r="DQI168" s="68"/>
      <c r="DQJ168" s="68"/>
      <c r="DQK168" s="68"/>
      <c r="DQL168" s="68"/>
      <c r="DQM168" s="68"/>
      <c r="DQN168" s="68"/>
      <c r="DQO168" s="68"/>
      <c r="DQP168" s="68"/>
      <c r="DQQ168" s="68"/>
      <c r="DQR168" s="68"/>
      <c r="DQS168" s="68"/>
      <c r="DQT168" s="68"/>
      <c r="DQU168" s="68"/>
      <c r="DQV168" s="68"/>
      <c r="DQW168" s="68"/>
      <c r="DQX168" s="68"/>
      <c r="DQY168" s="68"/>
      <c r="DQZ168" s="68"/>
      <c r="DRA168" s="68"/>
      <c r="DRB168" s="68"/>
      <c r="DRC168" s="68"/>
      <c r="DRD168" s="68"/>
      <c r="DRE168" s="68"/>
      <c r="DRF168" s="68"/>
      <c r="DRG168" s="68"/>
      <c r="DRH168" s="68"/>
      <c r="DRI168" s="68"/>
      <c r="DRJ168" s="68"/>
      <c r="DRK168" s="68"/>
      <c r="DRL168" s="68"/>
      <c r="DRM168" s="68"/>
      <c r="DRN168" s="68"/>
      <c r="DRO168" s="68"/>
      <c r="DRP168" s="68"/>
      <c r="DRQ168" s="68"/>
      <c r="DRR168" s="68"/>
      <c r="DRS168" s="68"/>
      <c r="DRT168" s="68"/>
      <c r="DRU168" s="68"/>
      <c r="DRV168" s="68"/>
      <c r="DRW168" s="68"/>
      <c r="DRX168" s="68"/>
      <c r="DRY168" s="68"/>
      <c r="DRZ168" s="68"/>
      <c r="DSA168" s="68"/>
      <c r="DSB168" s="68"/>
      <c r="DSC168" s="68"/>
      <c r="DSD168" s="68"/>
      <c r="DSE168" s="68"/>
      <c r="DSF168" s="68"/>
      <c r="DSG168" s="68"/>
      <c r="DSH168" s="68"/>
      <c r="DSI168" s="68"/>
      <c r="DSJ168" s="68"/>
      <c r="DSK168" s="68"/>
      <c r="DSL168" s="68"/>
      <c r="DSM168" s="68"/>
      <c r="DSN168" s="68"/>
      <c r="DSO168" s="68"/>
      <c r="DSP168" s="68"/>
      <c r="DSQ168" s="68"/>
      <c r="DSR168" s="68"/>
      <c r="DSS168" s="68"/>
      <c r="DST168" s="68"/>
      <c r="DSU168" s="68"/>
      <c r="DSV168" s="68"/>
      <c r="DSW168" s="68"/>
      <c r="DSX168" s="68"/>
      <c r="DSY168" s="68"/>
      <c r="DSZ168" s="68"/>
      <c r="DTA168" s="68"/>
      <c r="DTB168" s="68"/>
      <c r="DTC168" s="68"/>
      <c r="DTD168" s="68"/>
      <c r="DTE168" s="68"/>
      <c r="DTF168" s="68"/>
      <c r="DTG168" s="68"/>
      <c r="DTH168" s="68"/>
      <c r="DTI168" s="68"/>
      <c r="DTJ168" s="68"/>
      <c r="DTK168" s="68"/>
      <c r="DTL168" s="68"/>
      <c r="DTM168" s="68"/>
      <c r="DTN168" s="68"/>
      <c r="DTO168" s="68"/>
      <c r="DTP168" s="68"/>
      <c r="DTQ168" s="68"/>
      <c r="DTR168" s="68"/>
      <c r="DTS168" s="68"/>
      <c r="DTT168" s="68"/>
      <c r="DTU168" s="68"/>
      <c r="DTV168" s="68"/>
      <c r="DTW168" s="68"/>
      <c r="DTX168" s="68"/>
      <c r="DTY168" s="68"/>
      <c r="DTZ168" s="68"/>
      <c r="DUA168" s="68"/>
      <c r="DUB168" s="68"/>
      <c r="DUC168" s="68"/>
      <c r="DUD168" s="68"/>
      <c r="DUE168" s="68"/>
      <c r="DUF168" s="68"/>
      <c r="DUG168" s="68"/>
      <c r="DUH168" s="68"/>
      <c r="DUI168" s="68"/>
      <c r="DUJ168" s="68"/>
      <c r="DUK168" s="68"/>
      <c r="DUL168" s="68"/>
      <c r="DUM168" s="68"/>
      <c r="DUN168" s="68"/>
      <c r="DUO168" s="68"/>
      <c r="DUP168" s="68"/>
      <c r="DUQ168" s="68"/>
      <c r="DUR168" s="68"/>
      <c r="DUS168" s="68"/>
      <c r="DUT168" s="68"/>
      <c r="DUU168" s="68"/>
      <c r="DUV168" s="68"/>
      <c r="DUW168" s="68"/>
      <c r="DUX168" s="68"/>
      <c r="DUY168" s="68"/>
      <c r="DUZ168" s="68"/>
      <c r="DVA168" s="68"/>
      <c r="DVB168" s="68"/>
      <c r="DVC168" s="68"/>
      <c r="DVD168" s="68"/>
      <c r="DVE168" s="68"/>
      <c r="DVF168" s="68"/>
      <c r="DVG168" s="68"/>
      <c r="DVH168" s="68"/>
      <c r="DVI168" s="68"/>
      <c r="DVJ168" s="68"/>
      <c r="DVK168" s="68"/>
      <c r="DVL168" s="68"/>
      <c r="DVM168" s="68"/>
      <c r="DVN168" s="68"/>
      <c r="DVO168" s="68"/>
      <c r="DVP168" s="68"/>
      <c r="DVQ168" s="68"/>
      <c r="DVR168" s="68"/>
      <c r="DVS168" s="68"/>
      <c r="DVT168" s="68"/>
      <c r="DVU168" s="68"/>
      <c r="DVV168" s="68"/>
      <c r="DVW168" s="68"/>
      <c r="DVX168" s="68"/>
      <c r="DVY168" s="68"/>
      <c r="DVZ168" s="68"/>
      <c r="DWA168" s="68"/>
      <c r="DWB168" s="68"/>
      <c r="DWC168" s="68"/>
      <c r="DWD168" s="68"/>
      <c r="DWE168" s="68"/>
      <c r="DWF168" s="68"/>
      <c r="DWG168" s="68"/>
      <c r="DWH168" s="68"/>
      <c r="DWI168" s="68"/>
      <c r="DWJ168" s="68"/>
      <c r="DWK168" s="68"/>
      <c r="DWL168" s="68"/>
      <c r="DWM168" s="68"/>
      <c r="DWN168" s="68"/>
      <c r="DWO168" s="68"/>
      <c r="DWP168" s="68"/>
      <c r="DWQ168" s="68"/>
      <c r="DWR168" s="68"/>
      <c r="DWS168" s="68"/>
      <c r="DWT168" s="68"/>
      <c r="DWU168" s="68"/>
      <c r="DWV168" s="68"/>
      <c r="DWW168" s="68"/>
      <c r="DWX168" s="68"/>
      <c r="DWY168" s="68"/>
      <c r="DWZ168" s="68"/>
      <c r="DXA168" s="68"/>
      <c r="DXB168" s="68"/>
      <c r="DXC168" s="68"/>
      <c r="DXD168" s="68"/>
      <c r="DXE168" s="68"/>
      <c r="DXF168" s="68"/>
      <c r="DXG168" s="68"/>
      <c r="DXH168" s="68"/>
      <c r="DXI168" s="68"/>
      <c r="DXJ168" s="68"/>
      <c r="DXK168" s="68"/>
      <c r="DXL168" s="68"/>
      <c r="DXM168" s="68"/>
      <c r="DXN168" s="68"/>
      <c r="DXO168" s="68"/>
      <c r="DXP168" s="68"/>
      <c r="DXQ168" s="68"/>
      <c r="DXR168" s="68"/>
      <c r="DXS168" s="68"/>
      <c r="DXT168" s="68"/>
      <c r="DXU168" s="68"/>
      <c r="DXV168" s="68"/>
      <c r="DXW168" s="68"/>
      <c r="DXX168" s="68"/>
      <c r="DXY168" s="68"/>
      <c r="DXZ168" s="68"/>
      <c r="DYA168" s="68"/>
      <c r="DYB168" s="68"/>
      <c r="DYC168" s="68"/>
      <c r="DYD168" s="68"/>
      <c r="DYE168" s="68"/>
      <c r="DYF168" s="68"/>
      <c r="DYG168" s="68"/>
      <c r="DYH168" s="68"/>
      <c r="DYI168" s="68"/>
      <c r="DYJ168" s="68"/>
      <c r="DYK168" s="68"/>
      <c r="DYL168" s="68"/>
      <c r="DYM168" s="68"/>
      <c r="DYN168" s="68"/>
      <c r="DYO168" s="68"/>
      <c r="DYP168" s="68"/>
      <c r="DYQ168" s="68"/>
      <c r="DYR168" s="68"/>
      <c r="DYS168" s="68"/>
      <c r="DYT168" s="68"/>
      <c r="DYU168" s="68"/>
      <c r="DYV168" s="68"/>
      <c r="DYW168" s="68"/>
      <c r="DYX168" s="68"/>
      <c r="DYY168" s="68"/>
      <c r="DYZ168" s="68"/>
      <c r="DZA168" s="68"/>
      <c r="DZB168" s="68"/>
      <c r="DZC168" s="68"/>
      <c r="DZD168" s="68"/>
      <c r="DZE168" s="68"/>
      <c r="DZF168" s="68"/>
      <c r="DZG168" s="68"/>
      <c r="DZH168" s="68"/>
      <c r="DZI168" s="68"/>
      <c r="DZJ168" s="68"/>
      <c r="DZK168" s="68"/>
      <c r="DZL168" s="68"/>
      <c r="DZM168" s="68"/>
      <c r="DZN168" s="68"/>
      <c r="DZO168" s="68"/>
      <c r="DZP168" s="68"/>
      <c r="DZQ168" s="68"/>
      <c r="DZR168" s="68"/>
      <c r="DZS168" s="68"/>
      <c r="DZT168" s="68"/>
      <c r="DZU168" s="68"/>
      <c r="DZV168" s="68"/>
      <c r="DZW168" s="68"/>
      <c r="DZX168" s="68"/>
      <c r="DZY168" s="68"/>
      <c r="DZZ168" s="68"/>
      <c r="EAA168" s="68"/>
      <c r="EAB168" s="68"/>
      <c r="EAC168" s="68"/>
      <c r="EAD168" s="68"/>
      <c r="EAE168" s="68"/>
      <c r="EAF168" s="68"/>
      <c r="EAG168" s="68"/>
      <c r="EAH168" s="68"/>
      <c r="EAI168" s="68"/>
      <c r="EAJ168" s="68"/>
      <c r="EAK168" s="68"/>
      <c r="EAL168" s="68"/>
      <c r="EAM168" s="68"/>
      <c r="EAN168" s="68"/>
      <c r="EAO168" s="68"/>
      <c r="EAP168" s="68"/>
      <c r="EAQ168" s="68"/>
      <c r="EAR168" s="68"/>
      <c r="EAS168" s="68"/>
      <c r="EAT168" s="68"/>
      <c r="EAU168" s="68"/>
      <c r="EAV168" s="68"/>
      <c r="EAW168" s="68"/>
      <c r="EAX168" s="68"/>
      <c r="EAY168" s="68"/>
      <c r="EAZ168" s="68"/>
      <c r="EBA168" s="68"/>
      <c r="EBB168" s="68"/>
      <c r="EBC168" s="68"/>
      <c r="EBD168" s="68"/>
      <c r="EBE168" s="68"/>
      <c r="EBF168" s="68"/>
      <c r="EBG168" s="68"/>
      <c r="EBH168" s="68"/>
      <c r="EBI168" s="68"/>
      <c r="EBJ168" s="68"/>
      <c r="EBK168" s="68"/>
      <c r="EBL168" s="68"/>
      <c r="EBM168" s="68"/>
      <c r="EBN168" s="68"/>
      <c r="EBO168" s="68"/>
      <c r="EBP168" s="68"/>
      <c r="EBQ168" s="68"/>
      <c r="EBR168" s="68"/>
      <c r="EBS168" s="68"/>
      <c r="EBT168" s="68"/>
      <c r="EBU168" s="68"/>
      <c r="EBV168" s="68"/>
      <c r="EBW168" s="68"/>
      <c r="EBX168" s="68"/>
      <c r="EBY168" s="68"/>
      <c r="EBZ168" s="68"/>
      <c r="ECA168" s="68"/>
      <c r="ECB168" s="68"/>
      <c r="ECC168" s="68"/>
      <c r="ECD168" s="68"/>
      <c r="ECE168" s="68"/>
      <c r="ECF168" s="68"/>
      <c r="ECG168" s="68"/>
      <c r="ECH168" s="68"/>
      <c r="ECI168" s="68"/>
      <c r="ECJ168" s="68"/>
      <c r="ECK168" s="68"/>
      <c r="ECL168" s="68"/>
      <c r="ECM168" s="68"/>
      <c r="ECN168" s="68"/>
      <c r="ECO168" s="68"/>
      <c r="ECP168" s="68"/>
      <c r="ECQ168" s="68"/>
      <c r="ECR168" s="68"/>
      <c r="ECS168" s="68"/>
      <c r="ECT168" s="68"/>
      <c r="ECU168" s="68"/>
      <c r="ECV168" s="68"/>
      <c r="ECW168" s="68"/>
      <c r="ECX168" s="68"/>
      <c r="ECY168" s="68"/>
      <c r="ECZ168" s="68"/>
      <c r="EDA168" s="68"/>
      <c r="EDB168" s="68"/>
      <c r="EDC168" s="68"/>
      <c r="EDD168" s="68"/>
      <c r="EDE168" s="68"/>
      <c r="EDF168" s="68"/>
      <c r="EDG168" s="68"/>
      <c r="EDH168" s="68"/>
      <c r="EDI168" s="68"/>
      <c r="EDJ168" s="68"/>
      <c r="EDK168" s="68"/>
      <c r="EDL168" s="68"/>
      <c r="EDM168" s="68"/>
      <c r="EDN168" s="68"/>
      <c r="EDO168" s="68"/>
      <c r="EDP168" s="68"/>
      <c r="EDQ168" s="68"/>
      <c r="EDR168" s="68"/>
      <c r="EDS168" s="68"/>
      <c r="EDT168" s="68"/>
      <c r="EDU168" s="68"/>
      <c r="EDV168" s="68"/>
      <c r="EDW168" s="68"/>
      <c r="EDX168" s="68"/>
      <c r="EDY168" s="68"/>
      <c r="EDZ168" s="68"/>
      <c r="EEA168" s="68"/>
      <c r="EEB168" s="68"/>
      <c r="EEC168" s="68"/>
      <c r="EED168" s="68"/>
      <c r="EEE168" s="68"/>
      <c r="EEF168" s="68"/>
      <c r="EEG168" s="68"/>
      <c r="EEH168" s="68"/>
      <c r="EEI168" s="68"/>
      <c r="EEJ168" s="68"/>
      <c r="EEK168" s="68"/>
      <c r="EEL168" s="68"/>
      <c r="EEM168" s="68"/>
      <c r="EEN168" s="68"/>
      <c r="EEO168" s="68"/>
      <c r="EEP168" s="68"/>
      <c r="EEQ168" s="68"/>
      <c r="EER168" s="68"/>
      <c r="EES168" s="68"/>
      <c r="EET168" s="68"/>
      <c r="EEU168" s="68"/>
      <c r="EEV168" s="68"/>
      <c r="EEW168" s="68"/>
      <c r="EEX168" s="68"/>
      <c r="EEY168" s="68"/>
      <c r="EEZ168" s="68"/>
      <c r="EFA168" s="68"/>
      <c r="EFB168" s="68"/>
      <c r="EFC168" s="68"/>
      <c r="EFD168" s="68"/>
      <c r="EFE168" s="68"/>
      <c r="EFF168" s="68"/>
      <c r="EFG168" s="68"/>
      <c r="EFH168" s="68"/>
      <c r="EFI168" s="68"/>
      <c r="EFJ168" s="68"/>
      <c r="EFK168" s="68"/>
      <c r="EFL168" s="68"/>
      <c r="EFM168" s="68"/>
      <c r="EFN168" s="68"/>
      <c r="EFO168" s="68"/>
      <c r="EFP168" s="68"/>
      <c r="EFQ168" s="68"/>
      <c r="EFR168" s="68"/>
      <c r="EFS168" s="68"/>
      <c r="EFT168" s="68"/>
      <c r="EFU168" s="68"/>
      <c r="EFV168" s="68"/>
      <c r="EFW168" s="68"/>
      <c r="EFX168" s="68"/>
      <c r="EFY168" s="68"/>
      <c r="EFZ168" s="68"/>
      <c r="EGA168" s="68"/>
      <c r="EGB168" s="68"/>
      <c r="EGC168" s="68"/>
      <c r="EGD168" s="68"/>
      <c r="EGE168" s="68"/>
      <c r="EGF168" s="68"/>
      <c r="EGG168" s="68"/>
      <c r="EGH168" s="68"/>
      <c r="EGI168" s="68"/>
      <c r="EGJ168" s="68"/>
      <c r="EGK168" s="68"/>
      <c r="EGL168" s="68"/>
      <c r="EGM168" s="68"/>
      <c r="EGN168" s="68"/>
      <c r="EGO168" s="68"/>
      <c r="EGP168" s="68"/>
      <c r="EGQ168" s="68"/>
      <c r="EGR168" s="68"/>
      <c r="EGS168" s="68"/>
      <c r="EGT168" s="68"/>
      <c r="EGU168" s="68"/>
      <c r="EGV168" s="68"/>
      <c r="EGW168" s="68"/>
      <c r="EGX168" s="68"/>
      <c r="EGY168" s="68"/>
      <c r="EGZ168" s="68"/>
      <c r="EHA168" s="68"/>
      <c r="EHB168" s="68"/>
      <c r="EHC168" s="68"/>
      <c r="EHD168" s="68"/>
      <c r="EHE168" s="68"/>
      <c r="EHF168" s="68"/>
      <c r="EHG168" s="68"/>
      <c r="EHH168" s="68"/>
      <c r="EHI168" s="68"/>
      <c r="EHJ168" s="68"/>
      <c r="EHK168" s="68"/>
      <c r="EHL168" s="68"/>
      <c r="EHM168" s="68"/>
      <c r="EHN168" s="68"/>
      <c r="EHO168" s="68"/>
      <c r="EHP168" s="68"/>
      <c r="EHQ168" s="68"/>
      <c r="EHR168" s="68"/>
      <c r="EHS168" s="68"/>
      <c r="EHT168" s="68"/>
      <c r="EHU168" s="68"/>
      <c r="EHV168" s="68"/>
      <c r="EHW168" s="68"/>
      <c r="EHX168" s="68"/>
      <c r="EHY168" s="68"/>
      <c r="EHZ168" s="68"/>
      <c r="EIA168" s="68"/>
      <c r="EIB168" s="68"/>
      <c r="EIC168" s="68"/>
      <c r="EID168" s="68"/>
      <c r="EIE168" s="68"/>
      <c r="EIF168" s="68"/>
      <c r="EIG168" s="68"/>
      <c r="EIH168" s="68"/>
      <c r="EII168" s="68"/>
      <c r="EIJ168" s="68"/>
      <c r="EIK168" s="68"/>
      <c r="EIL168" s="68"/>
      <c r="EIM168" s="68"/>
      <c r="EIN168" s="68"/>
      <c r="EIO168" s="68"/>
      <c r="EIP168" s="68"/>
      <c r="EIQ168" s="68"/>
      <c r="EIR168" s="68"/>
      <c r="EIS168" s="68"/>
      <c r="EIT168" s="68"/>
      <c r="EIU168" s="68"/>
      <c r="EIV168" s="68"/>
      <c r="EIW168" s="68"/>
      <c r="EIX168" s="68"/>
      <c r="EIY168" s="68"/>
      <c r="EIZ168" s="68"/>
      <c r="EJA168" s="68"/>
      <c r="EJB168" s="68"/>
      <c r="EJC168" s="68"/>
      <c r="EJD168" s="68"/>
      <c r="EJE168" s="68"/>
      <c r="EJF168" s="68"/>
      <c r="EJG168" s="68"/>
      <c r="EJH168" s="68"/>
      <c r="EJI168" s="68"/>
      <c r="EJJ168" s="68"/>
      <c r="EJK168" s="68"/>
      <c r="EJL168" s="68"/>
      <c r="EJM168" s="68"/>
      <c r="EJN168" s="68"/>
      <c r="EJO168" s="68"/>
      <c r="EJP168" s="68"/>
      <c r="EJQ168" s="68"/>
      <c r="EJR168" s="68"/>
      <c r="EJS168" s="68"/>
      <c r="EJT168" s="68"/>
      <c r="EJU168" s="68"/>
      <c r="EJV168" s="68"/>
      <c r="EJW168" s="68"/>
      <c r="EJX168" s="68"/>
      <c r="EJY168" s="68"/>
      <c r="EJZ168" s="68"/>
      <c r="EKA168" s="68"/>
      <c r="EKB168" s="68"/>
      <c r="EKC168" s="68"/>
      <c r="EKD168" s="68"/>
      <c r="EKE168" s="68"/>
      <c r="EKF168" s="68"/>
      <c r="EKG168" s="68"/>
      <c r="EKH168" s="68"/>
      <c r="EKI168" s="68"/>
      <c r="EKJ168" s="68"/>
      <c r="EKK168" s="68"/>
      <c r="EKL168" s="68"/>
      <c r="EKM168" s="68"/>
      <c r="EKN168" s="68"/>
      <c r="EKO168" s="68"/>
      <c r="EKP168" s="68"/>
      <c r="EKQ168" s="68"/>
      <c r="EKR168" s="68"/>
      <c r="EKS168" s="68"/>
      <c r="EKT168" s="68"/>
      <c r="EKU168" s="68"/>
      <c r="EKV168" s="68"/>
      <c r="EKW168" s="68"/>
      <c r="EKX168" s="68"/>
      <c r="EKY168" s="68"/>
      <c r="EKZ168" s="68"/>
      <c r="ELA168" s="68"/>
      <c r="ELB168" s="68"/>
      <c r="ELC168" s="68"/>
      <c r="ELD168" s="68"/>
      <c r="ELE168" s="68"/>
      <c r="ELF168" s="68"/>
      <c r="ELG168" s="68"/>
      <c r="ELH168" s="68"/>
      <c r="ELI168" s="68"/>
      <c r="ELJ168" s="68"/>
      <c r="ELK168" s="68"/>
      <c r="ELL168" s="68"/>
      <c r="ELM168" s="68"/>
      <c r="ELN168" s="68"/>
      <c r="ELO168" s="68"/>
      <c r="ELP168" s="68"/>
      <c r="ELQ168" s="68"/>
      <c r="ELR168" s="68"/>
      <c r="ELS168" s="68"/>
      <c r="ELT168" s="68"/>
      <c r="ELU168" s="68"/>
      <c r="ELV168" s="68"/>
      <c r="ELW168" s="68"/>
      <c r="ELX168" s="68"/>
      <c r="ELY168" s="68"/>
      <c r="ELZ168" s="68"/>
      <c r="EMA168" s="68"/>
      <c r="EMB168" s="68"/>
      <c r="EMC168" s="68"/>
      <c r="EMD168" s="68"/>
      <c r="EME168" s="68"/>
      <c r="EMF168" s="68"/>
      <c r="EMG168" s="68"/>
      <c r="EMH168" s="68"/>
      <c r="EMI168" s="68"/>
      <c r="EMJ168" s="68"/>
      <c r="EMK168" s="68"/>
      <c r="EML168" s="68"/>
      <c r="EMM168" s="68"/>
      <c r="EMN168" s="68"/>
      <c r="EMO168" s="68"/>
      <c r="EMP168" s="68"/>
      <c r="EMQ168" s="68"/>
      <c r="EMR168" s="68"/>
      <c r="EMS168" s="68"/>
      <c r="EMT168" s="68"/>
      <c r="EMU168" s="68"/>
      <c r="EMV168" s="68"/>
      <c r="EMW168" s="68"/>
      <c r="EMX168" s="68"/>
      <c r="EMY168" s="68"/>
      <c r="EMZ168" s="68"/>
      <c r="ENA168" s="68"/>
      <c r="ENB168" s="68"/>
      <c r="ENC168" s="68"/>
      <c r="END168" s="68"/>
      <c r="ENE168" s="68"/>
      <c r="ENF168" s="68"/>
      <c r="ENG168" s="68"/>
      <c r="ENH168" s="68"/>
      <c r="ENI168" s="68"/>
      <c r="ENJ168" s="68"/>
      <c r="ENK168" s="68"/>
      <c r="ENL168" s="68"/>
      <c r="ENM168" s="68"/>
      <c r="ENN168" s="68"/>
      <c r="ENO168" s="68"/>
      <c r="ENP168" s="68"/>
      <c r="ENQ168" s="68"/>
      <c r="ENR168" s="68"/>
      <c r="ENS168" s="68"/>
      <c r="ENT168" s="68"/>
      <c r="ENU168" s="68"/>
      <c r="ENV168" s="68"/>
      <c r="ENW168" s="68"/>
      <c r="ENX168" s="68"/>
      <c r="ENY168" s="68"/>
      <c r="ENZ168" s="68"/>
      <c r="EOA168" s="68"/>
      <c r="EOB168" s="68"/>
      <c r="EOC168" s="68"/>
      <c r="EOD168" s="68"/>
      <c r="EOE168" s="68"/>
      <c r="EOF168" s="68"/>
      <c r="EOG168" s="68"/>
      <c r="EOH168" s="68"/>
      <c r="EOI168" s="68"/>
      <c r="EOJ168" s="68"/>
      <c r="EOK168" s="68"/>
      <c r="EOL168" s="68"/>
      <c r="EOM168" s="68"/>
      <c r="EON168" s="68"/>
      <c r="EOO168" s="68"/>
      <c r="EOP168" s="68"/>
      <c r="EOQ168" s="68"/>
      <c r="EOR168" s="68"/>
      <c r="EOS168" s="68"/>
      <c r="EOT168" s="68"/>
      <c r="EOU168" s="68"/>
      <c r="EOV168" s="68"/>
      <c r="EOW168" s="68"/>
      <c r="EOX168" s="68"/>
      <c r="EOY168" s="68"/>
      <c r="EOZ168" s="68"/>
      <c r="EPA168" s="68"/>
      <c r="EPB168" s="68"/>
      <c r="EPC168" s="68"/>
      <c r="EPD168" s="68"/>
      <c r="EPE168" s="68"/>
      <c r="EPF168" s="68"/>
      <c r="EPG168" s="68"/>
      <c r="EPH168" s="68"/>
      <c r="EPI168" s="68"/>
      <c r="EPJ168" s="68"/>
      <c r="EPK168" s="68"/>
      <c r="EPL168" s="68"/>
      <c r="EPM168" s="68"/>
      <c r="EPN168" s="68"/>
      <c r="EPO168" s="68"/>
      <c r="EPP168" s="68"/>
      <c r="EPQ168" s="68"/>
      <c r="EPR168" s="68"/>
      <c r="EPS168" s="68"/>
      <c r="EPT168" s="68"/>
      <c r="EPU168" s="68"/>
      <c r="EPV168" s="68"/>
      <c r="EPW168" s="68"/>
      <c r="EPX168" s="68"/>
      <c r="EPY168" s="68"/>
      <c r="EPZ168" s="68"/>
      <c r="EQA168" s="68"/>
      <c r="EQB168" s="68"/>
      <c r="EQC168" s="68"/>
      <c r="EQD168" s="68"/>
      <c r="EQE168" s="68"/>
      <c r="EQF168" s="68"/>
      <c r="EQG168" s="68"/>
      <c r="EQH168" s="68"/>
      <c r="EQI168" s="68"/>
      <c r="EQJ168" s="68"/>
      <c r="EQK168" s="68"/>
      <c r="EQL168" s="68"/>
      <c r="EQM168" s="68"/>
      <c r="EQN168" s="68"/>
      <c r="EQO168" s="68"/>
      <c r="EQP168" s="68"/>
      <c r="EQQ168" s="68"/>
      <c r="EQR168" s="68"/>
      <c r="EQS168" s="68"/>
      <c r="EQT168" s="68"/>
      <c r="EQU168" s="68"/>
      <c r="EQV168" s="68"/>
      <c r="EQW168" s="68"/>
      <c r="EQX168" s="68"/>
      <c r="EQY168" s="68"/>
      <c r="EQZ168" s="68"/>
      <c r="ERA168" s="68"/>
      <c r="ERB168" s="68"/>
      <c r="ERC168" s="68"/>
      <c r="ERD168" s="68"/>
      <c r="ERE168" s="68"/>
      <c r="ERF168" s="68"/>
      <c r="ERG168" s="68"/>
      <c r="ERH168" s="68"/>
      <c r="ERI168" s="68"/>
      <c r="ERJ168" s="68"/>
      <c r="ERK168" s="68"/>
      <c r="ERL168" s="68"/>
      <c r="ERM168" s="68"/>
      <c r="ERN168" s="68"/>
      <c r="ERO168" s="68"/>
      <c r="ERP168" s="68"/>
      <c r="ERQ168" s="68"/>
      <c r="ERR168" s="68"/>
      <c r="ERS168" s="68"/>
      <c r="ERT168" s="68"/>
      <c r="ERU168" s="68"/>
      <c r="ERV168" s="68"/>
      <c r="ERW168" s="68"/>
      <c r="ERX168" s="68"/>
      <c r="ERY168" s="68"/>
      <c r="ERZ168" s="68"/>
      <c r="ESA168" s="68"/>
      <c r="ESB168" s="68"/>
      <c r="ESC168" s="68"/>
      <c r="ESD168" s="68"/>
      <c r="ESE168" s="68"/>
      <c r="ESF168" s="68"/>
      <c r="ESG168" s="68"/>
      <c r="ESH168" s="68"/>
      <c r="ESI168" s="68"/>
      <c r="ESJ168" s="68"/>
      <c r="ESK168" s="68"/>
      <c r="ESL168" s="68"/>
      <c r="ESM168" s="68"/>
      <c r="ESN168" s="68"/>
      <c r="ESO168" s="68"/>
      <c r="ESP168" s="68"/>
      <c r="ESQ168" s="68"/>
      <c r="ESR168" s="68"/>
      <c r="ESS168" s="68"/>
      <c r="EST168" s="68"/>
      <c r="ESU168" s="68"/>
      <c r="ESV168" s="68"/>
      <c r="ESW168" s="68"/>
      <c r="ESX168" s="68"/>
      <c r="ESY168" s="68"/>
      <c r="ESZ168" s="68"/>
      <c r="ETA168" s="68"/>
      <c r="ETB168" s="68"/>
      <c r="ETC168" s="68"/>
      <c r="ETD168" s="68"/>
      <c r="ETE168" s="68"/>
      <c r="ETF168" s="68"/>
      <c r="ETG168" s="68"/>
      <c r="ETH168" s="68"/>
      <c r="ETI168" s="68"/>
      <c r="ETJ168" s="68"/>
      <c r="ETK168" s="68"/>
      <c r="ETL168" s="68"/>
      <c r="ETM168" s="68"/>
      <c r="ETN168" s="68"/>
      <c r="ETO168" s="68"/>
      <c r="ETP168" s="68"/>
      <c r="ETQ168" s="68"/>
      <c r="ETR168" s="68"/>
      <c r="ETS168" s="68"/>
      <c r="ETT168" s="68"/>
      <c r="ETU168" s="68"/>
      <c r="ETV168" s="68"/>
      <c r="ETW168" s="68"/>
      <c r="ETX168" s="68"/>
      <c r="ETY168" s="68"/>
      <c r="ETZ168" s="68"/>
      <c r="EUA168" s="68"/>
      <c r="EUB168" s="68"/>
      <c r="EUC168" s="68"/>
      <c r="EUD168" s="68"/>
      <c r="EUE168" s="68"/>
      <c r="EUF168" s="68"/>
      <c r="EUG168" s="68"/>
      <c r="EUH168" s="68"/>
      <c r="EUI168" s="68"/>
      <c r="EUJ168" s="68"/>
      <c r="EUK168" s="68"/>
      <c r="EUL168" s="68"/>
      <c r="EUM168" s="68"/>
      <c r="EUN168" s="68"/>
      <c r="EUO168" s="68"/>
      <c r="EUP168" s="68"/>
      <c r="EUQ168" s="68"/>
      <c r="EUR168" s="68"/>
      <c r="EUS168" s="68"/>
      <c r="EUT168" s="68"/>
      <c r="EUU168" s="68"/>
      <c r="EUV168" s="68"/>
      <c r="EUW168" s="68"/>
      <c r="EUX168" s="68"/>
      <c r="EUY168" s="68"/>
      <c r="EUZ168" s="68"/>
      <c r="EVA168" s="68"/>
      <c r="EVB168" s="68"/>
      <c r="EVC168" s="68"/>
      <c r="EVD168" s="68"/>
      <c r="EVE168" s="68"/>
      <c r="EVF168" s="68"/>
      <c r="EVG168" s="68"/>
      <c r="EVH168" s="68"/>
      <c r="EVI168" s="68"/>
      <c r="EVJ168" s="68"/>
      <c r="EVK168" s="68"/>
      <c r="EVL168" s="68"/>
      <c r="EVM168" s="68"/>
      <c r="EVN168" s="68"/>
      <c r="EVO168" s="68"/>
      <c r="EVP168" s="68"/>
      <c r="EVQ168" s="68"/>
      <c r="EVR168" s="68"/>
      <c r="EVS168" s="68"/>
      <c r="EVT168" s="68"/>
      <c r="EVU168" s="68"/>
      <c r="EVV168" s="68"/>
      <c r="EVW168" s="68"/>
      <c r="EVX168" s="68"/>
      <c r="EVY168" s="68"/>
      <c r="EVZ168" s="68"/>
      <c r="EWA168" s="68"/>
      <c r="EWB168" s="68"/>
      <c r="EWC168" s="68"/>
      <c r="EWD168" s="68"/>
      <c r="EWE168" s="68"/>
      <c r="EWF168" s="68"/>
      <c r="EWG168" s="68"/>
      <c r="EWH168" s="68"/>
      <c r="EWI168" s="68"/>
      <c r="EWJ168" s="68"/>
      <c r="EWK168" s="68"/>
      <c r="EWL168" s="68"/>
      <c r="EWM168" s="68"/>
      <c r="EWN168" s="68"/>
      <c r="EWO168" s="68"/>
      <c r="EWP168" s="68"/>
      <c r="EWQ168" s="68"/>
      <c r="EWR168" s="68"/>
      <c r="EWS168" s="68"/>
      <c r="EWT168" s="68"/>
      <c r="EWU168" s="68"/>
      <c r="EWV168" s="68"/>
      <c r="EWW168" s="68"/>
      <c r="EWX168" s="68"/>
      <c r="EWY168" s="68"/>
      <c r="EWZ168" s="68"/>
      <c r="EXA168" s="68"/>
      <c r="EXB168" s="68"/>
      <c r="EXC168" s="68"/>
      <c r="EXD168" s="68"/>
      <c r="EXE168" s="68"/>
      <c r="EXF168" s="68"/>
      <c r="EXG168" s="68"/>
      <c r="EXH168" s="68"/>
      <c r="EXI168" s="68"/>
      <c r="EXJ168" s="68"/>
      <c r="EXK168" s="68"/>
      <c r="EXL168" s="68"/>
      <c r="EXM168" s="68"/>
      <c r="EXN168" s="68"/>
      <c r="EXO168" s="68"/>
      <c r="EXP168" s="68"/>
      <c r="EXQ168" s="68"/>
      <c r="EXR168" s="68"/>
      <c r="EXS168" s="68"/>
      <c r="EXT168" s="68"/>
      <c r="EXU168" s="68"/>
      <c r="EXV168" s="68"/>
      <c r="EXW168" s="68"/>
      <c r="EXX168" s="68"/>
      <c r="EXY168" s="68"/>
      <c r="EXZ168" s="68"/>
      <c r="EYA168" s="68"/>
      <c r="EYB168" s="68"/>
      <c r="EYC168" s="68"/>
      <c r="EYD168" s="68"/>
      <c r="EYE168" s="68"/>
      <c r="EYF168" s="68"/>
      <c r="EYG168" s="68"/>
      <c r="EYH168" s="68"/>
      <c r="EYI168" s="68"/>
      <c r="EYJ168" s="68"/>
      <c r="EYK168" s="68"/>
      <c r="EYL168" s="68"/>
      <c r="EYM168" s="68"/>
      <c r="EYN168" s="68"/>
      <c r="EYO168" s="68"/>
      <c r="EYP168" s="68"/>
      <c r="EYQ168" s="68"/>
      <c r="EYR168" s="68"/>
      <c r="EYS168" s="68"/>
      <c r="EYT168" s="68"/>
      <c r="EYU168" s="68"/>
      <c r="EYV168" s="68"/>
      <c r="EYW168" s="68"/>
      <c r="EYX168" s="68"/>
      <c r="EYY168" s="68"/>
      <c r="EYZ168" s="68"/>
      <c r="EZA168" s="68"/>
      <c r="EZB168" s="68"/>
      <c r="EZC168" s="68"/>
      <c r="EZD168" s="68"/>
      <c r="EZE168" s="68"/>
      <c r="EZF168" s="68"/>
      <c r="EZG168" s="68"/>
      <c r="EZH168" s="68"/>
      <c r="EZI168" s="68"/>
      <c r="EZJ168" s="68"/>
      <c r="EZK168" s="68"/>
      <c r="EZL168" s="68"/>
      <c r="EZM168" s="68"/>
      <c r="EZN168" s="68"/>
      <c r="EZO168" s="68"/>
      <c r="EZP168" s="68"/>
      <c r="EZQ168" s="68"/>
      <c r="EZR168" s="68"/>
      <c r="EZS168" s="68"/>
      <c r="EZT168" s="68"/>
      <c r="EZU168" s="68"/>
      <c r="EZV168" s="68"/>
      <c r="EZW168" s="68"/>
      <c r="EZX168" s="68"/>
      <c r="EZY168" s="68"/>
      <c r="EZZ168" s="68"/>
      <c r="FAA168" s="68"/>
      <c r="FAB168" s="68"/>
      <c r="FAC168" s="68"/>
      <c r="FAD168" s="68"/>
      <c r="FAE168" s="68"/>
      <c r="FAF168" s="68"/>
      <c r="FAG168" s="68"/>
      <c r="FAH168" s="68"/>
      <c r="FAI168" s="68"/>
      <c r="FAJ168" s="68"/>
      <c r="FAK168" s="68"/>
      <c r="FAL168" s="68"/>
      <c r="FAM168" s="68"/>
      <c r="FAN168" s="68"/>
      <c r="FAO168" s="68"/>
      <c r="FAP168" s="68"/>
      <c r="FAQ168" s="68"/>
      <c r="FAR168" s="68"/>
      <c r="FAS168" s="68"/>
      <c r="FAT168" s="68"/>
      <c r="FAU168" s="68"/>
      <c r="FAV168" s="68"/>
      <c r="FAW168" s="68"/>
      <c r="FAX168" s="68"/>
      <c r="FAY168" s="68"/>
      <c r="FAZ168" s="68"/>
      <c r="FBA168" s="68"/>
      <c r="FBB168" s="68"/>
      <c r="FBC168" s="68"/>
      <c r="FBD168" s="68"/>
      <c r="FBE168" s="68"/>
      <c r="FBF168" s="68"/>
      <c r="FBG168" s="68"/>
      <c r="FBH168" s="68"/>
      <c r="FBI168" s="68"/>
      <c r="FBJ168" s="68"/>
      <c r="FBK168" s="68"/>
      <c r="FBL168" s="68"/>
      <c r="FBM168" s="68"/>
      <c r="FBN168" s="68"/>
      <c r="FBO168" s="68"/>
      <c r="FBP168" s="68"/>
      <c r="FBQ168" s="68"/>
      <c r="FBR168" s="68"/>
      <c r="FBS168" s="68"/>
      <c r="FBT168" s="68"/>
      <c r="FBU168" s="68"/>
      <c r="FBV168" s="68"/>
      <c r="FBW168" s="68"/>
      <c r="FBX168" s="68"/>
      <c r="FBY168" s="68"/>
      <c r="FBZ168" s="68"/>
      <c r="FCA168" s="68"/>
      <c r="FCB168" s="68"/>
      <c r="FCC168" s="68"/>
      <c r="FCD168" s="68"/>
      <c r="FCE168" s="68"/>
      <c r="FCF168" s="68"/>
      <c r="FCG168" s="68"/>
      <c r="FCH168" s="68"/>
      <c r="FCI168" s="68"/>
      <c r="FCJ168" s="68"/>
      <c r="FCK168" s="68"/>
      <c r="FCL168" s="68"/>
      <c r="FCM168" s="68"/>
      <c r="FCN168" s="68"/>
      <c r="FCO168" s="68"/>
      <c r="FCP168" s="68"/>
      <c r="FCQ168" s="68"/>
      <c r="FCR168" s="68"/>
      <c r="FCS168" s="68"/>
      <c r="FCT168" s="68"/>
      <c r="FCU168" s="68"/>
      <c r="FCV168" s="68"/>
      <c r="FCW168" s="68"/>
      <c r="FCX168" s="68"/>
      <c r="FCY168" s="68"/>
      <c r="FCZ168" s="68"/>
      <c r="FDA168" s="68"/>
      <c r="FDB168" s="68"/>
      <c r="FDC168" s="68"/>
      <c r="FDD168" s="68"/>
      <c r="FDE168" s="68"/>
      <c r="FDF168" s="68"/>
      <c r="FDG168" s="68"/>
      <c r="FDH168" s="68"/>
      <c r="FDI168" s="68"/>
      <c r="FDJ168" s="68"/>
      <c r="FDK168" s="68"/>
      <c r="FDL168" s="68"/>
      <c r="FDM168" s="68"/>
      <c r="FDN168" s="68"/>
      <c r="FDO168" s="68"/>
      <c r="FDP168" s="68"/>
      <c r="FDQ168" s="68"/>
      <c r="FDR168" s="68"/>
      <c r="FDS168" s="68"/>
      <c r="FDT168" s="68"/>
      <c r="FDU168" s="68"/>
      <c r="FDV168" s="68"/>
      <c r="FDW168" s="68"/>
      <c r="FDX168" s="68"/>
      <c r="FDY168" s="68"/>
      <c r="FDZ168" s="68"/>
      <c r="FEA168" s="68"/>
      <c r="FEB168" s="68"/>
      <c r="FEC168" s="68"/>
      <c r="FED168" s="68"/>
      <c r="FEE168" s="68"/>
      <c r="FEF168" s="68"/>
      <c r="FEG168" s="68"/>
      <c r="FEH168" s="68"/>
      <c r="FEI168" s="68"/>
      <c r="FEJ168" s="68"/>
      <c r="FEK168" s="68"/>
      <c r="FEL168" s="68"/>
      <c r="FEM168" s="68"/>
      <c r="FEN168" s="68"/>
      <c r="FEO168" s="68"/>
      <c r="FEP168" s="68"/>
      <c r="FEQ168" s="68"/>
      <c r="FER168" s="68"/>
      <c r="FES168" s="68"/>
      <c r="FET168" s="68"/>
      <c r="FEU168" s="68"/>
      <c r="FEV168" s="68"/>
      <c r="FEW168" s="68"/>
      <c r="FEX168" s="68"/>
      <c r="FEY168" s="68"/>
      <c r="FEZ168" s="68"/>
      <c r="FFA168" s="68"/>
      <c r="FFB168" s="68"/>
      <c r="FFC168" s="68"/>
      <c r="FFD168" s="68"/>
      <c r="FFE168" s="68"/>
      <c r="FFF168" s="68"/>
      <c r="FFG168" s="68"/>
      <c r="FFH168" s="68"/>
      <c r="FFI168" s="68"/>
      <c r="FFJ168" s="68"/>
      <c r="FFK168" s="68"/>
      <c r="FFL168" s="68"/>
      <c r="FFM168" s="68"/>
      <c r="FFN168" s="68"/>
      <c r="FFO168" s="68"/>
      <c r="FFP168" s="68"/>
      <c r="FFQ168" s="68"/>
      <c r="FFR168" s="68"/>
      <c r="FFS168" s="68"/>
      <c r="FFT168" s="68"/>
      <c r="FFU168" s="68"/>
      <c r="FFV168" s="68"/>
      <c r="FFW168" s="68"/>
      <c r="FFX168" s="68"/>
      <c r="FFY168" s="68"/>
      <c r="FFZ168" s="68"/>
      <c r="FGA168" s="68"/>
      <c r="FGB168" s="68"/>
      <c r="FGC168" s="68"/>
      <c r="FGD168" s="68"/>
      <c r="FGE168" s="68"/>
      <c r="FGF168" s="68"/>
      <c r="FGG168" s="68"/>
      <c r="FGH168" s="68"/>
      <c r="FGI168" s="68"/>
      <c r="FGJ168" s="68"/>
      <c r="FGK168" s="68"/>
      <c r="FGL168" s="68"/>
      <c r="FGM168" s="68"/>
      <c r="FGN168" s="68"/>
      <c r="FGO168" s="68"/>
      <c r="FGP168" s="68"/>
      <c r="FGQ168" s="68"/>
      <c r="FGR168" s="68"/>
      <c r="FGS168" s="68"/>
      <c r="FGT168" s="68"/>
      <c r="FGU168" s="68"/>
      <c r="FGV168" s="68"/>
      <c r="FGW168" s="68"/>
      <c r="FGX168" s="68"/>
      <c r="FGY168" s="68"/>
      <c r="FGZ168" s="68"/>
      <c r="FHA168" s="68"/>
      <c r="FHB168" s="68"/>
      <c r="FHC168" s="68"/>
      <c r="FHD168" s="68"/>
      <c r="FHE168" s="68"/>
      <c r="FHF168" s="68"/>
      <c r="FHG168" s="68"/>
      <c r="FHH168" s="68"/>
      <c r="FHI168" s="68"/>
      <c r="FHJ168" s="68"/>
      <c r="FHK168" s="68"/>
      <c r="FHL168" s="68"/>
      <c r="FHM168" s="68"/>
      <c r="FHN168" s="68"/>
      <c r="FHO168" s="68"/>
      <c r="FHP168" s="68"/>
      <c r="FHQ168" s="68"/>
      <c r="FHR168" s="68"/>
      <c r="FHS168" s="68"/>
      <c r="FHT168" s="68"/>
      <c r="FHU168" s="68"/>
      <c r="FHV168" s="68"/>
      <c r="FHW168" s="68"/>
      <c r="FHX168" s="68"/>
      <c r="FHY168" s="68"/>
      <c r="FHZ168" s="68"/>
      <c r="FIA168" s="68"/>
      <c r="FIB168" s="68"/>
      <c r="FIC168" s="68"/>
      <c r="FID168" s="68"/>
      <c r="FIE168" s="68"/>
      <c r="FIF168" s="68"/>
      <c r="FIG168" s="68"/>
      <c r="FIH168" s="68"/>
      <c r="FII168" s="68"/>
      <c r="FIJ168" s="68"/>
      <c r="FIK168" s="68"/>
      <c r="FIL168" s="68"/>
      <c r="FIM168" s="68"/>
      <c r="FIN168" s="68"/>
      <c r="FIO168" s="68"/>
      <c r="FIP168" s="68"/>
      <c r="FIQ168" s="68"/>
      <c r="FIR168" s="68"/>
      <c r="FIS168" s="68"/>
      <c r="FIT168" s="68"/>
      <c r="FIU168" s="68"/>
      <c r="FIV168" s="68"/>
      <c r="FIW168" s="68"/>
      <c r="FIX168" s="68"/>
      <c r="FIY168" s="68"/>
      <c r="FIZ168" s="68"/>
      <c r="FJA168" s="68"/>
      <c r="FJB168" s="68"/>
      <c r="FJC168" s="68"/>
      <c r="FJD168" s="68"/>
      <c r="FJE168" s="68"/>
      <c r="FJF168" s="68"/>
      <c r="FJG168" s="68"/>
      <c r="FJH168" s="68"/>
      <c r="FJI168" s="68"/>
      <c r="FJJ168" s="68"/>
      <c r="FJK168" s="68"/>
      <c r="FJL168" s="68"/>
      <c r="FJM168" s="68"/>
      <c r="FJN168" s="68"/>
      <c r="FJO168" s="68"/>
      <c r="FJP168" s="68"/>
      <c r="FJQ168" s="68"/>
      <c r="FJR168" s="68"/>
      <c r="FJS168" s="68"/>
      <c r="FJT168" s="68"/>
      <c r="FJU168" s="68"/>
      <c r="FJV168" s="68"/>
      <c r="FJW168" s="68"/>
      <c r="FJX168" s="68"/>
      <c r="FJY168" s="68"/>
      <c r="FJZ168" s="68"/>
      <c r="FKA168" s="68"/>
      <c r="FKB168" s="68"/>
      <c r="FKC168" s="68"/>
      <c r="FKD168" s="68"/>
      <c r="FKE168" s="68"/>
      <c r="FKF168" s="68"/>
      <c r="FKG168" s="68"/>
      <c r="FKH168" s="68"/>
      <c r="FKI168" s="68"/>
      <c r="FKJ168" s="68"/>
      <c r="FKK168" s="68"/>
      <c r="FKL168" s="68"/>
      <c r="FKM168" s="68"/>
      <c r="FKN168" s="68"/>
      <c r="FKO168" s="68"/>
      <c r="FKP168" s="68"/>
      <c r="FKQ168" s="68"/>
      <c r="FKR168" s="68"/>
      <c r="FKS168" s="68"/>
      <c r="FKT168" s="68"/>
      <c r="FKU168" s="68"/>
      <c r="FKV168" s="68"/>
      <c r="FKW168" s="68"/>
      <c r="FKX168" s="68"/>
      <c r="FKY168" s="68"/>
      <c r="FKZ168" s="68"/>
      <c r="FLA168" s="68"/>
      <c r="FLB168" s="68"/>
      <c r="FLC168" s="68"/>
      <c r="FLD168" s="68"/>
      <c r="FLE168" s="68"/>
      <c r="FLF168" s="68"/>
      <c r="FLG168" s="68"/>
      <c r="FLH168" s="68"/>
      <c r="FLI168" s="68"/>
      <c r="FLJ168" s="68"/>
      <c r="FLK168" s="68"/>
      <c r="FLL168" s="68"/>
      <c r="FLM168" s="68"/>
      <c r="FLN168" s="68"/>
      <c r="FLO168" s="68"/>
      <c r="FLP168" s="68"/>
      <c r="FLQ168" s="68"/>
      <c r="FLR168" s="68"/>
      <c r="FLS168" s="68"/>
      <c r="FLT168" s="68"/>
      <c r="FLU168" s="68"/>
      <c r="FLV168" s="68"/>
      <c r="FLW168" s="68"/>
      <c r="FLX168" s="68"/>
      <c r="FLY168" s="68"/>
      <c r="FLZ168" s="68"/>
      <c r="FMA168" s="68"/>
      <c r="FMB168" s="68"/>
      <c r="FMC168" s="68"/>
      <c r="FMD168" s="68"/>
      <c r="FME168" s="68"/>
      <c r="FMF168" s="68"/>
      <c r="FMG168" s="68"/>
      <c r="FMH168" s="68"/>
      <c r="FMI168" s="68"/>
      <c r="FMJ168" s="68"/>
      <c r="FMK168" s="68"/>
      <c r="FML168" s="68"/>
      <c r="FMM168" s="68"/>
      <c r="FMN168" s="68"/>
      <c r="FMO168" s="68"/>
      <c r="FMP168" s="68"/>
      <c r="FMQ168" s="68"/>
      <c r="FMR168" s="68"/>
      <c r="FMS168" s="68"/>
      <c r="FMT168" s="68"/>
      <c r="FMU168" s="68"/>
      <c r="FMV168" s="68"/>
      <c r="FMW168" s="68"/>
      <c r="FMX168" s="68"/>
      <c r="FMY168" s="68"/>
      <c r="FMZ168" s="68"/>
      <c r="FNA168" s="68"/>
      <c r="FNB168" s="68"/>
      <c r="FNC168" s="68"/>
      <c r="FND168" s="68"/>
      <c r="FNE168" s="68"/>
      <c r="FNF168" s="68"/>
      <c r="FNG168" s="68"/>
      <c r="FNH168" s="68"/>
      <c r="FNI168" s="68"/>
      <c r="FNJ168" s="68"/>
      <c r="FNK168" s="68"/>
      <c r="FNL168" s="68"/>
      <c r="FNM168" s="68"/>
      <c r="FNN168" s="68"/>
      <c r="FNO168" s="68"/>
      <c r="FNP168" s="68"/>
      <c r="FNQ168" s="68"/>
      <c r="FNR168" s="68"/>
      <c r="FNS168" s="68"/>
      <c r="FNT168" s="68"/>
      <c r="FNU168" s="68"/>
      <c r="FNV168" s="68"/>
      <c r="FNW168" s="68"/>
      <c r="FNX168" s="68"/>
      <c r="FNY168" s="68"/>
      <c r="FNZ168" s="68"/>
      <c r="FOA168" s="68"/>
      <c r="FOB168" s="68"/>
      <c r="FOC168" s="68"/>
      <c r="FOD168" s="68"/>
      <c r="FOE168" s="68"/>
      <c r="FOF168" s="68"/>
      <c r="FOG168" s="68"/>
      <c r="FOH168" s="68"/>
      <c r="FOI168" s="68"/>
      <c r="FOJ168" s="68"/>
      <c r="FOK168" s="68"/>
      <c r="FOL168" s="68"/>
      <c r="FOM168" s="68"/>
      <c r="FON168" s="68"/>
      <c r="FOO168" s="68"/>
      <c r="FOP168" s="68"/>
      <c r="FOQ168" s="68"/>
      <c r="FOR168" s="68"/>
      <c r="FOS168" s="68"/>
      <c r="FOT168" s="68"/>
      <c r="FOU168" s="68"/>
      <c r="FOV168" s="68"/>
      <c r="FOW168" s="68"/>
      <c r="FOX168" s="68"/>
      <c r="FOY168" s="68"/>
      <c r="FOZ168" s="68"/>
      <c r="FPA168" s="68"/>
      <c r="FPB168" s="68"/>
      <c r="FPC168" s="68"/>
      <c r="FPD168" s="68"/>
      <c r="FPE168" s="68"/>
      <c r="FPF168" s="68"/>
      <c r="FPG168" s="68"/>
      <c r="FPH168" s="68"/>
      <c r="FPI168" s="68"/>
      <c r="FPJ168" s="68"/>
      <c r="FPK168" s="68"/>
      <c r="FPL168" s="68"/>
      <c r="FPM168" s="68"/>
      <c r="FPN168" s="68"/>
      <c r="FPO168" s="68"/>
      <c r="FPP168" s="68"/>
      <c r="FPQ168" s="68"/>
      <c r="FPR168" s="68"/>
      <c r="FPS168" s="68"/>
      <c r="FPT168" s="68"/>
      <c r="FPU168" s="68"/>
      <c r="FPV168" s="68"/>
      <c r="FPW168" s="68"/>
      <c r="FPX168" s="68"/>
      <c r="FPY168" s="68"/>
      <c r="FPZ168" s="68"/>
      <c r="FQA168" s="68"/>
      <c r="FQB168" s="68"/>
      <c r="FQC168" s="68"/>
      <c r="FQD168" s="68"/>
      <c r="FQE168" s="68"/>
      <c r="FQF168" s="68"/>
      <c r="FQG168" s="68"/>
      <c r="FQH168" s="68"/>
      <c r="FQI168" s="68"/>
      <c r="FQJ168" s="68"/>
      <c r="FQK168" s="68"/>
      <c r="FQL168" s="68"/>
      <c r="FQM168" s="68"/>
      <c r="FQN168" s="68"/>
      <c r="FQO168" s="68"/>
      <c r="FQP168" s="68"/>
      <c r="FQQ168" s="68"/>
      <c r="FQR168" s="68"/>
      <c r="FQS168" s="68"/>
      <c r="FQT168" s="68"/>
      <c r="FQU168" s="68"/>
      <c r="FQV168" s="68"/>
      <c r="FQW168" s="68"/>
      <c r="FQX168" s="68"/>
      <c r="FQY168" s="68"/>
      <c r="FQZ168" s="68"/>
      <c r="FRA168" s="68"/>
      <c r="FRB168" s="68"/>
      <c r="FRC168" s="68"/>
      <c r="FRD168" s="68"/>
      <c r="FRE168" s="68"/>
      <c r="FRF168" s="68"/>
      <c r="FRG168" s="68"/>
      <c r="FRH168" s="68"/>
      <c r="FRI168" s="68"/>
      <c r="FRJ168" s="68"/>
      <c r="FRK168" s="68"/>
      <c r="FRL168" s="68"/>
      <c r="FRM168" s="68"/>
      <c r="FRN168" s="68"/>
      <c r="FRO168" s="68"/>
      <c r="FRP168" s="68"/>
      <c r="FRQ168" s="68"/>
      <c r="FRR168" s="68"/>
      <c r="FRS168" s="68"/>
      <c r="FRT168" s="68"/>
      <c r="FRU168" s="68"/>
      <c r="FRV168" s="68"/>
      <c r="FRW168" s="68"/>
      <c r="FRX168" s="68"/>
      <c r="FRY168" s="68"/>
      <c r="FRZ168" s="68"/>
      <c r="FSA168" s="68"/>
      <c r="FSB168" s="68"/>
      <c r="FSC168" s="68"/>
      <c r="FSD168" s="68"/>
      <c r="FSE168" s="68"/>
      <c r="FSF168" s="68"/>
      <c r="FSG168" s="68"/>
      <c r="FSH168" s="68"/>
      <c r="FSI168" s="68"/>
      <c r="FSJ168" s="68"/>
      <c r="FSK168" s="68"/>
      <c r="FSL168" s="68"/>
      <c r="FSM168" s="68"/>
      <c r="FSN168" s="68"/>
      <c r="FSO168" s="68"/>
      <c r="FSP168" s="68"/>
      <c r="FSQ168" s="68"/>
      <c r="FSR168" s="68"/>
      <c r="FSS168" s="68"/>
      <c r="FST168" s="68"/>
      <c r="FSU168" s="68"/>
      <c r="FSV168" s="68"/>
      <c r="FSW168" s="68"/>
      <c r="FSX168" s="68"/>
      <c r="FSY168" s="68"/>
      <c r="FSZ168" s="68"/>
      <c r="FTA168" s="68"/>
      <c r="FTB168" s="68"/>
      <c r="FTC168" s="68"/>
      <c r="FTD168" s="68"/>
      <c r="FTE168" s="68"/>
      <c r="FTF168" s="68"/>
      <c r="FTG168" s="68"/>
      <c r="FTH168" s="68"/>
      <c r="FTI168" s="68"/>
      <c r="FTJ168" s="68"/>
      <c r="FTK168" s="68"/>
      <c r="FTL168" s="68"/>
      <c r="FTM168" s="68"/>
      <c r="FTN168" s="68"/>
      <c r="FTO168" s="68"/>
      <c r="FTP168" s="68"/>
      <c r="FTQ168" s="68"/>
      <c r="FTR168" s="68"/>
      <c r="FTS168" s="68"/>
      <c r="FTT168" s="68"/>
      <c r="FTU168" s="68"/>
      <c r="FTV168" s="68"/>
      <c r="FTW168" s="68"/>
      <c r="FTX168" s="68"/>
      <c r="FTY168" s="68"/>
      <c r="FTZ168" s="68"/>
      <c r="FUA168" s="68"/>
      <c r="FUB168" s="68"/>
      <c r="FUC168" s="68"/>
      <c r="FUD168" s="68"/>
      <c r="FUE168" s="68"/>
      <c r="FUF168" s="68"/>
      <c r="FUG168" s="68"/>
      <c r="FUH168" s="68"/>
      <c r="FUI168" s="68"/>
      <c r="FUJ168" s="68"/>
      <c r="FUK168" s="68"/>
      <c r="FUL168" s="68"/>
      <c r="FUM168" s="68"/>
      <c r="FUN168" s="68"/>
      <c r="FUO168" s="68"/>
      <c r="FUP168" s="68"/>
      <c r="FUQ168" s="68"/>
      <c r="FUR168" s="68"/>
      <c r="FUS168" s="68"/>
      <c r="FUT168" s="68"/>
      <c r="FUU168" s="68"/>
      <c r="FUV168" s="68"/>
      <c r="FUW168" s="68"/>
      <c r="FUX168" s="68"/>
      <c r="FUY168" s="68"/>
      <c r="FUZ168" s="68"/>
      <c r="FVA168" s="68"/>
      <c r="FVB168" s="68"/>
      <c r="FVC168" s="68"/>
      <c r="FVD168" s="68"/>
      <c r="FVE168" s="68"/>
      <c r="FVF168" s="68"/>
      <c r="FVG168" s="68"/>
      <c r="FVH168" s="68"/>
      <c r="FVI168" s="68"/>
      <c r="FVJ168" s="68"/>
      <c r="FVK168" s="68"/>
      <c r="FVL168" s="68"/>
      <c r="FVM168" s="68"/>
      <c r="FVN168" s="68"/>
      <c r="FVO168" s="68"/>
      <c r="FVP168" s="68"/>
      <c r="FVQ168" s="68"/>
      <c r="FVR168" s="68"/>
      <c r="FVS168" s="68"/>
      <c r="FVT168" s="68"/>
      <c r="FVU168" s="68"/>
      <c r="FVV168" s="68"/>
      <c r="FVW168" s="68"/>
      <c r="FVX168" s="68"/>
      <c r="FVY168" s="68"/>
      <c r="FVZ168" s="68"/>
      <c r="FWA168" s="68"/>
      <c r="FWB168" s="68"/>
      <c r="FWC168" s="68"/>
      <c r="FWD168" s="68"/>
      <c r="FWE168" s="68"/>
      <c r="FWF168" s="68"/>
      <c r="FWG168" s="68"/>
      <c r="FWH168" s="68"/>
      <c r="FWI168" s="68"/>
      <c r="FWJ168" s="68"/>
      <c r="FWK168" s="68"/>
      <c r="FWL168" s="68"/>
      <c r="FWM168" s="68"/>
      <c r="FWN168" s="68"/>
      <c r="FWO168" s="68"/>
      <c r="FWP168" s="68"/>
      <c r="FWQ168" s="68"/>
      <c r="FWR168" s="68"/>
      <c r="FWS168" s="68"/>
      <c r="FWT168" s="68"/>
      <c r="FWU168" s="68"/>
      <c r="FWV168" s="68"/>
      <c r="FWW168" s="68"/>
      <c r="FWX168" s="68"/>
      <c r="FWY168" s="68"/>
      <c r="FWZ168" s="68"/>
      <c r="FXA168" s="68"/>
      <c r="FXB168" s="68"/>
      <c r="FXC168" s="68"/>
      <c r="FXD168" s="68"/>
      <c r="FXE168" s="68"/>
      <c r="FXF168" s="68"/>
      <c r="FXG168" s="68"/>
      <c r="FXH168" s="68"/>
      <c r="FXI168" s="68"/>
      <c r="FXJ168" s="68"/>
      <c r="FXK168" s="68"/>
      <c r="FXL168" s="68"/>
      <c r="FXM168" s="68"/>
      <c r="FXN168" s="68"/>
      <c r="FXO168" s="68"/>
      <c r="FXP168" s="68"/>
      <c r="FXQ168" s="68"/>
      <c r="FXR168" s="68"/>
      <c r="FXS168" s="68"/>
      <c r="FXT168" s="68"/>
      <c r="FXU168" s="68"/>
      <c r="FXV168" s="68"/>
      <c r="FXW168" s="68"/>
      <c r="FXX168" s="68"/>
      <c r="FXY168" s="68"/>
      <c r="FXZ168" s="68"/>
      <c r="FYA168" s="68"/>
      <c r="FYB168" s="68"/>
      <c r="FYC168" s="68"/>
      <c r="FYD168" s="68"/>
      <c r="FYE168" s="68"/>
      <c r="FYF168" s="68"/>
      <c r="FYG168" s="68"/>
      <c r="FYH168" s="68"/>
      <c r="FYI168" s="68"/>
      <c r="FYJ168" s="68"/>
      <c r="FYK168" s="68"/>
      <c r="FYL168" s="68"/>
      <c r="FYM168" s="68"/>
      <c r="FYN168" s="68"/>
      <c r="FYO168" s="68"/>
      <c r="FYP168" s="68"/>
      <c r="FYQ168" s="68"/>
      <c r="FYR168" s="68"/>
      <c r="FYS168" s="68"/>
      <c r="FYT168" s="68"/>
      <c r="FYU168" s="68"/>
      <c r="FYV168" s="68"/>
      <c r="FYW168" s="68"/>
      <c r="FYX168" s="68"/>
      <c r="FYY168" s="68"/>
      <c r="FYZ168" s="68"/>
      <c r="FZA168" s="68"/>
      <c r="FZB168" s="68"/>
      <c r="FZC168" s="68"/>
      <c r="FZD168" s="68"/>
      <c r="FZE168" s="68"/>
      <c r="FZF168" s="68"/>
      <c r="FZG168" s="68"/>
      <c r="FZH168" s="68"/>
      <c r="FZI168" s="68"/>
      <c r="FZJ168" s="68"/>
      <c r="FZK168" s="68"/>
      <c r="FZL168" s="68"/>
      <c r="FZM168" s="68"/>
      <c r="FZN168" s="68"/>
      <c r="FZO168" s="68"/>
      <c r="FZP168" s="68"/>
      <c r="FZQ168" s="68"/>
      <c r="FZR168" s="68"/>
      <c r="FZS168" s="68"/>
      <c r="FZT168" s="68"/>
      <c r="FZU168" s="68"/>
      <c r="FZV168" s="68"/>
      <c r="FZW168" s="68"/>
      <c r="FZX168" s="68"/>
      <c r="FZY168" s="68"/>
      <c r="FZZ168" s="68"/>
      <c r="GAA168" s="68"/>
      <c r="GAB168" s="68"/>
      <c r="GAC168" s="68"/>
      <c r="GAD168" s="68"/>
      <c r="GAE168" s="68"/>
      <c r="GAF168" s="68"/>
      <c r="GAG168" s="68"/>
      <c r="GAH168" s="68"/>
      <c r="GAI168" s="68"/>
      <c r="GAJ168" s="68"/>
      <c r="GAK168" s="68"/>
      <c r="GAL168" s="68"/>
      <c r="GAM168" s="68"/>
      <c r="GAN168" s="68"/>
      <c r="GAO168" s="68"/>
      <c r="GAP168" s="68"/>
      <c r="GAQ168" s="68"/>
      <c r="GAR168" s="68"/>
      <c r="GAS168" s="68"/>
      <c r="GAT168" s="68"/>
      <c r="GAU168" s="68"/>
      <c r="GAV168" s="68"/>
      <c r="GAW168" s="68"/>
      <c r="GAX168" s="68"/>
      <c r="GAY168" s="68"/>
      <c r="GAZ168" s="68"/>
      <c r="GBA168" s="68"/>
      <c r="GBB168" s="68"/>
      <c r="GBC168" s="68"/>
      <c r="GBD168" s="68"/>
      <c r="GBE168" s="68"/>
      <c r="GBF168" s="68"/>
      <c r="GBG168" s="68"/>
      <c r="GBH168" s="68"/>
      <c r="GBI168" s="68"/>
      <c r="GBJ168" s="68"/>
      <c r="GBK168" s="68"/>
      <c r="GBL168" s="68"/>
      <c r="GBM168" s="68"/>
      <c r="GBN168" s="68"/>
      <c r="GBO168" s="68"/>
      <c r="GBP168" s="68"/>
      <c r="GBQ168" s="68"/>
      <c r="GBR168" s="68"/>
      <c r="GBS168" s="68"/>
      <c r="GBT168" s="68"/>
      <c r="GBU168" s="68"/>
      <c r="GBV168" s="68"/>
      <c r="GBW168" s="68"/>
      <c r="GBX168" s="68"/>
      <c r="GBY168" s="68"/>
      <c r="GBZ168" s="68"/>
      <c r="GCA168" s="68"/>
      <c r="GCB168" s="68"/>
      <c r="GCC168" s="68"/>
      <c r="GCD168" s="68"/>
      <c r="GCE168" s="68"/>
      <c r="GCF168" s="68"/>
      <c r="GCG168" s="68"/>
      <c r="GCH168" s="68"/>
      <c r="GCI168" s="68"/>
      <c r="GCJ168" s="68"/>
      <c r="GCK168" s="68"/>
      <c r="GCL168" s="68"/>
      <c r="GCM168" s="68"/>
      <c r="GCN168" s="68"/>
      <c r="GCO168" s="68"/>
      <c r="GCP168" s="68"/>
      <c r="GCQ168" s="68"/>
      <c r="GCR168" s="68"/>
      <c r="GCS168" s="68"/>
      <c r="GCT168" s="68"/>
      <c r="GCU168" s="68"/>
      <c r="GCV168" s="68"/>
      <c r="GCW168" s="68"/>
      <c r="GCX168" s="68"/>
      <c r="GCY168" s="68"/>
      <c r="GCZ168" s="68"/>
      <c r="GDA168" s="68"/>
      <c r="GDB168" s="68"/>
      <c r="GDC168" s="68"/>
      <c r="GDD168" s="68"/>
      <c r="GDE168" s="68"/>
      <c r="GDF168" s="68"/>
      <c r="GDG168" s="68"/>
      <c r="GDH168" s="68"/>
      <c r="GDI168" s="68"/>
      <c r="GDJ168" s="68"/>
      <c r="GDK168" s="68"/>
      <c r="GDL168" s="68"/>
      <c r="GDM168" s="68"/>
      <c r="GDN168" s="68"/>
      <c r="GDO168" s="68"/>
      <c r="GDP168" s="68"/>
      <c r="GDQ168" s="68"/>
      <c r="GDR168" s="68"/>
      <c r="GDS168" s="68"/>
      <c r="GDT168" s="68"/>
      <c r="GDU168" s="68"/>
      <c r="GDV168" s="68"/>
      <c r="GDW168" s="68"/>
      <c r="GDX168" s="68"/>
      <c r="GDY168" s="68"/>
      <c r="GDZ168" s="68"/>
      <c r="GEA168" s="68"/>
      <c r="GEB168" s="68"/>
      <c r="GEC168" s="68"/>
      <c r="GED168" s="68"/>
      <c r="GEE168" s="68"/>
      <c r="GEF168" s="68"/>
      <c r="GEG168" s="68"/>
      <c r="GEH168" s="68"/>
      <c r="GEI168" s="68"/>
      <c r="GEJ168" s="68"/>
      <c r="GEK168" s="68"/>
      <c r="GEL168" s="68"/>
      <c r="GEM168" s="68"/>
      <c r="GEN168" s="68"/>
      <c r="GEO168" s="68"/>
      <c r="GEP168" s="68"/>
      <c r="GEQ168" s="68"/>
      <c r="GER168" s="68"/>
      <c r="GES168" s="68"/>
      <c r="GET168" s="68"/>
      <c r="GEU168" s="68"/>
      <c r="GEV168" s="68"/>
      <c r="GEW168" s="68"/>
      <c r="GEX168" s="68"/>
      <c r="GEY168" s="68"/>
      <c r="GEZ168" s="68"/>
      <c r="GFA168" s="68"/>
      <c r="GFB168" s="68"/>
      <c r="GFC168" s="68"/>
      <c r="GFD168" s="68"/>
      <c r="GFE168" s="68"/>
      <c r="GFF168" s="68"/>
      <c r="GFG168" s="68"/>
      <c r="GFH168" s="68"/>
      <c r="GFI168" s="68"/>
      <c r="GFJ168" s="68"/>
      <c r="GFK168" s="68"/>
      <c r="GFL168" s="68"/>
      <c r="GFM168" s="68"/>
      <c r="GFN168" s="68"/>
      <c r="GFO168" s="68"/>
      <c r="GFP168" s="68"/>
      <c r="GFQ168" s="68"/>
      <c r="GFR168" s="68"/>
      <c r="GFS168" s="68"/>
      <c r="GFT168" s="68"/>
      <c r="GFU168" s="68"/>
      <c r="GFV168" s="68"/>
      <c r="GFW168" s="68"/>
      <c r="GFX168" s="68"/>
      <c r="GFY168" s="68"/>
      <c r="GFZ168" s="68"/>
      <c r="GGA168" s="68"/>
      <c r="GGB168" s="68"/>
      <c r="GGC168" s="68"/>
      <c r="GGD168" s="68"/>
      <c r="GGE168" s="68"/>
      <c r="GGF168" s="68"/>
      <c r="GGG168" s="68"/>
      <c r="GGH168" s="68"/>
      <c r="GGI168" s="68"/>
      <c r="GGJ168" s="68"/>
      <c r="GGK168" s="68"/>
      <c r="GGL168" s="68"/>
      <c r="GGM168" s="68"/>
      <c r="GGN168" s="68"/>
      <c r="GGO168" s="68"/>
      <c r="GGP168" s="68"/>
      <c r="GGQ168" s="68"/>
      <c r="GGR168" s="68"/>
      <c r="GGS168" s="68"/>
      <c r="GGT168" s="68"/>
      <c r="GGU168" s="68"/>
      <c r="GGV168" s="68"/>
      <c r="GGW168" s="68"/>
      <c r="GGX168" s="68"/>
      <c r="GGY168" s="68"/>
      <c r="GGZ168" s="68"/>
      <c r="GHA168" s="68"/>
      <c r="GHB168" s="68"/>
      <c r="GHC168" s="68"/>
      <c r="GHD168" s="68"/>
      <c r="GHE168" s="68"/>
      <c r="GHF168" s="68"/>
      <c r="GHG168" s="68"/>
      <c r="GHH168" s="68"/>
      <c r="GHI168" s="68"/>
      <c r="GHJ168" s="68"/>
      <c r="GHK168" s="68"/>
      <c r="GHL168" s="68"/>
      <c r="GHM168" s="68"/>
      <c r="GHN168" s="68"/>
      <c r="GHO168" s="68"/>
      <c r="GHP168" s="68"/>
      <c r="GHQ168" s="68"/>
      <c r="GHR168" s="68"/>
      <c r="GHS168" s="68"/>
      <c r="GHT168" s="68"/>
      <c r="GHU168" s="68"/>
      <c r="GHV168" s="68"/>
      <c r="GHW168" s="68"/>
      <c r="GHX168" s="68"/>
      <c r="GHY168" s="68"/>
      <c r="GHZ168" s="68"/>
      <c r="GIA168" s="68"/>
      <c r="GIB168" s="68"/>
      <c r="GIC168" s="68"/>
      <c r="GID168" s="68"/>
      <c r="GIE168" s="68"/>
      <c r="GIF168" s="68"/>
      <c r="GIG168" s="68"/>
      <c r="GIH168" s="68"/>
      <c r="GII168" s="68"/>
      <c r="GIJ168" s="68"/>
      <c r="GIK168" s="68"/>
      <c r="GIL168" s="68"/>
      <c r="GIM168" s="68"/>
      <c r="GIN168" s="68"/>
      <c r="GIO168" s="68"/>
      <c r="GIP168" s="68"/>
      <c r="GIQ168" s="68"/>
      <c r="GIR168" s="68"/>
      <c r="GIS168" s="68"/>
      <c r="GIT168" s="68"/>
      <c r="GIU168" s="68"/>
      <c r="GIV168" s="68"/>
      <c r="GIW168" s="68"/>
      <c r="GIX168" s="68"/>
      <c r="GIY168" s="68"/>
      <c r="GIZ168" s="68"/>
      <c r="GJA168" s="68"/>
      <c r="GJB168" s="68"/>
      <c r="GJC168" s="68"/>
      <c r="GJD168" s="68"/>
      <c r="GJE168" s="68"/>
      <c r="GJF168" s="68"/>
      <c r="GJG168" s="68"/>
      <c r="GJH168" s="68"/>
      <c r="GJI168" s="68"/>
      <c r="GJJ168" s="68"/>
      <c r="GJK168" s="68"/>
      <c r="GJL168" s="68"/>
      <c r="GJM168" s="68"/>
      <c r="GJN168" s="68"/>
      <c r="GJO168" s="68"/>
      <c r="GJP168" s="68"/>
      <c r="GJQ168" s="68"/>
      <c r="GJR168" s="68"/>
      <c r="GJS168" s="68"/>
      <c r="GJT168" s="68"/>
      <c r="GJU168" s="68"/>
      <c r="GJV168" s="68"/>
      <c r="GJW168" s="68"/>
      <c r="GJX168" s="68"/>
      <c r="GJY168" s="68"/>
      <c r="GJZ168" s="68"/>
      <c r="GKA168" s="68"/>
      <c r="GKB168" s="68"/>
      <c r="GKC168" s="68"/>
      <c r="GKD168" s="68"/>
      <c r="GKE168" s="68"/>
      <c r="GKF168" s="68"/>
      <c r="GKG168" s="68"/>
      <c r="GKH168" s="68"/>
      <c r="GKI168" s="68"/>
      <c r="GKJ168" s="68"/>
      <c r="GKK168" s="68"/>
      <c r="GKL168" s="68"/>
      <c r="GKM168" s="68"/>
      <c r="GKN168" s="68"/>
      <c r="GKO168" s="68"/>
      <c r="GKP168" s="68"/>
      <c r="GKQ168" s="68"/>
      <c r="GKR168" s="68"/>
      <c r="GKS168" s="68"/>
      <c r="GKT168" s="68"/>
      <c r="GKU168" s="68"/>
      <c r="GKV168" s="68"/>
      <c r="GKW168" s="68"/>
      <c r="GKX168" s="68"/>
      <c r="GKY168" s="68"/>
      <c r="GKZ168" s="68"/>
      <c r="GLA168" s="68"/>
      <c r="GLB168" s="68"/>
      <c r="GLC168" s="68"/>
      <c r="GLD168" s="68"/>
      <c r="GLE168" s="68"/>
      <c r="GLF168" s="68"/>
      <c r="GLG168" s="68"/>
      <c r="GLH168" s="68"/>
      <c r="GLI168" s="68"/>
      <c r="GLJ168" s="68"/>
      <c r="GLK168" s="68"/>
      <c r="GLL168" s="68"/>
      <c r="GLM168" s="68"/>
      <c r="GLN168" s="68"/>
      <c r="GLO168" s="68"/>
      <c r="GLP168" s="68"/>
      <c r="GLQ168" s="68"/>
      <c r="GLR168" s="68"/>
      <c r="GLS168" s="68"/>
      <c r="GLT168" s="68"/>
      <c r="GLU168" s="68"/>
      <c r="GLV168" s="68"/>
      <c r="GLW168" s="68"/>
      <c r="GLX168" s="68"/>
      <c r="GLY168" s="68"/>
      <c r="GLZ168" s="68"/>
      <c r="GMA168" s="68"/>
      <c r="GMB168" s="68"/>
      <c r="GMC168" s="68"/>
      <c r="GMD168" s="68"/>
      <c r="GME168" s="68"/>
      <c r="GMF168" s="68"/>
      <c r="GMG168" s="68"/>
      <c r="GMH168" s="68"/>
      <c r="GMI168" s="68"/>
      <c r="GMJ168" s="68"/>
      <c r="GMK168" s="68"/>
      <c r="GML168" s="68"/>
      <c r="GMM168" s="68"/>
      <c r="GMN168" s="68"/>
      <c r="GMO168" s="68"/>
      <c r="GMP168" s="68"/>
      <c r="GMQ168" s="68"/>
      <c r="GMR168" s="68"/>
      <c r="GMS168" s="68"/>
      <c r="GMT168" s="68"/>
      <c r="GMU168" s="68"/>
      <c r="GMV168" s="68"/>
      <c r="GMW168" s="68"/>
      <c r="GMX168" s="68"/>
      <c r="GMY168" s="68"/>
      <c r="GMZ168" s="68"/>
      <c r="GNA168" s="68"/>
      <c r="GNB168" s="68"/>
      <c r="GNC168" s="68"/>
      <c r="GND168" s="68"/>
      <c r="GNE168" s="68"/>
      <c r="GNF168" s="68"/>
      <c r="GNG168" s="68"/>
      <c r="GNH168" s="68"/>
      <c r="GNI168" s="68"/>
      <c r="GNJ168" s="68"/>
      <c r="GNK168" s="68"/>
      <c r="GNL168" s="68"/>
      <c r="GNM168" s="68"/>
      <c r="GNN168" s="68"/>
      <c r="GNO168" s="68"/>
      <c r="GNP168" s="68"/>
      <c r="GNQ168" s="68"/>
      <c r="GNR168" s="68"/>
      <c r="GNS168" s="68"/>
      <c r="GNT168" s="68"/>
      <c r="GNU168" s="68"/>
      <c r="GNV168" s="68"/>
      <c r="GNW168" s="68"/>
      <c r="GNX168" s="68"/>
      <c r="GNY168" s="68"/>
      <c r="GNZ168" s="68"/>
      <c r="GOA168" s="68"/>
      <c r="GOB168" s="68"/>
      <c r="GOC168" s="68"/>
      <c r="GOD168" s="68"/>
      <c r="GOE168" s="68"/>
      <c r="GOF168" s="68"/>
      <c r="GOG168" s="68"/>
      <c r="GOH168" s="68"/>
      <c r="GOI168" s="68"/>
      <c r="GOJ168" s="68"/>
      <c r="GOK168" s="68"/>
      <c r="GOL168" s="68"/>
      <c r="GOM168" s="68"/>
      <c r="GON168" s="68"/>
      <c r="GOO168" s="68"/>
      <c r="GOP168" s="68"/>
      <c r="GOQ168" s="68"/>
      <c r="GOR168" s="68"/>
      <c r="GOS168" s="68"/>
      <c r="GOT168" s="68"/>
      <c r="GOU168" s="68"/>
      <c r="GOV168" s="68"/>
      <c r="GOW168" s="68"/>
      <c r="GOX168" s="68"/>
      <c r="GOY168" s="68"/>
      <c r="GOZ168" s="68"/>
      <c r="GPA168" s="68"/>
      <c r="GPB168" s="68"/>
      <c r="GPC168" s="68"/>
      <c r="GPD168" s="68"/>
      <c r="GPE168" s="68"/>
      <c r="GPF168" s="68"/>
      <c r="GPG168" s="68"/>
      <c r="GPH168" s="68"/>
      <c r="GPI168" s="68"/>
      <c r="GPJ168" s="68"/>
      <c r="GPK168" s="68"/>
      <c r="GPL168" s="68"/>
      <c r="GPM168" s="68"/>
      <c r="GPN168" s="68"/>
      <c r="GPO168" s="68"/>
      <c r="GPP168" s="68"/>
      <c r="GPQ168" s="68"/>
      <c r="GPR168" s="68"/>
      <c r="GPS168" s="68"/>
      <c r="GPT168" s="68"/>
      <c r="GPU168" s="68"/>
      <c r="GPV168" s="68"/>
      <c r="GPW168" s="68"/>
      <c r="GPX168" s="68"/>
      <c r="GPY168" s="68"/>
      <c r="GPZ168" s="68"/>
      <c r="GQA168" s="68"/>
      <c r="GQB168" s="68"/>
      <c r="GQC168" s="68"/>
      <c r="GQD168" s="68"/>
      <c r="GQE168" s="68"/>
      <c r="GQF168" s="68"/>
      <c r="GQG168" s="68"/>
      <c r="GQH168" s="68"/>
      <c r="GQI168" s="68"/>
      <c r="GQJ168" s="68"/>
      <c r="GQK168" s="68"/>
      <c r="GQL168" s="68"/>
      <c r="GQM168" s="68"/>
      <c r="GQN168" s="68"/>
      <c r="GQO168" s="68"/>
      <c r="GQP168" s="68"/>
      <c r="GQQ168" s="68"/>
      <c r="GQR168" s="68"/>
      <c r="GQS168" s="68"/>
      <c r="GQT168" s="68"/>
      <c r="GQU168" s="68"/>
      <c r="GQV168" s="68"/>
      <c r="GQW168" s="68"/>
      <c r="GQX168" s="68"/>
      <c r="GQY168" s="68"/>
      <c r="GQZ168" s="68"/>
      <c r="GRA168" s="68"/>
      <c r="GRB168" s="68"/>
      <c r="GRC168" s="68"/>
      <c r="GRD168" s="68"/>
      <c r="GRE168" s="68"/>
      <c r="GRF168" s="68"/>
      <c r="GRG168" s="68"/>
      <c r="GRH168" s="68"/>
      <c r="GRI168" s="68"/>
      <c r="GRJ168" s="68"/>
      <c r="GRK168" s="68"/>
      <c r="GRL168" s="68"/>
      <c r="GRM168" s="68"/>
      <c r="GRN168" s="68"/>
      <c r="GRO168" s="68"/>
      <c r="GRP168" s="68"/>
      <c r="GRQ168" s="68"/>
      <c r="GRR168" s="68"/>
      <c r="GRS168" s="68"/>
      <c r="GRT168" s="68"/>
      <c r="GRU168" s="68"/>
      <c r="GRV168" s="68"/>
      <c r="GRW168" s="68"/>
      <c r="GRX168" s="68"/>
      <c r="GRY168" s="68"/>
      <c r="GRZ168" s="68"/>
      <c r="GSA168" s="68"/>
      <c r="GSB168" s="68"/>
      <c r="GSC168" s="68"/>
      <c r="GSD168" s="68"/>
      <c r="GSE168" s="68"/>
      <c r="GSF168" s="68"/>
      <c r="GSG168" s="68"/>
      <c r="GSH168" s="68"/>
      <c r="GSI168" s="68"/>
      <c r="GSJ168" s="68"/>
      <c r="GSK168" s="68"/>
      <c r="GSL168" s="68"/>
      <c r="GSM168" s="68"/>
      <c r="GSN168" s="68"/>
      <c r="GSO168" s="68"/>
      <c r="GSP168" s="68"/>
      <c r="GSQ168" s="68"/>
      <c r="GSR168" s="68"/>
      <c r="GSS168" s="68"/>
      <c r="GST168" s="68"/>
      <c r="GSU168" s="68"/>
      <c r="GSV168" s="68"/>
      <c r="GSW168" s="68"/>
      <c r="GSX168" s="68"/>
      <c r="GSY168" s="68"/>
      <c r="GSZ168" s="68"/>
      <c r="GTA168" s="68"/>
      <c r="GTB168" s="68"/>
      <c r="GTC168" s="68"/>
      <c r="GTD168" s="68"/>
      <c r="GTE168" s="68"/>
      <c r="GTF168" s="68"/>
      <c r="GTG168" s="68"/>
      <c r="GTH168" s="68"/>
      <c r="GTI168" s="68"/>
      <c r="GTJ168" s="68"/>
      <c r="GTK168" s="68"/>
      <c r="GTL168" s="68"/>
      <c r="GTM168" s="68"/>
      <c r="GTN168" s="68"/>
      <c r="GTO168" s="68"/>
      <c r="GTP168" s="68"/>
      <c r="GTQ168" s="68"/>
      <c r="GTR168" s="68"/>
      <c r="GTS168" s="68"/>
      <c r="GTT168" s="68"/>
      <c r="GTU168" s="68"/>
      <c r="GTV168" s="68"/>
      <c r="GTW168" s="68"/>
      <c r="GTX168" s="68"/>
      <c r="GTY168" s="68"/>
      <c r="GTZ168" s="68"/>
      <c r="GUA168" s="68"/>
      <c r="GUB168" s="68"/>
      <c r="GUC168" s="68"/>
      <c r="GUD168" s="68"/>
      <c r="GUE168" s="68"/>
      <c r="GUF168" s="68"/>
      <c r="GUG168" s="68"/>
      <c r="GUH168" s="68"/>
      <c r="GUI168" s="68"/>
      <c r="GUJ168" s="68"/>
      <c r="GUK168" s="68"/>
      <c r="GUL168" s="68"/>
      <c r="GUM168" s="68"/>
      <c r="GUN168" s="68"/>
      <c r="GUO168" s="68"/>
      <c r="GUP168" s="68"/>
      <c r="GUQ168" s="68"/>
      <c r="GUR168" s="68"/>
      <c r="GUS168" s="68"/>
      <c r="GUT168" s="68"/>
      <c r="GUU168" s="68"/>
      <c r="GUV168" s="68"/>
      <c r="GUW168" s="68"/>
      <c r="GUX168" s="68"/>
      <c r="GUY168" s="68"/>
      <c r="GUZ168" s="68"/>
      <c r="GVA168" s="68"/>
      <c r="GVB168" s="68"/>
      <c r="GVC168" s="68"/>
      <c r="GVD168" s="68"/>
      <c r="GVE168" s="68"/>
      <c r="GVF168" s="68"/>
      <c r="GVG168" s="68"/>
      <c r="GVH168" s="68"/>
      <c r="GVI168" s="68"/>
      <c r="GVJ168" s="68"/>
      <c r="GVK168" s="68"/>
      <c r="GVL168" s="68"/>
      <c r="GVM168" s="68"/>
      <c r="GVN168" s="68"/>
      <c r="GVO168" s="68"/>
      <c r="GVP168" s="68"/>
      <c r="GVQ168" s="68"/>
      <c r="GVR168" s="68"/>
      <c r="GVS168" s="68"/>
      <c r="GVT168" s="68"/>
      <c r="GVU168" s="68"/>
      <c r="GVV168" s="68"/>
      <c r="GVW168" s="68"/>
      <c r="GVX168" s="68"/>
      <c r="GVY168" s="68"/>
      <c r="GVZ168" s="68"/>
      <c r="GWA168" s="68"/>
      <c r="GWB168" s="68"/>
      <c r="GWC168" s="68"/>
      <c r="GWD168" s="68"/>
      <c r="GWE168" s="68"/>
      <c r="GWF168" s="68"/>
      <c r="GWG168" s="68"/>
      <c r="GWH168" s="68"/>
      <c r="GWI168" s="68"/>
      <c r="GWJ168" s="68"/>
      <c r="GWK168" s="68"/>
      <c r="GWL168" s="68"/>
      <c r="GWM168" s="68"/>
      <c r="GWN168" s="68"/>
      <c r="GWO168" s="68"/>
      <c r="GWP168" s="68"/>
      <c r="GWQ168" s="68"/>
      <c r="GWR168" s="68"/>
      <c r="GWS168" s="68"/>
      <c r="GWT168" s="68"/>
      <c r="GWU168" s="68"/>
      <c r="GWV168" s="68"/>
      <c r="GWW168" s="68"/>
      <c r="GWX168" s="68"/>
      <c r="GWY168" s="68"/>
      <c r="GWZ168" s="68"/>
      <c r="GXA168" s="68"/>
      <c r="GXB168" s="68"/>
      <c r="GXC168" s="68"/>
      <c r="GXD168" s="68"/>
      <c r="GXE168" s="68"/>
      <c r="GXF168" s="68"/>
      <c r="GXG168" s="68"/>
      <c r="GXH168" s="68"/>
      <c r="GXI168" s="68"/>
      <c r="GXJ168" s="68"/>
      <c r="GXK168" s="68"/>
      <c r="GXL168" s="68"/>
      <c r="GXM168" s="68"/>
      <c r="GXN168" s="68"/>
      <c r="GXO168" s="68"/>
      <c r="GXP168" s="68"/>
      <c r="GXQ168" s="68"/>
      <c r="GXR168" s="68"/>
      <c r="GXS168" s="68"/>
      <c r="GXT168" s="68"/>
      <c r="GXU168" s="68"/>
      <c r="GXV168" s="68"/>
      <c r="GXW168" s="68"/>
      <c r="GXX168" s="68"/>
      <c r="GXY168" s="68"/>
      <c r="GXZ168" s="68"/>
      <c r="GYA168" s="68"/>
      <c r="GYB168" s="68"/>
      <c r="GYC168" s="68"/>
      <c r="GYD168" s="68"/>
      <c r="GYE168" s="68"/>
      <c r="GYF168" s="68"/>
      <c r="GYG168" s="68"/>
      <c r="GYH168" s="68"/>
      <c r="GYI168" s="68"/>
      <c r="GYJ168" s="68"/>
      <c r="GYK168" s="68"/>
      <c r="GYL168" s="68"/>
      <c r="GYM168" s="68"/>
      <c r="GYN168" s="68"/>
      <c r="GYO168" s="68"/>
      <c r="GYP168" s="68"/>
      <c r="GYQ168" s="68"/>
      <c r="GYR168" s="68"/>
      <c r="GYS168" s="68"/>
      <c r="GYT168" s="68"/>
      <c r="GYU168" s="68"/>
      <c r="GYV168" s="68"/>
      <c r="GYW168" s="68"/>
      <c r="GYX168" s="68"/>
      <c r="GYY168" s="68"/>
      <c r="GYZ168" s="68"/>
      <c r="GZA168" s="68"/>
      <c r="GZB168" s="68"/>
      <c r="GZC168" s="68"/>
      <c r="GZD168" s="68"/>
      <c r="GZE168" s="68"/>
      <c r="GZF168" s="68"/>
      <c r="GZG168" s="68"/>
      <c r="GZH168" s="68"/>
      <c r="GZI168" s="68"/>
      <c r="GZJ168" s="68"/>
      <c r="GZK168" s="68"/>
      <c r="GZL168" s="68"/>
      <c r="GZM168" s="68"/>
      <c r="GZN168" s="68"/>
      <c r="GZO168" s="68"/>
      <c r="GZP168" s="68"/>
      <c r="GZQ168" s="68"/>
      <c r="GZR168" s="68"/>
      <c r="GZS168" s="68"/>
      <c r="GZT168" s="68"/>
      <c r="GZU168" s="68"/>
      <c r="GZV168" s="68"/>
      <c r="GZW168" s="68"/>
      <c r="GZX168" s="68"/>
      <c r="GZY168" s="68"/>
      <c r="GZZ168" s="68"/>
      <c r="HAA168" s="68"/>
      <c r="HAB168" s="68"/>
      <c r="HAC168" s="68"/>
      <c r="HAD168" s="68"/>
      <c r="HAE168" s="68"/>
      <c r="HAF168" s="68"/>
      <c r="HAG168" s="68"/>
      <c r="HAH168" s="68"/>
      <c r="HAI168" s="68"/>
      <c r="HAJ168" s="68"/>
      <c r="HAK168" s="68"/>
      <c r="HAL168" s="68"/>
      <c r="HAM168" s="68"/>
      <c r="HAN168" s="68"/>
      <c r="HAO168" s="68"/>
      <c r="HAP168" s="68"/>
      <c r="HAQ168" s="68"/>
      <c r="HAR168" s="68"/>
      <c r="HAS168" s="68"/>
      <c r="HAT168" s="68"/>
      <c r="HAU168" s="68"/>
      <c r="HAV168" s="68"/>
      <c r="HAW168" s="68"/>
      <c r="HAX168" s="68"/>
      <c r="HAY168" s="68"/>
      <c r="HAZ168" s="68"/>
      <c r="HBA168" s="68"/>
      <c r="HBB168" s="68"/>
      <c r="HBC168" s="68"/>
      <c r="HBD168" s="68"/>
      <c r="HBE168" s="68"/>
      <c r="HBF168" s="68"/>
      <c r="HBG168" s="68"/>
      <c r="HBH168" s="68"/>
      <c r="HBI168" s="68"/>
      <c r="HBJ168" s="68"/>
      <c r="HBK168" s="68"/>
      <c r="HBL168" s="68"/>
      <c r="HBM168" s="68"/>
      <c r="HBN168" s="68"/>
      <c r="HBO168" s="68"/>
      <c r="HBP168" s="68"/>
      <c r="HBQ168" s="68"/>
      <c r="HBR168" s="68"/>
      <c r="HBS168" s="68"/>
      <c r="HBT168" s="68"/>
      <c r="HBU168" s="68"/>
      <c r="HBV168" s="68"/>
      <c r="HBW168" s="68"/>
      <c r="HBX168" s="68"/>
      <c r="HBY168" s="68"/>
      <c r="HBZ168" s="68"/>
      <c r="HCA168" s="68"/>
      <c r="HCB168" s="68"/>
      <c r="HCC168" s="68"/>
      <c r="HCD168" s="68"/>
      <c r="HCE168" s="68"/>
      <c r="HCF168" s="68"/>
      <c r="HCG168" s="68"/>
      <c r="HCH168" s="68"/>
      <c r="HCI168" s="68"/>
      <c r="HCJ168" s="68"/>
      <c r="HCK168" s="68"/>
      <c r="HCL168" s="68"/>
      <c r="HCM168" s="68"/>
      <c r="HCN168" s="68"/>
      <c r="HCO168" s="68"/>
      <c r="HCP168" s="68"/>
      <c r="HCQ168" s="68"/>
      <c r="HCR168" s="68"/>
      <c r="HCS168" s="68"/>
      <c r="HCT168" s="68"/>
      <c r="HCU168" s="68"/>
      <c r="HCV168" s="68"/>
      <c r="HCW168" s="68"/>
      <c r="HCX168" s="68"/>
      <c r="HCY168" s="68"/>
      <c r="HCZ168" s="68"/>
      <c r="HDA168" s="68"/>
      <c r="HDB168" s="68"/>
      <c r="HDC168" s="68"/>
      <c r="HDD168" s="68"/>
      <c r="HDE168" s="68"/>
      <c r="HDF168" s="68"/>
      <c r="HDG168" s="68"/>
      <c r="HDH168" s="68"/>
      <c r="HDI168" s="68"/>
      <c r="HDJ168" s="68"/>
      <c r="HDK168" s="68"/>
      <c r="HDL168" s="68"/>
      <c r="HDM168" s="68"/>
      <c r="HDN168" s="68"/>
      <c r="HDO168" s="68"/>
      <c r="HDP168" s="68"/>
      <c r="HDQ168" s="68"/>
      <c r="HDR168" s="68"/>
      <c r="HDS168" s="68"/>
      <c r="HDT168" s="68"/>
      <c r="HDU168" s="68"/>
      <c r="HDV168" s="68"/>
      <c r="HDW168" s="68"/>
      <c r="HDX168" s="68"/>
      <c r="HDY168" s="68"/>
      <c r="HDZ168" s="68"/>
      <c r="HEA168" s="68"/>
      <c r="HEB168" s="68"/>
      <c r="HEC168" s="68"/>
      <c r="HED168" s="68"/>
      <c r="HEE168" s="68"/>
      <c r="HEF168" s="68"/>
      <c r="HEG168" s="68"/>
      <c r="HEH168" s="68"/>
      <c r="HEI168" s="68"/>
      <c r="HEJ168" s="68"/>
      <c r="HEK168" s="68"/>
      <c r="HEL168" s="68"/>
      <c r="HEM168" s="68"/>
      <c r="HEN168" s="68"/>
      <c r="HEO168" s="68"/>
      <c r="HEP168" s="68"/>
      <c r="HEQ168" s="68"/>
      <c r="HER168" s="68"/>
      <c r="HES168" s="68"/>
      <c r="HET168" s="68"/>
      <c r="HEU168" s="68"/>
      <c r="HEV168" s="68"/>
      <c r="HEW168" s="68"/>
      <c r="HEX168" s="68"/>
      <c r="HEY168" s="68"/>
      <c r="HEZ168" s="68"/>
      <c r="HFA168" s="68"/>
      <c r="HFB168" s="68"/>
      <c r="HFC168" s="68"/>
      <c r="HFD168" s="68"/>
      <c r="HFE168" s="68"/>
      <c r="HFF168" s="68"/>
      <c r="HFG168" s="68"/>
      <c r="HFH168" s="68"/>
      <c r="HFI168" s="68"/>
      <c r="HFJ168" s="68"/>
      <c r="HFK168" s="68"/>
      <c r="HFL168" s="68"/>
      <c r="HFM168" s="68"/>
      <c r="HFN168" s="68"/>
      <c r="HFO168" s="68"/>
      <c r="HFP168" s="68"/>
      <c r="HFQ168" s="68"/>
      <c r="HFR168" s="68"/>
      <c r="HFS168" s="68"/>
      <c r="HFT168" s="68"/>
      <c r="HFU168" s="68"/>
      <c r="HFV168" s="68"/>
      <c r="HFW168" s="68"/>
      <c r="HFX168" s="68"/>
      <c r="HFY168" s="68"/>
      <c r="HFZ168" s="68"/>
      <c r="HGA168" s="68"/>
      <c r="HGB168" s="68"/>
      <c r="HGC168" s="68"/>
      <c r="HGD168" s="68"/>
      <c r="HGE168" s="68"/>
      <c r="HGF168" s="68"/>
      <c r="HGG168" s="68"/>
      <c r="HGH168" s="68"/>
      <c r="HGI168" s="68"/>
      <c r="HGJ168" s="68"/>
      <c r="HGK168" s="68"/>
      <c r="HGL168" s="68"/>
      <c r="HGM168" s="68"/>
      <c r="HGN168" s="68"/>
      <c r="HGO168" s="68"/>
      <c r="HGP168" s="68"/>
      <c r="HGQ168" s="68"/>
      <c r="HGR168" s="68"/>
      <c r="HGS168" s="68"/>
      <c r="HGT168" s="68"/>
      <c r="HGU168" s="68"/>
      <c r="HGV168" s="68"/>
      <c r="HGW168" s="68"/>
      <c r="HGX168" s="68"/>
      <c r="HGY168" s="68"/>
      <c r="HGZ168" s="68"/>
      <c r="HHA168" s="68"/>
      <c r="HHB168" s="68"/>
      <c r="HHC168" s="68"/>
      <c r="HHD168" s="68"/>
      <c r="HHE168" s="68"/>
      <c r="HHF168" s="68"/>
      <c r="HHG168" s="68"/>
      <c r="HHH168" s="68"/>
      <c r="HHI168" s="68"/>
      <c r="HHJ168" s="68"/>
      <c r="HHK168" s="68"/>
      <c r="HHL168" s="68"/>
      <c r="HHM168" s="68"/>
      <c r="HHN168" s="68"/>
      <c r="HHO168" s="68"/>
      <c r="HHP168" s="68"/>
      <c r="HHQ168" s="68"/>
      <c r="HHR168" s="68"/>
      <c r="HHS168" s="68"/>
      <c r="HHT168" s="68"/>
      <c r="HHU168" s="68"/>
      <c r="HHV168" s="68"/>
      <c r="HHW168" s="68"/>
      <c r="HHX168" s="68"/>
      <c r="HHY168" s="68"/>
      <c r="HHZ168" s="68"/>
      <c r="HIA168" s="68"/>
      <c r="HIB168" s="68"/>
      <c r="HIC168" s="68"/>
      <c r="HID168" s="68"/>
      <c r="HIE168" s="68"/>
      <c r="HIF168" s="68"/>
      <c r="HIG168" s="68"/>
      <c r="HIH168" s="68"/>
      <c r="HII168" s="68"/>
      <c r="HIJ168" s="68"/>
      <c r="HIK168" s="68"/>
      <c r="HIL168" s="68"/>
      <c r="HIM168" s="68"/>
      <c r="HIN168" s="68"/>
      <c r="HIO168" s="68"/>
      <c r="HIP168" s="68"/>
      <c r="HIQ168" s="68"/>
      <c r="HIR168" s="68"/>
      <c r="HIS168" s="68"/>
      <c r="HIT168" s="68"/>
      <c r="HIU168" s="68"/>
      <c r="HIV168" s="68"/>
      <c r="HIW168" s="68"/>
      <c r="HIX168" s="68"/>
      <c r="HIY168" s="68"/>
      <c r="HIZ168" s="68"/>
      <c r="HJA168" s="68"/>
      <c r="HJB168" s="68"/>
      <c r="HJC168" s="68"/>
      <c r="HJD168" s="68"/>
      <c r="HJE168" s="68"/>
      <c r="HJF168" s="68"/>
      <c r="HJG168" s="68"/>
      <c r="HJH168" s="68"/>
      <c r="HJI168" s="68"/>
      <c r="HJJ168" s="68"/>
      <c r="HJK168" s="68"/>
      <c r="HJL168" s="68"/>
      <c r="HJM168" s="68"/>
      <c r="HJN168" s="68"/>
      <c r="HJO168" s="68"/>
      <c r="HJP168" s="68"/>
      <c r="HJQ168" s="68"/>
      <c r="HJR168" s="68"/>
      <c r="HJS168" s="68"/>
      <c r="HJT168" s="68"/>
      <c r="HJU168" s="68"/>
      <c r="HJV168" s="68"/>
      <c r="HJW168" s="68"/>
      <c r="HJX168" s="68"/>
      <c r="HJY168" s="68"/>
      <c r="HJZ168" s="68"/>
      <c r="HKA168" s="68"/>
      <c r="HKB168" s="68"/>
      <c r="HKC168" s="68"/>
      <c r="HKD168" s="68"/>
      <c r="HKE168" s="68"/>
      <c r="HKF168" s="68"/>
      <c r="HKG168" s="68"/>
      <c r="HKH168" s="68"/>
      <c r="HKI168" s="68"/>
      <c r="HKJ168" s="68"/>
      <c r="HKK168" s="68"/>
      <c r="HKL168" s="68"/>
      <c r="HKM168" s="68"/>
      <c r="HKN168" s="68"/>
      <c r="HKO168" s="68"/>
      <c r="HKP168" s="68"/>
      <c r="HKQ168" s="68"/>
      <c r="HKR168" s="68"/>
      <c r="HKS168" s="68"/>
      <c r="HKT168" s="68"/>
      <c r="HKU168" s="68"/>
      <c r="HKV168" s="68"/>
      <c r="HKW168" s="68"/>
      <c r="HKX168" s="68"/>
      <c r="HKY168" s="68"/>
      <c r="HKZ168" s="68"/>
      <c r="HLA168" s="68"/>
      <c r="HLB168" s="68"/>
      <c r="HLC168" s="68"/>
      <c r="HLD168" s="68"/>
      <c r="HLE168" s="68"/>
      <c r="HLF168" s="68"/>
      <c r="HLG168" s="68"/>
      <c r="HLH168" s="68"/>
      <c r="HLI168" s="68"/>
      <c r="HLJ168" s="68"/>
      <c r="HLK168" s="68"/>
      <c r="HLL168" s="68"/>
      <c r="HLM168" s="68"/>
      <c r="HLN168" s="68"/>
      <c r="HLO168" s="68"/>
      <c r="HLP168" s="68"/>
      <c r="HLQ168" s="68"/>
      <c r="HLR168" s="68"/>
      <c r="HLS168" s="68"/>
      <c r="HLT168" s="68"/>
      <c r="HLU168" s="68"/>
      <c r="HLV168" s="68"/>
      <c r="HLW168" s="68"/>
      <c r="HLX168" s="68"/>
      <c r="HLY168" s="68"/>
      <c r="HLZ168" s="68"/>
      <c r="HMA168" s="68"/>
      <c r="HMB168" s="68"/>
      <c r="HMC168" s="68"/>
      <c r="HMD168" s="68"/>
      <c r="HME168" s="68"/>
      <c r="HMF168" s="68"/>
      <c r="HMG168" s="68"/>
      <c r="HMH168" s="68"/>
      <c r="HMI168" s="68"/>
      <c r="HMJ168" s="68"/>
      <c r="HMK168" s="68"/>
      <c r="HML168" s="68"/>
      <c r="HMM168" s="68"/>
      <c r="HMN168" s="68"/>
      <c r="HMO168" s="68"/>
      <c r="HMP168" s="68"/>
      <c r="HMQ168" s="68"/>
      <c r="HMR168" s="68"/>
      <c r="HMS168" s="68"/>
      <c r="HMT168" s="68"/>
      <c r="HMU168" s="68"/>
      <c r="HMV168" s="68"/>
      <c r="HMW168" s="68"/>
      <c r="HMX168" s="68"/>
      <c r="HMY168" s="68"/>
      <c r="HMZ168" s="68"/>
      <c r="HNA168" s="68"/>
      <c r="HNB168" s="68"/>
      <c r="HNC168" s="68"/>
      <c r="HND168" s="68"/>
      <c r="HNE168" s="68"/>
      <c r="HNF168" s="68"/>
      <c r="HNG168" s="68"/>
      <c r="HNH168" s="68"/>
      <c r="HNI168" s="68"/>
      <c r="HNJ168" s="68"/>
      <c r="HNK168" s="68"/>
      <c r="HNL168" s="68"/>
      <c r="HNM168" s="68"/>
      <c r="HNN168" s="68"/>
      <c r="HNO168" s="68"/>
      <c r="HNP168" s="68"/>
      <c r="HNQ168" s="68"/>
      <c r="HNR168" s="68"/>
      <c r="HNS168" s="68"/>
      <c r="HNT168" s="68"/>
      <c r="HNU168" s="68"/>
      <c r="HNV168" s="68"/>
      <c r="HNW168" s="68"/>
      <c r="HNX168" s="68"/>
      <c r="HNY168" s="68"/>
      <c r="HNZ168" s="68"/>
      <c r="HOA168" s="68"/>
      <c r="HOB168" s="68"/>
      <c r="HOC168" s="68"/>
      <c r="HOD168" s="68"/>
      <c r="HOE168" s="68"/>
      <c r="HOF168" s="68"/>
      <c r="HOG168" s="68"/>
      <c r="HOH168" s="68"/>
      <c r="HOI168" s="68"/>
      <c r="HOJ168" s="68"/>
      <c r="HOK168" s="68"/>
      <c r="HOL168" s="68"/>
      <c r="HOM168" s="68"/>
      <c r="HON168" s="68"/>
      <c r="HOO168" s="68"/>
      <c r="HOP168" s="68"/>
      <c r="HOQ168" s="68"/>
      <c r="HOR168" s="68"/>
      <c r="HOS168" s="68"/>
      <c r="HOT168" s="68"/>
      <c r="HOU168" s="68"/>
      <c r="HOV168" s="68"/>
      <c r="HOW168" s="68"/>
      <c r="HOX168" s="68"/>
      <c r="HOY168" s="68"/>
      <c r="HOZ168" s="68"/>
      <c r="HPA168" s="68"/>
      <c r="HPB168" s="68"/>
      <c r="HPC168" s="68"/>
      <c r="HPD168" s="68"/>
      <c r="HPE168" s="68"/>
      <c r="HPF168" s="68"/>
      <c r="HPG168" s="68"/>
      <c r="HPH168" s="68"/>
      <c r="HPI168" s="68"/>
      <c r="HPJ168" s="68"/>
      <c r="HPK168" s="68"/>
      <c r="HPL168" s="68"/>
      <c r="HPM168" s="68"/>
      <c r="HPN168" s="68"/>
      <c r="HPO168" s="68"/>
      <c r="HPP168" s="68"/>
      <c r="HPQ168" s="68"/>
      <c r="HPR168" s="68"/>
      <c r="HPS168" s="68"/>
      <c r="HPT168" s="68"/>
      <c r="HPU168" s="68"/>
      <c r="HPV168" s="68"/>
      <c r="HPW168" s="68"/>
      <c r="HPX168" s="68"/>
      <c r="HPY168" s="68"/>
      <c r="HPZ168" s="68"/>
      <c r="HQA168" s="68"/>
      <c r="HQB168" s="68"/>
      <c r="HQC168" s="68"/>
      <c r="HQD168" s="68"/>
      <c r="HQE168" s="68"/>
      <c r="HQF168" s="68"/>
      <c r="HQG168" s="68"/>
      <c r="HQH168" s="68"/>
      <c r="HQI168" s="68"/>
      <c r="HQJ168" s="68"/>
      <c r="HQK168" s="68"/>
      <c r="HQL168" s="68"/>
      <c r="HQM168" s="68"/>
      <c r="HQN168" s="68"/>
      <c r="HQO168" s="68"/>
      <c r="HQP168" s="68"/>
      <c r="HQQ168" s="68"/>
      <c r="HQR168" s="68"/>
      <c r="HQS168" s="68"/>
      <c r="HQT168" s="68"/>
      <c r="HQU168" s="68"/>
      <c r="HQV168" s="68"/>
      <c r="HQW168" s="68"/>
      <c r="HQX168" s="68"/>
      <c r="HQY168" s="68"/>
      <c r="HQZ168" s="68"/>
      <c r="HRA168" s="68"/>
      <c r="HRB168" s="68"/>
      <c r="HRC168" s="68"/>
      <c r="HRD168" s="68"/>
      <c r="HRE168" s="68"/>
      <c r="HRF168" s="68"/>
      <c r="HRG168" s="68"/>
      <c r="HRH168" s="68"/>
      <c r="HRI168" s="68"/>
      <c r="HRJ168" s="68"/>
      <c r="HRK168" s="68"/>
      <c r="HRL168" s="68"/>
      <c r="HRM168" s="68"/>
      <c r="HRN168" s="68"/>
      <c r="HRO168" s="68"/>
      <c r="HRP168" s="68"/>
      <c r="HRQ168" s="68"/>
      <c r="HRR168" s="68"/>
      <c r="HRS168" s="68"/>
      <c r="HRT168" s="68"/>
      <c r="HRU168" s="68"/>
      <c r="HRV168" s="68"/>
      <c r="HRW168" s="68"/>
      <c r="HRX168" s="68"/>
      <c r="HRY168" s="68"/>
      <c r="HRZ168" s="68"/>
      <c r="HSA168" s="68"/>
      <c r="HSB168" s="68"/>
      <c r="HSC168" s="68"/>
      <c r="HSD168" s="68"/>
      <c r="HSE168" s="68"/>
      <c r="HSF168" s="68"/>
      <c r="HSG168" s="68"/>
      <c r="HSH168" s="68"/>
      <c r="HSI168" s="68"/>
      <c r="HSJ168" s="68"/>
      <c r="HSK168" s="68"/>
      <c r="HSL168" s="68"/>
      <c r="HSM168" s="68"/>
      <c r="HSN168" s="68"/>
      <c r="HSO168" s="68"/>
      <c r="HSP168" s="68"/>
      <c r="HSQ168" s="68"/>
      <c r="HSR168" s="68"/>
      <c r="HSS168" s="68"/>
      <c r="HST168" s="68"/>
      <c r="HSU168" s="68"/>
      <c r="HSV168" s="68"/>
      <c r="HSW168" s="68"/>
      <c r="HSX168" s="68"/>
      <c r="HSY168" s="68"/>
      <c r="HSZ168" s="68"/>
      <c r="HTA168" s="68"/>
      <c r="HTB168" s="68"/>
      <c r="HTC168" s="68"/>
      <c r="HTD168" s="68"/>
      <c r="HTE168" s="68"/>
      <c r="HTF168" s="68"/>
      <c r="HTG168" s="68"/>
      <c r="HTH168" s="68"/>
      <c r="HTI168" s="68"/>
      <c r="HTJ168" s="68"/>
      <c r="HTK168" s="68"/>
      <c r="HTL168" s="68"/>
      <c r="HTM168" s="68"/>
      <c r="HTN168" s="68"/>
      <c r="HTO168" s="68"/>
      <c r="HTP168" s="68"/>
      <c r="HTQ168" s="68"/>
      <c r="HTR168" s="68"/>
      <c r="HTS168" s="68"/>
      <c r="HTT168" s="68"/>
      <c r="HTU168" s="68"/>
      <c r="HTV168" s="68"/>
      <c r="HTW168" s="68"/>
      <c r="HTX168" s="68"/>
      <c r="HTY168" s="68"/>
      <c r="HTZ168" s="68"/>
      <c r="HUA168" s="68"/>
      <c r="HUB168" s="68"/>
      <c r="HUC168" s="68"/>
      <c r="HUD168" s="68"/>
      <c r="HUE168" s="68"/>
      <c r="HUF168" s="68"/>
      <c r="HUG168" s="68"/>
      <c r="HUH168" s="68"/>
      <c r="HUI168" s="68"/>
      <c r="HUJ168" s="68"/>
      <c r="HUK168" s="68"/>
      <c r="HUL168" s="68"/>
      <c r="HUM168" s="68"/>
      <c r="HUN168" s="68"/>
      <c r="HUO168" s="68"/>
      <c r="HUP168" s="68"/>
      <c r="HUQ168" s="68"/>
      <c r="HUR168" s="68"/>
      <c r="HUS168" s="68"/>
      <c r="HUT168" s="68"/>
      <c r="HUU168" s="68"/>
      <c r="HUV168" s="68"/>
      <c r="HUW168" s="68"/>
      <c r="HUX168" s="68"/>
      <c r="HUY168" s="68"/>
      <c r="HUZ168" s="68"/>
      <c r="HVA168" s="68"/>
      <c r="HVB168" s="68"/>
      <c r="HVC168" s="68"/>
      <c r="HVD168" s="68"/>
      <c r="HVE168" s="68"/>
      <c r="HVF168" s="68"/>
      <c r="HVG168" s="68"/>
      <c r="HVH168" s="68"/>
      <c r="HVI168" s="68"/>
      <c r="HVJ168" s="68"/>
      <c r="HVK168" s="68"/>
      <c r="HVL168" s="68"/>
      <c r="HVM168" s="68"/>
      <c r="HVN168" s="68"/>
      <c r="HVO168" s="68"/>
      <c r="HVP168" s="68"/>
      <c r="HVQ168" s="68"/>
      <c r="HVR168" s="68"/>
      <c r="HVS168" s="68"/>
      <c r="HVT168" s="68"/>
      <c r="HVU168" s="68"/>
      <c r="HVV168" s="68"/>
      <c r="HVW168" s="68"/>
      <c r="HVX168" s="68"/>
      <c r="HVY168" s="68"/>
      <c r="HVZ168" s="68"/>
      <c r="HWA168" s="68"/>
      <c r="HWB168" s="68"/>
      <c r="HWC168" s="68"/>
      <c r="HWD168" s="68"/>
      <c r="HWE168" s="68"/>
      <c r="HWF168" s="68"/>
      <c r="HWG168" s="68"/>
      <c r="HWH168" s="68"/>
      <c r="HWI168" s="68"/>
      <c r="HWJ168" s="68"/>
      <c r="HWK168" s="68"/>
      <c r="HWL168" s="68"/>
      <c r="HWM168" s="68"/>
      <c r="HWN168" s="68"/>
      <c r="HWO168" s="68"/>
      <c r="HWP168" s="68"/>
      <c r="HWQ168" s="68"/>
      <c r="HWR168" s="68"/>
      <c r="HWS168" s="68"/>
      <c r="HWT168" s="68"/>
      <c r="HWU168" s="68"/>
      <c r="HWV168" s="68"/>
      <c r="HWW168" s="68"/>
      <c r="HWX168" s="68"/>
      <c r="HWY168" s="68"/>
      <c r="HWZ168" s="68"/>
      <c r="HXA168" s="68"/>
      <c r="HXB168" s="68"/>
      <c r="HXC168" s="68"/>
      <c r="HXD168" s="68"/>
      <c r="HXE168" s="68"/>
      <c r="HXF168" s="68"/>
      <c r="HXG168" s="68"/>
      <c r="HXH168" s="68"/>
      <c r="HXI168" s="68"/>
      <c r="HXJ168" s="68"/>
      <c r="HXK168" s="68"/>
      <c r="HXL168" s="68"/>
      <c r="HXM168" s="68"/>
      <c r="HXN168" s="68"/>
      <c r="HXO168" s="68"/>
      <c r="HXP168" s="68"/>
      <c r="HXQ168" s="68"/>
      <c r="HXR168" s="68"/>
      <c r="HXS168" s="68"/>
      <c r="HXT168" s="68"/>
      <c r="HXU168" s="68"/>
      <c r="HXV168" s="68"/>
      <c r="HXW168" s="68"/>
      <c r="HXX168" s="68"/>
      <c r="HXY168" s="68"/>
      <c r="HXZ168" s="68"/>
      <c r="HYA168" s="68"/>
      <c r="HYB168" s="68"/>
      <c r="HYC168" s="68"/>
      <c r="HYD168" s="68"/>
      <c r="HYE168" s="68"/>
      <c r="HYF168" s="68"/>
      <c r="HYG168" s="68"/>
      <c r="HYH168" s="68"/>
      <c r="HYI168" s="68"/>
      <c r="HYJ168" s="68"/>
      <c r="HYK168" s="68"/>
      <c r="HYL168" s="68"/>
      <c r="HYM168" s="68"/>
      <c r="HYN168" s="68"/>
      <c r="HYO168" s="68"/>
      <c r="HYP168" s="68"/>
      <c r="HYQ168" s="68"/>
      <c r="HYR168" s="68"/>
      <c r="HYS168" s="68"/>
      <c r="HYT168" s="68"/>
      <c r="HYU168" s="68"/>
      <c r="HYV168" s="68"/>
      <c r="HYW168" s="68"/>
      <c r="HYX168" s="68"/>
      <c r="HYY168" s="68"/>
      <c r="HYZ168" s="68"/>
      <c r="HZA168" s="68"/>
      <c r="HZB168" s="68"/>
      <c r="HZC168" s="68"/>
      <c r="HZD168" s="68"/>
      <c r="HZE168" s="68"/>
      <c r="HZF168" s="68"/>
      <c r="HZG168" s="68"/>
      <c r="HZH168" s="68"/>
      <c r="HZI168" s="68"/>
      <c r="HZJ168" s="68"/>
      <c r="HZK168" s="68"/>
      <c r="HZL168" s="68"/>
      <c r="HZM168" s="68"/>
      <c r="HZN168" s="68"/>
      <c r="HZO168" s="68"/>
      <c r="HZP168" s="68"/>
      <c r="HZQ168" s="68"/>
      <c r="HZR168" s="68"/>
      <c r="HZS168" s="68"/>
      <c r="HZT168" s="68"/>
      <c r="HZU168" s="68"/>
      <c r="HZV168" s="68"/>
      <c r="HZW168" s="68"/>
      <c r="HZX168" s="68"/>
      <c r="HZY168" s="68"/>
      <c r="HZZ168" s="68"/>
      <c r="IAA168" s="68"/>
      <c r="IAB168" s="68"/>
      <c r="IAC168" s="68"/>
      <c r="IAD168" s="68"/>
      <c r="IAE168" s="68"/>
      <c r="IAF168" s="68"/>
      <c r="IAG168" s="68"/>
      <c r="IAH168" s="68"/>
      <c r="IAI168" s="68"/>
      <c r="IAJ168" s="68"/>
      <c r="IAK168" s="68"/>
      <c r="IAL168" s="68"/>
      <c r="IAM168" s="68"/>
      <c r="IAN168" s="68"/>
      <c r="IAO168" s="68"/>
      <c r="IAP168" s="68"/>
      <c r="IAQ168" s="68"/>
      <c r="IAR168" s="68"/>
      <c r="IAS168" s="68"/>
      <c r="IAT168" s="68"/>
      <c r="IAU168" s="68"/>
      <c r="IAV168" s="68"/>
      <c r="IAW168" s="68"/>
      <c r="IAX168" s="68"/>
      <c r="IAY168" s="68"/>
      <c r="IAZ168" s="68"/>
      <c r="IBA168" s="68"/>
      <c r="IBB168" s="68"/>
      <c r="IBC168" s="68"/>
      <c r="IBD168" s="68"/>
      <c r="IBE168" s="68"/>
      <c r="IBF168" s="68"/>
      <c r="IBG168" s="68"/>
      <c r="IBH168" s="68"/>
      <c r="IBI168" s="68"/>
      <c r="IBJ168" s="68"/>
      <c r="IBK168" s="68"/>
      <c r="IBL168" s="68"/>
      <c r="IBM168" s="68"/>
      <c r="IBN168" s="68"/>
      <c r="IBO168" s="68"/>
      <c r="IBP168" s="68"/>
      <c r="IBQ168" s="68"/>
      <c r="IBR168" s="68"/>
      <c r="IBS168" s="68"/>
      <c r="IBT168" s="68"/>
      <c r="IBU168" s="68"/>
      <c r="IBV168" s="68"/>
      <c r="IBW168" s="68"/>
      <c r="IBX168" s="68"/>
      <c r="IBY168" s="68"/>
      <c r="IBZ168" s="68"/>
      <c r="ICA168" s="68"/>
      <c r="ICB168" s="68"/>
      <c r="ICC168" s="68"/>
      <c r="ICD168" s="68"/>
      <c r="ICE168" s="68"/>
      <c r="ICF168" s="68"/>
      <c r="ICG168" s="68"/>
      <c r="ICH168" s="68"/>
      <c r="ICI168" s="68"/>
      <c r="ICJ168" s="68"/>
      <c r="ICK168" s="68"/>
      <c r="ICL168" s="68"/>
      <c r="ICM168" s="68"/>
      <c r="ICN168" s="68"/>
      <c r="ICO168" s="68"/>
      <c r="ICP168" s="68"/>
      <c r="ICQ168" s="68"/>
      <c r="ICR168" s="68"/>
      <c r="ICS168" s="68"/>
      <c r="ICT168" s="68"/>
      <c r="ICU168" s="68"/>
      <c r="ICV168" s="68"/>
      <c r="ICW168" s="68"/>
      <c r="ICX168" s="68"/>
      <c r="ICY168" s="68"/>
      <c r="ICZ168" s="68"/>
      <c r="IDA168" s="68"/>
      <c r="IDB168" s="68"/>
      <c r="IDC168" s="68"/>
      <c r="IDD168" s="68"/>
      <c r="IDE168" s="68"/>
      <c r="IDF168" s="68"/>
      <c r="IDG168" s="68"/>
      <c r="IDH168" s="68"/>
      <c r="IDI168" s="68"/>
      <c r="IDJ168" s="68"/>
      <c r="IDK168" s="68"/>
      <c r="IDL168" s="68"/>
      <c r="IDM168" s="68"/>
      <c r="IDN168" s="68"/>
      <c r="IDO168" s="68"/>
      <c r="IDP168" s="68"/>
      <c r="IDQ168" s="68"/>
      <c r="IDR168" s="68"/>
      <c r="IDS168" s="68"/>
      <c r="IDT168" s="68"/>
      <c r="IDU168" s="68"/>
      <c r="IDV168" s="68"/>
      <c r="IDW168" s="68"/>
      <c r="IDX168" s="68"/>
      <c r="IDY168" s="68"/>
      <c r="IDZ168" s="68"/>
      <c r="IEA168" s="68"/>
      <c r="IEB168" s="68"/>
      <c r="IEC168" s="68"/>
      <c r="IED168" s="68"/>
      <c r="IEE168" s="68"/>
      <c r="IEF168" s="68"/>
      <c r="IEG168" s="68"/>
      <c r="IEH168" s="68"/>
      <c r="IEI168" s="68"/>
      <c r="IEJ168" s="68"/>
      <c r="IEK168" s="68"/>
      <c r="IEL168" s="68"/>
      <c r="IEM168" s="68"/>
      <c r="IEN168" s="68"/>
      <c r="IEO168" s="68"/>
      <c r="IEP168" s="68"/>
      <c r="IEQ168" s="68"/>
      <c r="IER168" s="68"/>
      <c r="IES168" s="68"/>
      <c r="IET168" s="68"/>
      <c r="IEU168" s="68"/>
      <c r="IEV168" s="68"/>
      <c r="IEW168" s="68"/>
      <c r="IEX168" s="68"/>
      <c r="IEY168" s="68"/>
      <c r="IEZ168" s="68"/>
      <c r="IFA168" s="68"/>
      <c r="IFB168" s="68"/>
      <c r="IFC168" s="68"/>
      <c r="IFD168" s="68"/>
      <c r="IFE168" s="68"/>
      <c r="IFF168" s="68"/>
      <c r="IFG168" s="68"/>
      <c r="IFH168" s="68"/>
      <c r="IFI168" s="68"/>
      <c r="IFJ168" s="68"/>
      <c r="IFK168" s="68"/>
      <c r="IFL168" s="68"/>
      <c r="IFM168" s="68"/>
      <c r="IFN168" s="68"/>
      <c r="IFO168" s="68"/>
      <c r="IFP168" s="68"/>
      <c r="IFQ168" s="68"/>
      <c r="IFR168" s="68"/>
      <c r="IFS168" s="68"/>
      <c r="IFT168" s="68"/>
      <c r="IFU168" s="68"/>
      <c r="IFV168" s="68"/>
      <c r="IFW168" s="68"/>
      <c r="IFX168" s="68"/>
      <c r="IFY168" s="68"/>
      <c r="IFZ168" s="68"/>
      <c r="IGA168" s="68"/>
      <c r="IGB168" s="68"/>
      <c r="IGC168" s="68"/>
      <c r="IGD168" s="68"/>
      <c r="IGE168" s="68"/>
      <c r="IGF168" s="68"/>
      <c r="IGG168" s="68"/>
      <c r="IGH168" s="68"/>
      <c r="IGI168" s="68"/>
      <c r="IGJ168" s="68"/>
      <c r="IGK168" s="68"/>
      <c r="IGL168" s="68"/>
      <c r="IGM168" s="68"/>
      <c r="IGN168" s="68"/>
      <c r="IGO168" s="68"/>
      <c r="IGP168" s="68"/>
      <c r="IGQ168" s="68"/>
      <c r="IGR168" s="68"/>
      <c r="IGS168" s="68"/>
      <c r="IGT168" s="68"/>
      <c r="IGU168" s="68"/>
      <c r="IGV168" s="68"/>
      <c r="IGW168" s="68"/>
      <c r="IGX168" s="68"/>
      <c r="IGY168" s="68"/>
      <c r="IGZ168" s="68"/>
      <c r="IHA168" s="68"/>
      <c r="IHB168" s="68"/>
      <c r="IHC168" s="68"/>
      <c r="IHD168" s="68"/>
      <c r="IHE168" s="68"/>
      <c r="IHF168" s="68"/>
      <c r="IHG168" s="68"/>
      <c r="IHH168" s="68"/>
      <c r="IHI168" s="68"/>
      <c r="IHJ168" s="68"/>
      <c r="IHK168" s="68"/>
      <c r="IHL168" s="68"/>
      <c r="IHM168" s="68"/>
      <c r="IHN168" s="68"/>
      <c r="IHO168" s="68"/>
      <c r="IHP168" s="68"/>
      <c r="IHQ168" s="68"/>
      <c r="IHR168" s="68"/>
      <c r="IHS168" s="68"/>
      <c r="IHT168" s="68"/>
      <c r="IHU168" s="68"/>
      <c r="IHV168" s="68"/>
      <c r="IHW168" s="68"/>
      <c r="IHX168" s="68"/>
      <c r="IHY168" s="68"/>
      <c r="IHZ168" s="68"/>
      <c r="IIA168" s="68"/>
      <c r="IIB168" s="68"/>
      <c r="IIC168" s="68"/>
      <c r="IID168" s="68"/>
      <c r="IIE168" s="68"/>
      <c r="IIF168" s="68"/>
      <c r="IIG168" s="68"/>
      <c r="IIH168" s="68"/>
      <c r="III168" s="68"/>
      <c r="IIJ168" s="68"/>
      <c r="IIK168" s="68"/>
      <c r="IIL168" s="68"/>
      <c r="IIM168" s="68"/>
      <c r="IIN168" s="68"/>
      <c r="IIO168" s="68"/>
      <c r="IIP168" s="68"/>
      <c r="IIQ168" s="68"/>
      <c r="IIR168" s="68"/>
      <c r="IIS168" s="68"/>
      <c r="IIT168" s="68"/>
      <c r="IIU168" s="68"/>
      <c r="IIV168" s="68"/>
      <c r="IIW168" s="68"/>
      <c r="IIX168" s="68"/>
      <c r="IIY168" s="68"/>
      <c r="IIZ168" s="68"/>
      <c r="IJA168" s="68"/>
      <c r="IJB168" s="68"/>
      <c r="IJC168" s="68"/>
      <c r="IJD168" s="68"/>
      <c r="IJE168" s="68"/>
      <c r="IJF168" s="68"/>
      <c r="IJG168" s="68"/>
      <c r="IJH168" s="68"/>
      <c r="IJI168" s="68"/>
      <c r="IJJ168" s="68"/>
      <c r="IJK168" s="68"/>
      <c r="IJL168" s="68"/>
      <c r="IJM168" s="68"/>
      <c r="IJN168" s="68"/>
      <c r="IJO168" s="68"/>
      <c r="IJP168" s="68"/>
      <c r="IJQ168" s="68"/>
      <c r="IJR168" s="68"/>
      <c r="IJS168" s="68"/>
      <c r="IJT168" s="68"/>
      <c r="IJU168" s="68"/>
      <c r="IJV168" s="68"/>
      <c r="IJW168" s="68"/>
      <c r="IJX168" s="68"/>
      <c r="IJY168" s="68"/>
      <c r="IJZ168" s="68"/>
      <c r="IKA168" s="68"/>
      <c r="IKB168" s="68"/>
      <c r="IKC168" s="68"/>
      <c r="IKD168" s="68"/>
      <c r="IKE168" s="68"/>
      <c r="IKF168" s="68"/>
      <c r="IKG168" s="68"/>
      <c r="IKH168" s="68"/>
      <c r="IKI168" s="68"/>
      <c r="IKJ168" s="68"/>
      <c r="IKK168" s="68"/>
      <c r="IKL168" s="68"/>
      <c r="IKM168" s="68"/>
      <c r="IKN168" s="68"/>
      <c r="IKO168" s="68"/>
      <c r="IKP168" s="68"/>
      <c r="IKQ168" s="68"/>
      <c r="IKR168" s="68"/>
      <c r="IKS168" s="68"/>
      <c r="IKT168" s="68"/>
      <c r="IKU168" s="68"/>
      <c r="IKV168" s="68"/>
      <c r="IKW168" s="68"/>
      <c r="IKX168" s="68"/>
      <c r="IKY168" s="68"/>
      <c r="IKZ168" s="68"/>
      <c r="ILA168" s="68"/>
      <c r="ILB168" s="68"/>
      <c r="ILC168" s="68"/>
      <c r="ILD168" s="68"/>
      <c r="ILE168" s="68"/>
      <c r="ILF168" s="68"/>
      <c r="ILG168" s="68"/>
      <c r="ILH168" s="68"/>
      <c r="ILI168" s="68"/>
      <c r="ILJ168" s="68"/>
      <c r="ILK168" s="68"/>
      <c r="ILL168" s="68"/>
      <c r="ILM168" s="68"/>
      <c r="ILN168" s="68"/>
      <c r="ILO168" s="68"/>
      <c r="ILP168" s="68"/>
      <c r="ILQ168" s="68"/>
      <c r="ILR168" s="68"/>
      <c r="ILS168" s="68"/>
      <c r="ILT168" s="68"/>
      <c r="ILU168" s="68"/>
      <c r="ILV168" s="68"/>
      <c r="ILW168" s="68"/>
      <c r="ILX168" s="68"/>
      <c r="ILY168" s="68"/>
      <c r="ILZ168" s="68"/>
      <c r="IMA168" s="68"/>
      <c r="IMB168" s="68"/>
      <c r="IMC168" s="68"/>
      <c r="IMD168" s="68"/>
      <c r="IME168" s="68"/>
      <c r="IMF168" s="68"/>
      <c r="IMG168" s="68"/>
      <c r="IMH168" s="68"/>
      <c r="IMI168" s="68"/>
      <c r="IMJ168" s="68"/>
      <c r="IMK168" s="68"/>
      <c r="IML168" s="68"/>
      <c r="IMM168" s="68"/>
      <c r="IMN168" s="68"/>
      <c r="IMO168" s="68"/>
      <c r="IMP168" s="68"/>
      <c r="IMQ168" s="68"/>
      <c r="IMR168" s="68"/>
      <c r="IMS168" s="68"/>
      <c r="IMT168" s="68"/>
      <c r="IMU168" s="68"/>
      <c r="IMV168" s="68"/>
      <c r="IMW168" s="68"/>
      <c r="IMX168" s="68"/>
      <c r="IMY168" s="68"/>
      <c r="IMZ168" s="68"/>
      <c r="INA168" s="68"/>
      <c r="INB168" s="68"/>
      <c r="INC168" s="68"/>
      <c r="IND168" s="68"/>
      <c r="INE168" s="68"/>
      <c r="INF168" s="68"/>
      <c r="ING168" s="68"/>
      <c r="INH168" s="68"/>
      <c r="INI168" s="68"/>
      <c r="INJ168" s="68"/>
      <c r="INK168" s="68"/>
      <c r="INL168" s="68"/>
      <c r="INM168" s="68"/>
      <c r="INN168" s="68"/>
      <c r="INO168" s="68"/>
      <c r="INP168" s="68"/>
      <c r="INQ168" s="68"/>
      <c r="INR168" s="68"/>
      <c r="INS168" s="68"/>
      <c r="INT168" s="68"/>
      <c r="INU168" s="68"/>
      <c r="INV168" s="68"/>
      <c r="INW168" s="68"/>
      <c r="INX168" s="68"/>
      <c r="INY168" s="68"/>
      <c r="INZ168" s="68"/>
      <c r="IOA168" s="68"/>
      <c r="IOB168" s="68"/>
      <c r="IOC168" s="68"/>
      <c r="IOD168" s="68"/>
      <c r="IOE168" s="68"/>
      <c r="IOF168" s="68"/>
      <c r="IOG168" s="68"/>
      <c r="IOH168" s="68"/>
      <c r="IOI168" s="68"/>
      <c r="IOJ168" s="68"/>
      <c r="IOK168" s="68"/>
      <c r="IOL168" s="68"/>
      <c r="IOM168" s="68"/>
      <c r="ION168" s="68"/>
      <c r="IOO168" s="68"/>
      <c r="IOP168" s="68"/>
      <c r="IOQ168" s="68"/>
      <c r="IOR168" s="68"/>
      <c r="IOS168" s="68"/>
      <c r="IOT168" s="68"/>
      <c r="IOU168" s="68"/>
      <c r="IOV168" s="68"/>
      <c r="IOW168" s="68"/>
      <c r="IOX168" s="68"/>
      <c r="IOY168" s="68"/>
      <c r="IOZ168" s="68"/>
      <c r="IPA168" s="68"/>
      <c r="IPB168" s="68"/>
      <c r="IPC168" s="68"/>
      <c r="IPD168" s="68"/>
      <c r="IPE168" s="68"/>
      <c r="IPF168" s="68"/>
      <c r="IPG168" s="68"/>
      <c r="IPH168" s="68"/>
      <c r="IPI168" s="68"/>
      <c r="IPJ168" s="68"/>
      <c r="IPK168" s="68"/>
      <c r="IPL168" s="68"/>
      <c r="IPM168" s="68"/>
      <c r="IPN168" s="68"/>
      <c r="IPO168" s="68"/>
      <c r="IPP168" s="68"/>
      <c r="IPQ168" s="68"/>
      <c r="IPR168" s="68"/>
      <c r="IPS168" s="68"/>
      <c r="IPT168" s="68"/>
      <c r="IPU168" s="68"/>
      <c r="IPV168" s="68"/>
      <c r="IPW168" s="68"/>
      <c r="IPX168" s="68"/>
      <c r="IPY168" s="68"/>
      <c r="IPZ168" s="68"/>
      <c r="IQA168" s="68"/>
      <c r="IQB168" s="68"/>
      <c r="IQC168" s="68"/>
      <c r="IQD168" s="68"/>
      <c r="IQE168" s="68"/>
      <c r="IQF168" s="68"/>
      <c r="IQG168" s="68"/>
      <c r="IQH168" s="68"/>
      <c r="IQI168" s="68"/>
      <c r="IQJ168" s="68"/>
      <c r="IQK168" s="68"/>
      <c r="IQL168" s="68"/>
      <c r="IQM168" s="68"/>
      <c r="IQN168" s="68"/>
      <c r="IQO168" s="68"/>
      <c r="IQP168" s="68"/>
      <c r="IQQ168" s="68"/>
      <c r="IQR168" s="68"/>
      <c r="IQS168" s="68"/>
      <c r="IQT168" s="68"/>
      <c r="IQU168" s="68"/>
      <c r="IQV168" s="68"/>
      <c r="IQW168" s="68"/>
      <c r="IQX168" s="68"/>
      <c r="IQY168" s="68"/>
      <c r="IQZ168" s="68"/>
      <c r="IRA168" s="68"/>
      <c r="IRB168" s="68"/>
      <c r="IRC168" s="68"/>
      <c r="IRD168" s="68"/>
      <c r="IRE168" s="68"/>
      <c r="IRF168" s="68"/>
      <c r="IRG168" s="68"/>
      <c r="IRH168" s="68"/>
      <c r="IRI168" s="68"/>
      <c r="IRJ168" s="68"/>
      <c r="IRK168" s="68"/>
      <c r="IRL168" s="68"/>
      <c r="IRM168" s="68"/>
      <c r="IRN168" s="68"/>
      <c r="IRO168" s="68"/>
      <c r="IRP168" s="68"/>
      <c r="IRQ168" s="68"/>
      <c r="IRR168" s="68"/>
      <c r="IRS168" s="68"/>
      <c r="IRT168" s="68"/>
      <c r="IRU168" s="68"/>
      <c r="IRV168" s="68"/>
      <c r="IRW168" s="68"/>
      <c r="IRX168" s="68"/>
      <c r="IRY168" s="68"/>
      <c r="IRZ168" s="68"/>
      <c r="ISA168" s="68"/>
      <c r="ISB168" s="68"/>
      <c r="ISC168" s="68"/>
      <c r="ISD168" s="68"/>
      <c r="ISE168" s="68"/>
      <c r="ISF168" s="68"/>
      <c r="ISG168" s="68"/>
      <c r="ISH168" s="68"/>
      <c r="ISI168" s="68"/>
      <c r="ISJ168" s="68"/>
      <c r="ISK168" s="68"/>
      <c r="ISL168" s="68"/>
      <c r="ISM168" s="68"/>
      <c r="ISN168" s="68"/>
      <c r="ISO168" s="68"/>
      <c r="ISP168" s="68"/>
      <c r="ISQ168" s="68"/>
      <c r="ISR168" s="68"/>
      <c r="ISS168" s="68"/>
      <c r="IST168" s="68"/>
      <c r="ISU168" s="68"/>
      <c r="ISV168" s="68"/>
      <c r="ISW168" s="68"/>
      <c r="ISX168" s="68"/>
      <c r="ISY168" s="68"/>
      <c r="ISZ168" s="68"/>
      <c r="ITA168" s="68"/>
      <c r="ITB168" s="68"/>
      <c r="ITC168" s="68"/>
      <c r="ITD168" s="68"/>
      <c r="ITE168" s="68"/>
      <c r="ITF168" s="68"/>
      <c r="ITG168" s="68"/>
      <c r="ITH168" s="68"/>
      <c r="ITI168" s="68"/>
      <c r="ITJ168" s="68"/>
      <c r="ITK168" s="68"/>
      <c r="ITL168" s="68"/>
      <c r="ITM168" s="68"/>
      <c r="ITN168" s="68"/>
      <c r="ITO168" s="68"/>
      <c r="ITP168" s="68"/>
      <c r="ITQ168" s="68"/>
      <c r="ITR168" s="68"/>
      <c r="ITS168" s="68"/>
      <c r="ITT168" s="68"/>
      <c r="ITU168" s="68"/>
      <c r="ITV168" s="68"/>
      <c r="ITW168" s="68"/>
      <c r="ITX168" s="68"/>
      <c r="ITY168" s="68"/>
      <c r="ITZ168" s="68"/>
      <c r="IUA168" s="68"/>
      <c r="IUB168" s="68"/>
      <c r="IUC168" s="68"/>
      <c r="IUD168" s="68"/>
      <c r="IUE168" s="68"/>
      <c r="IUF168" s="68"/>
      <c r="IUG168" s="68"/>
      <c r="IUH168" s="68"/>
      <c r="IUI168" s="68"/>
      <c r="IUJ168" s="68"/>
      <c r="IUK168" s="68"/>
      <c r="IUL168" s="68"/>
      <c r="IUM168" s="68"/>
      <c r="IUN168" s="68"/>
      <c r="IUO168" s="68"/>
      <c r="IUP168" s="68"/>
      <c r="IUQ168" s="68"/>
      <c r="IUR168" s="68"/>
      <c r="IUS168" s="68"/>
      <c r="IUT168" s="68"/>
      <c r="IUU168" s="68"/>
      <c r="IUV168" s="68"/>
      <c r="IUW168" s="68"/>
      <c r="IUX168" s="68"/>
      <c r="IUY168" s="68"/>
      <c r="IUZ168" s="68"/>
      <c r="IVA168" s="68"/>
      <c r="IVB168" s="68"/>
      <c r="IVC168" s="68"/>
      <c r="IVD168" s="68"/>
      <c r="IVE168" s="68"/>
      <c r="IVF168" s="68"/>
      <c r="IVG168" s="68"/>
      <c r="IVH168" s="68"/>
      <c r="IVI168" s="68"/>
      <c r="IVJ168" s="68"/>
      <c r="IVK168" s="68"/>
      <c r="IVL168" s="68"/>
      <c r="IVM168" s="68"/>
      <c r="IVN168" s="68"/>
      <c r="IVO168" s="68"/>
      <c r="IVP168" s="68"/>
      <c r="IVQ168" s="68"/>
      <c r="IVR168" s="68"/>
      <c r="IVS168" s="68"/>
      <c r="IVT168" s="68"/>
      <c r="IVU168" s="68"/>
      <c r="IVV168" s="68"/>
      <c r="IVW168" s="68"/>
      <c r="IVX168" s="68"/>
      <c r="IVY168" s="68"/>
      <c r="IVZ168" s="68"/>
      <c r="IWA168" s="68"/>
      <c r="IWB168" s="68"/>
      <c r="IWC168" s="68"/>
      <c r="IWD168" s="68"/>
      <c r="IWE168" s="68"/>
      <c r="IWF168" s="68"/>
      <c r="IWG168" s="68"/>
      <c r="IWH168" s="68"/>
      <c r="IWI168" s="68"/>
      <c r="IWJ168" s="68"/>
      <c r="IWK168" s="68"/>
      <c r="IWL168" s="68"/>
      <c r="IWM168" s="68"/>
      <c r="IWN168" s="68"/>
      <c r="IWO168" s="68"/>
      <c r="IWP168" s="68"/>
      <c r="IWQ168" s="68"/>
      <c r="IWR168" s="68"/>
      <c r="IWS168" s="68"/>
      <c r="IWT168" s="68"/>
      <c r="IWU168" s="68"/>
      <c r="IWV168" s="68"/>
      <c r="IWW168" s="68"/>
      <c r="IWX168" s="68"/>
      <c r="IWY168" s="68"/>
      <c r="IWZ168" s="68"/>
      <c r="IXA168" s="68"/>
      <c r="IXB168" s="68"/>
      <c r="IXC168" s="68"/>
      <c r="IXD168" s="68"/>
      <c r="IXE168" s="68"/>
      <c r="IXF168" s="68"/>
      <c r="IXG168" s="68"/>
      <c r="IXH168" s="68"/>
      <c r="IXI168" s="68"/>
      <c r="IXJ168" s="68"/>
      <c r="IXK168" s="68"/>
      <c r="IXL168" s="68"/>
      <c r="IXM168" s="68"/>
      <c r="IXN168" s="68"/>
      <c r="IXO168" s="68"/>
      <c r="IXP168" s="68"/>
      <c r="IXQ168" s="68"/>
      <c r="IXR168" s="68"/>
      <c r="IXS168" s="68"/>
      <c r="IXT168" s="68"/>
      <c r="IXU168" s="68"/>
      <c r="IXV168" s="68"/>
      <c r="IXW168" s="68"/>
      <c r="IXX168" s="68"/>
      <c r="IXY168" s="68"/>
      <c r="IXZ168" s="68"/>
      <c r="IYA168" s="68"/>
      <c r="IYB168" s="68"/>
      <c r="IYC168" s="68"/>
      <c r="IYD168" s="68"/>
      <c r="IYE168" s="68"/>
      <c r="IYF168" s="68"/>
      <c r="IYG168" s="68"/>
      <c r="IYH168" s="68"/>
      <c r="IYI168" s="68"/>
      <c r="IYJ168" s="68"/>
      <c r="IYK168" s="68"/>
      <c r="IYL168" s="68"/>
      <c r="IYM168" s="68"/>
      <c r="IYN168" s="68"/>
      <c r="IYO168" s="68"/>
      <c r="IYP168" s="68"/>
      <c r="IYQ168" s="68"/>
      <c r="IYR168" s="68"/>
      <c r="IYS168" s="68"/>
      <c r="IYT168" s="68"/>
      <c r="IYU168" s="68"/>
      <c r="IYV168" s="68"/>
      <c r="IYW168" s="68"/>
      <c r="IYX168" s="68"/>
      <c r="IYY168" s="68"/>
      <c r="IYZ168" s="68"/>
      <c r="IZA168" s="68"/>
      <c r="IZB168" s="68"/>
      <c r="IZC168" s="68"/>
      <c r="IZD168" s="68"/>
      <c r="IZE168" s="68"/>
      <c r="IZF168" s="68"/>
      <c r="IZG168" s="68"/>
      <c r="IZH168" s="68"/>
      <c r="IZI168" s="68"/>
      <c r="IZJ168" s="68"/>
      <c r="IZK168" s="68"/>
      <c r="IZL168" s="68"/>
      <c r="IZM168" s="68"/>
      <c r="IZN168" s="68"/>
      <c r="IZO168" s="68"/>
      <c r="IZP168" s="68"/>
      <c r="IZQ168" s="68"/>
      <c r="IZR168" s="68"/>
      <c r="IZS168" s="68"/>
      <c r="IZT168" s="68"/>
      <c r="IZU168" s="68"/>
      <c r="IZV168" s="68"/>
      <c r="IZW168" s="68"/>
      <c r="IZX168" s="68"/>
      <c r="IZY168" s="68"/>
      <c r="IZZ168" s="68"/>
      <c r="JAA168" s="68"/>
      <c r="JAB168" s="68"/>
      <c r="JAC168" s="68"/>
      <c r="JAD168" s="68"/>
      <c r="JAE168" s="68"/>
      <c r="JAF168" s="68"/>
      <c r="JAG168" s="68"/>
      <c r="JAH168" s="68"/>
      <c r="JAI168" s="68"/>
      <c r="JAJ168" s="68"/>
      <c r="JAK168" s="68"/>
      <c r="JAL168" s="68"/>
      <c r="JAM168" s="68"/>
      <c r="JAN168" s="68"/>
      <c r="JAO168" s="68"/>
      <c r="JAP168" s="68"/>
      <c r="JAQ168" s="68"/>
      <c r="JAR168" s="68"/>
      <c r="JAS168" s="68"/>
      <c r="JAT168" s="68"/>
      <c r="JAU168" s="68"/>
      <c r="JAV168" s="68"/>
      <c r="JAW168" s="68"/>
      <c r="JAX168" s="68"/>
      <c r="JAY168" s="68"/>
      <c r="JAZ168" s="68"/>
      <c r="JBA168" s="68"/>
      <c r="JBB168" s="68"/>
      <c r="JBC168" s="68"/>
      <c r="JBD168" s="68"/>
      <c r="JBE168" s="68"/>
      <c r="JBF168" s="68"/>
      <c r="JBG168" s="68"/>
      <c r="JBH168" s="68"/>
      <c r="JBI168" s="68"/>
      <c r="JBJ168" s="68"/>
      <c r="JBK168" s="68"/>
      <c r="JBL168" s="68"/>
      <c r="JBM168" s="68"/>
      <c r="JBN168" s="68"/>
      <c r="JBO168" s="68"/>
      <c r="JBP168" s="68"/>
      <c r="JBQ168" s="68"/>
      <c r="JBR168" s="68"/>
      <c r="JBS168" s="68"/>
      <c r="JBT168" s="68"/>
      <c r="JBU168" s="68"/>
      <c r="JBV168" s="68"/>
      <c r="JBW168" s="68"/>
      <c r="JBX168" s="68"/>
      <c r="JBY168" s="68"/>
      <c r="JBZ168" s="68"/>
      <c r="JCA168" s="68"/>
      <c r="JCB168" s="68"/>
      <c r="JCC168" s="68"/>
      <c r="JCD168" s="68"/>
      <c r="JCE168" s="68"/>
      <c r="JCF168" s="68"/>
      <c r="JCG168" s="68"/>
      <c r="JCH168" s="68"/>
      <c r="JCI168" s="68"/>
      <c r="JCJ168" s="68"/>
      <c r="JCK168" s="68"/>
      <c r="JCL168" s="68"/>
      <c r="JCM168" s="68"/>
      <c r="JCN168" s="68"/>
      <c r="JCO168" s="68"/>
      <c r="JCP168" s="68"/>
      <c r="JCQ168" s="68"/>
      <c r="JCR168" s="68"/>
      <c r="JCS168" s="68"/>
      <c r="JCT168" s="68"/>
      <c r="JCU168" s="68"/>
      <c r="JCV168" s="68"/>
      <c r="JCW168" s="68"/>
      <c r="JCX168" s="68"/>
      <c r="JCY168" s="68"/>
      <c r="JCZ168" s="68"/>
      <c r="JDA168" s="68"/>
      <c r="JDB168" s="68"/>
      <c r="JDC168" s="68"/>
      <c r="JDD168" s="68"/>
      <c r="JDE168" s="68"/>
      <c r="JDF168" s="68"/>
      <c r="JDG168" s="68"/>
      <c r="JDH168" s="68"/>
      <c r="JDI168" s="68"/>
      <c r="JDJ168" s="68"/>
      <c r="JDK168" s="68"/>
      <c r="JDL168" s="68"/>
      <c r="JDM168" s="68"/>
      <c r="JDN168" s="68"/>
      <c r="JDO168" s="68"/>
      <c r="JDP168" s="68"/>
      <c r="JDQ168" s="68"/>
      <c r="JDR168" s="68"/>
      <c r="JDS168" s="68"/>
      <c r="JDT168" s="68"/>
      <c r="JDU168" s="68"/>
      <c r="JDV168" s="68"/>
      <c r="JDW168" s="68"/>
      <c r="JDX168" s="68"/>
      <c r="JDY168" s="68"/>
      <c r="JDZ168" s="68"/>
      <c r="JEA168" s="68"/>
      <c r="JEB168" s="68"/>
      <c r="JEC168" s="68"/>
      <c r="JED168" s="68"/>
      <c r="JEE168" s="68"/>
      <c r="JEF168" s="68"/>
      <c r="JEG168" s="68"/>
      <c r="JEH168" s="68"/>
      <c r="JEI168" s="68"/>
      <c r="JEJ168" s="68"/>
      <c r="JEK168" s="68"/>
      <c r="JEL168" s="68"/>
      <c r="JEM168" s="68"/>
      <c r="JEN168" s="68"/>
      <c r="JEO168" s="68"/>
      <c r="JEP168" s="68"/>
      <c r="JEQ168" s="68"/>
      <c r="JER168" s="68"/>
      <c r="JES168" s="68"/>
      <c r="JET168" s="68"/>
      <c r="JEU168" s="68"/>
      <c r="JEV168" s="68"/>
      <c r="JEW168" s="68"/>
      <c r="JEX168" s="68"/>
      <c r="JEY168" s="68"/>
      <c r="JEZ168" s="68"/>
      <c r="JFA168" s="68"/>
      <c r="JFB168" s="68"/>
      <c r="JFC168" s="68"/>
      <c r="JFD168" s="68"/>
      <c r="JFE168" s="68"/>
      <c r="JFF168" s="68"/>
      <c r="JFG168" s="68"/>
      <c r="JFH168" s="68"/>
      <c r="JFI168" s="68"/>
      <c r="JFJ168" s="68"/>
      <c r="JFK168" s="68"/>
      <c r="JFL168" s="68"/>
      <c r="JFM168" s="68"/>
      <c r="JFN168" s="68"/>
      <c r="JFO168" s="68"/>
      <c r="JFP168" s="68"/>
      <c r="JFQ168" s="68"/>
      <c r="JFR168" s="68"/>
      <c r="JFS168" s="68"/>
      <c r="JFT168" s="68"/>
      <c r="JFU168" s="68"/>
      <c r="JFV168" s="68"/>
      <c r="JFW168" s="68"/>
      <c r="JFX168" s="68"/>
      <c r="JFY168" s="68"/>
      <c r="JFZ168" s="68"/>
      <c r="JGA168" s="68"/>
      <c r="JGB168" s="68"/>
      <c r="JGC168" s="68"/>
      <c r="JGD168" s="68"/>
      <c r="JGE168" s="68"/>
      <c r="JGF168" s="68"/>
      <c r="JGG168" s="68"/>
      <c r="JGH168" s="68"/>
      <c r="JGI168" s="68"/>
      <c r="JGJ168" s="68"/>
      <c r="JGK168" s="68"/>
      <c r="JGL168" s="68"/>
      <c r="JGM168" s="68"/>
      <c r="JGN168" s="68"/>
      <c r="JGO168" s="68"/>
      <c r="JGP168" s="68"/>
      <c r="JGQ168" s="68"/>
      <c r="JGR168" s="68"/>
      <c r="JGS168" s="68"/>
      <c r="JGT168" s="68"/>
      <c r="JGU168" s="68"/>
      <c r="JGV168" s="68"/>
      <c r="JGW168" s="68"/>
      <c r="JGX168" s="68"/>
      <c r="JGY168" s="68"/>
      <c r="JGZ168" s="68"/>
      <c r="JHA168" s="68"/>
      <c r="JHB168" s="68"/>
      <c r="JHC168" s="68"/>
      <c r="JHD168" s="68"/>
      <c r="JHE168" s="68"/>
      <c r="JHF168" s="68"/>
      <c r="JHG168" s="68"/>
      <c r="JHH168" s="68"/>
      <c r="JHI168" s="68"/>
      <c r="JHJ168" s="68"/>
      <c r="JHK168" s="68"/>
      <c r="JHL168" s="68"/>
      <c r="JHM168" s="68"/>
      <c r="JHN168" s="68"/>
      <c r="JHO168" s="68"/>
      <c r="JHP168" s="68"/>
      <c r="JHQ168" s="68"/>
      <c r="JHR168" s="68"/>
      <c r="JHS168" s="68"/>
      <c r="JHT168" s="68"/>
      <c r="JHU168" s="68"/>
      <c r="JHV168" s="68"/>
      <c r="JHW168" s="68"/>
      <c r="JHX168" s="68"/>
      <c r="JHY168" s="68"/>
      <c r="JHZ168" s="68"/>
      <c r="JIA168" s="68"/>
      <c r="JIB168" s="68"/>
      <c r="JIC168" s="68"/>
      <c r="JID168" s="68"/>
      <c r="JIE168" s="68"/>
      <c r="JIF168" s="68"/>
      <c r="JIG168" s="68"/>
      <c r="JIH168" s="68"/>
      <c r="JII168" s="68"/>
      <c r="JIJ168" s="68"/>
      <c r="JIK168" s="68"/>
      <c r="JIL168" s="68"/>
      <c r="JIM168" s="68"/>
      <c r="JIN168" s="68"/>
      <c r="JIO168" s="68"/>
      <c r="JIP168" s="68"/>
      <c r="JIQ168" s="68"/>
      <c r="JIR168" s="68"/>
      <c r="JIS168" s="68"/>
      <c r="JIT168" s="68"/>
      <c r="JIU168" s="68"/>
      <c r="JIV168" s="68"/>
      <c r="JIW168" s="68"/>
      <c r="JIX168" s="68"/>
      <c r="JIY168" s="68"/>
      <c r="JIZ168" s="68"/>
      <c r="JJA168" s="68"/>
      <c r="JJB168" s="68"/>
      <c r="JJC168" s="68"/>
      <c r="JJD168" s="68"/>
      <c r="JJE168" s="68"/>
      <c r="JJF168" s="68"/>
      <c r="JJG168" s="68"/>
      <c r="JJH168" s="68"/>
      <c r="JJI168" s="68"/>
      <c r="JJJ168" s="68"/>
      <c r="JJK168" s="68"/>
      <c r="JJL168" s="68"/>
      <c r="JJM168" s="68"/>
      <c r="JJN168" s="68"/>
      <c r="JJO168" s="68"/>
      <c r="JJP168" s="68"/>
      <c r="JJQ168" s="68"/>
      <c r="JJR168" s="68"/>
      <c r="JJS168" s="68"/>
      <c r="JJT168" s="68"/>
      <c r="JJU168" s="68"/>
      <c r="JJV168" s="68"/>
      <c r="JJW168" s="68"/>
      <c r="JJX168" s="68"/>
      <c r="JJY168" s="68"/>
      <c r="JJZ168" s="68"/>
      <c r="JKA168" s="68"/>
      <c r="JKB168" s="68"/>
      <c r="JKC168" s="68"/>
      <c r="JKD168" s="68"/>
      <c r="JKE168" s="68"/>
      <c r="JKF168" s="68"/>
      <c r="JKG168" s="68"/>
      <c r="JKH168" s="68"/>
      <c r="JKI168" s="68"/>
      <c r="JKJ168" s="68"/>
      <c r="JKK168" s="68"/>
      <c r="JKL168" s="68"/>
      <c r="JKM168" s="68"/>
      <c r="JKN168" s="68"/>
      <c r="JKO168" s="68"/>
      <c r="JKP168" s="68"/>
      <c r="JKQ168" s="68"/>
      <c r="JKR168" s="68"/>
      <c r="JKS168" s="68"/>
      <c r="JKT168" s="68"/>
      <c r="JKU168" s="68"/>
      <c r="JKV168" s="68"/>
      <c r="JKW168" s="68"/>
      <c r="JKX168" s="68"/>
      <c r="JKY168" s="68"/>
      <c r="JKZ168" s="68"/>
      <c r="JLA168" s="68"/>
      <c r="JLB168" s="68"/>
      <c r="JLC168" s="68"/>
      <c r="JLD168" s="68"/>
      <c r="JLE168" s="68"/>
      <c r="JLF168" s="68"/>
      <c r="JLG168" s="68"/>
      <c r="JLH168" s="68"/>
      <c r="JLI168" s="68"/>
      <c r="JLJ168" s="68"/>
      <c r="JLK168" s="68"/>
      <c r="JLL168" s="68"/>
      <c r="JLM168" s="68"/>
      <c r="JLN168" s="68"/>
      <c r="JLO168" s="68"/>
      <c r="JLP168" s="68"/>
      <c r="JLQ168" s="68"/>
      <c r="JLR168" s="68"/>
      <c r="JLS168" s="68"/>
      <c r="JLT168" s="68"/>
      <c r="JLU168" s="68"/>
      <c r="JLV168" s="68"/>
      <c r="JLW168" s="68"/>
      <c r="JLX168" s="68"/>
      <c r="JLY168" s="68"/>
      <c r="JLZ168" s="68"/>
      <c r="JMA168" s="68"/>
      <c r="JMB168" s="68"/>
      <c r="JMC168" s="68"/>
      <c r="JMD168" s="68"/>
      <c r="JME168" s="68"/>
      <c r="JMF168" s="68"/>
      <c r="JMG168" s="68"/>
      <c r="JMH168" s="68"/>
      <c r="JMI168" s="68"/>
      <c r="JMJ168" s="68"/>
      <c r="JMK168" s="68"/>
      <c r="JML168" s="68"/>
      <c r="JMM168" s="68"/>
      <c r="JMN168" s="68"/>
      <c r="JMO168" s="68"/>
      <c r="JMP168" s="68"/>
      <c r="JMQ168" s="68"/>
      <c r="JMR168" s="68"/>
      <c r="JMS168" s="68"/>
      <c r="JMT168" s="68"/>
      <c r="JMU168" s="68"/>
      <c r="JMV168" s="68"/>
      <c r="JMW168" s="68"/>
      <c r="JMX168" s="68"/>
      <c r="JMY168" s="68"/>
      <c r="JMZ168" s="68"/>
      <c r="JNA168" s="68"/>
      <c r="JNB168" s="68"/>
      <c r="JNC168" s="68"/>
      <c r="JND168" s="68"/>
      <c r="JNE168" s="68"/>
      <c r="JNF168" s="68"/>
      <c r="JNG168" s="68"/>
      <c r="JNH168" s="68"/>
      <c r="JNI168" s="68"/>
      <c r="JNJ168" s="68"/>
      <c r="JNK168" s="68"/>
      <c r="JNL168" s="68"/>
      <c r="JNM168" s="68"/>
      <c r="JNN168" s="68"/>
      <c r="JNO168" s="68"/>
      <c r="JNP168" s="68"/>
      <c r="JNQ168" s="68"/>
      <c r="JNR168" s="68"/>
      <c r="JNS168" s="68"/>
      <c r="JNT168" s="68"/>
      <c r="JNU168" s="68"/>
      <c r="JNV168" s="68"/>
      <c r="JNW168" s="68"/>
      <c r="JNX168" s="68"/>
      <c r="JNY168" s="68"/>
      <c r="JNZ168" s="68"/>
      <c r="JOA168" s="68"/>
      <c r="JOB168" s="68"/>
      <c r="JOC168" s="68"/>
      <c r="JOD168" s="68"/>
      <c r="JOE168" s="68"/>
      <c r="JOF168" s="68"/>
      <c r="JOG168" s="68"/>
      <c r="JOH168" s="68"/>
      <c r="JOI168" s="68"/>
      <c r="JOJ168" s="68"/>
      <c r="JOK168" s="68"/>
      <c r="JOL168" s="68"/>
      <c r="JOM168" s="68"/>
      <c r="JON168" s="68"/>
      <c r="JOO168" s="68"/>
      <c r="JOP168" s="68"/>
      <c r="JOQ168" s="68"/>
      <c r="JOR168" s="68"/>
      <c r="JOS168" s="68"/>
      <c r="JOT168" s="68"/>
      <c r="JOU168" s="68"/>
      <c r="JOV168" s="68"/>
      <c r="JOW168" s="68"/>
      <c r="JOX168" s="68"/>
      <c r="JOY168" s="68"/>
      <c r="JOZ168" s="68"/>
      <c r="JPA168" s="68"/>
      <c r="JPB168" s="68"/>
      <c r="JPC168" s="68"/>
      <c r="JPD168" s="68"/>
      <c r="JPE168" s="68"/>
      <c r="JPF168" s="68"/>
      <c r="JPG168" s="68"/>
      <c r="JPH168" s="68"/>
      <c r="JPI168" s="68"/>
      <c r="JPJ168" s="68"/>
      <c r="JPK168" s="68"/>
      <c r="JPL168" s="68"/>
      <c r="JPM168" s="68"/>
      <c r="JPN168" s="68"/>
      <c r="JPO168" s="68"/>
      <c r="JPP168" s="68"/>
      <c r="JPQ168" s="68"/>
      <c r="JPR168" s="68"/>
      <c r="JPS168" s="68"/>
      <c r="JPT168" s="68"/>
      <c r="JPU168" s="68"/>
      <c r="JPV168" s="68"/>
      <c r="JPW168" s="68"/>
      <c r="JPX168" s="68"/>
      <c r="JPY168" s="68"/>
      <c r="JPZ168" s="68"/>
      <c r="JQA168" s="68"/>
      <c r="JQB168" s="68"/>
      <c r="JQC168" s="68"/>
      <c r="JQD168" s="68"/>
      <c r="JQE168" s="68"/>
      <c r="JQF168" s="68"/>
      <c r="JQG168" s="68"/>
      <c r="JQH168" s="68"/>
      <c r="JQI168" s="68"/>
      <c r="JQJ168" s="68"/>
      <c r="JQK168" s="68"/>
      <c r="JQL168" s="68"/>
      <c r="JQM168" s="68"/>
      <c r="JQN168" s="68"/>
      <c r="JQO168" s="68"/>
      <c r="JQP168" s="68"/>
      <c r="JQQ168" s="68"/>
      <c r="JQR168" s="68"/>
      <c r="JQS168" s="68"/>
      <c r="JQT168" s="68"/>
      <c r="JQU168" s="68"/>
      <c r="JQV168" s="68"/>
      <c r="JQW168" s="68"/>
      <c r="JQX168" s="68"/>
      <c r="JQY168" s="68"/>
      <c r="JQZ168" s="68"/>
      <c r="JRA168" s="68"/>
      <c r="JRB168" s="68"/>
      <c r="JRC168" s="68"/>
      <c r="JRD168" s="68"/>
      <c r="JRE168" s="68"/>
      <c r="JRF168" s="68"/>
      <c r="JRG168" s="68"/>
      <c r="JRH168" s="68"/>
      <c r="JRI168" s="68"/>
      <c r="JRJ168" s="68"/>
      <c r="JRK168" s="68"/>
      <c r="JRL168" s="68"/>
      <c r="JRM168" s="68"/>
      <c r="JRN168" s="68"/>
      <c r="JRO168" s="68"/>
      <c r="JRP168" s="68"/>
      <c r="JRQ168" s="68"/>
      <c r="JRR168" s="68"/>
      <c r="JRS168" s="68"/>
      <c r="JRT168" s="68"/>
      <c r="JRU168" s="68"/>
      <c r="JRV168" s="68"/>
      <c r="JRW168" s="68"/>
      <c r="JRX168" s="68"/>
      <c r="JRY168" s="68"/>
      <c r="JRZ168" s="68"/>
      <c r="JSA168" s="68"/>
      <c r="JSB168" s="68"/>
      <c r="JSC168" s="68"/>
      <c r="JSD168" s="68"/>
      <c r="JSE168" s="68"/>
      <c r="JSF168" s="68"/>
      <c r="JSG168" s="68"/>
      <c r="JSH168" s="68"/>
      <c r="JSI168" s="68"/>
      <c r="JSJ168" s="68"/>
      <c r="JSK168" s="68"/>
      <c r="JSL168" s="68"/>
      <c r="JSM168" s="68"/>
      <c r="JSN168" s="68"/>
      <c r="JSO168" s="68"/>
      <c r="JSP168" s="68"/>
      <c r="JSQ168" s="68"/>
      <c r="JSR168" s="68"/>
      <c r="JSS168" s="68"/>
      <c r="JST168" s="68"/>
      <c r="JSU168" s="68"/>
      <c r="JSV168" s="68"/>
      <c r="JSW168" s="68"/>
      <c r="JSX168" s="68"/>
      <c r="JSY168" s="68"/>
      <c r="JSZ168" s="68"/>
      <c r="JTA168" s="68"/>
      <c r="JTB168" s="68"/>
      <c r="JTC168" s="68"/>
      <c r="JTD168" s="68"/>
      <c r="JTE168" s="68"/>
      <c r="JTF168" s="68"/>
      <c r="JTG168" s="68"/>
      <c r="JTH168" s="68"/>
      <c r="JTI168" s="68"/>
      <c r="JTJ168" s="68"/>
      <c r="JTK168" s="68"/>
      <c r="JTL168" s="68"/>
      <c r="JTM168" s="68"/>
      <c r="JTN168" s="68"/>
      <c r="JTO168" s="68"/>
      <c r="JTP168" s="68"/>
      <c r="JTQ168" s="68"/>
      <c r="JTR168" s="68"/>
      <c r="JTS168" s="68"/>
      <c r="JTT168" s="68"/>
      <c r="JTU168" s="68"/>
      <c r="JTV168" s="68"/>
      <c r="JTW168" s="68"/>
      <c r="JTX168" s="68"/>
      <c r="JTY168" s="68"/>
      <c r="JTZ168" s="68"/>
      <c r="JUA168" s="68"/>
      <c r="JUB168" s="68"/>
      <c r="JUC168" s="68"/>
      <c r="JUD168" s="68"/>
      <c r="JUE168" s="68"/>
      <c r="JUF168" s="68"/>
      <c r="JUG168" s="68"/>
      <c r="JUH168" s="68"/>
      <c r="JUI168" s="68"/>
      <c r="JUJ168" s="68"/>
      <c r="JUK168" s="68"/>
      <c r="JUL168" s="68"/>
      <c r="JUM168" s="68"/>
      <c r="JUN168" s="68"/>
      <c r="JUO168" s="68"/>
      <c r="JUP168" s="68"/>
      <c r="JUQ168" s="68"/>
      <c r="JUR168" s="68"/>
      <c r="JUS168" s="68"/>
      <c r="JUT168" s="68"/>
      <c r="JUU168" s="68"/>
      <c r="JUV168" s="68"/>
      <c r="JUW168" s="68"/>
      <c r="JUX168" s="68"/>
      <c r="JUY168" s="68"/>
      <c r="JUZ168" s="68"/>
      <c r="JVA168" s="68"/>
      <c r="JVB168" s="68"/>
      <c r="JVC168" s="68"/>
      <c r="JVD168" s="68"/>
      <c r="JVE168" s="68"/>
      <c r="JVF168" s="68"/>
      <c r="JVG168" s="68"/>
      <c r="JVH168" s="68"/>
      <c r="JVI168" s="68"/>
      <c r="JVJ168" s="68"/>
      <c r="JVK168" s="68"/>
      <c r="JVL168" s="68"/>
      <c r="JVM168" s="68"/>
      <c r="JVN168" s="68"/>
      <c r="JVO168" s="68"/>
      <c r="JVP168" s="68"/>
      <c r="JVQ168" s="68"/>
      <c r="JVR168" s="68"/>
      <c r="JVS168" s="68"/>
      <c r="JVT168" s="68"/>
      <c r="JVU168" s="68"/>
      <c r="JVV168" s="68"/>
      <c r="JVW168" s="68"/>
      <c r="JVX168" s="68"/>
      <c r="JVY168" s="68"/>
      <c r="JVZ168" s="68"/>
      <c r="JWA168" s="68"/>
      <c r="JWB168" s="68"/>
      <c r="JWC168" s="68"/>
      <c r="JWD168" s="68"/>
      <c r="JWE168" s="68"/>
      <c r="JWF168" s="68"/>
      <c r="JWG168" s="68"/>
      <c r="JWH168" s="68"/>
      <c r="JWI168" s="68"/>
      <c r="JWJ168" s="68"/>
      <c r="JWK168" s="68"/>
      <c r="JWL168" s="68"/>
      <c r="JWM168" s="68"/>
      <c r="JWN168" s="68"/>
      <c r="JWO168" s="68"/>
      <c r="JWP168" s="68"/>
      <c r="JWQ168" s="68"/>
      <c r="JWR168" s="68"/>
      <c r="JWS168" s="68"/>
      <c r="JWT168" s="68"/>
      <c r="JWU168" s="68"/>
      <c r="JWV168" s="68"/>
      <c r="JWW168" s="68"/>
      <c r="JWX168" s="68"/>
      <c r="JWY168" s="68"/>
      <c r="JWZ168" s="68"/>
      <c r="JXA168" s="68"/>
      <c r="JXB168" s="68"/>
      <c r="JXC168" s="68"/>
      <c r="JXD168" s="68"/>
      <c r="JXE168" s="68"/>
      <c r="JXF168" s="68"/>
      <c r="JXG168" s="68"/>
      <c r="JXH168" s="68"/>
      <c r="JXI168" s="68"/>
      <c r="JXJ168" s="68"/>
      <c r="JXK168" s="68"/>
      <c r="JXL168" s="68"/>
      <c r="JXM168" s="68"/>
      <c r="JXN168" s="68"/>
      <c r="JXO168" s="68"/>
      <c r="JXP168" s="68"/>
      <c r="JXQ168" s="68"/>
      <c r="JXR168" s="68"/>
      <c r="JXS168" s="68"/>
      <c r="JXT168" s="68"/>
      <c r="JXU168" s="68"/>
      <c r="JXV168" s="68"/>
      <c r="JXW168" s="68"/>
      <c r="JXX168" s="68"/>
      <c r="JXY168" s="68"/>
      <c r="JXZ168" s="68"/>
      <c r="JYA168" s="68"/>
      <c r="JYB168" s="68"/>
      <c r="JYC168" s="68"/>
      <c r="JYD168" s="68"/>
      <c r="JYE168" s="68"/>
      <c r="JYF168" s="68"/>
      <c r="JYG168" s="68"/>
      <c r="JYH168" s="68"/>
      <c r="JYI168" s="68"/>
      <c r="JYJ168" s="68"/>
      <c r="JYK168" s="68"/>
      <c r="JYL168" s="68"/>
      <c r="JYM168" s="68"/>
      <c r="JYN168" s="68"/>
      <c r="JYO168" s="68"/>
      <c r="JYP168" s="68"/>
      <c r="JYQ168" s="68"/>
      <c r="JYR168" s="68"/>
      <c r="JYS168" s="68"/>
      <c r="JYT168" s="68"/>
      <c r="JYU168" s="68"/>
      <c r="JYV168" s="68"/>
      <c r="JYW168" s="68"/>
      <c r="JYX168" s="68"/>
      <c r="JYY168" s="68"/>
      <c r="JYZ168" s="68"/>
      <c r="JZA168" s="68"/>
      <c r="JZB168" s="68"/>
      <c r="JZC168" s="68"/>
      <c r="JZD168" s="68"/>
      <c r="JZE168" s="68"/>
      <c r="JZF168" s="68"/>
      <c r="JZG168" s="68"/>
      <c r="JZH168" s="68"/>
      <c r="JZI168" s="68"/>
      <c r="JZJ168" s="68"/>
      <c r="JZK168" s="68"/>
      <c r="JZL168" s="68"/>
      <c r="JZM168" s="68"/>
      <c r="JZN168" s="68"/>
      <c r="JZO168" s="68"/>
      <c r="JZP168" s="68"/>
      <c r="JZQ168" s="68"/>
      <c r="JZR168" s="68"/>
      <c r="JZS168" s="68"/>
      <c r="JZT168" s="68"/>
      <c r="JZU168" s="68"/>
      <c r="JZV168" s="68"/>
      <c r="JZW168" s="68"/>
      <c r="JZX168" s="68"/>
      <c r="JZY168" s="68"/>
      <c r="JZZ168" s="68"/>
      <c r="KAA168" s="68"/>
      <c r="KAB168" s="68"/>
      <c r="KAC168" s="68"/>
      <c r="KAD168" s="68"/>
      <c r="KAE168" s="68"/>
      <c r="KAF168" s="68"/>
      <c r="KAG168" s="68"/>
      <c r="KAH168" s="68"/>
      <c r="KAI168" s="68"/>
      <c r="KAJ168" s="68"/>
      <c r="KAK168" s="68"/>
      <c r="KAL168" s="68"/>
      <c r="KAM168" s="68"/>
      <c r="KAN168" s="68"/>
      <c r="KAO168" s="68"/>
      <c r="KAP168" s="68"/>
      <c r="KAQ168" s="68"/>
      <c r="KAR168" s="68"/>
      <c r="KAS168" s="68"/>
      <c r="KAT168" s="68"/>
      <c r="KAU168" s="68"/>
      <c r="KAV168" s="68"/>
      <c r="KAW168" s="68"/>
      <c r="KAX168" s="68"/>
      <c r="KAY168" s="68"/>
      <c r="KAZ168" s="68"/>
      <c r="KBA168" s="68"/>
      <c r="KBB168" s="68"/>
      <c r="KBC168" s="68"/>
      <c r="KBD168" s="68"/>
      <c r="KBE168" s="68"/>
      <c r="KBF168" s="68"/>
      <c r="KBG168" s="68"/>
      <c r="KBH168" s="68"/>
      <c r="KBI168" s="68"/>
      <c r="KBJ168" s="68"/>
      <c r="KBK168" s="68"/>
      <c r="KBL168" s="68"/>
      <c r="KBM168" s="68"/>
      <c r="KBN168" s="68"/>
      <c r="KBO168" s="68"/>
      <c r="KBP168" s="68"/>
      <c r="KBQ168" s="68"/>
      <c r="KBR168" s="68"/>
      <c r="KBS168" s="68"/>
      <c r="KBT168" s="68"/>
      <c r="KBU168" s="68"/>
      <c r="KBV168" s="68"/>
      <c r="KBW168" s="68"/>
      <c r="KBX168" s="68"/>
      <c r="KBY168" s="68"/>
      <c r="KBZ168" s="68"/>
      <c r="KCA168" s="68"/>
      <c r="KCB168" s="68"/>
      <c r="KCC168" s="68"/>
      <c r="KCD168" s="68"/>
      <c r="KCE168" s="68"/>
      <c r="KCF168" s="68"/>
      <c r="KCG168" s="68"/>
      <c r="KCH168" s="68"/>
      <c r="KCI168" s="68"/>
      <c r="KCJ168" s="68"/>
      <c r="KCK168" s="68"/>
      <c r="KCL168" s="68"/>
      <c r="KCM168" s="68"/>
      <c r="KCN168" s="68"/>
      <c r="KCO168" s="68"/>
      <c r="KCP168" s="68"/>
      <c r="KCQ168" s="68"/>
      <c r="KCR168" s="68"/>
      <c r="KCS168" s="68"/>
      <c r="KCT168" s="68"/>
      <c r="KCU168" s="68"/>
      <c r="KCV168" s="68"/>
      <c r="KCW168" s="68"/>
      <c r="KCX168" s="68"/>
      <c r="KCY168" s="68"/>
      <c r="KCZ168" s="68"/>
      <c r="KDA168" s="68"/>
      <c r="KDB168" s="68"/>
      <c r="KDC168" s="68"/>
      <c r="KDD168" s="68"/>
      <c r="KDE168" s="68"/>
      <c r="KDF168" s="68"/>
      <c r="KDG168" s="68"/>
      <c r="KDH168" s="68"/>
      <c r="KDI168" s="68"/>
      <c r="KDJ168" s="68"/>
      <c r="KDK168" s="68"/>
      <c r="KDL168" s="68"/>
      <c r="KDM168" s="68"/>
      <c r="KDN168" s="68"/>
      <c r="KDO168" s="68"/>
      <c r="KDP168" s="68"/>
      <c r="KDQ168" s="68"/>
      <c r="KDR168" s="68"/>
      <c r="KDS168" s="68"/>
      <c r="KDT168" s="68"/>
      <c r="KDU168" s="68"/>
      <c r="KDV168" s="68"/>
      <c r="KDW168" s="68"/>
      <c r="KDX168" s="68"/>
      <c r="KDY168" s="68"/>
      <c r="KDZ168" s="68"/>
      <c r="KEA168" s="68"/>
      <c r="KEB168" s="68"/>
      <c r="KEC168" s="68"/>
      <c r="KED168" s="68"/>
      <c r="KEE168" s="68"/>
      <c r="KEF168" s="68"/>
      <c r="KEG168" s="68"/>
      <c r="KEH168" s="68"/>
      <c r="KEI168" s="68"/>
      <c r="KEJ168" s="68"/>
      <c r="KEK168" s="68"/>
      <c r="KEL168" s="68"/>
      <c r="KEM168" s="68"/>
      <c r="KEN168" s="68"/>
      <c r="KEO168" s="68"/>
      <c r="KEP168" s="68"/>
      <c r="KEQ168" s="68"/>
      <c r="KER168" s="68"/>
      <c r="KES168" s="68"/>
      <c r="KET168" s="68"/>
      <c r="KEU168" s="68"/>
      <c r="KEV168" s="68"/>
      <c r="KEW168" s="68"/>
      <c r="KEX168" s="68"/>
      <c r="KEY168" s="68"/>
      <c r="KEZ168" s="68"/>
      <c r="KFA168" s="68"/>
      <c r="KFB168" s="68"/>
      <c r="KFC168" s="68"/>
      <c r="KFD168" s="68"/>
      <c r="KFE168" s="68"/>
      <c r="KFF168" s="68"/>
      <c r="KFG168" s="68"/>
      <c r="KFH168" s="68"/>
      <c r="KFI168" s="68"/>
      <c r="KFJ168" s="68"/>
      <c r="KFK168" s="68"/>
      <c r="KFL168" s="68"/>
      <c r="KFM168" s="68"/>
      <c r="KFN168" s="68"/>
      <c r="KFO168" s="68"/>
      <c r="KFP168" s="68"/>
      <c r="KFQ168" s="68"/>
      <c r="KFR168" s="68"/>
      <c r="KFS168" s="68"/>
      <c r="KFT168" s="68"/>
      <c r="KFU168" s="68"/>
      <c r="KFV168" s="68"/>
      <c r="KFW168" s="68"/>
      <c r="KFX168" s="68"/>
      <c r="KFY168" s="68"/>
      <c r="KFZ168" s="68"/>
      <c r="KGA168" s="68"/>
      <c r="KGB168" s="68"/>
      <c r="KGC168" s="68"/>
      <c r="KGD168" s="68"/>
      <c r="KGE168" s="68"/>
      <c r="KGF168" s="68"/>
      <c r="KGG168" s="68"/>
      <c r="KGH168" s="68"/>
      <c r="KGI168" s="68"/>
      <c r="KGJ168" s="68"/>
      <c r="KGK168" s="68"/>
      <c r="KGL168" s="68"/>
      <c r="KGM168" s="68"/>
      <c r="KGN168" s="68"/>
      <c r="KGO168" s="68"/>
      <c r="KGP168" s="68"/>
      <c r="KGQ168" s="68"/>
      <c r="KGR168" s="68"/>
      <c r="KGS168" s="68"/>
      <c r="KGT168" s="68"/>
      <c r="KGU168" s="68"/>
      <c r="KGV168" s="68"/>
      <c r="KGW168" s="68"/>
      <c r="KGX168" s="68"/>
      <c r="KGY168" s="68"/>
      <c r="KGZ168" s="68"/>
      <c r="KHA168" s="68"/>
      <c r="KHB168" s="68"/>
      <c r="KHC168" s="68"/>
      <c r="KHD168" s="68"/>
      <c r="KHE168" s="68"/>
      <c r="KHF168" s="68"/>
      <c r="KHG168" s="68"/>
      <c r="KHH168" s="68"/>
      <c r="KHI168" s="68"/>
      <c r="KHJ168" s="68"/>
      <c r="KHK168" s="68"/>
      <c r="KHL168" s="68"/>
      <c r="KHM168" s="68"/>
      <c r="KHN168" s="68"/>
      <c r="KHO168" s="68"/>
      <c r="KHP168" s="68"/>
      <c r="KHQ168" s="68"/>
      <c r="KHR168" s="68"/>
      <c r="KHS168" s="68"/>
      <c r="KHT168" s="68"/>
      <c r="KHU168" s="68"/>
      <c r="KHV168" s="68"/>
      <c r="KHW168" s="68"/>
      <c r="KHX168" s="68"/>
      <c r="KHY168" s="68"/>
      <c r="KHZ168" s="68"/>
      <c r="KIA168" s="68"/>
      <c r="KIB168" s="68"/>
      <c r="KIC168" s="68"/>
      <c r="KID168" s="68"/>
      <c r="KIE168" s="68"/>
      <c r="KIF168" s="68"/>
      <c r="KIG168" s="68"/>
      <c r="KIH168" s="68"/>
      <c r="KII168" s="68"/>
      <c r="KIJ168" s="68"/>
      <c r="KIK168" s="68"/>
      <c r="KIL168" s="68"/>
      <c r="KIM168" s="68"/>
      <c r="KIN168" s="68"/>
      <c r="KIO168" s="68"/>
      <c r="KIP168" s="68"/>
      <c r="KIQ168" s="68"/>
      <c r="KIR168" s="68"/>
      <c r="KIS168" s="68"/>
      <c r="KIT168" s="68"/>
      <c r="KIU168" s="68"/>
      <c r="KIV168" s="68"/>
      <c r="KIW168" s="68"/>
      <c r="KIX168" s="68"/>
      <c r="KIY168" s="68"/>
      <c r="KIZ168" s="68"/>
      <c r="KJA168" s="68"/>
      <c r="KJB168" s="68"/>
      <c r="KJC168" s="68"/>
      <c r="KJD168" s="68"/>
      <c r="KJE168" s="68"/>
      <c r="KJF168" s="68"/>
      <c r="KJG168" s="68"/>
      <c r="KJH168" s="68"/>
      <c r="KJI168" s="68"/>
      <c r="KJJ168" s="68"/>
      <c r="KJK168" s="68"/>
      <c r="KJL168" s="68"/>
      <c r="KJM168" s="68"/>
      <c r="KJN168" s="68"/>
      <c r="KJO168" s="68"/>
      <c r="KJP168" s="68"/>
      <c r="KJQ168" s="68"/>
      <c r="KJR168" s="68"/>
      <c r="KJS168" s="68"/>
      <c r="KJT168" s="68"/>
      <c r="KJU168" s="68"/>
      <c r="KJV168" s="68"/>
      <c r="KJW168" s="68"/>
      <c r="KJX168" s="68"/>
      <c r="KJY168" s="68"/>
      <c r="KJZ168" s="68"/>
      <c r="KKA168" s="68"/>
      <c r="KKB168" s="68"/>
      <c r="KKC168" s="68"/>
      <c r="KKD168" s="68"/>
      <c r="KKE168" s="68"/>
      <c r="KKF168" s="68"/>
      <c r="KKG168" s="68"/>
      <c r="KKH168" s="68"/>
      <c r="KKI168" s="68"/>
      <c r="KKJ168" s="68"/>
      <c r="KKK168" s="68"/>
      <c r="KKL168" s="68"/>
      <c r="KKM168" s="68"/>
      <c r="KKN168" s="68"/>
      <c r="KKO168" s="68"/>
      <c r="KKP168" s="68"/>
      <c r="KKQ168" s="68"/>
      <c r="KKR168" s="68"/>
      <c r="KKS168" s="68"/>
      <c r="KKT168" s="68"/>
      <c r="KKU168" s="68"/>
      <c r="KKV168" s="68"/>
      <c r="KKW168" s="68"/>
      <c r="KKX168" s="68"/>
      <c r="KKY168" s="68"/>
      <c r="KKZ168" s="68"/>
      <c r="KLA168" s="68"/>
      <c r="KLB168" s="68"/>
      <c r="KLC168" s="68"/>
      <c r="KLD168" s="68"/>
      <c r="KLE168" s="68"/>
      <c r="KLF168" s="68"/>
      <c r="KLG168" s="68"/>
      <c r="KLH168" s="68"/>
      <c r="KLI168" s="68"/>
      <c r="KLJ168" s="68"/>
      <c r="KLK168" s="68"/>
      <c r="KLL168" s="68"/>
      <c r="KLM168" s="68"/>
      <c r="KLN168" s="68"/>
      <c r="KLO168" s="68"/>
      <c r="KLP168" s="68"/>
      <c r="KLQ168" s="68"/>
      <c r="KLR168" s="68"/>
      <c r="KLS168" s="68"/>
      <c r="KLT168" s="68"/>
      <c r="KLU168" s="68"/>
      <c r="KLV168" s="68"/>
      <c r="KLW168" s="68"/>
      <c r="KLX168" s="68"/>
      <c r="KLY168" s="68"/>
      <c r="KLZ168" s="68"/>
      <c r="KMA168" s="68"/>
      <c r="KMB168" s="68"/>
      <c r="KMC168" s="68"/>
      <c r="KMD168" s="68"/>
      <c r="KME168" s="68"/>
      <c r="KMF168" s="68"/>
      <c r="KMG168" s="68"/>
      <c r="KMH168" s="68"/>
      <c r="KMI168" s="68"/>
      <c r="KMJ168" s="68"/>
      <c r="KMK168" s="68"/>
      <c r="KML168" s="68"/>
      <c r="KMM168" s="68"/>
      <c r="KMN168" s="68"/>
      <c r="KMO168" s="68"/>
      <c r="KMP168" s="68"/>
      <c r="KMQ168" s="68"/>
      <c r="KMR168" s="68"/>
      <c r="KMS168" s="68"/>
      <c r="KMT168" s="68"/>
      <c r="KMU168" s="68"/>
      <c r="KMV168" s="68"/>
      <c r="KMW168" s="68"/>
      <c r="KMX168" s="68"/>
      <c r="KMY168" s="68"/>
      <c r="KMZ168" s="68"/>
      <c r="KNA168" s="68"/>
      <c r="KNB168" s="68"/>
      <c r="KNC168" s="68"/>
      <c r="KND168" s="68"/>
      <c r="KNE168" s="68"/>
      <c r="KNF168" s="68"/>
      <c r="KNG168" s="68"/>
      <c r="KNH168" s="68"/>
      <c r="KNI168" s="68"/>
      <c r="KNJ168" s="68"/>
      <c r="KNK168" s="68"/>
      <c r="KNL168" s="68"/>
      <c r="KNM168" s="68"/>
      <c r="KNN168" s="68"/>
      <c r="KNO168" s="68"/>
      <c r="KNP168" s="68"/>
      <c r="KNQ168" s="68"/>
      <c r="KNR168" s="68"/>
      <c r="KNS168" s="68"/>
      <c r="KNT168" s="68"/>
      <c r="KNU168" s="68"/>
      <c r="KNV168" s="68"/>
      <c r="KNW168" s="68"/>
      <c r="KNX168" s="68"/>
      <c r="KNY168" s="68"/>
      <c r="KNZ168" s="68"/>
      <c r="KOA168" s="68"/>
      <c r="KOB168" s="68"/>
      <c r="KOC168" s="68"/>
      <c r="KOD168" s="68"/>
      <c r="KOE168" s="68"/>
      <c r="KOF168" s="68"/>
      <c r="KOG168" s="68"/>
      <c r="KOH168" s="68"/>
      <c r="KOI168" s="68"/>
      <c r="KOJ168" s="68"/>
      <c r="KOK168" s="68"/>
      <c r="KOL168" s="68"/>
      <c r="KOM168" s="68"/>
      <c r="KON168" s="68"/>
      <c r="KOO168" s="68"/>
      <c r="KOP168" s="68"/>
      <c r="KOQ168" s="68"/>
      <c r="KOR168" s="68"/>
      <c r="KOS168" s="68"/>
      <c r="KOT168" s="68"/>
      <c r="KOU168" s="68"/>
      <c r="KOV168" s="68"/>
      <c r="KOW168" s="68"/>
      <c r="KOX168" s="68"/>
      <c r="KOY168" s="68"/>
      <c r="KOZ168" s="68"/>
      <c r="KPA168" s="68"/>
      <c r="KPB168" s="68"/>
      <c r="KPC168" s="68"/>
      <c r="KPD168" s="68"/>
      <c r="KPE168" s="68"/>
      <c r="KPF168" s="68"/>
      <c r="KPG168" s="68"/>
      <c r="KPH168" s="68"/>
      <c r="KPI168" s="68"/>
      <c r="KPJ168" s="68"/>
      <c r="KPK168" s="68"/>
      <c r="KPL168" s="68"/>
      <c r="KPM168" s="68"/>
      <c r="KPN168" s="68"/>
      <c r="KPO168" s="68"/>
      <c r="KPP168" s="68"/>
      <c r="KPQ168" s="68"/>
      <c r="KPR168" s="68"/>
      <c r="KPS168" s="68"/>
      <c r="KPT168" s="68"/>
      <c r="KPU168" s="68"/>
      <c r="KPV168" s="68"/>
      <c r="KPW168" s="68"/>
      <c r="KPX168" s="68"/>
      <c r="KPY168" s="68"/>
      <c r="KPZ168" s="68"/>
      <c r="KQA168" s="68"/>
      <c r="KQB168" s="68"/>
      <c r="KQC168" s="68"/>
      <c r="KQD168" s="68"/>
      <c r="KQE168" s="68"/>
      <c r="KQF168" s="68"/>
      <c r="KQG168" s="68"/>
      <c r="KQH168" s="68"/>
      <c r="KQI168" s="68"/>
      <c r="KQJ168" s="68"/>
      <c r="KQK168" s="68"/>
      <c r="KQL168" s="68"/>
      <c r="KQM168" s="68"/>
      <c r="KQN168" s="68"/>
      <c r="KQO168" s="68"/>
      <c r="KQP168" s="68"/>
      <c r="KQQ168" s="68"/>
      <c r="KQR168" s="68"/>
      <c r="KQS168" s="68"/>
      <c r="KQT168" s="68"/>
      <c r="KQU168" s="68"/>
      <c r="KQV168" s="68"/>
      <c r="KQW168" s="68"/>
      <c r="KQX168" s="68"/>
      <c r="KQY168" s="68"/>
      <c r="KQZ168" s="68"/>
      <c r="KRA168" s="68"/>
      <c r="KRB168" s="68"/>
      <c r="KRC168" s="68"/>
      <c r="KRD168" s="68"/>
      <c r="KRE168" s="68"/>
      <c r="KRF168" s="68"/>
      <c r="KRG168" s="68"/>
      <c r="KRH168" s="68"/>
      <c r="KRI168" s="68"/>
      <c r="KRJ168" s="68"/>
      <c r="KRK168" s="68"/>
      <c r="KRL168" s="68"/>
      <c r="KRM168" s="68"/>
      <c r="KRN168" s="68"/>
      <c r="KRO168" s="68"/>
      <c r="KRP168" s="68"/>
      <c r="KRQ168" s="68"/>
      <c r="KRR168" s="68"/>
      <c r="KRS168" s="68"/>
      <c r="KRT168" s="68"/>
      <c r="KRU168" s="68"/>
      <c r="KRV168" s="68"/>
      <c r="KRW168" s="68"/>
      <c r="KRX168" s="68"/>
      <c r="KRY168" s="68"/>
      <c r="KRZ168" s="68"/>
      <c r="KSA168" s="68"/>
      <c r="KSB168" s="68"/>
      <c r="KSC168" s="68"/>
      <c r="KSD168" s="68"/>
      <c r="KSE168" s="68"/>
      <c r="KSF168" s="68"/>
      <c r="KSG168" s="68"/>
      <c r="KSH168" s="68"/>
      <c r="KSI168" s="68"/>
      <c r="KSJ168" s="68"/>
      <c r="KSK168" s="68"/>
      <c r="KSL168" s="68"/>
      <c r="KSM168" s="68"/>
      <c r="KSN168" s="68"/>
      <c r="KSO168" s="68"/>
      <c r="KSP168" s="68"/>
      <c r="KSQ168" s="68"/>
      <c r="KSR168" s="68"/>
      <c r="KSS168" s="68"/>
      <c r="KST168" s="68"/>
      <c r="KSU168" s="68"/>
      <c r="KSV168" s="68"/>
      <c r="KSW168" s="68"/>
      <c r="KSX168" s="68"/>
      <c r="KSY168" s="68"/>
      <c r="KSZ168" s="68"/>
      <c r="KTA168" s="68"/>
      <c r="KTB168" s="68"/>
      <c r="KTC168" s="68"/>
      <c r="KTD168" s="68"/>
      <c r="KTE168" s="68"/>
      <c r="KTF168" s="68"/>
      <c r="KTG168" s="68"/>
      <c r="KTH168" s="68"/>
      <c r="KTI168" s="68"/>
      <c r="KTJ168" s="68"/>
      <c r="KTK168" s="68"/>
      <c r="KTL168" s="68"/>
      <c r="KTM168" s="68"/>
      <c r="KTN168" s="68"/>
      <c r="KTO168" s="68"/>
      <c r="KTP168" s="68"/>
      <c r="KTQ168" s="68"/>
      <c r="KTR168" s="68"/>
      <c r="KTS168" s="68"/>
      <c r="KTT168" s="68"/>
      <c r="KTU168" s="68"/>
      <c r="KTV168" s="68"/>
      <c r="KTW168" s="68"/>
      <c r="KTX168" s="68"/>
      <c r="KTY168" s="68"/>
      <c r="KTZ168" s="68"/>
      <c r="KUA168" s="68"/>
      <c r="KUB168" s="68"/>
      <c r="KUC168" s="68"/>
      <c r="KUD168" s="68"/>
      <c r="KUE168" s="68"/>
      <c r="KUF168" s="68"/>
      <c r="KUG168" s="68"/>
      <c r="KUH168" s="68"/>
      <c r="KUI168" s="68"/>
      <c r="KUJ168" s="68"/>
      <c r="KUK168" s="68"/>
      <c r="KUL168" s="68"/>
      <c r="KUM168" s="68"/>
      <c r="KUN168" s="68"/>
      <c r="KUO168" s="68"/>
      <c r="KUP168" s="68"/>
      <c r="KUQ168" s="68"/>
      <c r="KUR168" s="68"/>
      <c r="KUS168" s="68"/>
      <c r="KUT168" s="68"/>
      <c r="KUU168" s="68"/>
      <c r="KUV168" s="68"/>
      <c r="KUW168" s="68"/>
      <c r="KUX168" s="68"/>
      <c r="KUY168" s="68"/>
      <c r="KUZ168" s="68"/>
      <c r="KVA168" s="68"/>
      <c r="KVB168" s="68"/>
      <c r="KVC168" s="68"/>
      <c r="KVD168" s="68"/>
      <c r="KVE168" s="68"/>
      <c r="KVF168" s="68"/>
      <c r="KVG168" s="68"/>
      <c r="KVH168" s="68"/>
      <c r="KVI168" s="68"/>
      <c r="KVJ168" s="68"/>
      <c r="KVK168" s="68"/>
      <c r="KVL168" s="68"/>
      <c r="KVM168" s="68"/>
      <c r="KVN168" s="68"/>
      <c r="KVO168" s="68"/>
      <c r="KVP168" s="68"/>
      <c r="KVQ168" s="68"/>
      <c r="KVR168" s="68"/>
      <c r="KVS168" s="68"/>
      <c r="KVT168" s="68"/>
      <c r="KVU168" s="68"/>
      <c r="KVV168" s="68"/>
      <c r="KVW168" s="68"/>
      <c r="KVX168" s="68"/>
      <c r="KVY168" s="68"/>
      <c r="KVZ168" s="68"/>
      <c r="KWA168" s="68"/>
      <c r="KWB168" s="68"/>
      <c r="KWC168" s="68"/>
      <c r="KWD168" s="68"/>
      <c r="KWE168" s="68"/>
      <c r="KWF168" s="68"/>
      <c r="KWG168" s="68"/>
      <c r="KWH168" s="68"/>
      <c r="KWI168" s="68"/>
      <c r="KWJ168" s="68"/>
      <c r="KWK168" s="68"/>
      <c r="KWL168" s="68"/>
      <c r="KWM168" s="68"/>
      <c r="KWN168" s="68"/>
      <c r="KWO168" s="68"/>
      <c r="KWP168" s="68"/>
      <c r="KWQ168" s="68"/>
      <c r="KWR168" s="68"/>
      <c r="KWS168" s="68"/>
      <c r="KWT168" s="68"/>
      <c r="KWU168" s="68"/>
      <c r="KWV168" s="68"/>
      <c r="KWW168" s="68"/>
      <c r="KWX168" s="68"/>
      <c r="KWY168" s="68"/>
      <c r="KWZ168" s="68"/>
      <c r="KXA168" s="68"/>
      <c r="KXB168" s="68"/>
      <c r="KXC168" s="68"/>
      <c r="KXD168" s="68"/>
      <c r="KXE168" s="68"/>
      <c r="KXF168" s="68"/>
      <c r="KXG168" s="68"/>
      <c r="KXH168" s="68"/>
      <c r="KXI168" s="68"/>
      <c r="KXJ168" s="68"/>
      <c r="KXK168" s="68"/>
      <c r="KXL168" s="68"/>
      <c r="KXM168" s="68"/>
      <c r="KXN168" s="68"/>
      <c r="KXO168" s="68"/>
      <c r="KXP168" s="68"/>
      <c r="KXQ168" s="68"/>
      <c r="KXR168" s="68"/>
      <c r="KXS168" s="68"/>
      <c r="KXT168" s="68"/>
      <c r="KXU168" s="68"/>
      <c r="KXV168" s="68"/>
      <c r="KXW168" s="68"/>
      <c r="KXX168" s="68"/>
      <c r="KXY168" s="68"/>
      <c r="KXZ168" s="68"/>
      <c r="KYA168" s="68"/>
      <c r="KYB168" s="68"/>
      <c r="KYC168" s="68"/>
      <c r="KYD168" s="68"/>
      <c r="KYE168" s="68"/>
      <c r="KYF168" s="68"/>
    </row>
    <row r="169" spans="1:8092" s="26" customFormat="1" x14ac:dyDescent="0.35">
      <c r="A169" s="24"/>
      <c r="B169" s="12"/>
      <c r="C169" s="12"/>
      <c r="D169" s="12"/>
      <c r="E169" s="12"/>
      <c r="F169" s="12"/>
      <c r="G169" s="458"/>
      <c r="H169" s="12"/>
      <c r="I169" s="9"/>
      <c r="J169" s="9"/>
      <c r="K169" s="66"/>
    </row>
    <row r="170" spans="1:8092" ht="40.25" customHeight="1" x14ac:dyDescent="0.35">
      <c r="A170" s="558" t="s">
        <v>191</v>
      </c>
      <c r="B170" s="559"/>
      <c r="C170" s="559"/>
      <c r="D170" s="559"/>
      <c r="E170" s="559"/>
      <c r="F170" s="559"/>
      <c r="G170" s="559"/>
      <c r="H170" s="45"/>
      <c r="I170" s="88"/>
      <c r="J170" s="88"/>
      <c r="K170" s="88"/>
    </row>
    <row r="171" spans="1:8092" s="24" customFormat="1" ht="100.25" customHeight="1" x14ac:dyDescent="0.35">
      <c r="A171" s="564"/>
      <c r="B171" s="565"/>
      <c r="C171" s="565"/>
      <c r="D171" s="565"/>
      <c r="E171" s="565"/>
      <c r="F171" s="565"/>
      <c r="G171" s="565"/>
      <c r="H171" s="12"/>
      <c r="I171" s="9"/>
      <c r="J171" s="9"/>
      <c r="K171" s="9"/>
    </row>
    <row r="173" spans="1:8092" ht="18" customHeight="1" x14ac:dyDescent="0.35"/>
    <row r="174" spans="1:8092" ht="18" customHeight="1" x14ac:dyDescent="0.35"/>
    <row r="175" spans="1:8092" ht="18" customHeight="1" x14ac:dyDescent="0.35"/>
    <row r="176" spans="1:8092" ht="18" customHeight="1" x14ac:dyDescent="0.35"/>
    <row r="177" spans="2:8092" ht="18" customHeight="1" x14ac:dyDescent="0.35"/>
    <row r="178" spans="2:8092" ht="18" customHeight="1" x14ac:dyDescent="0.35"/>
    <row r="179" spans="2:8092" ht="18" customHeight="1" x14ac:dyDescent="0.35"/>
    <row r="180" spans="2:8092" ht="18" customHeight="1" x14ac:dyDescent="0.35"/>
    <row r="181" spans="2:8092" s="24" customFormat="1" ht="18" customHeight="1" x14ac:dyDescent="0.35">
      <c r="B181" s="12"/>
      <c r="C181" s="12"/>
      <c r="D181" s="12"/>
      <c r="E181" s="12"/>
      <c r="F181" s="12"/>
      <c r="G181" s="35"/>
      <c r="H181" s="12"/>
      <c r="I181" s="9"/>
      <c r="J181" s="9"/>
      <c r="K181" s="9"/>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row>
    <row r="182" spans="2:8092" s="24" customFormat="1" ht="18" customHeight="1" x14ac:dyDescent="0.35">
      <c r="B182" s="12"/>
      <c r="C182" s="12"/>
      <c r="D182" s="12"/>
      <c r="E182" s="12"/>
      <c r="F182" s="12"/>
      <c r="G182" s="35"/>
      <c r="H182" s="12"/>
      <c r="I182" s="9"/>
      <c r="J182" s="9"/>
      <c r="K182" s="9"/>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row>
    <row r="183" spans="2:8092" s="24" customFormat="1" ht="18" customHeight="1" x14ac:dyDescent="0.35">
      <c r="B183" s="12"/>
      <c r="C183" s="12"/>
      <c r="D183" s="12"/>
      <c r="E183" s="12"/>
      <c r="F183" s="12"/>
      <c r="G183" s="35"/>
      <c r="H183" s="12"/>
      <c r="I183" s="9"/>
      <c r="J183" s="9"/>
      <c r="K183" s="9"/>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row>
    <row r="184" spans="2:8092" s="24" customFormat="1" ht="18" customHeight="1" x14ac:dyDescent="0.35">
      <c r="B184" s="12"/>
      <c r="C184" s="12"/>
      <c r="D184" s="12"/>
      <c r="E184" s="12"/>
      <c r="F184" s="12"/>
      <c r="G184" s="35"/>
      <c r="H184" s="12"/>
      <c r="I184" s="9"/>
      <c r="J184" s="9"/>
      <c r="K184" s="9"/>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row>
    <row r="185" spans="2:8092" s="24" customFormat="1" ht="30" customHeight="1" x14ac:dyDescent="0.35">
      <c r="B185" s="12"/>
      <c r="C185" s="12"/>
      <c r="D185" s="12"/>
      <c r="E185" s="12"/>
      <c r="F185" s="12"/>
      <c r="G185" s="35"/>
      <c r="H185" s="12"/>
      <c r="I185" s="9"/>
      <c r="J185" s="9"/>
      <c r="K185" s="9"/>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c r="MH185" s="27"/>
      <c r="MI185" s="27"/>
      <c r="MJ185" s="27"/>
      <c r="MK185" s="27"/>
      <c r="ML185" s="27"/>
      <c r="MM185" s="27"/>
      <c r="MN185" s="27"/>
      <c r="MO185" s="27"/>
      <c r="MP185" s="27"/>
      <c r="MQ185" s="27"/>
      <c r="MR185" s="27"/>
      <c r="MS185" s="27"/>
      <c r="MT185" s="27"/>
      <c r="MU185" s="27"/>
      <c r="MV185" s="27"/>
      <c r="MW185" s="27"/>
      <c r="MX185" s="27"/>
      <c r="MY185" s="27"/>
      <c r="MZ185" s="27"/>
      <c r="NA185" s="27"/>
      <c r="NB185" s="27"/>
      <c r="NC185" s="27"/>
      <c r="ND185" s="27"/>
      <c r="NE185" s="27"/>
      <c r="NF185" s="27"/>
      <c r="NG185" s="27"/>
      <c r="NH185" s="27"/>
      <c r="NI185" s="27"/>
      <c r="NJ185" s="27"/>
      <c r="NK185" s="27"/>
      <c r="NL185" s="27"/>
      <c r="NM185" s="27"/>
      <c r="NN185" s="27"/>
      <c r="NO185" s="27"/>
      <c r="NP185" s="27"/>
      <c r="NQ185" s="27"/>
      <c r="NR185" s="27"/>
      <c r="NS185" s="27"/>
      <c r="NT185" s="27"/>
      <c r="NU185" s="27"/>
      <c r="NV185" s="27"/>
      <c r="NW185" s="27"/>
      <c r="NX185" s="27"/>
      <c r="NY185" s="27"/>
      <c r="NZ185" s="27"/>
      <c r="OA185" s="27"/>
      <c r="OB185" s="27"/>
      <c r="OC185" s="27"/>
      <c r="OD185" s="27"/>
      <c r="OE185" s="27"/>
      <c r="OF185" s="27"/>
      <c r="OG185" s="27"/>
      <c r="OH185" s="27"/>
      <c r="OI185" s="27"/>
      <c r="OJ185" s="27"/>
      <c r="OK185" s="27"/>
      <c r="OL185" s="27"/>
      <c r="OM185" s="27"/>
      <c r="ON185" s="27"/>
      <c r="OO185" s="27"/>
      <c r="OP185" s="27"/>
      <c r="OQ185" s="27"/>
      <c r="OR185" s="27"/>
      <c r="OS185" s="27"/>
      <c r="OT185" s="27"/>
      <c r="OU185" s="27"/>
      <c r="OV185" s="27"/>
      <c r="OW185" s="27"/>
      <c r="OX185" s="27"/>
      <c r="OY185" s="27"/>
      <c r="OZ185" s="27"/>
      <c r="PA185" s="27"/>
      <c r="PB185" s="27"/>
      <c r="PC185" s="27"/>
      <c r="PD185" s="27"/>
      <c r="PE185" s="27"/>
      <c r="PF185" s="27"/>
      <c r="PG185" s="27"/>
      <c r="PH185" s="27"/>
      <c r="PI185" s="27"/>
      <c r="PJ185" s="27"/>
      <c r="PK185" s="27"/>
      <c r="PL185" s="27"/>
      <c r="PM185" s="27"/>
      <c r="PN185" s="27"/>
      <c r="PO185" s="27"/>
      <c r="PP185" s="27"/>
      <c r="PQ185" s="27"/>
      <c r="PR185" s="27"/>
      <c r="PS185" s="27"/>
      <c r="PT185" s="27"/>
      <c r="PU185" s="27"/>
      <c r="PV185" s="27"/>
      <c r="PW185" s="27"/>
      <c r="PX185" s="27"/>
      <c r="PY185" s="27"/>
      <c r="PZ185" s="27"/>
      <c r="QA185" s="27"/>
      <c r="QB185" s="27"/>
      <c r="QC185" s="27"/>
      <c r="QD185" s="27"/>
      <c r="QE185" s="27"/>
      <c r="QF185" s="27"/>
      <c r="QG185" s="27"/>
      <c r="QH185" s="27"/>
      <c r="QI185" s="27"/>
      <c r="QJ185" s="27"/>
      <c r="QK185" s="27"/>
      <c r="QL185" s="27"/>
      <c r="QM185" s="27"/>
      <c r="QN185" s="27"/>
      <c r="QO185" s="27"/>
      <c r="QP185" s="27"/>
      <c r="QQ185" s="27"/>
      <c r="QR185" s="27"/>
      <c r="QS185" s="27"/>
      <c r="QT185" s="27"/>
      <c r="QU185" s="27"/>
      <c r="QV185" s="27"/>
      <c r="QW185" s="27"/>
      <c r="QX185" s="27"/>
      <c r="QY185" s="27"/>
      <c r="QZ185" s="27"/>
      <c r="RA185" s="27"/>
      <c r="RB185" s="27"/>
      <c r="RC185" s="27"/>
      <c r="RD185" s="27"/>
      <c r="RE185" s="27"/>
      <c r="RF185" s="27"/>
      <c r="RG185" s="27"/>
      <c r="RH185" s="27"/>
      <c r="RI185" s="27"/>
      <c r="RJ185" s="27"/>
      <c r="RK185" s="27"/>
      <c r="RL185" s="27"/>
      <c r="RM185" s="27"/>
      <c r="RN185" s="27"/>
      <c r="RO185" s="27"/>
      <c r="RP185" s="27"/>
      <c r="RQ185" s="27"/>
      <c r="RR185" s="27"/>
      <c r="RS185" s="27"/>
      <c r="RT185" s="27"/>
      <c r="RU185" s="27"/>
      <c r="RV185" s="27"/>
      <c r="RW185" s="27"/>
      <c r="RX185" s="27"/>
      <c r="RY185" s="27"/>
      <c r="RZ185" s="27"/>
      <c r="SA185" s="27"/>
      <c r="SB185" s="27"/>
      <c r="SC185" s="27"/>
      <c r="SD185" s="27"/>
      <c r="SE185" s="27"/>
      <c r="SF185" s="27"/>
      <c r="SG185" s="27"/>
      <c r="SH185" s="27"/>
      <c r="SI185" s="27"/>
      <c r="SJ185" s="27"/>
      <c r="SK185" s="27"/>
      <c r="SL185" s="27"/>
      <c r="SM185" s="27"/>
      <c r="SN185" s="27"/>
      <c r="SO185" s="27"/>
      <c r="SP185" s="27"/>
      <c r="SQ185" s="27"/>
      <c r="SR185" s="27"/>
      <c r="SS185" s="27"/>
      <c r="ST185" s="27"/>
      <c r="SU185" s="27"/>
      <c r="SV185" s="27"/>
      <c r="SW185" s="27"/>
      <c r="SX185" s="27"/>
      <c r="SY185" s="27"/>
      <c r="SZ185" s="27"/>
      <c r="TA185" s="27"/>
      <c r="TB185" s="27"/>
      <c r="TC185" s="27"/>
      <c r="TD185" s="27"/>
      <c r="TE185" s="27"/>
      <c r="TF185" s="27"/>
      <c r="TG185" s="27"/>
      <c r="TH185" s="27"/>
      <c r="TI185" s="27"/>
      <c r="TJ185" s="27"/>
      <c r="TK185" s="27"/>
      <c r="TL185" s="27"/>
      <c r="TM185" s="27"/>
      <c r="TN185" s="27"/>
      <c r="TO185" s="27"/>
      <c r="TP185" s="27"/>
      <c r="TQ185" s="27"/>
      <c r="TR185" s="27"/>
      <c r="TS185" s="27"/>
      <c r="TT185" s="27"/>
      <c r="TU185" s="27"/>
      <c r="TV185" s="27"/>
      <c r="TW185" s="27"/>
      <c r="TX185" s="27"/>
      <c r="TY185" s="27"/>
      <c r="TZ185" s="27"/>
      <c r="UA185" s="27"/>
      <c r="UB185" s="27"/>
      <c r="UC185" s="27"/>
      <c r="UD185" s="27"/>
      <c r="UE185" s="27"/>
      <c r="UF185" s="27"/>
      <c r="UG185" s="27"/>
      <c r="UH185" s="27"/>
      <c r="UI185" s="27"/>
      <c r="UJ185" s="27"/>
      <c r="UK185" s="27"/>
      <c r="UL185" s="27"/>
      <c r="UM185" s="27"/>
      <c r="UN185" s="27"/>
      <c r="UO185" s="27"/>
      <c r="UP185" s="27"/>
      <c r="UQ185" s="27"/>
      <c r="UR185" s="27"/>
      <c r="US185" s="27"/>
      <c r="UT185" s="27"/>
      <c r="UU185" s="27"/>
      <c r="UV185" s="27"/>
      <c r="UW185" s="27"/>
      <c r="UX185" s="27"/>
      <c r="UY185" s="27"/>
      <c r="UZ185" s="27"/>
      <c r="VA185" s="27"/>
      <c r="VB185" s="27"/>
      <c r="VC185" s="27"/>
      <c r="VD185" s="27"/>
      <c r="VE185" s="27"/>
      <c r="VF185" s="27"/>
      <c r="VG185" s="27"/>
      <c r="VH185" s="27"/>
      <c r="VI185" s="27"/>
      <c r="VJ185" s="27"/>
      <c r="VK185" s="27"/>
      <c r="VL185" s="27"/>
      <c r="VM185" s="27"/>
      <c r="VN185" s="27"/>
      <c r="VO185" s="27"/>
      <c r="VP185" s="27"/>
      <c r="VQ185" s="27"/>
      <c r="VR185" s="27"/>
      <c r="VS185" s="27"/>
      <c r="VT185" s="27"/>
      <c r="VU185" s="27"/>
      <c r="VV185" s="27"/>
      <c r="VW185" s="27"/>
      <c r="VX185" s="27"/>
      <c r="VY185" s="27"/>
      <c r="VZ185" s="27"/>
      <c r="WA185" s="27"/>
      <c r="WB185" s="27"/>
      <c r="WC185" s="27"/>
      <c r="WD185" s="27"/>
      <c r="WE185" s="27"/>
      <c r="WF185" s="27"/>
      <c r="WG185" s="27"/>
      <c r="WH185" s="27"/>
      <c r="WI185" s="27"/>
      <c r="WJ185" s="27"/>
      <c r="WK185" s="27"/>
      <c r="WL185" s="27"/>
      <c r="WM185" s="27"/>
      <c r="WN185" s="27"/>
      <c r="WO185" s="27"/>
      <c r="WP185" s="27"/>
      <c r="WQ185" s="27"/>
      <c r="WR185" s="27"/>
      <c r="WS185" s="27"/>
      <c r="WT185" s="27"/>
      <c r="WU185" s="27"/>
      <c r="WV185" s="27"/>
      <c r="WW185" s="27"/>
      <c r="WX185" s="27"/>
      <c r="WY185" s="27"/>
      <c r="WZ185" s="27"/>
      <c r="XA185" s="27"/>
      <c r="XB185" s="27"/>
      <c r="XC185" s="27"/>
      <c r="XD185" s="27"/>
      <c r="XE185" s="27"/>
      <c r="XF185" s="27"/>
      <c r="XG185" s="27"/>
      <c r="XH185" s="27"/>
      <c r="XI185" s="27"/>
      <c r="XJ185" s="27"/>
      <c r="XK185" s="27"/>
      <c r="XL185" s="27"/>
      <c r="XM185" s="27"/>
      <c r="XN185" s="27"/>
      <c r="XO185" s="27"/>
      <c r="XP185" s="27"/>
      <c r="XQ185" s="27"/>
      <c r="XR185" s="27"/>
      <c r="XS185" s="27"/>
      <c r="XT185" s="27"/>
      <c r="XU185" s="27"/>
      <c r="XV185" s="27"/>
      <c r="XW185" s="27"/>
      <c r="XX185" s="27"/>
      <c r="XY185" s="27"/>
      <c r="XZ185" s="27"/>
      <c r="YA185" s="27"/>
      <c r="YB185" s="27"/>
      <c r="YC185" s="27"/>
      <c r="YD185" s="27"/>
      <c r="YE185" s="27"/>
      <c r="YF185" s="27"/>
      <c r="YG185" s="27"/>
      <c r="YH185" s="27"/>
      <c r="YI185" s="27"/>
      <c r="YJ185" s="27"/>
      <c r="YK185" s="27"/>
      <c r="YL185" s="27"/>
      <c r="YM185" s="27"/>
      <c r="YN185" s="27"/>
      <c r="YO185" s="27"/>
      <c r="YP185" s="27"/>
      <c r="YQ185" s="27"/>
      <c r="YR185" s="27"/>
      <c r="YS185" s="27"/>
      <c r="YT185" s="27"/>
      <c r="YU185" s="27"/>
      <c r="YV185" s="27"/>
      <c r="YW185" s="27"/>
      <c r="YX185" s="27"/>
      <c r="YY185" s="27"/>
      <c r="YZ185" s="27"/>
      <c r="ZA185" s="27"/>
      <c r="ZB185" s="27"/>
      <c r="ZC185" s="27"/>
      <c r="ZD185" s="27"/>
      <c r="ZE185" s="27"/>
      <c r="ZF185" s="27"/>
      <c r="ZG185" s="27"/>
      <c r="ZH185" s="27"/>
      <c r="ZI185" s="27"/>
      <c r="ZJ185" s="27"/>
      <c r="ZK185" s="27"/>
      <c r="ZL185" s="27"/>
      <c r="ZM185" s="27"/>
      <c r="ZN185" s="27"/>
      <c r="ZO185" s="27"/>
      <c r="ZP185" s="27"/>
      <c r="ZQ185" s="27"/>
      <c r="ZR185" s="27"/>
      <c r="ZS185" s="27"/>
      <c r="ZT185" s="27"/>
      <c r="ZU185" s="27"/>
      <c r="ZV185" s="27"/>
      <c r="ZW185" s="27"/>
      <c r="ZX185" s="27"/>
      <c r="ZY185" s="27"/>
      <c r="ZZ185" s="27"/>
      <c r="AAA185" s="27"/>
      <c r="AAB185" s="27"/>
      <c r="AAC185" s="27"/>
      <c r="AAD185" s="27"/>
      <c r="AAE185" s="27"/>
      <c r="AAF185" s="27"/>
      <c r="AAG185" s="27"/>
      <c r="AAH185" s="27"/>
      <c r="AAI185" s="27"/>
      <c r="AAJ185" s="27"/>
      <c r="AAK185" s="27"/>
      <c r="AAL185" s="27"/>
      <c r="AAM185" s="27"/>
      <c r="AAN185" s="27"/>
      <c r="AAO185" s="27"/>
      <c r="AAP185" s="27"/>
      <c r="AAQ185" s="27"/>
      <c r="AAR185" s="27"/>
      <c r="AAS185" s="27"/>
      <c r="AAT185" s="27"/>
      <c r="AAU185" s="27"/>
      <c r="AAV185" s="27"/>
      <c r="AAW185" s="27"/>
      <c r="AAX185" s="27"/>
      <c r="AAY185" s="27"/>
      <c r="AAZ185" s="27"/>
      <c r="ABA185" s="27"/>
      <c r="ABB185" s="27"/>
      <c r="ABC185" s="27"/>
      <c r="ABD185" s="27"/>
      <c r="ABE185" s="27"/>
      <c r="ABF185" s="27"/>
      <c r="ABG185" s="27"/>
      <c r="ABH185" s="27"/>
      <c r="ABI185" s="27"/>
      <c r="ABJ185" s="27"/>
      <c r="ABK185" s="27"/>
      <c r="ABL185" s="27"/>
      <c r="ABM185" s="27"/>
      <c r="ABN185" s="27"/>
      <c r="ABO185" s="27"/>
      <c r="ABP185" s="27"/>
      <c r="ABQ185" s="27"/>
      <c r="ABR185" s="27"/>
      <c r="ABS185" s="27"/>
      <c r="ABT185" s="27"/>
      <c r="ABU185" s="27"/>
      <c r="ABV185" s="27"/>
      <c r="ABW185" s="27"/>
      <c r="ABX185" s="27"/>
      <c r="ABY185" s="27"/>
      <c r="ABZ185" s="27"/>
      <c r="ACA185" s="27"/>
      <c r="ACB185" s="27"/>
      <c r="ACC185" s="27"/>
      <c r="ACD185" s="27"/>
      <c r="ACE185" s="27"/>
      <c r="ACF185" s="27"/>
      <c r="ACG185" s="27"/>
      <c r="ACH185" s="27"/>
      <c r="ACI185" s="27"/>
      <c r="ACJ185" s="27"/>
      <c r="ACK185" s="27"/>
      <c r="ACL185" s="27"/>
      <c r="ACM185" s="27"/>
      <c r="ACN185" s="27"/>
      <c r="ACO185" s="27"/>
      <c r="ACP185" s="27"/>
      <c r="ACQ185" s="27"/>
      <c r="ACR185" s="27"/>
      <c r="ACS185" s="27"/>
      <c r="ACT185" s="27"/>
      <c r="ACU185" s="27"/>
      <c r="ACV185" s="27"/>
      <c r="ACW185" s="27"/>
      <c r="ACX185" s="27"/>
      <c r="ACY185" s="27"/>
      <c r="ACZ185" s="27"/>
      <c r="ADA185" s="27"/>
      <c r="ADB185" s="27"/>
      <c r="ADC185" s="27"/>
      <c r="ADD185" s="27"/>
      <c r="ADE185" s="27"/>
      <c r="ADF185" s="27"/>
      <c r="ADG185" s="27"/>
      <c r="ADH185" s="27"/>
      <c r="ADI185" s="27"/>
      <c r="ADJ185" s="27"/>
      <c r="ADK185" s="27"/>
      <c r="ADL185" s="27"/>
      <c r="ADM185" s="27"/>
      <c r="ADN185" s="27"/>
      <c r="ADO185" s="27"/>
      <c r="ADP185" s="27"/>
      <c r="ADQ185" s="27"/>
      <c r="ADR185" s="27"/>
      <c r="ADS185" s="27"/>
      <c r="ADT185" s="27"/>
      <c r="ADU185" s="27"/>
      <c r="ADV185" s="27"/>
      <c r="ADW185" s="27"/>
      <c r="ADX185" s="27"/>
      <c r="ADY185" s="27"/>
      <c r="ADZ185" s="27"/>
      <c r="AEA185" s="27"/>
      <c r="AEB185" s="27"/>
      <c r="AEC185" s="27"/>
      <c r="AED185" s="27"/>
      <c r="AEE185" s="27"/>
      <c r="AEF185" s="27"/>
      <c r="AEG185" s="27"/>
      <c r="AEH185" s="27"/>
      <c r="AEI185" s="27"/>
      <c r="AEJ185" s="27"/>
      <c r="AEK185" s="27"/>
      <c r="AEL185" s="27"/>
      <c r="AEM185" s="27"/>
      <c r="AEN185" s="27"/>
      <c r="AEO185" s="27"/>
      <c r="AEP185" s="27"/>
      <c r="AEQ185" s="27"/>
      <c r="AER185" s="27"/>
      <c r="AES185" s="27"/>
      <c r="AET185" s="27"/>
      <c r="AEU185" s="27"/>
      <c r="AEV185" s="27"/>
      <c r="AEW185" s="27"/>
      <c r="AEX185" s="27"/>
      <c r="AEY185" s="27"/>
      <c r="AEZ185" s="27"/>
      <c r="AFA185" s="27"/>
      <c r="AFB185" s="27"/>
      <c r="AFC185" s="27"/>
      <c r="AFD185" s="27"/>
      <c r="AFE185" s="27"/>
      <c r="AFF185" s="27"/>
      <c r="AFG185" s="27"/>
      <c r="AFH185" s="27"/>
      <c r="AFI185" s="27"/>
      <c r="AFJ185" s="27"/>
      <c r="AFK185" s="27"/>
      <c r="AFL185" s="27"/>
      <c r="AFM185" s="27"/>
      <c r="AFN185" s="27"/>
      <c r="AFO185" s="27"/>
      <c r="AFP185" s="27"/>
      <c r="AFQ185" s="27"/>
      <c r="AFR185" s="27"/>
      <c r="AFS185" s="27"/>
      <c r="AFT185" s="27"/>
      <c r="AFU185" s="27"/>
      <c r="AFV185" s="27"/>
      <c r="AFW185" s="27"/>
      <c r="AFX185" s="27"/>
      <c r="AFY185" s="27"/>
      <c r="AFZ185" s="27"/>
      <c r="AGA185" s="27"/>
      <c r="AGB185" s="27"/>
      <c r="AGC185" s="27"/>
      <c r="AGD185" s="27"/>
      <c r="AGE185" s="27"/>
      <c r="AGF185" s="27"/>
      <c r="AGG185" s="27"/>
      <c r="AGH185" s="27"/>
      <c r="AGI185" s="27"/>
      <c r="AGJ185" s="27"/>
      <c r="AGK185" s="27"/>
      <c r="AGL185" s="27"/>
      <c r="AGM185" s="27"/>
      <c r="AGN185" s="27"/>
      <c r="AGO185" s="27"/>
      <c r="AGP185" s="27"/>
      <c r="AGQ185" s="27"/>
      <c r="AGR185" s="27"/>
      <c r="AGS185" s="27"/>
      <c r="AGT185" s="27"/>
      <c r="AGU185" s="27"/>
      <c r="AGV185" s="27"/>
      <c r="AGW185" s="27"/>
      <c r="AGX185" s="27"/>
      <c r="AGY185" s="27"/>
      <c r="AGZ185" s="27"/>
      <c r="AHA185" s="27"/>
      <c r="AHB185" s="27"/>
      <c r="AHC185" s="27"/>
      <c r="AHD185" s="27"/>
      <c r="AHE185" s="27"/>
      <c r="AHF185" s="27"/>
      <c r="AHG185" s="27"/>
      <c r="AHH185" s="27"/>
      <c r="AHI185" s="27"/>
      <c r="AHJ185" s="27"/>
      <c r="AHK185" s="27"/>
      <c r="AHL185" s="27"/>
      <c r="AHM185" s="27"/>
      <c r="AHN185" s="27"/>
      <c r="AHO185" s="27"/>
      <c r="AHP185" s="27"/>
      <c r="AHQ185" s="27"/>
      <c r="AHR185" s="27"/>
      <c r="AHS185" s="27"/>
      <c r="AHT185" s="27"/>
      <c r="AHU185" s="27"/>
      <c r="AHV185" s="27"/>
      <c r="AHW185" s="27"/>
      <c r="AHX185" s="27"/>
      <c r="AHY185" s="27"/>
      <c r="AHZ185" s="27"/>
      <c r="AIA185" s="27"/>
      <c r="AIB185" s="27"/>
      <c r="AIC185" s="27"/>
      <c r="AID185" s="27"/>
      <c r="AIE185" s="27"/>
      <c r="AIF185" s="27"/>
      <c r="AIG185" s="27"/>
      <c r="AIH185" s="27"/>
      <c r="AII185" s="27"/>
      <c r="AIJ185" s="27"/>
      <c r="AIK185" s="27"/>
      <c r="AIL185" s="27"/>
      <c r="AIM185" s="27"/>
      <c r="AIN185" s="27"/>
      <c r="AIO185" s="27"/>
      <c r="AIP185" s="27"/>
      <c r="AIQ185" s="27"/>
      <c r="AIR185" s="27"/>
      <c r="AIS185" s="27"/>
      <c r="AIT185" s="27"/>
      <c r="AIU185" s="27"/>
      <c r="AIV185" s="27"/>
      <c r="AIW185" s="27"/>
      <c r="AIX185" s="27"/>
      <c r="AIY185" s="27"/>
      <c r="AIZ185" s="27"/>
      <c r="AJA185" s="27"/>
      <c r="AJB185" s="27"/>
      <c r="AJC185" s="27"/>
      <c r="AJD185" s="27"/>
      <c r="AJE185" s="27"/>
      <c r="AJF185" s="27"/>
      <c r="AJG185" s="27"/>
      <c r="AJH185" s="27"/>
      <c r="AJI185" s="27"/>
      <c r="AJJ185" s="27"/>
      <c r="AJK185" s="27"/>
      <c r="AJL185" s="27"/>
      <c r="AJM185" s="27"/>
      <c r="AJN185" s="27"/>
      <c r="AJO185" s="27"/>
      <c r="AJP185" s="27"/>
      <c r="AJQ185" s="27"/>
      <c r="AJR185" s="27"/>
      <c r="AJS185" s="27"/>
      <c r="AJT185" s="27"/>
      <c r="AJU185" s="27"/>
      <c r="AJV185" s="27"/>
      <c r="AJW185" s="27"/>
      <c r="AJX185" s="27"/>
      <c r="AJY185" s="27"/>
      <c r="AJZ185" s="27"/>
      <c r="AKA185" s="27"/>
      <c r="AKB185" s="27"/>
      <c r="AKC185" s="27"/>
      <c r="AKD185" s="27"/>
      <c r="AKE185" s="27"/>
      <c r="AKF185" s="27"/>
      <c r="AKG185" s="27"/>
      <c r="AKH185" s="27"/>
      <c r="AKI185" s="27"/>
      <c r="AKJ185" s="27"/>
      <c r="AKK185" s="27"/>
      <c r="AKL185" s="27"/>
      <c r="AKM185" s="27"/>
      <c r="AKN185" s="27"/>
      <c r="AKO185" s="27"/>
      <c r="AKP185" s="27"/>
      <c r="AKQ185" s="27"/>
      <c r="AKR185" s="27"/>
      <c r="AKS185" s="27"/>
      <c r="AKT185" s="27"/>
      <c r="AKU185" s="27"/>
      <c r="AKV185" s="27"/>
      <c r="AKW185" s="27"/>
      <c r="AKX185" s="27"/>
      <c r="AKY185" s="27"/>
      <c r="AKZ185" s="27"/>
      <c r="ALA185" s="27"/>
      <c r="ALB185" s="27"/>
      <c r="ALC185" s="27"/>
      <c r="ALD185" s="27"/>
      <c r="ALE185" s="27"/>
      <c r="ALF185" s="27"/>
      <c r="ALG185" s="27"/>
      <c r="ALH185" s="27"/>
      <c r="ALI185" s="27"/>
      <c r="ALJ185" s="27"/>
      <c r="ALK185" s="27"/>
      <c r="ALL185" s="27"/>
      <c r="ALM185" s="27"/>
      <c r="ALN185" s="27"/>
      <c r="ALO185" s="27"/>
      <c r="ALP185" s="27"/>
      <c r="ALQ185" s="27"/>
      <c r="ALR185" s="27"/>
      <c r="ALS185" s="27"/>
      <c r="ALT185" s="27"/>
      <c r="ALU185" s="27"/>
      <c r="ALV185" s="27"/>
      <c r="ALW185" s="27"/>
      <c r="ALX185" s="27"/>
      <c r="ALY185" s="27"/>
      <c r="ALZ185" s="27"/>
      <c r="AMA185" s="27"/>
      <c r="AMB185" s="27"/>
      <c r="AMC185" s="27"/>
      <c r="AMD185" s="27"/>
      <c r="AME185" s="27"/>
      <c r="AMF185" s="27"/>
      <c r="AMG185" s="27"/>
      <c r="AMH185" s="27"/>
      <c r="AMI185" s="27"/>
      <c r="AMJ185" s="27"/>
      <c r="AMK185" s="27"/>
      <c r="AML185" s="27"/>
      <c r="AMM185" s="27"/>
      <c r="AMN185" s="27"/>
      <c r="AMO185" s="27"/>
      <c r="AMP185" s="27"/>
      <c r="AMQ185" s="27"/>
      <c r="AMR185" s="27"/>
      <c r="AMS185" s="27"/>
      <c r="AMT185" s="27"/>
      <c r="AMU185" s="27"/>
      <c r="AMV185" s="27"/>
      <c r="AMW185" s="27"/>
      <c r="AMX185" s="27"/>
      <c r="AMY185" s="27"/>
      <c r="AMZ185" s="27"/>
      <c r="ANA185" s="27"/>
      <c r="ANB185" s="27"/>
      <c r="ANC185" s="27"/>
      <c r="AND185" s="27"/>
      <c r="ANE185" s="27"/>
      <c r="ANF185" s="27"/>
      <c r="ANG185" s="27"/>
      <c r="ANH185" s="27"/>
      <c r="ANI185" s="27"/>
      <c r="ANJ185" s="27"/>
      <c r="ANK185" s="27"/>
      <c r="ANL185" s="27"/>
      <c r="ANM185" s="27"/>
      <c r="ANN185" s="27"/>
      <c r="ANO185" s="27"/>
      <c r="ANP185" s="27"/>
      <c r="ANQ185" s="27"/>
      <c r="ANR185" s="27"/>
      <c r="ANS185" s="27"/>
      <c r="ANT185" s="27"/>
      <c r="ANU185" s="27"/>
      <c r="ANV185" s="27"/>
      <c r="ANW185" s="27"/>
      <c r="ANX185" s="27"/>
      <c r="ANY185" s="27"/>
      <c r="ANZ185" s="27"/>
      <c r="AOA185" s="27"/>
      <c r="AOB185" s="27"/>
      <c r="AOC185" s="27"/>
      <c r="AOD185" s="27"/>
      <c r="AOE185" s="27"/>
      <c r="AOF185" s="27"/>
      <c r="AOG185" s="27"/>
      <c r="AOH185" s="27"/>
      <c r="AOI185" s="27"/>
      <c r="AOJ185" s="27"/>
      <c r="AOK185" s="27"/>
      <c r="AOL185" s="27"/>
      <c r="AOM185" s="27"/>
      <c r="AON185" s="27"/>
      <c r="AOO185" s="27"/>
      <c r="AOP185" s="27"/>
      <c r="AOQ185" s="27"/>
      <c r="AOR185" s="27"/>
      <c r="AOS185" s="27"/>
      <c r="AOT185" s="27"/>
      <c r="AOU185" s="27"/>
      <c r="AOV185" s="27"/>
      <c r="AOW185" s="27"/>
      <c r="AOX185" s="27"/>
      <c r="AOY185" s="27"/>
      <c r="AOZ185" s="27"/>
      <c r="APA185" s="27"/>
      <c r="APB185" s="27"/>
      <c r="APC185" s="27"/>
      <c r="APD185" s="27"/>
      <c r="APE185" s="27"/>
      <c r="APF185" s="27"/>
      <c r="APG185" s="27"/>
      <c r="APH185" s="27"/>
      <c r="API185" s="27"/>
      <c r="APJ185" s="27"/>
      <c r="APK185" s="27"/>
      <c r="APL185" s="27"/>
      <c r="APM185" s="27"/>
      <c r="APN185" s="27"/>
      <c r="APO185" s="27"/>
      <c r="APP185" s="27"/>
      <c r="APQ185" s="27"/>
      <c r="APR185" s="27"/>
      <c r="APS185" s="27"/>
      <c r="APT185" s="27"/>
      <c r="APU185" s="27"/>
      <c r="APV185" s="27"/>
      <c r="APW185" s="27"/>
      <c r="APX185" s="27"/>
      <c r="APY185" s="27"/>
      <c r="APZ185" s="27"/>
      <c r="AQA185" s="27"/>
      <c r="AQB185" s="27"/>
      <c r="AQC185" s="27"/>
      <c r="AQD185" s="27"/>
      <c r="AQE185" s="27"/>
      <c r="AQF185" s="27"/>
      <c r="AQG185" s="27"/>
      <c r="AQH185" s="27"/>
      <c r="AQI185" s="27"/>
      <c r="AQJ185" s="27"/>
      <c r="AQK185" s="27"/>
      <c r="AQL185" s="27"/>
      <c r="AQM185" s="27"/>
      <c r="AQN185" s="27"/>
      <c r="AQO185" s="27"/>
      <c r="AQP185" s="27"/>
      <c r="AQQ185" s="27"/>
      <c r="AQR185" s="27"/>
      <c r="AQS185" s="27"/>
      <c r="AQT185" s="27"/>
      <c r="AQU185" s="27"/>
      <c r="AQV185" s="27"/>
      <c r="AQW185" s="27"/>
      <c r="AQX185" s="27"/>
      <c r="AQY185" s="27"/>
      <c r="AQZ185" s="27"/>
      <c r="ARA185" s="27"/>
      <c r="ARB185" s="27"/>
      <c r="ARC185" s="27"/>
      <c r="ARD185" s="27"/>
      <c r="ARE185" s="27"/>
      <c r="ARF185" s="27"/>
      <c r="ARG185" s="27"/>
      <c r="ARH185" s="27"/>
      <c r="ARI185" s="27"/>
      <c r="ARJ185" s="27"/>
      <c r="ARK185" s="27"/>
      <c r="ARL185" s="27"/>
      <c r="ARM185" s="27"/>
      <c r="ARN185" s="27"/>
      <c r="ARO185" s="27"/>
      <c r="ARP185" s="27"/>
      <c r="ARQ185" s="27"/>
      <c r="ARR185" s="27"/>
      <c r="ARS185" s="27"/>
      <c r="ART185" s="27"/>
      <c r="ARU185" s="27"/>
      <c r="ARV185" s="27"/>
      <c r="ARW185" s="27"/>
      <c r="ARX185" s="27"/>
      <c r="ARY185" s="27"/>
      <c r="ARZ185" s="27"/>
      <c r="ASA185" s="27"/>
      <c r="ASB185" s="27"/>
      <c r="ASC185" s="27"/>
      <c r="ASD185" s="27"/>
      <c r="ASE185" s="27"/>
      <c r="ASF185" s="27"/>
      <c r="ASG185" s="27"/>
      <c r="ASH185" s="27"/>
      <c r="ASI185" s="27"/>
      <c r="ASJ185" s="27"/>
      <c r="ASK185" s="27"/>
      <c r="ASL185" s="27"/>
      <c r="ASM185" s="27"/>
      <c r="ASN185" s="27"/>
      <c r="ASO185" s="27"/>
      <c r="ASP185" s="27"/>
      <c r="ASQ185" s="27"/>
      <c r="ASR185" s="27"/>
      <c r="ASS185" s="27"/>
      <c r="AST185" s="27"/>
      <c r="ASU185" s="27"/>
      <c r="ASV185" s="27"/>
      <c r="ASW185" s="27"/>
      <c r="ASX185" s="27"/>
      <c r="ASY185" s="27"/>
      <c r="ASZ185" s="27"/>
      <c r="ATA185" s="27"/>
      <c r="ATB185" s="27"/>
      <c r="ATC185" s="27"/>
      <c r="ATD185" s="27"/>
      <c r="ATE185" s="27"/>
      <c r="ATF185" s="27"/>
      <c r="ATG185" s="27"/>
      <c r="ATH185" s="27"/>
      <c r="ATI185" s="27"/>
      <c r="ATJ185" s="27"/>
      <c r="ATK185" s="27"/>
      <c r="ATL185" s="27"/>
      <c r="ATM185" s="27"/>
      <c r="ATN185" s="27"/>
      <c r="ATO185" s="27"/>
      <c r="ATP185" s="27"/>
      <c r="ATQ185" s="27"/>
      <c r="ATR185" s="27"/>
      <c r="ATS185" s="27"/>
      <c r="ATT185" s="27"/>
      <c r="ATU185" s="27"/>
      <c r="ATV185" s="27"/>
      <c r="ATW185" s="27"/>
      <c r="ATX185" s="27"/>
      <c r="ATY185" s="27"/>
      <c r="ATZ185" s="27"/>
      <c r="AUA185" s="27"/>
      <c r="AUB185" s="27"/>
      <c r="AUC185" s="27"/>
      <c r="AUD185" s="27"/>
      <c r="AUE185" s="27"/>
      <c r="AUF185" s="27"/>
      <c r="AUG185" s="27"/>
      <c r="AUH185" s="27"/>
      <c r="AUI185" s="27"/>
      <c r="AUJ185" s="27"/>
      <c r="AUK185" s="27"/>
      <c r="AUL185" s="27"/>
      <c r="AUM185" s="27"/>
      <c r="AUN185" s="27"/>
      <c r="AUO185" s="27"/>
      <c r="AUP185" s="27"/>
      <c r="AUQ185" s="27"/>
      <c r="AUR185" s="27"/>
      <c r="AUS185" s="27"/>
      <c r="AUT185" s="27"/>
      <c r="AUU185" s="27"/>
      <c r="AUV185" s="27"/>
      <c r="AUW185" s="27"/>
      <c r="AUX185" s="27"/>
      <c r="AUY185" s="27"/>
      <c r="AUZ185" s="27"/>
      <c r="AVA185" s="27"/>
      <c r="AVB185" s="27"/>
      <c r="AVC185" s="27"/>
      <c r="AVD185" s="27"/>
      <c r="AVE185" s="27"/>
      <c r="AVF185" s="27"/>
      <c r="AVG185" s="27"/>
      <c r="AVH185" s="27"/>
      <c r="AVI185" s="27"/>
      <c r="AVJ185" s="27"/>
      <c r="AVK185" s="27"/>
      <c r="AVL185" s="27"/>
      <c r="AVM185" s="27"/>
      <c r="AVN185" s="27"/>
      <c r="AVO185" s="27"/>
      <c r="AVP185" s="27"/>
      <c r="AVQ185" s="27"/>
      <c r="AVR185" s="27"/>
      <c r="AVS185" s="27"/>
      <c r="AVT185" s="27"/>
      <c r="AVU185" s="27"/>
      <c r="AVV185" s="27"/>
      <c r="AVW185" s="27"/>
      <c r="AVX185" s="27"/>
      <c r="AVY185" s="27"/>
      <c r="AVZ185" s="27"/>
      <c r="AWA185" s="27"/>
      <c r="AWB185" s="27"/>
      <c r="AWC185" s="27"/>
      <c r="AWD185" s="27"/>
      <c r="AWE185" s="27"/>
      <c r="AWF185" s="27"/>
      <c r="AWG185" s="27"/>
      <c r="AWH185" s="27"/>
      <c r="AWI185" s="27"/>
      <c r="AWJ185" s="27"/>
      <c r="AWK185" s="27"/>
      <c r="AWL185" s="27"/>
      <c r="AWM185" s="27"/>
      <c r="AWN185" s="27"/>
      <c r="AWO185" s="27"/>
      <c r="AWP185" s="27"/>
      <c r="AWQ185" s="27"/>
      <c r="AWR185" s="27"/>
      <c r="AWS185" s="27"/>
      <c r="AWT185" s="27"/>
      <c r="AWU185" s="27"/>
      <c r="AWV185" s="27"/>
      <c r="AWW185" s="27"/>
      <c r="AWX185" s="27"/>
      <c r="AWY185" s="27"/>
      <c r="AWZ185" s="27"/>
      <c r="AXA185" s="27"/>
      <c r="AXB185" s="27"/>
      <c r="AXC185" s="27"/>
      <c r="AXD185" s="27"/>
      <c r="AXE185" s="27"/>
      <c r="AXF185" s="27"/>
      <c r="AXG185" s="27"/>
      <c r="AXH185" s="27"/>
      <c r="AXI185" s="27"/>
      <c r="AXJ185" s="27"/>
      <c r="AXK185" s="27"/>
      <c r="AXL185" s="27"/>
      <c r="AXM185" s="27"/>
      <c r="AXN185" s="27"/>
      <c r="AXO185" s="27"/>
      <c r="AXP185" s="27"/>
      <c r="AXQ185" s="27"/>
      <c r="AXR185" s="27"/>
      <c r="AXS185" s="27"/>
      <c r="AXT185" s="27"/>
      <c r="AXU185" s="27"/>
      <c r="AXV185" s="27"/>
      <c r="AXW185" s="27"/>
      <c r="AXX185" s="27"/>
      <c r="AXY185" s="27"/>
      <c r="AXZ185" s="27"/>
      <c r="AYA185" s="27"/>
      <c r="AYB185" s="27"/>
      <c r="AYC185" s="27"/>
      <c r="AYD185" s="27"/>
      <c r="AYE185" s="27"/>
      <c r="AYF185" s="27"/>
      <c r="AYG185" s="27"/>
      <c r="AYH185" s="27"/>
      <c r="AYI185" s="27"/>
      <c r="AYJ185" s="27"/>
      <c r="AYK185" s="27"/>
      <c r="AYL185" s="27"/>
      <c r="AYM185" s="27"/>
      <c r="AYN185" s="27"/>
      <c r="AYO185" s="27"/>
      <c r="AYP185" s="27"/>
      <c r="AYQ185" s="27"/>
      <c r="AYR185" s="27"/>
      <c r="AYS185" s="27"/>
      <c r="AYT185" s="27"/>
      <c r="AYU185" s="27"/>
      <c r="AYV185" s="27"/>
      <c r="AYW185" s="27"/>
      <c r="AYX185" s="27"/>
      <c r="AYY185" s="27"/>
      <c r="AYZ185" s="27"/>
      <c r="AZA185" s="27"/>
      <c r="AZB185" s="27"/>
      <c r="AZC185" s="27"/>
      <c r="AZD185" s="27"/>
      <c r="AZE185" s="27"/>
      <c r="AZF185" s="27"/>
      <c r="AZG185" s="27"/>
      <c r="AZH185" s="27"/>
      <c r="AZI185" s="27"/>
      <c r="AZJ185" s="27"/>
      <c r="AZK185" s="27"/>
      <c r="AZL185" s="27"/>
      <c r="AZM185" s="27"/>
      <c r="AZN185" s="27"/>
      <c r="AZO185" s="27"/>
      <c r="AZP185" s="27"/>
      <c r="AZQ185" s="27"/>
      <c r="AZR185" s="27"/>
      <c r="AZS185" s="27"/>
      <c r="AZT185" s="27"/>
      <c r="AZU185" s="27"/>
      <c r="AZV185" s="27"/>
      <c r="AZW185" s="27"/>
      <c r="AZX185" s="27"/>
      <c r="AZY185" s="27"/>
      <c r="AZZ185" s="27"/>
      <c r="BAA185" s="27"/>
      <c r="BAB185" s="27"/>
      <c r="BAC185" s="27"/>
      <c r="BAD185" s="27"/>
      <c r="BAE185" s="27"/>
      <c r="BAF185" s="27"/>
      <c r="BAG185" s="27"/>
      <c r="BAH185" s="27"/>
      <c r="BAI185" s="27"/>
      <c r="BAJ185" s="27"/>
      <c r="BAK185" s="27"/>
      <c r="BAL185" s="27"/>
      <c r="BAM185" s="27"/>
      <c r="BAN185" s="27"/>
      <c r="BAO185" s="27"/>
      <c r="BAP185" s="27"/>
      <c r="BAQ185" s="27"/>
      <c r="BAR185" s="27"/>
      <c r="BAS185" s="27"/>
      <c r="BAT185" s="27"/>
      <c r="BAU185" s="27"/>
      <c r="BAV185" s="27"/>
      <c r="BAW185" s="27"/>
      <c r="BAX185" s="27"/>
      <c r="BAY185" s="27"/>
      <c r="BAZ185" s="27"/>
      <c r="BBA185" s="27"/>
      <c r="BBB185" s="27"/>
      <c r="BBC185" s="27"/>
      <c r="BBD185" s="27"/>
      <c r="BBE185" s="27"/>
      <c r="BBF185" s="27"/>
      <c r="BBG185" s="27"/>
      <c r="BBH185" s="27"/>
      <c r="BBI185" s="27"/>
      <c r="BBJ185" s="27"/>
      <c r="BBK185" s="27"/>
      <c r="BBL185" s="27"/>
      <c r="BBM185" s="27"/>
      <c r="BBN185" s="27"/>
      <c r="BBO185" s="27"/>
      <c r="BBP185" s="27"/>
      <c r="BBQ185" s="27"/>
      <c r="BBR185" s="27"/>
      <c r="BBS185" s="27"/>
      <c r="BBT185" s="27"/>
      <c r="BBU185" s="27"/>
      <c r="BBV185" s="27"/>
      <c r="BBW185" s="27"/>
      <c r="BBX185" s="27"/>
      <c r="BBY185" s="27"/>
      <c r="BBZ185" s="27"/>
      <c r="BCA185" s="27"/>
      <c r="BCB185" s="27"/>
      <c r="BCC185" s="27"/>
      <c r="BCD185" s="27"/>
      <c r="BCE185" s="27"/>
      <c r="BCF185" s="27"/>
      <c r="BCG185" s="27"/>
      <c r="BCH185" s="27"/>
      <c r="BCI185" s="27"/>
      <c r="BCJ185" s="27"/>
      <c r="BCK185" s="27"/>
      <c r="BCL185" s="27"/>
      <c r="BCM185" s="27"/>
      <c r="BCN185" s="27"/>
      <c r="BCO185" s="27"/>
      <c r="BCP185" s="27"/>
      <c r="BCQ185" s="27"/>
      <c r="BCR185" s="27"/>
      <c r="BCS185" s="27"/>
      <c r="BCT185" s="27"/>
      <c r="BCU185" s="27"/>
      <c r="BCV185" s="27"/>
      <c r="BCW185" s="27"/>
      <c r="BCX185" s="27"/>
      <c r="BCY185" s="27"/>
      <c r="BCZ185" s="27"/>
      <c r="BDA185" s="27"/>
      <c r="BDB185" s="27"/>
      <c r="BDC185" s="27"/>
      <c r="BDD185" s="27"/>
      <c r="BDE185" s="27"/>
      <c r="BDF185" s="27"/>
      <c r="BDG185" s="27"/>
      <c r="BDH185" s="27"/>
      <c r="BDI185" s="27"/>
      <c r="BDJ185" s="27"/>
      <c r="BDK185" s="27"/>
      <c r="BDL185" s="27"/>
      <c r="BDM185" s="27"/>
      <c r="BDN185" s="27"/>
      <c r="BDO185" s="27"/>
      <c r="BDP185" s="27"/>
      <c r="BDQ185" s="27"/>
      <c r="BDR185" s="27"/>
      <c r="BDS185" s="27"/>
      <c r="BDT185" s="27"/>
      <c r="BDU185" s="27"/>
      <c r="BDV185" s="27"/>
      <c r="BDW185" s="27"/>
      <c r="BDX185" s="27"/>
      <c r="BDY185" s="27"/>
      <c r="BDZ185" s="27"/>
      <c r="BEA185" s="27"/>
      <c r="BEB185" s="27"/>
      <c r="BEC185" s="27"/>
      <c r="BED185" s="27"/>
      <c r="BEE185" s="27"/>
      <c r="BEF185" s="27"/>
      <c r="BEG185" s="27"/>
      <c r="BEH185" s="27"/>
      <c r="BEI185" s="27"/>
      <c r="BEJ185" s="27"/>
      <c r="BEK185" s="27"/>
      <c r="BEL185" s="27"/>
      <c r="BEM185" s="27"/>
      <c r="BEN185" s="27"/>
      <c r="BEO185" s="27"/>
      <c r="BEP185" s="27"/>
      <c r="BEQ185" s="27"/>
      <c r="BER185" s="27"/>
      <c r="BES185" s="27"/>
      <c r="BET185" s="27"/>
      <c r="BEU185" s="27"/>
      <c r="BEV185" s="27"/>
      <c r="BEW185" s="27"/>
      <c r="BEX185" s="27"/>
      <c r="BEY185" s="27"/>
      <c r="BEZ185" s="27"/>
      <c r="BFA185" s="27"/>
      <c r="BFB185" s="27"/>
      <c r="BFC185" s="27"/>
      <c r="BFD185" s="27"/>
      <c r="BFE185" s="27"/>
      <c r="BFF185" s="27"/>
      <c r="BFG185" s="27"/>
      <c r="BFH185" s="27"/>
      <c r="BFI185" s="27"/>
      <c r="BFJ185" s="27"/>
      <c r="BFK185" s="27"/>
      <c r="BFL185" s="27"/>
      <c r="BFM185" s="27"/>
      <c r="BFN185" s="27"/>
      <c r="BFO185" s="27"/>
      <c r="BFP185" s="27"/>
      <c r="BFQ185" s="27"/>
      <c r="BFR185" s="27"/>
      <c r="BFS185" s="27"/>
      <c r="BFT185" s="27"/>
      <c r="BFU185" s="27"/>
      <c r="BFV185" s="27"/>
      <c r="BFW185" s="27"/>
      <c r="BFX185" s="27"/>
      <c r="BFY185" s="27"/>
      <c r="BFZ185" s="27"/>
      <c r="BGA185" s="27"/>
      <c r="BGB185" s="27"/>
      <c r="BGC185" s="27"/>
      <c r="BGD185" s="27"/>
      <c r="BGE185" s="27"/>
      <c r="BGF185" s="27"/>
      <c r="BGG185" s="27"/>
      <c r="BGH185" s="27"/>
      <c r="BGI185" s="27"/>
      <c r="BGJ185" s="27"/>
      <c r="BGK185" s="27"/>
      <c r="BGL185" s="27"/>
      <c r="BGM185" s="27"/>
      <c r="BGN185" s="27"/>
      <c r="BGO185" s="27"/>
      <c r="BGP185" s="27"/>
      <c r="BGQ185" s="27"/>
      <c r="BGR185" s="27"/>
      <c r="BGS185" s="27"/>
      <c r="BGT185" s="27"/>
      <c r="BGU185" s="27"/>
      <c r="BGV185" s="27"/>
      <c r="BGW185" s="27"/>
      <c r="BGX185" s="27"/>
      <c r="BGY185" s="27"/>
      <c r="BGZ185" s="27"/>
      <c r="BHA185" s="27"/>
      <c r="BHB185" s="27"/>
      <c r="BHC185" s="27"/>
      <c r="BHD185" s="27"/>
      <c r="BHE185" s="27"/>
      <c r="BHF185" s="27"/>
      <c r="BHG185" s="27"/>
      <c r="BHH185" s="27"/>
      <c r="BHI185" s="27"/>
      <c r="BHJ185" s="27"/>
      <c r="BHK185" s="27"/>
      <c r="BHL185" s="27"/>
      <c r="BHM185" s="27"/>
      <c r="BHN185" s="27"/>
      <c r="BHO185" s="27"/>
      <c r="BHP185" s="27"/>
      <c r="BHQ185" s="27"/>
      <c r="BHR185" s="27"/>
      <c r="BHS185" s="27"/>
      <c r="BHT185" s="27"/>
      <c r="BHU185" s="27"/>
      <c r="BHV185" s="27"/>
      <c r="BHW185" s="27"/>
      <c r="BHX185" s="27"/>
      <c r="BHY185" s="27"/>
      <c r="BHZ185" s="27"/>
      <c r="BIA185" s="27"/>
      <c r="BIB185" s="27"/>
      <c r="BIC185" s="27"/>
      <c r="BID185" s="27"/>
      <c r="BIE185" s="27"/>
      <c r="BIF185" s="27"/>
      <c r="BIG185" s="27"/>
      <c r="BIH185" s="27"/>
      <c r="BII185" s="27"/>
      <c r="BIJ185" s="27"/>
      <c r="BIK185" s="27"/>
      <c r="BIL185" s="27"/>
      <c r="BIM185" s="27"/>
      <c r="BIN185" s="27"/>
      <c r="BIO185" s="27"/>
      <c r="BIP185" s="27"/>
      <c r="BIQ185" s="27"/>
      <c r="BIR185" s="27"/>
      <c r="BIS185" s="27"/>
      <c r="BIT185" s="27"/>
      <c r="BIU185" s="27"/>
      <c r="BIV185" s="27"/>
      <c r="BIW185" s="27"/>
      <c r="BIX185" s="27"/>
      <c r="BIY185" s="27"/>
      <c r="BIZ185" s="27"/>
      <c r="BJA185" s="27"/>
      <c r="BJB185" s="27"/>
      <c r="BJC185" s="27"/>
      <c r="BJD185" s="27"/>
      <c r="BJE185" s="27"/>
      <c r="BJF185" s="27"/>
      <c r="BJG185" s="27"/>
      <c r="BJH185" s="27"/>
      <c r="BJI185" s="27"/>
      <c r="BJJ185" s="27"/>
      <c r="BJK185" s="27"/>
      <c r="BJL185" s="27"/>
      <c r="BJM185" s="27"/>
      <c r="BJN185" s="27"/>
      <c r="BJO185" s="27"/>
      <c r="BJP185" s="27"/>
      <c r="BJQ185" s="27"/>
      <c r="BJR185" s="27"/>
      <c r="BJS185" s="27"/>
      <c r="BJT185" s="27"/>
      <c r="BJU185" s="27"/>
      <c r="BJV185" s="27"/>
      <c r="BJW185" s="27"/>
      <c r="BJX185" s="27"/>
      <c r="BJY185" s="27"/>
      <c r="BJZ185" s="27"/>
      <c r="BKA185" s="27"/>
      <c r="BKB185" s="27"/>
      <c r="BKC185" s="27"/>
      <c r="BKD185" s="27"/>
      <c r="BKE185" s="27"/>
      <c r="BKF185" s="27"/>
      <c r="BKG185" s="27"/>
      <c r="BKH185" s="27"/>
      <c r="BKI185" s="27"/>
      <c r="BKJ185" s="27"/>
      <c r="BKK185" s="27"/>
      <c r="BKL185" s="27"/>
      <c r="BKM185" s="27"/>
      <c r="BKN185" s="27"/>
      <c r="BKO185" s="27"/>
      <c r="BKP185" s="27"/>
      <c r="BKQ185" s="27"/>
      <c r="BKR185" s="27"/>
      <c r="BKS185" s="27"/>
      <c r="BKT185" s="27"/>
      <c r="BKU185" s="27"/>
      <c r="BKV185" s="27"/>
      <c r="BKW185" s="27"/>
      <c r="BKX185" s="27"/>
      <c r="BKY185" s="27"/>
      <c r="BKZ185" s="27"/>
      <c r="BLA185" s="27"/>
      <c r="BLB185" s="27"/>
      <c r="BLC185" s="27"/>
      <c r="BLD185" s="27"/>
      <c r="BLE185" s="27"/>
      <c r="BLF185" s="27"/>
      <c r="BLG185" s="27"/>
      <c r="BLH185" s="27"/>
      <c r="BLI185" s="27"/>
      <c r="BLJ185" s="27"/>
      <c r="BLK185" s="27"/>
      <c r="BLL185" s="27"/>
      <c r="BLM185" s="27"/>
      <c r="BLN185" s="27"/>
      <c r="BLO185" s="27"/>
      <c r="BLP185" s="27"/>
      <c r="BLQ185" s="27"/>
      <c r="BLR185" s="27"/>
      <c r="BLS185" s="27"/>
      <c r="BLT185" s="27"/>
      <c r="BLU185" s="27"/>
      <c r="BLV185" s="27"/>
      <c r="BLW185" s="27"/>
      <c r="BLX185" s="27"/>
      <c r="BLY185" s="27"/>
      <c r="BLZ185" s="27"/>
      <c r="BMA185" s="27"/>
      <c r="BMB185" s="27"/>
      <c r="BMC185" s="27"/>
      <c r="BMD185" s="27"/>
      <c r="BME185" s="27"/>
      <c r="BMF185" s="27"/>
      <c r="BMG185" s="27"/>
      <c r="BMH185" s="27"/>
      <c r="BMI185" s="27"/>
      <c r="BMJ185" s="27"/>
      <c r="BMK185" s="27"/>
      <c r="BML185" s="27"/>
      <c r="BMM185" s="27"/>
      <c r="BMN185" s="27"/>
      <c r="BMO185" s="27"/>
      <c r="BMP185" s="27"/>
      <c r="BMQ185" s="27"/>
      <c r="BMR185" s="27"/>
      <c r="BMS185" s="27"/>
      <c r="BMT185" s="27"/>
      <c r="BMU185" s="27"/>
      <c r="BMV185" s="27"/>
      <c r="BMW185" s="27"/>
      <c r="BMX185" s="27"/>
      <c r="BMY185" s="27"/>
      <c r="BMZ185" s="27"/>
      <c r="BNA185" s="27"/>
      <c r="BNB185" s="27"/>
      <c r="BNC185" s="27"/>
      <c r="BND185" s="27"/>
      <c r="BNE185" s="27"/>
      <c r="BNF185" s="27"/>
      <c r="BNG185" s="27"/>
      <c r="BNH185" s="27"/>
      <c r="BNI185" s="27"/>
      <c r="BNJ185" s="27"/>
      <c r="BNK185" s="27"/>
      <c r="BNL185" s="27"/>
      <c r="BNM185" s="27"/>
      <c r="BNN185" s="27"/>
      <c r="BNO185" s="27"/>
      <c r="BNP185" s="27"/>
      <c r="BNQ185" s="27"/>
      <c r="BNR185" s="27"/>
      <c r="BNS185" s="27"/>
      <c r="BNT185" s="27"/>
      <c r="BNU185" s="27"/>
      <c r="BNV185" s="27"/>
      <c r="BNW185" s="27"/>
      <c r="BNX185" s="27"/>
      <c r="BNY185" s="27"/>
      <c r="BNZ185" s="27"/>
      <c r="BOA185" s="27"/>
      <c r="BOB185" s="27"/>
      <c r="BOC185" s="27"/>
      <c r="BOD185" s="27"/>
      <c r="BOE185" s="27"/>
      <c r="BOF185" s="27"/>
      <c r="BOG185" s="27"/>
      <c r="BOH185" s="27"/>
      <c r="BOI185" s="27"/>
      <c r="BOJ185" s="27"/>
      <c r="BOK185" s="27"/>
      <c r="BOL185" s="27"/>
      <c r="BOM185" s="27"/>
      <c r="BON185" s="27"/>
      <c r="BOO185" s="27"/>
      <c r="BOP185" s="27"/>
      <c r="BOQ185" s="27"/>
      <c r="BOR185" s="27"/>
      <c r="BOS185" s="27"/>
      <c r="BOT185" s="27"/>
      <c r="BOU185" s="27"/>
      <c r="BOV185" s="27"/>
      <c r="BOW185" s="27"/>
      <c r="BOX185" s="27"/>
      <c r="BOY185" s="27"/>
      <c r="BOZ185" s="27"/>
      <c r="BPA185" s="27"/>
      <c r="BPB185" s="27"/>
      <c r="BPC185" s="27"/>
      <c r="BPD185" s="27"/>
      <c r="BPE185" s="27"/>
      <c r="BPF185" s="27"/>
      <c r="BPG185" s="27"/>
      <c r="BPH185" s="27"/>
      <c r="BPI185" s="27"/>
      <c r="BPJ185" s="27"/>
      <c r="BPK185" s="27"/>
      <c r="BPL185" s="27"/>
      <c r="BPM185" s="27"/>
      <c r="BPN185" s="27"/>
      <c r="BPO185" s="27"/>
      <c r="BPP185" s="27"/>
      <c r="BPQ185" s="27"/>
      <c r="BPR185" s="27"/>
      <c r="BPS185" s="27"/>
      <c r="BPT185" s="27"/>
      <c r="BPU185" s="27"/>
      <c r="BPV185" s="27"/>
      <c r="BPW185" s="27"/>
      <c r="BPX185" s="27"/>
      <c r="BPY185" s="27"/>
      <c r="BPZ185" s="27"/>
      <c r="BQA185" s="27"/>
      <c r="BQB185" s="27"/>
      <c r="BQC185" s="27"/>
      <c r="BQD185" s="27"/>
      <c r="BQE185" s="27"/>
      <c r="BQF185" s="27"/>
      <c r="BQG185" s="27"/>
      <c r="BQH185" s="27"/>
      <c r="BQI185" s="27"/>
      <c r="BQJ185" s="27"/>
      <c r="BQK185" s="27"/>
      <c r="BQL185" s="27"/>
      <c r="BQM185" s="27"/>
      <c r="BQN185" s="27"/>
      <c r="BQO185" s="27"/>
      <c r="BQP185" s="27"/>
      <c r="BQQ185" s="27"/>
      <c r="BQR185" s="27"/>
      <c r="BQS185" s="27"/>
      <c r="BQT185" s="27"/>
      <c r="BQU185" s="27"/>
      <c r="BQV185" s="27"/>
      <c r="BQW185" s="27"/>
      <c r="BQX185" s="27"/>
      <c r="BQY185" s="27"/>
      <c r="BQZ185" s="27"/>
      <c r="BRA185" s="27"/>
      <c r="BRB185" s="27"/>
      <c r="BRC185" s="27"/>
      <c r="BRD185" s="27"/>
      <c r="BRE185" s="27"/>
      <c r="BRF185" s="27"/>
      <c r="BRG185" s="27"/>
      <c r="BRH185" s="27"/>
      <c r="BRI185" s="27"/>
      <c r="BRJ185" s="27"/>
      <c r="BRK185" s="27"/>
      <c r="BRL185" s="27"/>
      <c r="BRM185" s="27"/>
      <c r="BRN185" s="27"/>
      <c r="BRO185" s="27"/>
      <c r="BRP185" s="27"/>
      <c r="BRQ185" s="27"/>
      <c r="BRR185" s="27"/>
      <c r="BRS185" s="27"/>
      <c r="BRT185" s="27"/>
      <c r="BRU185" s="27"/>
      <c r="BRV185" s="27"/>
      <c r="BRW185" s="27"/>
      <c r="BRX185" s="27"/>
      <c r="BRY185" s="27"/>
      <c r="BRZ185" s="27"/>
      <c r="BSA185" s="27"/>
      <c r="BSB185" s="27"/>
      <c r="BSC185" s="27"/>
      <c r="BSD185" s="27"/>
      <c r="BSE185" s="27"/>
      <c r="BSF185" s="27"/>
      <c r="BSG185" s="27"/>
      <c r="BSH185" s="27"/>
      <c r="BSI185" s="27"/>
      <c r="BSJ185" s="27"/>
      <c r="BSK185" s="27"/>
      <c r="BSL185" s="27"/>
      <c r="BSM185" s="27"/>
      <c r="BSN185" s="27"/>
      <c r="BSO185" s="27"/>
      <c r="BSP185" s="27"/>
      <c r="BSQ185" s="27"/>
      <c r="BSR185" s="27"/>
      <c r="BSS185" s="27"/>
      <c r="BST185" s="27"/>
      <c r="BSU185" s="27"/>
      <c r="BSV185" s="27"/>
      <c r="BSW185" s="27"/>
      <c r="BSX185" s="27"/>
      <c r="BSY185" s="27"/>
      <c r="BSZ185" s="27"/>
      <c r="BTA185" s="27"/>
      <c r="BTB185" s="27"/>
      <c r="BTC185" s="27"/>
      <c r="BTD185" s="27"/>
      <c r="BTE185" s="27"/>
      <c r="BTF185" s="27"/>
      <c r="BTG185" s="27"/>
      <c r="BTH185" s="27"/>
      <c r="BTI185" s="27"/>
      <c r="BTJ185" s="27"/>
      <c r="BTK185" s="27"/>
      <c r="BTL185" s="27"/>
      <c r="BTM185" s="27"/>
      <c r="BTN185" s="27"/>
      <c r="BTO185" s="27"/>
      <c r="BTP185" s="27"/>
      <c r="BTQ185" s="27"/>
      <c r="BTR185" s="27"/>
      <c r="BTS185" s="27"/>
      <c r="BTT185" s="27"/>
      <c r="BTU185" s="27"/>
      <c r="BTV185" s="27"/>
      <c r="BTW185" s="27"/>
      <c r="BTX185" s="27"/>
      <c r="BTY185" s="27"/>
      <c r="BTZ185" s="27"/>
      <c r="BUA185" s="27"/>
      <c r="BUB185" s="27"/>
      <c r="BUC185" s="27"/>
      <c r="BUD185" s="27"/>
      <c r="BUE185" s="27"/>
      <c r="BUF185" s="27"/>
      <c r="BUG185" s="27"/>
      <c r="BUH185" s="27"/>
      <c r="BUI185" s="27"/>
      <c r="BUJ185" s="27"/>
      <c r="BUK185" s="27"/>
      <c r="BUL185" s="27"/>
      <c r="BUM185" s="27"/>
      <c r="BUN185" s="27"/>
      <c r="BUO185" s="27"/>
      <c r="BUP185" s="27"/>
      <c r="BUQ185" s="27"/>
      <c r="BUR185" s="27"/>
      <c r="BUS185" s="27"/>
      <c r="BUT185" s="27"/>
      <c r="BUU185" s="27"/>
      <c r="BUV185" s="27"/>
      <c r="BUW185" s="27"/>
      <c r="BUX185" s="27"/>
      <c r="BUY185" s="27"/>
      <c r="BUZ185" s="27"/>
      <c r="BVA185" s="27"/>
      <c r="BVB185" s="27"/>
      <c r="BVC185" s="27"/>
      <c r="BVD185" s="27"/>
      <c r="BVE185" s="27"/>
      <c r="BVF185" s="27"/>
      <c r="BVG185" s="27"/>
      <c r="BVH185" s="27"/>
      <c r="BVI185" s="27"/>
      <c r="BVJ185" s="27"/>
      <c r="BVK185" s="27"/>
      <c r="BVL185" s="27"/>
      <c r="BVM185" s="27"/>
      <c r="BVN185" s="27"/>
      <c r="BVO185" s="27"/>
      <c r="BVP185" s="27"/>
      <c r="BVQ185" s="27"/>
      <c r="BVR185" s="27"/>
      <c r="BVS185" s="27"/>
      <c r="BVT185" s="27"/>
      <c r="BVU185" s="27"/>
      <c r="BVV185" s="27"/>
      <c r="BVW185" s="27"/>
      <c r="BVX185" s="27"/>
      <c r="BVY185" s="27"/>
      <c r="BVZ185" s="27"/>
      <c r="BWA185" s="27"/>
      <c r="BWB185" s="27"/>
      <c r="BWC185" s="27"/>
      <c r="BWD185" s="27"/>
      <c r="BWE185" s="27"/>
      <c r="BWF185" s="27"/>
      <c r="BWG185" s="27"/>
      <c r="BWH185" s="27"/>
      <c r="BWI185" s="27"/>
      <c r="BWJ185" s="27"/>
      <c r="BWK185" s="27"/>
      <c r="BWL185" s="27"/>
      <c r="BWM185" s="27"/>
      <c r="BWN185" s="27"/>
      <c r="BWO185" s="27"/>
      <c r="BWP185" s="27"/>
      <c r="BWQ185" s="27"/>
      <c r="BWR185" s="27"/>
      <c r="BWS185" s="27"/>
      <c r="BWT185" s="27"/>
      <c r="BWU185" s="27"/>
      <c r="BWV185" s="27"/>
      <c r="BWW185" s="27"/>
      <c r="BWX185" s="27"/>
      <c r="BWY185" s="27"/>
      <c r="BWZ185" s="27"/>
      <c r="BXA185" s="27"/>
      <c r="BXB185" s="27"/>
      <c r="BXC185" s="27"/>
      <c r="BXD185" s="27"/>
      <c r="BXE185" s="27"/>
      <c r="BXF185" s="27"/>
      <c r="BXG185" s="27"/>
      <c r="BXH185" s="27"/>
      <c r="BXI185" s="27"/>
      <c r="BXJ185" s="27"/>
      <c r="BXK185" s="27"/>
      <c r="BXL185" s="27"/>
      <c r="BXM185" s="27"/>
      <c r="BXN185" s="27"/>
      <c r="BXO185" s="27"/>
      <c r="BXP185" s="27"/>
      <c r="BXQ185" s="27"/>
      <c r="BXR185" s="27"/>
      <c r="BXS185" s="27"/>
      <c r="BXT185" s="27"/>
      <c r="BXU185" s="27"/>
      <c r="BXV185" s="27"/>
      <c r="BXW185" s="27"/>
      <c r="BXX185" s="27"/>
      <c r="BXY185" s="27"/>
      <c r="BXZ185" s="27"/>
      <c r="BYA185" s="27"/>
      <c r="BYB185" s="27"/>
      <c r="BYC185" s="27"/>
      <c r="BYD185" s="27"/>
      <c r="BYE185" s="27"/>
      <c r="BYF185" s="27"/>
      <c r="BYG185" s="27"/>
      <c r="BYH185" s="27"/>
      <c r="BYI185" s="27"/>
      <c r="BYJ185" s="27"/>
      <c r="BYK185" s="27"/>
      <c r="BYL185" s="27"/>
      <c r="BYM185" s="27"/>
      <c r="BYN185" s="27"/>
      <c r="BYO185" s="27"/>
      <c r="BYP185" s="27"/>
      <c r="BYQ185" s="27"/>
      <c r="BYR185" s="27"/>
      <c r="BYS185" s="27"/>
      <c r="BYT185" s="27"/>
      <c r="BYU185" s="27"/>
      <c r="BYV185" s="27"/>
      <c r="BYW185" s="27"/>
      <c r="BYX185" s="27"/>
      <c r="BYY185" s="27"/>
      <c r="BYZ185" s="27"/>
      <c r="BZA185" s="27"/>
      <c r="BZB185" s="27"/>
      <c r="BZC185" s="27"/>
      <c r="BZD185" s="27"/>
      <c r="BZE185" s="27"/>
      <c r="BZF185" s="27"/>
      <c r="BZG185" s="27"/>
      <c r="BZH185" s="27"/>
      <c r="BZI185" s="27"/>
      <c r="BZJ185" s="27"/>
      <c r="BZK185" s="27"/>
      <c r="BZL185" s="27"/>
      <c r="BZM185" s="27"/>
      <c r="BZN185" s="27"/>
      <c r="BZO185" s="27"/>
      <c r="BZP185" s="27"/>
      <c r="BZQ185" s="27"/>
      <c r="BZR185" s="27"/>
      <c r="BZS185" s="27"/>
      <c r="BZT185" s="27"/>
      <c r="BZU185" s="27"/>
      <c r="BZV185" s="27"/>
      <c r="BZW185" s="27"/>
      <c r="BZX185" s="27"/>
      <c r="BZY185" s="27"/>
      <c r="BZZ185" s="27"/>
      <c r="CAA185" s="27"/>
      <c r="CAB185" s="27"/>
      <c r="CAC185" s="27"/>
      <c r="CAD185" s="27"/>
      <c r="CAE185" s="27"/>
      <c r="CAF185" s="27"/>
      <c r="CAG185" s="27"/>
      <c r="CAH185" s="27"/>
      <c r="CAI185" s="27"/>
      <c r="CAJ185" s="27"/>
      <c r="CAK185" s="27"/>
      <c r="CAL185" s="27"/>
      <c r="CAM185" s="27"/>
      <c r="CAN185" s="27"/>
      <c r="CAO185" s="27"/>
      <c r="CAP185" s="27"/>
      <c r="CAQ185" s="27"/>
      <c r="CAR185" s="27"/>
      <c r="CAS185" s="27"/>
      <c r="CAT185" s="27"/>
      <c r="CAU185" s="27"/>
      <c r="CAV185" s="27"/>
      <c r="CAW185" s="27"/>
      <c r="CAX185" s="27"/>
      <c r="CAY185" s="27"/>
      <c r="CAZ185" s="27"/>
      <c r="CBA185" s="27"/>
      <c r="CBB185" s="27"/>
      <c r="CBC185" s="27"/>
      <c r="CBD185" s="27"/>
      <c r="CBE185" s="27"/>
      <c r="CBF185" s="27"/>
      <c r="CBG185" s="27"/>
      <c r="CBH185" s="27"/>
      <c r="CBI185" s="27"/>
      <c r="CBJ185" s="27"/>
      <c r="CBK185" s="27"/>
      <c r="CBL185" s="27"/>
      <c r="CBM185" s="27"/>
      <c r="CBN185" s="27"/>
      <c r="CBO185" s="27"/>
      <c r="CBP185" s="27"/>
      <c r="CBQ185" s="27"/>
      <c r="CBR185" s="27"/>
      <c r="CBS185" s="27"/>
      <c r="CBT185" s="27"/>
      <c r="CBU185" s="27"/>
      <c r="CBV185" s="27"/>
      <c r="CBW185" s="27"/>
      <c r="CBX185" s="27"/>
      <c r="CBY185" s="27"/>
      <c r="CBZ185" s="27"/>
      <c r="CCA185" s="27"/>
      <c r="CCB185" s="27"/>
      <c r="CCC185" s="27"/>
      <c r="CCD185" s="27"/>
      <c r="CCE185" s="27"/>
      <c r="CCF185" s="27"/>
      <c r="CCG185" s="27"/>
      <c r="CCH185" s="27"/>
      <c r="CCI185" s="27"/>
      <c r="CCJ185" s="27"/>
      <c r="CCK185" s="27"/>
      <c r="CCL185" s="27"/>
      <c r="CCM185" s="27"/>
      <c r="CCN185" s="27"/>
      <c r="CCO185" s="27"/>
      <c r="CCP185" s="27"/>
      <c r="CCQ185" s="27"/>
      <c r="CCR185" s="27"/>
      <c r="CCS185" s="27"/>
      <c r="CCT185" s="27"/>
      <c r="CCU185" s="27"/>
      <c r="CCV185" s="27"/>
      <c r="CCW185" s="27"/>
      <c r="CCX185" s="27"/>
      <c r="CCY185" s="27"/>
      <c r="CCZ185" s="27"/>
      <c r="CDA185" s="27"/>
      <c r="CDB185" s="27"/>
      <c r="CDC185" s="27"/>
      <c r="CDD185" s="27"/>
      <c r="CDE185" s="27"/>
      <c r="CDF185" s="27"/>
      <c r="CDG185" s="27"/>
      <c r="CDH185" s="27"/>
      <c r="CDI185" s="27"/>
      <c r="CDJ185" s="27"/>
      <c r="CDK185" s="27"/>
      <c r="CDL185" s="27"/>
      <c r="CDM185" s="27"/>
      <c r="CDN185" s="27"/>
      <c r="CDO185" s="27"/>
      <c r="CDP185" s="27"/>
      <c r="CDQ185" s="27"/>
      <c r="CDR185" s="27"/>
      <c r="CDS185" s="27"/>
      <c r="CDT185" s="27"/>
      <c r="CDU185" s="27"/>
      <c r="CDV185" s="27"/>
      <c r="CDW185" s="27"/>
      <c r="CDX185" s="27"/>
      <c r="CDY185" s="27"/>
      <c r="CDZ185" s="27"/>
      <c r="CEA185" s="27"/>
      <c r="CEB185" s="27"/>
      <c r="CEC185" s="27"/>
      <c r="CED185" s="27"/>
      <c r="CEE185" s="27"/>
      <c r="CEF185" s="27"/>
      <c r="CEG185" s="27"/>
      <c r="CEH185" s="27"/>
      <c r="CEI185" s="27"/>
      <c r="CEJ185" s="27"/>
      <c r="CEK185" s="27"/>
      <c r="CEL185" s="27"/>
      <c r="CEM185" s="27"/>
      <c r="CEN185" s="27"/>
      <c r="CEO185" s="27"/>
      <c r="CEP185" s="27"/>
      <c r="CEQ185" s="27"/>
      <c r="CER185" s="27"/>
      <c r="CES185" s="27"/>
      <c r="CET185" s="27"/>
      <c r="CEU185" s="27"/>
      <c r="CEV185" s="27"/>
      <c r="CEW185" s="27"/>
      <c r="CEX185" s="27"/>
      <c r="CEY185" s="27"/>
      <c r="CEZ185" s="27"/>
      <c r="CFA185" s="27"/>
      <c r="CFB185" s="27"/>
      <c r="CFC185" s="27"/>
      <c r="CFD185" s="27"/>
      <c r="CFE185" s="27"/>
      <c r="CFF185" s="27"/>
      <c r="CFG185" s="27"/>
      <c r="CFH185" s="27"/>
      <c r="CFI185" s="27"/>
      <c r="CFJ185" s="27"/>
      <c r="CFK185" s="27"/>
      <c r="CFL185" s="27"/>
      <c r="CFM185" s="27"/>
      <c r="CFN185" s="27"/>
      <c r="CFO185" s="27"/>
      <c r="CFP185" s="27"/>
      <c r="CFQ185" s="27"/>
      <c r="CFR185" s="27"/>
      <c r="CFS185" s="27"/>
      <c r="CFT185" s="27"/>
      <c r="CFU185" s="27"/>
      <c r="CFV185" s="27"/>
      <c r="CFW185" s="27"/>
      <c r="CFX185" s="27"/>
      <c r="CFY185" s="27"/>
      <c r="CFZ185" s="27"/>
      <c r="CGA185" s="27"/>
      <c r="CGB185" s="27"/>
      <c r="CGC185" s="27"/>
      <c r="CGD185" s="27"/>
      <c r="CGE185" s="27"/>
      <c r="CGF185" s="27"/>
      <c r="CGG185" s="27"/>
      <c r="CGH185" s="27"/>
      <c r="CGI185" s="27"/>
      <c r="CGJ185" s="27"/>
      <c r="CGK185" s="27"/>
      <c r="CGL185" s="27"/>
      <c r="CGM185" s="27"/>
      <c r="CGN185" s="27"/>
      <c r="CGO185" s="27"/>
      <c r="CGP185" s="27"/>
      <c r="CGQ185" s="27"/>
      <c r="CGR185" s="27"/>
      <c r="CGS185" s="27"/>
      <c r="CGT185" s="27"/>
      <c r="CGU185" s="27"/>
      <c r="CGV185" s="27"/>
      <c r="CGW185" s="27"/>
      <c r="CGX185" s="27"/>
      <c r="CGY185" s="27"/>
      <c r="CGZ185" s="27"/>
      <c r="CHA185" s="27"/>
      <c r="CHB185" s="27"/>
      <c r="CHC185" s="27"/>
      <c r="CHD185" s="27"/>
      <c r="CHE185" s="27"/>
      <c r="CHF185" s="27"/>
      <c r="CHG185" s="27"/>
      <c r="CHH185" s="27"/>
      <c r="CHI185" s="27"/>
      <c r="CHJ185" s="27"/>
      <c r="CHK185" s="27"/>
      <c r="CHL185" s="27"/>
      <c r="CHM185" s="27"/>
      <c r="CHN185" s="27"/>
      <c r="CHO185" s="27"/>
      <c r="CHP185" s="27"/>
      <c r="CHQ185" s="27"/>
      <c r="CHR185" s="27"/>
      <c r="CHS185" s="27"/>
      <c r="CHT185" s="27"/>
      <c r="CHU185" s="27"/>
      <c r="CHV185" s="27"/>
      <c r="CHW185" s="27"/>
      <c r="CHX185" s="27"/>
      <c r="CHY185" s="27"/>
      <c r="CHZ185" s="27"/>
      <c r="CIA185" s="27"/>
      <c r="CIB185" s="27"/>
      <c r="CIC185" s="27"/>
      <c r="CID185" s="27"/>
      <c r="CIE185" s="27"/>
      <c r="CIF185" s="27"/>
      <c r="CIG185" s="27"/>
      <c r="CIH185" s="27"/>
      <c r="CII185" s="27"/>
      <c r="CIJ185" s="27"/>
      <c r="CIK185" s="27"/>
      <c r="CIL185" s="27"/>
      <c r="CIM185" s="27"/>
      <c r="CIN185" s="27"/>
      <c r="CIO185" s="27"/>
      <c r="CIP185" s="27"/>
      <c r="CIQ185" s="27"/>
      <c r="CIR185" s="27"/>
      <c r="CIS185" s="27"/>
      <c r="CIT185" s="27"/>
      <c r="CIU185" s="27"/>
      <c r="CIV185" s="27"/>
      <c r="CIW185" s="27"/>
      <c r="CIX185" s="27"/>
      <c r="CIY185" s="27"/>
      <c r="CIZ185" s="27"/>
      <c r="CJA185" s="27"/>
      <c r="CJB185" s="27"/>
      <c r="CJC185" s="27"/>
      <c r="CJD185" s="27"/>
      <c r="CJE185" s="27"/>
      <c r="CJF185" s="27"/>
      <c r="CJG185" s="27"/>
      <c r="CJH185" s="27"/>
      <c r="CJI185" s="27"/>
      <c r="CJJ185" s="27"/>
      <c r="CJK185" s="27"/>
      <c r="CJL185" s="27"/>
      <c r="CJM185" s="27"/>
      <c r="CJN185" s="27"/>
      <c r="CJO185" s="27"/>
      <c r="CJP185" s="27"/>
      <c r="CJQ185" s="27"/>
      <c r="CJR185" s="27"/>
      <c r="CJS185" s="27"/>
      <c r="CJT185" s="27"/>
      <c r="CJU185" s="27"/>
      <c r="CJV185" s="27"/>
      <c r="CJW185" s="27"/>
      <c r="CJX185" s="27"/>
      <c r="CJY185" s="27"/>
      <c r="CJZ185" s="27"/>
      <c r="CKA185" s="27"/>
      <c r="CKB185" s="27"/>
      <c r="CKC185" s="27"/>
      <c r="CKD185" s="27"/>
      <c r="CKE185" s="27"/>
      <c r="CKF185" s="27"/>
      <c r="CKG185" s="27"/>
      <c r="CKH185" s="27"/>
      <c r="CKI185" s="27"/>
      <c r="CKJ185" s="27"/>
      <c r="CKK185" s="27"/>
      <c r="CKL185" s="27"/>
      <c r="CKM185" s="27"/>
      <c r="CKN185" s="27"/>
      <c r="CKO185" s="27"/>
      <c r="CKP185" s="27"/>
      <c r="CKQ185" s="27"/>
      <c r="CKR185" s="27"/>
      <c r="CKS185" s="27"/>
      <c r="CKT185" s="27"/>
      <c r="CKU185" s="27"/>
      <c r="CKV185" s="27"/>
      <c r="CKW185" s="27"/>
      <c r="CKX185" s="27"/>
      <c r="CKY185" s="27"/>
      <c r="CKZ185" s="27"/>
      <c r="CLA185" s="27"/>
      <c r="CLB185" s="27"/>
      <c r="CLC185" s="27"/>
      <c r="CLD185" s="27"/>
      <c r="CLE185" s="27"/>
      <c r="CLF185" s="27"/>
      <c r="CLG185" s="27"/>
      <c r="CLH185" s="27"/>
      <c r="CLI185" s="27"/>
      <c r="CLJ185" s="27"/>
      <c r="CLK185" s="27"/>
      <c r="CLL185" s="27"/>
      <c r="CLM185" s="27"/>
      <c r="CLN185" s="27"/>
      <c r="CLO185" s="27"/>
      <c r="CLP185" s="27"/>
      <c r="CLQ185" s="27"/>
      <c r="CLR185" s="27"/>
      <c r="CLS185" s="27"/>
      <c r="CLT185" s="27"/>
      <c r="CLU185" s="27"/>
      <c r="CLV185" s="27"/>
      <c r="CLW185" s="27"/>
      <c r="CLX185" s="27"/>
      <c r="CLY185" s="27"/>
      <c r="CLZ185" s="27"/>
      <c r="CMA185" s="27"/>
      <c r="CMB185" s="27"/>
      <c r="CMC185" s="27"/>
      <c r="CMD185" s="27"/>
      <c r="CME185" s="27"/>
      <c r="CMF185" s="27"/>
      <c r="CMG185" s="27"/>
      <c r="CMH185" s="27"/>
      <c r="CMI185" s="27"/>
      <c r="CMJ185" s="27"/>
      <c r="CMK185" s="27"/>
      <c r="CML185" s="27"/>
      <c r="CMM185" s="27"/>
      <c r="CMN185" s="27"/>
      <c r="CMO185" s="27"/>
      <c r="CMP185" s="27"/>
      <c r="CMQ185" s="27"/>
      <c r="CMR185" s="27"/>
      <c r="CMS185" s="27"/>
      <c r="CMT185" s="27"/>
      <c r="CMU185" s="27"/>
      <c r="CMV185" s="27"/>
      <c r="CMW185" s="27"/>
      <c r="CMX185" s="27"/>
      <c r="CMY185" s="27"/>
      <c r="CMZ185" s="27"/>
      <c r="CNA185" s="27"/>
      <c r="CNB185" s="27"/>
      <c r="CNC185" s="27"/>
      <c r="CND185" s="27"/>
      <c r="CNE185" s="27"/>
      <c r="CNF185" s="27"/>
      <c r="CNG185" s="27"/>
      <c r="CNH185" s="27"/>
      <c r="CNI185" s="27"/>
      <c r="CNJ185" s="27"/>
      <c r="CNK185" s="27"/>
      <c r="CNL185" s="27"/>
      <c r="CNM185" s="27"/>
      <c r="CNN185" s="27"/>
      <c r="CNO185" s="27"/>
      <c r="CNP185" s="27"/>
      <c r="CNQ185" s="27"/>
      <c r="CNR185" s="27"/>
      <c r="CNS185" s="27"/>
      <c r="CNT185" s="27"/>
      <c r="CNU185" s="27"/>
      <c r="CNV185" s="27"/>
      <c r="CNW185" s="27"/>
      <c r="CNX185" s="27"/>
      <c r="CNY185" s="27"/>
      <c r="CNZ185" s="27"/>
      <c r="COA185" s="27"/>
      <c r="COB185" s="27"/>
      <c r="COC185" s="27"/>
      <c r="COD185" s="27"/>
      <c r="COE185" s="27"/>
      <c r="COF185" s="27"/>
      <c r="COG185" s="27"/>
      <c r="COH185" s="27"/>
      <c r="COI185" s="27"/>
      <c r="COJ185" s="27"/>
      <c r="COK185" s="27"/>
      <c r="COL185" s="27"/>
      <c r="COM185" s="27"/>
      <c r="CON185" s="27"/>
      <c r="COO185" s="27"/>
      <c r="COP185" s="27"/>
      <c r="COQ185" s="27"/>
      <c r="COR185" s="27"/>
      <c r="COS185" s="27"/>
      <c r="COT185" s="27"/>
      <c r="COU185" s="27"/>
      <c r="COV185" s="27"/>
      <c r="COW185" s="27"/>
      <c r="COX185" s="27"/>
      <c r="COY185" s="27"/>
      <c r="COZ185" s="27"/>
      <c r="CPA185" s="27"/>
      <c r="CPB185" s="27"/>
      <c r="CPC185" s="27"/>
      <c r="CPD185" s="27"/>
      <c r="CPE185" s="27"/>
      <c r="CPF185" s="27"/>
      <c r="CPG185" s="27"/>
      <c r="CPH185" s="27"/>
      <c r="CPI185" s="27"/>
      <c r="CPJ185" s="27"/>
      <c r="CPK185" s="27"/>
      <c r="CPL185" s="27"/>
      <c r="CPM185" s="27"/>
      <c r="CPN185" s="27"/>
      <c r="CPO185" s="27"/>
      <c r="CPP185" s="27"/>
      <c r="CPQ185" s="27"/>
      <c r="CPR185" s="27"/>
      <c r="CPS185" s="27"/>
      <c r="CPT185" s="27"/>
      <c r="CPU185" s="27"/>
      <c r="CPV185" s="27"/>
      <c r="CPW185" s="27"/>
      <c r="CPX185" s="27"/>
      <c r="CPY185" s="27"/>
      <c r="CPZ185" s="27"/>
      <c r="CQA185" s="27"/>
      <c r="CQB185" s="27"/>
      <c r="CQC185" s="27"/>
      <c r="CQD185" s="27"/>
      <c r="CQE185" s="27"/>
      <c r="CQF185" s="27"/>
      <c r="CQG185" s="27"/>
      <c r="CQH185" s="27"/>
      <c r="CQI185" s="27"/>
      <c r="CQJ185" s="27"/>
      <c r="CQK185" s="27"/>
      <c r="CQL185" s="27"/>
      <c r="CQM185" s="27"/>
      <c r="CQN185" s="27"/>
      <c r="CQO185" s="27"/>
      <c r="CQP185" s="27"/>
      <c r="CQQ185" s="27"/>
      <c r="CQR185" s="27"/>
      <c r="CQS185" s="27"/>
      <c r="CQT185" s="27"/>
      <c r="CQU185" s="27"/>
      <c r="CQV185" s="27"/>
      <c r="CQW185" s="27"/>
      <c r="CQX185" s="27"/>
      <c r="CQY185" s="27"/>
      <c r="CQZ185" s="27"/>
      <c r="CRA185" s="27"/>
      <c r="CRB185" s="27"/>
      <c r="CRC185" s="27"/>
      <c r="CRD185" s="27"/>
      <c r="CRE185" s="27"/>
      <c r="CRF185" s="27"/>
      <c r="CRG185" s="27"/>
      <c r="CRH185" s="27"/>
      <c r="CRI185" s="27"/>
      <c r="CRJ185" s="27"/>
      <c r="CRK185" s="27"/>
      <c r="CRL185" s="27"/>
      <c r="CRM185" s="27"/>
      <c r="CRN185" s="27"/>
      <c r="CRO185" s="27"/>
      <c r="CRP185" s="27"/>
      <c r="CRQ185" s="27"/>
      <c r="CRR185" s="27"/>
      <c r="CRS185" s="27"/>
      <c r="CRT185" s="27"/>
      <c r="CRU185" s="27"/>
      <c r="CRV185" s="27"/>
      <c r="CRW185" s="27"/>
      <c r="CRX185" s="27"/>
      <c r="CRY185" s="27"/>
      <c r="CRZ185" s="27"/>
      <c r="CSA185" s="27"/>
      <c r="CSB185" s="27"/>
      <c r="CSC185" s="27"/>
      <c r="CSD185" s="27"/>
      <c r="CSE185" s="27"/>
      <c r="CSF185" s="27"/>
      <c r="CSG185" s="27"/>
      <c r="CSH185" s="27"/>
      <c r="CSI185" s="27"/>
      <c r="CSJ185" s="27"/>
      <c r="CSK185" s="27"/>
      <c r="CSL185" s="27"/>
      <c r="CSM185" s="27"/>
      <c r="CSN185" s="27"/>
      <c r="CSO185" s="27"/>
      <c r="CSP185" s="27"/>
      <c r="CSQ185" s="27"/>
      <c r="CSR185" s="27"/>
      <c r="CSS185" s="27"/>
      <c r="CST185" s="27"/>
      <c r="CSU185" s="27"/>
      <c r="CSV185" s="27"/>
      <c r="CSW185" s="27"/>
      <c r="CSX185" s="27"/>
      <c r="CSY185" s="27"/>
      <c r="CSZ185" s="27"/>
      <c r="CTA185" s="27"/>
      <c r="CTB185" s="27"/>
      <c r="CTC185" s="27"/>
      <c r="CTD185" s="27"/>
      <c r="CTE185" s="27"/>
      <c r="CTF185" s="27"/>
      <c r="CTG185" s="27"/>
      <c r="CTH185" s="27"/>
      <c r="CTI185" s="27"/>
      <c r="CTJ185" s="27"/>
      <c r="CTK185" s="27"/>
      <c r="CTL185" s="27"/>
      <c r="CTM185" s="27"/>
      <c r="CTN185" s="27"/>
      <c r="CTO185" s="27"/>
      <c r="CTP185" s="27"/>
      <c r="CTQ185" s="27"/>
      <c r="CTR185" s="27"/>
      <c r="CTS185" s="27"/>
      <c r="CTT185" s="27"/>
      <c r="CTU185" s="27"/>
      <c r="CTV185" s="27"/>
      <c r="CTW185" s="27"/>
      <c r="CTX185" s="27"/>
      <c r="CTY185" s="27"/>
      <c r="CTZ185" s="27"/>
      <c r="CUA185" s="27"/>
      <c r="CUB185" s="27"/>
      <c r="CUC185" s="27"/>
      <c r="CUD185" s="27"/>
      <c r="CUE185" s="27"/>
      <c r="CUF185" s="27"/>
      <c r="CUG185" s="27"/>
      <c r="CUH185" s="27"/>
      <c r="CUI185" s="27"/>
      <c r="CUJ185" s="27"/>
      <c r="CUK185" s="27"/>
      <c r="CUL185" s="27"/>
      <c r="CUM185" s="27"/>
      <c r="CUN185" s="27"/>
      <c r="CUO185" s="27"/>
      <c r="CUP185" s="27"/>
      <c r="CUQ185" s="27"/>
      <c r="CUR185" s="27"/>
      <c r="CUS185" s="27"/>
      <c r="CUT185" s="27"/>
      <c r="CUU185" s="27"/>
      <c r="CUV185" s="27"/>
      <c r="CUW185" s="27"/>
      <c r="CUX185" s="27"/>
      <c r="CUY185" s="27"/>
      <c r="CUZ185" s="27"/>
      <c r="CVA185" s="27"/>
      <c r="CVB185" s="27"/>
      <c r="CVC185" s="27"/>
      <c r="CVD185" s="27"/>
      <c r="CVE185" s="27"/>
      <c r="CVF185" s="27"/>
      <c r="CVG185" s="27"/>
      <c r="CVH185" s="27"/>
      <c r="CVI185" s="27"/>
      <c r="CVJ185" s="27"/>
      <c r="CVK185" s="27"/>
      <c r="CVL185" s="27"/>
      <c r="CVM185" s="27"/>
      <c r="CVN185" s="27"/>
      <c r="CVO185" s="27"/>
      <c r="CVP185" s="27"/>
      <c r="CVQ185" s="27"/>
      <c r="CVR185" s="27"/>
      <c r="CVS185" s="27"/>
      <c r="CVT185" s="27"/>
      <c r="CVU185" s="27"/>
      <c r="CVV185" s="27"/>
      <c r="CVW185" s="27"/>
      <c r="CVX185" s="27"/>
      <c r="CVY185" s="27"/>
      <c r="CVZ185" s="27"/>
      <c r="CWA185" s="27"/>
      <c r="CWB185" s="27"/>
      <c r="CWC185" s="27"/>
      <c r="CWD185" s="27"/>
      <c r="CWE185" s="27"/>
      <c r="CWF185" s="27"/>
      <c r="CWG185" s="27"/>
      <c r="CWH185" s="27"/>
      <c r="CWI185" s="27"/>
      <c r="CWJ185" s="27"/>
      <c r="CWK185" s="27"/>
      <c r="CWL185" s="27"/>
      <c r="CWM185" s="27"/>
      <c r="CWN185" s="27"/>
      <c r="CWO185" s="27"/>
      <c r="CWP185" s="27"/>
      <c r="CWQ185" s="27"/>
      <c r="CWR185" s="27"/>
      <c r="CWS185" s="27"/>
      <c r="CWT185" s="27"/>
      <c r="CWU185" s="27"/>
      <c r="CWV185" s="27"/>
      <c r="CWW185" s="27"/>
      <c r="CWX185" s="27"/>
      <c r="CWY185" s="27"/>
      <c r="CWZ185" s="27"/>
      <c r="CXA185" s="27"/>
      <c r="CXB185" s="27"/>
      <c r="CXC185" s="27"/>
      <c r="CXD185" s="27"/>
      <c r="CXE185" s="27"/>
      <c r="CXF185" s="27"/>
      <c r="CXG185" s="27"/>
      <c r="CXH185" s="27"/>
      <c r="CXI185" s="27"/>
      <c r="CXJ185" s="27"/>
      <c r="CXK185" s="27"/>
      <c r="CXL185" s="27"/>
      <c r="CXM185" s="27"/>
      <c r="CXN185" s="27"/>
      <c r="CXO185" s="27"/>
      <c r="CXP185" s="27"/>
      <c r="CXQ185" s="27"/>
      <c r="CXR185" s="27"/>
      <c r="CXS185" s="27"/>
      <c r="CXT185" s="27"/>
      <c r="CXU185" s="27"/>
      <c r="CXV185" s="27"/>
      <c r="CXW185" s="27"/>
      <c r="CXX185" s="27"/>
      <c r="CXY185" s="27"/>
      <c r="CXZ185" s="27"/>
      <c r="CYA185" s="27"/>
      <c r="CYB185" s="27"/>
      <c r="CYC185" s="27"/>
      <c r="CYD185" s="27"/>
      <c r="CYE185" s="27"/>
      <c r="CYF185" s="27"/>
      <c r="CYG185" s="27"/>
      <c r="CYH185" s="27"/>
      <c r="CYI185" s="27"/>
      <c r="CYJ185" s="27"/>
      <c r="CYK185" s="27"/>
      <c r="CYL185" s="27"/>
      <c r="CYM185" s="27"/>
      <c r="CYN185" s="27"/>
      <c r="CYO185" s="27"/>
      <c r="CYP185" s="27"/>
      <c r="CYQ185" s="27"/>
      <c r="CYR185" s="27"/>
      <c r="CYS185" s="27"/>
      <c r="CYT185" s="27"/>
      <c r="CYU185" s="27"/>
      <c r="CYV185" s="27"/>
      <c r="CYW185" s="27"/>
      <c r="CYX185" s="27"/>
      <c r="CYY185" s="27"/>
      <c r="CYZ185" s="27"/>
      <c r="CZA185" s="27"/>
      <c r="CZB185" s="27"/>
      <c r="CZC185" s="27"/>
      <c r="CZD185" s="27"/>
      <c r="CZE185" s="27"/>
      <c r="CZF185" s="27"/>
      <c r="CZG185" s="27"/>
      <c r="CZH185" s="27"/>
      <c r="CZI185" s="27"/>
      <c r="CZJ185" s="27"/>
      <c r="CZK185" s="27"/>
      <c r="CZL185" s="27"/>
      <c r="CZM185" s="27"/>
      <c r="CZN185" s="27"/>
      <c r="CZO185" s="27"/>
      <c r="CZP185" s="27"/>
      <c r="CZQ185" s="27"/>
      <c r="CZR185" s="27"/>
      <c r="CZS185" s="27"/>
      <c r="CZT185" s="27"/>
      <c r="CZU185" s="27"/>
      <c r="CZV185" s="27"/>
      <c r="CZW185" s="27"/>
      <c r="CZX185" s="27"/>
      <c r="CZY185" s="27"/>
      <c r="CZZ185" s="27"/>
      <c r="DAA185" s="27"/>
      <c r="DAB185" s="27"/>
      <c r="DAC185" s="27"/>
      <c r="DAD185" s="27"/>
      <c r="DAE185" s="27"/>
      <c r="DAF185" s="27"/>
      <c r="DAG185" s="27"/>
      <c r="DAH185" s="27"/>
      <c r="DAI185" s="27"/>
      <c r="DAJ185" s="27"/>
      <c r="DAK185" s="27"/>
      <c r="DAL185" s="27"/>
      <c r="DAM185" s="27"/>
      <c r="DAN185" s="27"/>
      <c r="DAO185" s="27"/>
      <c r="DAP185" s="27"/>
      <c r="DAQ185" s="27"/>
      <c r="DAR185" s="27"/>
      <c r="DAS185" s="27"/>
      <c r="DAT185" s="27"/>
      <c r="DAU185" s="27"/>
      <c r="DAV185" s="27"/>
      <c r="DAW185" s="27"/>
      <c r="DAX185" s="27"/>
      <c r="DAY185" s="27"/>
      <c r="DAZ185" s="27"/>
      <c r="DBA185" s="27"/>
      <c r="DBB185" s="27"/>
      <c r="DBC185" s="27"/>
      <c r="DBD185" s="27"/>
      <c r="DBE185" s="27"/>
      <c r="DBF185" s="27"/>
      <c r="DBG185" s="27"/>
      <c r="DBH185" s="27"/>
      <c r="DBI185" s="27"/>
      <c r="DBJ185" s="27"/>
      <c r="DBK185" s="27"/>
      <c r="DBL185" s="27"/>
      <c r="DBM185" s="27"/>
      <c r="DBN185" s="27"/>
      <c r="DBO185" s="27"/>
      <c r="DBP185" s="27"/>
      <c r="DBQ185" s="27"/>
      <c r="DBR185" s="27"/>
      <c r="DBS185" s="27"/>
      <c r="DBT185" s="27"/>
      <c r="DBU185" s="27"/>
      <c r="DBV185" s="27"/>
      <c r="DBW185" s="27"/>
      <c r="DBX185" s="27"/>
      <c r="DBY185" s="27"/>
      <c r="DBZ185" s="27"/>
      <c r="DCA185" s="27"/>
      <c r="DCB185" s="27"/>
      <c r="DCC185" s="27"/>
      <c r="DCD185" s="27"/>
      <c r="DCE185" s="27"/>
      <c r="DCF185" s="27"/>
      <c r="DCG185" s="27"/>
      <c r="DCH185" s="27"/>
      <c r="DCI185" s="27"/>
      <c r="DCJ185" s="27"/>
      <c r="DCK185" s="27"/>
      <c r="DCL185" s="27"/>
      <c r="DCM185" s="27"/>
      <c r="DCN185" s="27"/>
      <c r="DCO185" s="27"/>
      <c r="DCP185" s="27"/>
      <c r="DCQ185" s="27"/>
      <c r="DCR185" s="27"/>
      <c r="DCS185" s="27"/>
      <c r="DCT185" s="27"/>
      <c r="DCU185" s="27"/>
      <c r="DCV185" s="27"/>
      <c r="DCW185" s="27"/>
      <c r="DCX185" s="27"/>
      <c r="DCY185" s="27"/>
      <c r="DCZ185" s="27"/>
      <c r="DDA185" s="27"/>
      <c r="DDB185" s="27"/>
      <c r="DDC185" s="27"/>
      <c r="DDD185" s="27"/>
      <c r="DDE185" s="27"/>
      <c r="DDF185" s="27"/>
      <c r="DDG185" s="27"/>
      <c r="DDH185" s="27"/>
      <c r="DDI185" s="27"/>
      <c r="DDJ185" s="27"/>
      <c r="DDK185" s="27"/>
      <c r="DDL185" s="27"/>
      <c r="DDM185" s="27"/>
      <c r="DDN185" s="27"/>
      <c r="DDO185" s="27"/>
      <c r="DDP185" s="27"/>
      <c r="DDQ185" s="27"/>
      <c r="DDR185" s="27"/>
      <c r="DDS185" s="27"/>
      <c r="DDT185" s="27"/>
      <c r="DDU185" s="27"/>
      <c r="DDV185" s="27"/>
      <c r="DDW185" s="27"/>
      <c r="DDX185" s="27"/>
      <c r="DDY185" s="27"/>
      <c r="DDZ185" s="27"/>
      <c r="DEA185" s="27"/>
      <c r="DEB185" s="27"/>
      <c r="DEC185" s="27"/>
      <c r="DED185" s="27"/>
      <c r="DEE185" s="27"/>
      <c r="DEF185" s="27"/>
      <c r="DEG185" s="27"/>
      <c r="DEH185" s="27"/>
      <c r="DEI185" s="27"/>
      <c r="DEJ185" s="27"/>
      <c r="DEK185" s="27"/>
      <c r="DEL185" s="27"/>
      <c r="DEM185" s="27"/>
      <c r="DEN185" s="27"/>
      <c r="DEO185" s="27"/>
      <c r="DEP185" s="27"/>
      <c r="DEQ185" s="27"/>
      <c r="DER185" s="27"/>
      <c r="DES185" s="27"/>
      <c r="DET185" s="27"/>
      <c r="DEU185" s="27"/>
      <c r="DEV185" s="27"/>
      <c r="DEW185" s="27"/>
      <c r="DEX185" s="27"/>
      <c r="DEY185" s="27"/>
      <c r="DEZ185" s="27"/>
      <c r="DFA185" s="27"/>
      <c r="DFB185" s="27"/>
      <c r="DFC185" s="27"/>
      <c r="DFD185" s="27"/>
      <c r="DFE185" s="27"/>
      <c r="DFF185" s="27"/>
      <c r="DFG185" s="27"/>
      <c r="DFH185" s="27"/>
      <c r="DFI185" s="27"/>
      <c r="DFJ185" s="27"/>
      <c r="DFK185" s="27"/>
      <c r="DFL185" s="27"/>
      <c r="DFM185" s="27"/>
      <c r="DFN185" s="27"/>
      <c r="DFO185" s="27"/>
      <c r="DFP185" s="27"/>
      <c r="DFQ185" s="27"/>
      <c r="DFR185" s="27"/>
      <c r="DFS185" s="27"/>
      <c r="DFT185" s="27"/>
      <c r="DFU185" s="27"/>
      <c r="DFV185" s="27"/>
      <c r="DFW185" s="27"/>
      <c r="DFX185" s="27"/>
      <c r="DFY185" s="27"/>
      <c r="DFZ185" s="27"/>
      <c r="DGA185" s="27"/>
      <c r="DGB185" s="27"/>
      <c r="DGC185" s="27"/>
      <c r="DGD185" s="27"/>
      <c r="DGE185" s="27"/>
      <c r="DGF185" s="27"/>
      <c r="DGG185" s="27"/>
      <c r="DGH185" s="27"/>
      <c r="DGI185" s="27"/>
      <c r="DGJ185" s="27"/>
      <c r="DGK185" s="27"/>
      <c r="DGL185" s="27"/>
      <c r="DGM185" s="27"/>
      <c r="DGN185" s="27"/>
      <c r="DGO185" s="27"/>
      <c r="DGP185" s="27"/>
      <c r="DGQ185" s="27"/>
      <c r="DGR185" s="27"/>
      <c r="DGS185" s="27"/>
      <c r="DGT185" s="27"/>
      <c r="DGU185" s="27"/>
      <c r="DGV185" s="27"/>
      <c r="DGW185" s="27"/>
      <c r="DGX185" s="27"/>
      <c r="DGY185" s="27"/>
      <c r="DGZ185" s="27"/>
      <c r="DHA185" s="27"/>
      <c r="DHB185" s="27"/>
      <c r="DHC185" s="27"/>
      <c r="DHD185" s="27"/>
      <c r="DHE185" s="27"/>
      <c r="DHF185" s="27"/>
      <c r="DHG185" s="27"/>
      <c r="DHH185" s="27"/>
      <c r="DHI185" s="27"/>
      <c r="DHJ185" s="27"/>
      <c r="DHK185" s="27"/>
      <c r="DHL185" s="27"/>
      <c r="DHM185" s="27"/>
      <c r="DHN185" s="27"/>
      <c r="DHO185" s="27"/>
      <c r="DHP185" s="27"/>
      <c r="DHQ185" s="27"/>
      <c r="DHR185" s="27"/>
      <c r="DHS185" s="27"/>
      <c r="DHT185" s="27"/>
      <c r="DHU185" s="27"/>
      <c r="DHV185" s="27"/>
      <c r="DHW185" s="27"/>
      <c r="DHX185" s="27"/>
      <c r="DHY185" s="27"/>
      <c r="DHZ185" s="27"/>
      <c r="DIA185" s="27"/>
      <c r="DIB185" s="27"/>
      <c r="DIC185" s="27"/>
      <c r="DID185" s="27"/>
      <c r="DIE185" s="27"/>
      <c r="DIF185" s="27"/>
      <c r="DIG185" s="27"/>
      <c r="DIH185" s="27"/>
      <c r="DII185" s="27"/>
      <c r="DIJ185" s="27"/>
      <c r="DIK185" s="27"/>
      <c r="DIL185" s="27"/>
      <c r="DIM185" s="27"/>
      <c r="DIN185" s="27"/>
      <c r="DIO185" s="27"/>
      <c r="DIP185" s="27"/>
      <c r="DIQ185" s="27"/>
      <c r="DIR185" s="27"/>
      <c r="DIS185" s="27"/>
      <c r="DIT185" s="27"/>
      <c r="DIU185" s="27"/>
      <c r="DIV185" s="27"/>
      <c r="DIW185" s="27"/>
      <c r="DIX185" s="27"/>
      <c r="DIY185" s="27"/>
      <c r="DIZ185" s="27"/>
      <c r="DJA185" s="27"/>
      <c r="DJB185" s="27"/>
      <c r="DJC185" s="27"/>
      <c r="DJD185" s="27"/>
      <c r="DJE185" s="27"/>
      <c r="DJF185" s="27"/>
      <c r="DJG185" s="27"/>
      <c r="DJH185" s="27"/>
      <c r="DJI185" s="27"/>
      <c r="DJJ185" s="27"/>
      <c r="DJK185" s="27"/>
      <c r="DJL185" s="27"/>
      <c r="DJM185" s="27"/>
      <c r="DJN185" s="27"/>
      <c r="DJO185" s="27"/>
      <c r="DJP185" s="27"/>
      <c r="DJQ185" s="27"/>
      <c r="DJR185" s="27"/>
      <c r="DJS185" s="27"/>
      <c r="DJT185" s="27"/>
      <c r="DJU185" s="27"/>
      <c r="DJV185" s="27"/>
      <c r="DJW185" s="27"/>
      <c r="DJX185" s="27"/>
      <c r="DJY185" s="27"/>
      <c r="DJZ185" s="27"/>
      <c r="DKA185" s="27"/>
      <c r="DKB185" s="27"/>
      <c r="DKC185" s="27"/>
      <c r="DKD185" s="27"/>
      <c r="DKE185" s="27"/>
      <c r="DKF185" s="27"/>
      <c r="DKG185" s="27"/>
      <c r="DKH185" s="27"/>
      <c r="DKI185" s="27"/>
      <c r="DKJ185" s="27"/>
      <c r="DKK185" s="27"/>
      <c r="DKL185" s="27"/>
      <c r="DKM185" s="27"/>
      <c r="DKN185" s="27"/>
      <c r="DKO185" s="27"/>
      <c r="DKP185" s="27"/>
      <c r="DKQ185" s="27"/>
      <c r="DKR185" s="27"/>
      <c r="DKS185" s="27"/>
      <c r="DKT185" s="27"/>
      <c r="DKU185" s="27"/>
      <c r="DKV185" s="27"/>
      <c r="DKW185" s="27"/>
      <c r="DKX185" s="27"/>
      <c r="DKY185" s="27"/>
      <c r="DKZ185" s="27"/>
      <c r="DLA185" s="27"/>
      <c r="DLB185" s="27"/>
      <c r="DLC185" s="27"/>
      <c r="DLD185" s="27"/>
      <c r="DLE185" s="27"/>
      <c r="DLF185" s="27"/>
      <c r="DLG185" s="27"/>
      <c r="DLH185" s="27"/>
      <c r="DLI185" s="27"/>
      <c r="DLJ185" s="27"/>
      <c r="DLK185" s="27"/>
      <c r="DLL185" s="27"/>
      <c r="DLM185" s="27"/>
      <c r="DLN185" s="27"/>
      <c r="DLO185" s="27"/>
      <c r="DLP185" s="27"/>
      <c r="DLQ185" s="27"/>
      <c r="DLR185" s="27"/>
      <c r="DLS185" s="27"/>
      <c r="DLT185" s="27"/>
      <c r="DLU185" s="27"/>
      <c r="DLV185" s="27"/>
      <c r="DLW185" s="27"/>
      <c r="DLX185" s="27"/>
      <c r="DLY185" s="27"/>
      <c r="DLZ185" s="27"/>
      <c r="DMA185" s="27"/>
      <c r="DMB185" s="27"/>
      <c r="DMC185" s="27"/>
      <c r="DMD185" s="27"/>
      <c r="DME185" s="27"/>
      <c r="DMF185" s="27"/>
      <c r="DMG185" s="27"/>
      <c r="DMH185" s="27"/>
      <c r="DMI185" s="27"/>
      <c r="DMJ185" s="27"/>
      <c r="DMK185" s="27"/>
      <c r="DML185" s="27"/>
      <c r="DMM185" s="27"/>
      <c r="DMN185" s="27"/>
      <c r="DMO185" s="27"/>
      <c r="DMP185" s="27"/>
      <c r="DMQ185" s="27"/>
      <c r="DMR185" s="27"/>
      <c r="DMS185" s="27"/>
      <c r="DMT185" s="27"/>
      <c r="DMU185" s="27"/>
      <c r="DMV185" s="27"/>
      <c r="DMW185" s="27"/>
      <c r="DMX185" s="27"/>
      <c r="DMY185" s="27"/>
      <c r="DMZ185" s="27"/>
      <c r="DNA185" s="27"/>
      <c r="DNB185" s="27"/>
      <c r="DNC185" s="27"/>
      <c r="DND185" s="27"/>
      <c r="DNE185" s="27"/>
      <c r="DNF185" s="27"/>
      <c r="DNG185" s="27"/>
      <c r="DNH185" s="27"/>
      <c r="DNI185" s="27"/>
      <c r="DNJ185" s="27"/>
      <c r="DNK185" s="27"/>
      <c r="DNL185" s="27"/>
      <c r="DNM185" s="27"/>
      <c r="DNN185" s="27"/>
      <c r="DNO185" s="27"/>
      <c r="DNP185" s="27"/>
      <c r="DNQ185" s="27"/>
      <c r="DNR185" s="27"/>
      <c r="DNS185" s="27"/>
      <c r="DNT185" s="27"/>
      <c r="DNU185" s="27"/>
      <c r="DNV185" s="27"/>
      <c r="DNW185" s="27"/>
      <c r="DNX185" s="27"/>
      <c r="DNY185" s="27"/>
      <c r="DNZ185" s="27"/>
      <c r="DOA185" s="27"/>
      <c r="DOB185" s="27"/>
      <c r="DOC185" s="27"/>
      <c r="DOD185" s="27"/>
      <c r="DOE185" s="27"/>
      <c r="DOF185" s="27"/>
      <c r="DOG185" s="27"/>
      <c r="DOH185" s="27"/>
      <c r="DOI185" s="27"/>
      <c r="DOJ185" s="27"/>
      <c r="DOK185" s="27"/>
      <c r="DOL185" s="27"/>
      <c r="DOM185" s="27"/>
      <c r="DON185" s="27"/>
      <c r="DOO185" s="27"/>
      <c r="DOP185" s="27"/>
      <c r="DOQ185" s="27"/>
      <c r="DOR185" s="27"/>
      <c r="DOS185" s="27"/>
      <c r="DOT185" s="27"/>
      <c r="DOU185" s="27"/>
      <c r="DOV185" s="27"/>
      <c r="DOW185" s="27"/>
      <c r="DOX185" s="27"/>
      <c r="DOY185" s="27"/>
      <c r="DOZ185" s="27"/>
      <c r="DPA185" s="27"/>
      <c r="DPB185" s="27"/>
      <c r="DPC185" s="27"/>
      <c r="DPD185" s="27"/>
      <c r="DPE185" s="27"/>
      <c r="DPF185" s="27"/>
      <c r="DPG185" s="27"/>
      <c r="DPH185" s="27"/>
      <c r="DPI185" s="27"/>
      <c r="DPJ185" s="27"/>
      <c r="DPK185" s="27"/>
      <c r="DPL185" s="27"/>
      <c r="DPM185" s="27"/>
      <c r="DPN185" s="27"/>
      <c r="DPO185" s="27"/>
      <c r="DPP185" s="27"/>
      <c r="DPQ185" s="27"/>
      <c r="DPR185" s="27"/>
      <c r="DPS185" s="27"/>
      <c r="DPT185" s="27"/>
      <c r="DPU185" s="27"/>
      <c r="DPV185" s="27"/>
      <c r="DPW185" s="27"/>
      <c r="DPX185" s="27"/>
      <c r="DPY185" s="27"/>
      <c r="DPZ185" s="27"/>
      <c r="DQA185" s="27"/>
      <c r="DQB185" s="27"/>
      <c r="DQC185" s="27"/>
      <c r="DQD185" s="27"/>
      <c r="DQE185" s="27"/>
      <c r="DQF185" s="27"/>
      <c r="DQG185" s="27"/>
      <c r="DQH185" s="27"/>
      <c r="DQI185" s="27"/>
      <c r="DQJ185" s="27"/>
      <c r="DQK185" s="27"/>
      <c r="DQL185" s="27"/>
      <c r="DQM185" s="27"/>
      <c r="DQN185" s="27"/>
      <c r="DQO185" s="27"/>
      <c r="DQP185" s="27"/>
      <c r="DQQ185" s="27"/>
      <c r="DQR185" s="27"/>
      <c r="DQS185" s="27"/>
      <c r="DQT185" s="27"/>
      <c r="DQU185" s="27"/>
      <c r="DQV185" s="27"/>
      <c r="DQW185" s="27"/>
      <c r="DQX185" s="27"/>
      <c r="DQY185" s="27"/>
      <c r="DQZ185" s="27"/>
      <c r="DRA185" s="27"/>
      <c r="DRB185" s="27"/>
      <c r="DRC185" s="27"/>
      <c r="DRD185" s="27"/>
      <c r="DRE185" s="27"/>
      <c r="DRF185" s="27"/>
      <c r="DRG185" s="27"/>
      <c r="DRH185" s="27"/>
      <c r="DRI185" s="27"/>
      <c r="DRJ185" s="27"/>
      <c r="DRK185" s="27"/>
      <c r="DRL185" s="27"/>
      <c r="DRM185" s="27"/>
      <c r="DRN185" s="27"/>
      <c r="DRO185" s="27"/>
      <c r="DRP185" s="27"/>
      <c r="DRQ185" s="27"/>
      <c r="DRR185" s="27"/>
      <c r="DRS185" s="27"/>
      <c r="DRT185" s="27"/>
      <c r="DRU185" s="27"/>
      <c r="DRV185" s="27"/>
      <c r="DRW185" s="27"/>
      <c r="DRX185" s="27"/>
      <c r="DRY185" s="27"/>
      <c r="DRZ185" s="27"/>
      <c r="DSA185" s="27"/>
      <c r="DSB185" s="27"/>
      <c r="DSC185" s="27"/>
      <c r="DSD185" s="27"/>
      <c r="DSE185" s="27"/>
      <c r="DSF185" s="27"/>
      <c r="DSG185" s="27"/>
      <c r="DSH185" s="27"/>
      <c r="DSI185" s="27"/>
      <c r="DSJ185" s="27"/>
      <c r="DSK185" s="27"/>
      <c r="DSL185" s="27"/>
      <c r="DSM185" s="27"/>
      <c r="DSN185" s="27"/>
      <c r="DSO185" s="27"/>
      <c r="DSP185" s="27"/>
      <c r="DSQ185" s="27"/>
      <c r="DSR185" s="27"/>
      <c r="DSS185" s="27"/>
      <c r="DST185" s="27"/>
      <c r="DSU185" s="27"/>
      <c r="DSV185" s="27"/>
      <c r="DSW185" s="27"/>
      <c r="DSX185" s="27"/>
      <c r="DSY185" s="27"/>
      <c r="DSZ185" s="27"/>
      <c r="DTA185" s="27"/>
      <c r="DTB185" s="27"/>
      <c r="DTC185" s="27"/>
      <c r="DTD185" s="27"/>
      <c r="DTE185" s="27"/>
      <c r="DTF185" s="27"/>
      <c r="DTG185" s="27"/>
      <c r="DTH185" s="27"/>
      <c r="DTI185" s="27"/>
      <c r="DTJ185" s="27"/>
      <c r="DTK185" s="27"/>
      <c r="DTL185" s="27"/>
      <c r="DTM185" s="27"/>
      <c r="DTN185" s="27"/>
      <c r="DTO185" s="27"/>
      <c r="DTP185" s="27"/>
      <c r="DTQ185" s="27"/>
      <c r="DTR185" s="27"/>
      <c r="DTS185" s="27"/>
      <c r="DTT185" s="27"/>
      <c r="DTU185" s="27"/>
      <c r="DTV185" s="27"/>
      <c r="DTW185" s="27"/>
      <c r="DTX185" s="27"/>
      <c r="DTY185" s="27"/>
      <c r="DTZ185" s="27"/>
      <c r="DUA185" s="27"/>
      <c r="DUB185" s="27"/>
      <c r="DUC185" s="27"/>
      <c r="DUD185" s="27"/>
      <c r="DUE185" s="27"/>
      <c r="DUF185" s="27"/>
      <c r="DUG185" s="27"/>
      <c r="DUH185" s="27"/>
      <c r="DUI185" s="27"/>
      <c r="DUJ185" s="27"/>
      <c r="DUK185" s="27"/>
      <c r="DUL185" s="27"/>
      <c r="DUM185" s="27"/>
      <c r="DUN185" s="27"/>
      <c r="DUO185" s="27"/>
      <c r="DUP185" s="27"/>
      <c r="DUQ185" s="27"/>
      <c r="DUR185" s="27"/>
      <c r="DUS185" s="27"/>
      <c r="DUT185" s="27"/>
      <c r="DUU185" s="27"/>
      <c r="DUV185" s="27"/>
      <c r="DUW185" s="27"/>
      <c r="DUX185" s="27"/>
      <c r="DUY185" s="27"/>
      <c r="DUZ185" s="27"/>
      <c r="DVA185" s="27"/>
      <c r="DVB185" s="27"/>
      <c r="DVC185" s="27"/>
      <c r="DVD185" s="27"/>
      <c r="DVE185" s="27"/>
      <c r="DVF185" s="27"/>
      <c r="DVG185" s="27"/>
      <c r="DVH185" s="27"/>
      <c r="DVI185" s="27"/>
      <c r="DVJ185" s="27"/>
      <c r="DVK185" s="27"/>
      <c r="DVL185" s="27"/>
      <c r="DVM185" s="27"/>
      <c r="DVN185" s="27"/>
      <c r="DVO185" s="27"/>
      <c r="DVP185" s="27"/>
      <c r="DVQ185" s="27"/>
      <c r="DVR185" s="27"/>
      <c r="DVS185" s="27"/>
      <c r="DVT185" s="27"/>
      <c r="DVU185" s="27"/>
      <c r="DVV185" s="27"/>
      <c r="DVW185" s="27"/>
      <c r="DVX185" s="27"/>
      <c r="DVY185" s="27"/>
      <c r="DVZ185" s="27"/>
      <c r="DWA185" s="27"/>
      <c r="DWB185" s="27"/>
      <c r="DWC185" s="27"/>
      <c r="DWD185" s="27"/>
      <c r="DWE185" s="27"/>
      <c r="DWF185" s="27"/>
      <c r="DWG185" s="27"/>
      <c r="DWH185" s="27"/>
      <c r="DWI185" s="27"/>
      <c r="DWJ185" s="27"/>
      <c r="DWK185" s="27"/>
      <c r="DWL185" s="27"/>
      <c r="DWM185" s="27"/>
      <c r="DWN185" s="27"/>
      <c r="DWO185" s="27"/>
      <c r="DWP185" s="27"/>
      <c r="DWQ185" s="27"/>
      <c r="DWR185" s="27"/>
      <c r="DWS185" s="27"/>
      <c r="DWT185" s="27"/>
      <c r="DWU185" s="27"/>
      <c r="DWV185" s="27"/>
      <c r="DWW185" s="27"/>
      <c r="DWX185" s="27"/>
      <c r="DWY185" s="27"/>
      <c r="DWZ185" s="27"/>
      <c r="DXA185" s="27"/>
      <c r="DXB185" s="27"/>
      <c r="DXC185" s="27"/>
      <c r="DXD185" s="27"/>
      <c r="DXE185" s="27"/>
      <c r="DXF185" s="27"/>
      <c r="DXG185" s="27"/>
      <c r="DXH185" s="27"/>
      <c r="DXI185" s="27"/>
      <c r="DXJ185" s="27"/>
      <c r="DXK185" s="27"/>
      <c r="DXL185" s="27"/>
      <c r="DXM185" s="27"/>
      <c r="DXN185" s="27"/>
      <c r="DXO185" s="27"/>
      <c r="DXP185" s="27"/>
      <c r="DXQ185" s="27"/>
      <c r="DXR185" s="27"/>
      <c r="DXS185" s="27"/>
      <c r="DXT185" s="27"/>
      <c r="DXU185" s="27"/>
      <c r="DXV185" s="27"/>
      <c r="DXW185" s="27"/>
      <c r="DXX185" s="27"/>
      <c r="DXY185" s="27"/>
      <c r="DXZ185" s="27"/>
      <c r="DYA185" s="27"/>
      <c r="DYB185" s="27"/>
      <c r="DYC185" s="27"/>
      <c r="DYD185" s="27"/>
      <c r="DYE185" s="27"/>
      <c r="DYF185" s="27"/>
      <c r="DYG185" s="27"/>
      <c r="DYH185" s="27"/>
      <c r="DYI185" s="27"/>
      <c r="DYJ185" s="27"/>
      <c r="DYK185" s="27"/>
      <c r="DYL185" s="27"/>
      <c r="DYM185" s="27"/>
      <c r="DYN185" s="27"/>
      <c r="DYO185" s="27"/>
      <c r="DYP185" s="27"/>
      <c r="DYQ185" s="27"/>
      <c r="DYR185" s="27"/>
      <c r="DYS185" s="27"/>
      <c r="DYT185" s="27"/>
      <c r="DYU185" s="27"/>
      <c r="DYV185" s="27"/>
      <c r="DYW185" s="27"/>
      <c r="DYX185" s="27"/>
      <c r="DYY185" s="27"/>
      <c r="DYZ185" s="27"/>
      <c r="DZA185" s="27"/>
      <c r="DZB185" s="27"/>
      <c r="DZC185" s="27"/>
      <c r="DZD185" s="27"/>
      <c r="DZE185" s="27"/>
      <c r="DZF185" s="27"/>
      <c r="DZG185" s="27"/>
      <c r="DZH185" s="27"/>
      <c r="DZI185" s="27"/>
      <c r="DZJ185" s="27"/>
      <c r="DZK185" s="27"/>
      <c r="DZL185" s="27"/>
      <c r="DZM185" s="27"/>
      <c r="DZN185" s="27"/>
      <c r="DZO185" s="27"/>
      <c r="DZP185" s="27"/>
      <c r="DZQ185" s="27"/>
      <c r="DZR185" s="27"/>
      <c r="DZS185" s="27"/>
      <c r="DZT185" s="27"/>
      <c r="DZU185" s="27"/>
      <c r="DZV185" s="27"/>
      <c r="DZW185" s="27"/>
      <c r="DZX185" s="27"/>
      <c r="DZY185" s="27"/>
      <c r="DZZ185" s="27"/>
      <c r="EAA185" s="27"/>
      <c r="EAB185" s="27"/>
      <c r="EAC185" s="27"/>
      <c r="EAD185" s="27"/>
      <c r="EAE185" s="27"/>
      <c r="EAF185" s="27"/>
      <c r="EAG185" s="27"/>
      <c r="EAH185" s="27"/>
      <c r="EAI185" s="27"/>
      <c r="EAJ185" s="27"/>
      <c r="EAK185" s="27"/>
      <c r="EAL185" s="27"/>
      <c r="EAM185" s="27"/>
      <c r="EAN185" s="27"/>
      <c r="EAO185" s="27"/>
      <c r="EAP185" s="27"/>
      <c r="EAQ185" s="27"/>
      <c r="EAR185" s="27"/>
      <c r="EAS185" s="27"/>
      <c r="EAT185" s="27"/>
      <c r="EAU185" s="27"/>
      <c r="EAV185" s="27"/>
      <c r="EAW185" s="27"/>
      <c r="EAX185" s="27"/>
      <c r="EAY185" s="27"/>
      <c r="EAZ185" s="27"/>
      <c r="EBA185" s="27"/>
      <c r="EBB185" s="27"/>
      <c r="EBC185" s="27"/>
      <c r="EBD185" s="27"/>
      <c r="EBE185" s="27"/>
      <c r="EBF185" s="27"/>
      <c r="EBG185" s="27"/>
      <c r="EBH185" s="27"/>
      <c r="EBI185" s="27"/>
      <c r="EBJ185" s="27"/>
      <c r="EBK185" s="27"/>
      <c r="EBL185" s="27"/>
      <c r="EBM185" s="27"/>
      <c r="EBN185" s="27"/>
      <c r="EBO185" s="27"/>
      <c r="EBP185" s="27"/>
      <c r="EBQ185" s="27"/>
      <c r="EBR185" s="27"/>
      <c r="EBS185" s="27"/>
      <c r="EBT185" s="27"/>
      <c r="EBU185" s="27"/>
      <c r="EBV185" s="27"/>
      <c r="EBW185" s="27"/>
      <c r="EBX185" s="27"/>
      <c r="EBY185" s="27"/>
      <c r="EBZ185" s="27"/>
      <c r="ECA185" s="27"/>
      <c r="ECB185" s="27"/>
      <c r="ECC185" s="27"/>
      <c r="ECD185" s="27"/>
      <c r="ECE185" s="27"/>
      <c r="ECF185" s="27"/>
      <c r="ECG185" s="27"/>
      <c r="ECH185" s="27"/>
      <c r="ECI185" s="27"/>
      <c r="ECJ185" s="27"/>
      <c r="ECK185" s="27"/>
      <c r="ECL185" s="27"/>
      <c r="ECM185" s="27"/>
      <c r="ECN185" s="27"/>
      <c r="ECO185" s="27"/>
      <c r="ECP185" s="27"/>
      <c r="ECQ185" s="27"/>
      <c r="ECR185" s="27"/>
      <c r="ECS185" s="27"/>
      <c r="ECT185" s="27"/>
      <c r="ECU185" s="27"/>
      <c r="ECV185" s="27"/>
      <c r="ECW185" s="27"/>
      <c r="ECX185" s="27"/>
      <c r="ECY185" s="27"/>
      <c r="ECZ185" s="27"/>
      <c r="EDA185" s="27"/>
      <c r="EDB185" s="27"/>
      <c r="EDC185" s="27"/>
      <c r="EDD185" s="27"/>
      <c r="EDE185" s="27"/>
      <c r="EDF185" s="27"/>
      <c r="EDG185" s="27"/>
      <c r="EDH185" s="27"/>
      <c r="EDI185" s="27"/>
      <c r="EDJ185" s="27"/>
      <c r="EDK185" s="27"/>
      <c r="EDL185" s="27"/>
      <c r="EDM185" s="27"/>
      <c r="EDN185" s="27"/>
      <c r="EDO185" s="27"/>
      <c r="EDP185" s="27"/>
      <c r="EDQ185" s="27"/>
      <c r="EDR185" s="27"/>
      <c r="EDS185" s="27"/>
      <c r="EDT185" s="27"/>
      <c r="EDU185" s="27"/>
      <c r="EDV185" s="27"/>
      <c r="EDW185" s="27"/>
      <c r="EDX185" s="27"/>
      <c r="EDY185" s="27"/>
      <c r="EDZ185" s="27"/>
      <c r="EEA185" s="27"/>
      <c r="EEB185" s="27"/>
      <c r="EEC185" s="27"/>
      <c r="EED185" s="27"/>
      <c r="EEE185" s="27"/>
      <c r="EEF185" s="27"/>
      <c r="EEG185" s="27"/>
      <c r="EEH185" s="27"/>
      <c r="EEI185" s="27"/>
      <c r="EEJ185" s="27"/>
      <c r="EEK185" s="27"/>
      <c r="EEL185" s="27"/>
      <c r="EEM185" s="27"/>
      <c r="EEN185" s="27"/>
      <c r="EEO185" s="27"/>
      <c r="EEP185" s="27"/>
      <c r="EEQ185" s="27"/>
      <c r="EER185" s="27"/>
      <c r="EES185" s="27"/>
      <c r="EET185" s="27"/>
      <c r="EEU185" s="27"/>
      <c r="EEV185" s="27"/>
      <c r="EEW185" s="27"/>
      <c r="EEX185" s="27"/>
      <c r="EEY185" s="27"/>
      <c r="EEZ185" s="27"/>
      <c r="EFA185" s="27"/>
      <c r="EFB185" s="27"/>
      <c r="EFC185" s="27"/>
      <c r="EFD185" s="27"/>
      <c r="EFE185" s="27"/>
      <c r="EFF185" s="27"/>
      <c r="EFG185" s="27"/>
      <c r="EFH185" s="27"/>
      <c r="EFI185" s="27"/>
      <c r="EFJ185" s="27"/>
      <c r="EFK185" s="27"/>
      <c r="EFL185" s="27"/>
      <c r="EFM185" s="27"/>
      <c r="EFN185" s="27"/>
      <c r="EFO185" s="27"/>
      <c r="EFP185" s="27"/>
      <c r="EFQ185" s="27"/>
      <c r="EFR185" s="27"/>
      <c r="EFS185" s="27"/>
      <c r="EFT185" s="27"/>
      <c r="EFU185" s="27"/>
      <c r="EFV185" s="27"/>
      <c r="EFW185" s="27"/>
      <c r="EFX185" s="27"/>
      <c r="EFY185" s="27"/>
      <c r="EFZ185" s="27"/>
      <c r="EGA185" s="27"/>
      <c r="EGB185" s="27"/>
      <c r="EGC185" s="27"/>
      <c r="EGD185" s="27"/>
      <c r="EGE185" s="27"/>
      <c r="EGF185" s="27"/>
      <c r="EGG185" s="27"/>
      <c r="EGH185" s="27"/>
      <c r="EGI185" s="27"/>
      <c r="EGJ185" s="27"/>
      <c r="EGK185" s="27"/>
      <c r="EGL185" s="27"/>
      <c r="EGM185" s="27"/>
      <c r="EGN185" s="27"/>
      <c r="EGO185" s="27"/>
      <c r="EGP185" s="27"/>
      <c r="EGQ185" s="27"/>
      <c r="EGR185" s="27"/>
      <c r="EGS185" s="27"/>
      <c r="EGT185" s="27"/>
      <c r="EGU185" s="27"/>
      <c r="EGV185" s="27"/>
      <c r="EGW185" s="27"/>
      <c r="EGX185" s="27"/>
      <c r="EGY185" s="27"/>
      <c r="EGZ185" s="27"/>
      <c r="EHA185" s="27"/>
      <c r="EHB185" s="27"/>
      <c r="EHC185" s="27"/>
      <c r="EHD185" s="27"/>
      <c r="EHE185" s="27"/>
      <c r="EHF185" s="27"/>
      <c r="EHG185" s="27"/>
      <c r="EHH185" s="27"/>
      <c r="EHI185" s="27"/>
      <c r="EHJ185" s="27"/>
      <c r="EHK185" s="27"/>
      <c r="EHL185" s="27"/>
      <c r="EHM185" s="27"/>
      <c r="EHN185" s="27"/>
      <c r="EHO185" s="27"/>
      <c r="EHP185" s="27"/>
      <c r="EHQ185" s="27"/>
      <c r="EHR185" s="27"/>
      <c r="EHS185" s="27"/>
      <c r="EHT185" s="27"/>
      <c r="EHU185" s="27"/>
      <c r="EHV185" s="27"/>
      <c r="EHW185" s="27"/>
      <c r="EHX185" s="27"/>
      <c r="EHY185" s="27"/>
      <c r="EHZ185" s="27"/>
      <c r="EIA185" s="27"/>
      <c r="EIB185" s="27"/>
      <c r="EIC185" s="27"/>
      <c r="EID185" s="27"/>
      <c r="EIE185" s="27"/>
      <c r="EIF185" s="27"/>
      <c r="EIG185" s="27"/>
      <c r="EIH185" s="27"/>
      <c r="EII185" s="27"/>
      <c r="EIJ185" s="27"/>
      <c r="EIK185" s="27"/>
      <c r="EIL185" s="27"/>
      <c r="EIM185" s="27"/>
      <c r="EIN185" s="27"/>
      <c r="EIO185" s="27"/>
      <c r="EIP185" s="27"/>
      <c r="EIQ185" s="27"/>
      <c r="EIR185" s="27"/>
      <c r="EIS185" s="27"/>
      <c r="EIT185" s="27"/>
      <c r="EIU185" s="27"/>
      <c r="EIV185" s="27"/>
      <c r="EIW185" s="27"/>
      <c r="EIX185" s="27"/>
      <c r="EIY185" s="27"/>
      <c r="EIZ185" s="27"/>
      <c r="EJA185" s="27"/>
      <c r="EJB185" s="27"/>
      <c r="EJC185" s="27"/>
      <c r="EJD185" s="27"/>
      <c r="EJE185" s="27"/>
      <c r="EJF185" s="27"/>
      <c r="EJG185" s="27"/>
      <c r="EJH185" s="27"/>
      <c r="EJI185" s="27"/>
      <c r="EJJ185" s="27"/>
      <c r="EJK185" s="27"/>
      <c r="EJL185" s="27"/>
      <c r="EJM185" s="27"/>
      <c r="EJN185" s="27"/>
      <c r="EJO185" s="27"/>
      <c r="EJP185" s="27"/>
      <c r="EJQ185" s="27"/>
      <c r="EJR185" s="27"/>
      <c r="EJS185" s="27"/>
      <c r="EJT185" s="27"/>
      <c r="EJU185" s="27"/>
      <c r="EJV185" s="27"/>
      <c r="EJW185" s="27"/>
      <c r="EJX185" s="27"/>
      <c r="EJY185" s="27"/>
      <c r="EJZ185" s="27"/>
      <c r="EKA185" s="27"/>
      <c r="EKB185" s="27"/>
      <c r="EKC185" s="27"/>
      <c r="EKD185" s="27"/>
      <c r="EKE185" s="27"/>
      <c r="EKF185" s="27"/>
      <c r="EKG185" s="27"/>
      <c r="EKH185" s="27"/>
      <c r="EKI185" s="27"/>
      <c r="EKJ185" s="27"/>
      <c r="EKK185" s="27"/>
      <c r="EKL185" s="27"/>
      <c r="EKM185" s="27"/>
      <c r="EKN185" s="27"/>
      <c r="EKO185" s="27"/>
      <c r="EKP185" s="27"/>
      <c r="EKQ185" s="27"/>
      <c r="EKR185" s="27"/>
      <c r="EKS185" s="27"/>
      <c r="EKT185" s="27"/>
      <c r="EKU185" s="27"/>
      <c r="EKV185" s="27"/>
      <c r="EKW185" s="27"/>
      <c r="EKX185" s="27"/>
      <c r="EKY185" s="27"/>
      <c r="EKZ185" s="27"/>
      <c r="ELA185" s="27"/>
      <c r="ELB185" s="27"/>
      <c r="ELC185" s="27"/>
      <c r="ELD185" s="27"/>
      <c r="ELE185" s="27"/>
      <c r="ELF185" s="27"/>
      <c r="ELG185" s="27"/>
      <c r="ELH185" s="27"/>
      <c r="ELI185" s="27"/>
      <c r="ELJ185" s="27"/>
      <c r="ELK185" s="27"/>
      <c r="ELL185" s="27"/>
      <c r="ELM185" s="27"/>
      <c r="ELN185" s="27"/>
      <c r="ELO185" s="27"/>
      <c r="ELP185" s="27"/>
      <c r="ELQ185" s="27"/>
      <c r="ELR185" s="27"/>
      <c r="ELS185" s="27"/>
      <c r="ELT185" s="27"/>
      <c r="ELU185" s="27"/>
      <c r="ELV185" s="27"/>
      <c r="ELW185" s="27"/>
      <c r="ELX185" s="27"/>
      <c r="ELY185" s="27"/>
      <c r="ELZ185" s="27"/>
      <c r="EMA185" s="27"/>
      <c r="EMB185" s="27"/>
      <c r="EMC185" s="27"/>
      <c r="EMD185" s="27"/>
      <c r="EME185" s="27"/>
      <c r="EMF185" s="27"/>
      <c r="EMG185" s="27"/>
      <c r="EMH185" s="27"/>
      <c r="EMI185" s="27"/>
      <c r="EMJ185" s="27"/>
      <c r="EMK185" s="27"/>
      <c r="EML185" s="27"/>
      <c r="EMM185" s="27"/>
      <c r="EMN185" s="27"/>
      <c r="EMO185" s="27"/>
      <c r="EMP185" s="27"/>
      <c r="EMQ185" s="27"/>
      <c r="EMR185" s="27"/>
      <c r="EMS185" s="27"/>
      <c r="EMT185" s="27"/>
      <c r="EMU185" s="27"/>
      <c r="EMV185" s="27"/>
      <c r="EMW185" s="27"/>
      <c r="EMX185" s="27"/>
      <c r="EMY185" s="27"/>
      <c r="EMZ185" s="27"/>
      <c r="ENA185" s="27"/>
      <c r="ENB185" s="27"/>
      <c r="ENC185" s="27"/>
      <c r="END185" s="27"/>
      <c r="ENE185" s="27"/>
      <c r="ENF185" s="27"/>
      <c r="ENG185" s="27"/>
      <c r="ENH185" s="27"/>
      <c r="ENI185" s="27"/>
      <c r="ENJ185" s="27"/>
      <c r="ENK185" s="27"/>
      <c r="ENL185" s="27"/>
      <c r="ENM185" s="27"/>
      <c r="ENN185" s="27"/>
      <c r="ENO185" s="27"/>
      <c r="ENP185" s="27"/>
      <c r="ENQ185" s="27"/>
      <c r="ENR185" s="27"/>
      <c r="ENS185" s="27"/>
      <c r="ENT185" s="27"/>
      <c r="ENU185" s="27"/>
      <c r="ENV185" s="27"/>
      <c r="ENW185" s="27"/>
      <c r="ENX185" s="27"/>
      <c r="ENY185" s="27"/>
      <c r="ENZ185" s="27"/>
      <c r="EOA185" s="27"/>
      <c r="EOB185" s="27"/>
      <c r="EOC185" s="27"/>
      <c r="EOD185" s="27"/>
      <c r="EOE185" s="27"/>
      <c r="EOF185" s="27"/>
      <c r="EOG185" s="27"/>
      <c r="EOH185" s="27"/>
      <c r="EOI185" s="27"/>
      <c r="EOJ185" s="27"/>
      <c r="EOK185" s="27"/>
      <c r="EOL185" s="27"/>
      <c r="EOM185" s="27"/>
      <c r="EON185" s="27"/>
      <c r="EOO185" s="27"/>
      <c r="EOP185" s="27"/>
      <c r="EOQ185" s="27"/>
      <c r="EOR185" s="27"/>
      <c r="EOS185" s="27"/>
      <c r="EOT185" s="27"/>
      <c r="EOU185" s="27"/>
      <c r="EOV185" s="27"/>
      <c r="EOW185" s="27"/>
      <c r="EOX185" s="27"/>
      <c r="EOY185" s="27"/>
      <c r="EOZ185" s="27"/>
      <c r="EPA185" s="27"/>
      <c r="EPB185" s="27"/>
      <c r="EPC185" s="27"/>
      <c r="EPD185" s="27"/>
      <c r="EPE185" s="27"/>
      <c r="EPF185" s="27"/>
      <c r="EPG185" s="27"/>
      <c r="EPH185" s="27"/>
      <c r="EPI185" s="27"/>
      <c r="EPJ185" s="27"/>
      <c r="EPK185" s="27"/>
      <c r="EPL185" s="27"/>
      <c r="EPM185" s="27"/>
      <c r="EPN185" s="27"/>
      <c r="EPO185" s="27"/>
      <c r="EPP185" s="27"/>
      <c r="EPQ185" s="27"/>
      <c r="EPR185" s="27"/>
      <c r="EPS185" s="27"/>
      <c r="EPT185" s="27"/>
      <c r="EPU185" s="27"/>
      <c r="EPV185" s="27"/>
      <c r="EPW185" s="27"/>
      <c r="EPX185" s="27"/>
      <c r="EPY185" s="27"/>
      <c r="EPZ185" s="27"/>
      <c r="EQA185" s="27"/>
      <c r="EQB185" s="27"/>
      <c r="EQC185" s="27"/>
      <c r="EQD185" s="27"/>
      <c r="EQE185" s="27"/>
      <c r="EQF185" s="27"/>
      <c r="EQG185" s="27"/>
      <c r="EQH185" s="27"/>
      <c r="EQI185" s="27"/>
      <c r="EQJ185" s="27"/>
      <c r="EQK185" s="27"/>
      <c r="EQL185" s="27"/>
      <c r="EQM185" s="27"/>
      <c r="EQN185" s="27"/>
      <c r="EQO185" s="27"/>
      <c r="EQP185" s="27"/>
      <c r="EQQ185" s="27"/>
      <c r="EQR185" s="27"/>
      <c r="EQS185" s="27"/>
      <c r="EQT185" s="27"/>
      <c r="EQU185" s="27"/>
      <c r="EQV185" s="27"/>
      <c r="EQW185" s="27"/>
      <c r="EQX185" s="27"/>
      <c r="EQY185" s="27"/>
      <c r="EQZ185" s="27"/>
      <c r="ERA185" s="27"/>
      <c r="ERB185" s="27"/>
      <c r="ERC185" s="27"/>
      <c r="ERD185" s="27"/>
      <c r="ERE185" s="27"/>
      <c r="ERF185" s="27"/>
      <c r="ERG185" s="27"/>
      <c r="ERH185" s="27"/>
      <c r="ERI185" s="27"/>
      <c r="ERJ185" s="27"/>
      <c r="ERK185" s="27"/>
      <c r="ERL185" s="27"/>
      <c r="ERM185" s="27"/>
      <c r="ERN185" s="27"/>
      <c r="ERO185" s="27"/>
      <c r="ERP185" s="27"/>
      <c r="ERQ185" s="27"/>
      <c r="ERR185" s="27"/>
      <c r="ERS185" s="27"/>
      <c r="ERT185" s="27"/>
      <c r="ERU185" s="27"/>
      <c r="ERV185" s="27"/>
      <c r="ERW185" s="27"/>
      <c r="ERX185" s="27"/>
      <c r="ERY185" s="27"/>
      <c r="ERZ185" s="27"/>
      <c r="ESA185" s="27"/>
      <c r="ESB185" s="27"/>
      <c r="ESC185" s="27"/>
      <c r="ESD185" s="27"/>
      <c r="ESE185" s="27"/>
      <c r="ESF185" s="27"/>
      <c r="ESG185" s="27"/>
      <c r="ESH185" s="27"/>
      <c r="ESI185" s="27"/>
      <c r="ESJ185" s="27"/>
      <c r="ESK185" s="27"/>
      <c r="ESL185" s="27"/>
      <c r="ESM185" s="27"/>
      <c r="ESN185" s="27"/>
      <c r="ESO185" s="27"/>
      <c r="ESP185" s="27"/>
      <c r="ESQ185" s="27"/>
      <c r="ESR185" s="27"/>
      <c r="ESS185" s="27"/>
      <c r="EST185" s="27"/>
      <c r="ESU185" s="27"/>
      <c r="ESV185" s="27"/>
      <c r="ESW185" s="27"/>
      <c r="ESX185" s="27"/>
      <c r="ESY185" s="27"/>
      <c r="ESZ185" s="27"/>
      <c r="ETA185" s="27"/>
      <c r="ETB185" s="27"/>
      <c r="ETC185" s="27"/>
      <c r="ETD185" s="27"/>
      <c r="ETE185" s="27"/>
      <c r="ETF185" s="27"/>
      <c r="ETG185" s="27"/>
      <c r="ETH185" s="27"/>
      <c r="ETI185" s="27"/>
      <c r="ETJ185" s="27"/>
      <c r="ETK185" s="27"/>
      <c r="ETL185" s="27"/>
      <c r="ETM185" s="27"/>
      <c r="ETN185" s="27"/>
      <c r="ETO185" s="27"/>
      <c r="ETP185" s="27"/>
      <c r="ETQ185" s="27"/>
      <c r="ETR185" s="27"/>
      <c r="ETS185" s="27"/>
      <c r="ETT185" s="27"/>
      <c r="ETU185" s="27"/>
      <c r="ETV185" s="27"/>
      <c r="ETW185" s="27"/>
      <c r="ETX185" s="27"/>
      <c r="ETY185" s="27"/>
      <c r="ETZ185" s="27"/>
      <c r="EUA185" s="27"/>
      <c r="EUB185" s="27"/>
      <c r="EUC185" s="27"/>
      <c r="EUD185" s="27"/>
      <c r="EUE185" s="27"/>
      <c r="EUF185" s="27"/>
      <c r="EUG185" s="27"/>
      <c r="EUH185" s="27"/>
      <c r="EUI185" s="27"/>
      <c r="EUJ185" s="27"/>
      <c r="EUK185" s="27"/>
      <c r="EUL185" s="27"/>
      <c r="EUM185" s="27"/>
      <c r="EUN185" s="27"/>
      <c r="EUO185" s="27"/>
      <c r="EUP185" s="27"/>
      <c r="EUQ185" s="27"/>
      <c r="EUR185" s="27"/>
      <c r="EUS185" s="27"/>
      <c r="EUT185" s="27"/>
      <c r="EUU185" s="27"/>
      <c r="EUV185" s="27"/>
      <c r="EUW185" s="27"/>
      <c r="EUX185" s="27"/>
      <c r="EUY185" s="27"/>
      <c r="EUZ185" s="27"/>
      <c r="EVA185" s="27"/>
      <c r="EVB185" s="27"/>
      <c r="EVC185" s="27"/>
      <c r="EVD185" s="27"/>
      <c r="EVE185" s="27"/>
      <c r="EVF185" s="27"/>
      <c r="EVG185" s="27"/>
      <c r="EVH185" s="27"/>
      <c r="EVI185" s="27"/>
      <c r="EVJ185" s="27"/>
      <c r="EVK185" s="27"/>
      <c r="EVL185" s="27"/>
      <c r="EVM185" s="27"/>
      <c r="EVN185" s="27"/>
      <c r="EVO185" s="27"/>
      <c r="EVP185" s="27"/>
      <c r="EVQ185" s="27"/>
      <c r="EVR185" s="27"/>
      <c r="EVS185" s="27"/>
      <c r="EVT185" s="27"/>
      <c r="EVU185" s="27"/>
      <c r="EVV185" s="27"/>
      <c r="EVW185" s="27"/>
      <c r="EVX185" s="27"/>
      <c r="EVY185" s="27"/>
      <c r="EVZ185" s="27"/>
      <c r="EWA185" s="27"/>
      <c r="EWB185" s="27"/>
      <c r="EWC185" s="27"/>
      <c r="EWD185" s="27"/>
      <c r="EWE185" s="27"/>
      <c r="EWF185" s="27"/>
      <c r="EWG185" s="27"/>
      <c r="EWH185" s="27"/>
      <c r="EWI185" s="27"/>
      <c r="EWJ185" s="27"/>
      <c r="EWK185" s="27"/>
      <c r="EWL185" s="27"/>
      <c r="EWM185" s="27"/>
      <c r="EWN185" s="27"/>
      <c r="EWO185" s="27"/>
      <c r="EWP185" s="27"/>
      <c r="EWQ185" s="27"/>
      <c r="EWR185" s="27"/>
      <c r="EWS185" s="27"/>
      <c r="EWT185" s="27"/>
      <c r="EWU185" s="27"/>
      <c r="EWV185" s="27"/>
      <c r="EWW185" s="27"/>
      <c r="EWX185" s="27"/>
      <c r="EWY185" s="27"/>
      <c r="EWZ185" s="27"/>
      <c r="EXA185" s="27"/>
      <c r="EXB185" s="27"/>
      <c r="EXC185" s="27"/>
      <c r="EXD185" s="27"/>
      <c r="EXE185" s="27"/>
      <c r="EXF185" s="27"/>
      <c r="EXG185" s="27"/>
      <c r="EXH185" s="27"/>
      <c r="EXI185" s="27"/>
      <c r="EXJ185" s="27"/>
      <c r="EXK185" s="27"/>
      <c r="EXL185" s="27"/>
      <c r="EXM185" s="27"/>
      <c r="EXN185" s="27"/>
      <c r="EXO185" s="27"/>
      <c r="EXP185" s="27"/>
      <c r="EXQ185" s="27"/>
      <c r="EXR185" s="27"/>
      <c r="EXS185" s="27"/>
      <c r="EXT185" s="27"/>
      <c r="EXU185" s="27"/>
      <c r="EXV185" s="27"/>
      <c r="EXW185" s="27"/>
      <c r="EXX185" s="27"/>
      <c r="EXY185" s="27"/>
      <c r="EXZ185" s="27"/>
      <c r="EYA185" s="27"/>
      <c r="EYB185" s="27"/>
      <c r="EYC185" s="27"/>
      <c r="EYD185" s="27"/>
      <c r="EYE185" s="27"/>
      <c r="EYF185" s="27"/>
      <c r="EYG185" s="27"/>
      <c r="EYH185" s="27"/>
      <c r="EYI185" s="27"/>
      <c r="EYJ185" s="27"/>
      <c r="EYK185" s="27"/>
      <c r="EYL185" s="27"/>
      <c r="EYM185" s="27"/>
      <c r="EYN185" s="27"/>
      <c r="EYO185" s="27"/>
      <c r="EYP185" s="27"/>
      <c r="EYQ185" s="27"/>
      <c r="EYR185" s="27"/>
      <c r="EYS185" s="27"/>
      <c r="EYT185" s="27"/>
      <c r="EYU185" s="27"/>
      <c r="EYV185" s="27"/>
      <c r="EYW185" s="27"/>
      <c r="EYX185" s="27"/>
      <c r="EYY185" s="27"/>
      <c r="EYZ185" s="27"/>
      <c r="EZA185" s="27"/>
      <c r="EZB185" s="27"/>
      <c r="EZC185" s="27"/>
      <c r="EZD185" s="27"/>
      <c r="EZE185" s="27"/>
      <c r="EZF185" s="27"/>
      <c r="EZG185" s="27"/>
      <c r="EZH185" s="27"/>
      <c r="EZI185" s="27"/>
      <c r="EZJ185" s="27"/>
      <c r="EZK185" s="27"/>
      <c r="EZL185" s="27"/>
      <c r="EZM185" s="27"/>
      <c r="EZN185" s="27"/>
      <c r="EZO185" s="27"/>
      <c r="EZP185" s="27"/>
      <c r="EZQ185" s="27"/>
      <c r="EZR185" s="27"/>
      <c r="EZS185" s="27"/>
      <c r="EZT185" s="27"/>
      <c r="EZU185" s="27"/>
      <c r="EZV185" s="27"/>
      <c r="EZW185" s="27"/>
      <c r="EZX185" s="27"/>
      <c r="EZY185" s="27"/>
      <c r="EZZ185" s="27"/>
      <c r="FAA185" s="27"/>
      <c r="FAB185" s="27"/>
      <c r="FAC185" s="27"/>
      <c r="FAD185" s="27"/>
      <c r="FAE185" s="27"/>
      <c r="FAF185" s="27"/>
      <c r="FAG185" s="27"/>
      <c r="FAH185" s="27"/>
      <c r="FAI185" s="27"/>
      <c r="FAJ185" s="27"/>
      <c r="FAK185" s="27"/>
      <c r="FAL185" s="27"/>
      <c r="FAM185" s="27"/>
      <c r="FAN185" s="27"/>
      <c r="FAO185" s="27"/>
      <c r="FAP185" s="27"/>
      <c r="FAQ185" s="27"/>
      <c r="FAR185" s="27"/>
      <c r="FAS185" s="27"/>
      <c r="FAT185" s="27"/>
      <c r="FAU185" s="27"/>
      <c r="FAV185" s="27"/>
      <c r="FAW185" s="27"/>
      <c r="FAX185" s="27"/>
      <c r="FAY185" s="27"/>
      <c r="FAZ185" s="27"/>
      <c r="FBA185" s="27"/>
      <c r="FBB185" s="27"/>
      <c r="FBC185" s="27"/>
      <c r="FBD185" s="27"/>
      <c r="FBE185" s="27"/>
      <c r="FBF185" s="27"/>
      <c r="FBG185" s="27"/>
      <c r="FBH185" s="27"/>
      <c r="FBI185" s="27"/>
      <c r="FBJ185" s="27"/>
      <c r="FBK185" s="27"/>
      <c r="FBL185" s="27"/>
      <c r="FBM185" s="27"/>
      <c r="FBN185" s="27"/>
      <c r="FBO185" s="27"/>
      <c r="FBP185" s="27"/>
      <c r="FBQ185" s="27"/>
      <c r="FBR185" s="27"/>
      <c r="FBS185" s="27"/>
      <c r="FBT185" s="27"/>
      <c r="FBU185" s="27"/>
      <c r="FBV185" s="27"/>
      <c r="FBW185" s="27"/>
      <c r="FBX185" s="27"/>
      <c r="FBY185" s="27"/>
      <c r="FBZ185" s="27"/>
      <c r="FCA185" s="27"/>
      <c r="FCB185" s="27"/>
      <c r="FCC185" s="27"/>
      <c r="FCD185" s="27"/>
      <c r="FCE185" s="27"/>
      <c r="FCF185" s="27"/>
      <c r="FCG185" s="27"/>
      <c r="FCH185" s="27"/>
      <c r="FCI185" s="27"/>
      <c r="FCJ185" s="27"/>
      <c r="FCK185" s="27"/>
      <c r="FCL185" s="27"/>
      <c r="FCM185" s="27"/>
      <c r="FCN185" s="27"/>
      <c r="FCO185" s="27"/>
      <c r="FCP185" s="27"/>
      <c r="FCQ185" s="27"/>
      <c r="FCR185" s="27"/>
      <c r="FCS185" s="27"/>
      <c r="FCT185" s="27"/>
      <c r="FCU185" s="27"/>
      <c r="FCV185" s="27"/>
      <c r="FCW185" s="27"/>
      <c r="FCX185" s="27"/>
      <c r="FCY185" s="27"/>
      <c r="FCZ185" s="27"/>
      <c r="FDA185" s="27"/>
      <c r="FDB185" s="27"/>
      <c r="FDC185" s="27"/>
      <c r="FDD185" s="27"/>
      <c r="FDE185" s="27"/>
      <c r="FDF185" s="27"/>
      <c r="FDG185" s="27"/>
      <c r="FDH185" s="27"/>
      <c r="FDI185" s="27"/>
      <c r="FDJ185" s="27"/>
      <c r="FDK185" s="27"/>
      <c r="FDL185" s="27"/>
      <c r="FDM185" s="27"/>
      <c r="FDN185" s="27"/>
      <c r="FDO185" s="27"/>
      <c r="FDP185" s="27"/>
      <c r="FDQ185" s="27"/>
      <c r="FDR185" s="27"/>
      <c r="FDS185" s="27"/>
      <c r="FDT185" s="27"/>
      <c r="FDU185" s="27"/>
      <c r="FDV185" s="27"/>
      <c r="FDW185" s="27"/>
      <c r="FDX185" s="27"/>
      <c r="FDY185" s="27"/>
      <c r="FDZ185" s="27"/>
      <c r="FEA185" s="27"/>
      <c r="FEB185" s="27"/>
      <c r="FEC185" s="27"/>
      <c r="FED185" s="27"/>
      <c r="FEE185" s="27"/>
      <c r="FEF185" s="27"/>
      <c r="FEG185" s="27"/>
      <c r="FEH185" s="27"/>
      <c r="FEI185" s="27"/>
      <c r="FEJ185" s="27"/>
      <c r="FEK185" s="27"/>
      <c r="FEL185" s="27"/>
      <c r="FEM185" s="27"/>
      <c r="FEN185" s="27"/>
      <c r="FEO185" s="27"/>
      <c r="FEP185" s="27"/>
      <c r="FEQ185" s="27"/>
      <c r="FER185" s="27"/>
      <c r="FES185" s="27"/>
      <c r="FET185" s="27"/>
      <c r="FEU185" s="27"/>
      <c r="FEV185" s="27"/>
      <c r="FEW185" s="27"/>
      <c r="FEX185" s="27"/>
      <c r="FEY185" s="27"/>
      <c r="FEZ185" s="27"/>
      <c r="FFA185" s="27"/>
      <c r="FFB185" s="27"/>
      <c r="FFC185" s="27"/>
      <c r="FFD185" s="27"/>
      <c r="FFE185" s="27"/>
      <c r="FFF185" s="27"/>
      <c r="FFG185" s="27"/>
      <c r="FFH185" s="27"/>
      <c r="FFI185" s="27"/>
      <c r="FFJ185" s="27"/>
      <c r="FFK185" s="27"/>
      <c r="FFL185" s="27"/>
      <c r="FFM185" s="27"/>
      <c r="FFN185" s="27"/>
      <c r="FFO185" s="27"/>
      <c r="FFP185" s="27"/>
      <c r="FFQ185" s="27"/>
      <c r="FFR185" s="27"/>
      <c r="FFS185" s="27"/>
      <c r="FFT185" s="27"/>
      <c r="FFU185" s="27"/>
      <c r="FFV185" s="27"/>
      <c r="FFW185" s="27"/>
      <c r="FFX185" s="27"/>
      <c r="FFY185" s="27"/>
      <c r="FFZ185" s="27"/>
      <c r="FGA185" s="27"/>
      <c r="FGB185" s="27"/>
      <c r="FGC185" s="27"/>
      <c r="FGD185" s="27"/>
      <c r="FGE185" s="27"/>
      <c r="FGF185" s="27"/>
      <c r="FGG185" s="27"/>
      <c r="FGH185" s="27"/>
      <c r="FGI185" s="27"/>
      <c r="FGJ185" s="27"/>
      <c r="FGK185" s="27"/>
      <c r="FGL185" s="27"/>
      <c r="FGM185" s="27"/>
      <c r="FGN185" s="27"/>
      <c r="FGO185" s="27"/>
      <c r="FGP185" s="27"/>
      <c r="FGQ185" s="27"/>
      <c r="FGR185" s="27"/>
      <c r="FGS185" s="27"/>
      <c r="FGT185" s="27"/>
      <c r="FGU185" s="27"/>
      <c r="FGV185" s="27"/>
      <c r="FGW185" s="27"/>
      <c r="FGX185" s="27"/>
      <c r="FGY185" s="27"/>
      <c r="FGZ185" s="27"/>
      <c r="FHA185" s="27"/>
      <c r="FHB185" s="27"/>
      <c r="FHC185" s="27"/>
      <c r="FHD185" s="27"/>
      <c r="FHE185" s="27"/>
      <c r="FHF185" s="27"/>
      <c r="FHG185" s="27"/>
      <c r="FHH185" s="27"/>
      <c r="FHI185" s="27"/>
      <c r="FHJ185" s="27"/>
      <c r="FHK185" s="27"/>
      <c r="FHL185" s="27"/>
      <c r="FHM185" s="27"/>
      <c r="FHN185" s="27"/>
      <c r="FHO185" s="27"/>
      <c r="FHP185" s="27"/>
      <c r="FHQ185" s="27"/>
      <c r="FHR185" s="27"/>
      <c r="FHS185" s="27"/>
      <c r="FHT185" s="27"/>
      <c r="FHU185" s="27"/>
      <c r="FHV185" s="27"/>
      <c r="FHW185" s="27"/>
      <c r="FHX185" s="27"/>
      <c r="FHY185" s="27"/>
      <c r="FHZ185" s="27"/>
      <c r="FIA185" s="27"/>
      <c r="FIB185" s="27"/>
      <c r="FIC185" s="27"/>
      <c r="FID185" s="27"/>
      <c r="FIE185" s="27"/>
      <c r="FIF185" s="27"/>
      <c r="FIG185" s="27"/>
      <c r="FIH185" s="27"/>
      <c r="FII185" s="27"/>
      <c r="FIJ185" s="27"/>
      <c r="FIK185" s="27"/>
      <c r="FIL185" s="27"/>
      <c r="FIM185" s="27"/>
      <c r="FIN185" s="27"/>
      <c r="FIO185" s="27"/>
      <c r="FIP185" s="27"/>
      <c r="FIQ185" s="27"/>
      <c r="FIR185" s="27"/>
      <c r="FIS185" s="27"/>
      <c r="FIT185" s="27"/>
      <c r="FIU185" s="27"/>
      <c r="FIV185" s="27"/>
      <c r="FIW185" s="27"/>
      <c r="FIX185" s="27"/>
      <c r="FIY185" s="27"/>
      <c r="FIZ185" s="27"/>
      <c r="FJA185" s="27"/>
      <c r="FJB185" s="27"/>
      <c r="FJC185" s="27"/>
      <c r="FJD185" s="27"/>
      <c r="FJE185" s="27"/>
      <c r="FJF185" s="27"/>
      <c r="FJG185" s="27"/>
      <c r="FJH185" s="27"/>
      <c r="FJI185" s="27"/>
      <c r="FJJ185" s="27"/>
      <c r="FJK185" s="27"/>
      <c r="FJL185" s="27"/>
      <c r="FJM185" s="27"/>
      <c r="FJN185" s="27"/>
      <c r="FJO185" s="27"/>
      <c r="FJP185" s="27"/>
      <c r="FJQ185" s="27"/>
      <c r="FJR185" s="27"/>
      <c r="FJS185" s="27"/>
      <c r="FJT185" s="27"/>
      <c r="FJU185" s="27"/>
      <c r="FJV185" s="27"/>
      <c r="FJW185" s="27"/>
      <c r="FJX185" s="27"/>
      <c r="FJY185" s="27"/>
      <c r="FJZ185" s="27"/>
      <c r="FKA185" s="27"/>
      <c r="FKB185" s="27"/>
      <c r="FKC185" s="27"/>
      <c r="FKD185" s="27"/>
      <c r="FKE185" s="27"/>
      <c r="FKF185" s="27"/>
      <c r="FKG185" s="27"/>
      <c r="FKH185" s="27"/>
      <c r="FKI185" s="27"/>
      <c r="FKJ185" s="27"/>
      <c r="FKK185" s="27"/>
      <c r="FKL185" s="27"/>
      <c r="FKM185" s="27"/>
      <c r="FKN185" s="27"/>
      <c r="FKO185" s="27"/>
      <c r="FKP185" s="27"/>
      <c r="FKQ185" s="27"/>
      <c r="FKR185" s="27"/>
      <c r="FKS185" s="27"/>
      <c r="FKT185" s="27"/>
      <c r="FKU185" s="27"/>
      <c r="FKV185" s="27"/>
      <c r="FKW185" s="27"/>
      <c r="FKX185" s="27"/>
      <c r="FKY185" s="27"/>
      <c r="FKZ185" s="27"/>
      <c r="FLA185" s="27"/>
      <c r="FLB185" s="27"/>
      <c r="FLC185" s="27"/>
      <c r="FLD185" s="27"/>
      <c r="FLE185" s="27"/>
      <c r="FLF185" s="27"/>
      <c r="FLG185" s="27"/>
      <c r="FLH185" s="27"/>
      <c r="FLI185" s="27"/>
      <c r="FLJ185" s="27"/>
      <c r="FLK185" s="27"/>
      <c r="FLL185" s="27"/>
      <c r="FLM185" s="27"/>
      <c r="FLN185" s="27"/>
      <c r="FLO185" s="27"/>
      <c r="FLP185" s="27"/>
      <c r="FLQ185" s="27"/>
      <c r="FLR185" s="27"/>
      <c r="FLS185" s="27"/>
      <c r="FLT185" s="27"/>
      <c r="FLU185" s="27"/>
      <c r="FLV185" s="27"/>
      <c r="FLW185" s="27"/>
      <c r="FLX185" s="27"/>
      <c r="FLY185" s="27"/>
      <c r="FLZ185" s="27"/>
      <c r="FMA185" s="27"/>
      <c r="FMB185" s="27"/>
      <c r="FMC185" s="27"/>
      <c r="FMD185" s="27"/>
      <c r="FME185" s="27"/>
      <c r="FMF185" s="27"/>
      <c r="FMG185" s="27"/>
      <c r="FMH185" s="27"/>
      <c r="FMI185" s="27"/>
      <c r="FMJ185" s="27"/>
      <c r="FMK185" s="27"/>
      <c r="FML185" s="27"/>
      <c r="FMM185" s="27"/>
      <c r="FMN185" s="27"/>
      <c r="FMO185" s="27"/>
      <c r="FMP185" s="27"/>
      <c r="FMQ185" s="27"/>
      <c r="FMR185" s="27"/>
      <c r="FMS185" s="27"/>
      <c r="FMT185" s="27"/>
      <c r="FMU185" s="27"/>
      <c r="FMV185" s="27"/>
      <c r="FMW185" s="27"/>
      <c r="FMX185" s="27"/>
      <c r="FMY185" s="27"/>
      <c r="FMZ185" s="27"/>
      <c r="FNA185" s="27"/>
      <c r="FNB185" s="27"/>
      <c r="FNC185" s="27"/>
      <c r="FND185" s="27"/>
      <c r="FNE185" s="27"/>
      <c r="FNF185" s="27"/>
      <c r="FNG185" s="27"/>
      <c r="FNH185" s="27"/>
      <c r="FNI185" s="27"/>
      <c r="FNJ185" s="27"/>
      <c r="FNK185" s="27"/>
      <c r="FNL185" s="27"/>
      <c r="FNM185" s="27"/>
      <c r="FNN185" s="27"/>
      <c r="FNO185" s="27"/>
      <c r="FNP185" s="27"/>
      <c r="FNQ185" s="27"/>
      <c r="FNR185" s="27"/>
      <c r="FNS185" s="27"/>
      <c r="FNT185" s="27"/>
      <c r="FNU185" s="27"/>
      <c r="FNV185" s="27"/>
      <c r="FNW185" s="27"/>
      <c r="FNX185" s="27"/>
      <c r="FNY185" s="27"/>
      <c r="FNZ185" s="27"/>
      <c r="FOA185" s="27"/>
      <c r="FOB185" s="27"/>
      <c r="FOC185" s="27"/>
      <c r="FOD185" s="27"/>
      <c r="FOE185" s="27"/>
      <c r="FOF185" s="27"/>
      <c r="FOG185" s="27"/>
      <c r="FOH185" s="27"/>
      <c r="FOI185" s="27"/>
      <c r="FOJ185" s="27"/>
      <c r="FOK185" s="27"/>
      <c r="FOL185" s="27"/>
      <c r="FOM185" s="27"/>
      <c r="FON185" s="27"/>
      <c r="FOO185" s="27"/>
      <c r="FOP185" s="27"/>
      <c r="FOQ185" s="27"/>
      <c r="FOR185" s="27"/>
      <c r="FOS185" s="27"/>
      <c r="FOT185" s="27"/>
      <c r="FOU185" s="27"/>
      <c r="FOV185" s="27"/>
      <c r="FOW185" s="27"/>
      <c r="FOX185" s="27"/>
      <c r="FOY185" s="27"/>
      <c r="FOZ185" s="27"/>
      <c r="FPA185" s="27"/>
      <c r="FPB185" s="27"/>
      <c r="FPC185" s="27"/>
      <c r="FPD185" s="27"/>
      <c r="FPE185" s="27"/>
      <c r="FPF185" s="27"/>
      <c r="FPG185" s="27"/>
      <c r="FPH185" s="27"/>
      <c r="FPI185" s="27"/>
      <c r="FPJ185" s="27"/>
      <c r="FPK185" s="27"/>
      <c r="FPL185" s="27"/>
      <c r="FPM185" s="27"/>
      <c r="FPN185" s="27"/>
      <c r="FPO185" s="27"/>
      <c r="FPP185" s="27"/>
      <c r="FPQ185" s="27"/>
      <c r="FPR185" s="27"/>
      <c r="FPS185" s="27"/>
      <c r="FPT185" s="27"/>
      <c r="FPU185" s="27"/>
      <c r="FPV185" s="27"/>
      <c r="FPW185" s="27"/>
      <c r="FPX185" s="27"/>
      <c r="FPY185" s="27"/>
      <c r="FPZ185" s="27"/>
      <c r="FQA185" s="27"/>
      <c r="FQB185" s="27"/>
      <c r="FQC185" s="27"/>
      <c r="FQD185" s="27"/>
      <c r="FQE185" s="27"/>
      <c r="FQF185" s="27"/>
      <c r="FQG185" s="27"/>
      <c r="FQH185" s="27"/>
      <c r="FQI185" s="27"/>
      <c r="FQJ185" s="27"/>
      <c r="FQK185" s="27"/>
      <c r="FQL185" s="27"/>
      <c r="FQM185" s="27"/>
      <c r="FQN185" s="27"/>
      <c r="FQO185" s="27"/>
      <c r="FQP185" s="27"/>
      <c r="FQQ185" s="27"/>
      <c r="FQR185" s="27"/>
      <c r="FQS185" s="27"/>
      <c r="FQT185" s="27"/>
      <c r="FQU185" s="27"/>
      <c r="FQV185" s="27"/>
      <c r="FQW185" s="27"/>
      <c r="FQX185" s="27"/>
      <c r="FQY185" s="27"/>
      <c r="FQZ185" s="27"/>
      <c r="FRA185" s="27"/>
      <c r="FRB185" s="27"/>
      <c r="FRC185" s="27"/>
      <c r="FRD185" s="27"/>
      <c r="FRE185" s="27"/>
      <c r="FRF185" s="27"/>
      <c r="FRG185" s="27"/>
      <c r="FRH185" s="27"/>
      <c r="FRI185" s="27"/>
      <c r="FRJ185" s="27"/>
      <c r="FRK185" s="27"/>
      <c r="FRL185" s="27"/>
      <c r="FRM185" s="27"/>
      <c r="FRN185" s="27"/>
      <c r="FRO185" s="27"/>
      <c r="FRP185" s="27"/>
      <c r="FRQ185" s="27"/>
      <c r="FRR185" s="27"/>
      <c r="FRS185" s="27"/>
      <c r="FRT185" s="27"/>
      <c r="FRU185" s="27"/>
      <c r="FRV185" s="27"/>
      <c r="FRW185" s="27"/>
      <c r="FRX185" s="27"/>
      <c r="FRY185" s="27"/>
      <c r="FRZ185" s="27"/>
      <c r="FSA185" s="27"/>
      <c r="FSB185" s="27"/>
      <c r="FSC185" s="27"/>
      <c r="FSD185" s="27"/>
      <c r="FSE185" s="27"/>
      <c r="FSF185" s="27"/>
      <c r="FSG185" s="27"/>
      <c r="FSH185" s="27"/>
      <c r="FSI185" s="27"/>
      <c r="FSJ185" s="27"/>
      <c r="FSK185" s="27"/>
      <c r="FSL185" s="27"/>
      <c r="FSM185" s="27"/>
      <c r="FSN185" s="27"/>
      <c r="FSO185" s="27"/>
      <c r="FSP185" s="27"/>
      <c r="FSQ185" s="27"/>
      <c r="FSR185" s="27"/>
      <c r="FSS185" s="27"/>
      <c r="FST185" s="27"/>
      <c r="FSU185" s="27"/>
      <c r="FSV185" s="27"/>
      <c r="FSW185" s="27"/>
      <c r="FSX185" s="27"/>
      <c r="FSY185" s="27"/>
      <c r="FSZ185" s="27"/>
      <c r="FTA185" s="27"/>
      <c r="FTB185" s="27"/>
      <c r="FTC185" s="27"/>
      <c r="FTD185" s="27"/>
      <c r="FTE185" s="27"/>
      <c r="FTF185" s="27"/>
      <c r="FTG185" s="27"/>
      <c r="FTH185" s="27"/>
      <c r="FTI185" s="27"/>
      <c r="FTJ185" s="27"/>
      <c r="FTK185" s="27"/>
      <c r="FTL185" s="27"/>
      <c r="FTM185" s="27"/>
      <c r="FTN185" s="27"/>
      <c r="FTO185" s="27"/>
      <c r="FTP185" s="27"/>
      <c r="FTQ185" s="27"/>
      <c r="FTR185" s="27"/>
      <c r="FTS185" s="27"/>
      <c r="FTT185" s="27"/>
      <c r="FTU185" s="27"/>
      <c r="FTV185" s="27"/>
      <c r="FTW185" s="27"/>
      <c r="FTX185" s="27"/>
      <c r="FTY185" s="27"/>
      <c r="FTZ185" s="27"/>
      <c r="FUA185" s="27"/>
      <c r="FUB185" s="27"/>
      <c r="FUC185" s="27"/>
      <c r="FUD185" s="27"/>
      <c r="FUE185" s="27"/>
      <c r="FUF185" s="27"/>
      <c r="FUG185" s="27"/>
      <c r="FUH185" s="27"/>
      <c r="FUI185" s="27"/>
      <c r="FUJ185" s="27"/>
      <c r="FUK185" s="27"/>
      <c r="FUL185" s="27"/>
      <c r="FUM185" s="27"/>
      <c r="FUN185" s="27"/>
      <c r="FUO185" s="27"/>
      <c r="FUP185" s="27"/>
      <c r="FUQ185" s="27"/>
      <c r="FUR185" s="27"/>
      <c r="FUS185" s="27"/>
      <c r="FUT185" s="27"/>
      <c r="FUU185" s="27"/>
      <c r="FUV185" s="27"/>
      <c r="FUW185" s="27"/>
      <c r="FUX185" s="27"/>
      <c r="FUY185" s="27"/>
      <c r="FUZ185" s="27"/>
      <c r="FVA185" s="27"/>
      <c r="FVB185" s="27"/>
      <c r="FVC185" s="27"/>
      <c r="FVD185" s="27"/>
      <c r="FVE185" s="27"/>
      <c r="FVF185" s="27"/>
      <c r="FVG185" s="27"/>
      <c r="FVH185" s="27"/>
      <c r="FVI185" s="27"/>
      <c r="FVJ185" s="27"/>
      <c r="FVK185" s="27"/>
      <c r="FVL185" s="27"/>
      <c r="FVM185" s="27"/>
      <c r="FVN185" s="27"/>
      <c r="FVO185" s="27"/>
      <c r="FVP185" s="27"/>
      <c r="FVQ185" s="27"/>
      <c r="FVR185" s="27"/>
      <c r="FVS185" s="27"/>
      <c r="FVT185" s="27"/>
      <c r="FVU185" s="27"/>
      <c r="FVV185" s="27"/>
      <c r="FVW185" s="27"/>
      <c r="FVX185" s="27"/>
      <c r="FVY185" s="27"/>
      <c r="FVZ185" s="27"/>
      <c r="FWA185" s="27"/>
      <c r="FWB185" s="27"/>
      <c r="FWC185" s="27"/>
      <c r="FWD185" s="27"/>
      <c r="FWE185" s="27"/>
      <c r="FWF185" s="27"/>
      <c r="FWG185" s="27"/>
      <c r="FWH185" s="27"/>
      <c r="FWI185" s="27"/>
      <c r="FWJ185" s="27"/>
      <c r="FWK185" s="27"/>
      <c r="FWL185" s="27"/>
      <c r="FWM185" s="27"/>
      <c r="FWN185" s="27"/>
      <c r="FWO185" s="27"/>
      <c r="FWP185" s="27"/>
      <c r="FWQ185" s="27"/>
      <c r="FWR185" s="27"/>
      <c r="FWS185" s="27"/>
      <c r="FWT185" s="27"/>
      <c r="FWU185" s="27"/>
      <c r="FWV185" s="27"/>
      <c r="FWW185" s="27"/>
      <c r="FWX185" s="27"/>
      <c r="FWY185" s="27"/>
      <c r="FWZ185" s="27"/>
      <c r="FXA185" s="27"/>
      <c r="FXB185" s="27"/>
      <c r="FXC185" s="27"/>
      <c r="FXD185" s="27"/>
      <c r="FXE185" s="27"/>
      <c r="FXF185" s="27"/>
      <c r="FXG185" s="27"/>
      <c r="FXH185" s="27"/>
      <c r="FXI185" s="27"/>
      <c r="FXJ185" s="27"/>
      <c r="FXK185" s="27"/>
      <c r="FXL185" s="27"/>
      <c r="FXM185" s="27"/>
      <c r="FXN185" s="27"/>
      <c r="FXO185" s="27"/>
      <c r="FXP185" s="27"/>
      <c r="FXQ185" s="27"/>
      <c r="FXR185" s="27"/>
      <c r="FXS185" s="27"/>
      <c r="FXT185" s="27"/>
      <c r="FXU185" s="27"/>
      <c r="FXV185" s="27"/>
      <c r="FXW185" s="27"/>
      <c r="FXX185" s="27"/>
      <c r="FXY185" s="27"/>
      <c r="FXZ185" s="27"/>
      <c r="FYA185" s="27"/>
      <c r="FYB185" s="27"/>
      <c r="FYC185" s="27"/>
      <c r="FYD185" s="27"/>
      <c r="FYE185" s="27"/>
      <c r="FYF185" s="27"/>
      <c r="FYG185" s="27"/>
      <c r="FYH185" s="27"/>
      <c r="FYI185" s="27"/>
      <c r="FYJ185" s="27"/>
      <c r="FYK185" s="27"/>
      <c r="FYL185" s="27"/>
      <c r="FYM185" s="27"/>
      <c r="FYN185" s="27"/>
      <c r="FYO185" s="27"/>
      <c r="FYP185" s="27"/>
      <c r="FYQ185" s="27"/>
      <c r="FYR185" s="27"/>
      <c r="FYS185" s="27"/>
      <c r="FYT185" s="27"/>
      <c r="FYU185" s="27"/>
      <c r="FYV185" s="27"/>
      <c r="FYW185" s="27"/>
      <c r="FYX185" s="27"/>
      <c r="FYY185" s="27"/>
      <c r="FYZ185" s="27"/>
      <c r="FZA185" s="27"/>
      <c r="FZB185" s="27"/>
      <c r="FZC185" s="27"/>
      <c r="FZD185" s="27"/>
      <c r="FZE185" s="27"/>
      <c r="FZF185" s="27"/>
      <c r="FZG185" s="27"/>
      <c r="FZH185" s="27"/>
      <c r="FZI185" s="27"/>
      <c r="FZJ185" s="27"/>
      <c r="FZK185" s="27"/>
      <c r="FZL185" s="27"/>
      <c r="FZM185" s="27"/>
      <c r="FZN185" s="27"/>
      <c r="FZO185" s="27"/>
      <c r="FZP185" s="27"/>
      <c r="FZQ185" s="27"/>
      <c r="FZR185" s="27"/>
      <c r="FZS185" s="27"/>
      <c r="FZT185" s="27"/>
      <c r="FZU185" s="27"/>
      <c r="FZV185" s="27"/>
      <c r="FZW185" s="27"/>
      <c r="FZX185" s="27"/>
      <c r="FZY185" s="27"/>
      <c r="FZZ185" s="27"/>
      <c r="GAA185" s="27"/>
      <c r="GAB185" s="27"/>
      <c r="GAC185" s="27"/>
      <c r="GAD185" s="27"/>
      <c r="GAE185" s="27"/>
      <c r="GAF185" s="27"/>
      <c r="GAG185" s="27"/>
      <c r="GAH185" s="27"/>
      <c r="GAI185" s="27"/>
      <c r="GAJ185" s="27"/>
      <c r="GAK185" s="27"/>
      <c r="GAL185" s="27"/>
      <c r="GAM185" s="27"/>
      <c r="GAN185" s="27"/>
      <c r="GAO185" s="27"/>
      <c r="GAP185" s="27"/>
      <c r="GAQ185" s="27"/>
      <c r="GAR185" s="27"/>
      <c r="GAS185" s="27"/>
      <c r="GAT185" s="27"/>
      <c r="GAU185" s="27"/>
      <c r="GAV185" s="27"/>
      <c r="GAW185" s="27"/>
      <c r="GAX185" s="27"/>
      <c r="GAY185" s="27"/>
      <c r="GAZ185" s="27"/>
      <c r="GBA185" s="27"/>
      <c r="GBB185" s="27"/>
      <c r="GBC185" s="27"/>
      <c r="GBD185" s="27"/>
      <c r="GBE185" s="27"/>
      <c r="GBF185" s="27"/>
      <c r="GBG185" s="27"/>
      <c r="GBH185" s="27"/>
      <c r="GBI185" s="27"/>
      <c r="GBJ185" s="27"/>
      <c r="GBK185" s="27"/>
      <c r="GBL185" s="27"/>
      <c r="GBM185" s="27"/>
      <c r="GBN185" s="27"/>
      <c r="GBO185" s="27"/>
      <c r="GBP185" s="27"/>
      <c r="GBQ185" s="27"/>
      <c r="GBR185" s="27"/>
      <c r="GBS185" s="27"/>
      <c r="GBT185" s="27"/>
      <c r="GBU185" s="27"/>
      <c r="GBV185" s="27"/>
      <c r="GBW185" s="27"/>
      <c r="GBX185" s="27"/>
      <c r="GBY185" s="27"/>
      <c r="GBZ185" s="27"/>
      <c r="GCA185" s="27"/>
      <c r="GCB185" s="27"/>
      <c r="GCC185" s="27"/>
      <c r="GCD185" s="27"/>
      <c r="GCE185" s="27"/>
      <c r="GCF185" s="27"/>
      <c r="GCG185" s="27"/>
      <c r="GCH185" s="27"/>
      <c r="GCI185" s="27"/>
      <c r="GCJ185" s="27"/>
      <c r="GCK185" s="27"/>
      <c r="GCL185" s="27"/>
      <c r="GCM185" s="27"/>
      <c r="GCN185" s="27"/>
      <c r="GCO185" s="27"/>
      <c r="GCP185" s="27"/>
      <c r="GCQ185" s="27"/>
      <c r="GCR185" s="27"/>
      <c r="GCS185" s="27"/>
      <c r="GCT185" s="27"/>
      <c r="GCU185" s="27"/>
      <c r="GCV185" s="27"/>
      <c r="GCW185" s="27"/>
      <c r="GCX185" s="27"/>
      <c r="GCY185" s="27"/>
      <c r="GCZ185" s="27"/>
      <c r="GDA185" s="27"/>
      <c r="GDB185" s="27"/>
      <c r="GDC185" s="27"/>
      <c r="GDD185" s="27"/>
      <c r="GDE185" s="27"/>
      <c r="GDF185" s="27"/>
      <c r="GDG185" s="27"/>
      <c r="GDH185" s="27"/>
      <c r="GDI185" s="27"/>
      <c r="GDJ185" s="27"/>
      <c r="GDK185" s="27"/>
      <c r="GDL185" s="27"/>
      <c r="GDM185" s="27"/>
      <c r="GDN185" s="27"/>
      <c r="GDO185" s="27"/>
      <c r="GDP185" s="27"/>
      <c r="GDQ185" s="27"/>
      <c r="GDR185" s="27"/>
      <c r="GDS185" s="27"/>
      <c r="GDT185" s="27"/>
      <c r="GDU185" s="27"/>
      <c r="GDV185" s="27"/>
      <c r="GDW185" s="27"/>
      <c r="GDX185" s="27"/>
      <c r="GDY185" s="27"/>
      <c r="GDZ185" s="27"/>
      <c r="GEA185" s="27"/>
      <c r="GEB185" s="27"/>
      <c r="GEC185" s="27"/>
      <c r="GED185" s="27"/>
      <c r="GEE185" s="27"/>
      <c r="GEF185" s="27"/>
      <c r="GEG185" s="27"/>
      <c r="GEH185" s="27"/>
      <c r="GEI185" s="27"/>
      <c r="GEJ185" s="27"/>
      <c r="GEK185" s="27"/>
      <c r="GEL185" s="27"/>
      <c r="GEM185" s="27"/>
      <c r="GEN185" s="27"/>
      <c r="GEO185" s="27"/>
      <c r="GEP185" s="27"/>
      <c r="GEQ185" s="27"/>
      <c r="GER185" s="27"/>
      <c r="GES185" s="27"/>
      <c r="GET185" s="27"/>
      <c r="GEU185" s="27"/>
      <c r="GEV185" s="27"/>
      <c r="GEW185" s="27"/>
      <c r="GEX185" s="27"/>
      <c r="GEY185" s="27"/>
      <c r="GEZ185" s="27"/>
      <c r="GFA185" s="27"/>
      <c r="GFB185" s="27"/>
      <c r="GFC185" s="27"/>
      <c r="GFD185" s="27"/>
      <c r="GFE185" s="27"/>
      <c r="GFF185" s="27"/>
      <c r="GFG185" s="27"/>
      <c r="GFH185" s="27"/>
      <c r="GFI185" s="27"/>
      <c r="GFJ185" s="27"/>
      <c r="GFK185" s="27"/>
      <c r="GFL185" s="27"/>
      <c r="GFM185" s="27"/>
      <c r="GFN185" s="27"/>
      <c r="GFO185" s="27"/>
      <c r="GFP185" s="27"/>
      <c r="GFQ185" s="27"/>
      <c r="GFR185" s="27"/>
      <c r="GFS185" s="27"/>
      <c r="GFT185" s="27"/>
      <c r="GFU185" s="27"/>
      <c r="GFV185" s="27"/>
      <c r="GFW185" s="27"/>
      <c r="GFX185" s="27"/>
      <c r="GFY185" s="27"/>
      <c r="GFZ185" s="27"/>
      <c r="GGA185" s="27"/>
      <c r="GGB185" s="27"/>
      <c r="GGC185" s="27"/>
      <c r="GGD185" s="27"/>
      <c r="GGE185" s="27"/>
      <c r="GGF185" s="27"/>
      <c r="GGG185" s="27"/>
      <c r="GGH185" s="27"/>
      <c r="GGI185" s="27"/>
      <c r="GGJ185" s="27"/>
      <c r="GGK185" s="27"/>
      <c r="GGL185" s="27"/>
      <c r="GGM185" s="27"/>
      <c r="GGN185" s="27"/>
      <c r="GGO185" s="27"/>
      <c r="GGP185" s="27"/>
      <c r="GGQ185" s="27"/>
      <c r="GGR185" s="27"/>
      <c r="GGS185" s="27"/>
      <c r="GGT185" s="27"/>
      <c r="GGU185" s="27"/>
      <c r="GGV185" s="27"/>
      <c r="GGW185" s="27"/>
      <c r="GGX185" s="27"/>
      <c r="GGY185" s="27"/>
      <c r="GGZ185" s="27"/>
      <c r="GHA185" s="27"/>
      <c r="GHB185" s="27"/>
      <c r="GHC185" s="27"/>
      <c r="GHD185" s="27"/>
      <c r="GHE185" s="27"/>
      <c r="GHF185" s="27"/>
      <c r="GHG185" s="27"/>
      <c r="GHH185" s="27"/>
      <c r="GHI185" s="27"/>
      <c r="GHJ185" s="27"/>
      <c r="GHK185" s="27"/>
      <c r="GHL185" s="27"/>
      <c r="GHM185" s="27"/>
      <c r="GHN185" s="27"/>
      <c r="GHO185" s="27"/>
      <c r="GHP185" s="27"/>
      <c r="GHQ185" s="27"/>
      <c r="GHR185" s="27"/>
      <c r="GHS185" s="27"/>
      <c r="GHT185" s="27"/>
      <c r="GHU185" s="27"/>
      <c r="GHV185" s="27"/>
      <c r="GHW185" s="27"/>
      <c r="GHX185" s="27"/>
      <c r="GHY185" s="27"/>
      <c r="GHZ185" s="27"/>
      <c r="GIA185" s="27"/>
      <c r="GIB185" s="27"/>
      <c r="GIC185" s="27"/>
      <c r="GID185" s="27"/>
      <c r="GIE185" s="27"/>
      <c r="GIF185" s="27"/>
      <c r="GIG185" s="27"/>
      <c r="GIH185" s="27"/>
      <c r="GII185" s="27"/>
      <c r="GIJ185" s="27"/>
      <c r="GIK185" s="27"/>
      <c r="GIL185" s="27"/>
      <c r="GIM185" s="27"/>
      <c r="GIN185" s="27"/>
      <c r="GIO185" s="27"/>
      <c r="GIP185" s="27"/>
      <c r="GIQ185" s="27"/>
      <c r="GIR185" s="27"/>
      <c r="GIS185" s="27"/>
      <c r="GIT185" s="27"/>
      <c r="GIU185" s="27"/>
      <c r="GIV185" s="27"/>
      <c r="GIW185" s="27"/>
      <c r="GIX185" s="27"/>
      <c r="GIY185" s="27"/>
      <c r="GIZ185" s="27"/>
      <c r="GJA185" s="27"/>
      <c r="GJB185" s="27"/>
      <c r="GJC185" s="27"/>
      <c r="GJD185" s="27"/>
      <c r="GJE185" s="27"/>
      <c r="GJF185" s="27"/>
      <c r="GJG185" s="27"/>
      <c r="GJH185" s="27"/>
      <c r="GJI185" s="27"/>
      <c r="GJJ185" s="27"/>
      <c r="GJK185" s="27"/>
      <c r="GJL185" s="27"/>
      <c r="GJM185" s="27"/>
      <c r="GJN185" s="27"/>
      <c r="GJO185" s="27"/>
      <c r="GJP185" s="27"/>
      <c r="GJQ185" s="27"/>
      <c r="GJR185" s="27"/>
      <c r="GJS185" s="27"/>
      <c r="GJT185" s="27"/>
      <c r="GJU185" s="27"/>
      <c r="GJV185" s="27"/>
      <c r="GJW185" s="27"/>
      <c r="GJX185" s="27"/>
      <c r="GJY185" s="27"/>
      <c r="GJZ185" s="27"/>
      <c r="GKA185" s="27"/>
      <c r="GKB185" s="27"/>
      <c r="GKC185" s="27"/>
      <c r="GKD185" s="27"/>
      <c r="GKE185" s="27"/>
      <c r="GKF185" s="27"/>
      <c r="GKG185" s="27"/>
      <c r="GKH185" s="27"/>
      <c r="GKI185" s="27"/>
      <c r="GKJ185" s="27"/>
      <c r="GKK185" s="27"/>
      <c r="GKL185" s="27"/>
      <c r="GKM185" s="27"/>
      <c r="GKN185" s="27"/>
      <c r="GKO185" s="27"/>
      <c r="GKP185" s="27"/>
      <c r="GKQ185" s="27"/>
      <c r="GKR185" s="27"/>
      <c r="GKS185" s="27"/>
      <c r="GKT185" s="27"/>
      <c r="GKU185" s="27"/>
      <c r="GKV185" s="27"/>
      <c r="GKW185" s="27"/>
      <c r="GKX185" s="27"/>
      <c r="GKY185" s="27"/>
      <c r="GKZ185" s="27"/>
      <c r="GLA185" s="27"/>
      <c r="GLB185" s="27"/>
      <c r="GLC185" s="27"/>
      <c r="GLD185" s="27"/>
      <c r="GLE185" s="27"/>
      <c r="GLF185" s="27"/>
      <c r="GLG185" s="27"/>
      <c r="GLH185" s="27"/>
      <c r="GLI185" s="27"/>
      <c r="GLJ185" s="27"/>
      <c r="GLK185" s="27"/>
      <c r="GLL185" s="27"/>
      <c r="GLM185" s="27"/>
      <c r="GLN185" s="27"/>
      <c r="GLO185" s="27"/>
      <c r="GLP185" s="27"/>
      <c r="GLQ185" s="27"/>
      <c r="GLR185" s="27"/>
      <c r="GLS185" s="27"/>
      <c r="GLT185" s="27"/>
      <c r="GLU185" s="27"/>
      <c r="GLV185" s="27"/>
      <c r="GLW185" s="27"/>
      <c r="GLX185" s="27"/>
      <c r="GLY185" s="27"/>
      <c r="GLZ185" s="27"/>
      <c r="GMA185" s="27"/>
      <c r="GMB185" s="27"/>
      <c r="GMC185" s="27"/>
      <c r="GMD185" s="27"/>
      <c r="GME185" s="27"/>
      <c r="GMF185" s="27"/>
      <c r="GMG185" s="27"/>
      <c r="GMH185" s="27"/>
      <c r="GMI185" s="27"/>
      <c r="GMJ185" s="27"/>
      <c r="GMK185" s="27"/>
      <c r="GML185" s="27"/>
      <c r="GMM185" s="27"/>
      <c r="GMN185" s="27"/>
      <c r="GMO185" s="27"/>
      <c r="GMP185" s="27"/>
      <c r="GMQ185" s="27"/>
      <c r="GMR185" s="27"/>
      <c r="GMS185" s="27"/>
      <c r="GMT185" s="27"/>
      <c r="GMU185" s="27"/>
      <c r="GMV185" s="27"/>
      <c r="GMW185" s="27"/>
      <c r="GMX185" s="27"/>
      <c r="GMY185" s="27"/>
      <c r="GMZ185" s="27"/>
      <c r="GNA185" s="27"/>
      <c r="GNB185" s="27"/>
      <c r="GNC185" s="27"/>
      <c r="GND185" s="27"/>
      <c r="GNE185" s="27"/>
      <c r="GNF185" s="27"/>
      <c r="GNG185" s="27"/>
      <c r="GNH185" s="27"/>
      <c r="GNI185" s="27"/>
      <c r="GNJ185" s="27"/>
      <c r="GNK185" s="27"/>
      <c r="GNL185" s="27"/>
      <c r="GNM185" s="27"/>
      <c r="GNN185" s="27"/>
      <c r="GNO185" s="27"/>
      <c r="GNP185" s="27"/>
      <c r="GNQ185" s="27"/>
      <c r="GNR185" s="27"/>
      <c r="GNS185" s="27"/>
      <c r="GNT185" s="27"/>
      <c r="GNU185" s="27"/>
      <c r="GNV185" s="27"/>
      <c r="GNW185" s="27"/>
      <c r="GNX185" s="27"/>
      <c r="GNY185" s="27"/>
      <c r="GNZ185" s="27"/>
      <c r="GOA185" s="27"/>
      <c r="GOB185" s="27"/>
      <c r="GOC185" s="27"/>
      <c r="GOD185" s="27"/>
      <c r="GOE185" s="27"/>
      <c r="GOF185" s="27"/>
      <c r="GOG185" s="27"/>
      <c r="GOH185" s="27"/>
      <c r="GOI185" s="27"/>
      <c r="GOJ185" s="27"/>
      <c r="GOK185" s="27"/>
      <c r="GOL185" s="27"/>
      <c r="GOM185" s="27"/>
      <c r="GON185" s="27"/>
      <c r="GOO185" s="27"/>
      <c r="GOP185" s="27"/>
      <c r="GOQ185" s="27"/>
      <c r="GOR185" s="27"/>
      <c r="GOS185" s="27"/>
      <c r="GOT185" s="27"/>
      <c r="GOU185" s="27"/>
      <c r="GOV185" s="27"/>
      <c r="GOW185" s="27"/>
      <c r="GOX185" s="27"/>
      <c r="GOY185" s="27"/>
      <c r="GOZ185" s="27"/>
      <c r="GPA185" s="27"/>
      <c r="GPB185" s="27"/>
      <c r="GPC185" s="27"/>
      <c r="GPD185" s="27"/>
      <c r="GPE185" s="27"/>
      <c r="GPF185" s="27"/>
      <c r="GPG185" s="27"/>
      <c r="GPH185" s="27"/>
      <c r="GPI185" s="27"/>
      <c r="GPJ185" s="27"/>
      <c r="GPK185" s="27"/>
      <c r="GPL185" s="27"/>
      <c r="GPM185" s="27"/>
      <c r="GPN185" s="27"/>
      <c r="GPO185" s="27"/>
      <c r="GPP185" s="27"/>
      <c r="GPQ185" s="27"/>
      <c r="GPR185" s="27"/>
      <c r="GPS185" s="27"/>
      <c r="GPT185" s="27"/>
      <c r="GPU185" s="27"/>
      <c r="GPV185" s="27"/>
      <c r="GPW185" s="27"/>
      <c r="GPX185" s="27"/>
      <c r="GPY185" s="27"/>
      <c r="GPZ185" s="27"/>
      <c r="GQA185" s="27"/>
      <c r="GQB185" s="27"/>
      <c r="GQC185" s="27"/>
      <c r="GQD185" s="27"/>
      <c r="GQE185" s="27"/>
      <c r="GQF185" s="27"/>
      <c r="GQG185" s="27"/>
      <c r="GQH185" s="27"/>
      <c r="GQI185" s="27"/>
      <c r="GQJ185" s="27"/>
      <c r="GQK185" s="27"/>
      <c r="GQL185" s="27"/>
      <c r="GQM185" s="27"/>
      <c r="GQN185" s="27"/>
      <c r="GQO185" s="27"/>
      <c r="GQP185" s="27"/>
      <c r="GQQ185" s="27"/>
      <c r="GQR185" s="27"/>
      <c r="GQS185" s="27"/>
      <c r="GQT185" s="27"/>
      <c r="GQU185" s="27"/>
      <c r="GQV185" s="27"/>
      <c r="GQW185" s="27"/>
      <c r="GQX185" s="27"/>
      <c r="GQY185" s="27"/>
      <c r="GQZ185" s="27"/>
      <c r="GRA185" s="27"/>
      <c r="GRB185" s="27"/>
      <c r="GRC185" s="27"/>
      <c r="GRD185" s="27"/>
      <c r="GRE185" s="27"/>
      <c r="GRF185" s="27"/>
      <c r="GRG185" s="27"/>
      <c r="GRH185" s="27"/>
      <c r="GRI185" s="27"/>
      <c r="GRJ185" s="27"/>
      <c r="GRK185" s="27"/>
      <c r="GRL185" s="27"/>
      <c r="GRM185" s="27"/>
      <c r="GRN185" s="27"/>
      <c r="GRO185" s="27"/>
      <c r="GRP185" s="27"/>
      <c r="GRQ185" s="27"/>
      <c r="GRR185" s="27"/>
      <c r="GRS185" s="27"/>
      <c r="GRT185" s="27"/>
      <c r="GRU185" s="27"/>
      <c r="GRV185" s="27"/>
      <c r="GRW185" s="27"/>
      <c r="GRX185" s="27"/>
      <c r="GRY185" s="27"/>
      <c r="GRZ185" s="27"/>
      <c r="GSA185" s="27"/>
      <c r="GSB185" s="27"/>
      <c r="GSC185" s="27"/>
      <c r="GSD185" s="27"/>
      <c r="GSE185" s="27"/>
      <c r="GSF185" s="27"/>
      <c r="GSG185" s="27"/>
      <c r="GSH185" s="27"/>
      <c r="GSI185" s="27"/>
      <c r="GSJ185" s="27"/>
      <c r="GSK185" s="27"/>
      <c r="GSL185" s="27"/>
      <c r="GSM185" s="27"/>
      <c r="GSN185" s="27"/>
      <c r="GSO185" s="27"/>
      <c r="GSP185" s="27"/>
      <c r="GSQ185" s="27"/>
      <c r="GSR185" s="27"/>
      <c r="GSS185" s="27"/>
      <c r="GST185" s="27"/>
      <c r="GSU185" s="27"/>
      <c r="GSV185" s="27"/>
      <c r="GSW185" s="27"/>
      <c r="GSX185" s="27"/>
      <c r="GSY185" s="27"/>
      <c r="GSZ185" s="27"/>
      <c r="GTA185" s="27"/>
      <c r="GTB185" s="27"/>
      <c r="GTC185" s="27"/>
      <c r="GTD185" s="27"/>
      <c r="GTE185" s="27"/>
      <c r="GTF185" s="27"/>
      <c r="GTG185" s="27"/>
      <c r="GTH185" s="27"/>
      <c r="GTI185" s="27"/>
      <c r="GTJ185" s="27"/>
      <c r="GTK185" s="27"/>
      <c r="GTL185" s="27"/>
      <c r="GTM185" s="27"/>
      <c r="GTN185" s="27"/>
      <c r="GTO185" s="27"/>
      <c r="GTP185" s="27"/>
      <c r="GTQ185" s="27"/>
      <c r="GTR185" s="27"/>
      <c r="GTS185" s="27"/>
      <c r="GTT185" s="27"/>
      <c r="GTU185" s="27"/>
      <c r="GTV185" s="27"/>
      <c r="GTW185" s="27"/>
      <c r="GTX185" s="27"/>
      <c r="GTY185" s="27"/>
      <c r="GTZ185" s="27"/>
      <c r="GUA185" s="27"/>
      <c r="GUB185" s="27"/>
      <c r="GUC185" s="27"/>
      <c r="GUD185" s="27"/>
      <c r="GUE185" s="27"/>
      <c r="GUF185" s="27"/>
      <c r="GUG185" s="27"/>
      <c r="GUH185" s="27"/>
      <c r="GUI185" s="27"/>
      <c r="GUJ185" s="27"/>
      <c r="GUK185" s="27"/>
      <c r="GUL185" s="27"/>
      <c r="GUM185" s="27"/>
      <c r="GUN185" s="27"/>
      <c r="GUO185" s="27"/>
      <c r="GUP185" s="27"/>
      <c r="GUQ185" s="27"/>
      <c r="GUR185" s="27"/>
      <c r="GUS185" s="27"/>
      <c r="GUT185" s="27"/>
      <c r="GUU185" s="27"/>
      <c r="GUV185" s="27"/>
      <c r="GUW185" s="27"/>
      <c r="GUX185" s="27"/>
      <c r="GUY185" s="27"/>
      <c r="GUZ185" s="27"/>
      <c r="GVA185" s="27"/>
      <c r="GVB185" s="27"/>
      <c r="GVC185" s="27"/>
      <c r="GVD185" s="27"/>
      <c r="GVE185" s="27"/>
      <c r="GVF185" s="27"/>
      <c r="GVG185" s="27"/>
      <c r="GVH185" s="27"/>
      <c r="GVI185" s="27"/>
      <c r="GVJ185" s="27"/>
      <c r="GVK185" s="27"/>
      <c r="GVL185" s="27"/>
      <c r="GVM185" s="27"/>
      <c r="GVN185" s="27"/>
      <c r="GVO185" s="27"/>
      <c r="GVP185" s="27"/>
      <c r="GVQ185" s="27"/>
      <c r="GVR185" s="27"/>
      <c r="GVS185" s="27"/>
      <c r="GVT185" s="27"/>
      <c r="GVU185" s="27"/>
      <c r="GVV185" s="27"/>
      <c r="GVW185" s="27"/>
      <c r="GVX185" s="27"/>
      <c r="GVY185" s="27"/>
      <c r="GVZ185" s="27"/>
      <c r="GWA185" s="27"/>
      <c r="GWB185" s="27"/>
      <c r="GWC185" s="27"/>
      <c r="GWD185" s="27"/>
      <c r="GWE185" s="27"/>
      <c r="GWF185" s="27"/>
      <c r="GWG185" s="27"/>
      <c r="GWH185" s="27"/>
      <c r="GWI185" s="27"/>
      <c r="GWJ185" s="27"/>
      <c r="GWK185" s="27"/>
      <c r="GWL185" s="27"/>
      <c r="GWM185" s="27"/>
      <c r="GWN185" s="27"/>
      <c r="GWO185" s="27"/>
      <c r="GWP185" s="27"/>
      <c r="GWQ185" s="27"/>
      <c r="GWR185" s="27"/>
      <c r="GWS185" s="27"/>
      <c r="GWT185" s="27"/>
      <c r="GWU185" s="27"/>
      <c r="GWV185" s="27"/>
      <c r="GWW185" s="27"/>
      <c r="GWX185" s="27"/>
      <c r="GWY185" s="27"/>
      <c r="GWZ185" s="27"/>
      <c r="GXA185" s="27"/>
      <c r="GXB185" s="27"/>
      <c r="GXC185" s="27"/>
      <c r="GXD185" s="27"/>
      <c r="GXE185" s="27"/>
      <c r="GXF185" s="27"/>
      <c r="GXG185" s="27"/>
      <c r="GXH185" s="27"/>
      <c r="GXI185" s="27"/>
      <c r="GXJ185" s="27"/>
      <c r="GXK185" s="27"/>
      <c r="GXL185" s="27"/>
      <c r="GXM185" s="27"/>
      <c r="GXN185" s="27"/>
      <c r="GXO185" s="27"/>
      <c r="GXP185" s="27"/>
      <c r="GXQ185" s="27"/>
      <c r="GXR185" s="27"/>
      <c r="GXS185" s="27"/>
      <c r="GXT185" s="27"/>
      <c r="GXU185" s="27"/>
      <c r="GXV185" s="27"/>
      <c r="GXW185" s="27"/>
      <c r="GXX185" s="27"/>
      <c r="GXY185" s="27"/>
      <c r="GXZ185" s="27"/>
      <c r="GYA185" s="27"/>
      <c r="GYB185" s="27"/>
      <c r="GYC185" s="27"/>
      <c r="GYD185" s="27"/>
      <c r="GYE185" s="27"/>
      <c r="GYF185" s="27"/>
      <c r="GYG185" s="27"/>
      <c r="GYH185" s="27"/>
      <c r="GYI185" s="27"/>
      <c r="GYJ185" s="27"/>
      <c r="GYK185" s="27"/>
      <c r="GYL185" s="27"/>
      <c r="GYM185" s="27"/>
      <c r="GYN185" s="27"/>
      <c r="GYO185" s="27"/>
      <c r="GYP185" s="27"/>
      <c r="GYQ185" s="27"/>
      <c r="GYR185" s="27"/>
      <c r="GYS185" s="27"/>
      <c r="GYT185" s="27"/>
      <c r="GYU185" s="27"/>
      <c r="GYV185" s="27"/>
      <c r="GYW185" s="27"/>
      <c r="GYX185" s="27"/>
      <c r="GYY185" s="27"/>
      <c r="GYZ185" s="27"/>
      <c r="GZA185" s="27"/>
      <c r="GZB185" s="27"/>
      <c r="GZC185" s="27"/>
      <c r="GZD185" s="27"/>
      <c r="GZE185" s="27"/>
      <c r="GZF185" s="27"/>
      <c r="GZG185" s="27"/>
      <c r="GZH185" s="27"/>
      <c r="GZI185" s="27"/>
      <c r="GZJ185" s="27"/>
      <c r="GZK185" s="27"/>
      <c r="GZL185" s="27"/>
      <c r="GZM185" s="27"/>
      <c r="GZN185" s="27"/>
      <c r="GZO185" s="27"/>
      <c r="GZP185" s="27"/>
      <c r="GZQ185" s="27"/>
      <c r="GZR185" s="27"/>
      <c r="GZS185" s="27"/>
      <c r="GZT185" s="27"/>
      <c r="GZU185" s="27"/>
      <c r="GZV185" s="27"/>
      <c r="GZW185" s="27"/>
      <c r="GZX185" s="27"/>
      <c r="GZY185" s="27"/>
      <c r="GZZ185" s="27"/>
      <c r="HAA185" s="27"/>
      <c r="HAB185" s="27"/>
      <c r="HAC185" s="27"/>
      <c r="HAD185" s="27"/>
      <c r="HAE185" s="27"/>
      <c r="HAF185" s="27"/>
      <c r="HAG185" s="27"/>
      <c r="HAH185" s="27"/>
      <c r="HAI185" s="27"/>
      <c r="HAJ185" s="27"/>
      <c r="HAK185" s="27"/>
      <c r="HAL185" s="27"/>
      <c r="HAM185" s="27"/>
      <c r="HAN185" s="27"/>
      <c r="HAO185" s="27"/>
      <c r="HAP185" s="27"/>
      <c r="HAQ185" s="27"/>
      <c r="HAR185" s="27"/>
      <c r="HAS185" s="27"/>
      <c r="HAT185" s="27"/>
      <c r="HAU185" s="27"/>
      <c r="HAV185" s="27"/>
      <c r="HAW185" s="27"/>
      <c r="HAX185" s="27"/>
      <c r="HAY185" s="27"/>
      <c r="HAZ185" s="27"/>
      <c r="HBA185" s="27"/>
      <c r="HBB185" s="27"/>
      <c r="HBC185" s="27"/>
      <c r="HBD185" s="27"/>
      <c r="HBE185" s="27"/>
      <c r="HBF185" s="27"/>
      <c r="HBG185" s="27"/>
      <c r="HBH185" s="27"/>
      <c r="HBI185" s="27"/>
      <c r="HBJ185" s="27"/>
      <c r="HBK185" s="27"/>
      <c r="HBL185" s="27"/>
      <c r="HBM185" s="27"/>
      <c r="HBN185" s="27"/>
      <c r="HBO185" s="27"/>
      <c r="HBP185" s="27"/>
      <c r="HBQ185" s="27"/>
      <c r="HBR185" s="27"/>
      <c r="HBS185" s="27"/>
      <c r="HBT185" s="27"/>
      <c r="HBU185" s="27"/>
      <c r="HBV185" s="27"/>
      <c r="HBW185" s="27"/>
      <c r="HBX185" s="27"/>
      <c r="HBY185" s="27"/>
      <c r="HBZ185" s="27"/>
      <c r="HCA185" s="27"/>
      <c r="HCB185" s="27"/>
      <c r="HCC185" s="27"/>
      <c r="HCD185" s="27"/>
      <c r="HCE185" s="27"/>
      <c r="HCF185" s="27"/>
      <c r="HCG185" s="27"/>
      <c r="HCH185" s="27"/>
      <c r="HCI185" s="27"/>
      <c r="HCJ185" s="27"/>
      <c r="HCK185" s="27"/>
      <c r="HCL185" s="27"/>
      <c r="HCM185" s="27"/>
      <c r="HCN185" s="27"/>
      <c r="HCO185" s="27"/>
      <c r="HCP185" s="27"/>
      <c r="HCQ185" s="27"/>
      <c r="HCR185" s="27"/>
      <c r="HCS185" s="27"/>
      <c r="HCT185" s="27"/>
      <c r="HCU185" s="27"/>
      <c r="HCV185" s="27"/>
      <c r="HCW185" s="27"/>
      <c r="HCX185" s="27"/>
      <c r="HCY185" s="27"/>
      <c r="HCZ185" s="27"/>
      <c r="HDA185" s="27"/>
      <c r="HDB185" s="27"/>
      <c r="HDC185" s="27"/>
      <c r="HDD185" s="27"/>
      <c r="HDE185" s="27"/>
      <c r="HDF185" s="27"/>
      <c r="HDG185" s="27"/>
      <c r="HDH185" s="27"/>
      <c r="HDI185" s="27"/>
      <c r="HDJ185" s="27"/>
      <c r="HDK185" s="27"/>
      <c r="HDL185" s="27"/>
      <c r="HDM185" s="27"/>
      <c r="HDN185" s="27"/>
      <c r="HDO185" s="27"/>
      <c r="HDP185" s="27"/>
      <c r="HDQ185" s="27"/>
      <c r="HDR185" s="27"/>
      <c r="HDS185" s="27"/>
      <c r="HDT185" s="27"/>
      <c r="HDU185" s="27"/>
      <c r="HDV185" s="27"/>
      <c r="HDW185" s="27"/>
      <c r="HDX185" s="27"/>
      <c r="HDY185" s="27"/>
      <c r="HDZ185" s="27"/>
      <c r="HEA185" s="27"/>
      <c r="HEB185" s="27"/>
      <c r="HEC185" s="27"/>
      <c r="HED185" s="27"/>
      <c r="HEE185" s="27"/>
      <c r="HEF185" s="27"/>
      <c r="HEG185" s="27"/>
      <c r="HEH185" s="27"/>
      <c r="HEI185" s="27"/>
      <c r="HEJ185" s="27"/>
      <c r="HEK185" s="27"/>
      <c r="HEL185" s="27"/>
      <c r="HEM185" s="27"/>
      <c r="HEN185" s="27"/>
      <c r="HEO185" s="27"/>
      <c r="HEP185" s="27"/>
      <c r="HEQ185" s="27"/>
      <c r="HER185" s="27"/>
      <c r="HES185" s="27"/>
      <c r="HET185" s="27"/>
      <c r="HEU185" s="27"/>
      <c r="HEV185" s="27"/>
      <c r="HEW185" s="27"/>
      <c r="HEX185" s="27"/>
      <c r="HEY185" s="27"/>
      <c r="HEZ185" s="27"/>
      <c r="HFA185" s="27"/>
      <c r="HFB185" s="27"/>
      <c r="HFC185" s="27"/>
      <c r="HFD185" s="27"/>
      <c r="HFE185" s="27"/>
      <c r="HFF185" s="27"/>
      <c r="HFG185" s="27"/>
      <c r="HFH185" s="27"/>
      <c r="HFI185" s="27"/>
      <c r="HFJ185" s="27"/>
      <c r="HFK185" s="27"/>
      <c r="HFL185" s="27"/>
      <c r="HFM185" s="27"/>
      <c r="HFN185" s="27"/>
      <c r="HFO185" s="27"/>
      <c r="HFP185" s="27"/>
      <c r="HFQ185" s="27"/>
      <c r="HFR185" s="27"/>
      <c r="HFS185" s="27"/>
      <c r="HFT185" s="27"/>
      <c r="HFU185" s="27"/>
      <c r="HFV185" s="27"/>
      <c r="HFW185" s="27"/>
      <c r="HFX185" s="27"/>
      <c r="HFY185" s="27"/>
      <c r="HFZ185" s="27"/>
      <c r="HGA185" s="27"/>
      <c r="HGB185" s="27"/>
      <c r="HGC185" s="27"/>
      <c r="HGD185" s="27"/>
      <c r="HGE185" s="27"/>
      <c r="HGF185" s="27"/>
      <c r="HGG185" s="27"/>
      <c r="HGH185" s="27"/>
      <c r="HGI185" s="27"/>
      <c r="HGJ185" s="27"/>
      <c r="HGK185" s="27"/>
      <c r="HGL185" s="27"/>
      <c r="HGM185" s="27"/>
      <c r="HGN185" s="27"/>
      <c r="HGO185" s="27"/>
      <c r="HGP185" s="27"/>
      <c r="HGQ185" s="27"/>
      <c r="HGR185" s="27"/>
      <c r="HGS185" s="27"/>
      <c r="HGT185" s="27"/>
      <c r="HGU185" s="27"/>
      <c r="HGV185" s="27"/>
      <c r="HGW185" s="27"/>
      <c r="HGX185" s="27"/>
      <c r="HGY185" s="27"/>
      <c r="HGZ185" s="27"/>
      <c r="HHA185" s="27"/>
      <c r="HHB185" s="27"/>
      <c r="HHC185" s="27"/>
      <c r="HHD185" s="27"/>
      <c r="HHE185" s="27"/>
      <c r="HHF185" s="27"/>
      <c r="HHG185" s="27"/>
      <c r="HHH185" s="27"/>
      <c r="HHI185" s="27"/>
      <c r="HHJ185" s="27"/>
      <c r="HHK185" s="27"/>
      <c r="HHL185" s="27"/>
      <c r="HHM185" s="27"/>
      <c r="HHN185" s="27"/>
      <c r="HHO185" s="27"/>
      <c r="HHP185" s="27"/>
      <c r="HHQ185" s="27"/>
      <c r="HHR185" s="27"/>
      <c r="HHS185" s="27"/>
      <c r="HHT185" s="27"/>
      <c r="HHU185" s="27"/>
      <c r="HHV185" s="27"/>
      <c r="HHW185" s="27"/>
      <c r="HHX185" s="27"/>
      <c r="HHY185" s="27"/>
      <c r="HHZ185" s="27"/>
      <c r="HIA185" s="27"/>
      <c r="HIB185" s="27"/>
      <c r="HIC185" s="27"/>
      <c r="HID185" s="27"/>
      <c r="HIE185" s="27"/>
      <c r="HIF185" s="27"/>
      <c r="HIG185" s="27"/>
      <c r="HIH185" s="27"/>
      <c r="HII185" s="27"/>
      <c r="HIJ185" s="27"/>
      <c r="HIK185" s="27"/>
      <c r="HIL185" s="27"/>
      <c r="HIM185" s="27"/>
      <c r="HIN185" s="27"/>
      <c r="HIO185" s="27"/>
      <c r="HIP185" s="27"/>
      <c r="HIQ185" s="27"/>
      <c r="HIR185" s="27"/>
      <c r="HIS185" s="27"/>
      <c r="HIT185" s="27"/>
      <c r="HIU185" s="27"/>
      <c r="HIV185" s="27"/>
      <c r="HIW185" s="27"/>
      <c r="HIX185" s="27"/>
      <c r="HIY185" s="27"/>
      <c r="HIZ185" s="27"/>
      <c r="HJA185" s="27"/>
      <c r="HJB185" s="27"/>
      <c r="HJC185" s="27"/>
      <c r="HJD185" s="27"/>
      <c r="HJE185" s="27"/>
      <c r="HJF185" s="27"/>
      <c r="HJG185" s="27"/>
      <c r="HJH185" s="27"/>
      <c r="HJI185" s="27"/>
      <c r="HJJ185" s="27"/>
      <c r="HJK185" s="27"/>
      <c r="HJL185" s="27"/>
      <c r="HJM185" s="27"/>
      <c r="HJN185" s="27"/>
      <c r="HJO185" s="27"/>
      <c r="HJP185" s="27"/>
      <c r="HJQ185" s="27"/>
      <c r="HJR185" s="27"/>
      <c r="HJS185" s="27"/>
      <c r="HJT185" s="27"/>
      <c r="HJU185" s="27"/>
      <c r="HJV185" s="27"/>
      <c r="HJW185" s="27"/>
      <c r="HJX185" s="27"/>
      <c r="HJY185" s="27"/>
      <c r="HJZ185" s="27"/>
      <c r="HKA185" s="27"/>
      <c r="HKB185" s="27"/>
      <c r="HKC185" s="27"/>
      <c r="HKD185" s="27"/>
      <c r="HKE185" s="27"/>
      <c r="HKF185" s="27"/>
      <c r="HKG185" s="27"/>
      <c r="HKH185" s="27"/>
      <c r="HKI185" s="27"/>
      <c r="HKJ185" s="27"/>
      <c r="HKK185" s="27"/>
      <c r="HKL185" s="27"/>
      <c r="HKM185" s="27"/>
      <c r="HKN185" s="27"/>
      <c r="HKO185" s="27"/>
      <c r="HKP185" s="27"/>
      <c r="HKQ185" s="27"/>
      <c r="HKR185" s="27"/>
      <c r="HKS185" s="27"/>
      <c r="HKT185" s="27"/>
      <c r="HKU185" s="27"/>
      <c r="HKV185" s="27"/>
      <c r="HKW185" s="27"/>
      <c r="HKX185" s="27"/>
      <c r="HKY185" s="27"/>
      <c r="HKZ185" s="27"/>
      <c r="HLA185" s="27"/>
      <c r="HLB185" s="27"/>
      <c r="HLC185" s="27"/>
      <c r="HLD185" s="27"/>
      <c r="HLE185" s="27"/>
      <c r="HLF185" s="27"/>
      <c r="HLG185" s="27"/>
      <c r="HLH185" s="27"/>
      <c r="HLI185" s="27"/>
      <c r="HLJ185" s="27"/>
      <c r="HLK185" s="27"/>
      <c r="HLL185" s="27"/>
      <c r="HLM185" s="27"/>
      <c r="HLN185" s="27"/>
      <c r="HLO185" s="27"/>
      <c r="HLP185" s="27"/>
      <c r="HLQ185" s="27"/>
      <c r="HLR185" s="27"/>
      <c r="HLS185" s="27"/>
      <c r="HLT185" s="27"/>
      <c r="HLU185" s="27"/>
      <c r="HLV185" s="27"/>
      <c r="HLW185" s="27"/>
      <c r="HLX185" s="27"/>
      <c r="HLY185" s="27"/>
      <c r="HLZ185" s="27"/>
      <c r="HMA185" s="27"/>
      <c r="HMB185" s="27"/>
      <c r="HMC185" s="27"/>
      <c r="HMD185" s="27"/>
      <c r="HME185" s="27"/>
      <c r="HMF185" s="27"/>
      <c r="HMG185" s="27"/>
      <c r="HMH185" s="27"/>
      <c r="HMI185" s="27"/>
      <c r="HMJ185" s="27"/>
      <c r="HMK185" s="27"/>
      <c r="HML185" s="27"/>
      <c r="HMM185" s="27"/>
      <c r="HMN185" s="27"/>
      <c r="HMO185" s="27"/>
      <c r="HMP185" s="27"/>
      <c r="HMQ185" s="27"/>
      <c r="HMR185" s="27"/>
      <c r="HMS185" s="27"/>
      <c r="HMT185" s="27"/>
      <c r="HMU185" s="27"/>
      <c r="HMV185" s="27"/>
      <c r="HMW185" s="27"/>
      <c r="HMX185" s="27"/>
      <c r="HMY185" s="27"/>
      <c r="HMZ185" s="27"/>
      <c r="HNA185" s="27"/>
      <c r="HNB185" s="27"/>
      <c r="HNC185" s="27"/>
      <c r="HND185" s="27"/>
      <c r="HNE185" s="27"/>
      <c r="HNF185" s="27"/>
      <c r="HNG185" s="27"/>
      <c r="HNH185" s="27"/>
      <c r="HNI185" s="27"/>
      <c r="HNJ185" s="27"/>
      <c r="HNK185" s="27"/>
      <c r="HNL185" s="27"/>
      <c r="HNM185" s="27"/>
      <c r="HNN185" s="27"/>
      <c r="HNO185" s="27"/>
      <c r="HNP185" s="27"/>
      <c r="HNQ185" s="27"/>
      <c r="HNR185" s="27"/>
      <c r="HNS185" s="27"/>
      <c r="HNT185" s="27"/>
      <c r="HNU185" s="27"/>
      <c r="HNV185" s="27"/>
      <c r="HNW185" s="27"/>
      <c r="HNX185" s="27"/>
      <c r="HNY185" s="27"/>
      <c r="HNZ185" s="27"/>
      <c r="HOA185" s="27"/>
      <c r="HOB185" s="27"/>
      <c r="HOC185" s="27"/>
      <c r="HOD185" s="27"/>
      <c r="HOE185" s="27"/>
      <c r="HOF185" s="27"/>
      <c r="HOG185" s="27"/>
      <c r="HOH185" s="27"/>
      <c r="HOI185" s="27"/>
      <c r="HOJ185" s="27"/>
      <c r="HOK185" s="27"/>
      <c r="HOL185" s="27"/>
      <c r="HOM185" s="27"/>
      <c r="HON185" s="27"/>
      <c r="HOO185" s="27"/>
      <c r="HOP185" s="27"/>
      <c r="HOQ185" s="27"/>
      <c r="HOR185" s="27"/>
      <c r="HOS185" s="27"/>
      <c r="HOT185" s="27"/>
      <c r="HOU185" s="27"/>
      <c r="HOV185" s="27"/>
      <c r="HOW185" s="27"/>
      <c r="HOX185" s="27"/>
      <c r="HOY185" s="27"/>
      <c r="HOZ185" s="27"/>
      <c r="HPA185" s="27"/>
      <c r="HPB185" s="27"/>
      <c r="HPC185" s="27"/>
      <c r="HPD185" s="27"/>
      <c r="HPE185" s="27"/>
      <c r="HPF185" s="27"/>
      <c r="HPG185" s="27"/>
      <c r="HPH185" s="27"/>
      <c r="HPI185" s="27"/>
      <c r="HPJ185" s="27"/>
      <c r="HPK185" s="27"/>
      <c r="HPL185" s="27"/>
      <c r="HPM185" s="27"/>
      <c r="HPN185" s="27"/>
      <c r="HPO185" s="27"/>
      <c r="HPP185" s="27"/>
      <c r="HPQ185" s="27"/>
      <c r="HPR185" s="27"/>
      <c r="HPS185" s="27"/>
      <c r="HPT185" s="27"/>
      <c r="HPU185" s="27"/>
      <c r="HPV185" s="27"/>
      <c r="HPW185" s="27"/>
      <c r="HPX185" s="27"/>
      <c r="HPY185" s="27"/>
      <c r="HPZ185" s="27"/>
      <c r="HQA185" s="27"/>
      <c r="HQB185" s="27"/>
      <c r="HQC185" s="27"/>
      <c r="HQD185" s="27"/>
      <c r="HQE185" s="27"/>
      <c r="HQF185" s="27"/>
      <c r="HQG185" s="27"/>
      <c r="HQH185" s="27"/>
      <c r="HQI185" s="27"/>
      <c r="HQJ185" s="27"/>
      <c r="HQK185" s="27"/>
      <c r="HQL185" s="27"/>
      <c r="HQM185" s="27"/>
      <c r="HQN185" s="27"/>
      <c r="HQO185" s="27"/>
      <c r="HQP185" s="27"/>
      <c r="HQQ185" s="27"/>
      <c r="HQR185" s="27"/>
      <c r="HQS185" s="27"/>
      <c r="HQT185" s="27"/>
      <c r="HQU185" s="27"/>
      <c r="HQV185" s="27"/>
      <c r="HQW185" s="27"/>
      <c r="HQX185" s="27"/>
      <c r="HQY185" s="27"/>
      <c r="HQZ185" s="27"/>
      <c r="HRA185" s="27"/>
      <c r="HRB185" s="27"/>
      <c r="HRC185" s="27"/>
      <c r="HRD185" s="27"/>
      <c r="HRE185" s="27"/>
      <c r="HRF185" s="27"/>
      <c r="HRG185" s="27"/>
      <c r="HRH185" s="27"/>
      <c r="HRI185" s="27"/>
      <c r="HRJ185" s="27"/>
      <c r="HRK185" s="27"/>
      <c r="HRL185" s="27"/>
      <c r="HRM185" s="27"/>
      <c r="HRN185" s="27"/>
      <c r="HRO185" s="27"/>
      <c r="HRP185" s="27"/>
      <c r="HRQ185" s="27"/>
      <c r="HRR185" s="27"/>
      <c r="HRS185" s="27"/>
      <c r="HRT185" s="27"/>
      <c r="HRU185" s="27"/>
      <c r="HRV185" s="27"/>
      <c r="HRW185" s="27"/>
      <c r="HRX185" s="27"/>
      <c r="HRY185" s="27"/>
      <c r="HRZ185" s="27"/>
      <c r="HSA185" s="27"/>
      <c r="HSB185" s="27"/>
      <c r="HSC185" s="27"/>
      <c r="HSD185" s="27"/>
      <c r="HSE185" s="27"/>
      <c r="HSF185" s="27"/>
      <c r="HSG185" s="27"/>
      <c r="HSH185" s="27"/>
      <c r="HSI185" s="27"/>
      <c r="HSJ185" s="27"/>
      <c r="HSK185" s="27"/>
      <c r="HSL185" s="27"/>
      <c r="HSM185" s="27"/>
      <c r="HSN185" s="27"/>
      <c r="HSO185" s="27"/>
      <c r="HSP185" s="27"/>
      <c r="HSQ185" s="27"/>
      <c r="HSR185" s="27"/>
      <c r="HSS185" s="27"/>
      <c r="HST185" s="27"/>
      <c r="HSU185" s="27"/>
      <c r="HSV185" s="27"/>
      <c r="HSW185" s="27"/>
      <c r="HSX185" s="27"/>
      <c r="HSY185" s="27"/>
      <c r="HSZ185" s="27"/>
      <c r="HTA185" s="27"/>
      <c r="HTB185" s="27"/>
      <c r="HTC185" s="27"/>
      <c r="HTD185" s="27"/>
      <c r="HTE185" s="27"/>
      <c r="HTF185" s="27"/>
      <c r="HTG185" s="27"/>
      <c r="HTH185" s="27"/>
      <c r="HTI185" s="27"/>
      <c r="HTJ185" s="27"/>
      <c r="HTK185" s="27"/>
      <c r="HTL185" s="27"/>
      <c r="HTM185" s="27"/>
      <c r="HTN185" s="27"/>
      <c r="HTO185" s="27"/>
      <c r="HTP185" s="27"/>
      <c r="HTQ185" s="27"/>
      <c r="HTR185" s="27"/>
      <c r="HTS185" s="27"/>
      <c r="HTT185" s="27"/>
      <c r="HTU185" s="27"/>
      <c r="HTV185" s="27"/>
      <c r="HTW185" s="27"/>
      <c r="HTX185" s="27"/>
      <c r="HTY185" s="27"/>
      <c r="HTZ185" s="27"/>
      <c r="HUA185" s="27"/>
      <c r="HUB185" s="27"/>
      <c r="HUC185" s="27"/>
      <c r="HUD185" s="27"/>
      <c r="HUE185" s="27"/>
      <c r="HUF185" s="27"/>
      <c r="HUG185" s="27"/>
      <c r="HUH185" s="27"/>
      <c r="HUI185" s="27"/>
      <c r="HUJ185" s="27"/>
      <c r="HUK185" s="27"/>
      <c r="HUL185" s="27"/>
      <c r="HUM185" s="27"/>
      <c r="HUN185" s="27"/>
      <c r="HUO185" s="27"/>
      <c r="HUP185" s="27"/>
      <c r="HUQ185" s="27"/>
      <c r="HUR185" s="27"/>
      <c r="HUS185" s="27"/>
      <c r="HUT185" s="27"/>
      <c r="HUU185" s="27"/>
      <c r="HUV185" s="27"/>
      <c r="HUW185" s="27"/>
      <c r="HUX185" s="27"/>
      <c r="HUY185" s="27"/>
      <c r="HUZ185" s="27"/>
      <c r="HVA185" s="27"/>
      <c r="HVB185" s="27"/>
      <c r="HVC185" s="27"/>
      <c r="HVD185" s="27"/>
      <c r="HVE185" s="27"/>
      <c r="HVF185" s="27"/>
      <c r="HVG185" s="27"/>
      <c r="HVH185" s="27"/>
      <c r="HVI185" s="27"/>
      <c r="HVJ185" s="27"/>
      <c r="HVK185" s="27"/>
      <c r="HVL185" s="27"/>
      <c r="HVM185" s="27"/>
      <c r="HVN185" s="27"/>
      <c r="HVO185" s="27"/>
      <c r="HVP185" s="27"/>
      <c r="HVQ185" s="27"/>
      <c r="HVR185" s="27"/>
      <c r="HVS185" s="27"/>
      <c r="HVT185" s="27"/>
      <c r="HVU185" s="27"/>
      <c r="HVV185" s="27"/>
      <c r="HVW185" s="27"/>
      <c r="HVX185" s="27"/>
      <c r="HVY185" s="27"/>
      <c r="HVZ185" s="27"/>
      <c r="HWA185" s="27"/>
      <c r="HWB185" s="27"/>
      <c r="HWC185" s="27"/>
      <c r="HWD185" s="27"/>
      <c r="HWE185" s="27"/>
      <c r="HWF185" s="27"/>
      <c r="HWG185" s="27"/>
      <c r="HWH185" s="27"/>
      <c r="HWI185" s="27"/>
      <c r="HWJ185" s="27"/>
      <c r="HWK185" s="27"/>
      <c r="HWL185" s="27"/>
      <c r="HWM185" s="27"/>
      <c r="HWN185" s="27"/>
      <c r="HWO185" s="27"/>
      <c r="HWP185" s="27"/>
      <c r="HWQ185" s="27"/>
      <c r="HWR185" s="27"/>
      <c r="HWS185" s="27"/>
      <c r="HWT185" s="27"/>
      <c r="HWU185" s="27"/>
      <c r="HWV185" s="27"/>
      <c r="HWW185" s="27"/>
      <c r="HWX185" s="27"/>
      <c r="HWY185" s="27"/>
      <c r="HWZ185" s="27"/>
      <c r="HXA185" s="27"/>
      <c r="HXB185" s="27"/>
      <c r="HXC185" s="27"/>
      <c r="HXD185" s="27"/>
      <c r="HXE185" s="27"/>
      <c r="HXF185" s="27"/>
      <c r="HXG185" s="27"/>
      <c r="HXH185" s="27"/>
      <c r="HXI185" s="27"/>
      <c r="HXJ185" s="27"/>
      <c r="HXK185" s="27"/>
      <c r="HXL185" s="27"/>
      <c r="HXM185" s="27"/>
      <c r="HXN185" s="27"/>
      <c r="HXO185" s="27"/>
      <c r="HXP185" s="27"/>
      <c r="HXQ185" s="27"/>
      <c r="HXR185" s="27"/>
      <c r="HXS185" s="27"/>
      <c r="HXT185" s="27"/>
      <c r="HXU185" s="27"/>
      <c r="HXV185" s="27"/>
      <c r="HXW185" s="27"/>
      <c r="HXX185" s="27"/>
      <c r="HXY185" s="27"/>
      <c r="HXZ185" s="27"/>
      <c r="HYA185" s="27"/>
      <c r="HYB185" s="27"/>
      <c r="HYC185" s="27"/>
      <c r="HYD185" s="27"/>
      <c r="HYE185" s="27"/>
      <c r="HYF185" s="27"/>
      <c r="HYG185" s="27"/>
      <c r="HYH185" s="27"/>
      <c r="HYI185" s="27"/>
      <c r="HYJ185" s="27"/>
      <c r="HYK185" s="27"/>
      <c r="HYL185" s="27"/>
      <c r="HYM185" s="27"/>
      <c r="HYN185" s="27"/>
      <c r="HYO185" s="27"/>
      <c r="HYP185" s="27"/>
      <c r="HYQ185" s="27"/>
      <c r="HYR185" s="27"/>
      <c r="HYS185" s="27"/>
      <c r="HYT185" s="27"/>
      <c r="HYU185" s="27"/>
      <c r="HYV185" s="27"/>
      <c r="HYW185" s="27"/>
      <c r="HYX185" s="27"/>
      <c r="HYY185" s="27"/>
      <c r="HYZ185" s="27"/>
      <c r="HZA185" s="27"/>
      <c r="HZB185" s="27"/>
      <c r="HZC185" s="27"/>
      <c r="HZD185" s="27"/>
      <c r="HZE185" s="27"/>
      <c r="HZF185" s="27"/>
      <c r="HZG185" s="27"/>
      <c r="HZH185" s="27"/>
      <c r="HZI185" s="27"/>
      <c r="HZJ185" s="27"/>
      <c r="HZK185" s="27"/>
      <c r="HZL185" s="27"/>
      <c r="HZM185" s="27"/>
      <c r="HZN185" s="27"/>
      <c r="HZO185" s="27"/>
      <c r="HZP185" s="27"/>
      <c r="HZQ185" s="27"/>
      <c r="HZR185" s="27"/>
      <c r="HZS185" s="27"/>
      <c r="HZT185" s="27"/>
      <c r="HZU185" s="27"/>
      <c r="HZV185" s="27"/>
      <c r="HZW185" s="27"/>
      <c r="HZX185" s="27"/>
      <c r="HZY185" s="27"/>
      <c r="HZZ185" s="27"/>
      <c r="IAA185" s="27"/>
      <c r="IAB185" s="27"/>
      <c r="IAC185" s="27"/>
      <c r="IAD185" s="27"/>
      <c r="IAE185" s="27"/>
      <c r="IAF185" s="27"/>
      <c r="IAG185" s="27"/>
      <c r="IAH185" s="27"/>
      <c r="IAI185" s="27"/>
      <c r="IAJ185" s="27"/>
      <c r="IAK185" s="27"/>
      <c r="IAL185" s="27"/>
      <c r="IAM185" s="27"/>
      <c r="IAN185" s="27"/>
      <c r="IAO185" s="27"/>
      <c r="IAP185" s="27"/>
      <c r="IAQ185" s="27"/>
      <c r="IAR185" s="27"/>
      <c r="IAS185" s="27"/>
      <c r="IAT185" s="27"/>
      <c r="IAU185" s="27"/>
      <c r="IAV185" s="27"/>
      <c r="IAW185" s="27"/>
      <c r="IAX185" s="27"/>
      <c r="IAY185" s="27"/>
      <c r="IAZ185" s="27"/>
      <c r="IBA185" s="27"/>
      <c r="IBB185" s="27"/>
      <c r="IBC185" s="27"/>
      <c r="IBD185" s="27"/>
      <c r="IBE185" s="27"/>
      <c r="IBF185" s="27"/>
      <c r="IBG185" s="27"/>
      <c r="IBH185" s="27"/>
      <c r="IBI185" s="27"/>
      <c r="IBJ185" s="27"/>
      <c r="IBK185" s="27"/>
      <c r="IBL185" s="27"/>
      <c r="IBM185" s="27"/>
      <c r="IBN185" s="27"/>
      <c r="IBO185" s="27"/>
      <c r="IBP185" s="27"/>
      <c r="IBQ185" s="27"/>
      <c r="IBR185" s="27"/>
      <c r="IBS185" s="27"/>
      <c r="IBT185" s="27"/>
      <c r="IBU185" s="27"/>
      <c r="IBV185" s="27"/>
      <c r="IBW185" s="27"/>
      <c r="IBX185" s="27"/>
      <c r="IBY185" s="27"/>
      <c r="IBZ185" s="27"/>
      <c r="ICA185" s="27"/>
      <c r="ICB185" s="27"/>
      <c r="ICC185" s="27"/>
      <c r="ICD185" s="27"/>
      <c r="ICE185" s="27"/>
      <c r="ICF185" s="27"/>
      <c r="ICG185" s="27"/>
      <c r="ICH185" s="27"/>
      <c r="ICI185" s="27"/>
      <c r="ICJ185" s="27"/>
      <c r="ICK185" s="27"/>
      <c r="ICL185" s="27"/>
      <c r="ICM185" s="27"/>
      <c r="ICN185" s="27"/>
      <c r="ICO185" s="27"/>
      <c r="ICP185" s="27"/>
      <c r="ICQ185" s="27"/>
      <c r="ICR185" s="27"/>
      <c r="ICS185" s="27"/>
      <c r="ICT185" s="27"/>
      <c r="ICU185" s="27"/>
      <c r="ICV185" s="27"/>
      <c r="ICW185" s="27"/>
      <c r="ICX185" s="27"/>
      <c r="ICY185" s="27"/>
      <c r="ICZ185" s="27"/>
      <c r="IDA185" s="27"/>
      <c r="IDB185" s="27"/>
      <c r="IDC185" s="27"/>
      <c r="IDD185" s="27"/>
      <c r="IDE185" s="27"/>
      <c r="IDF185" s="27"/>
      <c r="IDG185" s="27"/>
      <c r="IDH185" s="27"/>
      <c r="IDI185" s="27"/>
      <c r="IDJ185" s="27"/>
      <c r="IDK185" s="27"/>
      <c r="IDL185" s="27"/>
      <c r="IDM185" s="27"/>
      <c r="IDN185" s="27"/>
      <c r="IDO185" s="27"/>
      <c r="IDP185" s="27"/>
      <c r="IDQ185" s="27"/>
      <c r="IDR185" s="27"/>
      <c r="IDS185" s="27"/>
      <c r="IDT185" s="27"/>
      <c r="IDU185" s="27"/>
      <c r="IDV185" s="27"/>
      <c r="IDW185" s="27"/>
      <c r="IDX185" s="27"/>
      <c r="IDY185" s="27"/>
      <c r="IDZ185" s="27"/>
      <c r="IEA185" s="27"/>
      <c r="IEB185" s="27"/>
      <c r="IEC185" s="27"/>
      <c r="IED185" s="27"/>
      <c r="IEE185" s="27"/>
      <c r="IEF185" s="27"/>
      <c r="IEG185" s="27"/>
      <c r="IEH185" s="27"/>
      <c r="IEI185" s="27"/>
      <c r="IEJ185" s="27"/>
      <c r="IEK185" s="27"/>
      <c r="IEL185" s="27"/>
      <c r="IEM185" s="27"/>
      <c r="IEN185" s="27"/>
      <c r="IEO185" s="27"/>
      <c r="IEP185" s="27"/>
      <c r="IEQ185" s="27"/>
      <c r="IER185" s="27"/>
      <c r="IES185" s="27"/>
      <c r="IET185" s="27"/>
      <c r="IEU185" s="27"/>
      <c r="IEV185" s="27"/>
      <c r="IEW185" s="27"/>
      <c r="IEX185" s="27"/>
      <c r="IEY185" s="27"/>
      <c r="IEZ185" s="27"/>
      <c r="IFA185" s="27"/>
      <c r="IFB185" s="27"/>
      <c r="IFC185" s="27"/>
      <c r="IFD185" s="27"/>
      <c r="IFE185" s="27"/>
      <c r="IFF185" s="27"/>
      <c r="IFG185" s="27"/>
      <c r="IFH185" s="27"/>
      <c r="IFI185" s="27"/>
      <c r="IFJ185" s="27"/>
      <c r="IFK185" s="27"/>
      <c r="IFL185" s="27"/>
      <c r="IFM185" s="27"/>
      <c r="IFN185" s="27"/>
      <c r="IFO185" s="27"/>
      <c r="IFP185" s="27"/>
      <c r="IFQ185" s="27"/>
      <c r="IFR185" s="27"/>
      <c r="IFS185" s="27"/>
      <c r="IFT185" s="27"/>
      <c r="IFU185" s="27"/>
      <c r="IFV185" s="27"/>
      <c r="IFW185" s="27"/>
      <c r="IFX185" s="27"/>
      <c r="IFY185" s="27"/>
      <c r="IFZ185" s="27"/>
      <c r="IGA185" s="27"/>
      <c r="IGB185" s="27"/>
      <c r="IGC185" s="27"/>
      <c r="IGD185" s="27"/>
      <c r="IGE185" s="27"/>
      <c r="IGF185" s="27"/>
      <c r="IGG185" s="27"/>
      <c r="IGH185" s="27"/>
      <c r="IGI185" s="27"/>
      <c r="IGJ185" s="27"/>
      <c r="IGK185" s="27"/>
      <c r="IGL185" s="27"/>
      <c r="IGM185" s="27"/>
      <c r="IGN185" s="27"/>
      <c r="IGO185" s="27"/>
      <c r="IGP185" s="27"/>
      <c r="IGQ185" s="27"/>
      <c r="IGR185" s="27"/>
      <c r="IGS185" s="27"/>
      <c r="IGT185" s="27"/>
      <c r="IGU185" s="27"/>
      <c r="IGV185" s="27"/>
      <c r="IGW185" s="27"/>
      <c r="IGX185" s="27"/>
      <c r="IGY185" s="27"/>
      <c r="IGZ185" s="27"/>
      <c r="IHA185" s="27"/>
      <c r="IHB185" s="27"/>
      <c r="IHC185" s="27"/>
      <c r="IHD185" s="27"/>
      <c r="IHE185" s="27"/>
      <c r="IHF185" s="27"/>
      <c r="IHG185" s="27"/>
      <c r="IHH185" s="27"/>
      <c r="IHI185" s="27"/>
      <c r="IHJ185" s="27"/>
      <c r="IHK185" s="27"/>
      <c r="IHL185" s="27"/>
      <c r="IHM185" s="27"/>
      <c r="IHN185" s="27"/>
      <c r="IHO185" s="27"/>
      <c r="IHP185" s="27"/>
      <c r="IHQ185" s="27"/>
      <c r="IHR185" s="27"/>
      <c r="IHS185" s="27"/>
      <c r="IHT185" s="27"/>
      <c r="IHU185" s="27"/>
      <c r="IHV185" s="27"/>
      <c r="IHW185" s="27"/>
      <c r="IHX185" s="27"/>
      <c r="IHY185" s="27"/>
      <c r="IHZ185" s="27"/>
      <c r="IIA185" s="27"/>
      <c r="IIB185" s="27"/>
      <c r="IIC185" s="27"/>
      <c r="IID185" s="27"/>
      <c r="IIE185" s="27"/>
      <c r="IIF185" s="27"/>
      <c r="IIG185" s="27"/>
      <c r="IIH185" s="27"/>
      <c r="III185" s="27"/>
      <c r="IIJ185" s="27"/>
      <c r="IIK185" s="27"/>
      <c r="IIL185" s="27"/>
      <c r="IIM185" s="27"/>
      <c r="IIN185" s="27"/>
      <c r="IIO185" s="27"/>
      <c r="IIP185" s="27"/>
      <c r="IIQ185" s="27"/>
      <c r="IIR185" s="27"/>
      <c r="IIS185" s="27"/>
      <c r="IIT185" s="27"/>
      <c r="IIU185" s="27"/>
      <c r="IIV185" s="27"/>
      <c r="IIW185" s="27"/>
      <c r="IIX185" s="27"/>
      <c r="IIY185" s="27"/>
      <c r="IIZ185" s="27"/>
      <c r="IJA185" s="27"/>
      <c r="IJB185" s="27"/>
      <c r="IJC185" s="27"/>
      <c r="IJD185" s="27"/>
      <c r="IJE185" s="27"/>
      <c r="IJF185" s="27"/>
      <c r="IJG185" s="27"/>
      <c r="IJH185" s="27"/>
      <c r="IJI185" s="27"/>
      <c r="IJJ185" s="27"/>
      <c r="IJK185" s="27"/>
      <c r="IJL185" s="27"/>
      <c r="IJM185" s="27"/>
      <c r="IJN185" s="27"/>
      <c r="IJO185" s="27"/>
      <c r="IJP185" s="27"/>
      <c r="IJQ185" s="27"/>
      <c r="IJR185" s="27"/>
      <c r="IJS185" s="27"/>
      <c r="IJT185" s="27"/>
      <c r="IJU185" s="27"/>
      <c r="IJV185" s="27"/>
      <c r="IJW185" s="27"/>
      <c r="IJX185" s="27"/>
      <c r="IJY185" s="27"/>
      <c r="IJZ185" s="27"/>
      <c r="IKA185" s="27"/>
      <c r="IKB185" s="27"/>
      <c r="IKC185" s="27"/>
      <c r="IKD185" s="27"/>
      <c r="IKE185" s="27"/>
      <c r="IKF185" s="27"/>
      <c r="IKG185" s="27"/>
      <c r="IKH185" s="27"/>
      <c r="IKI185" s="27"/>
      <c r="IKJ185" s="27"/>
      <c r="IKK185" s="27"/>
      <c r="IKL185" s="27"/>
      <c r="IKM185" s="27"/>
      <c r="IKN185" s="27"/>
      <c r="IKO185" s="27"/>
      <c r="IKP185" s="27"/>
      <c r="IKQ185" s="27"/>
      <c r="IKR185" s="27"/>
      <c r="IKS185" s="27"/>
      <c r="IKT185" s="27"/>
      <c r="IKU185" s="27"/>
      <c r="IKV185" s="27"/>
      <c r="IKW185" s="27"/>
      <c r="IKX185" s="27"/>
      <c r="IKY185" s="27"/>
      <c r="IKZ185" s="27"/>
      <c r="ILA185" s="27"/>
      <c r="ILB185" s="27"/>
      <c r="ILC185" s="27"/>
      <c r="ILD185" s="27"/>
      <c r="ILE185" s="27"/>
      <c r="ILF185" s="27"/>
      <c r="ILG185" s="27"/>
      <c r="ILH185" s="27"/>
      <c r="ILI185" s="27"/>
      <c r="ILJ185" s="27"/>
      <c r="ILK185" s="27"/>
      <c r="ILL185" s="27"/>
      <c r="ILM185" s="27"/>
      <c r="ILN185" s="27"/>
      <c r="ILO185" s="27"/>
      <c r="ILP185" s="27"/>
      <c r="ILQ185" s="27"/>
      <c r="ILR185" s="27"/>
      <c r="ILS185" s="27"/>
      <c r="ILT185" s="27"/>
      <c r="ILU185" s="27"/>
      <c r="ILV185" s="27"/>
      <c r="ILW185" s="27"/>
      <c r="ILX185" s="27"/>
      <c r="ILY185" s="27"/>
      <c r="ILZ185" s="27"/>
      <c r="IMA185" s="27"/>
      <c r="IMB185" s="27"/>
      <c r="IMC185" s="27"/>
      <c r="IMD185" s="27"/>
      <c r="IME185" s="27"/>
      <c r="IMF185" s="27"/>
      <c r="IMG185" s="27"/>
      <c r="IMH185" s="27"/>
      <c r="IMI185" s="27"/>
      <c r="IMJ185" s="27"/>
      <c r="IMK185" s="27"/>
      <c r="IML185" s="27"/>
      <c r="IMM185" s="27"/>
      <c r="IMN185" s="27"/>
      <c r="IMO185" s="27"/>
      <c r="IMP185" s="27"/>
      <c r="IMQ185" s="27"/>
      <c r="IMR185" s="27"/>
      <c r="IMS185" s="27"/>
      <c r="IMT185" s="27"/>
      <c r="IMU185" s="27"/>
      <c r="IMV185" s="27"/>
      <c r="IMW185" s="27"/>
      <c r="IMX185" s="27"/>
      <c r="IMY185" s="27"/>
      <c r="IMZ185" s="27"/>
      <c r="INA185" s="27"/>
      <c r="INB185" s="27"/>
      <c r="INC185" s="27"/>
      <c r="IND185" s="27"/>
      <c r="INE185" s="27"/>
      <c r="INF185" s="27"/>
      <c r="ING185" s="27"/>
      <c r="INH185" s="27"/>
      <c r="INI185" s="27"/>
      <c r="INJ185" s="27"/>
      <c r="INK185" s="27"/>
      <c r="INL185" s="27"/>
      <c r="INM185" s="27"/>
      <c r="INN185" s="27"/>
      <c r="INO185" s="27"/>
      <c r="INP185" s="27"/>
      <c r="INQ185" s="27"/>
      <c r="INR185" s="27"/>
      <c r="INS185" s="27"/>
      <c r="INT185" s="27"/>
      <c r="INU185" s="27"/>
      <c r="INV185" s="27"/>
      <c r="INW185" s="27"/>
      <c r="INX185" s="27"/>
      <c r="INY185" s="27"/>
      <c r="INZ185" s="27"/>
      <c r="IOA185" s="27"/>
      <c r="IOB185" s="27"/>
      <c r="IOC185" s="27"/>
      <c r="IOD185" s="27"/>
      <c r="IOE185" s="27"/>
      <c r="IOF185" s="27"/>
      <c r="IOG185" s="27"/>
      <c r="IOH185" s="27"/>
      <c r="IOI185" s="27"/>
      <c r="IOJ185" s="27"/>
      <c r="IOK185" s="27"/>
      <c r="IOL185" s="27"/>
      <c r="IOM185" s="27"/>
      <c r="ION185" s="27"/>
      <c r="IOO185" s="27"/>
      <c r="IOP185" s="27"/>
      <c r="IOQ185" s="27"/>
      <c r="IOR185" s="27"/>
      <c r="IOS185" s="27"/>
      <c r="IOT185" s="27"/>
      <c r="IOU185" s="27"/>
      <c r="IOV185" s="27"/>
      <c r="IOW185" s="27"/>
      <c r="IOX185" s="27"/>
      <c r="IOY185" s="27"/>
      <c r="IOZ185" s="27"/>
      <c r="IPA185" s="27"/>
      <c r="IPB185" s="27"/>
      <c r="IPC185" s="27"/>
      <c r="IPD185" s="27"/>
      <c r="IPE185" s="27"/>
      <c r="IPF185" s="27"/>
      <c r="IPG185" s="27"/>
      <c r="IPH185" s="27"/>
      <c r="IPI185" s="27"/>
      <c r="IPJ185" s="27"/>
      <c r="IPK185" s="27"/>
      <c r="IPL185" s="27"/>
      <c r="IPM185" s="27"/>
      <c r="IPN185" s="27"/>
      <c r="IPO185" s="27"/>
      <c r="IPP185" s="27"/>
      <c r="IPQ185" s="27"/>
      <c r="IPR185" s="27"/>
      <c r="IPS185" s="27"/>
      <c r="IPT185" s="27"/>
      <c r="IPU185" s="27"/>
      <c r="IPV185" s="27"/>
      <c r="IPW185" s="27"/>
      <c r="IPX185" s="27"/>
      <c r="IPY185" s="27"/>
      <c r="IPZ185" s="27"/>
      <c r="IQA185" s="27"/>
      <c r="IQB185" s="27"/>
      <c r="IQC185" s="27"/>
      <c r="IQD185" s="27"/>
      <c r="IQE185" s="27"/>
      <c r="IQF185" s="27"/>
      <c r="IQG185" s="27"/>
      <c r="IQH185" s="27"/>
      <c r="IQI185" s="27"/>
      <c r="IQJ185" s="27"/>
      <c r="IQK185" s="27"/>
      <c r="IQL185" s="27"/>
      <c r="IQM185" s="27"/>
      <c r="IQN185" s="27"/>
      <c r="IQO185" s="27"/>
      <c r="IQP185" s="27"/>
      <c r="IQQ185" s="27"/>
      <c r="IQR185" s="27"/>
      <c r="IQS185" s="27"/>
      <c r="IQT185" s="27"/>
      <c r="IQU185" s="27"/>
      <c r="IQV185" s="27"/>
      <c r="IQW185" s="27"/>
      <c r="IQX185" s="27"/>
      <c r="IQY185" s="27"/>
      <c r="IQZ185" s="27"/>
      <c r="IRA185" s="27"/>
      <c r="IRB185" s="27"/>
      <c r="IRC185" s="27"/>
      <c r="IRD185" s="27"/>
      <c r="IRE185" s="27"/>
      <c r="IRF185" s="27"/>
      <c r="IRG185" s="27"/>
      <c r="IRH185" s="27"/>
      <c r="IRI185" s="27"/>
      <c r="IRJ185" s="27"/>
      <c r="IRK185" s="27"/>
      <c r="IRL185" s="27"/>
      <c r="IRM185" s="27"/>
      <c r="IRN185" s="27"/>
      <c r="IRO185" s="27"/>
      <c r="IRP185" s="27"/>
      <c r="IRQ185" s="27"/>
      <c r="IRR185" s="27"/>
      <c r="IRS185" s="27"/>
      <c r="IRT185" s="27"/>
      <c r="IRU185" s="27"/>
      <c r="IRV185" s="27"/>
      <c r="IRW185" s="27"/>
      <c r="IRX185" s="27"/>
      <c r="IRY185" s="27"/>
      <c r="IRZ185" s="27"/>
      <c r="ISA185" s="27"/>
      <c r="ISB185" s="27"/>
      <c r="ISC185" s="27"/>
      <c r="ISD185" s="27"/>
      <c r="ISE185" s="27"/>
      <c r="ISF185" s="27"/>
      <c r="ISG185" s="27"/>
      <c r="ISH185" s="27"/>
      <c r="ISI185" s="27"/>
      <c r="ISJ185" s="27"/>
      <c r="ISK185" s="27"/>
      <c r="ISL185" s="27"/>
      <c r="ISM185" s="27"/>
      <c r="ISN185" s="27"/>
      <c r="ISO185" s="27"/>
      <c r="ISP185" s="27"/>
      <c r="ISQ185" s="27"/>
      <c r="ISR185" s="27"/>
      <c r="ISS185" s="27"/>
      <c r="IST185" s="27"/>
      <c r="ISU185" s="27"/>
      <c r="ISV185" s="27"/>
      <c r="ISW185" s="27"/>
      <c r="ISX185" s="27"/>
      <c r="ISY185" s="27"/>
      <c r="ISZ185" s="27"/>
      <c r="ITA185" s="27"/>
      <c r="ITB185" s="27"/>
      <c r="ITC185" s="27"/>
      <c r="ITD185" s="27"/>
      <c r="ITE185" s="27"/>
      <c r="ITF185" s="27"/>
      <c r="ITG185" s="27"/>
      <c r="ITH185" s="27"/>
      <c r="ITI185" s="27"/>
      <c r="ITJ185" s="27"/>
      <c r="ITK185" s="27"/>
      <c r="ITL185" s="27"/>
      <c r="ITM185" s="27"/>
      <c r="ITN185" s="27"/>
      <c r="ITO185" s="27"/>
      <c r="ITP185" s="27"/>
      <c r="ITQ185" s="27"/>
      <c r="ITR185" s="27"/>
      <c r="ITS185" s="27"/>
      <c r="ITT185" s="27"/>
      <c r="ITU185" s="27"/>
      <c r="ITV185" s="27"/>
      <c r="ITW185" s="27"/>
      <c r="ITX185" s="27"/>
      <c r="ITY185" s="27"/>
      <c r="ITZ185" s="27"/>
      <c r="IUA185" s="27"/>
      <c r="IUB185" s="27"/>
      <c r="IUC185" s="27"/>
      <c r="IUD185" s="27"/>
      <c r="IUE185" s="27"/>
      <c r="IUF185" s="27"/>
      <c r="IUG185" s="27"/>
      <c r="IUH185" s="27"/>
      <c r="IUI185" s="27"/>
      <c r="IUJ185" s="27"/>
      <c r="IUK185" s="27"/>
      <c r="IUL185" s="27"/>
      <c r="IUM185" s="27"/>
      <c r="IUN185" s="27"/>
      <c r="IUO185" s="27"/>
      <c r="IUP185" s="27"/>
      <c r="IUQ185" s="27"/>
      <c r="IUR185" s="27"/>
      <c r="IUS185" s="27"/>
      <c r="IUT185" s="27"/>
      <c r="IUU185" s="27"/>
      <c r="IUV185" s="27"/>
      <c r="IUW185" s="27"/>
      <c r="IUX185" s="27"/>
      <c r="IUY185" s="27"/>
      <c r="IUZ185" s="27"/>
      <c r="IVA185" s="27"/>
      <c r="IVB185" s="27"/>
      <c r="IVC185" s="27"/>
      <c r="IVD185" s="27"/>
      <c r="IVE185" s="27"/>
      <c r="IVF185" s="27"/>
      <c r="IVG185" s="27"/>
      <c r="IVH185" s="27"/>
      <c r="IVI185" s="27"/>
      <c r="IVJ185" s="27"/>
      <c r="IVK185" s="27"/>
      <c r="IVL185" s="27"/>
      <c r="IVM185" s="27"/>
      <c r="IVN185" s="27"/>
      <c r="IVO185" s="27"/>
      <c r="IVP185" s="27"/>
      <c r="IVQ185" s="27"/>
      <c r="IVR185" s="27"/>
      <c r="IVS185" s="27"/>
      <c r="IVT185" s="27"/>
      <c r="IVU185" s="27"/>
      <c r="IVV185" s="27"/>
      <c r="IVW185" s="27"/>
      <c r="IVX185" s="27"/>
      <c r="IVY185" s="27"/>
      <c r="IVZ185" s="27"/>
      <c r="IWA185" s="27"/>
      <c r="IWB185" s="27"/>
      <c r="IWC185" s="27"/>
      <c r="IWD185" s="27"/>
      <c r="IWE185" s="27"/>
      <c r="IWF185" s="27"/>
      <c r="IWG185" s="27"/>
      <c r="IWH185" s="27"/>
      <c r="IWI185" s="27"/>
      <c r="IWJ185" s="27"/>
      <c r="IWK185" s="27"/>
      <c r="IWL185" s="27"/>
      <c r="IWM185" s="27"/>
      <c r="IWN185" s="27"/>
      <c r="IWO185" s="27"/>
      <c r="IWP185" s="27"/>
      <c r="IWQ185" s="27"/>
      <c r="IWR185" s="27"/>
      <c r="IWS185" s="27"/>
      <c r="IWT185" s="27"/>
      <c r="IWU185" s="27"/>
      <c r="IWV185" s="27"/>
      <c r="IWW185" s="27"/>
      <c r="IWX185" s="27"/>
      <c r="IWY185" s="27"/>
      <c r="IWZ185" s="27"/>
      <c r="IXA185" s="27"/>
      <c r="IXB185" s="27"/>
      <c r="IXC185" s="27"/>
      <c r="IXD185" s="27"/>
      <c r="IXE185" s="27"/>
      <c r="IXF185" s="27"/>
      <c r="IXG185" s="27"/>
      <c r="IXH185" s="27"/>
      <c r="IXI185" s="27"/>
      <c r="IXJ185" s="27"/>
      <c r="IXK185" s="27"/>
      <c r="IXL185" s="27"/>
      <c r="IXM185" s="27"/>
      <c r="IXN185" s="27"/>
      <c r="IXO185" s="27"/>
      <c r="IXP185" s="27"/>
      <c r="IXQ185" s="27"/>
      <c r="IXR185" s="27"/>
      <c r="IXS185" s="27"/>
      <c r="IXT185" s="27"/>
      <c r="IXU185" s="27"/>
      <c r="IXV185" s="27"/>
      <c r="IXW185" s="27"/>
      <c r="IXX185" s="27"/>
      <c r="IXY185" s="27"/>
      <c r="IXZ185" s="27"/>
      <c r="IYA185" s="27"/>
      <c r="IYB185" s="27"/>
      <c r="IYC185" s="27"/>
      <c r="IYD185" s="27"/>
      <c r="IYE185" s="27"/>
      <c r="IYF185" s="27"/>
      <c r="IYG185" s="27"/>
      <c r="IYH185" s="27"/>
      <c r="IYI185" s="27"/>
      <c r="IYJ185" s="27"/>
      <c r="IYK185" s="27"/>
      <c r="IYL185" s="27"/>
      <c r="IYM185" s="27"/>
      <c r="IYN185" s="27"/>
      <c r="IYO185" s="27"/>
      <c r="IYP185" s="27"/>
      <c r="IYQ185" s="27"/>
      <c r="IYR185" s="27"/>
      <c r="IYS185" s="27"/>
      <c r="IYT185" s="27"/>
      <c r="IYU185" s="27"/>
      <c r="IYV185" s="27"/>
      <c r="IYW185" s="27"/>
      <c r="IYX185" s="27"/>
      <c r="IYY185" s="27"/>
      <c r="IYZ185" s="27"/>
      <c r="IZA185" s="27"/>
      <c r="IZB185" s="27"/>
      <c r="IZC185" s="27"/>
      <c r="IZD185" s="27"/>
      <c r="IZE185" s="27"/>
      <c r="IZF185" s="27"/>
      <c r="IZG185" s="27"/>
      <c r="IZH185" s="27"/>
      <c r="IZI185" s="27"/>
      <c r="IZJ185" s="27"/>
      <c r="IZK185" s="27"/>
      <c r="IZL185" s="27"/>
      <c r="IZM185" s="27"/>
      <c r="IZN185" s="27"/>
      <c r="IZO185" s="27"/>
      <c r="IZP185" s="27"/>
      <c r="IZQ185" s="27"/>
      <c r="IZR185" s="27"/>
      <c r="IZS185" s="27"/>
      <c r="IZT185" s="27"/>
      <c r="IZU185" s="27"/>
      <c r="IZV185" s="27"/>
      <c r="IZW185" s="27"/>
      <c r="IZX185" s="27"/>
      <c r="IZY185" s="27"/>
      <c r="IZZ185" s="27"/>
      <c r="JAA185" s="27"/>
      <c r="JAB185" s="27"/>
      <c r="JAC185" s="27"/>
      <c r="JAD185" s="27"/>
      <c r="JAE185" s="27"/>
      <c r="JAF185" s="27"/>
      <c r="JAG185" s="27"/>
      <c r="JAH185" s="27"/>
      <c r="JAI185" s="27"/>
      <c r="JAJ185" s="27"/>
      <c r="JAK185" s="27"/>
      <c r="JAL185" s="27"/>
      <c r="JAM185" s="27"/>
      <c r="JAN185" s="27"/>
      <c r="JAO185" s="27"/>
      <c r="JAP185" s="27"/>
      <c r="JAQ185" s="27"/>
      <c r="JAR185" s="27"/>
      <c r="JAS185" s="27"/>
      <c r="JAT185" s="27"/>
      <c r="JAU185" s="27"/>
      <c r="JAV185" s="27"/>
      <c r="JAW185" s="27"/>
      <c r="JAX185" s="27"/>
      <c r="JAY185" s="27"/>
      <c r="JAZ185" s="27"/>
      <c r="JBA185" s="27"/>
      <c r="JBB185" s="27"/>
      <c r="JBC185" s="27"/>
      <c r="JBD185" s="27"/>
      <c r="JBE185" s="27"/>
      <c r="JBF185" s="27"/>
      <c r="JBG185" s="27"/>
      <c r="JBH185" s="27"/>
      <c r="JBI185" s="27"/>
      <c r="JBJ185" s="27"/>
      <c r="JBK185" s="27"/>
      <c r="JBL185" s="27"/>
      <c r="JBM185" s="27"/>
      <c r="JBN185" s="27"/>
      <c r="JBO185" s="27"/>
      <c r="JBP185" s="27"/>
      <c r="JBQ185" s="27"/>
      <c r="JBR185" s="27"/>
      <c r="JBS185" s="27"/>
      <c r="JBT185" s="27"/>
      <c r="JBU185" s="27"/>
      <c r="JBV185" s="27"/>
      <c r="JBW185" s="27"/>
      <c r="JBX185" s="27"/>
      <c r="JBY185" s="27"/>
      <c r="JBZ185" s="27"/>
      <c r="JCA185" s="27"/>
      <c r="JCB185" s="27"/>
      <c r="JCC185" s="27"/>
      <c r="JCD185" s="27"/>
      <c r="JCE185" s="27"/>
      <c r="JCF185" s="27"/>
      <c r="JCG185" s="27"/>
      <c r="JCH185" s="27"/>
      <c r="JCI185" s="27"/>
      <c r="JCJ185" s="27"/>
      <c r="JCK185" s="27"/>
      <c r="JCL185" s="27"/>
      <c r="JCM185" s="27"/>
      <c r="JCN185" s="27"/>
      <c r="JCO185" s="27"/>
      <c r="JCP185" s="27"/>
      <c r="JCQ185" s="27"/>
      <c r="JCR185" s="27"/>
      <c r="JCS185" s="27"/>
      <c r="JCT185" s="27"/>
      <c r="JCU185" s="27"/>
      <c r="JCV185" s="27"/>
      <c r="JCW185" s="27"/>
      <c r="JCX185" s="27"/>
      <c r="JCY185" s="27"/>
      <c r="JCZ185" s="27"/>
      <c r="JDA185" s="27"/>
      <c r="JDB185" s="27"/>
      <c r="JDC185" s="27"/>
      <c r="JDD185" s="27"/>
      <c r="JDE185" s="27"/>
      <c r="JDF185" s="27"/>
      <c r="JDG185" s="27"/>
      <c r="JDH185" s="27"/>
      <c r="JDI185" s="27"/>
      <c r="JDJ185" s="27"/>
      <c r="JDK185" s="27"/>
      <c r="JDL185" s="27"/>
      <c r="JDM185" s="27"/>
      <c r="JDN185" s="27"/>
      <c r="JDO185" s="27"/>
      <c r="JDP185" s="27"/>
      <c r="JDQ185" s="27"/>
      <c r="JDR185" s="27"/>
      <c r="JDS185" s="27"/>
      <c r="JDT185" s="27"/>
      <c r="JDU185" s="27"/>
      <c r="JDV185" s="27"/>
      <c r="JDW185" s="27"/>
      <c r="JDX185" s="27"/>
      <c r="JDY185" s="27"/>
      <c r="JDZ185" s="27"/>
      <c r="JEA185" s="27"/>
      <c r="JEB185" s="27"/>
      <c r="JEC185" s="27"/>
      <c r="JED185" s="27"/>
      <c r="JEE185" s="27"/>
      <c r="JEF185" s="27"/>
      <c r="JEG185" s="27"/>
      <c r="JEH185" s="27"/>
      <c r="JEI185" s="27"/>
      <c r="JEJ185" s="27"/>
      <c r="JEK185" s="27"/>
      <c r="JEL185" s="27"/>
      <c r="JEM185" s="27"/>
      <c r="JEN185" s="27"/>
      <c r="JEO185" s="27"/>
      <c r="JEP185" s="27"/>
      <c r="JEQ185" s="27"/>
      <c r="JER185" s="27"/>
      <c r="JES185" s="27"/>
      <c r="JET185" s="27"/>
      <c r="JEU185" s="27"/>
      <c r="JEV185" s="27"/>
      <c r="JEW185" s="27"/>
      <c r="JEX185" s="27"/>
      <c r="JEY185" s="27"/>
      <c r="JEZ185" s="27"/>
      <c r="JFA185" s="27"/>
      <c r="JFB185" s="27"/>
      <c r="JFC185" s="27"/>
      <c r="JFD185" s="27"/>
      <c r="JFE185" s="27"/>
      <c r="JFF185" s="27"/>
      <c r="JFG185" s="27"/>
      <c r="JFH185" s="27"/>
      <c r="JFI185" s="27"/>
      <c r="JFJ185" s="27"/>
      <c r="JFK185" s="27"/>
      <c r="JFL185" s="27"/>
      <c r="JFM185" s="27"/>
      <c r="JFN185" s="27"/>
      <c r="JFO185" s="27"/>
      <c r="JFP185" s="27"/>
      <c r="JFQ185" s="27"/>
      <c r="JFR185" s="27"/>
      <c r="JFS185" s="27"/>
      <c r="JFT185" s="27"/>
      <c r="JFU185" s="27"/>
      <c r="JFV185" s="27"/>
      <c r="JFW185" s="27"/>
      <c r="JFX185" s="27"/>
      <c r="JFY185" s="27"/>
      <c r="JFZ185" s="27"/>
      <c r="JGA185" s="27"/>
      <c r="JGB185" s="27"/>
      <c r="JGC185" s="27"/>
      <c r="JGD185" s="27"/>
      <c r="JGE185" s="27"/>
      <c r="JGF185" s="27"/>
      <c r="JGG185" s="27"/>
      <c r="JGH185" s="27"/>
      <c r="JGI185" s="27"/>
      <c r="JGJ185" s="27"/>
      <c r="JGK185" s="27"/>
      <c r="JGL185" s="27"/>
      <c r="JGM185" s="27"/>
      <c r="JGN185" s="27"/>
      <c r="JGO185" s="27"/>
      <c r="JGP185" s="27"/>
      <c r="JGQ185" s="27"/>
      <c r="JGR185" s="27"/>
      <c r="JGS185" s="27"/>
      <c r="JGT185" s="27"/>
      <c r="JGU185" s="27"/>
      <c r="JGV185" s="27"/>
      <c r="JGW185" s="27"/>
      <c r="JGX185" s="27"/>
      <c r="JGY185" s="27"/>
      <c r="JGZ185" s="27"/>
      <c r="JHA185" s="27"/>
      <c r="JHB185" s="27"/>
      <c r="JHC185" s="27"/>
      <c r="JHD185" s="27"/>
      <c r="JHE185" s="27"/>
      <c r="JHF185" s="27"/>
      <c r="JHG185" s="27"/>
      <c r="JHH185" s="27"/>
      <c r="JHI185" s="27"/>
      <c r="JHJ185" s="27"/>
      <c r="JHK185" s="27"/>
      <c r="JHL185" s="27"/>
      <c r="JHM185" s="27"/>
      <c r="JHN185" s="27"/>
      <c r="JHO185" s="27"/>
      <c r="JHP185" s="27"/>
      <c r="JHQ185" s="27"/>
      <c r="JHR185" s="27"/>
      <c r="JHS185" s="27"/>
      <c r="JHT185" s="27"/>
      <c r="JHU185" s="27"/>
      <c r="JHV185" s="27"/>
      <c r="JHW185" s="27"/>
      <c r="JHX185" s="27"/>
      <c r="JHY185" s="27"/>
      <c r="JHZ185" s="27"/>
      <c r="JIA185" s="27"/>
      <c r="JIB185" s="27"/>
      <c r="JIC185" s="27"/>
      <c r="JID185" s="27"/>
      <c r="JIE185" s="27"/>
      <c r="JIF185" s="27"/>
      <c r="JIG185" s="27"/>
      <c r="JIH185" s="27"/>
      <c r="JII185" s="27"/>
      <c r="JIJ185" s="27"/>
      <c r="JIK185" s="27"/>
      <c r="JIL185" s="27"/>
      <c r="JIM185" s="27"/>
      <c r="JIN185" s="27"/>
      <c r="JIO185" s="27"/>
      <c r="JIP185" s="27"/>
      <c r="JIQ185" s="27"/>
      <c r="JIR185" s="27"/>
      <c r="JIS185" s="27"/>
      <c r="JIT185" s="27"/>
      <c r="JIU185" s="27"/>
      <c r="JIV185" s="27"/>
      <c r="JIW185" s="27"/>
      <c r="JIX185" s="27"/>
      <c r="JIY185" s="27"/>
      <c r="JIZ185" s="27"/>
      <c r="JJA185" s="27"/>
      <c r="JJB185" s="27"/>
      <c r="JJC185" s="27"/>
      <c r="JJD185" s="27"/>
      <c r="JJE185" s="27"/>
      <c r="JJF185" s="27"/>
      <c r="JJG185" s="27"/>
      <c r="JJH185" s="27"/>
      <c r="JJI185" s="27"/>
      <c r="JJJ185" s="27"/>
      <c r="JJK185" s="27"/>
      <c r="JJL185" s="27"/>
      <c r="JJM185" s="27"/>
      <c r="JJN185" s="27"/>
      <c r="JJO185" s="27"/>
      <c r="JJP185" s="27"/>
      <c r="JJQ185" s="27"/>
      <c r="JJR185" s="27"/>
      <c r="JJS185" s="27"/>
      <c r="JJT185" s="27"/>
      <c r="JJU185" s="27"/>
      <c r="JJV185" s="27"/>
      <c r="JJW185" s="27"/>
      <c r="JJX185" s="27"/>
      <c r="JJY185" s="27"/>
      <c r="JJZ185" s="27"/>
      <c r="JKA185" s="27"/>
      <c r="JKB185" s="27"/>
      <c r="JKC185" s="27"/>
      <c r="JKD185" s="27"/>
      <c r="JKE185" s="27"/>
      <c r="JKF185" s="27"/>
      <c r="JKG185" s="27"/>
      <c r="JKH185" s="27"/>
      <c r="JKI185" s="27"/>
      <c r="JKJ185" s="27"/>
      <c r="JKK185" s="27"/>
      <c r="JKL185" s="27"/>
      <c r="JKM185" s="27"/>
      <c r="JKN185" s="27"/>
      <c r="JKO185" s="27"/>
      <c r="JKP185" s="27"/>
      <c r="JKQ185" s="27"/>
      <c r="JKR185" s="27"/>
      <c r="JKS185" s="27"/>
      <c r="JKT185" s="27"/>
      <c r="JKU185" s="27"/>
      <c r="JKV185" s="27"/>
      <c r="JKW185" s="27"/>
      <c r="JKX185" s="27"/>
      <c r="JKY185" s="27"/>
      <c r="JKZ185" s="27"/>
      <c r="JLA185" s="27"/>
      <c r="JLB185" s="27"/>
      <c r="JLC185" s="27"/>
      <c r="JLD185" s="27"/>
      <c r="JLE185" s="27"/>
      <c r="JLF185" s="27"/>
      <c r="JLG185" s="27"/>
      <c r="JLH185" s="27"/>
      <c r="JLI185" s="27"/>
      <c r="JLJ185" s="27"/>
      <c r="JLK185" s="27"/>
      <c r="JLL185" s="27"/>
      <c r="JLM185" s="27"/>
      <c r="JLN185" s="27"/>
      <c r="JLO185" s="27"/>
      <c r="JLP185" s="27"/>
      <c r="JLQ185" s="27"/>
      <c r="JLR185" s="27"/>
      <c r="JLS185" s="27"/>
      <c r="JLT185" s="27"/>
      <c r="JLU185" s="27"/>
      <c r="JLV185" s="27"/>
      <c r="JLW185" s="27"/>
      <c r="JLX185" s="27"/>
      <c r="JLY185" s="27"/>
      <c r="JLZ185" s="27"/>
      <c r="JMA185" s="27"/>
      <c r="JMB185" s="27"/>
      <c r="JMC185" s="27"/>
      <c r="JMD185" s="27"/>
      <c r="JME185" s="27"/>
      <c r="JMF185" s="27"/>
      <c r="JMG185" s="27"/>
      <c r="JMH185" s="27"/>
      <c r="JMI185" s="27"/>
      <c r="JMJ185" s="27"/>
      <c r="JMK185" s="27"/>
      <c r="JML185" s="27"/>
      <c r="JMM185" s="27"/>
      <c r="JMN185" s="27"/>
      <c r="JMO185" s="27"/>
      <c r="JMP185" s="27"/>
      <c r="JMQ185" s="27"/>
      <c r="JMR185" s="27"/>
      <c r="JMS185" s="27"/>
      <c r="JMT185" s="27"/>
      <c r="JMU185" s="27"/>
      <c r="JMV185" s="27"/>
      <c r="JMW185" s="27"/>
      <c r="JMX185" s="27"/>
      <c r="JMY185" s="27"/>
      <c r="JMZ185" s="27"/>
      <c r="JNA185" s="27"/>
      <c r="JNB185" s="27"/>
      <c r="JNC185" s="27"/>
      <c r="JND185" s="27"/>
      <c r="JNE185" s="27"/>
      <c r="JNF185" s="27"/>
      <c r="JNG185" s="27"/>
      <c r="JNH185" s="27"/>
      <c r="JNI185" s="27"/>
      <c r="JNJ185" s="27"/>
      <c r="JNK185" s="27"/>
      <c r="JNL185" s="27"/>
      <c r="JNM185" s="27"/>
      <c r="JNN185" s="27"/>
      <c r="JNO185" s="27"/>
      <c r="JNP185" s="27"/>
      <c r="JNQ185" s="27"/>
      <c r="JNR185" s="27"/>
      <c r="JNS185" s="27"/>
      <c r="JNT185" s="27"/>
      <c r="JNU185" s="27"/>
      <c r="JNV185" s="27"/>
      <c r="JNW185" s="27"/>
      <c r="JNX185" s="27"/>
      <c r="JNY185" s="27"/>
      <c r="JNZ185" s="27"/>
      <c r="JOA185" s="27"/>
      <c r="JOB185" s="27"/>
      <c r="JOC185" s="27"/>
      <c r="JOD185" s="27"/>
      <c r="JOE185" s="27"/>
      <c r="JOF185" s="27"/>
      <c r="JOG185" s="27"/>
      <c r="JOH185" s="27"/>
      <c r="JOI185" s="27"/>
      <c r="JOJ185" s="27"/>
      <c r="JOK185" s="27"/>
      <c r="JOL185" s="27"/>
      <c r="JOM185" s="27"/>
      <c r="JON185" s="27"/>
      <c r="JOO185" s="27"/>
      <c r="JOP185" s="27"/>
      <c r="JOQ185" s="27"/>
      <c r="JOR185" s="27"/>
      <c r="JOS185" s="27"/>
      <c r="JOT185" s="27"/>
      <c r="JOU185" s="27"/>
      <c r="JOV185" s="27"/>
      <c r="JOW185" s="27"/>
      <c r="JOX185" s="27"/>
      <c r="JOY185" s="27"/>
      <c r="JOZ185" s="27"/>
      <c r="JPA185" s="27"/>
      <c r="JPB185" s="27"/>
      <c r="JPC185" s="27"/>
      <c r="JPD185" s="27"/>
      <c r="JPE185" s="27"/>
      <c r="JPF185" s="27"/>
      <c r="JPG185" s="27"/>
      <c r="JPH185" s="27"/>
      <c r="JPI185" s="27"/>
      <c r="JPJ185" s="27"/>
      <c r="JPK185" s="27"/>
      <c r="JPL185" s="27"/>
      <c r="JPM185" s="27"/>
      <c r="JPN185" s="27"/>
      <c r="JPO185" s="27"/>
      <c r="JPP185" s="27"/>
      <c r="JPQ185" s="27"/>
      <c r="JPR185" s="27"/>
      <c r="JPS185" s="27"/>
      <c r="JPT185" s="27"/>
      <c r="JPU185" s="27"/>
      <c r="JPV185" s="27"/>
      <c r="JPW185" s="27"/>
      <c r="JPX185" s="27"/>
      <c r="JPY185" s="27"/>
      <c r="JPZ185" s="27"/>
      <c r="JQA185" s="27"/>
      <c r="JQB185" s="27"/>
      <c r="JQC185" s="27"/>
      <c r="JQD185" s="27"/>
      <c r="JQE185" s="27"/>
      <c r="JQF185" s="27"/>
      <c r="JQG185" s="27"/>
      <c r="JQH185" s="27"/>
      <c r="JQI185" s="27"/>
      <c r="JQJ185" s="27"/>
      <c r="JQK185" s="27"/>
      <c r="JQL185" s="27"/>
      <c r="JQM185" s="27"/>
      <c r="JQN185" s="27"/>
      <c r="JQO185" s="27"/>
      <c r="JQP185" s="27"/>
      <c r="JQQ185" s="27"/>
      <c r="JQR185" s="27"/>
      <c r="JQS185" s="27"/>
      <c r="JQT185" s="27"/>
      <c r="JQU185" s="27"/>
      <c r="JQV185" s="27"/>
      <c r="JQW185" s="27"/>
      <c r="JQX185" s="27"/>
      <c r="JQY185" s="27"/>
      <c r="JQZ185" s="27"/>
      <c r="JRA185" s="27"/>
      <c r="JRB185" s="27"/>
      <c r="JRC185" s="27"/>
      <c r="JRD185" s="27"/>
      <c r="JRE185" s="27"/>
      <c r="JRF185" s="27"/>
      <c r="JRG185" s="27"/>
      <c r="JRH185" s="27"/>
      <c r="JRI185" s="27"/>
      <c r="JRJ185" s="27"/>
      <c r="JRK185" s="27"/>
      <c r="JRL185" s="27"/>
      <c r="JRM185" s="27"/>
      <c r="JRN185" s="27"/>
      <c r="JRO185" s="27"/>
      <c r="JRP185" s="27"/>
      <c r="JRQ185" s="27"/>
      <c r="JRR185" s="27"/>
      <c r="JRS185" s="27"/>
      <c r="JRT185" s="27"/>
      <c r="JRU185" s="27"/>
      <c r="JRV185" s="27"/>
      <c r="JRW185" s="27"/>
      <c r="JRX185" s="27"/>
      <c r="JRY185" s="27"/>
      <c r="JRZ185" s="27"/>
      <c r="JSA185" s="27"/>
      <c r="JSB185" s="27"/>
      <c r="JSC185" s="27"/>
      <c r="JSD185" s="27"/>
      <c r="JSE185" s="27"/>
      <c r="JSF185" s="27"/>
      <c r="JSG185" s="27"/>
      <c r="JSH185" s="27"/>
      <c r="JSI185" s="27"/>
      <c r="JSJ185" s="27"/>
      <c r="JSK185" s="27"/>
      <c r="JSL185" s="27"/>
      <c r="JSM185" s="27"/>
      <c r="JSN185" s="27"/>
      <c r="JSO185" s="27"/>
      <c r="JSP185" s="27"/>
      <c r="JSQ185" s="27"/>
      <c r="JSR185" s="27"/>
      <c r="JSS185" s="27"/>
      <c r="JST185" s="27"/>
      <c r="JSU185" s="27"/>
      <c r="JSV185" s="27"/>
      <c r="JSW185" s="27"/>
      <c r="JSX185" s="27"/>
      <c r="JSY185" s="27"/>
      <c r="JSZ185" s="27"/>
      <c r="JTA185" s="27"/>
      <c r="JTB185" s="27"/>
      <c r="JTC185" s="27"/>
      <c r="JTD185" s="27"/>
      <c r="JTE185" s="27"/>
      <c r="JTF185" s="27"/>
      <c r="JTG185" s="27"/>
      <c r="JTH185" s="27"/>
      <c r="JTI185" s="27"/>
      <c r="JTJ185" s="27"/>
      <c r="JTK185" s="27"/>
      <c r="JTL185" s="27"/>
      <c r="JTM185" s="27"/>
      <c r="JTN185" s="27"/>
      <c r="JTO185" s="27"/>
      <c r="JTP185" s="27"/>
      <c r="JTQ185" s="27"/>
      <c r="JTR185" s="27"/>
      <c r="JTS185" s="27"/>
      <c r="JTT185" s="27"/>
      <c r="JTU185" s="27"/>
      <c r="JTV185" s="27"/>
      <c r="JTW185" s="27"/>
      <c r="JTX185" s="27"/>
      <c r="JTY185" s="27"/>
      <c r="JTZ185" s="27"/>
      <c r="JUA185" s="27"/>
      <c r="JUB185" s="27"/>
      <c r="JUC185" s="27"/>
      <c r="JUD185" s="27"/>
      <c r="JUE185" s="27"/>
      <c r="JUF185" s="27"/>
      <c r="JUG185" s="27"/>
      <c r="JUH185" s="27"/>
      <c r="JUI185" s="27"/>
      <c r="JUJ185" s="27"/>
      <c r="JUK185" s="27"/>
      <c r="JUL185" s="27"/>
      <c r="JUM185" s="27"/>
      <c r="JUN185" s="27"/>
      <c r="JUO185" s="27"/>
      <c r="JUP185" s="27"/>
      <c r="JUQ185" s="27"/>
      <c r="JUR185" s="27"/>
      <c r="JUS185" s="27"/>
      <c r="JUT185" s="27"/>
      <c r="JUU185" s="27"/>
      <c r="JUV185" s="27"/>
      <c r="JUW185" s="27"/>
      <c r="JUX185" s="27"/>
      <c r="JUY185" s="27"/>
      <c r="JUZ185" s="27"/>
      <c r="JVA185" s="27"/>
      <c r="JVB185" s="27"/>
      <c r="JVC185" s="27"/>
      <c r="JVD185" s="27"/>
      <c r="JVE185" s="27"/>
      <c r="JVF185" s="27"/>
      <c r="JVG185" s="27"/>
      <c r="JVH185" s="27"/>
      <c r="JVI185" s="27"/>
      <c r="JVJ185" s="27"/>
      <c r="JVK185" s="27"/>
      <c r="JVL185" s="27"/>
      <c r="JVM185" s="27"/>
      <c r="JVN185" s="27"/>
      <c r="JVO185" s="27"/>
      <c r="JVP185" s="27"/>
      <c r="JVQ185" s="27"/>
      <c r="JVR185" s="27"/>
      <c r="JVS185" s="27"/>
      <c r="JVT185" s="27"/>
      <c r="JVU185" s="27"/>
      <c r="JVV185" s="27"/>
      <c r="JVW185" s="27"/>
      <c r="JVX185" s="27"/>
      <c r="JVY185" s="27"/>
      <c r="JVZ185" s="27"/>
      <c r="JWA185" s="27"/>
      <c r="JWB185" s="27"/>
      <c r="JWC185" s="27"/>
      <c r="JWD185" s="27"/>
      <c r="JWE185" s="27"/>
      <c r="JWF185" s="27"/>
      <c r="JWG185" s="27"/>
      <c r="JWH185" s="27"/>
      <c r="JWI185" s="27"/>
      <c r="JWJ185" s="27"/>
      <c r="JWK185" s="27"/>
      <c r="JWL185" s="27"/>
      <c r="JWM185" s="27"/>
      <c r="JWN185" s="27"/>
      <c r="JWO185" s="27"/>
      <c r="JWP185" s="27"/>
      <c r="JWQ185" s="27"/>
      <c r="JWR185" s="27"/>
      <c r="JWS185" s="27"/>
      <c r="JWT185" s="27"/>
      <c r="JWU185" s="27"/>
      <c r="JWV185" s="27"/>
      <c r="JWW185" s="27"/>
      <c r="JWX185" s="27"/>
      <c r="JWY185" s="27"/>
      <c r="JWZ185" s="27"/>
      <c r="JXA185" s="27"/>
      <c r="JXB185" s="27"/>
      <c r="JXC185" s="27"/>
      <c r="JXD185" s="27"/>
      <c r="JXE185" s="27"/>
      <c r="JXF185" s="27"/>
      <c r="JXG185" s="27"/>
      <c r="JXH185" s="27"/>
      <c r="JXI185" s="27"/>
      <c r="JXJ185" s="27"/>
      <c r="JXK185" s="27"/>
      <c r="JXL185" s="27"/>
      <c r="JXM185" s="27"/>
      <c r="JXN185" s="27"/>
      <c r="JXO185" s="27"/>
      <c r="JXP185" s="27"/>
      <c r="JXQ185" s="27"/>
      <c r="JXR185" s="27"/>
      <c r="JXS185" s="27"/>
      <c r="JXT185" s="27"/>
      <c r="JXU185" s="27"/>
      <c r="JXV185" s="27"/>
      <c r="JXW185" s="27"/>
      <c r="JXX185" s="27"/>
      <c r="JXY185" s="27"/>
      <c r="JXZ185" s="27"/>
      <c r="JYA185" s="27"/>
      <c r="JYB185" s="27"/>
      <c r="JYC185" s="27"/>
      <c r="JYD185" s="27"/>
      <c r="JYE185" s="27"/>
      <c r="JYF185" s="27"/>
      <c r="JYG185" s="27"/>
      <c r="JYH185" s="27"/>
      <c r="JYI185" s="27"/>
      <c r="JYJ185" s="27"/>
      <c r="JYK185" s="27"/>
      <c r="JYL185" s="27"/>
      <c r="JYM185" s="27"/>
      <c r="JYN185" s="27"/>
      <c r="JYO185" s="27"/>
      <c r="JYP185" s="27"/>
      <c r="JYQ185" s="27"/>
      <c r="JYR185" s="27"/>
      <c r="JYS185" s="27"/>
      <c r="JYT185" s="27"/>
      <c r="JYU185" s="27"/>
      <c r="JYV185" s="27"/>
      <c r="JYW185" s="27"/>
      <c r="JYX185" s="27"/>
      <c r="JYY185" s="27"/>
      <c r="JYZ185" s="27"/>
      <c r="JZA185" s="27"/>
      <c r="JZB185" s="27"/>
      <c r="JZC185" s="27"/>
      <c r="JZD185" s="27"/>
      <c r="JZE185" s="27"/>
      <c r="JZF185" s="27"/>
      <c r="JZG185" s="27"/>
      <c r="JZH185" s="27"/>
      <c r="JZI185" s="27"/>
      <c r="JZJ185" s="27"/>
      <c r="JZK185" s="27"/>
      <c r="JZL185" s="27"/>
      <c r="JZM185" s="27"/>
      <c r="JZN185" s="27"/>
      <c r="JZO185" s="27"/>
      <c r="JZP185" s="27"/>
      <c r="JZQ185" s="27"/>
      <c r="JZR185" s="27"/>
      <c r="JZS185" s="27"/>
      <c r="JZT185" s="27"/>
      <c r="JZU185" s="27"/>
      <c r="JZV185" s="27"/>
      <c r="JZW185" s="27"/>
      <c r="JZX185" s="27"/>
      <c r="JZY185" s="27"/>
      <c r="JZZ185" s="27"/>
      <c r="KAA185" s="27"/>
      <c r="KAB185" s="27"/>
      <c r="KAC185" s="27"/>
      <c r="KAD185" s="27"/>
      <c r="KAE185" s="27"/>
      <c r="KAF185" s="27"/>
      <c r="KAG185" s="27"/>
      <c r="KAH185" s="27"/>
      <c r="KAI185" s="27"/>
      <c r="KAJ185" s="27"/>
      <c r="KAK185" s="27"/>
      <c r="KAL185" s="27"/>
      <c r="KAM185" s="27"/>
      <c r="KAN185" s="27"/>
      <c r="KAO185" s="27"/>
      <c r="KAP185" s="27"/>
      <c r="KAQ185" s="27"/>
      <c r="KAR185" s="27"/>
      <c r="KAS185" s="27"/>
      <c r="KAT185" s="27"/>
      <c r="KAU185" s="27"/>
      <c r="KAV185" s="27"/>
      <c r="KAW185" s="27"/>
      <c r="KAX185" s="27"/>
      <c r="KAY185" s="27"/>
      <c r="KAZ185" s="27"/>
      <c r="KBA185" s="27"/>
      <c r="KBB185" s="27"/>
      <c r="KBC185" s="27"/>
      <c r="KBD185" s="27"/>
      <c r="KBE185" s="27"/>
      <c r="KBF185" s="27"/>
      <c r="KBG185" s="27"/>
      <c r="KBH185" s="27"/>
      <c r="KBI185" s="27"/>
      <c r="KBJ185" s="27"/>
      <c r="KBK185" s="27"/>
      <c r="KBL185" s="27"/>
      <c r="KBM185" s="27"/>
      <c r="KBN185" s="27"/>
      <c r="KBO185" s="27"/>
      <c r="KBP185" s="27"/>
      <c r="KBQ185" s="27"/>
      <c r="KBR185" s="27"/>
      <c r="KBS185" s="27"/>
      <c r="KBT185" s="27"/>
      <c r="KBU185" s="27"/>
      <c r="KBV185" s="27"/>
      <c r="KBW185" s="27"/>
      <c r="KBX185" s="27"/>
      <c r="KBY185" s="27"/>
      <c r="KBZ185" s="27"/>
      <c r="KCA185" s="27"/>
      <c r="KCB185" s="27"/>
      <c r="KCC185" s="27"/>
      <c r="KCD185" s="27"/>
      <c r="KCE185" s="27"/>
      <c r="KCF185" s="27"/>
      <c r="KCG185" s="27"/>
      <c r="KCH185" s="27"/>
      <c r="KCI185" s="27"/>
      <c r="KCJ185" s="27"/>
      <c r="KCK185" s="27"/>
      <c r="KCL185" s="27"/>
      <c r="KCM185" s="27"/>
      <c r="KCN185" s="27"/>
      <c r="KCO185" s="27"/>
      <c r="KCP185" s="27"/>
      <c r="KCQ185" s="27"/>
      <c r="KCR185" s="27"/>
      <c r="KCS185" s="27"/>
      <c r="KCT185" s="27"/>
      <c r="KCU185" s="27"/>
      <c r="KCV185" s="27"/>
      <c r="KCW185" s="27"/>
      <c r="KCX185" s="27"/>
      <c r="KCY185" s="27"/>
      <c r="KCZ185" s="27"/>
      <c r="KDA185" s="27"/>
      <c r="KDB185" s="27"/>
      <c r="KDC185" s="27"/>
      <c r="KDD185" s="27"/>
      <c r="KDE185" s="27"/>
      <c r="KDF185" s="27"/>
      <c r="KDG185" s="27"/>
      <c r="KDH185" s="27"/>
      <c r="KDI185" s="27"/>
      <c r="KDJ185" s="27"/>
      <c r="KDK185" s="27"/>
      <c r="KDL185" s="27"/>
      <c r="KDM185" s="27"/>
      <c r="KDN185" s="27"/>
      <c r="KDO185" s="27"/>
      <c r="KDP185" s="27"/>
      <c r="KDQ185" s="27"/>
      <c r="KDR185" s="27"/>
      <c r="KDS185" s="27"/>
      <c r="KDT185" s="27"/>
      <c r="KDU185" s="27"/>
      <c r="KDV185" s="27"/>
      <c r="KDW185" s="27"/>
      <c r="KDX185" s="27"/>
      <c r="KDY185" s="27"/>
      <c r="KDZ185" s="27"/>
      <c r="KEA185" s="27"/>
      <c r="KEB185" s="27"/>
      <c r="KEC185" s="27"/>
      <c r="KED185" s="27"/>
      <c r="KEE185" s="27"/>
      <c r="KEF185" s="27"/>
      <c r="KEG185" s="27"/>
      <c r="KEH185" s="27"/>
      <c r="KEI185" s="27"/>
      <c r="KEJ185" s="27"/>
      <c r="KEK185" s="27"/>
      <c r="KEL185" s="27"/>
      <c r="KEM185" s="27"/>
      <c r="KEN185" s="27"/>
      <c r="KEO185" s="27"/>
      <c r="KEP185" s="27"/>
      <c r="KEQ185" s="27"/>
      <c r="KER185" s="27"/>
      <c r="KES185" s="27"/>
      <c r="KET185" s="27"/>
      <c r="KEU185" s="27"/>
      <c r="KEV185" s="27"/>
      <c r="KEW185" s="27"/>
      <c r="KEX185" s="27"/>
      <c r="KEY185" s="27"/>
      <c r="KEZ185" s="27"/>
      <c r="KFA185" s="27"/>
      <c r="KFB185" s="27"/>
      <c r="KFC185" s="27"/>
      <c r="KFD185" s="27"/>
      <c r="KFE185" s="27"/>
      <c r="KFF185" s="27"/>
      <c r="KFG185" s="27"/>
      <c r="KFH185" s="27"/>
      <c r="KFI185" s="27"/>
      <c r="KFJ185" s="27"/>
      <c r="KFK185" s="27"/>
      <c r="KFL185" s="27"/>
      <c r="KFM185" s="27"/>
      <c r="KFN185" s="27"/>
      <c r="KFO185" s="27"/>
      <c r="KFP185" s="27"/>
      <c r="KFQ185" s="27"/>
      <c r="KFR185" s="27"/>
      <c r="KFS185" s="27"/>
      <c r="KFT185" s="27"/>
      <c r="KFU185" s="27"/>
      <c r="KFV185" s="27"/>
      <c r="KFW185" s="27"/>
      <c r="KFX185" s="27"/>
      <c r="KFY185" s="27"/>
      <c r="KFZ185" s="27"/>
      <c r="KGA185" s="27"/>
      <c r="KGB185" s="27"/>
      <c r="KGC185" s="27"/>
      <c r="KGD185" s="27"/>
      <c r="KGE185" s="27"/>
      <c r="KGF185" s="27"/>
      <c r="KGG185" s="27"/>
      <c r="KGH185" s="27"/>
      <c r="KGI185" s="27"/>
      <c r="KGJ185" s="27"/>
      <c r="KGK185" s="27"/>
      <c r="KGL185" s="27"/>
      <c r="KGM185" s="27"/>
      <c r="KGN185" s="27"/>
      <c r="KGO185" s="27"/>
      <c r="KGP185" s="27"/>
      <c r="KGQ185" s="27"/>
      <c r="KGR185" s="27"/>
      <c r="KGS185" s="27"/>
      <c r="KGT185" s="27"/>
      <c r="KGU185" s="27"/>
      <c r="KGV185" s="27"/>
      <c r="KGW185" s="27"/>
      <c r="KGX185" s="27"/>
      <c r="KGY185" s="27"/>
      <c r="KGZ185" s="27"/>
      <c r="KHA185" s="27"/>
      <c r="KHB185" s="27"/>
      <c r="KHC185" s="27"/>
      <c r="KHD185" s="27"/>
      <c r="KHE185" s="27"/>
      <c r="KHF185" s="27"/>
      <c r="KHG185" s="27"/>
      <c r="KHH185" s="27"/>
      <c r="KHI185" s="27"/>
      <c r="KHJ185" s="27"/>
      <c r="KHK185" s="27"/>
      <c r="KHL185" s="27"/>
      <c r="KHM185" s="27"/>
      <c r="KHN185" s="27"/>
      <c r="KHO185" s="27"/>
      <c r="KHP185" s="27"/>
      <c r="KHQ185" s="27"/>
      <c r="KHR185" s="27"/>
      <c r="KHS185" s="27"/>
      <c r="KHT185" s="27"/>
      <c r="KHU185" s="27"/>
      <c r="KHV185" s="27"/>
      <c r="KHW185" s="27"/>
      <c r="KHX185" s="27"/>
      <c r="KHY185" s="27"/>
      <c r="KHZ185" s="27"/>
      <c r="KIA185" s="27"/>
      <c r="KIB185" s="27"/>
      <c r="KIC185" s="27"/>
      <c r="KID185" s="27"/>
      <c r="KIE185" s="27"/>
      <c r="KIF185" s="27"/>
      <c r="KIG185" s="27"/>
      <c r="KIH185" s="27"/>
      <c r="KII185" s="27"/>
      <c r="KIJ185" s="27"/>
      <c r="KIK185" s="27"/>
      <c r="KIL185" s="27"/>
      <c r="KIM185" s="27"/>
      <c r="KIN185" s="27"/>
      <c r="KIO185" s="27"/>
      <c r="KIP185" s="27"/>
      <c r="KIQ185" s="27"/>
      <c r="KIR185" s="27"/>
      <c r="KIS185" s="27"/>
      <c r="KIT185" s="27"/>
      <c r="KIU185" s="27"/>
      <c r="KIV185" s="27"/>
      <c r="KIW185" s="27"/>
      <c r="KIX185" s="27"/>
      <c r="KIY185" s="27"/>
      <c r="KIZ185" s="27"/>
      <c r="KJA185" s="27"/>
      <c r="KJB185" s="27"/>
      <c r="KJC185" s="27"/>
      <c r="KJD185" s="27"/>
      <c r="KJE185" s="27"/>
      <c r="KJF185" s="27"/>
      <c r="KJG185" s="27"/>
      <c r="KJH185" s="27"/>
      <c r="KJI185" s="27"/>
      <c r="KJJ185" s="27"/>
      <c r="KJK185" s="27"/>
      <c r="KJL185" s="27"/>
      <c r="KJM185" s="27"/>
      <c r="KJN185" s="27"/>
      <c r="KJO185" s="27"/>
      <c r="KJP185" s="27"/>
      <c r="KJQ185" s="27"/>
      <c r="KJR185" s="27"/>
      <c r="KJS185" s="27"/>
      <c r="KJT185" s="27"/>
      <c r="KJU185" s="27"/>
      <c r="KJV185" s="27"/>
      <c r="KJW185" s="27"/>
      <c r="KJX185" s="27"/>
      <c r="KJY185" s="27"/>
      <c r="KJZ185" s="27"/>
      <c r="KKA185" s="27"/>
      <c r="KKB185" s="27"/>
      <c r="KKC185" s="27"/>
      <c r="KKD185" s="27"/>
      <c r="KKE185" s="27"/>
      <c r="KKF185" s="27"/>
      <c r="KKG185" s="27"/>
      <c r="KKH185" s="27"/>
      <c r="KKI185" s="27"/>
      <c r="KKJ185" s="27"/>
      <c r="KKK185" s="27"/>
      <c r="KKL185" s="27"/>
      <c r="KKM185" s="27"/>
      <c r="KKN185" s="27"/>
      <c r="KKO185" s="27"/>
      <c r="KKP185" s="27"/>
      <c r="KKQ185" s="27"/>
      <c r="KKR185" s="27"/>
      <c r="KKS185" s="27"/>
      <c r="KKT185" s="27"/>
      <c r="KKU185" s="27"/>
      <c r="KKV185" s="27"/>
      <c r="KKW185" s="27"/>
      <c r="KKX185" s="27"/>
      <c r="KKY185" s="27"/>
      <c r="KKZ185" s="27"/>
      <c r="KLA185" s="27"/>
      <c r="KLB185" s="27"/>
      <c r="KLC185" s="27"/>
      <c r="KLD185" s="27"/>
      <c r="KLE185" s="27"/>
      <c r="KLF185" s="27"/>
      <c r="KLG185" s="27"/>
      <c r="KLH185" s="27"/>
      <c r="KLI185" s="27"/>
      <c r="KLJ185" s="27"/>
      <c r="KLK185" s="27"/>
      <c r="KLL185" s="27"/>
      <c r="KLM185" s="27"/>
      <c r="KLN185" s="27"/>
      <c r="KLO185" s="27"/>
      <c r="KLP185" s="27"/>
      <c r="KLQ185" s="27"/>
      <c r="KLR185" s="27"/>
      <c r="KLS185" s="27"/>
      <c r="KLT185" s="27"/>
      <c r="KLU185" s="27"/>
      <c r="KLV185" s="27"/>
      <c r="KLW185" s="27"/>
      <c r="KLX185" s="27"/>
      <c r="KLY185" s="27"/>
      <c r="KLZ185" s="27"/>
      <c r="KMA185" s="27"/>
      <c r="KMB185" s="27"/>
      <c r="KMC185" s="27"/>
      <c r="KMD185" s="27"/>
      <c r="KME185" s="27"/>
      <c r="KMF185" s="27"/>
      <c r="KMG185" s="27"/>
      <c r="KMH185" s="27"/>
      <c r="KMI185" s="27"/>
      <c r="KMJ185" s="27"/>
      <c r="KMK185" s="27"/>
      <c r="KML185" s="27"/>
      <c r="KMM185" s="27"/>
      <c r="KMN185" s="27"/>
      <c r="KMO185" s="27"/>
      <c r="KMP185" s="27"/>
      <c r="KMQ185" s="27"/>
      <c r="KMR185" s="27"/>
      <c r="KMS185" s="27"/>
      <c r="KMT185" s="27"/>
      <c r="KMU185" s="27"/>
      <c r="KMV185" s="27"/>
      <c r="KMW185" s="27"/>
      <c r="KMX185" s="27"/>
      <c r="KMY185" s="27"/>
      <c r="KMZ185" s="27"/>
      <c r="KNA185" s="27"/>
      <c r="KNB185" s="27"/>
      <c r="KNC185" s="27"/>
      <c r="KND185" s="27"/>
      <c r="KNE185" s="27"/>
      <c r="KNF185" s="27"/>
      <c r="KNG185" s="27"/>
      <c r="KNH185" s="27"/>
      <c r="KNI185" s="27"/>
      <c r="KNJ185" s="27"/>
      <c r="KNK185" s="27"/>
      <c r="KNL185" s="27"/>
      <c r="KNM185" s="27"/>
      <c r="KNN185" s="27"/>
      <c r="KNO185" s="27"/>
      <c r="KNP185" s="27"/>
      <c r="KNQ185" s="27"/>
      <c r="KNR185" s="27"/>
      <c r="KNS185" s="27"/>
      <c r="KNT185" s="27"/>
      <c r="KNU185" s="27"/>
      <c r="KNV185" s="27"/>
      <c r="KNW185" s="27"/>
      <c r="KNX185" s="27"/>
      <c r="KNY185" s="27"/>
      <c r="KNZ185" s="27"/>
      <c r="KOA185" s="27"/>
      <c r="KOB185" s="27"/>
      <c r="KOC185" s="27"/>
      <c r="KOD185" s="27"/>
      <c r="KOE185" s="27"/>
      <c r="KOF185" s="27"/>
      <c r="KOG185" s="27"/>
      <c r="KOH185" s="27"/>
      <c r="KOI185" s="27"/>
      <c r="KOJ185" s="27"/>
      <c r="KOK185" s="27"/>
      <c r="KOL185" s="27"/>
      <c r="KOM185" s="27"/>
      <c r="KON185" s="27"/>
      <c r="KOO185" s="27"/>
      <c r="KOP185" s="27"/>
      <c r="KOQ185" s="27"/>
      <c r="KOR185" s="27"/>
      <c r="KOS185" s="27"/>
      <c r="KOT185" s="27"/>
      <c r="KOU185" s="27"/>
      <c r="KOV185" s="27"/>
      <c r="KOW185" s="27"/>
      <c r="KOX185" s="27"/>
      <c r="KOY185" s="27"/>
      <c r="KOZ185" s="27"/>
      <c r="KPA185" s="27"/>
      <c r="KPB185" s="27"/>
      <c r="KPC185" s="27"/>
      <c r="KPD185" s="27"/>
      <c r="KPE185" s="27"/>
      <c r="KPF185" s="27"/>
      <c r="KPG185" s="27"/>
      <c r="KPH185" s="27"/>
      <c r="KPI185" s="27"/>
      <c r="KPJ185" s="27"/>
      <c r="KPK185" s="27"/>
      <c r="KPL185" s="27"/>
      <c r="KPM185" s="27"/>
      <c r="KPN185" s="27"/>
      <c r="KPO185" s="27"/>
      <c r="KPP185" s="27"/>
      <c r="KPQ185" s="27"/>
      <c r="KPR185" s="27"/>
      <c r="KPS185" s="27"/>
      <c r="KPT185" s="27"/>
      <c r="KPU185" s="27"/>
      <c r="KPV185" s="27"/>
      <c r="KPW185" s="27"/>
      <c r="KPX185" s="27"/>
      <c r="KPY185" s="27"/>
      <c r="KPZ185" s="27"/>
      <c r="KQA185" s="27"/>
      <c r="KQB185" s="27"/>
      <c r="KQC185" s="27"/>
      <c r="KQD185" s="27"/>
      <c r="KQE185" s="27"/>
      <c r="KQF185" s="27"/>
      <c r="KQG185" s="27"/>
      <c r="KQH185" s="27"/>
      <c r="KQI185" s="27"/>
      <c r="KQJ185" s="27"/>
      <c r="KQK185" s="27"/>
      <c r="KQL185" s="27"/>
      <c r="KQM185" s="27"/>
      <c r="KQN185" s="27"/>
      <c r="KQO185" s="27"/>
      <c r="KQP185" s="27"/>
      <c r="KQQ185" s="27"/>
      <c r="KQR185" s="27"/>
      <c r="KQS185" s="27"/>
      <c r="KQT185" s="27"/>
      <c r="KQU185" s="27"/>
      <c r="KQV185" s="27"/>
      <c r="KQW185" s="27"/>
      <c r="KQX185" s="27"/>
      <c r="KQY185" s="27"/>
      <c r="KQZ185" s="27"/>
      <c r="KRA185" s="27"/>
      <c r="KRB185" s="27"/>
      <c r="KRC185" s="27"/>
      <c r="KRD185" s="27"/>
      <c r="KRE185" s="27"/>
      <c r="KRF185" s="27"/>
      <c r="KRG185" s="27"/>
      <c r="KRH185" s="27"/>
      <c r="KRI185" s="27"/>
      <c r="KRJ185" s="27"/>
      <c r="KRK185" s="27"/>
      <c r="KRL185" s="27"/>
      <c r="KRM185" s="27"/>
      <c r="KRN185" s="27"/>
      <c r="KRO185" s="27"/>
      <c r="KRP185" s="27"/>
      <c r="KRQ185" s="27"/>
      <c r="KRR185" s="27"/>
      <c r="KRS185" s="27"/>
      <c r="KRT185" s="27"/>
      <c r="KRU185" s="27"/>
      <c r="KRV185" s="27"/>
      <c r="KRW185" s="27"/>
      <c r="KRX185" s="27"/>
      <c r="KRY185" s="27"/>
      <c r="KRZ185" s="27"/>
      <c r="KSA185" s="27"/>
      <c r="KSB185" s="27"/>
      <c r="KSC185" s="27"/>
      <c r="KSD185" s="27"/>
      <c r="KSE185" s="27"/>
      <c r="KSF185" s="27"/>
      <c r="KSG185" s="27"/>
      <c r="KSH185" s="27"/>
      <c r="KSI185" s="27"/>
      <c r="KSJ185" s="27"/>
      <c r="KSK185" s="27"/>
      <c r="KSL185" s="27"/>
      <c r="KSM185" s="27"/>
      <c r="KSN185" s="27"/>
      <c r="KSO185" s="27"/>
      <c r="KSP185" s="27"/>
      <c r="KSQ185" s="27"/>
      <c r="KSR185" s="27"/>
      <c r="KSS185" s="27"/>
      <c r="KST185" s="27"/>
      <c r="KSU185" s="27"/>
      <c r="KSV185" s="27"/>
      <c r="KSW185" s="27"/>
      <c r="KSX185" s="27"/>
      <c r="KSY185" s="27"/>
      <c r="KSZ185" s="27"/>
      <c r="KTA185" s="27"/>
      <c r="KTB185" s="27"/>
      <c r="KTC185" s="27"/>
      <c r="KTD185" s="27"/>
      <c r="KTE185" s="27"/>
      <c r="KTF185" s="27"/>
      <c r="KTG185" s="27"/>
      <c r="KTH185" s="27"/>
      <c r="KTI185" s="27"/>
      <c r="KTJ185" s="27"/>
      <c r="KTK185" s="27"/>
      <c r="KTL185" s="27"/>
      <c r="KTM185" s="27"/>
      <c r="KTN185" s="27"/>
      <c r="KTO185" s="27"/>
      <c r="KTP185" s="27"/>
      <c r="KTQ185" s="27"/>
      <c r="KTR185" s="27"/>
      <c r="KTS185" s="27"/>
      <c r="KTT185" s="27"/>
      <c r="KTU185" s="27"/>
      <c r="KTV185" s="27"/>
      <c r="KTW185" s="27"/>
      <c r="KTX185" s="27"/>
      <c r="KTY185" s="27"/>
      <c r="KTZ185" s="27"/>
      <c r="KUA185" s="27"/>
      <c r="KUB185" s="27"/>
      <c r="KUC185" s="27"/>
      <c r="KUD185" s="27"/>
      <c r="KUE185" s="27"/>
      <c r="KUF185" s="27"/>
      <c r="KUG185" s="27"/>
      <c r="KUH185" s="27"/>
      <c r="KUI185" s="27"/>
      <c r="KUJ185" s="27"/>
      <c r="KUK185" s="27"/>
      <c r="KUL185" s="27"/>
      <c r="KUM185" s="27"/>
      <c r="KUN185" s="27"/>
      <c r="KUO185" s="27"/>
      <c r="KUP185" s="27"/>
      <c r="KUQ185" s="27"/>
      <c r="KUR185" s="27"/>
      <c r="KUS185" s="27"/>
      <c r="KUT185" s="27"/>
      <c r="KUU185" s="27"/>
      <c r="KUV185" s="27"/>
      <c r="KUW185" s="27"/>
      <c r="KUX185" s="27"/>
      <c r="KUY185" s="27"/>
      <c r="KUZ185" s="27"/>
      <c r="KVA185" s="27"/>
      <c r="KVB185" s="27"/>
      <c r="KVC185" s="27"/>
      <c r="KVD185" s="27"/>
      <c r="KVE185" s="27"/>
      <c r="KVF185" s="27"/>
      <c r="KVG185" s="27"/>
      <c r="KVH185" s="27"/>
      <c r="KVI185" s="27"/>
      <c r="KVJ185" s="27"/>
      <c r="KVK185" s="27"/>
      <c r="KVL185" s="27"/>
      <c r="KVM185" s="27"/>
      <c r="KVN185" s="27"/>
      <c r="KVO185" s="27"/>
      <c r="KVP185" s="27"/>
      <c r="KVQ185" s="27"/>
      <c r="KVR185" s="27"/>
      <c r="KVS185" s="27"/>
      <c r="KVT185" s="27"/>
      <c r="KVU185" s="27"/>
      <c r="KVV185" s="27"/>
      <c r="KVW185" s="27"/>
      <c r="KVX185" s="27"/>
      <c r="KVY185" s="27"/>
      <c r="KVZ185" s="27"/>
      <c r="KWA185" s="27"/>
      <c r="KWB185" s="27"/>
      <c r="KWC185" s="27"/>
      <c r="KWD185" s="27"/>
      <c r="KWE185" s="27"/>
      <c r="KWF185" s="27"/>
      <c r="KWG185" s="27"/>
      <c r="KWH185" s="27"/>
      <c r="KWI185" s="27"/>
      <c r="KWJ185" s="27"/>
      <c r="KWK185" s="27"/>
      <c r="KWL185" s="27"/>
      <c r="KWM185" s="27"/>
      <c r="KWN185" s="27"/>
      <c r="KWO185" s="27"/>
      <c r="KWP185" s="27"/>
      <c r="KWQ185" s="27"/>
      <c r="KWR185" s="27"/>
      <c r="KWS185" s="27"/>
      <c r="KWT185" s="27"/>
      <c r="KWU185" s="27"/>
      <c r="KWV185" s="27"/>
      <c r="KWW185" s="27"/>
      <c r="KWX185" s="27"/>
      <c r="KWY185" s="27"/>
      <c r="KWZ185" s="27"/>
      <c r="KXA185" s="27"/>
      <c r="KXB185" s="27"/>
      <c r="KXC185" s="27"/>
      <c r="KXD185" s="27"/>
      <c r="KXE185" s="27"/>
      <c r="KXF185" s="27"/>
      <c r="KXG185" s="27"/>
      <c r="KXH185" s="27"/>
      <c r="KXI185" s="27"/>
      <c r="KXJ185" s="27"/>
      <c r="KXK185" s="27"/>
      <c r="KXL185" s="27"/>
      <c r="KXM185" s="27"/>
      <c r="KXN185" s="27"/>
      <c r="KXO185" s="27"/>
      <c r="KXP185" s="27"/>
      <c r="KXQ185" s="27"/>
      <c r="KXR185" s="27"/>
      <c r="KXS185" s="27"/>
      <c r="KXT185" s="27"/>
      <c r="KXU185" s="27"/>
      <c r="KXV185" s="27"/>
      <c r="KXW185" s="27"/>
      <c r="KXX185" s="27"/>
      <c r="KXY185" s="27"/>
      <c r="KXZ185" s="27"/>
      <c r="KYA185" s="27"/>
      <c r="KYB185" s="27"/>
      <c r="KYC185" s="27"/>
      <c r="KYD185" s="27"/>
      <c r="KYE185" s="27"/>
      <c r="KYF185" s="27"/>
    </row>
  </sheetData>
  <sheetProtection algorithmName="SHA-512" hashValue="oT6AB9SovlLMTJtV8eKgezogbpemaBln8XTdKnC+/kA94ZQUow6zcEKYEmLHsEjFZvLSW2x5U0Hvoi0rNTjrDg==" saltValue="Waeh9IWcX3tFHLlwmqXY/A==" spinCount="100000" sheet="1"/>
  <protectedRanges>
    <protectedRange sqref="B98 C28:D28 B29 C34:D34 E56:J56 B56 C149:D149 C128:D128 C122:D122 C93:D93 C85:D85 C71 C57:D57 C46:D46 K154" name="Range3"/>
    <protectedRange sqref="C13:F13 J82:J83 K73:K74 K57:K59 K45:K46 K36 K163 C91:F92 K29 C16:F17 K87 J34 B149 C77:H78 C51:H55 C40:I44 C38:I38 B25:B26 G85:J85 G128:K128 G122:J122 G71:J71 G57:J57 G46:J46 G28:J28 G93:J93 G149:J149 B34 B46 B57 B71 B85 B93 B122 B128 C96:F97 J125 C125:F125 B28 J51:J55 C147:F147 C82:F83 C148:D148 C127:D127 C121:D121 C89:F89 C100:F108 C70:D70 C56:D56 C45:D45 C75:F76 B15:B17 C24:F27 C84:D84 E98:F98 B21:F22 C31:F33 J92 J96:J108 E79:F80 J127 C81" name="Range2"/>
    <protectedRange sqref="B19 C18:F19" name="Range2_1"/>
    <protectedRange sqref="B20:F20" name="Range2_2"/>
    <protectedRange sqref="C23:F23" name="Range2_2_2"/>
    <protectedRange sqref="A54:A56" name="Range3_1_1"/>
    <protectedRange sqref="J126 C126:F126" name="Range2_3"/>
    <protectedRange sqref="C144:D144" name="Range3_3"/>
    <protectedRange sqref="E145:J145 G144:J144 C141:J141 B144 E142:F142 C131:F131 E132:F132 C143:D143 C133:H133 J135:J140 C135:H140" name="Range2_6"/>
    <protectedRange sqref="C110:F112 J110:J112" name="Range2_4_2"/>
    <protectedRange sqref="C118:F120" name="Range2_1_2_2"/>
    <protectedRange sqref="J113 C113:F117" name="Range2_5_1_3"/>
    <protectedRange sqref="J109 C109:F109" name="Range2_7_1"/>
    <protectedRange sqref="J50 G50:H50" name="Range2_4_1"/>
    <protectedRange sqref="E50:F50" name="Range2_3_1_1"/>
    <protectedRange sqref="C50:D50" name="Range2_5_1_1"/>
    <protectedRange sqref="C79:D80 D81" name="Range2_3_5"/>
    <protectedRange sqref="C88:F88" name="Range2_2_1"/>
    <protectedRange sqref="C90:F90" name="Range2_4"/>
    <protectedRange sqref="J89:J91" name="Range2_5"/>
    <protectedRange sqref="J88" name="Range2_4_1_1"/>
    <protectedRange sqref="I77:I78 J75:J81" name="Range2_3_5_4"/>
    <protectedRange sqref="J118:J120" name="Range2_1_2_2_1"/>
    <protectedRange sqref="J114:J117" name="Range2_5_1_3_1"/>
    <protectedRange sqref="J131:J133" name="Range2_6_1"/>
    <protectedRange sqref="J147" name="Range2_5_2"/>
    <protectedRange sqref="B23:B24" name="Range2_1_1_1"/>
    <protectedRange sqref="B18" name="Range2_1_1_2"/>
    <protectedRange sqref="K60:K61" name="Range3_1"/>
    <protectedRange sqref="D62:D64 D66:D67 J62:J69 E62:H69 C62:C69" name="Range2_1_6_1"/>
    <protectedRange sqref="D71" name="Range3_3_1"/>
    <protectedRange sqref="E81:F81" name="Range2_3_5_1"/>
  </protectedRanges>
  <mergeCells count="21">
    <mergeCell ref="A3:B3"/>
    <mergeCell ref="A1:G1"/>
    <mergeCell ref="C2:D2"/>
    <mergeCell ref="E2:F2"/>
    <mergeCell ref="E156:F156"/>
    <mergeCell ref="A170:G170"/>
    <mergeCell ref="A171:G171"/>
    <mergeCell ref="A4:B4"/>
    <mergeCell ref="A5:B5"/>
    <mergeCell ref="E167:F167"/>
    <mergeCell ref="E168:F168"/>
    <mergeCell ref="E162:F162"/>
    <mergeCell ref="E163:F163"/>
    <mergeCell ref="E164:F164"/>
    <mergeCell ref="E165:F165"/>
    <mergeCell ref="E166:F166"/>
    <mergeCell ref="E157:F157"/>
    <mergeCell ref="E158:F158"/>
    <mergeCell ref="E159:F159"/>
    <mergeCell ref="E160:F160"/>
    <mergeCell ref="E161:F161"/>
  </mergeCells>
  <conditionalFormatting sqref="D4">
    <cfRule type="expression" dxfId="74" priority="25">
      <formula>D4&gt;=0.8</formula>
    </cfRule>
    <cfRule type="expression" dxfId="73" priority="26">
      <formula>AND(D4&gt;=0.7, D4&lt;0.8)</formula>
    </cfRule>
    <cfRule type="expression" dxfId="72" priority="27">
      <formula>AND(D4&gt;=0.6, D4&lt;0.7)</formula>
    </cfRule>
    <cfRule type="expression" dxfId="71" priority="28">
      <formula>AND(D4&gt;=0.5, D4&lt;0.6)</formula>
    </cfRule>
    <cfRule type="expression" dxfId="70" priority="29">
      <formula>AND(D4&gt;=0.4, D4&lt;0.5)</formula>
    </cfRule>
    <cfRule type="expression" dxfId="69" priority="30">
      <formula>AND(D4&gt;=0, D4&lt;0.4)</formula>
    </cfRule>
  </conditionalFormatting>
  <conditionalFormatting sqref="E156:E167">
    <cfRule type="expression" dxfId="68" priority="13" stopIfTrue="1">
      <formula>ROUND($E156,2)&gt;=0.8</formula>
    </cfRule>
    <cfRule type="expression" dxfId="67" priority="14" stopIfTrue="1">
      <formula>AND(ROUND($E156,2)&gt;=0.7,ROUND( $E156,2)&lt;0.8)</formula>
    </cfRule>
    <cfRule type="expression" dxfId="66" priority="15" stopIfTrue="1">
      <formula>AND(ROUND($E156,2)&gt;=0.6,ROUND( $E156,2)&lt;0.7)</formula>
    </cfRule>
    <cfRule type="expression" dxfId="65" priority="16" stopIfTrue="1">
      <formula>AND(ROUND($E156,2)&gt;=0.5,ROUND( $E156,2)&lt;0.6)</formula>
    </cfRule>
    <cfRule type="expression" dxfId="64" priority="17" stopIfTrue="1">
      <formula>AND(ROUND($E156,2)&gt;=0.4,ROUND( $E156,2)&lt;0.5)</formula>
    </cfRule>
    <cfRule type="expression" dxfId="63" priority="18" stopIfTrue="1">
      <formula>AND(ROUND($E156,2)&gt;=0,ROUND($E156,2)&lt;0.4)</formula>
    </cfRule>
  </conditionalFormatting>
  <conditionalFormatting sqref="E168:F168">
    <cfRule type="cellIs" dxfId="62" priority="1" operator="equal">
      <formula>"F"</formula>
    </cfRule>
    <cfRule type="cellIs" dxfId="61" priority="2" operator="equal">
      <formula>"E"</formula>
    </cfRule>
    <cfRule type="cellIs" dxfId="60" priority="3" operator="equal">
      <formula>"D"</formula>
    </cfRule>
    <cfRule type="cellIs" dxfId="59" priority="4" operator="equal">
      <formula>"C"</formula>
    </cfRule>
    <cfRule type="cellIs" dxfId="58" priority="5" operator="equal">
      <formula>"B"</formula>
    </cfRule>
    <cfRule type="cellIs" dxfId="57" priority="6" operator="equal">
      <formula>"A"</formula>
    </cfRule>
  </conditionalFormatting>
  <dataValidations count="13">
    <dataValidation showInputMessage="1" showErrorMessage="1" sqref="B15 B23:B24 B18" xr:uid="{7EC1A152-3725-4337-AE68-167AEB6A886D}"/>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K34:K35 J38:J44 J33" xr:uid="{D456E15D-8E6B-4B30-8A01-E91AE9C87CFE}"/>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71BB6960-53EF-4E08-BA6D-BC9E8F33BD20}"/>
    <dataValidation allowBlank="1" showInputMessage="1" showErrorMessage="1" promptTitle="Flood Risk" prompt="Please see accompanying Guidance document for links to maps indicating Flood Risk Zones in the Borough" sqref="K145 A131 H131:I131 I132" xr:uid="{C2AD586C-7F47-4B21-984D-45EF71B100A5}"/>
    <dataValidation allowBlank="1" showInputMessage="1" showErrorMessage="1" promptTitle="Flood Risk Assessment" prompt="Required for sites in high risk flood zones only" sqref="A132:A133 H132" xr:uid="{BF589678-1037-4C18-A2BD-162EBDE93284}"/>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21" xr:uid="{99C967B4-F326-4562-ACB8-A44FB40C41CF}"/>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22" xr:uid="{3370C405-ABB6-41BC-836E-49D8D05807B6}"/>
    <dataValidation allowBlank="1" showInputMessage="1" showErrorMessage="1" promptTitle="Rainwater harvesting" prompt="This refers to using collected rainwater for internal water consumption, such as for flushing toilets or providing water to run a washing machine." sqref="A42" xr:uid="{01F6A7C4-9626-4E37-9201-0190E9C612F6}"/>
    <dataValidation allowBlank="1" showInputMessage="1" showErrorMessage="1" promptTitle="Drainage Hierarchy" prompt="For links to further information on these measures please refer to the accompanying Guidance." sqref="B134 E134:F134 H134:J134" xr:uid="{6078EE4A-ABC9-4578-A6D2-FEA11716C399}"/>
    <dataValidation allowBlank="1" showInputMessage="1" showErrorMessage="1" promptTitle="Transport statements" prompt="Please see DM DPD policy on Transport and Parking which provides guideline information for what is required in Transport Statements." sqref="K95" xr:uid="{668C06A9-06DC-4617-9B77-3A9C949E081E}"/>
    <dataValidation allowBlank="1" showInputMessage="1" showErrorMessage="1" promptTitle="Cycle storage space" prompt="Standard space requirements are set out in the Council's Parking Standards DM DPD Appendix 4" sqref="A91 I91" xr:uid="{A624B078-98A3-4A37-8966-39927438CBC2}"/>
    <dataValidation allowBlank="1" showInputMessage="1" showErrorMessage="1" promptTitle="Biomass information form" prompt="Please see the linked guidance for further details on LBRUT's policy on biomass boilers, and for further information about the operation of this technology." sqref="K84 H76 I75:I76" xr:uid="{676A58CB-528C-4405-ACA5-C0E310BA574D}"/>
    <dataValidation allowBlank="1" showErrorMessage="1" sqref="G3:G154" xr:uid="{E095E26D-FC7D-4548-883F-D78D080A7701}"/>
  </dataValidations>
  <pageMargins left="0.7" right="0.7" top="0.75" bottom="0.75" header="0.3" footer="0.3"/>
  <pageSetup scale="30"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64514" r:id="rId5" name="Check Box 2">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64515" r:id="rId6" name="Check Box 3">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64516" r:id="rId7" name="Check Box 4">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64517" r:id="rId8" name="Check Box 5">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64518" r:id="rId9" name="Check Box 6">
              <controlPr locked="0" defaultSize="0" autoFill="0" autoLine="0" autoPict="0">
                <anchor moveWithCells="1">
                  <from>
                    <xdr:col>11</xdr:col>
                    <xdr:colOff>0</xdr:colOff>
                    <xdr:row>71</xdr:row>
                    <xdr:rowOff>146050</xdr:rowOff>
                  </from>
                  <to>
                    <xdr:col>11</xdr:col>
                    <xdr:colOff>381000</xdr:colOff>
                    <xdr:row>71</xdr:row>
                    <xdr:rowOff>158750</xdr:rowOff>
                  </to>
                </anchor>
              </controlPr>
            </control>
          </mc:Choice>
        </mc:AlternateContent>
        <mc:AlternateContent xmlns:mc="http://schemas.openxmlformats.org/markup-compatibility/2006">
          <mc:Choice Requires="x14">
            <control shapeId="64519"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20" r:id="rId11" name="Check Box 8">
              <controlPr locked="0" defaultSize="0" autoFill="0" autoLine="0" autoPict="0">
                <anchor moveWithCells="1">
                  <from>
                    <xdr:col>11</xdr:col>
                    <xdr:colOff>0</xdr:colOff>
                    <xdr:row>74</xdr:row>
                    <xdr:rowOff>0</xdr:rowOff>
                  </from>
                  <to>
                    <xdr:col>11</xdr:col>
                    <xdr:colOff>311150</xdr:colOff>
                    <xdr:row>74</xdr:row>
                    <xdr:rowOff>6350</xdr:rowOff>
                  </to>
                </anchor>
              </controlPr>
            </control>
          </mc:Choice>
        </mc:AlternateContent>
        <mc:AlternateContent xmlns:mc="http://schemas.openxmlformats.org/markup-compatibility/2006">
          <mc:Choice Requires="x14">
            <control shapeId="64521" r:id="rId12" name="Check Box 9">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64522"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23"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24" r:id="rId15" name="Check Box 12">
              <controlPr locked="0" defaultSize="0" autoFill="0" autoLine="0" autoPict="0">
                <anchor moveWithCells="1">
                  <from>
                    <xdr:col>11</xdr:col>
                    <xdr:colOff>0</xdr:colOff>
                    <xdr:row>98</xdr:row>
                    <xdr:rowOff>0</xdr:rowOff>
                  </from>
                  <to>
                    <xdr:col>12</xdr:col>
                    <xdr:colOff>254000</xdr:colOff>
                    <xdr:row>98</xdr:row>
                    <xdr:rowOff>0</xdr:rowOff>
                  </to>
                </anchor>
              </controlPr>
            </control>
          </mc:Choice>
        </mc:AlternateContent>
        <mc:AlternateContent xmlns:mc="http://schemas.openxmlformats.org/markup-compatibility/2006">
          <mc:Choice Requires="x14">
            <control shapeId="64525" r:id="rId16" name="Check Box 13">
              <controlPr locked="0" defaultSize="0" autoFill="0" autoLine="0" autoPict="0">
                <anchor moveWithCells="1">
                  <from>
                    <xdr:col>11</xdr:col>
                    <xdr:colOff>0</xdr:colOff>
                    <xdr:row>98</xdr:row>
                    <xdr:rowOff>0</xdr:rowOff>
                  </from>
                  <to>
                    <xdr:col>12</xdr:col>
                    <xdr:colOff>254000</xdr:colOff>
                    <xdr:row>98</xdr:row>
                    <xdr:rowOff>0</xdr:rowOff>
                  </to>
                </anchor>
              </controlPr>
            </control>
          </mc:Choice>
        </mc:AlternateContent>
        <mc:AlternateContent xmlns:mc="http://schemas.openxmlformats.org/markup-compatibility/2006">
          <mc:Choice Requires="x14">
            <control shapeId="64526" r:id="rId17" name="Check Box 14">
              <controlPr locked="0" defaultSize="0" autoFill="0" autoLine="0" autoPict="0">
                <anchor moveWithCells="1">
                  <from>
                    <xdr:col>11</xdr:col>
                    <xdr:colOff>0</xdr:colOff>
                    <xdr:row>98</xdr:row>
                    <xdr:rowOff>0</xdr:rowOff>
                  </from>
                  <to>
                    <xdr:col>11</xdr:col>
                    <xdr:colOff>571500</xdr:colOff>
                    <xdr:row>98</xdr:row>
                    <xdr:rowOff>0</xdr:rowOff>
                  </to>
                </anchor>
              </controlPr>
            </control>
          </mc:Choice>
        </mc:AlternateContent>
        <mc:AlternateContent xmlns:mc="http://schemas.openxmlformats.org/markup-compatibility/2006">
          <mc:Choice Requires="x14">
            <control shapeId="64527" r:id="rId18" name="Check Box 15">
              <controlPr locked="0" defaultSize="0" autoFill="0" autoLine="0" autoPict="0">
                <anchor moveWithCells="1">
                  <from>
                    <xdr:col>11</xdr:col>
                    <xdr:colOff>0</xdr:colOff>
                    <xdr:row>98</xdr:row>
                    <xdr:rowOff>0</xdr:rowOff>
                  </from>
                  <to>
                    <xdr:col>12</xdr:col>
                    <xdr:colOff>38100</xdr:colOff>
                    <xdr:row>98</xdr:row>
                    <xdr:rowOff>0</xdr:rowOff>
                  </to>
                </anchor>
              </controlPr>
            </control>
          </mc:Choice>
        </mc:AlternateContent>
        <mc:AlternateContent xmlns:mc="http://schemas.openxmlformats.org/markup-compatibility/2006">
          <mc:Choice Requires="x14">
            <control shapeId="64528" r:id="rId19" name="Check Box 16">
              <controlPr locked="0" defaultSize="0" autoFill="0" autoLine="0" autoPict="0">
                <anchor moveWithCells="1">
                  <from>
                    <xdr:col>11</xdr:col>
                    <xdr:colOff>0</xdr:colOff>
                    <xdr:row>98</xdr:row>
                    <xdr:rowOff>0</xdr:rowOff>
                  </from>
                  <to>
                    <xdr:col>12</xdr:col>
                    <xdr:colOff>254000</xdr:colOff>
                    <xdr:row>98</xdr:row>
                    <xdr:rowOff>0</xdr:rowOff>
                  </to>
                </anchor>
              </controlPr>
            </control>
          </mc:Choice>
        </mc:AlternateContent>
        <mc:AlternateContent xmlns:mc="http://schemas.openxmlformats.org/markup-compatibility/2006">
          <mc:Choice Requires="x14">
            <control shapeId="64529" r:id="rId20" name="Check Box 17">
              <controlPr locked="0" defaultSize="0" autoFill="0" autoLine="0" autoPict="0">
                <anchor moveWithCells="1">
                  <from>
                    <xdr:col>11</xdr:col>
                    <xdr:colOff>0</xdr:colOff>
                    <xdr:row>36</xdr:row>
                    <xdr:rowOff>0</xdr:rowOff>
                  </from>
                  <to>
                    <xdr:col>12</xdr:col>
                    <xdr:colOff>260350</xdr:colOff>
                    <xdr:row>36</xdr:row>
                    <xdr:rowOff>0</xdr:rowOff>
                  </to>
                </anchor>
              </controlPr>
            </control>
          </mc:Choice>
        </mc:AlternateContent>
        <mc:AlternateContent xmlns:mc="http://schemas.openxmlformats.org/markup-compatibility/2006">
          <mc:Choice Requires="x14">
            <control shapeId="64530" r:id="rId21" name="Check Box 18">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64531" r:id="rId22" name="Check Box 19">
              <controlPr locked="0" defaultSize="0" autoFill="0" autoLine="0" autoPict="0">
                <anchor moveWithCells="1">
                  <from>
                    <xdr:col>11</xdr:col>
                    <xdr:colOff>0</xdr:colOff>
                    <xdr:row>76</xdr:row>
                    <xdr:rowOff>0</xdr:rowOff>
                  </from>
                  <to>
                    <xdr:col>11</xdr:col>
                    <xdr:colOff>311150</xdr:colOff>
                    <xdr:row>76</xdr:row>
                    <xdr:rowOff>0</xdr:rowOff>
                  </to>
                </anchor>
              </controlPr>
            </control>
          </mc:Choice>
        </mc:AlternateContent>
        <mc:AlternateContent xmlns:mc="http://schemas.openxmlformats.org/markup-compatibility/2006">
          <mc:Choice Requires="x14">
            <control shapeId="64532"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3"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4"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5"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6"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7"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4538" r:id="rId29" name="Check Box 26">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64539" r:id="rId30" name="Check Box 27">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64540" r:id="rId31" name="Check Box 28">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64541" r:id="rId32" name="Check Box 29">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64542" r:id="rId33" name="Check Box 30">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64543" r:id="rId34" name="Check Box 31">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7" id="{97E059FA-8114-401C-A360-A1D255CA285D}">
            <xm:f>Introduction!$C$27="No"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6483E524-BFFC-4FF4-A805-E8833B3E7C08}">
          <x14:formula1>
            <xm:f>'drop down options'!$H$15:$H$19</xm:f>
          </x14:formula1>
          <xm:sqref>B96</xm:sqref>
        </x14:dataValidation>
        <x14:dataValidation type="list" showInputMessage="1" showErrorMessage="1" xr:uid="{98ADA3AB-43A0-42AE-8E97-BA4322A06277}">
          <x14:formula1>
            <xm:f>'drop down options'!$T$3:$T$8</xm:f>
          </x14:formula1>
          <xm:sqref>B17</xm:sqref>
        </x14:dataValidation>
        <x14:dataValidation type="list" allowBlank="1" showInputMessage="1" showErrorMessage="1" xr:uid="{8BB8D42A-C381-49D3-879F-0C2FDD9BE12D}">
          <x14:formula1>
            <xm:f>'drop down options'!$D$15:$D$20</xm:f>
          </x14:formula1>
          <xm:sqref>B32</xm:sqref>
        </x14:dataValidation>
        <x14:dataValidation type="list" allowBlank="1" showInputMessage="1" showErrorMessage="1" xr:uid="{A9C1A087-BC32-44E1-B133-9B26779909A0}">
          <x14:formula1>
            <xm:f>'drop down options'!$B$3:$B$6</xm:f>
          </x14:formula1>
          <xm:sqref>B13 B131:B132 B103:B105 B100:B101 B40:B44 B88:B91 B97 B20 B118 B107:B113 B75:B77 B125:B126 B79:B80 B82:B83</xm:sqref>
        </x14:dataValidation>
        <x14:dataValidation type="list" allowBlank="1" showInputMessage="1" showErrorMessage="1" xr:uid="{3A7D3082-2D3C-4990-ACD2-02940E4694B1}">
          <x14:formula1>
            <xm:f>'drop down options'!$F$3:$F$7</xm:f>
          </x14:formula1>
          <xm:sqref>B136:B140 B51:B55</xm:sqref>
        </x14:dataValidation>
        <x14:dataValidation type="list" allowBlank="1" showInputMessage="1" showErrorMessage="1" xr:uid="{8ECAEC46-6630-496F-808F-CB629E7F9DE1}">
          <x14:formula1>
            <xm:f>'drop down options'!$H$3:$H$6</xm:f>
          </x14:formula1>
          <xm:sqref>B50 B135</xm:sqref>
        </x14:dataValidation>
        <x14:dataValidation type="list" allowBlank="1" showInputMessage="1" showErrorMessage="1" xr:uid="{A0670BFE-458B-427D-8334-D1C01BC92271}">
          <x14:formula1>
            <xm:f>'drop down options'!$B$11:$B$14</xm:f>
          </x14:formula1>
          <xm:sqref>B19</xm:sqref>
        </x14:dataValidation>
        <x14:dataValidation type="list" showInputMessage="1" showErrorMessage="1" xr:uid="{2308151D-0D14-4BEB-A42F-39EC80F0DD66}">
          <x14:formula1>
            <xm:f>'drop down options'!$R$3:$R$8</xm:f>
          </x14:formula1>
          <xm:sqref>B16</xm:sqref>
        </x14:dataValidation>
        <x14:dataValidation type="list" allowBlank="1" showInputMessage="1" showErrorMessage="1" xr:uid="{13C1EB40-2C8D-445A-A430-8918ED051B96}">
          <x14:formula1>
            <xm:f>'drop down options'!$B$3:$B$5</xm:f>
          </x14:formula1>
          <xm:sqref>B92 B147 B62:B64 B67:B69</xm:sqref>
        </x14:dataValidation>
        <x14:dataValidation type="list" allowBlank="1" showInputMessage="1" showErrorMessage="1" xr:uid="{CFB623CD-9E99-40DE-B4AC-CC183E799BA2}">
          <x14:formula1>
            <xm:f>'drop down options'!$D$3:$D$7</xm:f>
          </x14:formula1>
          <xm:sqref>B31</xm:sqref>
        </x14:dataValidation>
        <x14:dataValidation type="list" allowBlank="1" showInputMessage="1" showErrorMessage="1" xr:uid="{AEE2D44C-348B-4A2D-9D8F-1108D5898261}">
          <x14:formula1>
            <xm:f>'drop down options'!$N$2:$N$5</xm:f>
          </x14:formula1>
          <xm:sqref>B141</xm:sqref>
        </x14:dataValidation>
        <x14:dataValidation type="list" allowBlank="1" showInputMessage="1" showErrorMessage="1" xr:uid="{8782C1B7-757C-4B35-8DE4-51E45BE80137}">
          <x14:formula1>
            <xm:f>'drop down options'!$O$13:$O$17</xm:f>
          </x14:formula1>
          <xm:sqref>B133</xm:sqref>
        </x14:dataValidation>
        <x14:dataValidation type="list" allowBlank="1" showInputMessage="1" showErrorMessage="1" xr:uid="{026B9C7E-0BA4-4E16-B9A0-B3A9716CFF1F}">
          <x14:formula1>
            <xm:f>'drop down options'!$B$44:$B$47</xm:f>
          </x14:formula1>
          <xm:sqref>B120</xm:sqref>
        </x14:dataValidation>
        <x14:dataValidation type="list" allowBlank="1" showInputMessage="1" showErrorMessage="1" xr:uid="{9EDCF048-0DEB-4BD4-8E47-4EA173C44ED2}">
          <x14:formula1>
            <xm:f>'drop down options'!$B$39:$B$42</xm:f>
          </x14:formula1>
          <xm:sqref>B116</xm:sqref>
        </x14:dataValidation>
        <x14:dataValidation type="list" allowBlank="1" showInputMessage="1" showErrorMessage="1" xr:uid="{E9A49E39-D7CB-4EC3-9668-725674B746A5}">
          <x14:formula1>
            <xm:f>'drop down options'!$B$32:$B$37</xm:f>
          </x14:formula1>
          <xm:sqref>B114</xm:sqref>
        </x14:dataValidation>
        <x14:dataValidation type="list" allowBlank="1" showInputMessage="1" showErrorMessage="1" xr:uid="{EF522ECA-9E1E-4D73-B206-2A2C4AF9B0C9}">
          <x14:formula1>
            <xm:f>'drop down options'!$E$9:$E$14</xm:f>
          </x14:formula1>
          <xm:sqref>B65</xm:sqref>
        </x14:dataValidation>
        <x14:dataValidation type="list" allowBlank="1" showInputMessage="1" showErrorMessage="1" xr:uid="{2A640E2A-6031-41D1-A463-084E735E21BF}">
          <x14:formula1>
            <xm:f>'drop down options'!$C$3:$C$6</xm:f>
          </x14:formula1>
          <xm:sqref>B38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4628C-4F00-491A-AA3C-4E07347DF3B1}">
  <sheetPr codeName="Sheet8">
    <tabColor theme="4" tint="0.59999389629810485"/>
    <pageSetUpPr fitToPage="1"/>
  </sheetPr>
  <dimension ref="A1:KYF185"/>
  <sheetViews>
    <sheetView showGridLines="0" zoomScale="70" zoomScaleNormal="70" workbookViewId="0">
      <pane ySplit="4" topLeftCell="A5" activePane="bottomLeft" state="frozen"/>
      <selection pane="bottomLeft" activeCell="G132" sqref="G132"/>
    </sheetView>
  </sheetViews>
  <sheetFormatPr defaultColWidth="8.90625" defaultRowHeight="15.5" x14ac:dyDescent="0.35"/>
  <cols>
    <col min="1" max="1" width="137" style="24" bestFit="1" customWidth="1"/>
    <col min="2" max="2" width="60.6328125" style="12" customWidth="1"/>
    <col min="3" max="4" width="14.6328125" style="12" customWidth="1"/>
    <col min="5" max="6" width="18.6328125" style="12" customWidth="1"/>
    <col min="7" max="7" width="80.6328125" style="35" customWidth="1"/>
    <col min="8" max="8" width="33.453125" style="12" customWidth="1"/>
    <col min="9" max="11" width="14.6328125" style="9" hidden="1" customWidth="1"/>
    <col min="12" max="12" width="8.90625" style="27" customWidth="1"/>
    <col min="13" max="16384" width="8.90625" style="27"/>
  </cols>
  <sheetData>
    <row r="1" spans="1:11" ht="30" customHeight="1" thickBot="1" x14ac:dyDescent="0.4">
      <c r="A1" s="585" t="s">
        <v>378</v>
      </c>
      <c r="B1" s="586"/>
      <c r="C1" s="586"/>
      <c r="D1" s="586"/>
      <c r="E1" s="586"/>
      <c r="F1" s="586"/>
      <c r="G1" s="587"/>
      <c r="H1" s="9"/>
    </row>
    <row r="2" spans="1:11" ht="40.25" customHeight="1" x14ac:dyDescent="0.35">
      <c r="A2" s="108" t="s">
        <v>56</v>
      </c>
      <c r="B2" s="131" t="s">
        <v>57</v>
      </c>
      <c r="C2" s="554" t="s">
        <v>58</v>
      </c>
      <c r="D2" s="555"/>
      <c r="E2" s="556" t="s">
        <v>59</v>
      </c>
      <c r="F2" s="557"/>
      <c r="G2" s="132" t="s">
        <v>60</v>
      </c>
      <c r="H2" s="36"/>
      <c r="I2" s="86" t="s">
        <v>61</v>
      </c>
      <c r="J2" s="86" t="s">
        <v>62</v>
      </c>
      <c r="K2" s="88" t="s">
        <v>63</v>
      </c>
    </row>
    <row r="3" spans="1:11" s="125" customFormat="1" ht="30" customHeight="1" thickBot="1" x14ac:dyDescent="0.4">
      <c r="A3" s="549"/>
      <c r="B3" s="550"/>
      <c r="C3" s="117" t="s">
        <v>64</v>
      </c>
      <c r="D3" s="118" t="s">
        <v>65</v>
      </c>
      <c r="E3" s="119" t="s">
        <v>66</v>
      </c>
      <c r="F3" s="120" t="s">
        <v>67</v>
      </c>
      <c r="G3" s="446"/>
      <c r="H3" s="122"/>
      <c r="I3" s="123"/>
      <c r="J3" s="123"/>
      <c r="K3" s="124"/>
    </row>
    <row r="4" spans="1:11" ht="30" customHeight="1" thickBot="1" x14ac:dyDescent="0.4">
      <c r="A4" s="566"/>
      <c r="B4" s="567"/>
      <c r="C4" s="103" t="s">
        <v>68</v>
      </c>
      <c r="D4" s="163">
        <f>E167</f>
        <v>0</v>
      </c>
      <c r="E4" s="21"/>
      <c r="F4" s="47"/>
      <c r="G4" s="10"/>
      <c r="H4" s="37"/>
      <c r="I4" s="87"/>
      <c r="J4" s="87"/>
      <c r="K4" s="88"/>
    </row>
    <row r="5" spans="1:11" ht="50" customHeight="1" x14ac:dyDescent="0.35">
      <c r="A5" s="568" t="s">
        <v>69</v>
      </c>
      <c r="B5" s="569"/>
      <c r="C5" s="70"/>
      <c r="D5" s="71"/>
      <c r="E5" s="469"/>
      <c r="F5" s="470"/>
      <c r="G5" s="447"/>
      <c r="H5" s="9"/>
      <c r="I5" s="88"/>
      <c r="J5" s="88"/>
      <c r="K5" s="86"/>
    </row>
    <row r="6" spans="1:11" ht="26" customHeight="1" x14ac:dyDescent="0.35">
      <c r="A6" s="182" t="s">
        <v>70</v>
      </c>
      <c r="B6" s="252"/>
      <c r="C6" s="50"/>
      <c r="D6" s="23"/>
      <c r="E6" s="260"/>
      <c r="F6" s="261"/>
      <c r="G6" s="341"/>
      <c r="I6" s="88"/>
      <c r="J6" s="88"/>
      <c r="K6" s="88"/>
    </row>
    <row r="7" spans="1:11" ht="26" customHeight="1" x14ac:dyDescent="0.35">
      <c r="A7" s="182" t="s">
        <v>71</v>
      </c>
      <c r="B7" s="252"/>
      <c r="C7" s="50"/>
      <c r="D7" s="23"/>
      <c r="E7" s="260"/>
      <c r="F7" s="261"/>
      <c r="G7" s="341"/>
      <c r="I7" s="88"/>
      <c r="J7" s="88"/>
      <c r="K7" s="88"/>
    </row>
    <row r="8" spans="1:11" ht="72.650000000000006" customHeight="1" x14ac:dyDescent="0.35">
      <c r="A8" s="182" t="s">
        <v>72</v>
      </c>
      <c r="B8" s="252"/>
      <c r="C8" s="50"/>
      <c r="D8" s="23"/>
      <c r="E8" s="260"/>
      <c r="F8" s="261"/>
      <c r="G8" s="341"/>
      <c r="I8" s="88"/>
      <c r="J8" s="88"/>
      <c r="K8" s="88"/>
    </row>
    <row r="9" spans="1:11" ht="26" customHeight="1" x14ac:dyDescent="0.35">
      <c r="A9" s="182" t="s">
        <v>73</v>
      </c>
      <c r="B9" s="252"/>
      <c r="C9" s="50"/>
      <c r="D9" s="23"/>
      <c r="E9" s="260"/>
      <c r="F9" s="261"/>
      <c r="G9" s="341"/>
      <c r="I9" s="88"/>
      <c r="J9" s="88"/>
      <c r="K9" s="88"/>
    </row>
    <row r="10" spans="1:11" ht="26" customHeight="1" thickBot="1" x14ac:dyDescent="0.4">
      <c r="A10" s="214" t="s">
        <v>206</v>
      </c>
      <c r="B10" s="252"/>
      <c r="C10" s="50"/>
      <c r="D10" s="23"/>
      <c r="E10" s="260"/>
      <c r="F10" s="261"/>
      <c r="G10" s="341"/>
      <c r="I10" s="88"/>
      <c r="J10" s="88"/>
      <c r="K10" s="88"/>
    </row>
    <row r="11" spans="1:11" ht="40.25" customHeight="1" x14ac:dyDescent="0.35">
      <c r="A11" s="172" t="s">
        <v>75</v>
      </c>
      <c r="B11" s="241"/>
      <c r="C11" s="97"/>
      <c r="D11" s="98"/>
      <c r="E11" s="471"/>
      <c r="F11" s="472"/>
      <c r="G11" s="449"/>
      <c r="H11" s="9"/>
      <c r="I11" s="88"/>
      <c r="J11" s="88"/>
      <c r="K11" s="88"/>
    </row>
    <row r="12" spans="1:11" ht="26" customHeight="1" x14ac:dyDescent="0.35">
      <c r="A12" s="16" t="s">
        <v>76</v>
      </c>
      <c r="B12" s="245"/>
      <c r="C12" s="53"/>
      <c r="D12" s="54"/>
      <c r="E12" s="260"/>
      <c r="F12" s="261"/>
      <c r="G12" s="341"/>
      <c r="H12" s="38"/>
      <c r="I12" s="85"/>
      <c r="J12" s="85"/>
      <c r="K12" s="85"/>
    </row>
    <row r="13" spans="1:11" ht="51.65" customHeight="1" x14ac:dyDescent="0.35">
      <c r="A13" s="185" t="s">
        <v>388</v>
      </c>
      <c r="B13" s="246" t="s">
        <v>17</v>
      </c>
      <c r="C13" s="55"/>
      <c r="D13" s="56"/>
      <c r="E13" s="262"/>
      <c r="F13" s="263"/>
      <c r="G13" s="338" t="s">
        <v>329</v>
      </c>
      <c r="H13" s="39"/>
      <c r="I13" s="85"/>
      <c r="J13" s="85"/>
      <c r="K13" s="85"/>
    </row>
    <row r="14" spans="1:11" ht="26" customHeight="1" x14ac:dyDescent="0.35">
      <c r="A14" s="17" t="s">
        <v>77</v>
      </c>
      <c r="B14" s="238"/>
      <c r="C14" s="57"/>
      <c r="D14" s="58"/>
      <c r="E14" s="473"/>
      <c r="F14" s="474"/>
      <c r="G14" s="341"/>
      <c r="H14" s="39"/>
      <c r="I14" s="85"/>
      <c r="J14" s="85"/>
      <c r="K14" s="85"/>
    </row>
    <row r="15" spans="1:11" ht="46.5" x14ac:dyDescent="0.35">
      <c r="A15" s="209" t="s">
        <v>192</v>
      </c>
      <c r="B15" s="281">
        <v>0</v>
      </c>
      <c r="C15" s="57"/>
      <c r="D15" s="58"/>
      <c r="E15" s="473"/>
      <c r="F15" s="474"/>
      <c r="G15" s="340" t="s">
        <v>361</v>
      </c>
      <c r="H15" s="39"/>
      <c r="I15" s="85"/>
      <c r="J15" s="85"/>
      <c r="K15" s="85"/>
    </row>
    <row r="16" spans="1:11" ht="26" customHeight="1" x14ac:dyDescent="0.35">
      <c r="A16" s="188" t="s">
        <v>79</v>
      </c>
      <c r="B16" s="281" t="s">
        <v>17</v>
      </c>
      <c r="C16" s="55">
        <f>J16</f>
        <v>40</v>
      </c>
      <c r="D16" s="56">
        <f>MIN(J16:K16)</f>
        <v>0</v>
      </c>
      <c r="E16" s="262"/>
      <c r="F16" s="263"/>
      <c r="G16" s="340"/>
      <c r="H16" s="39"/>
      <c r="I16" s="85">
        <v>40</v>
      </c>
      <c r="J16" s="85" cm="1">
        <f t="array" ref="J16">_xlfn.IFS(B17="Select from dropdown menu",40, B17="&gt;=100% achievable",40,B17="&gt;=60% achievable",30,B17="&gt;=50% achievable",20,B17="&gt;=35% achievable",10,B17="&lt;35% achievable",0)</f>
        <v>40</v>
      </c>
      <c r="K16" s="85" cm="1">
        <f t="array" ref="K16">_xlfn.IFS(B16="&gt;=100%",40,B16="&gt;=60%",30,B16="&gt;=50%",20,B16="&gt;=35%",10,B16="&lt;35%",0,B16="Select from dropdown menu",0)</f>
        <v>0</v>
      </c>
    </row>
    <row r="17" spans="1:8092" ht="31" x14ac:dyDescent="0.35">
      <c r="A17" s="188" t="s">
        <v>80</v>
      </c>
      <c r="B17" s="281" t="s">
        <v>17</v>
      </c>
      <c r="C17" s="55"/>
      <c r="D17" s="56"/>
      <c r="E17" s="262"/>
      <c r="F17" s="263"/>
      <c r="G17" s="340"/>
      <c r="H17" s="39"/>
      <c r="I17" s="85"/>
      <c r="J17" s="85"/>
      <c r="K17" s="85"/>
    </row>
    <row r="18" spans="1:8092" ht="26" customHeight="1" x14ac:dyDescent="0.35">
      <c r="A18" s="188" t="s">
        <v>82</v>
      </c>
      <c r="B18" s="236">
        <v>0</v>
      </c>
      <c r="C18" s="55"/>
      <c r="D18" s="56"/>
      <c r="E18" s="262"/>
      <c r="F18" s="263"/>
      <c r="G18" s="340"/>
      <c r="H18" s="39"/>
      <c r="I18" s="85"/>
      <c r="J18" s="85"/>
      <c r="K18" s="85"/>
    </row>
    <row r="19" spans="1:8092" ht="31" x14ac:dyDescent="0.35">
      <c r="A19" s="189" t="s">
        <v>83</v>
      </c>
      <c r="B19" s="246" t="s">
        <v>17</v>
      </c>
      <c r="C19" s="55">
        <f>J19</f>
        <v>10</v>
      </c>
      <c r="D19" s="56">
        <f>MIN(J19:K19)</f>
        <v>0</v>
      </c>
      <c r="E19" s="262"/>
      <c r="F19" s="263"/>
      <c r="G19" s="341" t="s">
        <v>364</v>
      </c>
      <c r="H19" s="27"/>
      <c r="I19" s="85">
        <v>10</v>
      </c>
      <c r="J19" s="85" cm="1">
        <f t="array" ref="J19">_xlfn.IFS(B19="&gt;=15% Be Lean Achieved",10,B19="&gt;=10% Be Lean Achieved",10,B19="&lt;15% Be Lean Achieved",I19,B19="&lt;10% Be Lean Achieved",10,B19="Select from dropdown menu",10,B19="N/A (10% not technically achivable)",0,B19="N/A (15% not technically achievable)",0)</f>
        <v>10</v>
      </c>
      <c r="K19" s="85" cm="1">
        <f t="array" ref="K19">_xlfn.IFS(B19="&gt;=15% Be Lean Achieved",10,B19="&gt;=10% Be Lean Achieved",10,B19="&lt;15% Be Lean Achieved",0,B19="&lt;10% Be Lean Achieved",0,B19="Select from dropdown menu",0,B19="N/A (10% not technically achivable)",0,B19="N/A (15% not technically achievable)",0)</f>
        <v>0</v>
      </c>
    </row>
    <row r="20" spans="1:8092" ht="26" customHeight="1" x14ac:dyDescent="0.35">
      <c r="A20" s="27" t="s">
        <v>207</v>
      </c>
      <c r="B20" s="246" t="s">
        <v>17</v>
      </c>
      <c r="C20" s="55">
        <f>J20</f>
        <v>1</v>
      </c>
      <c r="D20" s="56">
        <f>MIN(J20:K20)</f>
        <v>0</v>
      </c>
      <c r="E20" s="262"/>
      <c r="F20" s="263"/>
      <c r="G20" s="341" t="s">
        <v>330</v>
      </c>
      <c r="H20" s="27"/>
      <c r="I20" s="88">
        <v>1</v>
      </c>
      <c r="J20" s="85">
        <f>IF(B20="N/A",0,I20)</f>
        <v>1</v>
      </c>
      <c r="K20" s="85">
        <f>IF(B20="Yes",J20,0)</f>
        <v>0</v>
      </c>
    </row>
    <row r="21" spans="1:8092" ht="26" customHeight="1" x14ac:dyDescent="0.35">
      <c r="A21" s="188" t="s">
        <v>85</v>
      </c>
      <c r="B21" s="246" t="s">
        <v>86</v>
      </c>
      <c r="C21" s="55"/>
      <c r="D21" s="56"/>
      <c r="E21" s="262"/>
      <c r="F21" s="263"/>
      <c r="G21" s="341"/>
      <c r="H21" s="27"/>
      <c r="I21" s="85"/>
      <c r="J21" s="85"/>
      <c r="K21" s="85"/>
    </row>
    <row r="22" spans="1:8092" ht="26" customHeight="1" x14ac:dyDescent="0.35">
      <c r="A22" s="188" t="s">
        <v>87</v>
      </c>
      <c r="B22" s="246" t="s">
        <v>86</v>
      </c>
      <c r="C22" s="55"/>
      <c r="D22" s="56"/>
      <c r="E22" s="262"/>
      <c r="F22" s="263"/>
      <c r="G22" s="341"/>
      <c r="H22" s="27"/>
      <c r="I22" s="85"/>
      <c r="J22" s="85"/>
      <c r="K22" s="85"/>
    </row>
    <row r="23" spans="1:8092" ht="26" customHeight="1" x14ac:dyDescent="0.35">
      <c r="A23" s="188" t="s">
        <v>88</v>
      </c>
      <c r="B23" s="236">
        <v>0</v>
      </c>
      <c r="C23" s="55"/>
      <c r="D23" s="56"/>
      <c r="E23" s="262"/>
      <c r="F23" s="263"/>
      <c r="G23" s="341"/>
      <c r="H23" s="27"/>
      <c r="I23" s="85"/>
      <c r="J23" s="85"/>
      <c r="K23" s="85"/>
    </row>
    <row r="24" spans="1:8092" ht="26" customHeight="1" x14ac:dyDescent="0.35">
      <c r="A24" s="188" t="s">
        <v>89</v>
      </c>
      <c r="B24" s="236">
        <v>0</v>
      </c>
      <c r="C24" s="55"/>
      <c r="D24" s="56"/>
      <c r="E24" s="262"/>
      <c r="F24" s="263"/>
      <c r="G24" s="356"/>
      <c r="H24" s="38"/>
      <c r="I24" s="85"/>
      <c r="J24" s="85"/>
      <c r="K24" s="85"/>
    </row>
    <row r="25" spans="1:8092" ht="26" customHeight="1" x14ac:dyDescent="0.35">
      <c r="A25" s="182" t="s">
        <v>90</v>
      </c>
      <c r="B25" s="246" t="s">
        <v>86</v>
      </c>
      <c r="C25" s="55"/>
      <c r="D25" s="56"/>
      <c r="E25" s="262"/>
      <c r="F25" s="263"/>
      <c r="G25" s="343"/>
      <c r="H25" s="38"/>
      <c r="I25" s="85"/>
      <c r="J25" s="85"/>
      <c r="K25" s="85"/>
    </row>
    <row r="26" spans="1:8092" ht="57" customHeight="1" thickBot="1" x14ac:dyDescent="0.4">
      <c r="A26" s="190" t="s">
        <v>91</v>
      </c>
      <c r="B26" s="282">
        <v>0</v>
      </c>
      <c r="C26" s="55"/>
      <c r="D26" s="56"/>
      <c r="E26" s="262"/>
      <c r="F26" s="263"/>
      <c r="G26" s="341" t="s">
        <v>331</v>
      </c>
      <c r="I26" s="88"/>
      <c r="J26" s="88"/>
      <c r="K26" s="88"/>
    </row>
    <row r="27" spans="1:8092" ht="15" customHeight="1" x14ac:dyDescent="0.35">
      <c r="A27" s="15"/>
      <c r="B27" s="238"/>
      <c r="C27" s="137" t="s">
        <v>92</v>
      </c>
      <c r="D27" s="138"/>
      <c r="E27" s="266"/>
      <c r="F27" s="267"/>
      <c r="G27" s="341"/>
      <c r="I27" s="88"/>
      <c r="J27" s="88"/>
      <c r="K27" s="88"/>
    </row>
    <row r="28" spans="1:8092" ht="40.25" customHeight="1" x14ac:dyDescent="0.35">
      <c r="A28" s="191" t="s">
        <v>93</v>
      </c>
      <c r="B28" s="239" t="s">
        <v>94</v>
      </c>
      <c r="C28" s="139">
        <f>SUM(C13:C26)</f>
        <v>51</v>
      </c>
      <c r="D28" s="140">
        <f>SUM(D13:D27)</f>
        <v>0</v>
      </c>
      <c r="E28" s="260"/>
      <c r="F28" s="261"/>
      <c r="G28" s="356"/>
      <c r="H28" s="27"/>
      <c r="I28" s="88"/>
      <c r="J28" s="88"/>
      <c r="K28" s="88"/>
    </row>
    <row r="29" spans="1:8092" ht="15" customHeight="1" thickBot="1" x14ac:dyDescent="0.4">
      <c r="A29" s="75"/>
      <c r="B29" s="240"/>
      <c r="C29" s="141" t="s">
        <v>95</v>
      </c>
      <c r="D29" s="162">
        <f>_xlfn.PERCENTOF(D28,C28)</f>
        <v>0</v>
      </c>
      <c r="E29" s="268"/>
      <c r="F29" s="269"/>
      <c r="G29" s="344"/>
      <c r="H29" s="35"/>
      <c r="I29" s="85"/>
      <c r="J29" s="85"/>
      <c r="K29" s="88"/>
    </row>
    <row r="30" spans="1:8092" ht="40.25" customHeight="1" x14ac:dyDescent="0.35">
      <c r="A30" s="109" t="s">
        <v>96</v>
      </c>
      <c r="B30" s="241"/>
      <c r="C30" s="76"/>
      <c r="D30" s="77"/>
      <c r="E30" s="471"/>
      <c r="F30" s="472"/>
      <c r="G30" s="449"/>
      <c r="H30" s="9"/>
      <c r="I30" s="88"/>
      <c r="J30" s="88"/>
      <c r="K30" s="85"/>
    </row>
    <row r="31" spans="1:8092" s="29" customFormat="1" ht="26" customHeight="1" x14ac:dyDescent="0.35">
      <c r="A31" s="213" t="s">
        <v>97</v>
      </c>
      <c r="B31" s="242" t="s">
        <v>17</v>
      </c>
      <c r="C31" s="55">
        <f>J31</f>
        <v>16</v>
      </c>
      <c r="D31" s="56">
        <f>MIN(J31:K31)</f>
        <v>0</v>
      </c>
      <c r="E31" s="262"/>
      <c r="F31" s="263"/>
      <c r="G31" s="341" t="s">
        <v>358</v>
      </c>
      <c r="H31" s="38"/>
      <c r="I31" s="85">
        <v>16</v>
      </c>
      <c r="J31" s="85" cm="1">
        <f t="array" ref="J31">_xlfn.IFS(B32="N/A",0,B32="Outstanding Achievable",16,B32="Excellent Achievable",8,B32="Very Good Achievable",4,B32="Good Achievable",0,B32="Select from dropdown menu",16,B32="5 Stars achievable",16,B32="4 Stars achievable",8,B32="3 Stars achievable",4,B32="2 Stars achievable",0)</f>
        <v>16</v>
      </c>
      <c r="K31" s="88"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31.25" customHeight="1" thickBot="1" x14ac:dyDescent="0.4">
      <c r="A32" s="223" t="s">
        <v>193</v>
      </c>
      <c r="B32" s="242" t="s">
        <v>17</v>
      </c>
      <c r="C32" s="55"/>
      <c r="D32" s="56"/>
      <c r="E32" s="262"/>
      <c r="F32" s="263"/>
      <c r="G32" s="356"/>
      <c r="H32" s="38"/>
      <c r="I32" s="85"/>
      <c r="J32" s="85"/>
      <c r="K32" s="88"/>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x14ac:dyDescent="0.35">
      <c r="A33" s="15"/>
      <c r="B33" s="238"/>
      <c r="C33" s="137" t="s">
        <v>92</v>
      </c>
      <c r="D33" s="138"/>
      <c r="E33" s="288"/>
      <c r="F33" s="289"/>
      <c r="G33" s="343"/>
      <c r="I33" s="88"/>
      <c r="J33" s="88"/>
      <c r="K33" s="85"/>
    </row>
    <row r="34" spans="1:8092" ht="40.25" customHeight="1" x14ac:dyDescent="0.35">
      <c r="A34" s="191" t="s">
        <v>93</v>
      </c>
      <c r="B34" s="239" t="s">
        <v>94</v>
      </c>
      <c r="C34" s="139">
        <f>SUM(C31:C32)</f>
        <v>16</v>
      </c>
      <c r="D34" s="140">
        <f>SUM(D31:D33)</f>
        <v>0</v>
      </c>
      <c r="E34" s="260"/>
      <c r="F34" s="261"/>
      <c r="G34" s="349"/>
      <c r="H34" s="9"/>
      <c r="I34" s="88"/>
      <c r="J34" s="88"/>
      <c r="K34" s="88"/>
    </row>
    <row r="35" spans="1:8092" ht="15" customHeight="1" thickBot="1" x14ac:dyDescent="0.4">
      <c r="A35" s="78"/>
      <c r="B35" s="244"/>
      <c r="C35" s="141" t="s">
        <v>95</v>
      </c>
      <c r="D35" s="162">
        <f>_xlfn.PERCENTOF(D34,C34)</f>
        <v>0</v>
      </c>
      <c r="E35" s="270"/>
      <c r="F35" s="271"/>
      <c r="G35" s="346"/>
      <c r="H35" s="40"/>
      <c r="I35" s="89"/>
      <c r="J35" s="89"/>
      <c r="K35" s="88"/>
    </row>
    <row r="36" spans="1:8092" ht="40.25" customHeight="1" x14ac:dyDescent="0.35">
      <c r="A36" s="109" t="s">
        <v>99</v>
      </c>
      <c r="B36" s="241"/>
      <c r="C36" s="79"/>
      <c r="D36" s="77"/>
      <c r="E36" s="471"/>
      <c r="F36" s="472"/>
      <c r="G36" s="449"/>
      <c r="H36" s="9"/>
      <c r="I36" s="88"/>
      <c r="J36" s="88"/>
      <c r="K36" s="88"/>
    </row>
    <row r="37" spans="1:8092" s="29" customFormat="1" ht="26" customHeight="1" x14ac:dyDescent="0.35">
      <c r="A37" s="16" t="s">
        <v>100</v>
      </c>
      <c r="B37" s="245"/>
      <c r="C37" s="59"/>
      <c r="D37" s="60"/>
      <c r="E37" s="260"/>
      <c r="F37" s="261"/>
      <c r="G37" s="341"/>
      <c r="H37" s="39"/>
      <c r="I37" s="85"/>
      <c r="J37" s="85"/>
      <c r="K37" s="88"/>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1" x14ac:dyDescent="0.35">
      <c r="A38" s="185" t="s">
        <v>394</v>
      </c>
      <c r="B38" s="239" t="s">
        <v>17</v>
      </c>
      <c r="C38" s="55">
        <f>J38</f>
        <v>4</v>
      </c>
      <c r="D38" s="56">
        <f>K38</f>
        <v>0</v>
      </c>
      <c r="E38" s="262"/>
      <c r="F38" s="263"/>
      <c r="G38" s="356" t="s">
        <v>407</v>
      </c>
      <c r="H38" s="27"/>
      <c r="I38" s="88">
        <v>4</v>
      </c>
      <c r="J38" s="88">
        <f>IF(B38="N/A",0,I38)</f>
        <v>4</v>
      </c>
      <c r="K38" s="85" cm="1">
        <f t="array" ref="K38">_xlfn.IFS(B38="Select from dropdown menu",0,B38="Yes - maximum Wat 01 credits will be achieved",4,B38="For non-residential development &lt; 500sqm only: No, but at least 3 Wat 01 credits will be achieved (and rainwater/greywater recycling is demonstrated not to be feasible)",2,B38="No",0,TRUE,"Check input")</f>
        <v>0</v>
      </c>
    </row>
    <row r="39" spans="1:8092" ht="26" customHeight="1" x14ac:dyDescent="0.35">
      <c r="A39" s="105" t="s">
        <v>102</v>
      </c>
      <c r="B39" s="247"/>
      <c r="C39" s="51"/>
      <c r="D39" s="52"/>
      <c r="E39" s="260"/>
      <c r="F39" s="261"/>
      <c r="G39" s="341"/>
      <c r="I39" s="88"/>
      <c r="J39" s="88"/>
      <c r="K39" s="85"/>
    </row>
    <row r="40" spans="1:8092" ht="26" customHeight="1" x14ac:dyDescent="0.35">
      <c r="A40" s="194" t="s">
        <v>103</v>
      </c>
      <c r="B40" s="246" t="s">
        <v>17</v>
      </c>
      <c r="C40" s="55">
        <f>J40</f>
        <v>1</v>
      </c>
      <c r="D40" s="56">
        <f>K40</f>
        <v>0</v>
      </c>
      <c r="E40" s="262"/>
      <c r="F40" s="263"/>
      <c r="G40" s="356"/>
      <c r="H40" s="27"/>
      <c r="I40" s="88">
        <v>1</v>
      </c>
      <c r="J40" s="88">
        <f>IF(B40="N/A",0,I40)</f>
        <v>1</v>
      </c>
      <c r="K40" s="85">
        <f>IF(B40="Yes",J40,0)</f>
        <v>0</v>
      </c>
    </row>
    <row r="41" spans="1:8092" ht="26" customHeight="1" x14ac:dyDescent="0.35">
      <c r="A41" s="194" t="s">
        <v>104</v>
      </c>
      <c r="B41" s="246" t="s">
        <v>17</v>
      </c>
      <c r="C41" s="55">
        <f t="shared" ref="C41:D44" si="0">J41</f>
        <v>1</v>
      </c>
      <c r="D41" s="56">
        <f t="shared" si="0"/>
        <v>0</v>
      </c>
      <c r="E41" s="262"/>
      <c r="F41" s="263"/>
      <c r="G41" s="356"/>
      <c r="H41" s="27"/>
      <c r="I41" s="88">
        <v>1</v>
      </c>
      <c r="J41" s="88">
        <f>IF(B41="N/A",0,I41)</f>
        <v>1</v>
      </c>
      <c r="K41" s="85">
        <f>IF(B41="Yes",J41,0)</f>
        <v>0</v>
      </c>
    </row>
    <row r="42" spans="1:8092" ht="26" customHeight="1" x14ac:dyDescent="0.35">
      <c r="A42" s="194" t="s">
        <v>105</v>
      </c>
      <c r="B42" s="246" t="s">
        <v>17</v>
      </c>
      <c r="C42" s="55">
        <f t="shared" si="0"/>
        <v>2</v>
      </c>
      <c r="D42" s="56">
        <f t="shared" si="0"/>
        <v>0</v>
      </c>
      <c r="E42" s="262"/>
      <c r="F42" s="263"/>
      <c r="G42" s="356"/>
      <c r="H42" s="27"/>
      <c r="I42" s="88">
        <v>2</v>
      </c>
      <c r="J42" s="88">
        <f>IF(B42="N/A",0,I42)</f>
        <v>2</v>
      </c>
      <c r="K42" s="85">
        <f>IF(B42="Yes",J42,0)</f>
        <v>0</v>
      </c>
    </row>
    <row r="43" spans="1:8092" ht="26" customHeight="1" x14ac:dyDescent="0.35">
      <c r="A43" s="194" t="s">
        <v>106</v>
      </c>
      <c r="B43" s="246" t="s">
        <v>17</v>
      </c>
      <c r="C43" s="55">
        <f t="shared" si="0"/>
        <v>2</v>
      </c>
      <c r="D43" s="56">
        <f t="shared" si="0"/>
        <v>0</v>
      </c>
      <c r="E43" s="262"/>
      <c r="F43" s="263"/>
      <c r="G43" s="356"/>
      <c r="H43" s="27"/>
      <c r="I43" s="88">
        <v>2</v>
      </c>
      <c r="J43" s="88">
        <f>IF(B43="N/A",0,I43)</f>
        <v>2</v>
      </c>
      <c r="K43" s="85">
        <f>IF(B43="Yes",J43,0)</f>
        <v>0</v>
      </c>
    </row>
    <row r="44" spans="1:8092" ht="26" customHeight="1" thickBot="1" x14ac:dyDescent="0.4">
      <c r="A44" s="194" t="s">
        <v>107</v>
      </c>
      <c r="B44" s="246" t="s">
        <v>17</v>
      </c>
      <c r="C44" s="55">
        <f t="shared" si="0"/>
        <v>1</v>
      </c>
      <c r="D44" s="56">
        <f t="shared" si="0"/>
        <v>0</v>
      </c>
      <c r="E44" s="262"/>
      <c r="F44" s="263"/>
      <c r="G44" s="356"/>
      <c r="H44" s="27"/>
      <c r="I44" s="88">
        <v>1</v>
      </c>
      <c r="J44" s="88">
        <f>IF(B44="N/A",0,I44)</f>
        <v>1</v>
      </c>
      <c r="K44" s="85">
        <f>IF(B44="Yes",J44,0)</f>
        <v>0</v>
      </c>
    </row>
    <row r="45" spans="1:8092" ht="15" customHeight="1" x14ac:dyDescent="0.35">
      <c r="A45" s="15"/>
      <c r="B45" s="247"/>
      <c r="C45" s="137" t="s">
        <v>92</v>
      </c>
      <c r="D45" s="138"/>
      <c r="E45" s="260"/>
      <c r="F45" s="261"/>
      <c r="G45" s="341"/>
      <c r="I45" s="88"/>
      <c r="J45" s="88"/>
      <c r="K45" s="88"/>
    </row>
    <row r="46" spans="1:8092" ht="40.25" customHeight="1" x14ac:dyDescent="0.35">
      <c r="A46" s="191" t="s">
        <v>93</v>
      </c>
      <c r="B46" s="239" t="s">
        <v>94</v>
      </c>
      <c r="C46" s="139">
        <f>SUM(C38:C44)</f>
        <v>11</v>
      </c>
      <c r="D46" s="140">
        <f>SUM(D38:D45)</f>
        <v>0</v>
      </c>
      <c r="E46" s="260"/>
      <c r="F46" s="261"/>
      <c r="G46" s="356"/>
      <c r="H46" s="27"/>
      <c r="I46" s="88"/>
      <c r="J46" s="88"/>
      <c r="K46" s="88"/>
    </row>
    <row r="47" spans="1:8092" ht="15" customHeight="1" thickBot="1" x14ac:dyDescent="0.4">
      <c r="A47" s="72"/>
      <c r="B47" s="240"/>
      <c r="C47" s="141" t="s">
        <v>95</v>
      </c>
      <c r="D47" s="162">
        <f>_xlfn.PERCENTOF(D46,C46)</f>
        <v>0</v>
      </c>
      <c r="E47" s="272"/>
      <c r="F47" s="273"/>
      <c r="G47" s="344"/>
      <c r="I47" s="88"/>
      <c r="J47" s="88"/>
      <c r="K47" s="88"/>
    </row>
    <row r="48" spans="1:8092" ht="40.25" customHeight="1" x14ac:dyDescent="0.35">
      <c r="A48" s="109" t="s">
        <v>108</v>
      </c>
      <c r="B48" s="241"/>
      <c r="C48" s="79"/>
      <c r="D48" s="77"/>
      <c r="E48" s="471"/>
      <c r="F48" s="472"/>
      <c r="G48" s="449"/>
      <c r="H48" s="9"/>
      <c r="I48" s="88"/>
      <c r="J48" s="88"/>
      <c r="K48" s="88"/>
    </row>
    <row r="49" spans="1:12" ht="62" x14ac:dyDescent="0.35">
      <c r="A49" s="195" t="s">
        <v>109</v>
      </c>
      <c r="B49" s="238"/>
      <c r="C49" s="51"/>
      <c r="D49" s="52"/>
      <c r="E49" s="473"/>
      <c r="F49" s="474"/>
      <c r="G49" s="341" t="s">
        <v>333</v>
      </c>
      <c r="H49" s="25"/>
      <c r="I49" s="91"/>
      <c r="J49" s="91"/>
      <c r="K49" s="88"/>
    </row>
    <row r="50" spans="1:12" ht="32.4" customHeight="1" x14ac:dyDescent="0.35">
      <c r="A50" s="227" t="s">
        <v>110</v>
      </c>
      <c r="B50" s="239" t="s">
        <v>17</v>
      </c>
      <c r="C50" s="135">
        <f>J50</f>
        <v>5</v>
      </c>
      <c r="D50" s="136">
        <f>K50</f>
        <v>0</v>
      </c>
      <c r="E50" s="262"/>
      <c r="F50" s="263"/>
      <c r="G50" s="356"/>
      <c r="H50" s="27"/>
      <c r="I50" s="93">
        <v>5</v>
      </c>
      <c r="J50" s="88">
        <f t="shared" ref="J50:J55" si="1">IF(B50="N/A (Provide explanation in further information option below)",0,I50)</f>
        <v>5</v>
      </c>
      <c r="K50" s="90" cm="1">
        <f t="array" ref="K50">_xlfn.IFS(B50="Not implemented as all targets are met higher up the hierarchy",J50,B50="Implemented",J50,B50="Select from dropdown menu",0,B50="not implemented",0,B50="N/A (Provide explanation in further information option below)",0)</f>
        <v>0</v>
      </c>
    </row>
    <row r="51" spans="1:12" ht="26" customHeight="1" x14ac:dyDescent="0.35">
      <c r="A51" s="196" t="s">
        <v>111</v>
      </c>
      <c r="B51" s="239" t="s">
        <v>17</v>
      </c>
      <c r="C51" s="135">
        <f t="shared" ref="C51:D55" si="2">J51</f>
        <v>4</v>
      </c>
      <c r="D51" s="136">
        <f t="shared" si="2"/>
        <v>0</v>
      </c>
      <c r="E51" s="262"/>
      <c r="F51" s="263"/>
      <c r="G51" s="356"/>
      <c r="H51" s="27"/>
      <c r="I51" s="93">
        <v>4</v>
      </c>
      <c r="J51" s="88">
        <f t="shared" si="1"/>
        <v>4</v>
      </c>
      <c r="K51" s="90" cm="1">
        <f t="array" ref="K51">_xlfn.IFS(B51="Not implemented as all targets are met higher up the hierarchy",J51,B51="Implemented",J51,B51="Select from dropdown menu",0,B51="Not implemented (without all targets being met higher up the hierarchy)",0,B51="N/A (Provide explanation in further information option below)",0)</f>
        <v>0</v>
      </c>
    </row>
    <row r="52" spans="1:12" ht="26" customHeight="1" x14ac:dyDescent="0.35">
      <c r="A52" s="196" t="s">
        <v>112</v>
      </c>
      <c r="B52" s="239" t="s">
        <v>17</v>
      </c>
      <c r="C52" s="135">
        <f t="shared" si="2"/>
        <v>3</v>
      </c>
      <c r="D52" s="136">
        <f>K52</f>
        <v>0</v>
      </c>
      <c r="E52" s="262"/>
      <c r="F52" s="263"/>
      <c r="G52" s="356"/>
      <c r="H52" s="27"/>
      <c r="I52" s="93">
        <v>3</v>
      </c>
      <c r="J52" s="88">
        <f t="shared" si="1"/>
        <v>3</v>
      </c>
      <c r="K52" s="90" cm="1">
        <f t="array" ref="K52">_xlfn.IFS(B52="Not implemented as all targets are met higher up the hierarchy",J52,B52="Implemented",J52,B52="Select from dropdown menu",0,B52="Not implemented (without all targets being met higher up the hierarchy)",0,B52="N/A (Provide explanation in further information option below)",0)</f>
        <v>0</v>
      </c>
    </row>
    <row r="53" spans="1:12" ht="26" customHeight="1" x14ac:dyDescent="0.35">
      <c r="A53" s="196" t="s">
        <v>113</v>
      </c>
      <c r="B53" s="239" t="s">
        <v>17</v>
      </c>
      <c r="C53" s="135">
        <f t="shared" si="2"/>
        <v>2</v>
      </c>
      <c r="D53" s="136">
        <f t="shared" si="2"/>
        <v>0</v>
      </c>
      <c r="E53" s="262"/>
      <c r="F53" s="263"/>
      <c r="G53" s="356"/>
      <c r="H53" s="27"/>
      <c r="I53" s="93">
        <v>2</v>
      </c>
      <c r="J53" s="88">
        <f t="shared" si="1"/>
        <v>2</v>
      </c>
      <c r="K53" s="90" cm="1">
        <f t="array" ref="K53">_xlfn.IFS(B53="Not implemented as all targets are met higher up the hierarchy",J53,B53="Implemented",J53,B53="Select from dropdown menu",0,B53="Not implemented (without all targets being met higher up the hierarchy)",0,B53="N/A (Provide explanation in further information option below)",0)</f>
        <v>0</v>
      </c>
    </row>
    <row r="54" spans="1:12" ht="26" customHeight="1" x14ac:dyDescent="0.35">
      <c r="A54" s="197" t="s">
        <v>114</v>
      </c>
      <c r="B54" s="239" t="s">
        <v>17</v>
      </c>
      <c r="C54" s="135">
        <f t="shared" si="2"/>
        <v>1</v>
      </c>
      <c r="D54" s="136">
        <f t="shared" si="2"/>
        <v>0</v>
      </c>
      <c r="E54" s="262"/>
      <c r="F54" s="263"/>
      <c r="G54" s="356"/>
      <c r="H54" s="27"/>
      <c r="I54" s="93">
        <v>1</v>
      </c>
      <c r="J54" s="88">
        <f t="shared" si="1"/>
        <v>1</v>
      </c>
      <c r="K54" s="90"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12" ht="26" customHeight="1" thickBot="1" x14ac:dyDescent="0.4">
      <c r="A55" s="196" t="s">
        <v>115</v>
      </c>
      <c r="B55" s="239" t="s">
        <v>17</v>
      </c>
      <c r="C55" s="135">
        <f t="shared" si="2"/>
        <v>0</v>
      </c>
      <c r="D55" s="136">
        <f t="shared" si="2"/>
        <v>0</v>
      </c>
      <c r="E55" s="262"/>
      <c r="F55" s="263"/>
      <c r="G55" s="356"/>
      <c r="H55" s="143"/>
      <c r="I55" s="93">
        <v>0</v>
      </c>
      <c r="J55" s="88">
        <f t="shared" si="1"/>
        <v>0</v>
      </c>
      <c r="K55" s="90"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12" ht="15" customHeight="1" x14ac:dyDescent="0.35">
      <c r="A56" s="198"/>
      <c r="B56" s="247"/>
      <c r="C56" s="137" t="s">
        <v>92</v>
      </c>
      <c r="D56" s="138"/>
      <c r="E56" s="260"/>
      <c r="F56" s="261"/>
      <c r="G56" s="341"/>
      <c r="I56" s="88"/>
      <c r="J56" s="88"/>
      <c r="K56" s="90"/>
    </row>
    <row r="57" spans="1:12" ht="40.25" customHeight="1" x14ac:dyDescent="0.35">
      <c r="A57" s="199" t="s">
        <v>93</v>
      </c>
      <c r="B57" s="248" t="s">
        <v>94</v>
      </c>
      <c r="C57" s="139">
        <f>SUM(C50:C55)</f>
        <v>15</v>
      </c>
      <c r="D57" s="140">
        <f>SUM(D50:D56)</f>
        <v>0</v>
      </c>
      <c r="E57" s="260"/>
      <c r="F57" s="261"/>
      <c r="G57" s="356"/>
      <c r="H57" s="27"/>
      <c r="I57" s="88"/>
      <c r="J57" s="88"/>
      <c r="K57" s="88"/>
    </row>
    <row r="58" spans="1:12" ht="15" customHeight="1" thickBot="1" x14ac:dyDescent="0.4">
      <c r="A58" s="72"/>
      <c r="B58" s="240"/>
      <c r="C58" s="141" t="s">
        <v>95</v>
      </c>
      <c r="D58" s="162">
        <f>_xlfn.PERCENTOF(D57,C57)</f>
        <v>0</v>
      </c>
      <c r="E58" s="272"/>
      <c r="F58" s="273"/>
      <c r="G58" s="344"/>
      <c r="I58" s="88"/>
      <c r="J58" s="88"/>
      <c r="K58" s="88"/>
    </row>
    <row r="59" spans="1:12" ht="40.25" customHeight="1" x14ac:dyDescent="0.35">
      <c r="A59" s="109" t="s">
        <v>116</v>
      </c>
      <c r="B59" s="241"/>
      <c r="C59" s="79"/>
      <c r="D59" s="77"/>
      <c r="E59" s="471"/>
      <c r="F59" s="472"/>
      <c r="G59" s="449"/>
      <c r="H59" s="9"/>
      <c r="I59" s="88"/>
      <c r="J59" s="88"/>
      <c r="K59" s="88"/>
    </row>
    <row r="60" spans="1:12" ht="26" customHeight="1" x14ac:dyDescent="0.35">
      <c r="A60" s="224" t="s">
        <v>117</v>
      </c>
      <c r="B60" s="249"/>
      <c r="C60" s="51"/>
      <c r="D60" s="428"/>
      <c r="E60" s="274"/>
      <c r="F60" s="275"/>
      <c r="G60" s="341" t="s">
        <v>334</v>
      </c>
      <c r="H60" s="41"/>
      <c r="I60" s="311"/>
      <c r="J60" s="311"/>
      <c r="K60" s="302"/>
      <c r="L60" s="100"/>
    </row>
    <row r="61" spans="1:12" ht="26" customHeight="1" x14ac:dyDescent="0.35">
      <c r="A61" s="433" t="s">
        <v>118</v>
      </c>
      <c r="B61" s="249"/>
      <c r="C61" s="51"/>
      <c r="D61" s="428"/>
      <c r="E61" s="274"/>
      <c r="F61" s="275"/>
      <c r="G61" s="341"/>
      <c r="H61" s="41"/>
      <c r="I61" s="311"/>
      <c r="J61" s="311"/>
      <c r="K61" s="302"/>
      <c r="L61" s="100"/>
    </row>
    <row r="62" spans="1:12" ht="26" customHeight="1" x14ac:dyDescent="0.35">
      <c r="A62" s="429" t="s">
        <v>119</v>
      </c>
      <c r="B62" s="283" t="s">
        <v>17</v>
      </c>
      <c r="C62" s="99">
        <f>J62</f>
        <v>10</v>
      </c>
      <c r="D62" s="487">
        <f>K62</f>
        <v>0</v>
      </c>
      <c r="E62" s="262"/>
      <c r="F62" s="263"/>
      <c r="G62" s="356"/>
      <c r="H62" s="27"/>
      <c r="I62" s="309">
        <v>10</v>
      </c>
      <c r="J62" s="302">
        <f>IF(COUNTIF(B62:B65,"Select from dropdown menu")&gt;0,
     10,
     IF(COUNTIF(B62:B65,"Yes")&gt;0,
          10,
          IF(COUNTIF(B62:B64,"No")=3,0,0)))</f>
        <v>10</v>
      </c>
      <c r="K62" s="311">
        <f>IF(B62="Yes",J62,0)</f>
        <v>0</v>
      </c>
      <c r="L62" s="100"/>
    </row>
    <row r="63" spans="1:12" ht="26" customHeight="1" x14ac:dyDescent="0.35">
      <c r="A63" s="429" t="s">
        <v>120</v>
      </c>
      <c r="B63" s="283" t="s">
        <v>17</v>
      </c>
      <c r="C63" s="99"/>
      <c r="D63" s="487">
        <f>K63</f>
        <v>0</v>
      </c>
      <c r="E63" s="262"/>
      <c r="F63" s="263"/>
      <c r="G63" s="356"/>
      <c r="H63" s="27"/>
      <c r="I63" s="309">
        <v>5</v>
      </c>
      <c r="J63" s="302">
        <v>5</v>
      </c>
      <c r="K63" s="311">
        <f>IF(B62="Yes",0,IF(B63="Yes",J63,0))</f>
        <v>0</v>
      </c>
      <c r="L63" s="100"/>
    </row>
    <row r="64" spans="1:12" ht="26" customHeight="1" x14ac:dyDescent="0.35">
      <c r="A64" s="430" t="s">
        <v>389</v>
      </c>
      <c r="B64" s="283" t="s">
        <v>17</v>
      </c>
      <c r="C64" s="100"/>
      <c r="D64" s="487">
        <f>K64</f>
        <v>0</v>
      </c>
      <c r="E64" s="262"/>
      <c r="F64" s="263"/>
      <c r="G64" s="356"/>
      <c r="H64" s="27"/>
      <c r="I64" s="309">
        <v>0</v>
      </c>
      <c r="J64" s="302">
        <v>0</v>
      </c>
      <c r="K64" s="311">
        <f>J64</f>
        <v>0</v>
      </c>
      <c r="L64" s="100"/>
    </row>
    <row r="65" spans="1:12" ht="26" customHeight="1" x14ac:dyDescent="0.35">
      <c r="A65" s="435" t="s">
        <v>121</v>
      </c>
      <c r="B65" s="248" t="s">
        <v>17</v>
      </c>
      <c r="C65" s="55">
        <f>J65</f>
        <v>2</v>
      </c>
      <c r="D65" s="431">
        <f>K65</f>
        <v>0</v>
      </c>
      <c r="E65" s="262"/>
      <c r="F65" s="263"/>
      <c r="G65" s="356" t="s">
        <v>366</v>
      </c>
      <c r="H65" s="27"/>
      <c r="I65" s="309">
        <v>2</v>
      </c>
      <c r="J65" s="302">
        <v>2</v>
      </c>
      <c r="K65" s="311">
        <f>IF(B65="Select from dropdown menu",0,
IF(B65="Yes - connection not currently feasible, but provision will be made for a future connection.",2,
IF(B65="Yes - connection not currently feasible, and no provision will be made for a future connection.",0,
IF(B65="Yes - connection is feasible, but the development will not be connected.",-5,
IF(OR(B65="N/A - connection feasible as selected above.",
       B65="N/A - Minor Residential Development"),2,
IF(B65="No - feasibility not assessed.",-5,""))))))</f>
        <v>0</v>
      </c>
      <c r="L65" s="100"/>
    </row>
    <row r="66" spans="1:12" ht="26" customHeight="1" x14ac:dyDescent="0.35">
      <c r="A66" s="434" t="s">
        <v>122</v>
      </c>
      <c r="B66" s="432"/>
      <c r="C66" s="55"/>
      <c r="D66" s="176"/>
      <c r="E66" s="262"/>
      <c r="F66" s="263"/>
      <c r="G66" s="356"/>
      <c r="H66" s="27"/>
      <c r="I66" s="309"/>
      <c r="J66" s="302"/>
      <c r="K66" s="311"/>
      <c r="L66" s="100"/>
    </row>
    <row r="67" spans="1:12" ht="26" customHeight="1" x14ac:dyDescent="0.35">
      <c r="A67" s="429" t="s">
        <v>123</v>
      </c>
      <c r="B67" s="283" t="s">
        <v>17</v>
      </c>
      <c r="C67" s="55">
        <f>IF(C62=10,0,IF(C62=0,10,""))</f>
        <v>0</v>
      </c>
      <c r="D67" s="99">
        <f>K67</f>
        <v>0</v>
      </c>
      <c r="E67" s="262"/>
      <c r="F67" s="263"/>
      <c r="G67" s="356"/>
      <c r="H67" s="27"/>
      <c r="I67" s="309">
        <v>10</v>
      </c>
      <c r="J67" s="302">
        <v>10</v>
      </c>
      <c r="K67" s="311">
        <f>IF(OR(B62="Yes",B63="Yes",B64="Yes"),0,IF(B67="Yes",J67,0))</f>
        <v>0</v>
      </c>
      <c r="L67" s="100"/>
    </row>
    <row r="68" spans="1:12" ht="26" customHeight="1" x14ac:dyDescent="0.35">
      <c r="A68" s="429" t="s">
        <v>124</v>
      </c>
      <c r="B68" s="283" t="s">
        <v>17</v>
      </c>
      <c r="C68" s="55"/>
      <c r="D68" s="100">
        <f>K68</f>
        <v>0</v>
      </c>
      <c r="E68" s="262"/>
      <c r="F68" s="263"/>
      <c r="G68" s="356"/>
      <c r="H68" s="27"/>
      <c r="I68" s="309">
        <v>5</v>
      </c>
      <c r="J68" s="302">
        <v>5</v>
      </c>
      <c r="K68" s="311">
        <f>IF(OR(B63="Yes",B64="Yes",B65="Yes",B67="Yes"),0,IF(B68="Yes",J68,0))</f>
        <v>0</v>
      </c>
      <c r="L68" s="100"/>
    </row>
    <row r="69" spans="1:12" ht="26" customHeight="1" thickBot="1" x14ac:dyDescent="0.4">
      <c r="A69" s="429" t="s">
        <v>125</v>
      </c>
      <c r="B69" s="283" t="s">
        <v>17</v>
      </c>
      <c r="C69" s="55"/>
      <c r="D69" s="99">
        <f>K69</f>
        <v>0</v>
      </c>
      <c r="E69" s="262"/>
      <c r="F69" s="263"/>
      <c r="G69" s="356"/>
      <c r="H69" s="27"/>
      <c r="I69" s="309">
        <v>0</v>
      </c>
      <c r="J69" s="302">
        <v>0</v>
      </c>
      <c r="K69" s="311">
        <f>J69</f>
        <v>0</v>
      </c>
      <c r="L69" s="100"/>
    </row>
    <row r="70" spans="1:12" ht="15" customHeight="1" x14ac:dyDescent="0.35">
      <c r="A70" s="19"/>
      <c r="B70" s="245"/>
      <c r="C70" s="137" t="s">
        <v>92</v>
      </c>
      <c r="D70" s="138"/>
      <c r="E70" s="260"/>
      <c r="F70" s="261"/>
      <c r="G70" s="349"/>
      <c r="H70" s="9"/>
      <c r="I70" s="88"/>
      <c r="J70" s="88"/>
      <c r="K70" s="92"/>
    </row>
    <row r="71" spans="1:12" ht="40.25" customHeight="1" x14ac:dyDescent="0.35">
      <c r="A71" s="191" t="s">
        <v>93</v>
      </c>
      <c r="B71" s="239" t="s">
        <v>94</v>
      </c>
      <c r="C71" s="139">
        <v>12</v>
      </c>
      <c r="D71" s="140">
        <f>MIN(SUM(D61:D70), 12)</f>
        <v>0</v>
      </c>
      <c r="E71" s="260"/>
      <c r="F71" s="261"/>
      <c r="G71" s="356"/>
      <c r="H71" s="27"/>
      <c r="I71" s="88"/>
      <c r="J71" s="88"/>
      <c r="K71" s="92"/>
    </row>
    <row r="72" spans="1:12" ht="15" customHeight="1" thickBot="1" x14ac:dyDescent="0.4">
      <c r="A72" s="72"/>
      <c r="B72" s="250"/>
      <c r="C72" s="141" t="s">
        <v>95</v>
      </c>
      <c r="D72" s="162">
        <f>_xlfn.PERCENTOF(D71,C71)</f>
        <v>0</v>
      </c>
      <c r="E72" s="272"/>
      <c r="F72" s="273"/>
      <c r="G72" s="344"/>
      <c r="I72" s="88"/>
      <c r="J72" s="88"/>
      <c r="K72" s="85"/>
    </row>
    <row r="73" spans="1:12" ht="40.25" customHeight="1" x14ac:dyDescent="0.35">
      <c r="A73" s="109" t="s">
        <v>126</v>
      </c>
      <c r="B73" s="241"/>
      <c r="C73" s="79"/>
      <c r="D73" s="77"/>
      <c r="E73" s="471"/>
      <c r="F73" s="472"/>
      <c r="G73" s="449"/>
      <c r="H73" s="9"/>
      <c r="I73" s="88"/>
      <c r="J73" s="88"/>
      <c r="K73" s="88"/>
    </row>
    <row r="74" spans="1:12" ht="26" customHeight="1" x14ac:dyDescent="0.35">
      <c r="A74" s="32" t="s">
        <v>127</v>
      </c>
      <c r="B74" s="251"/>
      <c r="C74" s="51"/>
      <c r="D74" s="52"/>
      <c r="E74" s="477"/>
      <c r="F74" s="478"/>
      <c r="G74" s="347" t="s">
        <v>337</v>
      </c>
      <c r="H74" s="33"/>
      <c r="I74" s="90"/>
      <c r="J74" s="90"/>
      <c r="K74" s="88"/>
    </row>
    <row r="75" spans="1:12" ht="26" customHeight="1" x14ac:dyDescent="0.35">
      <c r="A75" s="317" t="s">
        <v>128</v>
      </c>
      <c r="B75" s="242" t="s">
        <v>17</v>
      </c>
      <c r="C75" s="55">
        <f t="shared" ref="C75:D77" si="3">J75</f>
        <v>3</v>
      </c>
      <c r="D75" s="56">
        <f t="shared" si="3"/>
        <v>0</v>
      </c>
      <c r="E75" s="262"/>
      <c r="F75" s="263"/>
      <c r="G75" s="341" t="s">
        <v>335</v>
      </c>
      <c r="H75" s="35"/>
      <c r="I75" s="306">
        <v>3</v>
      </c>
      <c r="J75" s="302">
        <f>IF(B75="N/A",0,I75)</f>
        <v>3</v>
      </c>
      <c r="K75" s="306">
        <f>IF(B75="Yes",J75,0)</f>
        <v>0</v>
      </c>
    </row>
    <row r="76" spans="1:12" ht="26" customHeight="1" x14ac:dyDescent="0.35">
      <c r="A76" s="316" t="s">
        <v>129</v>
      </c>
      <c r="B76" s="242" t="s">
        <v>17</v>
      </c>
      <c r="C76" s="55">
        <f t="shared" si="3"/>
        <v>2</v>
      </c>
      <c r="D76" s="56">
        <f t="shared" si="3"/>
        <v>0</v>
      </c>
      <c r="E76" s="262"/>
      <c r="F76" s="263"/>
      <c r="G76" s="450"/>
      <c r="H76" s="35"/>
      <c r="I76" s="306">
        <v>2</v>
      </c>
      <c r="J76" s="302">
        <f>IF(B76="N/A",0,I76)</f>
        <v>2</v>
      </c>
      <c r="K76" s="306">
        <f>IF(B76="Yes",J76,0)</f>
        <v>0</v>
      </c>
    </row>
    <row r="77" spans="1:12" x14ac:dyDescent="0.35">
      <c r="A77" s="315" t="s">
        <v>130</v>
      </c>
      <c r="B77" s="242" t="s">
        <v>17</v>
      </c>
      <c r="C77" s="55">
        <f t="shared" si="3"/>
        <v>2</v>
      </c>
      <c r="D77" s="56">
        <f t="shared" si="3"/>
        <v>0</v>
      </c>
      <c r="E77" s="262"/>
      <c r="F77" s="263"/>
      <c r="G77" s="356" t="s">
        <v>339</v>
      </c>
      <c r="H77" s="27"/>
      <c r="I77" s="302">
        <v>2</v>
      </c>
      <c r="J77" s="302">
        <f>IF(B77="N/A",0,I77)</f>
        <v>2</v>
      </c>
      <c r="K77" s="94">
        <f>IF(B77="Yes",J77,0)</f>
        <v>0</v>
      </c>
    </row>
    <row r="78" spans="1:12" ht="26" customHeight="1" x14ac:dyDescent="0.35">
      <c r="A78" s="200" t="s">
        <v>131</v>
      </c>
      <c r="B78" s="251"/>
      <c r="C78" s="55"/>
      <c r="D78" s="56"/>
      <c r="E78" s="276"/>
      <c r="F78" s="277"/>
      <c r="G78" s="356"/>
      <c r="H78" s="27"/>
      <c r="I78" s="302"/>
      <c r="J78" s="302"/>
      <c r="K78" s="94"/>
    </row>
    <row r="79" spans="1:12" ht="30" customHeight="1" x14ac:dyDescent="0.35">
      <c r="A79" s="318" t="s">
        <v>132</v>
      </c>
      <c r="B79" s="252" t="s">
        <v>17</v>
      </c>
      <c r="C79" s="55">
        <f>J79</f>
        <v>2</v>
      </c>
      <c r="D79" s="56">
        <f>K79</f>
        <v>0</v>
      </c>
      <c r="E79" s="262"/>
      <c r="F79" s="263"/>
      <c r="G79" s="341" t="s">
        <v>338</v>
      </c>
      <c r="H79" s="35"/>
      <c r="I79" s="306">
        <v>2</v>
      </c>
      <c r="J79" s="302">
        <f>IF(B79="N/A",0,I79)</f>
        <v>2</v>
      </c>
      <c r="K79" s="306">
        <f>IF(B79="Yes",J79,0)</f>
        <v>0</v>
      </c>
    </row>
    <row r="80" spans="1:12" ht="30" customHeight="1" x14ac:dyDescent="0.35">
      <c r="A80" s="222" t="s">
        <v>133</v>
      </c>
      <c r="B80" s="252" t="s">
        <v>17</v>
      </c>
      <c r="C80" s="55">
        <f>J80</f>
        <v>2</v>
      </c>
      <c r="D80" s="56">
        <f>K80</f>
        <v>0</v>
      </c>
      <c r="E80" s="262"/>
      <c r="F80" s="263"/>
      <c r="G80" s="341" t="s">
        <v>336</v>
      </c>
      <c r="H80" s="35"/>
      <c r="I80" s="306">
        <v>2</v>
      </c>
      <c r="J80" s="302">
        <f>IF(B80="N/A",0,I80)</f>
        <v>2</v>
      </c>
      <c r="K80" s="306">
        <f>IF(B80="Yes",J80,0)</f>
        <v>0</v>
      </c>
    </row>
    <row r="81" spans="1:11" ht="30" customHeight="1" x14ac:dyDescent="0.35">
      <c r="A81" s="464" t="s">
        <v>399</v>
      </c>
      <c r="B81" s="251"/>
      <c r="C81" s="55"/>
      <c r="D81" s="420"/>
      <c r="E81" s="276"/>
      <c r="F81" s="277"/>
      <c r="G81" s="341"/>
      <c r="H81" s="35"/>
      <c r="I81" s="306"/>
      <c r="J81" s="302"/>
      <c r="K81" s="306"/>
    </row>
    <row r="82" spans="1:11" ht="26" customHeight="1" x14ac:dyDescent="0.35">
      <c r="A82" s="465" t="s">
        <v>166</v>
      </c>
      <c r="B82" s="252" t="s">
        <v>17</v>
      </c>
      <c r="C82" s="55">
        <f>J82</f>
        <v>1</v>
      </c>
      <c r="D82" s="56">
        <f>K82</f>
        <v>0</v>
      </c>
      <c r="E82" s="262"/>
      <c r="F82" s="263"/>
      <c r="G82" s="341" t="s">
        <v>349</v>
      </c>
      <c r="I82" s="88">
        <v>1</v>
      </c>
      <c r="J82" s="88">
        <f>IF(B82="N/A",0,I82)</f>
        <v>1</v>
      </c>
      <c r="K82" s="85">
        <f>IF(B82="Yes",J82,0)</f>
        <v>0</v>
      </c>
    </row>
    <row r="83" spans="1:11" ht="26" customHeight="1" thickBot="1" x14ac:dyDescent="0.4">
      <c r="A83" s="466" t="s">
        <v>167</v>
      </c>
      <c r="B83" s="252" t="s">
        <v>17</v>
      </c>
      <c r="C83" s="55"/>
      <c r="D83" s="56"/>
      <c r="E83" s="262"/>
      <c r="F83" s="263"/>
      <c r="G83" s="341"/>
      <c r="I83" s="88">
        <v>2</v>
      </c>
      <c r="J83" s="88">
        <f>IF(B83="N/A",0,I83)</f>
        <v>2</v>
      </c>
      <c r="K83" s="85">
        <f>IF(B83="Yes",J83,0)</f>
        <v>0</v>
      </c>
    </row>
    <row r="84" spans="1:11" ht="15" customHeight="1" x14ac:dyDescent="0.35">
      <c r="A84" s="14"/>
      <c r="B84" s="247"/>
      <c r="C84" s="137" t="s">
        <v>92</v>
      </c>
      <c r="D84" s="138"/>
      <c r="E84" s="274"/>
      <c r="F84" s="275"/>
      <c r="G84" s="341"/>
      <c r="H84" s="35"/>
      <c r="I84" s="85"/>
      <c r="J84" s="85"/>
      <c r="K84" s="95"/>
    </row>
    <row r="85" spans="1:11" ht="40.25" customHeight="1" x14ac:dyDescent="0.35">
      <c r="A85" s="191" t="s">
        <v>93</v>
      </c>
      <c r="B85" s="239" t="s">
        <v>94</v>
      </c>
      <c r="C85" s="139">
        <f>SUM(C75:C82)</f>
        <v>12</v>
      </c>
      <c r="D85" s="140">
        <f>SUM(D75:D84)</f>
        <v>0</v>
      </c>
      <c r="E85" s="260"/>
      <c r="F85" s="261"/>
      <c r="G85" s="356"/>
      <c r="H85" s="27"/>
      <c r="I85" s="88"/>
      <c r="J85" s="88"/>
      <c r="K85" s="85"/>
    </row>
    <row r="86" spans="1:11" ht="15" customHeight="1" thickBot="1" x14ac:dyDescent="0.4">
      <c r="A86" s="32"/>
      <c r="B86" s="251"/>
      <c r="C86" s="141" t="s">
        <v>95</v>
      </c>
      <c r="D86" s="162">
        <f>_xlfn.PERCENTOF(D85,C85)</f>
        <v>0</v>
      </c>
      <c r="E86" s="477"/>
      <c r="F86" s="478"/>
      <c r="G86" s="347"/>
      <c r="H86" s="33"/>
      <c r="I86" s="90"/>
      <c r="J86" s="90"/>
      <c r="K86" s="85"/>
    </row>
    <row r="87" spans="1:11" s="67" customFormat="1" ht="40.25" customHeight="1" x14ac:dyDescent="0.35">
      <c r="A87" s="109" t="s">
        <v>134</v>
      </c>
      <c r="B87" s="241"/>
      <c r="C87" s="79"/>
      <c r="D87" s="77"/>
      <c r="E87" s="471"/>
      <c r="F87" s="472"/>
      <c r="G87" s="449"/>
      <c r="H87" s="9"/>
      <c r="I87" s="88"/>
      <c r="J87" s="88"/>
      <c r="K87" s="88"/>
    </row>
    <row r="88" spans="1:11" ht="31" x14ac:dyDescent="0.35">
      <c r="A88" s="222" t="s">
        <v>135</v>
      </c>
      <c r="B88" s="231" t="s">
        <v>17</v>
      </c>
      <c r="C88" s="55">
        <f t="shared" ref="C88:D91" si="4">J88</f>
        <v>2</v>
      </c>
      <c r="D88" s="56">
        <f t="shared" si="4"/>
        <v>0</v>
      </c>
      <c r="E88" s="262"/>
      <c r="F88" s="263"/>
      <c r="G88" s="341" t="s">
        <v>343</v>
      </c>
      <c r="H88" s="35"/>
      <c r="I88" s="85">
        <v>2</v>
      </c>
      <c r="J88" s="88">
        <f>IF(B88="N/A",0,I88)</f>
        <v>2</v>
      </c>
      <c r="K88" s="85">
        <f>IF(B88="Yes",J88,0)</f>
        <v>0</v>
      </c>
    </row>
    <row r="89" spans="1:11" ht="31" x14ac:dyDescent="0.35">
      <c r="A89" s="315" t="s">
        <v>136</v>
      </c>
      <c r="B89" s="231" t="s">
        <v>17</v>
      </c>
      <c r="C89" s="55">
        <f t="shared" si="4"/>
        <v>2</v>
      </c>
      <c r="D89" s="56">
        <f t="shared" si="4"/>
        <v>0</v>
      </c>
      <c r="E89" s="262"/>
      <c r="F89" s="263"/>
      <c r="G89" s="341"/>
      <c r="H89" s="35"/>
      <c r="I89" s="85">
        <v>2</v>
      </c>
      <c r="J89" s="88">
        <f>IF(B89="N/A",0,I89)</f>
        <v>2</v>
      </c>
      <c r="K89" s="85">
        <f>IF(B89="Yes",J89,0)</f>
        <v>0</v>
      </c>
    </row>
    <row r="90" spans="1:11" ht="31" x14ac:dyDescent="0.35">
      <c r="A90" s="30" t="s">
        <v>137</v>
      </c>
      <c r="B90" s="231" t="s">
        <v>17</v>
      </c>
      <c r="C90" s="55">
        <f t="shared" si="4"/>
        <v>3</v>
      </c>
      <c r="D90" s="56">
        <f t="shared" si="4"/>
        <v>0</v>
      </c>
      <c r="E90" s="262"/>
      <c r="F90" s="263"/>
      <c r="G90" s="349" t="s">
        <v>341</v>
      </c>
      <c r="H90" s="42"/>
      <c r="I90" s="85">
        <v>3</v>
      </c>
      <c r="J90" s="88">
        <f>IF(B90="N/A",0,I90)</f>
        <v>3</v>
      </c>
      <c r="K90" s="85">
        <f>IF(B90="Yes",J90,0)</f>
        <v>0</v>
      </c>
    </row>
    <row r="91" spans="1:11" ht="26" customHeight="1" thickBot="1" x14ac:dyDescent="0.4">
      <c r="A91" s="185" t="s">
        <v>138</v>
      </c>
      <c r="B91" s="231" t="s">
        <v>17</v>
      </c>
      <c r="C91" s="55">
        <f t="shared" si="4"/>
        <v>2</v>
      </c>
      <c r="D91" s="56">
        <f t="shared" si="4"/>
        <v>0</v>
      </c>
      <c r="E91" s="262"/>
      <c r="F91" s="263"/>
      <c r="G91" s="341" t="s">
        <v>342</v>
      </c>
      <c r="H91" s="35"/>
      <c r="I91" s="85">
        <v>2</v>
      </c>
      <c r="J91" s="88">
        <f>IF(B91="N/A",0,I91)</f>
        <v>2</v>
      </c>
      <c r="K91" s="85">
        <f>IF(B91="Yes",J91,0)</f>
        <v>0</v>
      </c>
    </row>
    <row r="92" spans="1:11" s="30" customFormat="1" ht="15" customHeight="1" x14ac:dyDescent="0.35">
      <c r="A92" s="14"/>
      <c r="B92" s="253"/>
      <c r="C92" s="137" t="s">
        <v>92</v>
      </c>
      <c r="D92" s="138"/>
      <c r="E92" s="276"/>
      <c r="F92" s="277"/>
      <c r="G92" s="341"/>
      <c r="H92" s="35"/>
      <c r="I92" s="85"/>
      <c r="J92" s="88"/>
      <c r="K92" s="85"/>
    </row>
    <row r="93" spans="1:11" ht="40.25" customHeight="1" x14ac:dyDescent="0.35">
      <c r="A93" s="191" t="s">
        <v>93</v>
      </c>
      <c r="B93" s="239" t="s">
        <v>94</v>
      </c>
      <c r="C93" s="139">
        <f>SUM(C89:C91)</f>
        <v>7</v>
      </c>
      <c r="D93" s="140">
        <f>SUM(D89:D92)</f>
        <v>0</v>
      </c>
      <c r="E93" s="260"/>
      <c r="F93" s="261"/>
      <c r="G93" s="356"/>
      <c r="H93" s="27"/>
      <c r="I93" s="88"/>
      <c r="J93" s="88"/>
      <c r="K93" s="85"/>
    </row>
    <row r="94" spans="1:11" ht="15" customHeight="1" thickBot="1" x14ac:dyDescent="0.4">
      <c r="A94" s="72"/>
      <c r="B94" s="240"/>
      <c r="C94" s="141" t="s">
        <v>95</v>
      </c>
      <c r="D94" s="162">
        <f>_xlfn.PERCENTOF(D93,C93)</f>
        <v>0</v>
      </c>
      <c r="E94" s="272"/>
      <c r="F94" s="273"/>
      <c r="G94" s="344"/>
      <c r="I94" s="88"/>
      <c r="J94" s="88"/>
      <c r="K94" s="88"/>
    </row>
    <row r="95" spans="1:11" ht="40.25" customHeight="1" x14ac:dyDescent="0.35">
      <c r="A95" s="109" t="s">
        <v>139</v>
      </c>
      <c r="B95" s="241"/>
      <c r="C95" s="79"/>
      <c r="D95" s="77"/>
      <c r="E95" s="471"/>
      <c r="F95" s="472"/>
      <c r="G95" s="449"/>
      <c r="H95" s="9"/>
      <c r="I95" s="88"/>
      <c r="J95" s="88"/>
      <c r="K95" s="85"/>
    </row>
    <row r="96" spans="1:11" ht="26" customHeight="1" x14ac:dyDescent="0.35">
      <c r="A96" s="185" t="s">
        <v>140</v>
      </c>
      <c r="B96" s="252" t="s">
        <v>17</v>
      </c>
      <c r="C96" s="55">
        <f>J96</f>
        <v>2</v>
      </c>
      <c r="D96" s="56">
        <f>K96</f>
        <v>0</v>
      </c>
      <c r="E96" s="262"/>
      <c r="F96" s="263"/>
      <c r="G96" s="341" t="s">
        <v>344</v>
      </c>
      <c r="I96" s="85">
        <v>2</v>
      </c>
      <c r="J96" s="88">
        <f>IF(B96="N/A / Exempt",0,I96)</f>
        <v>2</v>
      </c>
      <c r="K96" s="306" cm="1">
        <f t="array" ref="K96">_xlfn.IFS(B96="20% or higher",J96,B96="Between 10% and 19.9% ",1,B96="Less than 10%",0,B96="N/A / Exempt",0,B96="Select from dropdown menu",0)</f>
        <v>0</v>
      </c>
    </row>
    <row r="97" spans="1:8092" ht="26" customHeight="1" x14ac:dyDescent="0.35">
      <c r="A97" s="185" t="s">
        <v>141</v>
      </c>
      <c r="B97" s="252" t="s">
        <v>17</v>
      </c>
      <c r="C97" s="55">
        <f>J97</f>
        <v>2</v>
      </c>
      <c r="D97" s="56">
        <f>K97</f>
        <v>0</v>
      </c>
      <c r="E97" s="262"/>
      <c r="F97" s="263"/>
      <c r="G97" s="341"/>
      <c r="H97" s="35"/>
      <c r="I97" s="85">
        <v>2</v>
      </c>
      <c r="J97" s="88">
        <f>IF(B97="N/A",0,I97)</f>
        <v>2</v>
      </c>
      <c r="K97" s="85">
        <f>IF(B97="Yes",J97,0)</f>
        <v>0</v>
      </c>
    </row>
    <row r="98" spans="1:8092" ht="26" customHeight="1" x14ac:dyDescent="0.35">
      <c r="A98" s="194" t="s">
        <v>142</v>
      </c>
      <c r="B98" s="252" t="s">
        <v>86</v>
      </c>
      <c r="C98" s="51"/>
      <c r="D98" s="52"/>
      <c r="E98" s="262"/>
      <c r="F98" s="263"/>
      <c r="G98" s="341"/>
      <c r="I98" s="88"/>
      <c r="J98" s="88">
        <f t="shared" ref="J98:J109" si="5">IF(B98="N/A",0,I98)</f>
        <v>0</v>
      </c>
      <c r="K98" s="88"/>
    </row>
    <row r="99" spans="1:8092" s="29" customFormat="1" ht="26" customHeight="1" x14ac:dyDescent="0.35">
      <c r="A99" s="105" t="s">
        <v>143</v>
      </c>
      <c r="B99" s="254"/>
      <c r="C99" s="51"/>
      <c r="D99" s="52"/>
      <c r="E99" s="260"/>
      <c r="F99" s="261"/>
      <c r="G99" s="341" t="s">
        <v>409</v>
      </c>
      <c r="H99" s="12"/>
      <c r="I99" s="93"/>
      <c r="J99" s="88">
        <f t="shared" si="5"/>
        <v>0</v>
      </c>
      <c r="K99" s="85"/>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7"/>
      <c r="OF99" s="27"/>
      <c r="OG99" s="27"/>
      <c r="OH99" s="27"/>
      <c r="OI99" s="27"/>
      <c r="OJ99" s="27"/>
      <c r="OK99" s="27"/>
      <c r="OL99" s="27"/>
      <c r="OM99" s="27"/>
      <c r="ON99" s="27"/>
      <c r="OO99" s="27"/>
      <c r="OP99" s="27"/>
      <c r="OQ99" s="27"/>
      <c r="OR99" s="27"/>
      <c r="OS99" s="27"/>
      <c r="OT99" s="27"/>
      <c r="OU99" s="27"/>
      <c r="OV99" s="27"/>
      <c r="OW99" s="27"/>
      <c r="OX99" s="27"/>
      <c r="OY99" s="27"/>
      <c r="OZ99" s="27"/>
      <c r="PA99" s="27"/>
      <c r="PB99" s="27"/>
      <c r="PC99" s="27"/>
      <c r="PD99" s="27"/>
      <c r="PE99" s="27"/>
      <c r="PF99" s="27"/>
      <c r="PG99" s="27"/>
      <c r="PH99" s="27"/>
      <c r="PI99" s="27"/>
      <c r="PJ99" s="27"/>
      <c r="PK99" s="27"/>
      <c r="PL99" s="27"/>
      <c r="PM99" s="27"/>
      <c r="PN99" s="27"/>
      <c r="PO99" s="27"/>
      <c r="PP99" s="27"/>
      <c r="PQ99" s="27"/>
      <c r="PR99" s="27"/>
      <c r="PS99" s="27"/>
      <c r="PT99" s="27"/>
      <c r="PU99" s="27"/>
      <c r="PV99" s="27"/>
      <c r="PW99" s="27"/>
      <c r="PX99" s="27"/>
      <c r="PY99" s="27"/>
      <c r="PZ99" s="27"/>
      <c r="QA99" s="27"/>
      <c r="QB99" s="27"/>
      <c r="QC99" s="27"/>
      <c r="QD99" s="27"/>
      <c r="QE99" s="27"/>
      <c r="QF99" s="27"/>
      <c r="QG99" s="27"/>
      <c r="QH99" s="27"/>
      <c r="QI99" s="27"/>
      <c r="QJ99" s="27"/>
      <c r="QK99" s="27"/>
      <c r="QL99" s="27"/>
      <c r="QM99" s="27"/>
      <c r="QN99" s="27"/>
      <c r="QO99" s="27"/>
      <c r="QP99" s="27"/>
      <c r="QQ99" s="27"/>
      <c r="QR99" s="27"/>
      <c r="QS99" s="27"/>
      <c r="QT99" s="27"/>
      <c r="QU99" s="27"/>
      <c r="QV99" s="27"/>
      <c r="QW99" s="27"/>
      <c r="QX99" s="27"/>
      <c r="QY99" s="27"/>
      <c r="QZ99" s="27"/>
      <c r="RA99" s="27"/>
      <c r="RB99" s="27"/>
      <c r="RC99" s="27"/>
      <c r="RD99" s="27"/>
      <c r="RE99" s="27"/>
      <c r="RF99" s="27"/>
      <c r="RG99" s="27"/>
      <c r="RH99" s="27"/>
      <c r="RI99" s="27"/>
      <c r="RJ99" s="27"/>
      <c r="RK99" s="27"/>
      <c r="RL99" s="27"/>
      <c r="RM99" s="27"/>
      <c r="RN99" s="27"/>
      <c r="RO99" s="27"/>
      <c r="RP99" s="27"/>
      <c r="RQ99" s="27"/>
      <c r="RR99" s="27"/>
      <c r="RS99" s="27"/>
      <c r="RT99" s="27"/>
      <c r="RU99" s="27"/>
      <c r="RV99" s="27"/>
      <c r="RW99" s="27"/>
      <c r="RX99" s="27"/>
      <c r="RY99" s="27"/>
      <c r="RZ99" s="27"/>
      <c r="SA99" s="27"/>
      <c r="SB99" s="27"/>
      <c r="SC99" s="27"/>
      <c r="SD99" s="27"/>
      <c r="SE99" s="27"/>
      <c r="SF99" s="27"/>
      <c r="SG99" s="27"/>
      <c r="SH99" s="27"/>
      <c r="SI99" s="27"/>
      <c r="SJ99" s="27"/>
      <c r="SK99" s="27"/>
      <c r="SL99" s="27"/>
      <c r="SM99" s="27"/>
      <c r="SN99" s="27"/>
      <c r="SO99" s="27"/>
      <c r="SP99" s="27"/>
      <c r="SQ99" s="27"/>
      <c r="SR99" s="27"/>
      <c r="SS99" s="27"/>
      <c r="ST99" s="27"/>
      <c r="SU99" s="27"/>
      <c r="SV99" s="27"/>
      <c r="SW99" s="27"/>
      <c r="SX99" s="27"/>
      <c r="SY99" s="27"/>
      <c r="SZ99" s="27"/>
      <c r="TA99" s="27"/>
      <c r="TB99" s="27"/>
      <c r="TC99" s="27"/>
      <c r="TD99" s="27"/>
      <c r="TE99" s="27"/>
      <c r="TF99" s="27"/>
      <c r="TG99" s="27"/>
      <c r="TH99" s="27"/>
      <c r="TI99" s="27"/>
      <c r="TJ99" s="27"/>
      <c r="TK99" s="27"/>
      <c r="TL99" s="27"/>
      <c r="TM99" s="27"/>
      <c r="TN99" s="27"/>
      <c r="TO99" s="27"/>
      <c r="TP99" s="27"/>
      <c r="TQ99" s="27"/>
      <c r="TR99" s="27"/>
      <c r="TS99" s="27"/>
      <c r="TT99" s="27"/>
      <c r="TU99" s="27"/>
      <c r="TV99" s="27"/>
      <c r="TW99" s="27"/>
      <c r="TX99" s="27"/>
      <c r="TY99" s="27"/>
      <c r="TZ99" s="27"/>
      <c r="UA99" s="27"/>
      <c r="UB99" s="27"/>
      <c r="UC99" s="27"/>
      <c r="UD99" s="27"/>
      <c r="UE99" s="27"/>
      <c r="UF99" s="27"/>
      <c r="UG99" s="27"/>
      <c r="UH99" s="27"/>
      <c r="UI99" s="27"/>
      <c r="UJ99" s="27"/>
      <c r="UK99" s="27"/>
      <c r="UL99" s="27"/>
      <c r="UM99" s="27"/>
      <c r="UN99" s="27"/>
      <c r="UO99" s="27"/>
      <c r="UP99" s="27"/>
      <c r="UQ99" s="27"/>
      <c r="UR99" s="27"/>
      <c r="US99" s="27"/>
      <c r="UT99" s="27"/>
      <c r="UU99" s="27"/>
      <c r="UV99" s="27"/>
      <c r="UW99" s="27"/>
      <c r="UX99" s="27"/>
      <c r="UY99" s="27"/>
      <c r="UZ99" s="27"/>
      <c r="VA99" s="27"/>
      <c r="VB99" s="27"/>
      <c r="VC99" s="27"/>
      <c r="VD99" s="27"/>
      <c r="VE99" s="27"/>
      <c r="VF99" s="27"/>
      <c r="VG99" s="27"/>
      <c r="VH99" s="27"/>
      <c r="VI99" s="27"/>
      <c r="VJ99" s="27"/>
      <c r="VK99" s="27"/>
      <c r="VL99" s="27"/>
      <c r="VM99" s="27"/>
      <c r="VN99" s="27"/>
      <c r="VO99" s="27"/>
      <c r="VP99" s="27"/>
      <c r="VQ99" s="27"/>
      <c r="VR99" s="27"/>
      <c r="VS99" s="27"/>
      <c r="VT99" s="27"/>
      <c r="VU99" s="27"/>
      <c r="VV99" s="27"/>
      <c r="VW99" s="27"/>
      <c r="VX99" s="27"/>
      <c r="VY99" s="27"/>
      <c r="VZ99" s="27"/>
      <c r="WA99" s="27"/>
      <c r="WB99" s="27"/>
      <c r="WC99" s="27"/>
      <c r="WD99" s="27"/>
      <c r="WE99" s="27"/>
      <c r="WF99" s="27"/>
      <c r="WG99" s="27"/>
      <c r="WH99" s="27"/>
      <c r="WI99" s="27"/>
      <c r="WJ99" s="27"/>
      <c r="WK99" s="27"/>
      <c r="WL99" s="27"/>
      <c r="WM99" s="27"/>
      <c r="WN99" s="27"/>
      <c r="WO99" s="27"/>
      <c r="WP99" s="27"/>
      <c r="WQ99" s="27"/>
      <c r="WR99" s="27"/>
      <c r="WS99" s="27"/>
      <c r="WT99" s="27"/>
      <c r="WU99" s="27"/>
      <c r="WV99" s="27"/>
      <c r="WW99" s="27"/>
      <c r="WX99" s="27"/>
      <c r="WY99" s="27"/>
      <c r="WZ99" s="27"/>
      <c r="XA99" s="27"/>
      <c r="XB99" s="27"/>
      <c r="XC99" s="27"/>
      <c r="XD99" s="27"/>
      <c r="XE99" s="27"/>
      <c r="XF99" s="27"/>
      <c r="XG99" s="27"/>
      <c r="XH99" s="27"/>
      <c r="XI99" s="27"/>
      <c r="XJ99" s="27"/>
      <c r="XK99" s="27"/>
      <c r="XL99" s="27"/>
      <c r="XM99" s="27"/>
      <c r="XN99" s="27"/>
      <c r="XO99" s="27"/>
      <c r="XP99" s="27"/>
      <c r="XQ99" s="27"/>
      <c r="XR99" s="27"/>
      <c r="XS99" s="27"/>
      <c r="XT99" s="27"/>
      <c r="XU99" s="27"/>
      <c r="XV99" s="27"/>
      <c r="XW99" s="27"/>
      <c r="XX99" s="27"/>
      <c r="XY99" s="27"/>
      <c r="XZ99" s="27"/>
      <c r="YA99" s="27"/>
      <c r="YB99" s="27"/>
      <c r="YC99" s="27"/>
      <c r="YD99" s="27"/>
      <c r="YE99" s="27"/>
      <c r="YF99" s="27"/>
      <c r="YG99" s="27"/>
      <c r="YH99" s="27"/>
      <c r="YI99" s="27"/>
      <c r="YJ99" s="27"/>
      <c r="YK99" s="27"/>
      <c r="YL99" s="27"/>
      <c r="YM99" s="27"/>
      <c r="YN99" s="27"/>
      <c r="YO99" s="27"/>
      <c r="YP99" s="27"/>
      <c r="YQ99" s="27"/>
      <c r="YR99" s="27"/>
      <c r="YS99" s="27"/>
      <c r="YT99" s="27"/>
      <c r="YU99" s="27"/>
      <c r="YV99" s="27"/>
      <c r="YW99" s="27"/>
      <c r="YX99" s="27"/>
      <c r="YY99" s="27"/>
      <c r="YZ99" s="27"/>
      <c r="ZA99" s="27"/>
      <c r="ZB99" s="27"/>
      <c r="ZC99" s="27"/>
      <c r="ZD99" s="27"/>
      <c r="ZE99" s="27"/>
      <c r="ZF99" s="27"/>
      <c r="ZG99" s="27"/>
      <c r="ZH99" s="27"/>
      <c r="ZI99" s="27"/>
      <c r="ZJ99" s="27"/>
      <c r="ZK99" s="27"/>
      <c r="ZL99" s="27"/>
      <c r="ZM99" s="27"/>
      <c r="ZN99" s="27"/>
      <c r="ZO99" s="27"/>
      <c r="ZP99" s="27"/>
      <c r="ZQ99" s="27"/>
      <c r="ZR99" s="27"/>
      <c r="ZS99" s="27"/>
      <c r="ZT99" s="27"/>
      <c r="ZU99" s="27"/>
      <c r="ZV99" s="27"/>
      <c r="ZW99" s="27"/>
      <c r="ZX99" s="27"/>
      <c r="ZY99" s="27"/>
      <c r="ZZ99" s="27"/>
      <c r="AAA99" s="27"/>
      <c r="AAB99" s="27"/>
      <c r="AAC99" s="27"/>
      <c r="AAD99" s="27"/>
      <c r="AAE99" s="27"/>
      <c r="AAF99" s="27"/>
      <c r="AAG99" s="27"/>
      <c r="AAH99" s="27"/>
      <c r="AAI99" s="27"/>
      <c r="AAJ99" s="27"/>
      <c r="AAK99" s="27"/>
      <c r="AAL99" s="27"/>
      <c r="AAM99" s="27"/>
      <c r="AAN99" s="27"/>
      <c r="AAO99" s="27"/>
      <c r="AAP99" s="27"/>
      <c r="AAQ99" s="27"/>
      <c r="AAR99" s="27"/>
      <c r="AAS99" s="27"/>
      <c r="AAT99" s="27"/>
      <c r="AAU99" s="27"/>
      <c r="AAV99" s="27"/>
      <c r="AAW99" s="27"/>
      <c r="AAX99" s="27"/>
      <c r="AAY99" s="27"/>
      <c r="AAZ99" s="27"/>
      <c r="ABA99" s="27"/>
      <c r="ABB99" s="27"/>
      <c r="ABC99" s="27"/>
      <c r="ABD99" s="27"/>
      <c r="ABE99" s="27"/>
      <c r="ABF99" s="27"/>
      <c r="ABG99" s="27"/>
      <c r="ABH99" s="27"/>
      <c r="ABI99" s="27"/>
      <c r="ABJ99" s="27"/>
      <c r="ABK99" s="27"/>
      <c r="ABL99" s="27"/>
      <c r="ABM99" s="27"/>
      <c r="ABN99" s="27"/>
      <c r="ABO99" s="27"/>
      <c r="ABP99" s="27"/>
      <c r="ABQ99" s="27"/>
      <c r="ABR99" s="27"/>
      <c r="ABS99" s="27"/>
      <c r="ABT99" s="27"/>
      <c r="ABU99" s="27"/>
      <c r="ABV99" s="27"/>
      <c r="ABW99" s="27"/>
      <c r="ABX99" s="27"/>
      <c r="ABY99" s="27"/>
      <c r="ABZ99" s="27"/>
      <c r="ACA99" s="27"/>
      <c r="ACB99" s="27"/>
      <c r="ACC99" s="27"/>
      <c r="ACD99" s="27"/>
      <c r="ACE99" s="27"/>
      <c r="ACF99" s="27"/>
      <c r="ACG99" s="27"/>
      <c r="ACH99" s="27"/>
      <c r="ACI99" s="27"/>
      <c r="ACJ99" s="27"/>
      <c r="ACK99" s="27"/>
      <c r="ACL99" s="27"/>
      <c r="ACM99" s="27"/>
      <c r="ACN99" s="27"/>
      <c r="ACO99" s="27"/>
      <c r="ACP99" s="27"/>
      <c r="ACQ99" s="27"/>
      <c r="ACR99" s="27"/>
      <c r="ACS99" s="27"/>
      <c r="ACT99" s="27"/>
      <c r="ACU99" s="27"/>
      <c r="ACV99" s="27"/>
      <c r="ACW99" s="27"/>
      <c r="ACX99" s="27"/>
      <c r="ACY99" s="27"/>
      <c r="ACZ99" s="27"/>
      <c r="ADA99" s="27"/>
      <c r="ADB99" s="27"/>
      <c r="ADC99" s="27"/>
      <c r="ADD99" s="27"/>
      <c r="ADE99" s="27"/>
      <c r="ADF99" s="27"/>
      <c r="ADG99" s="27"/>
      <c r="ADH99" s="27"/>
      <c r="ADI99" s="27"/>
      <c r="ADJ99" s="27"/>
      <c r="ADK99" s="27"/>
      <c r="ADL99" s="27"/>
      <c r="ADM99" s="27"/>
      <c r="ADN99" s="27"/>
      <c r="ADO99" s="27"/>
      <c r="ADP99" s="27"/>
      <c r="ADQ99" s="27"/>
      <c r="ADR99" s="27"/>
      <c r="ADS99" s="27"/>
      <c r="ADT99" s="27"/>
      <c r="ADU99" s="27"/>
      <c r="ADV99" s="27"/>
      <c r="ADW99" s="27"/>
      <c r="ADX99" s="27"/>
      <c r="ADY99" s="27"/>
      <c r="ADZ99" s="27"/>
      <c r="AEA99" s="27"/>
      <c r="AEB99" s="27"/>
      <c r="AEC99" s="27"/>
      <c r="AED99" s="27"/>
      <c r="AEE99" s="27"/>
      <c r="AEF99" s="27"/>
      <c r="AEG99" s="27"/>
      <c r="AEH99" s="27"/>
      <c r="AEI99" s="27"/>
      <c r="AEJ99" s="27"/>
      <c r="AEK99" s="27"/>
      <c r="AEL99" s="27"/>
      <c r="AEM99" s="27"/>
      <c r="AEN99" s="27"/>
      <c r="AEO99" s="27"/>
      <c r="AEP99" s="27"/>
      <c r="AEQ99" s="27"/>
      <c r="AER99" s="27"/>
      <c r="AES99" s="27"/>
      <c r="AET99" s="27"/>
      <c r="AEU99" s="27"/>
      <c r="AEV99" s="27"/>
      <c r="AEW99" s="27"/>
      <c r="AEX99" s="27"/>
      <c r="AEY99" s="27"/>
      <c r="AEZ99" s="27"/>
      <c r="AFA99" s="27"/>
      <c r="AFB99" s="27"/>
      <c r="AFC99" s="27"/>
      <c r="AFD99" s="27"/>
      <c r="AFE99" s="27"/>
      <c r="AFF99" s="27"/>
      <c r="AFG99" s="27"/>
      <c r="AFH99" s="27"/>
      <c r="AFI99" s="27"/>
      <c r="AFJ99" s="27"/>
      <c r="AFK99" s="27"/>
      <c r="AFL99" s="27"/>
      <c r="AFM99" s="27"/>
      <c r="AFN99" s="27"/>
      <c r="AFO99" s="27"/>
      <c r="AFP99" s="27"/>
      <c r="AFQ99" s="27"/>
      <c r="AFR99" s="27"/>
      <c r="AFS99" s="27"/>
      <c r="AFT99" s="27"/>
      <c r="AFU99" s="27"/>
      <c r="AFV99" s="27"/>
      <c r="AFW99" s="27"/>
      <c r="AFX99" s="27"/>
      <c r="AFY99" s="27"/>
      <c r="AFZ99" s="27"/>
      <c r="AGA99" s="27"/>
      <c r="AGB99" s="27"/>
      <c r="AGC99" s="27"/>
      <c r="AGD99" s="27"/>
      <c r="AGE99" s="27"/>
      <c r="AGF99" s="27"/>
      <c r="AGG99" s="27"/>
      <c r="AGH99" s="27"/>
      <c r="AGI99" s="27"/>
      <c r="AGJ99" s="27"/>
      <c r="AGK99" s="27"/>
      <c r="AGL99" s="27"/>
      <c r="AGM99" s="27"/>
      <c r="AGN99" s="27"/>
      <c r="AGO99" s="27"/>
      <c r="AGP99" s="27"/>
      <c r="AGQ99" s="27"/>
      <c r="AGR99" s="27"/>
      <c r="AGS99" s="27"/>
      <c r="AGT99" s="27"/>
      <c r="AGU99" s="27"/>
      <c r="AGV99" s="27"/>
      <c r="AGW99" s="27"/>
      <c r="AGX99" s="27"/>
      <c r="AGY99" s="27"/>
      <c r="AGZ99" s="27"/>
      <c r="AHA99" s="27"/>
      <c r="AHB99" s="27"/>
      <c r="AHC99" s="27"/>
      <c r="AHD99" s="27"/>
      <c r="AHE99" s="27"/>
      <c r="AHF99" s="27"/>
      <c r="AHG99" s="27"/>
      <c r="AHH99" s="27"/>
      <c r="AHI99" s="27"/>
      <c r="AHJ99" s="27"/>
      <c r="AHK99" s="27"/>
      <c r="AHL99" s="27"/>
      <c r="AHM99" s="27"/>
      <c r="AHN99" s="27"/>
      <c r="AHO99" s="27"/>
      <c r="AHP99" s="27"/>
      <c r="AHQ99" s="27"/>
      <c r="AHR99" s="27"/>
      <c r="AHS99" s="27"/>
      <c r="AHT99" s="27"/>
      <c r="AHU99" s="27"/>
      <c r="AHV99" s="27"/>
      <c r="AHW99" s="27"/>
      <c r="AHX99" s="27"/>
      <c r="AHY99" s="27"/>
      <c r="AHZ99" s="27"/>
      <c r="AIA99" s="27"/>
      <c r="AIB99" s="27"/>
      <c r="AIC99" s="27"/>
      <c r="AID99" s="27"/>
      <c r="AIE99" s="27"/>
      <c r="AIF99" s="27"/>
      <c r="AIG99" s="27"/>
      <c r="AIH99" s="27"/>
      <c r="AII99" s="27"/>
      <c r="AIJ99" s="27"/>
      <c r="AIK99" s="27"/>
      <c r="AIL99" s="27"/>
      <c r="AIM99" s="27"/>
      <c r="AIN99" s="27"/>
      <c r="AIO99" s="27"/>
      <c r="AIP99" s="27"/>
      <c r="AIQ99" s="27"/>
      <c r="AIR99" s="27"/>
      <c r="AIS99" s="27"/>
      <c r="AIT99" s="27"/>
      <c r="AIU99" s="27"/>
      <c r="AIV99" s="27"/>
      <c r="AIW99" s="27"/>
      <c r="AIX99" s="27"/>
      <c r="AIY99" s="27"/>
      <c r="AIZ99" s="27"/>
      <c r="AJA99" s="27"/>
      <c r="AJB99" s="27"/>
      <c r="AJC99" s="27"/>
      <c r="AJD99" s="27"/>
      <c r="AJE99" s="27"/>
      <c r="AJF99" s="27"/>
      <c r="AJG99" s="27"/>
      <c r="AJH99" s="27"/>
      <c r="AJI99" s="27"/>
      <c r="AJJ99" s="27"/>
      <c r="AJK99" s="27"/>
      <c r="AJL99" s="27"/>
      <c r="AJM99" s="27"/>
      <c r="AJN99" s="27"/>
      <c r="AJO99" s="27"/>
      <c r="AJP99" s="27"/>
      <c r="AJQ99" s="27"/>
      <c r="AJR99" s="27"/>
      <c r="AJS99" s="27"/>
      <c r="AJT99" s="27"/>
      <c r="AJU99" s="27"/>
      <c r="AJV99" s="27"/>
      <c r="AJW99" s="27"/>
      <c r="AJX99" s="27"/>
      <c r="AJY99" s="27"/>
      <c r="AJZ99" s="27"/>
      <c r="AKA99" s="27"/>
      <c r="AKB99" s="27"/>
      <c r="AKC99" s="27"/>
      <c r="AKD99" s="27"/>
      <c r="AKE99" s="27"/>
      <c r="AKF99" s="27"/>
      <c r="AKG99" s="27"/>
      <c r="AKH99" s="27"/>
      <c r="AKI99" s="27"/>
      <c r="AKJ99" s="27"/>
      <c r="AKK99" s="27"/>
      <c r="AKL99" s="27"/>
      <c r="AKM99" s="27"/>
      <c r="AKN99" s="27"/>
      <c r="AKO99" s="27"/>
      <c r="AKP99" s="27"/>
      <c r="AKQ99" s="27"/>
      <c r="AKR99" s="27"/>
      <c r="AKS99" s="27"/>
      <c r="AKT99" s="27"/>
      <c r="AKU99" s="27"/>
      <c r="AKV99" s="27"/>
      <c r="AKW99" s="27"/>
      <c r="AKX99" s="27"/>
      <c r="AKY99" s="27"/>
      <c r="AKZ99" s="27"/>
      <c r="ALA99" s="27"/>
      <c r="ALB99" s="27"/>
      <c r="ALC99" s="27"/>
      <c r="ALD99" s="27"/>
      <c r="ALE99" s="27"/>
      <c r="ALF99" s="27"/>
      <c r="ALG99" s="27"/>
      <c r="ALH99" s="27"/>
      <c r="ALI99" s="27"/>
      <c r="ALJ99" s="27"/>
      <c r="ALK99" s="27"/>
      <c r="ALL99" s="27"/>
      <c r="ALM99" s="27"/>
      <c r="ALN99" s="27"/>
      <c r="ALO99" s="27"/>
      <c r="ALP99" s="27"/>
      <c r="ALQ99" s="27"/>
      <c r="ALR99" s="27"/>
      <c r="ALS99" s="27"/>
      <c r="ALT99" s="27"/>
      <c r="ALU99" s="27"/>
      <c r="ALV99" s="27"/>
      <c r="ALW99" s="27"/>
      <c r="ALX99" s="27"/>
      <c r="ALY99" s="27"/>
      <c r="ALZ99" s="27"/>
      <c r="AMA99" s="27"/>
      <c r="AMB99" s="27"/>
      <c r="AMC99" s="27"/>
      <c r="AMD99" s="27"/>
      <c r="AME99" s="27"/>
      <c r="AMF99" s="27"/>
      <c r="AMG99" s="27"/>
      <c r="AMH99" s="27"/>
      <c r="AMI99" s="27"/>
      <c r="AMJ99" s="27"/>
      <c r="AMK99" s="27"/>
      <c r="AML99" s="27"/>
      <c r="AMM99" s="27"/>
      <c r="AMN99" s="27"/>
      <c r="AMO99" s="27"/>
      <c r="AMP99" s="27"/>
      <c r="AMQ99" s="27"/>
      <c r="AMR99" s="27"/>
      <c r="AMS99" s="27"/>
      <c r="AMT99" s="27"/>
      <c r="AMU99" s="27"/>
      <c r="AMV99" s="27"/>
      <c r="AMW99" s="27"/>
      <c r="AMX99" s="27"/>
      <c r="AMY99" s="27"/>
      <c r="AMZ99" s="27"/>
      <c r="ANA99" s="27"/>
      <c r="ANB99" s="27"/>
      <c r="ANC99" s="27"/>
      <c r="AND99" s="27"/>
      <c r="ANE99" s="27"/>
      <c r="ANF99" s="27"/>
      <c r="ANG99" s="27"/>
      <c r="ANH99" s="27"/>
      <c r="ANI99" s="27"/>
      <c r="ANJ99" s="27"/>
      <c r="ANK99" s="27"/>
      <c r="ANL99" s="27"/>
      <c r="ANM99" s="27"/>
      <c r="ANN99" s="27"/>
      <c r="ANO99" s="27"/>
      <c r="ANP99" s="27"/>
      <c r="ANQ99" s="27"/>
      <c r="ANR99" s="27"/>
      <c r="ANS99" s="27"/>
      <c r="ANT99" s="27"/>
      <c r="ANU99" s="27"/>
      <c r="ANV99" s="27"/>
      <c r="ANW99" s="27"/>
      <c r="ANX99" s="27"/>
      <c r="ANY99" s="27"/>
      <c r="ANZ99" s="27"/>
      <c r="AOA99" s="27"/>
      <c r="AOB99" s="27"/>
      <c r="AOC99" s="27"/>
      <c r="AOD99" s="27"/>
      <c r="AOE99" s="27"/>
      <c r="AOF99" s="27"/>
      <c r="AOG99" s="27"/>
      <c r="AOH99" s="27"/>
      <c r="AOI99" s="27"/>
      <c r="AOJ99" s="27"/>
      <c r="AOK99" s="27"/>
      <c r="AOL99" s="27"/>
      <c r="AOM99" s="27"/>
      <c r="AON99" s="27"/>
      <c r="AOO99" s="27"/>
      <c r="AOP99" s="27"/>
      <c r="AOQ99" s="27"/>
      <c r="AOR99" s="27"/>
      <c r="AOS99" s="27"/>
      <c r="AOT99" s="27"/>
      <c r="AOU99" s="27"/>
      <c r="AOV99" s="27"/>
      <c r="AOW99" s="27"/>
      <c r="AOX99" s="27"/>
      <c r="AOY99" s="27"/>
      <c r="AOZ99" s="27"/>
      <c r="APA99" s="27"/>
      <c r="APB99" s="27"/>
      <c r="APC99" s="27"/>
      <c r="APD99" s="27"/>
      <c r="APE99" s="27"/>
      <c r="APF99" s="27"/>
      <c r="APG99" s="27"/>
      <c r="APH99" s="27"/>
      <c r="API99" s="27"/>
      <c r="APJ99" s="27"/>
      <c r="APK99" s="27"/>
      <c r="APL99" s="27"/>
      <c r="APM99" s="27"/>
      <c r="APN99" s="27"/>
      <c r="APO99" s="27"/>
      <c r="APP99" s="27"/>
      <c r="APQ99" s="27"/>
      <c r="APR99" s="27"/>
      <c r="APS99" s="27"/>
      <c r="APT99" s="27"/>
      <c r="APU99" s="27"/>
      <c r="APV99" s="27"/>
      <c r="APW99" s="27"/>
      <c r="APX99" s="27"/>
      <c r="APY99" s="27"/>
      <c r="APZ99" s="27"/>
      <c r="AQA99" s="27"/>
      <c r="AQB99" s="27"/>
      <c r="AQC99" s="27"/>
      <c r="AQD99" s="27"/>
      <c r="AQE99" s="27"/>
      <c r="AQF99" s="27"/>
      <c r="AQG99" s="27"/>
      <c r="AQH99" s="27"/>
      <c r="AQI99" s="27"/>
      <c r="AQJ99" s="27"/>
      <c r="AQK99" s="27"/>
      <c r="AQL99" s="27"/>
      <c r="AQM99" s="27"/>
      <c r="AQN99" s="27"/>
      <c r="AQO99" s="27"/>
      <c r="AQP99" s="27"/>
      <c r="AQQ99" s="27"/>
      <c r="AQR99" s="27"/>
      <c r="AQS99" s="27"/>
      <c r="AQT99" s="27"/>
      <c r="AQU99" s="27"/>
      <c r="AQV99" s="27"/>
      <c r="AQW99" s="27"/>
      <c r="AQX99" s="27"/>
      <c r="AQY99" s="27"/>
      <c r="AQZ99" s="27"/>
      <c r="ARA99" s="27"/>
      <c r="ARB99" s="27"/>
      <c r="ARC99" s="27"/>
      <c r="ARD99" s="27"/>
      <c r="ARE99" s="27"/>
      <c r="ARF99" s="27"/>
      <c r="ARG99" s="27"/>
      <c r="ARH99" s="27"/>
      <c r="ARI99" s="27"/>
      <c r="ARJ99" s="27"/>
      <c r="ARK99" s="27"/>
      <c r="ARL99" s="27"/>
      <c r="ARM99" s="27"/>
      <c r="ARN99" s="27"/>
      <c r="ARO99" s="27"/>
      <c r="ARP99" s="27"/>
      <c r="ARQ99" s="27"/>
      <c r="ARR99" s="27"/>
      <c r="ARS99" s="27"/>
      <c r="ART99" s="27"/>
      <c r="ARU99" s="27"/>
      <c r="ARV99" s="27"/>
      <c r="ARW99" s="27"/>
      <c r="ARX99" s="27"/>
      <c r="ARY99" s="27"/>
      <c r="ARZ99" s="27"/>
      <c r="ASA99" s="27"/>
      <c r="ASB99" s="27"/>
      <c r="ASC99" s="27"/>
      <c r="ASD99" s="27"/>
      <c r="ASE99" s="27"/>
      <c r="ASF99" s="27"/>
      <c r="ASG99" s="27"/>
      <c r="ASH99" s="27"/>
      <c r="ASI99" s="27"/>
      <c r="ASJ99" s="27"/>
      <c r="ASK99" s="27"/>
      <c r="ASL99" s="27"/>
      <c r="ASM99" s="27"/>
      <c r="ASN99" s="27"/>
      <c r="ASO99" s="27"/>
      <c r="ASP99" s="27"/>
      <c r="ASQ99" s="27"/>
      <c r="ASR99" s="27"/>
      <c r="ASS99" s="27"/>
      <c r="AST99" s="27"/>
      <c r="ASU99" s="27"/>
      <c r="ASV99" s="27"/>
      <c r="ASW99" s="27"/>
      <c r="ASX99" s="27"/>
      <c r="ASY99" s="27"/>
      <c r="ASZ99" s="27"/>
      <c r="ATA99" s="27"/>
      <c r="ATB99" s="27"/>
      <c r="ATC99" s="27"/>
      <c r="ATD99" s="27"/>
      <c r="ATE99" s="27"/>
      <c r="ATF99" s="27"/>
      <c r="ATG99" s="27"/>
      <c r="ATH99" s="27"/>
      <c r="ATI99" s="27"/>
      <c r="ATJ99" s="27"/>
      <c r="ATK99" s="27"/>
      <c r="ATL99" s="27"/>
      <c r="ATM99" s="27"/>
      <c r="ATN99" s="27"/>
      <c r="ATO99" s="27"/>
      <c r="ATP99" s="27"/>
      <c r="ATQ99" s="27"/>
      <c r="ATR99" s="27"/>
      <c r="ATS99" s="27"/>
      <c r="ATT99" s="27"/>
      <c r="ATU99" s="27"/>
      <c r="ATV99" s="27"/>
      <c r="ATW99" s="27"/>
      <c r="ATX99" s="27"/>
      <c r="ATY99" s="27"/>
      <c r="ATZ99" s="27"/>
      <c r="AUA99" s="27"/>
      <c r="AUB99" s="27"/>
      <c r="AUC99" s="27"/>
      <c r="AUD99" s="27"/>
      <c r="AUE99" s="27"/>
      <c r="AUF99" s="27"/>
      <c r="AUG99" s="27"/>
      <c r="AUH99" s="27"/>
      <c r="AUI99" s="27"/>
      <c r="AUJ99" s="27"/>
      <c r="AUK99" s="27"/>
      <c r="AUL99" s="27"/>
      <c r="AUM99" s="27"/>
      <c r="AUN99" s="27"/>
      <c r="AUO99" s="27"/>
      <c r="AUP99" s="27"/>
      <c r="AUQ99" s="27"/>
      <c r="AUR99" s="27"/>
      <c r="AUS99" s="27"/>
      <c r="AUT99" s="27"/>
      <c r="AUU99" s="27"/>
      <c r="AUV99" s="27"/>
      <c r="AUW99" s="27"/>
      <c r="AUX99" s="27"/>
      <c r="AUY99" s="27"/>
      <c r="AUZ99" s="27"/>
      <c r="AVA99" s="27"/>
      <c r="AVB99" s="27"/>
      <c r="AVC99" s="27"/>
      <c r="AVD99" s="27"/>
      <c r="AVE99" s="27"/>
      <c r="AVF99" s="27"/>
      <c r="AVG99" s="27"/>
      <c r="AVH99" s="27"/>
      <c r="AVI99" s="27"/>
      <c r="AVJ99" s="27"/>
      <c r="AVK99" s="27"/>
      <c r="AVL99" s="27"/>
      <c r="AVM99" s="27"/>
      <c r="AVN99" s="27"/>
      <c r="AVO99" s="27"/>
      <c r="AVP99" s="27"/>
      <c r="AVQ99" s="27"/>
      <c r="AVR99" s="27"/>
      <c r="AVS99" s="27"/>
      <c r="AVT99" s="27"/>
      <c r="AVU99" s="27"/>
      <c r="AVV99" s="27"/>
      <c r="AVW99" s="27"/>
      <c r="AVX99" s="27"/>
      <c r="AVY99" s="27"/>
      <c r="AVZ99" s="27"/>
      <c r="AWA99" s="27"/>
      <c r="AWB99" s="27"/>
      <c r="AWC99" s="27"/>
      <c r="AWD99" s="27"/>
      <c r="AWE99" s="27"/>
      <c r="AWF99" s="27"/>
      <c r="AWG99" s="27"/>
      <c r="AWH99" s="27"/>
      <c r="AWI99" s="27"/>
      <c r="AWJ99" s="27"/>
      <c r="AWK99" s="27"/>
      <c r="AWL99" s="27"/>
      <c r="AWM99" s="27"/>
      <c r="AWN99" s="27"/>
      <c r="AWO99" s="27"/>
      <c r="AWP99" s="27"/>
      <c r="AWQ99" s="27"/>
      <c r="AWR99" s="27"/>
      <c r="AWS99" s="27"/>
      <c r="AWT99" s="27"/>
      <c r="AWU99" s="27"/>
      <c r="AWV99" s="27"/>
      <c r="AWW99" s="27"/>
      <c r="AWX99" s="27"/>
      <c r="AWY99" s="27"/>
      <c r="AWZ99" s="27"/>
      <c r="AXA99" s="27"/>
      <c r="AXB99" s="27"/>
      <c r="AXC99" s="27"/>
      <c r="AXD99" s="27"/>
      <c r="AXE99" s="27"/>
      <c r="AXF99" s="27"/>
      <c r="AXG99" s="27"/>
      <c r="AXH99" s="27"/>
      <c r="AXI99" s="27"/>
      <c r="AXJ99" s="27"/>
      <c r="AXK99" s="27"/>
      <c r="AXL99" s="27"/>
      <c r="AXM99" s="27"/>
      <c r="AXN99" s="27"/>
      <c r="AXO99" s="27"/>
      <c r="AXP99" s="27"/>
      <c r="AXQ99" s="27"/>
      <c r="AXR99" s="27"/>
      <c r="AXS99" s="27"/>
      <c r="AXT99" s="27"/>
      <c r="AXU99" s="27"/>
      <c r="AXV99" s="27"/>
      <c r="AXW99" s="27"/>
      <c r="AXX99" s="27"/>
      <c r="AXY99" s="27"/>
      <c r="AXZ99" s="27"/>
      <c r="AYA99" s="27"/>
      <c r="AYB99" s="27"/>
      <c r="AYC99" s="27"/>
      <c r="AYD99" s="27"/>
      <c r="AYE99" s="27"/>
      <c r="AYF99" s="27"/>
      <c r="AYG99" s="27"/>
      <c r="AYH99" s="27"/>
      <c r="AYI99" s="27"/>
      <c r="AYJ99" s="27"/>
      <c r="AYK99" s="27"/>
      <c r="AYL99" s="27"/>
      <c r="AYM99" s="27"/>
      <c r="AYN99" s="27"/>
      <c r="AYO99" s="27"/>
      <c r="AYP99" s="27"/>
      <c r="AYQ99" s="27"/>
      <c r="AYR99" s="27"/>
      <c r="AYS99" s="27"/>
      <c r="AYT99" s="27"/>
      <c r="AYU99" s="27"/>
      <c r="AYV99" s="27"/>
      <c r="AYW99" s="27"/>
      <c r="AYX99" s="27"/>
      <c r="AYY99" s="27"/>
      <c r="AYZ99" s="27"/>
      <c r="AZA99" s="27"/>
      <c r="AZB99" s="27"/>
      <c r="AZC99" s="27"/>
      <c r="AZD99" s="27"/>
      <c r="AZE99" s="27"/>
      <c r="AZF99" s="27"/>
      <c r="AZG99" s="27"/>
      <c r="AZH99" s="27"/>
      <c r="AZI99" s="27"/>
      <c r="AZJ99" s="27"/>
      <c r="AZK99" s="27"/>
      <c r="AZL99" s="27"/>
      <c r="AZM99" s="27"/>
      <c r="AZN99" s="27"/>
      <c r="AZO99" s="27"/>
      <c r="AZP99" s="27"/>
      <c r="AZQ99" s="27"/>
      <c r="AZR99" s="27"/>
      <c r="AZS99" s="27"/>
      <c r="AZT99" s="27"/>
      <c r="AZU99" s="27"/>
      <c r="AZV99" s="27"/>
      <c r="AZW99" s="27"/>
      <c r="AZX99" s="27"/>
      <c r="AZY99" s="27"/>
      <c r="AZZ99" s="27"/>
      <c r="BAA99" s="27"/>
      <c r="BAB99" s="27"/>
      <c r="BAC99" s="27"/>
      <c r="BAD99" s="27"/>
      <c r="BAE99" s="27"/>
      <c r="BAF99" s="27"/>
      <c r="BAG99" s="27"/>
      <c r="BAH99" s="27"/>
      <c r="BAI99" s="27"/>
      <c r="BAJ99" s="27"/>
      <c r="BAK99" s="27"/>
      <c r="BAL99" s="27"/>
      <c r="BAM99" s="27"/>
      <c r="BAN99" s="27"/>
      <c r="BAO99" s="27"/>
      <c r="BAP99" s="27"/>
      <c r="BAQ99" s="27"/>
      <c r="BAR99" s="27"/>
      <c r="BAS99" s="27"/>
      <c r="BAT99" s="27"/>
      <c r="BAU99" s="27"/>
      <c r="BAV99" s="27"/>
      <c r="BAW99" s="27"/>
      <c r="BAX99" s="27"/>
      <c r="BAY99" s="27"/>
      <c r="BAZ99" s="27"/>
      <c r="BBA99" s="27"/>
      <c r="BBB99" s="27"/>
      <c r="BBC99" s="27"/>
      <c r="BBD99" s="27"/>
      <c r="BBE99" s="27"/>
      <c r="BBF99" s="27"/>
      <c r="BBG99" s="27"/>
      <c r="BBH99" s="27"/>
      <c r="BBI99" s="27"/>
      <c r="BBJ99" s="27"/>
      <c r="BBK99" s="27"/>
      <c r="BBL99" s="27"/>
      <c r="BBM99" s="27"/>
      <c r="BBN99" s="27"/>
      <c r="BBO99" s="27"/>
      <c r="BBP99" s="27"/>
      <c r="BBQ99" s="27"/>
      <c r="BBR99" s="27"/>
      <c r="BBS99" s="27"/>
      <c r="BBT99" s="27"/>
      <c r="BBU99" s="27"/>
      <c r="BBV99" s="27"/>
      <c r="BBW99" s="27"/>
      <c r="BBX99" s="27"/>
      <c r="BBY99" s="27"/>
      <c r="BBZ99" s="27"/>
      <c r="BCA99" s="27"/>
      <c r="BCB99" s="27"/>
      <c r="BCC99" s="27"/>
      <c r="BCD99" s="27"/>
      <c r="BCE99" s="27"/>
      <c r="BCF99" s="27"/>
      <c r="BCG99" s="27"/>
      <c r="BCH99" s="27"/>
      <c r="BCI99" s="27"/>
      <c r="BCJ99" s="27"/>
      <c r="BCK99" s="27"/>
      <c r="BCL99" s="27"/>
      <c r="BCM99" s="27"/>
      <c r="BCN99" s="27"/>
      <c r="BCO99" s="27"/>
      <c r="BCP99" s="27"/>
      <c r="BCQ99" s="27"/>
      <c r="BCR99" s="27"/>
      <c r="BCS99" s="27"/>
      <c r="BCT99" s="27"/>
      <c r="BCU99" s="27"/>
      <c r="BCV99" s="27"/>
      <c r="BCW99" s="27"/>
      <c r="BCX99" s="27"/>
      <c r="BCY99" s="27"/>
      <c r="BCZ99" s="27"/>
      <c r="BDA99" s="27"/>
      <c r="BDB99" s="27"/>
      <c r="BDC99" s="27"/>
      <c r="BDD99" s="27"/>
      <c r="BDE99" s="27"/>
      <c r="BDF99" s="27"/>
      <c r="BDG99" s="27"/>
      <c r="BDH99" s="27"/>
      <c r="BDI99" s="27"/>
      <c r="BDJ99" s="27"/>
      <c r="BDK99" s="27"/>
      <c r="BDL99" s="27"/>
      <c r="BDM99" s="27"/>
      <c r="BDN99" s="27"/>
      <c r="BDO99" s="27"/>
      <c r="BDP99" s="27"/>
      <c r="BDQ99" s="27"/>
      <c r="BDR99" s="27"/>
      <c r="BDS99" s="27"/>
      <c r="BDT99" s="27"/>
      <c r="BDU99" s="27"/>
      <c r="BDV99" s="27"/>
      <c r="BDW99" s="27"/>
      <c r="BDX99" s="27"/>
      <c r="BDY99" s="27"/>
      <c r="BDZ99" s="27"/>
      <c r="BEA99" s="27"/>
      <c r="BEB99" s="27"/>
      <c r="BEC99" s="27"/>
      <c r="BED99" s="27"/>
      <c r="BEE99" s="27"/>
      <c r="BEF99" s="27"/>
      <c r="BEG99" s="27"/>
      <c r="BEH99" s="27"/>
      <c r="BEI99" s="27"/>
      <c r="BEJ99" s="27"/>
      <c r="BEK99" s="27"/>
      <c r="BEL99" s="27"/>
      <c r="BEM99" s="27"/>
      <c r="BEN99" s="27"/>
      <c r="BEO99" s="27"/>
      <c r="BEP99" s="27"/>
      <c r="BEQ99" s="27"/>
      <c r="BER99" s="27"/>
      <c r="BES99" s="27"/>
      <c r="BET99" s="27"/>
      <c r="BEU99" s="27"/>
      <c r="BEV99" s="27"/>
      <c r="BEW99" s="27"/>
      <c r="BEX99" s="27"/>
      <c r="BEY99" s="27"/>
      <c r="BEZ99" s="27"/>
      <c r="BFA99" s="27"/>
      <c r="BFB99" s="27"/>
      <c r="BFC99" s="27"/>
      <c r="BFD99" s="27"/>
      <c r="BFE99" s="27"/>
      <c r="BFF99" s="27"/>
      <c r="BFG99" s="27"/>
      <c r="BFH99" s="27"/>
      <c r="BFI99" s="27"/>
      <c r="BFJ99" s="27"/>
      <c r="BFK99" s="27"/>
      <c r="BFL99" s="27"/>
      <c r="BFM99" s="27"/>
      <c r="BFN99" s="27"/>
      <c r="BFO99" s="27"/>
      <c r="BFP99" s="27"/>
      <c r="BFQ99" s="27"/>
      <c r="BFR99" s="27"/>
      <c r="BFS99" s="27"/>
      <c r="BFT99" s="27"/>
      <c r="BFU99" s="27"/>
      <c r="BFV99" s="27"/>
      <c r="BFW99" s="27"/>
      <c r="BFX99" s="27"/>
      <c r="BFY99" s="27"/>
      <c r="BFZ99" s="27"/>
      <c r="BGA99" s="27"/>
      <c r="BGB99" s="27"/>
      <c r="BGC99" s="27"/>
      <c r="BGD99" s="27"/>
      <c r="BGE99" s="27"/>
      <c r="BGF99" s="27"/>
      <c r="BGG99" s="27"/>
      <c r="BGH99" s="27"/>
      <c r="BGI99" s="27"/>
      <c r="BGJ99" s="27"/>
      <c r="BGK99" s="27"/>
      <c r="BGL99" s="27"/>
      <c r="BGM99" s="27"/>
      <c r="BGN99" s="27"/>
      <c r="BGO99" s="27"/>
      <c r="BGP99" s="27"/>
      <c r="BGQ99" s="27"/>
      <c r="BGR99" s="27"/>
      <c r="BGS99" s="27"/>
      <c r="BGT99" s="27"/>
      <c r="BGU99" s="27"/>
      <c r="BGV99" s="27"/>
      <c r="BGW99" s="27"/>
      <c r="BGX99" s="27"/>
      <c r="BGY99" s="27"/>
      <c r="BGZ99" s="27"/>
      <c r="BHA99" s="27"/>
      <c r="BHB99" s="27"/>
      <c r="BHC99" s="27"/>
      <c r="BHD99" s="27"/>
      <c r="BHE99" s="27"/>
      <c r="BHF99" s="27"/>
      <c r="BHG99" s="27"/>
      <c r="BHH99" s="27"/>
      <c r="BHI99" s="27"/>
      <c r="BHJ99" s="27"/>
      <c r="BHK99" s="27"/>
      <c r="BHL99" s="27"/>
      <c r="BHM99" s="27"/>
      <c r="BHN99" s="27"/>
      <c r="BHO99" s="27"/>
      <c r="BHP99" s="27"/>
      <c r="BHQ99" s="27"/>
      <c r="BHR99" s="27"/>
      <c r="BHS99" s="27"/>
      <c r="BHT99" s="27"/>
      <c r="BHU99" s="27"/>
      <c r="BHV99" s="27"/>
      <c r="BHW99" s="27"/>
      <c r="BHX99" s="27"/>
      <c r="BHY99" s="27"/>
      <c r="BHZ99" s="27"/>
      <c r="BIA99" s="27"/>
      <c r="BIB99" s="27"/>
      <c r="BIC99" s="27"/>
      <c r="BID99" s="27"/>
      <c r="BIE99" s="27"/>
      <c r="BIF99" s="27"/>
      <c r="BIG99" s="27"/>
      <c r="BIH99" s="27"/>
      <c r="BII99" s="27"/>
      <c r="BIJ99" s="27"/>
      <c r="BIK99" s="27"/>
      <c r="BIL99" s="27"/>
      <c r="BIM99" s="27"/>
      <c r="BIN99" s="27"/>
      <c r="BIO99" s="27"/>
      <c r="BIP99" s="27"/>
      <c r="BIQ99" s="27"/>
      <c r="BIR99" s="27"/>
      <c r="BIS99" s="27"/>
      <c r="BIT99" s="27"/>
      <c r="BIU99" s="27"/>
      <c r="BIV99" s="27"/>
      <c r="BIW99" s="27"/>
      <c r="BIX99" s="27"/>
      <c r="BIY99" s="27"/>
      <c r="BIZ99" s="27"/>
      <c r="BJA99" s="27"/>
      <c r="BJB99" s="27"/>
      <c r="BJC99" s="27"/>
      <c r="BJD99" s="27"/>
      <c r="BJE99" s="27"/>
      <c r="BJF99" s="27"/>
      <c r="BJG99" s="27"/>
      <c r="BJH99" s="27"/>
      <c r="BJI99" s="27"/>
      <c r="BJJ99" s="27"/>
      <c r="BJK99" s="27"/>
      <c r="BJL99" s="27"/>
      <c r="BJM99" s="27"/>
      <c r="BJN99" s="27"/>
      <c r="BJO99" s="27"/>
      <c r="BJP99" s="27"/>
      <c r="BJQ99" s="27"/>
      <c r="BJR99" s="27"/>
      <c r="BJS99" s="27"/>
      <c r="BJT99" s="27"/>
      <c r="BJU99" s="27"/>
      <c r="BJV99" s="27"/>
      <c r="BJW99" s="27"/>
      <c r="BJX99" s="27"/>
      <c r="BJY99" s="27"/>
      <c r="BJZ99" s="27"/>
      <c r="BKA99" s="27"/>
      <c r="BKB99" s="27"/>
      <c r="BKC99" s="27"/>
      <c r="BKD99" s="27"/>
      <c r="BKE99" s="27"/>
      <c r="BKF99" s="27"/>
      <c r="BKG99" s="27"/>
      <c r="BKH99" s="27"/>
      <c r="BKI99" s="27"/>
      <c r="BKJ99" s="27"/>
      <c r="BKK99" s="27"/>
      <c r="BKL99" s="27"/>
      <c r="BKM99" s="27"/>
      <c r="BKN99" s="27"/>
      <c r="BKO99" s="27"/>
      <c r="BKP99" s="27"/>
      <c r="BKQ99" s="27"/>
      <c r="BKR99" s="27"/>
      <c r="BKS99" s="27"/>
      <c r="BKT99" s="27"/>
      <c r="BKU99" s="27"/>
      <c r="BKV99" s="27"/>
      <c r="BKW99" s="27"/>
      <c r="BKX99" s="27"/>
      <c r="BKY99" s="27"/>
      <c r="BKZ99" s="27"/>
      <c r="BLA99" s="27"/>
      <c r="BLB99" s="27"/>
      <c r="BLC99" s="27"/>
      <c r="BLD99" s="27"/>
      <c r="BLE99" s="27"/>
      <c r="BLF99" s="27"/>
      <c r="BLG99" s="27"/>
      <c r="BLH99" s="27"/>
      <c r="BLI99" s="27"/>
      <c r="BLJ99" s="27"/>
      <c r="BLK99" s="27"/>
      <c r="BLL99" s="27"/>
      <c r="BLM99" s="27"/>
      <c r="BLN99" s="27"/>
      <c r="BLO99" s="27"/>
      <c r="BLP99" s="27"/>
      <c r="BLQ99" s="27"/>
      <c r="BLR99" s="27"/>
      <c r="BLS99" s="27"/>
      <c r="BLT99" s="27"/>
      <c r="BLU99" s="27"/>
      <c r="BLV99" s="27"/>
      <c r="BLW99" s="27"/>
      <c r="BLX99" s="27"/>
      <c r="BLY99" s="27"/>
      <c r="BLZ99" s="27"/>
      <c r="BMA99" s="27"/>
      <c r="BMB99" s="27"/>
      <c r="BMC99" s="27"/>
      <c r="BMD99" s="27"/>
      <c r="BME99" s="27"/>
      <c r="BMF99" s="27"/>
      <c r="BMG99" s="27"/>
      <c r="BMH99" s="27"/>
      <c r="BMI99" s="27"/>
      <c r="BMJ99" s="27"/>
      <c r="BMK99" s="27"/>
      <c r="BML99" s="27"/>
      <c r="BMM99" s="27"/>
      <c r="BMN99" s="27"/>
      <c r="BMO99" s="27"/>
      <c r="BMP99" s="27"/>
      <c r="BMQ99" s="27"/>
      <c r="BMR99" s="27"/>
      <c r="BMS99" s="27"/>
      <c r="BMT99" s="27"/>
      <c r="BMU99" s="27"/>
      <c r="BMV99" s="27"/>
      <c r="BMW99" s="27"/>
      <c r="BMX99" s="27"/>
      <c r="BMY99" s="27"/>
      <c r="BMZ99" s="27"/>
      <c r="BNA99" s="27"/>
      <c r="BNB99" s="27"/>
      <c r="BNC99" s="27"/>
      <c r="BND99" s="27"/>
      <c r="BNE99" s="27"/>
      <c r="BNF99" s="27"/>
      <c r="BNG99" s="27"/>
      <c r="BNH99" s="27"/>
      <c r="BNI99" s="27"/>
      <c r="BNJ99" s="27"/>
      <c r="BNK99" s="27"/>
      <c r="BNL99" s="27"/>
      <c r="BNM99" s="27"/>
      <c r="BNN99" s="27"/>
      <c r="BNO99" s="27"/>
      <c r="BNP99" s="27"/>
      <c r="BNQ99" s="27"/>
      <c r="BNR99" s="27"/>
      <c r="BNS99" s="27"/>
      <c r="BNT99" s="27"/>
      <c r="BNU99" s="27"/>
      <c r="BNV99" s="27"/>
      <c r="BNW99" s="27"/>
      <c r="BNX99" s="27"/>
      <c r="BNY99" s="27"/>
      <c r="BNZ99" s="27"/>
      <c r="BOA99" s="27"/>
      <c r="BOB99" s="27"/>
      <c r="BOC99" s="27"/>
      <c r="BOD99" s="27"/>
      <c r="BOE99" s="27"/>
      <c r="BOF99" s="27"/>
      <c r="BOG99" s="27"/>
      <c r="BOH99" s="27"/>
      <c r="BOI99" s="27"/>
      <c r="BOJ99" s="27"/>
      <c r="BOK99" s="27"/>
      <c r="BOL99" s="27"/>
      <c r="BOM99" s="27"/>
      <c r="BON99" s="27"/>
      <c r="BOO99" s="27"/>
      <c r="BOP99" s="27"/>
      <c r="BOQ99" s="27"/>
      <c r="BOR99" s="27"/>
      <c r="BOS99" s="27"/>
      <c r="BOT99" s="27"/>
      <c r="BOU99" s="27"/>
      <c r="BOV99" s="27"/>
      <c r="BOW99" s="27"/>
      <c r="BOX99" s="27"/>
      <c r="BOY99" s="27"/>
      <c r="BOZ99" s="27"/>
      <c r="BPA99" s="27"/>
      <c r="BPB99" s="27"/>
      <c r="BPC99" s="27"/>
      <c r="BPD99" s="27"/>
      <c r="BPE99" s="27"/>
      <c r="BPF99" s="27"/>
      <c r="BPG99" s="27"/>
      <c r="BPH99" s="27"/>
      <c r="BPI99" s="27"/>
      <c r="BPJ99" s="27"/>
      <c r="BPK99" s="27"/>
      <c r="BPL99" s="27"/>
      <c r="BPM99" s="27"/>
      <c r="BPN99" s="27"/>
      <c r="BPO99" s="27"/>
      <c r="BPP99" s="27"/>
      <c r="BPQ99" s="27"/>
      <c r="BPR99" s="27"/>
      <c r="BPS99" s="27"/>
      <c r="BPT99" s="27"/>
      <c r="BPU99" s="27"/>
      <c r="BPV99" s="27"/>
      <c r="BPW99" s="27"/>
      <c r="BPX99" s="27"/>
      <c r="BPY99" s="27"/>
      <c r="BPZ99" s="27"/>
      <c r="BQA99" s="27"/>
      <c r="BQB99" s="27"/>
      <c r="BQC99" s="27"/>
      <c r="BQD99" s="27"/>
      <c r="BQE99" s="27"/>
      <c r="BQF99" s="27"/>
      <c r="BQG99" s="27"/>
      <c r="BQH99" s="27"/>
      <c r="BQI99" s="27"/>
      <c r="BQJ99" s="27"/>
      <c r="BQK99" s="27"/>
      <c r="BQL99" s="27"/>
      <c r="BQM99" s="27"/>
      <c r="BQN99" s="27"/>
      <c r="BQO99" s="27"/>
      <c r="BQP99" s="27"/>
      <c r="BQQ99" s="27"/>
      <c r="BQR99" s="27"/>
      <c r="BQS99" s="27"/>
      <c r="BQT99" s="27"/>
      <c r="BQU99" s="27"/>
      <c r="BQV99" s="27"/>
      <c r="BQW99" s="27"/>
      <c r="BQX99" s="27"/>
      <c r="BQY99" s="27"/>
      <c r="BQZ99" s="27"/>
      <c r="BRA99" s="27"/>
      <c r="BRB99" s="27"/>
      <c r="BRC99" s="27"/>
      <c r="BRD99" s="27"/>
      <c r="BRE99" s="27"/>
      <c r="BRF99" s="27"/>
      <c r="BRG99" s="27"/>
      <c r="BRH99" s="27"/>
      <c r="BRI99" s="27"/>
      <c r="BRJ99" s="27"/>
      <c r="BRK99" s="27"/>
      <c r="BRL99" s="27"/>
      <c r="BRM99" s="27"/>
      <c r="BRN99" s="27"/>
      <c r="BRO99" s="27"/>
      <c r="BRP99" s="27"/>
      <c r="BRQ99" s="27"/>
      <c r="BRR99" s="27"/>
      <c r="BRS99" s="27"/>
      <c r="BRT99" s="27"/>
      <c r="BRU99" s="27"/>
      <c r="BRV99" s="27"/>
      <c r="BRW99" s="27"/>
      <c r="BRX99" s="27"/>
      <c r="BRY99" s="27"/>
      <c r="BRZ99" s="27"/>
      <c r="BSA99" s="27"/>
      <c r="BSB99" s="27"/>
      <c r="BSC99" s="27"/>
      <c r="BSD99" s="27"/>
      <c r="BSE99" s="27"/>
      <c r="BSF99" s="27"/>
      <c r="BSG99" s="27"/>
      <c r="BSH99" s="27"/>
      <c r="BSI99" s="27"/>
      <c r="BSJ99" s="27"/>
      <c r="BSK99" s="27"/>
      <c r="BSL99" s="27"/>
      <c r="BSM99" s="27"/>
      <c r="BSN99" s="27"/>
      <c r="BSO99" s="27"/>
      <c r="BSP99" s="27"/>
      <c r="BSQ99" s="27"/>
      <c r="BSR99" s="27"/>
      <c r="BSS99" s="27"/>
      <c r="BST99" s="27"/>
      <c r="BSU99" s="27"/>
      <c r="BSV99" s="27"/>
      <c r="BSW99" s="27"/>
      <c r="BSX99" s="27"/>
      <c r="BSY99" s="27"/>
      <c r="BSZ99" s="27"/>
      <c r="BTA99" s="27"/>
      <c r="BTB99" s="27"/>
      <c r="BTC99" s="27"/>
      <c r="BTD99" s="27"/>
      <c r="BTE99" s="27"/>
      <c r="BTF99" s="27"/>
      <c r="BTG99" s="27"/>
      <c r="BTH99" s="27"/>
      <c r="BTI99" s="27"/>
      <c r="BTJ99" s="27"/>
      <c r="BTK99" s="27"/>
      <c r="BTL99" s="27"/>
      <c r="BTM99" s="27"/>
      <c r="BTN99" s="27"/>
      <c r="BTO99" s="27"/>
      <c r="BTP99" s="27"/>
      <c r="BTQ99" s="27"/>
      <c r="BTR99" s="27"/>
      <c r="BTS99" s="27"/>
      <c r="BTT99" s="27"/>
      <c r="BTU99" s="27"/>
      <c r="BTV99" s="27"/>
      <c r="BTW99" s="27"/>
      <c r="BTX99" s="27"/>
      <c r="BTY99" s="27"/>
      <c r="BTZ99" s="27"/>
      <c r="BUA99" s="27"/>
      <c r="BUB99" s="27"/>
      <c r="BUC99" s="27"/>
      <c r="BUD99" s="27"/>
      <c r="BUE99" s="27"/>
      <c r="BUF99" s="27"/>
      <c r="BUG99" s="27"/>
      <c r="BUH99" s="27"/>
      <c r="BUI99" s="27"/>
      <c r="BUJ99" s="27"/>
      <c r="BUK99" s="27"/>
      <c r="BUL99" s="27"/>
      <c r="BUM99" s="27"/>
      <c r="BUN99" s="27"/>
      <c r="BUO99" s="27"/>
      <c r="BUP99" s="27"/>
      <c r="BUQ99" s="27"/>
      <c r="BUR99" s="27"/>
      <c r="BUS99" s="27"/>
      <c r="BUT99" s="27"/>
      <c r="BUU99" s="27"/>
      <c r="BUV99" s="27"/>
      <c r="BUW99" s="27"/>
      <c r="BUX99" s="27"/>
      <c r="BUY99" s="27"/>
      <c r="BUZ99" s="27"/>
      <c r="BVA99" s="27"/>
      <c r="BVB99" s="27"/>
      <c r="BVC99" s="27"/>
      <c r="BVD99" s="27"/>
      <c r="BVE99" s="27"/>
      <c r="BVF99" s="27"/>
      <c r="BVG99" s="27"/>
      <c r="BVH99" s="27"/>
      <c r="BVI99" s="27"/>
      <c r="BVJ99" s="27"/>
      <c r="BVK99" s="27"/>
      <c r="BVL99" s="27"/>
      <c r="BVM99" s="27"/>
      <c r="BVN99" s="27"/>
      <c r="BVO99" s="27"/>
      <c r="BVP99" s="27"/>
      <c r="BVQ99" s="27"/>
      <c r="BVR99" s="27"/>
      <c r="BVS99" s="27"/>
      <c r="BVT99" s="27"/>
      <c r="BVU99" s="27"/>
      <c r="BVV99" s="27"/>
      <c r="BVW99" s="27"/>
      <c r="BVX99" s="27"/>
      <c r="BVY99" s="27"/>
      <c r="BVZ99" s="27"/>
      <c r="BWA99" s="27"/>
      <c r="BWB99" s="27"/>
      <c r="BWC99" s="27"/>
      <c r="BWD99" s="27"/>
      <c r="BWE99" s="27"/>
      <c r="BWF99" s="27"/>
      <c r="BWG99" s="27"/>
      <c r="BWH99" s="27"/>
      <c r="BWI99" s="27"/>
      <c r="BWJ99" s="27"/>
      <c r="BWK99" s="27"/>
      <c r="BWL99" s="27"/>
      <c r="BWM99" s="27"/>
      <c r="BWN99" s="27"/>
      <c r="BWO99" s="27"/>
      <c r="BWP99" s="27"/>
      <c r="BWQ99" s="27"/>
      <c r="BWR99" s="27"/>
      <c r="BWS99" s="27"/>
      <c r="BWT99" s="27"/>
      <c r="BWU99" s="27"/>
      <c r="BWV99" s="27"/>
      <c r="BWW99" s="27"/>
      <c r="BWX99" s="27"/>
      <c r="BWY99" s="27"/>
      <c r="BWZ99" s="27"/>
      <c r="BXA99" s="27"/>
      <c r="BXB99" s="27"/>
      <c r="BXC99" s="27"/>
      <c r="BXD99" s="27"/>
      <c r="BXE99" s="27"/>
      <c r="BXF99" s="27"/>
      <c r="BXG99" s="27"/>
      <c r="BXH99" s="27"/>
      <c r="BXI99" s="27"/>
      <c r="BXJ99" s="27"/>
      <c r="BXK99" s="27"/>
      <c r="BXL99" s="27"/>
      <c r="BXM99" s="27"/>
      <c r="BXN99" s="27"/>
      <c r="BXO99" s="27"/>
      <c r="BXP99" s="27"/>
      <c r="BXQ99" s="27"/>
      <c r="BXR99" s="27"/>
      <c r="BXS99" s="27"/>
      <c r="BXT99" s="27"/>
      <c r="BXU99" s="27"/>
      <c r="BXV99" s="27"/>
      <c r="BXW99" s="27"/>
      <c r="BXX99" s="27"/>
      <c r="BXY99" s="27"/>
      <c r="BXZ99" s="27"/>
      <c r="BYA99" s="27"/>
      <c r="BYB99" s="27"/>
      <c r="BYC99" s="27"/>
      <c r="BYD99" s="27"/>
      <c r="BYE99" s="27"/>
      <c r="BYF99" s="27"/>
      <c r="BYG99" s="27"/>
      <c r="BYH99" s="27"/>
      <c r="BYI99" s="27"/>
      <c r="BYJ99" s="27"/>
      <c r="BYK99" s="27"/>
      <c r="BYL99" s="27"/>
      <c r="BYM99" s="27"/>
      <c r="BYN99" s="27"/>
      <c r="BYO99" s="27"/>
      <c r="BYP99" s="27"/>
      <c r="BYQ99" s="27"/>
      <c r="BYR99" s="27"/>
      <c r="BYS99" s="27"/>
      <c r="BYT99" s="27"/>
      <c r="BYU99" s="27"/>
      <c r="BYV99" s="27"/>
      <c r="BYW99" s="27"/>
      <c r="BYX99" s="27"/>
      <c r="BYY99" s="27"/>
      <c r="BYZ99" s="27"/>
      <c r="BZA99" s="27"/>
      <c r="BZB99" s="27"/>
      <c r="BZC99" s="27"/>
      <c r="BZD99" s="27"/>
      <c r="BZE99" s="27"/>
      <c r="BZF99" s="27"/>
      <c r="BZG99" s="27"/>
      <c r="BZH99" s="27"/>
      <c r="BZI99" s="27"/>
      <c r="BZJ99" s="27"/>
      <c r="BZK99" s="27"/>
      <c r="BZL99" s="27"/>
      <c r="BZM99" s="27"/>
      <c r="BZN99" s="27"/>
      <c r="BZO99" s="27"/>
      <c r="BZP99" s="27"/>
      <c r="BZQ99" s="27"/>
      <c r="BZR99" s="27"/>
      <c r="BZS99" s="27"/>
      <c r="BZT99" s="27"/>
      <c r="BZU99" s="27"/>
      <c r="BZV99" s="27"/>
      <c r="BZW99" s="27"/>
      <c r="BZX99" s="27"/>
      <c r="BZY99" s="27"/>
      <c r="BZZ99" s="27"/>
      <c r="CAA99" s="27"/>
      <c r="CAB99" s="27"/>
      <c r="CAC99" s="27"/>
      <c r="CAD99" s="27"/>
      <c r="CAE99" s="27"/>
      <c r="CAF99" s="27"/>
      <c r="CAG99" s="27"/>
      <c r="CAH99" s="27"/>
      <c r="CAI99" s="27"/>
      <c r="CAJ99" s="27"/>
      <c r="CAK99" s="27"/>
      <c r="CAL99" s="27"/>
      <c r="CAM99" s="27"/>
      <c r="CAN99" s="27"/>
      <c r="CAO99" s="27"/>
      <c r="CAP99" s="27"/>
      <c r="CAQ99" s="27"/>
      <c r="CAR99" s="27"/>
      <c r="CAS99" s="27"/>
      <c r="CAT99" s="27"/>
      <c r="CAU99" s="27"/>
      <c r="CAV99" s="27"/>
      <c r="CAW99" s="27"/>
      <c r="CAX99" s="27"/>
      <c r="CAY99" s="27"/>
      <c r="CAZ99" s="27"/>
      <c r="CBA99" s="27"/>
      <c r="CBB99" s="27"/>
      <c r="CBC99" s="27"/>
      <c r="CBD99" s="27"/>
      <c r="CBE99" s="27"/>
      <c r="CBF99" s="27"/>
      <c r="CBG99" s="27"/>
      <c r="CBH99" s="27"/>
      <c r="CBI99" s="27"/>
      <c r="CBJ99" s="27"/>
      <c r="CBK99" s="27"/>
      <c r="CBL99" s="27"/>
      <c r="CBM99" s="27"/>
      <c r="CBN99" s="27"/>
      <c r="CBO99" s="27"/>
      <c r="CBP99" s="27"/>
      <c r="CBQ99" s="27"/>
      <c r="CBR99" s="27"/>
      <c r="CBS99" s="27"/>
      <c r="CBT99" s="27"/>
      <c r="CBU99" s="27"/>
      <c r="CBV99" s="27"/>
      <c r="CBW99" s="27"/>
      <c r="CBX99" s="27"/>
      <c r="CBY99" s="27"/>
      <c r="CBZ99" s="27"/>
      <c r="CCA99" s="27"/>
      <c r="CCB99" s="27"/>
      <c r="CCC99" s="27"/>
      <c r="CCD99" s="27"/>
      <c r="CCE99" s="27"/>
      <c r="CCF99" s="27"/>
      <c r="CCG99" s="27"/>
      <c r="CCH99" s="27"/>
      <c r="CCI99" s="27"/>
      <c r="CCJ99" s="27"/>
      <c r="CCK99" s="27"/>
      <c r="CCL99" s="27"/>
      <c r="CCM99" s="27"/>
      <c r="CCN99" s="27"/>
      <c r="CCO99" s="27"/>
      <c r="CCP99" s="27"/>
      <c r="CCQ99" s="27"/>
      <c r="CCR99" s="27"/>
      <c r="CCS99" s="27"/>
      <c r="CCT99" s="27"/>
      <c r="CCU99" s="27"/>
      <c r="CCV99" s="27"/>
      <c r="CCW99" s="27"/>
      <c r="CCX99" s="27"/>
      <c r="CCY99" s="27"/>
      <c r="CCZ99" s="27"/>
      <c r="CDA99" s="27"/>
      <c r="CDB99" s="27"/>
      <c r="CDC99" s="27"/>
      <c r="CDD99" s="27"/>
      <c r="CDE99" s="27"/>
      <c r="CDF99" s="27"/>
      <c r="CDG99" s="27"/>
      <c r="CDH99" s="27"/>
      <c r="CDI99" s="27"/>
      <c r="CDJ99" s="27"/>
      <c r="CDK99" s="27"/>
      <c r="CDL99" s="27"/>
      <c r="CDM99" s="27"/>
      <c r="CDN99" s="27"/>
      <c r="CDO99" s="27"/>
      <c r="CDP99" s="27"/>
      <c r="CDQ99" s="27"/>
      <c r="CDR99" s="27"/>
      <c r="CDS99" s="27"/>
      <c r="CDT99" s="27"/>
      <c r="CDU99" s="27"/>
      <c r="CDV99" s="27"/>
      <c r="CDW99" s="27"/>
      <c r="CDX99" s="27"/>
      <c r="CDY99" s="27"/>
      <c r="CDZ99" s="27"/>
      <c r="CEA99" s="27"/>
      <c r="CEB99" s="27"/>
      <c r="CEC99" s="27"/>
      <c r="CED99" s="27"/>
      <c r="CEE99" s="27"/>
      <c r="CEF99" s="27"/>
      <c r="CEG99" s="27"/>
      <c r="CEH99" s="27"/>
      <c r="CEI99" s="27"/>
      <c r="CEJ99" s="27"/>
      <c r="CEK99" s="27"/>
      <c r="CEL99" s="27"/>
      <c r="CEM99" s="27"/>
      <c r="CEN99" s="27"/>
      <c r="CEO99" s="27"/>
      <c r="CEP99" s="27"/>
      <c r="CEQ99" s="27"/>
      <c r="CER99" s="27"/>
      <c r="CES99" s="27"/>
      <c r="CET99" s="27"/>
      <c r="CEU99" s="27"/>
      <c r="CEV99" s="27"/>
      <c r="CEW99" s="27"/>
      <c r="CEX99" s="27"/>
      <c r="CEY99" s="27"/>
      <c r="CEZ99" s="27"/>
      <c r="CFA99" s="27"/>
      <c r="CFB99" s="27"/>
      <c r="CFC99" s="27"/>
      <c r="CFD99" s="27"/>
      <c r="CFE99" s="27"/>
      <c r="CFF99" s="27"/>
      <c r="CFG99" s="27"/>
      <c r="CFH99" s="27"/>
      <c r="CFI99" s="27"/>
      <c r="CFJ99" s="27"/>
      <c r="CFK99" s="27"/>
      <c r="CFL99" s="27"/>
      <c r="CFM99" s="27"/>
      <c r="CFN99" s="27"/>
      <c r="CFO99" s="27"/>
      <c r="CFP99" s="27"/>
      <c r="CFQ99" s="27"/>
      <c r="CFR99" s="27"/>
      <c r="CFS99" s="27"/>
      <c r="CFT99" s="27"/>
      <c r="CFU99" s="27"/>
      <c r="CFV99" s="27"/>
      <c r="CFW99" s="27"/>
      <c r="CFX99" s="27"/>
      <c r="CFY99" s="27"/>
      <c r="CFZ99" s="27"/>
      <c r="CGA99" s="27"/>
      <c r="CGB99" s="27"/>
      <c r="CGC99" s="27"/>
      <c r="CGD99" s="27"/>
      <c r="CGE99" s="27"/>
      <c r="CGF99" s="27"/>
      <c r="CGG99" s="27"/>
      <c r="CGH99" s="27"/>
      <c r="CGI99" s="27"/>
      <c r="CGJ99" s="27"/>
      <c r="CGK99" s="27"/>
      <c r="CGL99" s="27"/>
      <c r="CGM99" s="27"/>
      <c r="CGN99" s="27"/>
      <c r="CGO99" s="27"/>
      <c r="CGP99" s="27"/>
      <c r="CGQ99" s="27"/>
      <c r="CGR99" s="27"/>
      <c r="CGS99" s="27"/>
      <c r="CGT99" s="27"/>
      <c r="CGU99" s="27"/>
      <c r="CGV99" s="27"/>
      <c r="CGW99" s="27"/>
      <c r="CGX99" s="27"/>
      <c r="CGY99" s="27"/>
      <c r="CGZ99" s="27"/>
      <c r="CHA99" s="27"/>
      <c r="CHB99" s="27"/>
      <c r="CHC99" s="27"/>
      <c r="CHD99" s="27"/>
      <c r="CHE99" s="27"/>
      <c r="CHF99" s="27"/>
      <c r="CHG99" s="27"/>
      <c r="CHH99" s="27"/>
      <c r="CHI99" s="27"/>
      <c r="CHJ99" s="27"/>
      <c r="CHK99" s="27"/>
      <c r="CHL99" s="27"/>
      <c r="CHM99" s="27"/>
      <c r="CHN99" s="27"/>
      <c r="CHO99" s="27"/>
      <c r="CHP99" s="27"/>
      <c r="CHQ99" s="27"/>
      <c r="CHR99" s="27"/>
      <c r="CHS99" s="27"/>
      <c r="CHT99" s="27"/>
      <c r="CHU99" s="27"/>
      <c r="CHV99" s="27"/>
      <c r="CHW99" s="27"/>
      <c r="CHX99" s="27"/>
      <c r="CHY99" s="27"/>
      <c r="CHZ99" s="27"/>
      <c r="CIA99" s="27"/>
      <c r="CIB99" s="27"/>
      <c r="CIC99" s="27"/>
      <c r="CID99" s="27"/>
      <c r="CIE99" s="27"/>
      <c r="CIF99" s="27"/>
      <c r="CIG99" s="27"/>
      <c r="CIH99" s="27"/>
      <c r="CII99" s="27"/>
      <c r="CIJ99" s="27"/>
      <c r="CIK99" s="27"/>
      <c r="CIL99" s="27"/>
      <c r="CIM99" s="27"/>
      <c r="CIN99" s="27"/>
      <c r="CIO99" s="27"/>
      <c r="CIP99" s="27"/>
      <c r="CIQ99" s="27"/>
      <c r="CIR99" s="27"/>
      <c r="CIS99" s="27"/>
      <c r="CIT99" s="27"/>
      <c r="CIU99" s="27"/>
      <c r="CIV99" s="27"/>
      <c r="CIW99" s="27"/>
      <c r="CIX99" s="27"/>
      <c r="CIY99" s="27"/>
      <c r="CIZ99" s="27"/>
      <c r="CJA99" s="27"/>
      <c r="CJB99" s="27"/>
      <c r="CJC99" s="27"/>
      <c r="CJD99" s="27"/>
      <c r="CJE99" s="27"/>
      <c r="CJF99" s="27"/>
      <c r="CJG99" s="27"/>
      <c r="CJH99" s="27"/>
      <c r="CJI99" s="27"/>
      <c r="CJJ99" s="27"/>
      <c r="CJK99" s="27"/>
      <c r="CJL99" s="27"/>
      <c r="CJM99" s="27"/>
      <c r="CJN99" s="27"/>
      <c r="CJO99" s="27"/>
      <c r="CJP99" s="27"/>
      <c r="CJQ99" s="27"/>
      <c r="CJR99" s="27"/>
      <c r="CJS99" s="27"/>
      <c r="CJT99" s="27"/>
      <c r="CJU99" s="27"/>
      <c r="CJV99" s="27"/>
      <c r="CJW99" s="27"/>
      <c r="CJX99" s="27"/>
      <c r="CJY99" s="27"/>
      <c r="CJZ99" s="27"/>
      <c r="CKA99" s="27"/>
      <c r="CKB99" s="27"/>
      <c r="CKC99" s="27"/>
      <c r="CKD99" s="27"/>
      <c r="CKE99" s="27"/>
      <c r="CKF99" s="27"/>
      <c r="CKG99" s="27"/>
      <c r="CKH99" s="27"/>
      <c r="CKI99" s="27"/>
      <c r="CKJ99" s="27"/>
      <c r="CKK99" s="27"/>
      <c r="CKL99" s="27"/>
      <c r="CKM99" s="27"/>
      <c r="CKN99" s="27"/>
      <c r="CKO99" s="27"/>
      <c r="CKP99" s="27"/>
      <c r="CKQ99" s="27"/>
      <c r="CKR99" s="27"/>
      <c r="CKS99" s="27"/>
      <c r="CKT99" s="27"/>
      <c r="CKU99" s="27"/>
      <c r="CKV99" s="27"/>
      <c r="CKW99" s="27"/>
      <c r="CKX99" s="27"/>
      <c r="CKY99" s="27"/>
      <c r="CKZ99" s="27"/>
      <c r="CLA99" s="27"/>
      <c r="CLB99" s="27"/>
      <c r="CLC99" s="27"/>
      <c r="CLD99" s="27"/>
      <c r="CLE99" s="27"/>
      <c r="CLF99" s="27"/>
      <c r="CLG99" s="27"/>
      <c r="CLH99" s="27"/>
      <c r="CLI99" s="27"/>
      <c r="CLJ99" s="27"/>
      <c r="CLK99" s="27"/>
      <c r="CLL99" s="27"/>
      <c r="CLM99" s="27"/>
      <c r="CLN99" s="27"/>
      <c r="CLO99" s="27"/>
      <c r="CLP99" s="27"/>
      <c r="CLQ99" s="27"/>
      <c r="CLR99" s="27"/>
      <c r="CLS99" s="27"/>
      <c r="CLT99" s="27"/>
      <c r="CLU99" s="27"/>
      <c r="CLV99" s="27"/>
      <c r="CLW99" s="27"/>
      <c r="CLX99" s="27"/>
      <c r="CLY99" s="27"/>
      <c r="CLZ99" s="27"/>
      <c r="CMA99" s="27"/>
      <c r="CMB99" s="27"/>
      <c r="CMC99" s="27"/>
      <c r="CMD99" s="27"/>
      <c r="CME99" s="27"/>
      <c r="CMF99" s="27"/>
      <c r="CMG99" s="27"/>
      <c r="CMH99" s="27"/>
      <c r="CMI99" s="27"/>
      <c r="CMJ99" s="27"/>
      <c r="CMK99" s="27"/>
      <c r="CML99" s="27"/>
      <c r="CMM99" s="27"/>
      <c r="CMN99" s="27"/>
      <c r="CMO99" s="27"/>
      <c r="CMP99" s="27"/>
      <c r="CMQ99" s="27"/>
      <c r="CMR99" s="27"/>
      <c r="CMS99" s="27"/>
      <c r="CMT99" s="27"/>
      <c r="CMU99" s="27"/>
      <c r="CMV99" s="27"/>
      <c r="CMW99" s="27"/>
      <c r="CMX99" s="27"/>
      <c r="CMY99" s="27"/>
      <c r="CMZ99" s="27"/>
      <c r="CNA99" s="27"/>
      <c r="CNB99" s="27"/>
      <c r="CNC99" s="27"/>
      <c r="CND99" s="27"/>
      <c r="CNE99" s="27"/>
      <c r="CNF99" s="27"/>
      <c r="CNG99" s="27"/>
      <c r="CNH99" s="27"/>
      <c r="CNI99" s="27"/>
      <c r="CNJ99" s="27"/>
      <c r="CNK99" s="27"/>
      <c r="CNL99" s="27"/>
      <c r="CNM99" s="27"/>
      <c r="CNN99" s="27"/>
      <c r="CNO99" s="27"/>
      <c r="CNP99" s="27"/>
      <c r="CNQ99" s="27"/>
      <c r="CNR99" s="27"/>
      <c r="CNS99" s="27"/>
      <c r="CNT99" s="27"/>
      <c r="CNU99" s="27"/>
      <c r="CNV99" s="27"/>
      <c r="CNW99" s="27"/>
      <c r="CNX99" s="27"/>
      <c r="CNY99" s="27"/>
      <c r="CNZ99" s="27"/>
      <c r="COA99" s="27"/>
      <c r="COB99" s="27"/>
      <c r="COC99" s="27"/>
      <c r="COD99" s="27"/>
      <c r="COE99" s="27"/>
      <c r="COF99" s="27"/>
      <c r="COG99" s="27"/>
      <c r="COH99" s="27"/>
      <c r="COI99" s="27"/>
      <c r="COJ99" s="27"/>
      <c r="COK99" s="27"/>
      <c r="COL99" s="27"/>
      <c r="COM99" s="27"/>
      <c r="CON99" s="27"/>
      <c r="COO99" s="27"/>
      <c r="COP99" s="27"/>
      <c r="COQ99" s="27"/>
      <c r="COR99" s="27"/>
      <c r="COS99" s="27"/>
      <c r="COT99" s="27"/>
      <c r="COU99" s="27"/>
      <c r="COV99" s="27"/>
      <c r="COW99" s="27"/>
      <c r="COX99" s="27"/>
      <c r="COY99" s="27"/>
      <c r="COZ99" s="27"/>
      <c r="CPA99" s="27"/>
      <c r="CPB99" s="27"/>
      <c r="CPC99" s="27"/>
      <c r="CPD99" s="27"/>
      <c r="CPE99" s="27"/>
      <c r="CPF99" s="27"/>
      <c r="CPG99" s="27"/>
      <c r="CPH99" s="27"/>
      <c r="CPI99" s="27"/>
      <c r="CPJ99" s="27"/>
      <c r="CPK99" s="27"/>
      <c r="CPL99" s="27"/>
      <c r="CPM99" s="27"/>
      <c r="CPN99" s="27"/>
      <c r="CPO99" s="27"/>
      <c r="CPP99" s="27"/>
      <c r="CPQ99" s="27"/>
      <c r="CPR99" s="27"/>
      <c r="CPS99" s="27"/>
      <c r="CPT99" s="27"/>
      <c r="CPU99" s="27"/>
      <c r="CPV99" s="27"/>
      <c r="CPW99" s="27"/>
      <c r="CPX99" s="27"/>
      <c r="CPY99" s="27"/>
      <c r="CPZ99" s="27"/>
      <c r="CQA99" s="27"/>
      <c r="CQB99" s="27"/>
      <c r="CQC99" s="27"/>
      <c r="CQD99" s="27"/>
      <c r="CQE99" s="27"/>
      <c r="CQF99" s="27"/>
      <c r="CQG99" s="27"/>
      <c r="CQH99" s="27"/>
      <c r="CQI99" s="27"/>
      <c r="CQJ99" s="27"/>
      <c r="CQK99" s="27"/>
      <c r="CQL99" s="27"/>
      <c r="CQM99" s="27"/>
      <c r="CQN99" s="27"/>
      <c r="CQO99" s="27"/>
      <c r="CQP99" s="27"/>
      <c r="CQQ99" s="27"/>
      <c r="CQR99" s="27"/>
      <c r="CQS99" s="27"/>
      <c r="CQT99" s="27"/>
      <c r="CQU99" s="27"/>
      <c r="CQV99" s="27"/>
      <c r="CQW99" s="27"/>
      <c r="CQX99" s="27"/>
      <c r="CQY99" s="27"/>
      <c r="CQZ99" s="27"/>
      <c r="CRA99" s="27"/>
      <c r="CRB99" s="27"/>
      <c r="CRC99" s="27"/>
      <c r="CRD99" s="27"/>
      <c r="CRE99" s="27"/>
      <c r="CRF99" s="27"/>
      <c r="CRG99" s="27"/>
      <c r="CRH99" s="27"/>
      <c r="CRI99" s="27"/>
      <c r="CRJ99" s="27"/>
      <c r="CRK99" s="27"/>
      <c r="CRL99" s="27"/>
      <c r="CRM99" s="27"/>
      <c r="CRN99" s="27"/>
      <c r="CRO99" s="27"/>
      <c r="CRP99" s="27"/>
      <c r="CRQ99" s="27"/>
      <c r="CRR99" s="27"/>
      <c r="CRS99" s="27"/>
      <c r="CRT99" s="27"/>
      <c r="CRU99" s="27"/>
      <c r="CRV99" s="27"/>
      <c r="CRW99" s="27"/>
      <c r="CRX99" s="27"/>
      <c r="CRY99" s="27"/>
      <c r="CRZ99" s="27"/>
      <c r="CSA99" s="27"/>
      <c r="CSB99" s="27"/>
      <c r="CSC99" s="27"/>
      <c r="CSD99" s="27"/>
      <c r="CSE99" s="27"/>
      <c r="CSF99" s="27"/>
      <c r="CSG99" s="27"/>
      <c r="CSH99" s="27"/>
      <c r="CSI99" s="27"/>
      <c r="CSJ99" s="27"/>
      <c r="CSK99" s="27"/>
      <c r="CSL99" s="27"/>
      <c r="CSM99" s="27"/>
      <c r="CSN99" s="27"/>
      <c r="CSO99" s="27"/>
      <c r="CSP99" s="27"/>
      <c r="CSQ99" s="27"/>
      <c r="CSR99" s="27"/>
      <c r="CSS99" s="27"/>
      <c r="CST99" s="27"/>
      <c r="CSU99" s="27"/>
      <c r="CSV99" s="27"/>
      <c r="CSW99" s="27"/>
      <c r="CSX99" s="27"/>
      <c r="CSY99" s="27"/>
      <c r="CSZ99" s="27"/>
      <c r="CTA99" s="27"/>
      <c r="CTB99" s="27"/>
      <c r="CTC99" s="27"/>
      <c r="CTD99" s="27"/>
      <c r="CTE99" s="27"/>
      <c r="CTF99" s="27"/>
      <c r="CTG99" s="27"/>
      <c r="CTH99" s="27"/>
      <c r="CTI99" s="27"/>
      <c r="CTJ99" s="27"/>
      <c r="CTK99" s="27"/>
      <c r="CTL99" s="27"/>
      <c r="CTM99" s="27"/>
      <c r="CTN99" s="27"/>
      <c r="CTO99" s="27"/>
      <c r="CTP99" s="27"/>
      <c r="CTQ99" s="27"/>
      <c r="CTR99" s="27"/>
      <c r="CTS99" s="27"/>
      <c r="CTT99" s="27"/>
      <c r="CTU99" s="27"/>
      <c r="CTV99" s="27"/>
      <c r="CTW99" s="27"/>
      <c r="CTX99" s="27"/>
      <c r="CTY99" s="27"/>
      <c r="CTZ99" s="27"/>
      <c r="CUA99" s="27"/>
      <c r="CUB99" s="27"/>
      <c r="CUC99" s="27"/>
      <c r="CUD99" s="27"/>
      <c r="CUE99" s="27"/>
      <c r="CUF99" s="27"/>
      <c r="CUG99" s="27"/>
      <c r="CUH99" s="27"/>
      <c r="CUI99" s="27"/>
      <c r="CUJ99" s="27"/>
      <c r="CUK99" s="27"/>
      <c r="CUL99" s="27"/>
      <c r="CUM99" s="27"/>
      <c r="CUN99" s="27"/>
      <c r="CUO99" s="27"/>
      <c r="CUP99" s="27"/>
      <c r="CUQ99" s="27"/>
      <c r="CUR99" s="27"/>
      <c r="CUS99" s="27"/>
      <c r="CUT99" s="27"/>
      <c r="CUU99" s="27"/>
      <c r="CUV99" s="27"/>
      <c r="CUW99" s="27"/>
      <c r="CUX99" s="27"/>
      <c r="CUY99" s="27"/>
      <c r="CUZ99" s="27"/>
      <c r="CVA99" s="27"/>
      <c r="CVB99" s="27"/>
      <c r="CVC99" s="27"/>
      <c r="CVD99" s="27"/>
      <c r="CVE99" s="27"/>
      <c r="CVF99" s="27"/>
      <c r="CVG99" s="27"/>
      <c r="CVH99" s="27"/>
      <c r="CVI99" s="27"/>
      <c r="CVJ99" s="27"/>
      <c r="CVK99" s="27"/>
      <c r="CVL99" s="27"/>
      <c r="CVM99" s="27"/>
      <c r="CVN99" s="27"/>
      <c r="CVO99" s="27"/>
      <c r="CVP99" s="27"/>
      <c r="CVQ99" s="27"/>
      <c r="CVR99" s="27"/>
      <c r="CVS99" s="27"/>
      <c r="CVT99" s="27"/>
      <c r="CVU99" s="27"/>
      <c r="CVV99" s="27"/>
      <c r="CVW99" s="27"/>
      <c r="CVX99" s="27"/>
      <c r="CVY99" s="27"/>
      <c r="CVZ99" s="27"/>
      <c r="CWA99" s="27"/>
      <c r="CWB99" s="27"/>
      <c r="CWC99" s="27"/>
      <c r="CWD99" s="27"/>
      <c r="CWE99" s="27"/>
      <c r="CWF99" s="27"/>
      <c r="CWG99" s="27"/>
      <c r="CWH99" s="27"/>
      <c r="CWI99" s="27"/>
      <c r="CWJ99" s="27"/>
      <c r="CWK99" s="27"/>
      <c r="CWL99" s="27"/>
      <c r="CWM99" s="27"/>
      <c r="CWN99" s="27"/>
      <c r="CWO99" s="27"/>
      <c r="CWP99" s="27"/>
      <c r="CWQ99" s="27"/>
      <c r="CWR99" s="27"/>
      <c r="CWS99" s="27"/>
      <c r="CWT99" s="27"/>
      <c r="CWU99" s="27"/>
      <c r="CWV99" s="27"/>
      <c r="CWW99" s="27"/>
      <c r="CWX99" s="27"/>
      <c r="CWY99" s="27"/>
      <c r="CWZ99" s="27"/>
      <c r="CXA99" s="27"/>
      <c r="CXB99" s="27"/>
      <c r="CXC99" s="27"/>
      <c r="CXD99" s="27"/>
      <c r="CXE99" s="27"/>
      <c r="CXF99" s="27"/>
      <c r="CXG99" s="27"/>
      <c r="CXH99" s="27"/>
      <c r="CXI99" s="27"/>
      <c r="CXJ99" s="27"/>
      <c r="CXK99" s="27"/>
      <c r="CXL99" s="27"/>
      <c r="CXM99" s="27"/>
      <c r="CXN99" s="27"/>
      <c r="CXO99" s="27"/>
      <c r="CXP99" s="27"/>
      <c r="CXQ99" s="27"/>
      <c r="CXR99" s="27"/>
      <c r="CXS99" s="27"/>
      <c r="CXT99" s="27"/>
      <c r="CXU99" s="27"/>
      <c r="CXV99" s="27"/>
      <c r="CXW99" s="27"/>
      <c r="CXX99" s="27"/>
      <c r="CXY99" s="27"/>
      <c r="CXZ99" s="27"/>
      <c r="CYA99" s="27"/>
      <c r="CYB99" s="27"/>
      <c r="CYC99" s="27"/>
      <c r="CYD99" s="27"/>
      <c r="CYE99" s="27"/>
      <c r="CYF99" s="27"/>
      <c r="CYG99" s="27"/>
      <c r="CYH99" s="27"/>
      <c r="CYI99" s="27"/>
      <c r="CYJ99" s="27"/>
      <c r="CYK99" s="27"/>
      <c r="CYL99" s="27"/>
      <c r="CYM99" s="27"/>
      <c r="CYN99" s="27"/>
      <c r="CYO99" s="27"/>
      <c r="CYP99" s="27"/>
      <c r="CYQ99" s="27"/>
      <c r="CYR99" s="27"/>
      <c r="CYS99" s="27"/>
      <c r="CYT99" s="27"/>
      <c r="CYU99" s="27"/>
      <c r="CYV99" s="27"/>
      <c r="CYW99" s="27"/>
      <c r="CYX99" s="27"/>
      <c r="CYY99" s="27"/>
      <c r="CYZ99" s="27"/>
      <c r="CZA99" s="27"/>
      <c r="CZB99" s="27"/>
      <c r="CZC99" s="27"/>
      <c r="CZD99" s="27"/>
      <c r="CZE99" s="27"/>
      <c r="CZF99" s="27"/>
      <c r="CZG99" s="27"/>
      <c r="CZH99" s="27"/>
      <c r="CZI99" s="27"/>
      <c r="CZJ99" s="27"/>
      <c r="CZK99" s="27"/>
      <c r="CZL99" s="27"/>
      <c r="CZM99" s="27"/>
      <c r="CZN99" s="27"/>
      <c r="CZO99" s="27"/>
      <c r="CZP99" s="27"/>
      <c r="CZQ99" s="27"/>
      <c r="CZR99" s="27"/>
      <c r="CZS99" s="27"/>
      <c r="CZT99" s="27"/>
      <c r="CZU99" s="27"/>
      <c r="CZV99" s="27"/>
      <c r="CZW99" s="27"/>
      <c r="CZX99" s="27"/>
      <c r="CZY99" s="27"/>
      <c r="CZZ99" s="27"/>
      <c r="DAA99" s="27"/>
      <c r="DAB99" s="27"/>
      <c r="DAC99" s="27"/>
      <c r="DAD99" s="27"/>
      <c r="DAE99" s="27"/>
      <c r="DAF99" s="27"/>
      <c r="DAG99" s="27"/>
      <c r="DAH99" s="27"/>
      <c r="DAI99" s="27"/>
      <c r="DAJ99" s="27"/>
      <c r="DAK99" s="27"/>
      <c r="DAL99" s="27"/>
      <c r="DAM99" s="27"/>
      <c r="DAN99" s="27"/>
      <c r="DAO99" s="27"/>
      <c r="DAP99" s="27"/>
      <c r="DAQ99" s="27"/>
      <c r="DAR99" s="27"/>
      <c r="DAS99" s="27"/>
      <c r="DAT99" s="27"/>
      <c r="DAU99" s="27"/>
      <c r="DAV99" s="27"/>
      <c r="DAW99" s="27"/>
      <c r="DAX99" s="27"/>
      <c r="DAY99" s="27"/>
      <c r="DAZ99" s="27"/>
      <c r="DBA99" s="27"/>
      <c r="DBB99" s="27"/>
      <c r="DBC99" s="27"/>
      <c r="DBD99" s="27"/>
      <c r="DBE99" s="27"/>
      <c r="DBF99" s="27"/>
      <c r="DBG99" s="27"/>
      <c r="DBH99" s="27"/>
      <c r="DBI99" s="27"/>
      <c r="DBJ99" s="27"/>
      <c r="DBK99" s="27"/>
      <c r="DBL99" s="27"/>
      <c r="DBM99" s="27"/>
      <c r="DBN99" s="27"/>
      <c r="DBO99" s="27"/>
      <c r="DBP99" s="27"/>
      <c r="DBQ99" s="27"/>
      <c r="DBR99" s="27"/>
      <c r="DBS99" s="27"/>
      <c r="DBT99" s="27"/>
      <c r="DBU99" s="27"/>
      <c r="DBV99" s="27"/>
      <c r="DBW99" s="27"/>
      <c r="DBX99" s="27"/>
      <c r="DBY99" s="27"/>
      <c r="DBZ99" s="27"/>
      <c r="DCA99" s="27"/>
      <c r="DCB99" s="27"/>
      <c r="DCC99" s="27"/>
      <c r="DCD99" s="27"/>
      <c r="DCE99" s="27"/>
      <c r="DCF99" s="27"/>
      <c r="DCG99" s="27"/>
      <c r="DCH99" s="27"/>
      <c r="DCI99" s="27"/>
      <c r="DCJ99" s="27"/>
      <c r="DCK99" s="27"/>
      <c r="DCL99" s="27"/>
      <c r="DCM99" s="27"/>
      <c r="DCN99" s="27"/>
      <c r="DCO99" s="27"/>
      <c r="DCP99" s="27"/>
      <c r="DCQ99" s="27"/>
      <c r="DCR99" s="27"/>
      <c r="DCS99" s="27"/>
      <c r="DCT99" s="27"/>
      <c r="DCU99" s="27"/>
      <c r="DCV99" s="27"/>
      <c r="DCW99" s="27"/>
      <c r="DCX99" s="27"/>
      <c r="DCY99" s="27"/>
      <c r="DCZ99" s="27"/>
      <c r="DDA99" s="27"/>
      <c r="DDB99" s="27"/>
      <c r="DDC99" s="27"/>
      <c r="DDD99" s="27"/>
      <c r="DDE99" s="27"/>
      <c r="DDF99" s="27"/>
      <c r="DDG99" s="27"/>
      <c r="DDH99" s="27"/>
      <c r="DDI99" s="27"/>
      <c r="DDJ99" s="27"/>
      <c r="DDK99" s="27"/>
      <c r="DDL99" s="27"/>
      <c r="DDM99" s="27"/>
      <c r="DDN99" s="27"/>
      <c r="DDO99" s="27"/>
      <c r="DDP99" s="27"/>
      <c r="DDQ99" s="27"/>
      <c r="DDR99" s="27"/>
      <c r="DDS99" s="27"/>
      <c r="DDT99" s="27"/>
      <c r="DDU99" s="27"/>
      <c r="DDV99" s="27"/>
      <c r="DDW99" s="27"/>
      <c r="DDX99" s="27"/>
      <c r="DDY99" s="27"/>
      <c r="DDZ99" s="27"/>
      <c r="DEA99" s="27"/>
      <c r="DEB99" s="27"/>
      <c r="DEC99" s="27"/>
      <c r="DED99" s="27"/>
      <c r="DEE99" s="27"/>
      <c r="DEF99" s="27"/>
      <c r="DEG99" s="27"/>
      <c r="DEH99" s="27"/>
      <c r="DEI99" s="27"/>
      <c r="DEJ99" s="27"/>
      <c r="DEK99" s="27"/>
      <c r="DEL99" s="27"/>
      <c r="DEM99" s="27"/>
      <c r="DEN99" s="27"/>
      <c r="DEO99" s="27"/>
      <c r="DEP99" s="27"/>
      <c r="DEQ99" s="27"/>
      <c r="DER99" s="27"/>
      <c r="DES99" s="27"/>
      <c r="DET99" s="27"/>
      <c r="DEU99" s="27"/>
      <c r="DEV99" s="27"/>
      <c r="DEW99" s="27"/>
      <c r="DEX99" s="27"/>
      <c r="DEY99" s="27"/>
      <c r="DEZ99" s="27"/>
      <c r="DFA99" s="27"/>
      <c r="DFB99" s="27"/>
      <c r="DFC99" s="27"/>
      <c r="DFD99" s="27"/>
      <c r="DFE99" s="27"/>
      <c r="DFF99" s="27"/>
      <c r="DFG99" s="27"/>
      <c r="DFH99" s="27"/>
      <c r="DFI99" s="27"/>
      <c r="DFJ99" s="27"/>
      <c r="DFK99" s="27"/>
      <c r="DFL99" s="27"/>
      <c r="DFM99" s="27"/>
      <c r="DFN99" s="27"/>
      <c r="DFO99" s="27"/>
      <c r="DFP99" s="27"/>
      <c r="DFQ99" s="27"/>
      <c r="DFR99" s="27"/>
      <c r="DFS99" s="27"/>
      <c r="DFT99" s="27"/>
      <c r="DFU99" s="27"/>
      <c r="DFV99" s="27"/>
      <c r="DFW99" s="27"/>
      <c r="DFX99" s="27"/>
      <c r="DFY99" s="27"/>
      <c r="DFZ99" s="27"/>
      <c r="DGA99" s="27"/>
      <c r="DGB99" s="27"/>
      <c r="DGC99" s="27"/>
      <c r="DGD99" s="27"/>
      <c r="DGE99" s="27"/>
      <c r="DGF99" s="27"/>
      <c r="DGG99" s="27"/>
      <c r="DGH99" s="27"/>
      <c r="DGI99" s="27"/>
      <c r="DGJ99" s="27"/>
      <c r="DGK99" s="27"/>
      <c r="DGL99" s="27"/>
      <c r="DGM99" s="27"/>
      <c r="DGN99" s="27"/>
      <c r="DGO99" s="27"/>
      <c r="DGP99" s="27"/>
      <c r="DGQ99" s="27"/>
      <c r="DGR99" s="27"/>
      <c r="DGS99" s="27"/>
      <c r="DGT99" s="27"/>
      <c r="DGU99" s="27"/>
      <c r="DGV99" s="27"/>
      <c r="DGW99" s="27"/>
      <c r="DGX99" s="27"/>
      <c r="DGY99" s="27"/>
      <c r="DGZ99" s="27"/>
      <c r="DHA99" s="27"/>
      <c r="DHB99" s="27"/>
      <c r="DHC99" s="27"/>
      <c r="DHD99" s="27"/>
      <c r="DHE99" s="27"/>
      <c r="DHF99" s="27"/>
      <c r="DHG99" s="27"/>
      <c r="DHH99" s="27"/>
      <c r="DHI99" s="27"/>
      <c r="DHJ99" s="27"/>
      <c r="DHK99" s="27"/>
      <c r="DHL99" s="27"/>
      <c r="DHM99" s="27"/>
      <c r="DHN99" s="27"/>
      <c r="DHO99" s="27"/>
      <c r="DHP99" s="27"/>
      <c r="DHQ99" s="27"/>
      <c r="DHR99" s="27"/>
      <c r="DHS99" s="27"/>
      <c r="DHT99" s="27"/>
      <c r="DHU99" s="27"/>
      <c r="DHV99" s="27"/>
      <c r="DHW99" s="27"/>
      <c r="DHX99" s="27"/>
      <c r="DHY99" s="27"/>
      <c r="DHZ99" s="27"/>
      <c r="DIA99" s="27"/>
      <c r="DIB99" s="27"/>
      <c r="DIC99" s="27"/>
      <c r="DID99" s="27"/>
      <c r="DIE99" s="27"/>
      <c r="DIF99" s="27"/>
      <c r="DIG99" s="27"/>
      <c r="DIH99" s="27"/>
      <c r="DII99" s="27"/>
      <c r="DIJ99" s="27"/>
      <c r="DIK99" s="27"/>
      <c r="DIL99" s="27"/>
      <c r="DIM99" s="27"/>
      <c r="DIN99" s="27"/>
      <c r="DIO99" s="27"/>
      <c r="DIP99" s="27"/>
      <c r="DIQ99" s="27"/>
      <c r="DIR99" s="27"/>
      <c r="DIS99" s="27"/>
      <c r="DIT99" s="27"/>
      <c r="DIU99" s="27"/>
      <c r="DIV99" s="27"/>
      <c r="DIW99" s="27"/>
      <c r="DIX99" s="27"/>
      <c r="DIY99" s="27"/>
      <c r="DIZ99" s="27"/>
      <c r="DJA99" s="27"/>
      <c r="DJB99" s="27"/>
      <c r="DJC99" s="27"/>
      <c r="DJD99" s="27"/>
      <c r="DJE99" s="27"/>
      <c r="DJF99" s="27"/>
      <c r="DJG99" s="27"/>
      <c r="DJH99" s="27"/>
      <c r="DJI99" s="27"/>
      <c r="DJJ99" s="27"/>
      <c r="DJK99" s="27"/>
      <c r="DJL99" s="27"/>
      <c r="DJM99" s="27"/>
      <c r="DJN99" s="27"/>
      <c r="DJO99" s="27"/>
      <c r="DJP99" s="27"/>
      <c r="DJQ99" s="27"/>
      <c r="DJR99" s="27"/>
      <c r="DJS99" s="27"/>
      <c r="DJT99" s="27"/>
      <c r="DJU99" s="27"/>
      <c r="DJV99" s="27"/>
      <c r="DJW99" s="27"/>
      <c r="DJX99" s="27"/>
      <c r="DJY99" s="27"/>
      <c r="DJZ99" s="27"/>
      <c r="DKA99" s="27"/>
      <c r="DKB99" s="27"/>
      <c r="DKC99" s="27"/>
      <c r="DKD99" s="27"/>
      <c r="DKE99" s="27"/>
      <c r="DKF99" s="27"/>
      <c r="DKG99" s="27"/>
      <c r="DKH99" s="27"/>
      <c r="DKI99" s="27"/>
      <c r="DKJ99" s="27"/>
      <c r="DKK99" s="27"/>
      <c r="DKL99" s="27"/>
      <c r="DKM99" s="27"/>
      <c r="DKN99" s="27"/>
      <c r="DKO99" s="27"/>
      <c r="DKP99" s="27"/>
      <c r="DKQ99" s="27"/>
      <c r="DKR99" s="27"/>
      <c r="DKS99" s="27"/>
      <c r="DKT99" s="27"/>
      <c r="DKU99" s="27"/>
      <c r="DKV99" s="27"/>
      <c r="DKW99" s="27"/>
      <c r="DKX99" s="27"/>
      <c r="DKY99" s="27"/>
      <c r="DKZ99" s="27"/>
      <c r="DLA99" s="27"/>
      <c r="DLB99" s="27"/>
      <c r="DLC99" s="27"/>
      <c r="DLD99" s="27"/>
      <c r="DLE99" s="27"/>
      <c r="DLF99" s="27"/>
      <c r="DLG99" s="27"/>
      <c r="DLH99" s="27"/>
      <c r="DLI99" s="27"/>
      <c r="DLJ99" s="27"/>
      <c r="DLK99" s="27"/>
      <c r="DLL99" s="27"/>
      <c r="DLM99" s="27"/>
      <c r="DLN99" s="27"/>
      <c r="DLO99" s="27"/>
      <c r="DLP99" s="27"/>
      <c r="DLQ99" s="27"/>
      <c r="DLR99" s="27"/>
      <c r="DLS99" s="27"/>
      <c r="DLT99" s="27"/>
      <c r="DLU99" s="27"/>
      <c r="DLV99" s="27"/>
      <c r="DLW99" s="27"/>
      <c r="DLX99" s="27"/>
      <c r="DLY99" s="27"/>
      <c r="DLZ99" s="27"/>
      <c r="DMA99" s="27"/>
      <c r="DMB99" s="27"/>
      <c r="DMC99" s="27"/>
      <c r="DMD99" s="27"/>
      <c r="DME99" s="27"/>
      <c r="DMF99" s="27"/>
      <c r="DMG99" s="27"/>
      <c r="DMH99" s="27"/>
      <c r="DMI99" s="27"/>
      <c r="DMJ99" s="27"/>
      <c r="DMK99" s="27"/>
      <c r="DML99" s="27"/>
      <c r="DMM99" s="27"/>
      <c r="DMN99" s="27"/>
      <c r="DMO99" s="27"/>
      <c r="DMP99" s="27"/>
      <c r="DMQ99" s="27"/>
      <c r="DMR99" s="27"/>
      <c r="DMS99" s="27"/>
      <c r="DMT99" s="27"/>
      <c r="DMU99" s="27"/>
      <c r="DMV99" s="27"/>
      <c r="DMW99" s="27"/>
      <c r="DMX99" s="27"/>
      <c r="DMY99" s="27"/>
      <c r="DMZ99" s="27"/>
      <c r="DNA99" s="27"/>
      <c r="DNB99" s="27"/>
      <c r="DNC99" s="27"/>
      <c r="DND99" s="27"/>
      <c r="DNE99" s="27"/>
      <c r="DNF99" s="27"/>
      <c r="DNG99" s="27"/>
      <c r="DNH99" s="27"/>
      <c r="DNI99" s="27"/>
      <c r="DNJ99" s="27"/>
      <c r="DNK99" s="27"/>
      <c r="DNL99" s="27"/>
      <c r="DNM99" s="27"/>
      <c r="DNN99" s="27"/>
      <c r="DNO99" s="27"/>
      <c r="DNP99" s="27"/>
      <c r="DNQ99" s="27"/>
      <c r="DNR99" s="27"/>
      <c r="DNS99" s="27"/>
      <c r="DNT99" s="27"/>
      <c r="DNU99" s="27"/>
      <c r="DNV99" s="27"/>
      <c r="DNW99" s="27"/>
      <c r="DNX99" s="27"/>
      <c r="DNY99" s="27"/>
      <c r="DNZ99" s="27"/>
      <c r="DOA99" s="27"/>
      <c r="DOB99" s="27"/>
      <c r="DOC99" s="27"/>
      <c r="DOD99" s="27"/>
      <c r="DOE99" s="27"/>
      <c r="DOF99" s="27"/>
      <c r="DOG99" s="27"/>
      <c r="DOH99" s="27"/>
      <c r="DOI99" s="27"/>
      <c r="DOJ99" s="27"/>
      <c r="DOK99" s="27"/>
      <c r="DOL99" s="27"/>
      <c r="DOM99" s="27"/>
      <c r="DON99" s="27"/>
      <c r="DOO99" s="27"/>
      <c r="DOP99" s="27"/>
      <c r="DOQ99" s="27"/>
      <c r="DOR99" s="27"/>
      <c r="DOS99" s="27"/>
      <c r="DOT99" s="27"/>
      <c r="DOU99" s="27"/>
      <c r="DOV99" s="27"/>
      <c r="DOW99" s="27"/>
      <c r="DOX99" s="27"/>
      <c r="DOY99" s="27"/>
      <c r="DOZ99" s="27"/>
      <c r="DPA99" s="27"/>
      <c r="DPB99" s="27"/>
      <c r="DPC99" s="27"/>
      <c r="DPD99" s="27"/>
      <c r="DPE99" s="27"/>
      <c r="DPF99" s="27"/>
      <c r="DPG99" s="27"/>
      <c r="DPH99" s="27"/>
      <c r="DPI99" s="27"/>
      <c r="DPJ99" s="27"/>
      <c r="DPK99" s="27"/>
      <c r="DPL99" s="27"/>
      <c r="DPM99" s="27"/>
      <c r="DPN99" s="27"/>
      <c r="DPO99" s="27"/>
      <c r="DPP99" s="27"/>
      <c r="DPQ99" s="27"/>
      <c r="DPR99" s="27"/>
      <c r="DPS99" s="27"/>
      <c r="DPT99" s="27"/>
      <c r="DPU99" s="27"/>
      <c r="DPV99" s="27"/>
      <c r="DPW99" s="27"/>
      <c r="DPX99" s="27"/>
      <c r="DPY99" s="27"/>
      <c r="DPZ99" s="27"/>
      <c r="DQA99" s="27"/>
      <c r="DQB99" s="27"/>
      <c r="DQC99" s="27"/>
      <c r="DQD99" s="27"/>
      <c r="DQE99" s="27"/>
      <c r="DQF99" s="27"/>
      <c r="DQG99" s="27"/>
      <c r="DQH99" s="27"/>
      <c r="DQI99" s="27"/>
      <c r="DQJ99" s="27"/>
      <c r="DQK99" s="27"/>
      <c r="DQL99" s="27"/>
      <c r="DQM99" s="27"/>
      <c r="DQN99" s="27"/>
      <c r="DQO99" s="27"/>
      <c r="DQP99" s="27"/>
      <c r="DQQ99" s="27"/>
      <c r="DQR99" s="27"/>
      <c r="DQS99" s="27"/>
      <c r="DQT99" s="27"/>
      <c r="DQU99" s="27"/>
      <c r="DQV99" s="27"/>
      <c r="DQW99" s="27"/>
      <c r="DQX99" s="27"/>
      <c r="DQY99" s="27"/>
      <c r="DQZ99" s="27"/>
      <c r="DRA99" s="27"/>
      <c r="DRB99" s="27"/>
      <c r="DRC99" s="27"/>
      <c r="DRD99" s="27"/>
      <c r="DRE99" s="27"/>
      <c r="DRF99" s="27"/>
      <c r="DRG99" s="27"/>
      <c r="DRH99" s="27"/>
      <c r="DRI99" s="27"/>
      <c r="DRJ99" s="27"/>
      <c r="DRK99" s="27"/>
      <c r="DRL99" s="27"/>
      <c r="DRM99" s="27"/>
      <c r="DRN99" s="27"/>
      <c r="DRO99" s="27"/>
      <c r="DRP99" s="27"/>
      <c r="DRQ99" s="27"/>
      <c r="DRR99" s="27"/>
      <c r="DRS99" s="27"/>
      <c r="DRT99" s="27"/>
      <c r="DRU99" s="27"/>
      <c r="DRV99" s="27"/>
      <c r="DRW99" s="27"/>
      <c r="DRX99" s="27"/>
      <c r="DRY99" s="27"/>
      <c r="DRZ99" s="27"/>
      <c r="DSA99" s="27"/>
      <c r="DSB99" s="27"/>
      <c r="DSC99" s="27"/>
      <c r="DSD99" s="27"/>
      <c r="DSE99" s="27"/>
      <c r="DSF99" s="27"/>
      <c r="DSG99" s="27"/>
      <c r="DSH99" s="27"/>
      <c r="DSI99" s="27"/>
      <c r="DSJ99" s="27"/>
      <c r="DSK99" s="27"/>
      <c r="DSL99" s="27"/>
      <c r="DSM99" s="27"/>
      <c r="DSN99" s="27"/>
      <c r="DSO99" s="27"/>
      <c r="DSP99" s="27"/>
      <c r="DSQ99" s="27"/>
      <c r="DSR99" s="27"/>
      <c r="DSS99" s="27"/>
      <c r="DST99" s="27"/>
      <c r="DSU99" s="27"/>
      <c r="DSV99" s="27"/>
      <c r="DSW99" s="27"/>
      <c r="DSX99" s="27"/>
      <c r="DSY99" s="27"/>
      <c r="DSZ99" s="27"/>
      <c r="DTA99" s="27"/>
      <c r="DTB99" s="27"/>
      <c r="DTC99" s="27"/>
      <c r="DTD99" s="27"/>
      <c r="DTE99" s="27"/>
      <c r="DTF99" s="27"/>
      <c r="DTG99" s="27"/>
      <c r="DTH99" s="27"/>
      <c r="DTI99" s="27"/>
      <c r="DTJ99" s="27"/>
      <c r="DTK99" s="27"/>
      <c r="DTL99" s="27"/>
      <c r="DTM99" s="27"/>
      <c r="DTN99" s="27"/>
      <c r="DTO99" s="27"/>
      <c r="DTP99" s="27"/>
      <c r="DTQ99" s="27"/>
      <c r="DTR99" s="27"/>
      <c r="DTS99" s="27"/>
      <c r="DTT99" s="27"/>
      <c r="DTU99" s="27"/>
      <c r="DTV99" s="27"/>
      <c r="DTW99" s="27"/>
      <c r="DTX99" s="27"/>
      <c r="DTY99" s="27"/>
      <c r="DTZ99" s="27"/>
      <c r="DUA99" s="27"/>
      <c r="DUB99" s="27"/>
      <c r="DUC99" s="27"/>
      <c r="DUD99" s="27"/>
      <c r="DUE99" s="27"/>
      <c r="DUF99" s="27"/>
      <c r="DUG99" s="27"/>
      <c r="DUH99" s="27"/>
      <c r="DUI99" s="27"/>
      <c r="DUJ99" s="27"/>
      <c r="DUK99" s="27"/>
      <c r="DUL99" s="27"/>
      <c r="DUM99" s="27"/>
      <c r="DUN99" s="27"/>
      <c r="DUO99" s="27"/>
      <c r="DUP99" s="27"/>
      <c r="DUQ99" s="27"/>
      <c r="DUR99" s="27"/>
      <c r="DUS99" s="27"/>
      <c r="DUT99" s="27"/>
      <c r="DUU99" s="27"/>
      <c r="DUV99" s="27"/>
      <c r="DUW99" s="27"/>
      <c r="DUX99" s="27"/>
      <c r="DUY99" s="27"/>
      <c r="DUZ99" s="27"/>
      <c r="DVA99" s="27"/>
      <c r="DVB99" s="27"/>
      <c r="DVC99" s="27"/>
      <c r="DVD99" s="27"/>
      <c r="DVE99" s="27"/>
      <c r="DVF99" s="27"/>
      <c r="DVG99" s="27"/>
      <c r="DVH99" s="27"/>
      <c r="DVI99" s="27"/>
      <c r="DVJ99" s="27"/>
      <c r="DVK99" s="27"/>
      <c r="DVL99" s="27"/>
      <c r="DVM99" s="27"/>
      <c r="DVN99" s="27"/>
      <c r="DVO99" s="27"/>
      <c r="DVP99" s="27"/>
      <c r="DVQ99" s="27"/>
      <c r="DVR99" s="27"/>
      <c r="DVS99" s="27"/>
      <c r="DVT99" s="27"/>
      <c r="DVU99" s="27"/>
      <c r="DVV99" s="27"/>
      <c r="DVW99" s="27"/>
      <c r="DVX99" s="27"/>
      <c r="DVY99" s="27"/>
      <c r="DVZ99" s="27"/>
      <c r="DWA99" s="27"/>
      <c r="DWB99" s="27"/>
      <c r="DWC99" s="27"/>
      <c r="DWD99" s="27"/>
      <c r="DWE99" s="27"/>
      <c r="DWF99" s="27"/>
      <c r="DWG99" s="27"/>
      <c r="DWH99" s="27"/>
      <c r="DWI99" s="27"/>
      <c r="DWJ99" s="27"/>
      <c r="DWK99" s="27"/>
      <c r="DWL99" s="27"/>
      <c r="DWM99" s="27"/>
      <c r="DWN99" s="27"/>
      <c r="DWO99" s="27"/>
      <c r="DWP99" s="27"/>
      <c r="DWQ99" s="27"/>
      <c r="DWR99" s="27"/>
      <c r="DWS99" s="27"/>
      <c r="DWT99" s="27"/>
      <c r="DWU99" s="27"/>
      <c r="DWV99" s="27"/>
      <c r="DWW99" s="27"/>
      <c r="DWX99" s="27"/>
      <c r="DWY99" s="27"/>
      <c r="DWZ99" s="27"/>
      <c r="DXA99" s="27"/>
      <c r="DXB99" s="27"/>
      <c r="DXC99" s="27"/>
      <c r="DXD99" s="27"/>
      <c r="DXE99" s="27"/>
      <c r="DXF99" s="27"/>
      <c r="DXG99" s="27"/>
      <c r="DXH99" s="27"/>
      <c r="DXI99" s="27"/>
      <c r="DXJ99" s="27"/>
      <c r="DXK99" s="27"/>
      <c r="DXL99" s="27"/>
      <c r="DXM99" s="27"/>
      <c r="DXN99" s="27"/>
      <c r="DXO99" s="27"/>
      <c r="DXP99" s="27"/>
      <c r="DXQ99" s="27"/>
      <c r="DXR99" s="27"/>
      <c r="DXS99" s="27"/>
      <c r="DXT99" s="27"/>
      <c r="DXU99" s="27"/>
      <c r="DXV99" s="27"/>
      <c r="DXW99" s="27"/>
      <c r="DXX99" s="27"/>
      <c r="DXY99" s="27"/>
      <c r="DXZ99" s="27"/>
      <c r="DYA99" s="27"/>
      <c r="DYB99" s="27"/>
      <c r="DYC99" s="27"/>
      <c r="DYD99" s="27"/>
      <c r="DYE99" s="27"/>
      <c r="DYF99" s="27"/>
      <c r="DYG99" s="27"/>
      <c r="DYH99" s="27"/>
      <c r="DYI99" s="27"/>
      <c r="DYJ99" s="27"/>
      <c r="DYK99" s="27"/>
      <c r="DYL99" s="27"/>
      <c r="DYM99" s="27"/>
      <c r="DYN99" s="27"/>
      <c r="DYO99" s="27"/>
      <c r="DYP99" s="27"/>
      <c r="DYQ99" s="27"/>
      <c r="DYR99" s="27"/>
      <c r="DYS99" s="27"/>
      <c r="DYT99" s="27"/>
      <c r="DYU99" s="27"/>
      <c r="DYV99" s="27"/>
      <c r="DYW99" s="27"/>
      <c r="DYX99" s="27"/>
      <c r="DYY99" s="27"/>
      <c r="DYZ99" s="27"/>
      <c r="DZA99" s="27"/>
      <c r="DZB99" s="27"/>
      <c r="DZC99" s="27"/>
      <c r="DZD99" s="27"/>
      <c r="DZE99" s="27"/>
      <c r="DZF99" s="27"/>
      <c r="DZG99" s="27"/>
      <c r="DZH99" s="27"/>
      <c r="DZI99" s="27"/>
      <c r="DZJ99" s="27"/>
      <c r="DZK99" s="27"/>
      <c r="DZL99" s="27"/>
      <c r="DZM99" s="27"/>
      <c r="DZN99" s="27"/>
      <c r="DZO99" s="27"/>
      <c r="DZP99" s="27"/>
      <c r="DZQ99" s="27"/>
      <c r="DZR99" s="27"/>
      <c r="DZS99" s="27"/>
      <c r="DZT99" s="27"/>
      <c r="DZU99" s="27"/>
      <c r="DZV99" s="27"/>
      <c r="DZW99" s="27"/>
      <c r="DZX99" s="27"/>
      <c r="DZY99" s="27"/>
      <c r="DZZ99" s="27"/>
      <c r="EAA99" s="27"/>
      <c r="EAB99" s="27"/>
      <c r="EAC99" s="27"/>
      <c r="EAD99" s="27"/>
      <c r="EAE99" s="27"/>
      <c r="EAF99" s="27"/>
      <c r="EAG99" s="27"/>
      <c r="EAH99" s="27"/>
      <c r="EAI99" s="27"/>
      <c r="EAJ99" s="27"/>
      <c r="EAK99" s="27"/>
      <c r="EAL99" s="27"/>
      <c r="EAM99" s="27"/>
      <c r="EAN99" s="27"/>
      <c r="EAO99" s="27"/>
      <c r="EAP99" s="27"/>
      <c r="EAQ99" s="27"/>
      <c r="EAR99" s="27"/>
      <c r="EAS99" s="27"/>
      <c r="EAT99" s="27"/>
      <c r="EAU99" s="27"/>
      <c r="EAV99" s="27"/>
      <c r="EAW99" s="27"/>
      <c r="EAX99" s="27"/>
      <c r="EAY99" s="27"/>
      <c r="EAZ99" s="27"/>
      <c r="EBA99" s="27"/>
      <c r="EBB99" s="27"/>
      <c r="EBC99" s="27"/>
      <c r="EBD99" s="27"/>
      <c r="EBE99" s="27"/>
      <c r="EBF99" s="27"/>
      <c r="EBG99" s="27"/>
      <c r="EBH99" s="27"/>
      <c r="EBI99" s="27"/>
      <c r="EBJ99" s="27"/>
      <c r="EBK99" s="27"/>
      <c r="EBL99" s="27"/>
      <c r="EBM99" s="27"/>
      <c r="EBN99" s="27"/>
      <c r="EBO99" s="27"/>
      <c r="EBP99" s="27"/>
      <c r="EBQ99" s="27"/>
      <c r="EBR99" s="27"/>
      <c r="EBS99" s="27"/>
      <c r="EBT99" s="27"/>
      <c r="EBU99" s="27"/>
      <c r="EBV99" s="27"/>
      <c r="EBW99" s="27"/>
      <c r="EBX99" s="27"/>
      <c r="EBY99" s="27"/>
      <c r="EBZ99" s="27"/>
      <c r="ECA99" s="27"/>
      <c r="ECB99" s="27"/>
      <c r="ECC99" s="27"/>
      <c r="ECD99" s="27"/>
      <c r="ECE99" s="27"/>
      <c r="ECF99" s="27"/>
      <c r="ECG99" s="27"/>
      <c r="ECH99" s="27"/>
      <c r="ECI99" s="27"/>
      <c r="ECJ99" s="27"/>
      <c r="ECK99" s="27"/>
      <c r="ECL99" s="27"/>
      <c r="ECM99" s="27"/>
      <c r="ECN99" s="27"/>
      <c r="ECO99" s="27"/>
      <c r="ECP99" s="27"/>
      <c r="ECQ99" s="27"/>
      <c r="ECR99" s="27"/>
      <c r="ECS99" s="27"/>
      <c r="ECT99" s="27"/>
      <c r="ECU99" s="27"/>
      <c r="ECV99" s="27"/>
      <c r="ECW99" s="27"/>
      <c r="ECX99" s="27"/>
      <c r="ECY99" s="27"/>
      <c r="ECZ99" s="27"/>
      <c r="EDA99" s="27"/>
      <c r="EDB99" s="27"/>
      <c r="EDC99" s="27"/>
      <c r="EDD99" s="27"/>
      <c r="EDE99" s="27"/>
      <c r="EDF99" s="27"/>
      <c r="EDG99" s="27"/>
      <c r="EDH99" s="27"/>
      <c r="EDI99" s="27"/>
      <c r="EDJ99" s="27"/>
      <c r="EDK99" s="27"/>
      <c r="EDL99" s="27"/>
      <c r="EDM99" s="27"/>
      <c r="EDN99" s="27"/>
      <c r="EDO99" s="27"/>
      <c r="EDP99" s="27"/>
      <c r="EDQ99" s="27"/>
      <c r="EDR99" s="27"/>
      <c r="EDS99" s="27"/>
      <c r="EDT99" s="27"/>
      <c r="EDU99" s="27"/>
      <c r="EDV99" s="27"/>
      <c r="EDW99" s="27"/>
      <c r="EDX99" s="27"/>
      <c r="EDY99" s="27"/>
      <c r="EDZ99" s="27"/>
      <c r="EEA99" s="27"/>
      <c r="EEB99" s="27"/>
      <c r="EEC99" s="27"/>
      <c r="EED99" s="27"/>
      <c r="EEE99" s="27"/>
      <c r="EEF99" s="27"/>
      <c r="EEG99" s="27"/>
      <c r="EEH99" s="27"/>
      <c r="EEI99" s="27"/>
      <c r="EEJ99" s="27"/>
      <c r="EEK99" s="27"/>
      <c r="EEL99" s="27"/>
      <c r="EEM99" s="27"/>
      <c r="EEN99" s="27"/>
      <c r="EEO99" s="27"/>
      <c r="EEP99" s="27"/>
      <c r="EEQ99" s="27"/>
      <c r="EER99" s="27"/>
      <c r="EES99" s="27"/>
      <c r="EET99" s="27"/>
      <c r="EEU99" s="27"/>
      <c r="EEV99" s="27"/>
      <c r="EEW99" s="27"/>
      <c r="EEX99" s="27"/>
      <c r="EEY99" s="27"/>
      <c r="EEZ99" s="27"/>
      <c r="EFA99" s="27"/>
      <c r="EFB99" s="27"/>
      <c r="EFC99" s="27"/>
      <c r="EFD99" s="27"/>
      <c r="EFE99" s="27"/>
      <c r="EFF99" s="27"/>
      <c r="EFG99" s="27"/>
      <c r="EFH99" s="27"/>
      <c r="EFI99" s="27"/>
      <c r="EFJ99" s="27"/>
      <c r="EFK99" s="27"/>
      <c r="EFL99" s="27"/>
      <c r="EFM99" s="27"/>
      <c r="EFN99" s="27"/>
      <c r="EFO99" s="27"/>
      <c r="EFP99" s="27"/>
      <c r="EFQ99" s="27"/>
      <c r="EFR99" s="27"/>
      <c r="EFS99" s="27"/>
      <c r="EFT99" s="27"/>
      <c r="EFU99" s="27"/>
      <c r="EFV99" s="27"/>
      <c r="EFW99" s="27"/>
      <c r="EFX99" s="27"/>
      <c r="EFY99" s="27"/>
      <c r="EFZ99" s="27"/>
      <c r="EGA99" s="27"/>
      <c r="EGB99" s="27"/>
      <c r="EGC99" s="27"/>
      <c r="EGD99" s="27"/>
      <c r="EGE99" s="27"/>
      <c r="EGF99" s="27"/>
      <c r="EGG99" s="27"/>
      <c r="EGH99" s="27"/>
      <c r="EGI99" s="27"/>
      <c r="EGJ99" s="27"/>
      <c r="EGK99" s="27"/>
      <c r="EGL99" s="27"/>
      <c r="EGM99" s="27"/>
      <c r="EGN99" s="27"/>
      <c r="EGO99" s="27"/>
      <c r="EGP99" s="27"/>
      <c r="EGQ99" s="27"/>
      <c r="EGR99" s="27"/>
      <c r="EGS99" s="27"/>
      <c r="EGT99" s="27"/>
      <c r="EGU99" s="27"/>
      <c r="EGV99" s="27"/>
      <c r="EGW99" s="27"/>
      <c r="EGX99" s="27"/>
      <c r="EGY99" s="27"/>
      <c r="EGZ99" s="27"/>
      <c r="EHA99" s="27"/>
      <c r="EHB99" s="27"/>
      <c r="EHC99" s="27"/>
      <c r="EHD99" s="27"/>
      <c r="EHE99" s="27"/>
      <c r="EHF99" s="27"/>
      <c r="EHG99" s="27"/>
      <c r="EHH99" s="27"/>
      <c r="EHI99" s="27"/>
      <c r="EHJ99" s="27"/>
      <c r="EHK99" s="27"/>
      <c r="EHL99" s="27"/>
      <c r="EHM99" s="27"/>
      <c r="EHN99" s="27"/>
      <c r="EHO99" s="27"/>
      <c r="EHP99" s="27"/>
      <c r="EHQ99" s="27"/>
      <c r="EHR99" s="27"/>
      <c r="EHS99" s="27"/>
      <c r="EHT99" s="27"/>
      <c r="EHU99" s="27"/>
      <c r="EHV99" s="27"/>
      <c r="EHW99" s="27"/>
      <c r="EHX99" s="27"/>
      <c r="EHY99" s="27"/>
      <c r="EHZ99" s="27"/>
      <c r="EIA99" s="27"/>
      <c r="EIB99" s="27"/>
      <c r="EIC99" s="27"/>
      <c r="EID99" s="27"/>
      <c r="EIE99" s="27"/>
      <c r="EIF99" s="27"/>
      <c r="EIG99" s="27"/>
      <c r="EIH99" s="27"/>
      <c r="EII99" s="27"/>
      <c r="EIJ99" s="27"/>
      <c r="EIK99" s="27"/>
      <c r="EIL99" s="27"/>
      <c r="EIM99" s="27"/>
      <c r="EIN99" s="27"/>
      <c r="EIO99" s="27"/>
      <c r="EIP99" s="27"/>
      <c r="EIQ99" s="27"/>
      <c r="EIR99" s="27"/>
      <c r="EIS99" s="27"/>
      <c r="EIT99" s="27"/>
      <c r="EIU99" s="27"/>
      <c r="EIV99" s="27"/>
      <c r="EIW99" s="27"/>
      <c r="EIX99" s="27"/>
      <c r="EIY99" s="27"/>
      <c r="EIZ99" s="27"/>
      <c r="EJA99" s="27"/>
      <c r="EJB99" s="27"/>
      <c r="EJC99" s="27"/>
      <c r="EJD99" s="27"/>
      <c r="EJE99" s="27"/>
      <c r="EJF99" s="27"/>
      <c r="EJG99" s="27"/>
      <c r="EJH99" s="27"/>
      <c r="EJI99" s="27"/>
      <c r="EJJ99" s="27"/>
      <c r="EJK99" s="27"/>
      <c r="EJL99" s="27"/>
      <c r="EJM99" s="27"/>
      <c r="EJN99" s="27"/>
      <c r="EJO99" s="27"/>
      <c r="EJP99" s="27"/>
      <c r="EJQ99" s="27"/>
      <c r="EJR99" s="27"/>
      <c r="EJS99" s="27"/>
      <c r="EJT99" s="27"/>
      <c r="EJU99" s="27"/>
      <c r="EJV99" s="27"/>
      <c r="EJW99" s="27"/>
      <c r="EJX99" s="27"/>
      <c r="EJY99" s="27"/>
      <c r="EJZ99" s="27"/>
      <c r="EKA99" s="27"/>
      <c r="EKB99" s="27"/>
      <c r="EKC99" s="27"/>
      <c r="EKD99" s="27"/>
      <c r="EKE99" s="27"/>
      <c r="EKF99" s="27"/>
      <c r="EKG99" s="27"/>
      <c r="EKH99" s="27"/>
      <c r="EKI99" s="27"/>
      <c r="EKJ99" s="27"/>
      <c r="EKK99" s="27"/>
      <c r="EKL99" s="27"/>
      <c r="EKM99" s="27"/>
      <c r="EKN99" s="27"/>
      <c r="EKO99" s="27"/>
      <c r="EKP99" s="27"/>
      <c r="EKQ99" s="27"/>
      <c r="EKR99" s="27"/>
      <c r="EKS99" s="27"/>
      <c r="EKT99" s="27"/>
      <c r="EKU99" s="27"/>
      <c r="EKV99" s="27"/>
      <c r="EKW99" s="27"/>
      <c r="EKX99" s="27"/>
      <c r="EKY99" s="27"/>
      <c r="EKZ99" s="27"/>
      <c r="ELA99" s="27"/>
      <c r="ELB99" s="27"/>
      <c r="ELC99" s="27"/>
      <c r="ELD99" s="27"/>
      <c r="ELE99" s="27"/>
      <c r="ELF99" s="27"/>
      <c r="ELG99" s="27"/>
      <c r="ELH99" s="27"/>
      <c r="ELI99" s="27"/>
      <c r="ELJ99" s="27"/>
      <c r="ELK99" s="27"/>
      <c r="ELL99" s="27"/>
      <c r="ELM99" s="27"/>
      <c r="ELN99" s="27"/>
      <c r="ELO99" s="27"/>
      <c r="ELP99" s="27"/>
      <c r="ELQ99" s="27"/>
      <c r="ELR99" s="27"/>
      <c r="ELS99" s="27"/>
      <c r="ELT99" s="27"/>
      <c r="ELU99" s="27"/>
      <c r="ELV99" s="27"/>
      <c r="ELW99" s="27"/>
      <c r="ELX99" s="27"/>
      <c r="ELY99" s="27"/>
      <c r="ELZ99" s="27"/>
      <c r="EMA99" s="27"/>
      <c r="EMB99" s="27"/>
      <c r="EMC99" s="27"/>
      <c r="EMD99" s="27"/>
      <c r="EME99" s="27"/>
      <c r="EMF99" s="27"/>
      <c r="EMG99" s="27"/>
      <c r="EMH99" s="27"/>
      <c r="EMI99" s="27"/>
      <c r="EMJ99" s="27"/>
      <c r="EMK99" s="27"/>
      <c r="EML99" s="27"/>
      <c r="EMM99" s="27"/>
      <c r="EMN99" s="27"/>
      <c r="EMO99" s="27"/>
      <c r="EMP99" s="27"/>
      <c r="EMQ99" s="27"/>
      <c r="EMR99" s="27"/>
      <c r="EMS99" s="27"/>
      <c r="EMT99" s="27"/>
      <c r="EMU99" s="27"/>
      <c r="EMV99" s="27"/>
      <c r="EMW99" s="27"/>
      <c r="EMX99" s="27"/>
      <c r="EMY99" s="27"/>
      <c r="EMZ99" s="27"/>
      <c r="ENA99" s="27"/>
      <c r="ENB99" s="27"/>
      <c r="ENC99" s="27"/>
      <c r="END99" s="27"/>
      <c r="ENE99" s="27"/>
      <c r="ENF99" s="27"/>
      <c r="ENG99" s="27"/>
      <c r="ENH99" s="27"/>
      <c r="ENI99" s="27"/>
      <c r="ENJ99" s="27"/>
      <c r="ENK99" s="27"/>
      <c r="ENL99" s="27"/>
      <c r="ENM99" s="27"/>
      <c r="ENN99" s="27"/>
      <c r="ENO99" s="27"/>
      <c r="ENP99" s="27"/>
      <c r="ENQ99" s="27"/>
      <c r="ENR99" s="27"/>
      <c r="ENS99" s="27"/>
      <c r="ENT99" s="27"/>
      <c r="ENU99" s="27"/>
      <c r="ENV99" s="27"/>
      <c r="ENW99" s="27"/>
      <c r="ENX99" s="27"/>
      <c r="ENY99" s="27"/>
      <c r="ENZ99" s="27"/>
      <c r="EOA99" s="27"/>
      <c r="EOB99" s="27"/>
      <c r="EOC99" s="27"/>
      <c r="EOD99" s="27"/>
      <c r="EOE99" s="27"/>
      <c r="EOF99" s="27"/>
      <c r="EOG99" s="27"/>
      <c r="EOH99" s="27"/>
      <c r="EOI99" s="27"/>
      <c r="EOJ99" s="27"/>
      <c r="EOK99" s="27"/>
      <c r="EOL99" s="27"/>
      <c r="EOM99" s="27"/>
      <c r="EON99" s="27"/>
      <c r="EOO99" s="27"/>
      <c r="EOP99" s="27"/>
      <c r="EOQ99" s="27"/>
      <c r="EOR99" s="27"/>
      <c r="EOS99" s="27"/>
      <c r="EOT99" s="27"/>
      <c r="EOU99" s="27"/>
      <c r="EOV99" s="27"/>
      <c r="EOW99" s="27"/>
      <c r="EOX99" s="27"/>
      <c r="EOY99" s="27"/>
      <c r="EOZ99" s="27"/>
      <c r="EPA99" s="27"/>
      <c r="EPB99" s="27"/>
      <c r="EPC99" s="27"/>
      <c r="EPD99" s="27"/>
      <c r="EPE99" s="27"/>
      <c r="EPF99" s="27"/>
      <c r="EPG99" s="27"/>
      <c r="EPH99" s="27"/>
      <c r="EPI99" s="27"/>
      <c r="EPJ99" s="27"/>
      <c r="EPK99" s="27"/>
      <c r="EPL99" s="27"/>
      <c r="EPM99" s="27"/>
      <c r="EPN99" s="27"/>
      <c r="EPO99" s="27"/>
      <c r="EPP99" s="27"/>
      <c r="EPQ99" s="27"/>
      <c r="EPR99" s="27"/>
      <c r="EPS99" s="27"/>
      <c r="EPT99" s="27"/>
      <c r="EPU99" s="27"/>
      <c r="EPV99" s="27"/>
      <c r="EPW99" s="27"/>
      <c r="EPX99" s="27"/>
      <c r="EPY99" s="27"/>
      <c r="EPZ99" s="27"/>
      <c r="EQA99" s="27"/>
      <c r="EQB99" s="27"/>
      <c r="EQC99" s="27"/>
      <c r="EQD99" s="27"/>
      <c r="EQE99" s="27"/>
      <c r="EQF99" s="27"/>
      <c r="EQG99" s="27"/>
      <c r="EQH99" s="27"/>
      <c r="EQI99" s="27"/>
      <c r="EQJ99" s="27"/>
      <c r="EQK99" s="27"/>
      <c r="EQL99" s="27"/>
      <c r="EQM99" s="27"/>
      <c r="EQN99" s="27"/>
      <c r="EQO99" s="27"/>
      <c r="EQP99" s="27"/>
      <c r="EQQ99" s="27"/>
      <c r="EQR99" s="27"/>
      <c r="EQS99" s="27"/>
      <c r="EQT99" s="27"/>
      <c r="EQU99" s="27"/>
      <c r="EQV99" s="27"/>
      <c r="EQW99" s="27"/>
      <c r="EQX99" s="27"/>
      <c r="EQY99" s="27"/>
      <c r="EQZ99" s="27"/>
      <c r="ERA99" s="27"/>
      <c r="ERB99" s="27"/>
      <c r="ERC99" s="27"/>
      <c r="ERD99" s="27"/>
      <c r="ERE99" s="27"/>
      <c r="ERF99" s="27"/>
      <c r="ERG99" s="27"/>
      <c r="ERH99" s="27"/>
      <c r="ERI99" s="27"/>
      <c r="ERJ99" s="27"/>
      <c r="ERK99" s="27"/>
      <c r="ERL99" s="27"/>
      <c r="ERM99" s="27"/>
      <c r="ERN99" s="27"/>
      <c r="ERO99" s="27"/>
      <c r="ERP99" s="27"/>
      <c r="ERQ99" s="27"/>
      <c r="ERR99" s="27"/>
      <c r="ERS99" s="27"/>
      <c r="ERT99" s="27"/>
      <c r="ERU99" s="27"/>
      <c r="ERV99" s="27"/>
      <c r="ERW99" s="27"/>
      <c r="ERX99" s="27"/>
      <c r="ERY99" s="27"/>
      <c r="ERZ99" s="27"/>
      <c r="ESA99" s="27"/>
      <c r="ESB99" s="27"/>
      <c r="ESC99" s="27"/>
      <c r="ESD99" s="27"/>
      <c r="ESE99" s="27"/>
      <c r="ESF99" s="27"/>
      <c r="ESG99" s="27"/>
      <c r="ESH99" s="27"/>
      <c r="ESI99" s="27"/>
      <c r="ESJ99" s="27"/>
      <c r="ESK99" s="27"/>
      <c r="ESL99" s="27"/>
      <c r="ESM99" s="27"/>
      <c r="ESN99" s="27"/>
      <c r="ESO99" s="27"/>
      <c r="ESP99" s="27"/>
      <c r="ESQ99" s="27"/>
      <c r="ESR99" s="27"/>
      <c r="ESS99" s="27"/>
      <c r="EST99" s="27"/>
      <c r="ESU99" s="27"/>
      <c r="ESV99" s="27"/>
      <c r="ESW99" s="27"/>
      <c r="ESX99" s="27"/>
      <c r="ESY99" s="27"/>
      <c r="ESZ99" s="27"/>
      <c r="ETA99" s="27"/>
      <c r="ETB99" s="27"/>
      <c r="ETC99" s="27"/>
      <c r="ETD99" s="27"/>
      <c r="ETE99" s="27"/>
      <c r="ETF99" s="27"/>
      <c r="ETG99" s="27"/>
      <c r="ETH99" s="27"/>
      <c r="ETI99" s="27"/>
      <c r="ETJ99" s="27"/>
      <c r="ETK99" s="27"/>
      <c r="ETL99" s="27"/>
      <c r="ETM99" s="27"/>
      <c r="ETN99" s="27"/>
      <c r="ETO99" s="27"/>
      <c r="ETP99" s="27"/>
      <c r="ETQ99" s="27"/>
      <c r="ETR99" s="27"/>
      <c r="ETS99" s="27"/>
      <c r="ETT99" s="27"/>
      <c r="ETU99" s="27"/>
      <c r="ETV99" s="27"/>
      <c r="ETW99" s="27"/>
      <c r="ETX99" s="27"/>
      <c r="ETY99" s="27"/>
      <c r="ETZ99" s="27"/>
      <c r="EUA99" s="27"/>
      <c r="EUB99" s="27"/>
      <c r="EUC99" s="27"/>
      <c r="EUD99" s="27"/>
      <c r="EUE99" s="27"/>
      <c r="EUF99" s="27"/>
      <c r="EUG99" s="27"/>
      <c r="EUH99" s="27"/>
      <c r="EUI99" s="27"/>
      <c r="EUJ99" s="27"/>
      <c r="EUK99" s="27"/>
      <c r="EUL99" s="27"/>
      <c r="EUM99" s="27"/>
      <c r="EUN99" s="27"/>
      <c r="EUO99" s="27"/>
      <c r="EUP99" s="27"/>
      <c r="EUQ99" s="27"/>
      <c r="EUR99" s="27"/>
      <c r="EUS99" s="27"/>
      <c r="EUT99" s="27"/>
      <c r="EUU99" s="27"/>
      <c r="EUV99" s="27"/>
      <c r="EUW99" s="27"/>
      <c r="EUX99" s="27"/>
      <c r="EUY99" s="27"/>
      <c r="EUZ99" s="27"/>
      <c r="EVA99" s="27"/>
      <c r="EVB99" s="27"/>
      <c r="EVC99" s="27"/>
      <c r="EVD99" s="27"/>
      <c r="EVE99" s="27"/>
      <c r="EVF99" s="27"/>
      <c r="EVG99" s="27"/>
      <c r="EVH99" s="27"/>
      <c r="EVI99" s="27"/>
      <c r="EVJ99" s="27"/>
      <c r="EVK99" s="27"/>
      <c r="EVL99" s="27"/>
      <c r="EVM99" s="27"/>
      <c r="EVN99" s="27"/>
      <c r="EVO99" s="27"/>
      <c r="EVP99" s="27"/>
      <c r="EVQ99" s="27"/>
      <c r="EVR99" s="27"/>
      <c r="EVS99" s="27"/>
      <c r="EVT99" s="27"/>
      <c r="EVU99" s="27"/>
      <c r="EVV99" s="27"/>
      <c r="EVW99" s="27"/>
      <c r="EVX99" s="27"/>
      <c r="EVY99" s="27"/>
      <c r="EVZ99" s="27"/>
      <c r="EWA99" s="27"/>
      <c r="EWB99" s="27"/>
      <c r="EWC99" s="27"/>
      <c r="EWD99" s="27"/>
      <c r="EWE99" s="27"/>
      <c r="EWF99" s="27"/>
      <c r="EWG99" s="27"/>
      <c r="EWH99" s="27"/>
      <c r="EWI99" s="27"/>
      <c r="EWJ99" s="27"/>
      <c r="EWK99" s="27"/>
      <c r="EWL99" s="27"/>
      <c r="EWM99" s="27"/>
      <c r="EWN99" s="27"/>
      <c r="EWO99" s="27"/>
      <c r="EWP99" s="27"/>
      <c r="EWQ99" s="27"/>
      <c r="EWR99" s="27"/>
      <c r="EWS99" s="27"/>
      <c r="EWT99" s="27"/>
      <c r="EWU99" s="27"/>
      <c r="EWV99" s="27"/>
      <c r="EWW99" s="27"/>
      <c r="EWX99" s="27"/>
      <c r="EWY99" s="27"/>
      <c r="EWZ99" s="27"/>
      <c r="EXA99" s="27"/>
      <c r="EXB99" s="27"/>
      <c r="EXC99" s="27"/>
      <c r="EXD99" s="27"/>
      <c r="EXE99" s="27"/>
      <c r="EXF99" s="27"/>
      <c r="EXG99" s="27"/>
      <c r="EXH99" s="27"/>
      <c r="EXI99" s="27"/>
      <c r="EXJ99" s="27"/>
      <c r="EXK99" s="27"/>
      <c r="EXL99" s="27"/>
      <c r="EXM99" s="27"/>
      <c r="EXN99" s="27"/>
      <c r="EXO99" s="27"/>
      <c r="EXP99" s="27"/>
      <c r="EXQ99" s="27"/>
      <c r="EXR99" s="27"/>
      <c r="EXS99" s="27"/>
      <c r="EXT99" s="27"/>
      <c r="EXU99" s="27"/>
      <c r="EXV99" s="27"/>
      <c r="EXW99" s="27"/>
      <c r="EXX99" s="27"/>
      <c r="EXY99" s="27"/>
      <c r="EXZ99" s="27"/>
      <c r="EYA99" s="27"/>
      <c r="EYB99" s="27"/>
      <c r="EYC99" s="27"/>
      <c r="EYD99" s="27"/>
      <c r="EYE99" s="27"/>
      <c r="EYF99" s="27"/>
      <c r="EYG99" s="27"/>
      <c r="EYH99" s="27"/>
      <c r="EYI99" s="27"/>
      <c r="EYJ99" s="27"/>
      <c r="EYK99" s="27"/>
      <c r="EYL99" s="27"/>
      <c r="EYM99" s="27"/>
      <c r="EYN99" s="27"/>
      <c r="EYO99" s="27"/>
      <c r="EYP99" s="27"/>
      <c r="EYQ99" s="27"/>
      <c r="EYR99" s="27"/>
      <c r="EYS99" s="27"/>
      <c r="EYT99" s="27"/>
      <c r="EYU99" s="27"/>
      <c r="EYV99" s="27"/>
      <c r="EYW99" s="27"/>
      <c r="EYX99" s="27"/>
      <c r="EYY99" s="27"/>
      <c r="EYZ99" s="27"/>
      <c r="EZA99" s="27"/>
      <c r="EZB99" s="27"/>
      <c r="EZC99" s="27"/>
      <c r="EZD99" s="27"/>
      <c r="EZE99" s="27"/>
      <c r="EZF99" s="27"/>
      <c r="EZG99" s="27"/>
      <c r="EZH99" s="27"/>
      <c r="EZI99" s="27"/>
      <c r="EZJ99" s="27"/>
      <c r="EZK99" s="27"/>
      <c r="EZL99" s="27"/>
      <c r="EZM99" s="27"/>
      <c r="EZN99" s="27"/>
      <c r="EZO99" s="27"/>
      <c r="EZP99" s="27"/>
      <c r="EZQ99" s="27"/>
      <c r="EZR99" s="27"/>
      <c r="EZS99" s="27"/>
      <c r="EZT99" s="27"/>
      <c r="EZU99" s="27"/>
      <c r="EZV99" s="27"/>
      <c r="EZW99" s="27"/>
      <c r="EZX99" s="27"/>
      <c r="EZY99" s="27"/>
      <c r="EZZ99" s="27"/>
      <c r="FAA99" s="27"/>
      <c r="FAB99" s="27"/>
      <c r="FAC99" s="27"/>
      <c r="FAD99" s="27"/>
      <c r="FAE99" s="27"/>
      <c r="FAF99" s="27"/>
      <c r="FAG99" s="27"/>
      <c r="FAH99" s="27"/>
      <c r="FAI99" s="27"/>
      <c r="FAJ99" s="27"/>
      <c r="FAK99" s="27"/>
      <c r="FAL99" s="27"/>
      <c r="FAM99" s="27"/>
      <c r="FAN99" s="27"/>
      <c r="FAO99" s="27"/>
      <c r="FAP99" s="27"/>
      <c r="FAQ99" s="27"/>
      <c r="FAR99" s="27"/>
      <c r="FAS99" s="27"/>
      <c r="FAT99" s="27"/>
      <c r="FAU99" s="27"/>
      <c r="FAV99" s="27"/>
      <c r="FAW99" s="27"/>
      <c r="FAX99" s="27"/>
      <c r="FAY99" s="27"/>
      <c r="FAZ99" s="27"/>
      <c r="FBA99" s="27"/>
      <c r="FBB99" s="27"/>
      <c r="FBC99" s="27"/>
      <c r="FBD99" s="27"/>
      <c r="FBE99" s="27"/>
      <c r="FBF99" s="27"/>
      <c r="FBG99" s="27"/>
      <c r="FBH99" s="27"/>
      <c r="FBI99" s="27"/>
      <c r="FBJ99" s="27"/>
      <c r="FBK99" s="27"/>
      <c r="FBL99" s="27"/>
      <c r="FBM99" s="27"/>
      <c r="FBN99" s="27"/>
      <c r="FBO99" s="27"/>
      <c r="FBP99" s="27"/>
      <c r="FBQ99" s="27"/>
      <c r="FBR99" s="27"/>
      <c r="FBS99" s="27"/>
      <c r="FBT99" s="27"/>
      <c r="FBU99" s="27"/>
      <c r="FBV99" s="27"/>
      <c r="FBW99" s="27"/>
      <c r="FBX99" s="27"/>
      <c r="FBY99" s="27"/>
      <c r="FBZ99" s="27"/>
      <c r="FCA99" s="27"/>
      <c r="FCB99" s="27"/>
      <c r="FCC99" s="27"/>
      <c r="FCD99" s="27"/>
      <c r="FCE99" s="27"/>
      <c r="FCF99" s="27"/>
      <c r="FCG99" s="27"/>
      <c r="FCH99" s="27"/>
      <c r="FCI99" s="27"/>
      <c r="FCJ99" s="27"/>
      <c r="FCK99" s="27"/>
      <c r="FCL99" s="27"/>
      <c r="FCM99" s="27"/>
      <c r="FCN99" s="27"/>
      <c r="FCO99" s="27"/>
      <c r="FCP99" s="27"/>
      <c r="FCQ99" s="27"/>
      <c r="FCR99" s="27"/>
      <c r="FCS99" s="27"/>
      <c r="FCT99" s="27"/>
      <c r="FCU99" s="27"/>
      <c r="FCV99" s="27"/>
      <c r="FCW99" s="27"/>
      <c r="FCX99" s="27"/>
      <c r="FCY99" s="27"/>
      <c r="FCZ99" s="27"/>
      <c r="FDA99" s="27"/>
      <c r="FDB99" s="27"/>
      <c r="FDC99" s="27"/>
      <c r="FDD99" s="27"/>
      <c r="FDE99" s="27"/>
      <c r="FDF99" s="27"/>
      <c r="FDG99" s="27"/>
      <c r="FDH99" s="27"/>
      <c r="FDI99" s="27"/>
      <c r="FDJ99" s="27"/>
      <c r="FDK99" s="27"/>
      <c r="FDL99" s="27"/>
      <c r="FDM99" s="27"/>
      <c r="FDN99" s="27"/>
      <c r="FDO99" s="27"/>
      <c r="FDP99" s="27"/>
      <c r="FDQ99" s="27"/>
      <c r="FDR99" s="27"/>
      <c r="FDS99" s="27"/>
      <c r="FDT99" s="27"/>
      <c r="FDU99" s="27"/>
      <c r="FDV99" s="27"/>
      <c r="FDW99" s="27"/>
      <c r="FDX99" s="27"/>
      <c r="FDY99" s="27"/>
      <c r="FDZ99" s="27"/>
      <c r="FEA99" s="27"/>
      <c r="FEB99" s="27"/>
      <c r="FEC99" s="27"/>
      <c r="FED99" s="27"/>
      <c r="FEE99" s="27"/>
      <c r="FEF99" s="27"/>
      <c r="FEG99" s="27"/>
      <c r="FEH99" s="27"/>
      <c r="FEI99" s="27"/>
      <c r="FEJ99" s="27"/>
      <c r="FEK99" s="27"/>
      <c r="FEL99" s="27"/>
      <c r="FEM99" s="27"/>
      <c r="FEN99" s="27"/>
      <c r="FEO99" s="27"/>
      <c r="FEP99" s="27"/>
      <c r="FEQ99" s="27"/>
      <c r="FER99" s="27"/>
      <c r="FES99" s="27"/>
      <c r="FET99" s="27"/>
      <c r="FEU99" s="27"/>
      <c r="FEV99" s="27"/>
      <c r="FEW99" s="27"/>
      <c r="FEX99" s="27"/>
      <c r="FEY99" s="27"/>
      <c r="FEZ99" s="27"/>
      <c r="FFA99" s="27"/>
      <c r="FFB99" s="27"/>
      <c r="FFC99" s="27"/>
      <c r="FFD99" s="27"/>
      <c r="FFE99" s="27"/>
      <c r="FFF99" s="27"/>
      <c r="FFG99" s="27"/>
      <c r="FFH99" s="27"/>
      <c r="FFI99" s="27"/>
      <c r="FFJ99" s="27"/>
      <c r="FFK99" s="27"/>
      <c r="FFL99" s="27"/>
      <c r="FFM99" s="27"/>
      <c r="FFN99" s="27"/>
      <c r="FFO99" s="27"/>
      <c r="FFP99" s="27"/>
      <c r="FFQ99" s="27"/>
      <c r="FFR99" s="27"/>
      <c r="FFS99" s="27"/>
      <c r="FFT99" s="27"/>
      <c r="FFU99" s="27"/>
      <c r="FFV99" s="27"/>
      <c r="FFW99" s="27"/>
      <c r="FFX99" s="27"/>
      <c r="FFY99" s="27"/>
      <c r="FFZ99" s="27"/>
      <c r="FGA99" s="27"/>
      <c r="FGB99" s="27"/>
      <c r="FGC99" s="27"/>
      <c r="FGD99" s="27"/>
      <c r="FGE99" s="27"/>
      <c r="FGF99" s="27"/>
      <c r="FGG99" s="27"/>
      <c r="FGH99" s="27"/>
      <c r="FGI99" s="27"/>
      <c r="FGJ99" s="27"/>
      <c r="FGK99" s="27"/>
      <c r="FGL99" s="27"/>
      <c r="FGM99" s="27"/>
      <c r="FGN99" s="27"/>
      <c r="FGO99" s="27"/>
      <c r="FGP99" s="27"/>
      <c r="FGQ99" s="27"/>
      <c r="FGR99" s="27"/>
      <c r="FGS99" s="27"/>
      <c r="FGT99" s="27"/>
      <c r="FGU99" s="27"/>
      <c r="FGV99" s="27"/>
      <c r="FGW99" s="27"/>
      <c r="FGX99" s="27"/>
      <c r="FGY99" s="27"/>
      <c r="FGZ99" s="27"/>
      <c r="FHA99" s="27"/>
      <c r="FHB99" s="27"/>
      <c r="FHC99" s="27"/>
      <c r="FHD99" s="27"/>
      <c r="FHE99" s="27"/>
      <c r="FHF99" s="27"/>
      <c r="FHG99" s="27"/>
      <c r="FHH99" s="27"/>
      <c r="FHI99" s="27"/>
      <c r="FHJ99" s="27"/>
      <c r="FHK99" s="27"/>
      <c r="FHL99" s="27"/>
      <c r="FHM99" s="27"/>
      <c r="FHN99" s="27"/>
      <c r="FHO99" s="27"/>
      <c r="FHP99" s="27"/>
      <c r="FHQ99" s="27"/>
      <c r="FHR99" s="27"/>
      <c r="FHS99" s="27"/>
      <c r="FHT99" s="27"/>
      <c r="FHU99" s="27"/>
      <c r="FHV99" s="27"/>
      <c r="FHW99" s="27"/>
      <c r="FHX99" s="27"/>
      <c r="FHY99" s="27"/>
      <c r="FHZ99" s="27"/>
      <c r="FIA99" s="27"/>
      <c r="FIB99" s="27"/>
      <c r="FIC99" s="27"/>
      <c r="FID99" s="27"/>
      <c r="FIE99" s="27"/>
      <c r="FIF99" s="27"/>
      <c r="FIG99" s="27"/>
      <c r="FIH99" s="27"/>
      <c r="FII99" s="27"/>
      <c r="FIJ99" s="27"/>
      <c r="FIK99" s="27"/>
      <c r="FIL99" s="27"/>
      <c r="FIM99" s="27"/>
      <c r="FIN99" s="27"/>
      <c r="FIO99" s="27"/>
      <c r="FIP99" s="27"/>
      <c r="FIQ99" s="27"/>
      <c r="FIR99" s="27"/>
      <c r="FIS99" s="27"/>
      <c r="FIT99" s="27"/>
      <c r="FIU99" s="27"/>
      <c r="FIV99" s="27"/>
      <c r="FIW99" s="27"/>
      <c r="FIX99" s="27"/>
      <c r="FIY99" s="27"/>
      <c r="FIZ99" s="27"/>
      <c r="FJA99" s="27"/>
      <c r="FJB99" s="27"/>
      <c r="FJC99" s="27"/>
      <c r="FJD99" s="27"/>
      <c r="FJE99" s="27"/>
      <c r="FJF99" s="27"/>
      <c r="FJG99" s="27"/>
      <c r="FJH99" s="27"/>
      <c r="FJI99" s="27"/>
      <c r="FJJ99" s="27"/>
      <c r="FJK99" s="27"/>
      <c r="FJL99" s="27"/>
      <c r="FJM99" s="27"/>
      <c r="FJN99" s="27"/>
      <c r="FJO99" s="27"/>
      <c r="FJP99" s="27"/>
      <c r="FJQ99" s="27"/>
      <c r="FJR99" s="27"/>
      <c r="FJS99" s="27"/>
      <c r="FJT99" s="27"/>
      <c r="FJU99" s="27"/>
      <c r="FJV99" s="27"/>
      <c r="FJW99" s="27"/>
      <c r="FJX99" s="27"/>
      <c r="FJY99" s="27"/>
      <c r="FJZ99" s="27"/>
      <c r="FKA99" s="27"/>
      <c r="FKB99" s="27"/>
      <c r="FKC99" s="27"/>
      <c r="FKD99" s="27"/>
      <c r="FKE99" s="27"/>
      <c r="FKF99" s="27"/>
      <c r="FKG99" s="27"/>
      <c r="FKH99" s="27"/>
      <c r="FKI99" s="27"/>
      <c r="FKJ99" s="27"/>
      <c r="FKK99" s="27"/>
      <c r="FKL99" s="27"/>
      <c r="FKM99" s="27"/>
      <c r="FKN99" s="27"/>
      <c r="FKO99" s="27"/>
      <c r="FKP99" s="27"/>
      <c r="FKQ99" s="27"/>
      <c r="FKR99" s="27"/>
      <c r="FKS99" s="27"/>
      <c r="FKT99" s="27"/>
      <c r="FKU99" s="27"/>
      <c r="FKV99" s="27"/>
      <c r="FKW99" s="27"/>
      <c r="FKX99" s="27"/>
      <c r="FKY99" s="27"/>
      <c r="FKZ99" s="27"/>
      <c r="FLA99" s="27"/>
      <c r="FLB99" s="27"/>
      <c r="FLC99" s="27"/>
      <c r="FLD99" s="27"/>
      <c r="FLE99" s="27"/>
      <c r="FLF99" s="27"/>
      <c r="FLG99" s="27"/>
      <c r="FLH99" s="27"/>
      <c r="FLI99" s="27"/>
      <c r="FLJ99" s="27"/>
      <c r="FLK99" s="27"/>
      <c r="FLL99" s="27"/>
      <c r="FLM99" s="27"/>
      <c r="FLN99" s="27"/>
      <c r="FLO99" s="27"/>
      <c r="FLP99" s="27"/>
      <c r="FLQ99" s="27"/>
      <c r="FLR99" s="27"/>
      <c r="FLS99" s="27"/>
      <c r="FLT99" s="27"/>
      <c r="FLU99" s="27"/>
      <c r="FLV99" s="27"/>
      <c r="FLW99" s="27"/>
      <c r="FLX99" s="27"/>
      <c r="FLY99" s="27"/>
      <c r="FLZ99" s="27"/>
      <c r="FMA99" s="27"/>
      <c r="FMB99" s="27"/>
      <c r="FMC99" s="27"/>
      <c r="FMD99" s="27"/>
      <c r="FME99" s="27"/>
      <c r="FMF99" s="27"/>
      <c r="FMG99" s="27"/>
      <c r="FMH99" s="27"/>
      <c r="FMI99" s="27"/>
      <c r="FMJ99" s="27"/>
      <c r="FMK99" s="27"/>
      <c r="FML99" s="27"/>
      <c r="FMM99" s="27"/>
      <c r="FMN99" s="27"/>
      <c r="FMO99" s="27"/>
      <c r="FMP99" s="27"/>
      <c r="FMQ99" s="27"/>
      <c r="FMR99" s="27"/>
      <c r="FMS99" s="27"/>
      <c r="FMT99" s="27"/>
      <c r="FMU99" s="27"/>
      <c r="FMV99" s="27"/>
      <c r="FMW99" s="27"/>
      <c r="FMX99" s="27"/>
      <c r="FMY99" s="27"/>
      <c r="FMZ99" s="27"/>
      <c r="FNA99" s="27"/>
      <c r="FNB99" s="27"/>
      <c r="FNC99" s="27"/>
      <c r="FND99" s="27"/>
      <c r="FNE99" s="27"/>
      <c r="FNF99" s="27"/>
      <c r="FNG99" s="27"/>
      <c r="FNH99" s="27"/>
      <c r="FNI99" s="27"/>
      <c r="FNJ99" s="27"/>
      <c r="FNK99" s="27"/>
      <c r="FNL99" s="27"/>
      <c r="FNM99" s="27"/>
      <c r="FNN99" s="27"/>
      <c r="FNO99" s="27"/>
      <c r="FNP99" s="27"/>
      <c r="FNQ99" s="27"/>
      <c r="FNR99" s="27"/>
      <c r="FNS99" s="27"/>
      <c r="FNT99" s="27"/>
      <c r="FNU99" s="27"/>
      <c r="FNV99" s="27"/>
      <c r="FNW99" s="27"/>
      <c r="FNX99" s="27"/>
      <c r="FNY99" s="27"/>
      <c r="FNZ99" s="27"/>
      <c r="FOA99" s="27"/>
      <c r="FOB99" s="27"/>
      <c r="FOC99" s="27"/>
      <c r="FOD99" s="27"/>
      <c r="FOE99" s="27"/>
      <c r="FOF99" s="27"/>
      <c r="FOG99" s="27"/>
      <c r="FOH99" s="27"/>
      <c r="FOI99" s="27"/>
      <c r="FOJ99" s="27"/>
      <c r="FOK99" s="27"/>
      <c r="FOL99" s="27"/>
      <c r="FOM99" s="27"/>
      <c r="FON99" s="27"/>
      <c r="FOO99" s="27"/>
      <c r="FOP99" s="27"/>
      <c r="FOQ99" s="27"/>
      <c r="FOR99" s="27"/>
      <c r="FOS99" s="27"/>
      <c r="FOT99" s="27"/>
      <c r="FOU99" s="27"/>
      <c r="FOV99" s="27"/>
      <c r="FOW99" s="27"/>
      <c r="FOX99" s="27"/>
      <c r="FOY99" s="27"/>
      <c r="FOZ99" s="27"/>
      <c r="FPA99" s="27"/>
      <c r="FPB99" s="27"/>
      <c r="FPC99" s="27"/>
      <c r="FPD99" s="27"/>
      <c r="FPE99" s="27"/>
      <c r="FPF99" s="27"/>
      <c r="FPG99" s="27"/>
      <c r="FPH99" s="27"/>
      <c r="FPI99" s="27"/>
      <c r="FPJ99" s="27"/>
      <c r="FPK99" s="27"/>
      <c r="FPL99" s="27"/>
      <c r="FPM99" s="27"/>
      <c r="FPN99" s="27"/>
      <c r="FPO99" s="27"/>
      <c r="FPP99" s="27"/>
      <c r="FPQ99" s="27"/>
      <c r="FPR99" s="27"/>
      <c r="FPS99" s="27"/>
      <c r="FPT99" s="27"/>
      <c r="FPU99" s="27"/>
      <c r="FPV99" s="27"/>
      <c r="FPW99" s="27"/>
      <c r="FPX99" s="27"/>
      <c r="FPY99" s="27"/>
      <c r="FPZ99" s="27"/>
      <c r="FQA99" s="27"/>
      <c r="FQB99" s="27"/>
      <c r="FQC99" s="27"/>
      <c r="FQD99" s="27"/>
      <c r="FQE99" s="27"/>
      <c r="FQF99" s="27"/>
      <c r="FQG99" s="27"/>
      <c r="FQH99" s="27"/>
      <c r="FQI99" s="27"/>
      <c r="FQJ99" s="27"/>
      <c r="FQK99" s="27"/>
      <c r="FQL99" s="27"/>
      <c r="FQM99" s="27"/>
      <c r="FQN99" s="27"/>
      <c r="FQO99" s="27"/>
      <c r="FQP99" s="27"/>
      <c r="FQQ99" s="27"/>
      <c r="FQR99" s="27"/>
      <c r="FQS99" s="27"/>
      <c r="FQT99" s="27"/>
      <c r="FQU99" s="27"/>
      <c r="FQV99" s="27"/>
      <c r="FQW99" s="27"/>
      <c r="FQX99" s="27"/>
      <c r="FQY99" s="27"/>
      <c r="FQZ99" s="27"/>
      <c r="FRA99" s="27"/>
      <c r="FRB99" s="27"/>
      <c r="FRC99" s="27"/>
      <c r="FRD99" s="27"/>
      <c r="FRE99" s="27"/>
      <c r="FRF99" s="27"/>
      <c r="FRG99" s="27"/>
      <c r="FRH99" s="27"/>
      <c r="FRI99" s="27"/>
      <c r="FRJ99" s="27"/>
      <c r="FRK99" s="27"/>
      <c r="FRL99" s="27"/>
      <c r="FRM99" s="27"/>
      <c r="FRN99" s="27"/>
      <c r="FRO99" s="27"/>
      <c r="FRP99" s="27"/>
      <c r="FRQ99" s="27"/>
      <c r="FRR99" s="27"/>
      <c r="FRS99" s="27"/>
      <c r="FRT99" s="27"/>
      <c r="FRU99" s="27"/>
      <c r="FRV99" s="27"/>
      <c r="FRW99" s="27"/>
      <c r="FRX99" s="27"/>
      <c r="FRY99" s="27"/>
      <c r="FRZ99" s="27"/>
      <c r="FSA99" s="27"/>
      <c r="FSB99" s="27"/>
      <c r="FSC99" s="27"/>
      <c r="FSD99" s="27"/>
      <c r="FSE99" s="27"/>
      <c r="FSF99" s="27"/>
      <c r="FSG99" s="27"/>
      <c r="FSH99" s="27"/>
      <c r="FSI99" s="27"/>
      <c r="FSJ99" s="27"/>
      <c r="FSK99" s="27"/>
      <c r="FSL99" s="27"/>
      <c r="FSM99" s="27"/>
      <c r="FSN99" s="27"/>
      <c r="FSO99" s="27"/>
      <c r="FSP99" s="27"/>
      <c r="FSQ99" s="27"/>
      <c r="FSR99" s="27"/>
      <c r="FSS99" s="27"/>
      <c r="FST99" s="27"/>
      <c r="FSU99" s="27"/>
      <c r="FSV99" s="27"/>
      <c r="FSW99" s="27"/>
      <c r="FSX99" s="27"/>
      <c r="FSY99" s="27"/>
      <c r="FSZ99" s="27"/>
      <c r="FTA99" s="27"/>
      <c r="FTB99" s="27"/>
      <c r="FTC99" s="27"/>
      <c r="FTD99" s="27"/>
      <c r="FTE99" s="27"/>
      <c r="FTF99" s="27"/>
      <c r="FTG99" s="27"/>
      <c r="FTH99" s="27"/>
      <c r="FTI99" s="27"/>
      <c r="FTJ99" s="27"/>
      <c r="FTK99" s="27"/>
      <c r="FTL99" s="27"/>
      <c r="FTM99" s="27"/>
      <c r="FTN99" s="27"/>
      <c r="FTO99" s="27"/>
      <c r="FTP99" s="27"/>
      <c r="FTQ99" s="27"/>
      <c r="FTR99" s="27"/>
      <c r="FTS99" s="27"/>
      <c r="FTT99" s="27"/>
      <c r="FTU99" s="27"/>
      <c r="FTV99" s="27"/>
      <c r="FTW99" s="27"/>
      <c r="FTX99" s="27"/>
      <c r="FTY99" s="27"/>
      <c r="FTZ99" s="27"/>
      <c r="FUA99" s="27"/>
      <c r="FUB99" s="27"/>
      <c r="FUC99" s="27"/>
      <c r="FUD99" s="27"/>
      <c r="FUE99" s="27"/>
      <c r="FUF99" s="27"/>
      <c r="FUG99" s="27"/>
      <c r="FUH99" s="27"/>
      <c r="FUI99" s="27"/>
      <c r="FUJ99" s="27"/>
      <c r="FUK99" s="27"/>
      <c r="FUL99" s="27"/>
      <c r="FUM99" s="27"/>
      <c r="FUN99" s="27"/>
      <c r="FUO99" s="27"/>
      <c r="FUP99" s="27"/>
      <c r="FUQ99" s="27"/>
      <c r="FUR99" s="27"/>
      <c r="FUS99" s="27"/>
      <c r="FUT99" s="27"/>
      <c r="FUU99" s="27"/>
      <c r="FUV99" s="27"/>
      <c r="FUW99" s="27"/>
      <c r="FUX99" s="27"/>
      <c r="FUY99" s="27"/>
      <c r="FUZ99" s="27"/>
      <c r="FVA99" s="27"/>
      <c r="FVB99" s="27"/>
      <c r="FVC99" s="27"/>
      <c r="FVD99" s="27"/>
      <c r="FVE99" s="27"/>
      <c r="FVF99" s="27"/>
      <c r="FVG99" s="27"/>
      <c r="FVH99" s="27"/>
      <c r="FVI99" s="27"/>
      <c r="FVJ99" s="27"/>
      <c r="FVK99" s="27"/>
      <c r="FVL99" s="27"/>
      <c r="FVM99" s="27"/>
      <c r="FVN99" s="27"/>
      <c r="FVO99" s="27"/>
      <c r="FVP99" s="27"/>
      <c r="FVQ99" s="27"/>
      <c r="FVR99" s="27"/>
      <c r="FVS99" s="27"/>
      <c r="FVT99" s="27"/>
      <c r="FVU99" s="27"/>
      <c r="FVV99" s="27"/>
      <c r="FVW99" s="27"/>
      <c r="FVX99" s="27"/>
      <c r="FVY99" s="27"/>
      <c r="FVZ99" s="27"/>
      <c r="FWA99" s="27"/>
      <c r="FWB99" s="27"/>
      <c r="FWC99" s="27"/>
      <c r="FWD99" s="27"/>
      <c r="FWE99" s="27"/>
      <c r="FWF99" s="27"/>
      <c r="FWG99" s="27"/>
      <c r="FWH99" s="27"/>
      <c r="FWI99" s="27"/>
      <c r="FWJ99" s="27"/>
      <c r="FWK99" s="27"/>
      <c r="FWL99" s="27"/>
      <c r="FWM99" s="27"/>
      <c r="FWN99" s="27"/>
      <c r="FWO99" s="27"/>
      <c r="FWP99" s="27"/>
      <c r="FWQ99" s="27"/>
      <c r="FWR99" s="27"/>
      <c r="FWS99" s="27"/>
      <c r="FWT99" s="27"/>
      <c r="FWU99" s="27"/>
      <c r="FWV99" s="27"/>
      <c r="FWW99" s="27"/>
      <c r="FWX99" s="27"/>
      <c r="FWY99" s="27"/>
      <c r="FWZ99" s="27"/>
      <c r="FXA99" s="27"/>
      <c r="FXB99" s="27"/>
      <c r="FXC99" s="27"/>
      <c r="FXD99" s="27"/>
      <c r="FXE99" s="27"/>
      <c r="FXF99" s="27"/>
      <c r="FXG99" s="27"/>
      <c r="FXH99" s="27"/>
      <c r="FXI99" s="27"/>
      <c r="FXJ99" s="27"/>
      <c r="FXK99" s="27"/>
      <c r="FXL99" s="27"/>
      <c r="FXM99" s="27"/>
      <c r="FXN99" s="27"/>
      <c r="FXO99" s="27"/>
      <c r="FXP99" s="27"/>
      <c r="FXQ99" s="27"/>
      <c r="FXR99" s="27"/>
      <c r="FXS99" s="27"/>
      <c r="FXT99" s="27"/>
      <c r="FXU99" s="27"/>
      <c r="FXV99" s="27"/>
      <c r="FXW99" s="27"/>
      <c r="FXX99" s="27"/>
      <c r="FXY99" s="27"/>
      <c r="FXZ99" s="27"/>
      <c r="FYA99" s="27"/>
      <c r="FYB99" s="27"/>
      <c r="FYC99" s="27"/>
      <c r="FYD99" s="27"/>
      <c r="FYE99" s="27"/>
      <c r="FYF99" s="27"/>
      <c r="FYG99" s="27"/>
      <c r="FYH99" s="27"/>
      <c r="FYI99" s="27"/>
      <c r="FYJ99" s="27"/>
      <c r="FYK99" s="27"/>
      <c r="FYL99" s="27"/>
      <c r="FYM99" s="27"/>
      <c r="FYN99" s="27"/>
      <c r="FYO99" s="27"/>
      <c r="FYP99" s="27"/>
      <c r="FYQ99" s="27"/>
      <c r="FYR99" s="27"/>
      <c r="FYS99" s="27"/>
      <c r="FYT99" s="27"/>
      <c r="FYU99" s="27"/>
      <c r="FYV99" s="27"/>
      <c r="FYW99" s="27"/>
      <c r="FYX99" s="27"/>
      <c r="FYY99" s="27"/>
      <c r="FYZ99" s="27"/>
      <c r="FZA99" s="27"/>
      <c r="FZB99" s="27"/>
      <c r="FZC99" s="27"/>
      <c r="FZD99" s="27"/>
      <c r="FZE99" s="27"/>
      <c r="FZF99" s="27"/>
      <c r="FZG99" s="27"/>
      <c r="FZH99" s="27"/>
      <c r="FZI99" s="27"/>
      <c r="FZJ99" s="27"/>
      <c r="FZK99" s="27"/>
      <c r="FZL99" s="27"/>
      <c r="FZM99" s="27"/>
      <c r="FZN99" s="27"/>
      <c r="FZO99" s="27"/>
      <c r="FZP99" s="27"/>
      <c r="FZQ99" s="27"/>
      <c r="FZR99" s="27"/>
      <c r="FZS99" s="27"/>
      <c r="FZT99" s="27"/>
      <c r="FZU99" s="27"/>
      <c r="FZV99" s="27"/>
      <c r="FZW99" s="27"/>
      <c r="FZX99" s="27"/>
      <c r="FZY99" s="27"/>
      <c r="FZZ99" s="27"/>
      <c r="GAA99" s="27"/>
      <c r="GAB99" s="27"/>
      <c r="GAC99" s="27"/>
      <c r="GAD99" s="27"/>
      <c r="GAE99" s="27"/>
      <c r="GAF99" s="27"/>
      <c r="GAG99" s="27"/>
      <c r="GAH99" s="27"/>
      <c r="GAI99" s="27"/>
      <c r="GAJ99" s="27"/>
      <c r="GAK99" s="27"/>
      <c r="GAL99" s="27"/>
      <c r="GAM99" s="27"/>
      <c r="GAN99" s="27"/>
      <c r="GAO99" s="27"/>
      <c r="GAP99" s="27"/>
      <c r="GAQ99" s="27"/>
      <c r="GAR99" s="27"/>
      <c r="GAS99" s="27"/>
      <c r="GAT99" s="27"/>
      <c r="GAU99" s="27"/>
      <c r="GAV99" s="27"/>
      <c r="GAW99" s="27"/>
      <c r="GAX99" s="27"/>
      <c r="GAY99" s="27"/>
      <c r="GAZ99" s="27"/>
      <c r="GBA99" s="27"/>
      <c r="GBB99" s="27"/>
      <c r="GBC99" s="27"/>
      <c r="GBD99" s="27"/>
      <c r="GBE99" s="27"/>
      <c r="GBF99" s="27"/>
      <c r="GBG99" s="27"/>
      <c r="GBH99" s="27"/>
      <c r="GBI99" s="27"/>
      <c r="GBJ99" s="27"/>
      <c r="GBK99" s="27"/>
      <c r="GBL99" s="27"/>
      <c r="GBM99" s="27"/>
      <c r="GBN99" s="27"/>
      <c r="GBO99" s="27"/>
      <c r="GBP99" s="27"/>
      <c r="GBQ99" s="27"/>
      <c r="GBR99" s="27"/>
      <c r="GBS99" s="27"/>
      <c r="GBT99" s="27"/>
      <c r="GBU99" s="27"/>
      <c r="GBV99" s="27"/>
      <c r="GBW99" s="27"/>
      <c r="GBX99" s="27"/>
      <c r="GBY99" s="27"/>
      <c r="GBZ99" s="27"/>
      <c r="GCA99" s="27"/>
      <c r="GCB99" s="27"/>
      <c r="GCC99" s="27"/>
      <c r="GCD99" s="27"/>
      <c r="GCE99" s="27"/>
      <c r="GCF99" s="27"/>
      <c r="GCG99" s="27"/>
      <c r="GCH99" s="27"/>
      <c r="GCI99" s="27"/>
      <c r="GCJ99" s="27"/>
      <c r="GCK99" s="27"/>
      <c r="GCL99" s="27"/>
      <c r="GCM99" s="27"/>
      <c r="GCN99" s="27"/>
      <c r="GCO99" s="27"/>
      <c r="GCP99" s="27"/>
      <c r="GCQ99" s="27"/>
      <c r="GCR99" s="27"/>
      <c r="GCS99" s="27"/>
      <c r="GCT99" s="27"/>
      <c r="GCU99" s="27"/>
      <c r="GCV99" s="27"/>
      <c r="GCW99" s="27"/>
      <c r="GCX99" s="27"/>
      <c r="GCY99" s="27"/>
      <c r="GCZ99" s="27"/>
      <c r="GDA99" s="27"/>
      <c r="GDB99" s="27"/>
      <c r="GDC99" s="27"/>
      <c r="GDD99" s="27"/>
      <c r="GDE99" s="27"/>
      <c r="GDF99" s="27"/>
      <c r="GDG99" s="27"/>
      <c r="GDH99" s="27"/>
      <c r="GDI99" s="27"/>
      <c r="GDJ99" s="27"/>
      <c r="GDK99" s="27"/>
      <c r="GDL99" s="27"/>
      <c r="GDM99" s="27"/>
      <c r="GDN99" s="27"/>
      <c r="GDO99" s="27"/>
      <c r="GDP99" s="27"/>
      <c r="GDQ99" s="27"/>
      <c r="GDR99" s="27"/>
      <c r="GDS99" s="27"/>
      <c r="GDT99" s="27"/>
      <c r="GDU99" s="27"/>
      <c r="GDV99" s="27"/>
      <c r="GDW99" s="27"/>
      <c r="GDX99" s="27"/>
      <c r="GDY99" s="27"/>
      <c r="GDZ99" s="27"/>
      <c r="GEA99" s="27"/>
      <c r="GEB99" s="27"/>
      <c r="GEC99" s="27"/>
      <c r="GED99" s="27"/>
      <c r="GEE99" s="27"/>
      <c r="GEF99" s="27"/>
      <c r="GEG99" s="27"/>
      <c r="GEH99" s="27"/>
      <c r="GEI99" s="27"/>
      <c r="GEJ99" s="27"/>
      <c r="GEK99" s="27"/>
      <c r="GEL99" s="27"/>
      <c r="GEM99" s="27"/>
      <c r="GEN99" s="27"/>
      <c r="GEO99" s="27"/>
      <c r="GEP99" s="27"/>
      <c r="GEQ99" s="27"/>
      <c r="GER99" s="27"/>
      <c r="GES99" s="27"/>
      <c r="GET99" s="27"/>
      <c r="GEU99" s="27"/>
      <c r="GEV99" s="27"/>
      <c r="GEW99" s="27"/>
      <c r="GEX99" s="27"/>
      <c r="GEY99" s="27"/>
      <c r="GEZ99" s="27"/>
      <c r="GFA99" s="27"/>
      <c r="GFB99" s="27"/>
      <c r="GFC99" s="27"/>
      <c r="GFD99" s="27"/>
      <c r="GFE99" s="27"/>
      <c r="GFF99" s="27"/>
      <c r="GFG99" s="27"/>
      <c r="GFH99" s="27"/>
      <c r="GFI99" s="27"/>
      <c r="GFJ99" s="27"/>
      <c r="GFK99" s="27"/>
      <c r="GFL99" s="27"/>
      <c r="GFM99" s="27"/>
      <c r="GFN99" s="27"/>
      <c r="GFO99" s="27"/>
      <c r="GFP99" s="27"/>
      <c r="GFQ99" s="27"/>
      <c r="GFR99" s="27"/>
      <c r="GFS99" s="27"/>
      <c r="GFT99" s="27"/>
      <c r="GFU99" s="27"/>
      <c r="GFV99" s="27"/>
      <c r="GFW99" s="27"/>
      <c r="GFX99" s="27"/>
      <c r="GFY99" s="27"/>
      <c r="GFZ99" s="27"/>
      <c r="GGA99" s="27"/>
      <c r="GGB99" s="27"/>
      <c r="GGC99" s="27"/>
      <c r="GGD99" s="27"/>
      <c r="GGE99" s="27"/>
      <c r="GGF99" s="27"/>
      <c r="GGG99" s="27"/>
      <c r="GGH99" s="27"/>
      <c r="GGI99" s="27"/>
      <c r="GGJ99" s="27"/>
      <c r="GGK99" s="27"/>
      <c r="GGL99" s="27"/>
      <c r="GGM99" s="27"/>
      <c r="GGN99" s="27"/>
      <c r="GGO99" s="27"/>
      <c r="GGP99" s="27"/>
      <c r="GGQ99" s="27"/>
      <c r="GGR99" s="27"/>
      <c r="GGS99" s="27"/>
      <c r="GGT99" s="27"/>
      <c r="GGU99" s="27"/>
      <c r="GGV99" s="27"/>
      <c r="GGW99" s="27"/>
      <c r="GGX99" s="27"/>
      <c r="GGY99" s="27"/>
      <c r="GGZ99" s="27"/>
      <c r="GHA99" s="27"/>
      <c r="GHB99" s="27"/>
      <c r="GHC99" s="27"/>
      <c r="GHD99" s="27"/>
      <c r="GHE99" s="27"/>
      <c r="GHF99" s="27"/>
      <c r="GHG99" s="27"/>
      <c r="GHH99" s="27"/>
      <c r="GHI99" s="27"/>
      <c r="GHJ99" s="27"/>
      <c r="GHK99" s="27"/>
      <c r="GHL99" s="27"/>
      <c r="GHM99" s="27"/>
      <c r="GHN99" s="27"/>
      <c r="GHO99" s="27"/>
      <c r="GHP99" s="27"/>
      <c r="GHQ99" s="27"/>
      <c r="GHR99" s="27"/>
      <c r="GHS99" s="27"/>
      <c r="GHT99" s="27"/>
      <c r="GHU99" s="27"/>
      <c r="GHV99" s="27"/>
      <c r="GHW99" s="27"/>
      <c r="GHX99" s="27"/>
      <c r="GHY99" s="27"/>
      <c r="GHZ99" s="27"/>
      <c r="GIA99" s="27"/>
      <c r="GIB99" s="27"/>
      <c r="GIC99" s="27"/>
      <c r="GID99" s="27"/>
      <c r="GIE99" s="27"/>
      <c r="GIF99" s="27"/>
      <c r="GIG99" s="27"/>
      <c r="GIH99" s="27"/>
      <c r="GII99" s="27"/>
      <c r="GIJ99" s="27"/>
      <c r="GIK99" s="27"/>
      <c r="GIL99" s="27"/>
      <c r="GIM99" s="27"/>
      <c r="GIN99" s="27"/>
      <c r="GIO99" s="27"/>
      <c r="GIP99" s="27"/>
      <c r="GIQ99" s="27"/>
      <c r="GIR99" s="27"/>
      <c r="GIS99" s="27"/>
      <c r="GIT99" s="27"/>
      <c r="GIU99" s="27"/>
      <c r="GIV99" s="27"/>
      <c r="GIW99" s="27"/>
      <c r="GIX99" s="27"/>
      <c r="GIY99" s="27"/>
      <c r="GIZ99" s="27"/>
      <c r="GJA99" s="27"/>
      <c r="GJB99" s="27"/>
      <c r="GJC99" s="27"/>
      <c r="GJD99" s="27"/>
      <c r="GJE99" s="27"/>
      <c r="GJF99" s="27"/>
      <c r="GJG99" s="27"/>
      <c r="GJH99" s="27"/>
      <c r="GJI99" s="27"/>
      <c r="GJJ99" s="27"/>
      <c r="GJK99" s="27"/>
      <c r="GJL99" s="27"/>
      <c r="GJM99" s="27"/>
      <c r="GJN99" s="27"/>
      <c r="GJO99" s="27"/>
      <c r="GJP99" s="27"/>
      <c r="GJQ99" s="27"/>
      <c r="GJR99" s="27"/>
      <c r="GJS99" s="27"/>
      <c r="GJT99" s="27"/>
      <c r="GJU99" s="27"/>
      <c r="GJV99" s="27"/>
      <c r="GJW99" s="27"/>
      <c r="GJX99" s="27"/>
      <c r="GJY99" s="27"/>
      <c r="GJZ99" s="27"/>
      <c r="GKA99" s="27"/>
      <c r="GKB99" s="27"/>
      <c r="GKC99" s="27"/>
      <c r="GKD99" s="27"/>
      <c r="GKE99" s="27"/>
      <c r="GKF99" s="27"/>
      <c r="GKG99" s="27"/>
      <c r="GKH99" s="27"/>
      <c r="GKI99" s="27"/>
      <c r="GKJ99" s="27"/>
      <c r="GKK99" s="27"/>
      <c r="GKL99" s="27"/>
      <c r="GKM99" s="27"/>
      <c r="GKN99" s="27"/>
      <c r="GKO99" s="27"/>
      <c r="GKP99" s="27"/>
      <c r="GKQ99" s="27"/>
      <c r="GKR99" s="27"/>
      <c r="GKS99" s="27"/>
      <c r="GKT99" s="27"/>
      <c r="GKU99" s="27"/>
      <c r="GKV99" s="27"/>
      <c r="GKW99" s="27"/>
      <c r="GKX99" s="27"/>
      <c r="GKY99" s="27"/>
      <c r="GKZ99" s="27"/>
      <c r="GLA99" s="27"/>
      <c r="GLB99" s="27"/>
      <c r="GLC99" s="27"/>
      <c r="GLD99" s="27"/>
      <c r="GLE99" s="27"/>
      <c r="GLF99" s="27"/>
      <c r="GLG99" s="27"/>
      <c r="GLH99" s="27"/>
      <c r="GLI99" s="27"/>
      <c r="GLJ99" s="27"/>
      <c r="GLK99" s="27"/>
      <c r="GLL99" s="27"/>
      <c r="GLM99" s="27"/>
      <c r="GLN99" s="27"/>
      <c r="GLO99" s="27"/>
      <c r="GLP99" s="27"/>
      <c r="GLQ99" s="27"/>
      <c r="GLR99" s="27"/>
      <c r="GLS99" s="27"/>
      <c r="GLT99" s="27"/>
      <c r="GLU99" s="27"/>
      <c r="GLV99" s="27"/>
      <c r="GLW99" s="27"/>
      <c r="GLX99" s="27"/>
      <c r="GLY99" s="27"/>
      <c r="GLZ99" s="27"/>
      <c r="GMA99" s="27"/>
      <c r="GMB99" s="27"/>
      <c r="GMC99" s="27"/>
      <c r="GMD99" s="27"/>
      <c r="GME99" s="27"/>
      <c r="GMF99" s="27"/>
      <c r="GMG99" s="27"/>
      <c r="GMH99" s="27"/>
      <c r="GMI99" s="27"/>
      <c r="GMJ99" s="27"/>
      <c r="GMK99" s="27"/>
      <c r="GML99" s="27"/>
      <c r="GMM99" s="27"/>
      <c r="GMN99" s="27"/>
      <c r="GMO99" s="27"/>
      <c r="GMP99" s="27"/>
      <c r="GMQ99" s="27"/>
      <c r="GMR99" s="27"/>
      <c r="GMS99" s="27"/>
      <c r="GMT99" s="27"/>
      <c r="GMU99" s="27"/>
      <c r="GMV99" s="27"/>
      <c r="GMW99" s="27"/>
      <c r="GMX99" s="27"/>
      <c r="GMY99" s="27"/>
      <c r="GMZ99" s="27"/>
      <c r="GNA99" s="27"/>
      <c r="GNB99" s="27"/>
      <c r="GNC99" s="27"/>
      <c r="GND99" s="27"/>
      <c r="GNE99" s="27"/>
      <c r="GNF99" s="27"/>
      <c r="GNG99" s="27"/>
      <c r="GNH99" s="27"/>
      <c r="GNI99" s="27"/>
      <c r="GNJ99" s="27"/>
      <c r="GNK99" s="27"/>
      <c r="GNL99" s="27"/>
      <c r="GNM99" s="27"/>
      <c r="GNN99" s="27"/>
      <c r="GNO99" s="27"/>
      <c r="GNP99" s="27"/>
      <c r="GNQ99" s="27"/>
      <c r="GNR99" s="27"/>
      <c r="GNS99" s="27"/>
      <c r="GNT99" s="27"/>
      <c r="GNU99" s="27"/>
      <c r="GNV99" s="27"/>
      <c r="GNW99" s="27"/>
      <c r="GNX99" s="27"/>
      <c r="GNY99" s="27"/>
      <c r="GNZ99" s="27"/>
      <c r="GOA99" s="27"/>
      <c r="GOB99" s="27"/>
      <c r="GOC99" s="27"/>
      <c r="GOD99" s="27"/>
      <c r="GOE99" s="27"/>
      <c r="GOF99" s="27"/>
      <c r="GOG99" s="27"/>
      <c r="GOH99" s="27"/>
      <c r="GOI99" s="27"/>
      <c r="GOJ99" s="27"/>
      <c r="GOK99" s="27"/>
      <c r="GOL99" s="27"/>
      <c r="GOM99" s="27"/>
      <c r="GON99" s="27"/>
      <c r="GOO99" s="27"/>
      <c r="GOP99" s="27"/>
      <c r="GOQ99" s="27"/>
      <c r="GOR99" s="27"/>
      <c r="GOS99" s="27"/>
      <c r="GOT99" s="27"/>
      <c r="GOU99" s="27"/>
      <c r="GOV99" s="27"/>
      <c r="GOW99" s="27"/>
      <c r="GOX99" s="27"/>
      <c r="GOY99" s="27"/>
      <c r="GOZ99" s="27"/>
      <c r="GPA99" s="27"/>
      <c r="GPB99" s="27"/>
      <c r="GPC99" s="27"/>
      <c r="GPD99" s="27"/>
      <c r="GPE99" s="27"/>
      <c r="GPF99" s="27"/>
      <c r="GPG99" s="27"/>
      <c r="GPH99" s="27"/>
      <c r="GPI99" s="27"/>
      <c r="GPJ99" s="27"/>
      <c r="GPK99" s="27"/>
      <c r="GPL99" s="27"/>
      <c r="GPM99" s="27"/>
      <c r="GPN99" s="27"/>
      <c r="GPO99" s="27"/>
      <c r="GPP99" s="27"/>
      <c r="GPQ99" s="27"/>
      <c r="GPR99" s="27"/>
      <c r="GPS99" s="27"/>
      <c r="GPT99" s="27"/>
      <c r="GPU99" s="27"/>
      <c r="GPV99" s="27"/>
      <c r="GPW99" s="27"/>
      <c r="GPX99" s="27"/>
      <c r="GPY99" s="27"/>
      <c r="GPZ99" s="27"/>
      <c r="GQA99" s="27"/>
      <c r="GQB99" s="27"/>
      <c r="GQC99" s="27"/>
      <c r="GQD99" s="27"/>
      <c r="GQE99" s="27"/>
      <c r="GQF99" s="27"/>
      <c r="GQG99" s="27"/>
      <c r="GQH99" s="27"/>
      <c r="GQI99" s="27"/>
      <c r="GQJ99" s="27"/>
      <c r="GQK99" s="27"/>
      <c r="GQL99" s="27"/>
      <c r="GQM99" s="27"/>
      <c r="GQN99" s="27"/>
      <c r="GQO99" s="27"/>
      <c r="GQP99" s="27"/>
      <c r="GQQ99" s="27"/>
      <c r="GQR99" s="27"/>
      <c r="GQS99" s="27"/>
      <c r="GQT99" s="27"/>
      <c r="GQU99" s="27"/>
      <c r="GQV99" s="27"/>
      <c r="GQW99" s="27"/>
      <c r="GQX99" s="27"/>
      <c r="GQY99" s="27"/>
      <c r="GQZ99" s="27"/>
      <c r="GRA99" s="27"/>
      <c r="GRB99" s="27"/>
      <c r="GRC99" s="27"/>
      <c r="GRD99" s="27"/>
      <c r="GRE99" s="27"/>
      <c r="GRF99" s="27"/>
      <c r="GRG99" s="27"/>
      <c r="GRH99" s="27"/>
      <c r="GRI99" s="27"/>
      <c r="GRJ99" s="27"/>
      <c r="GRK99" s="27"/>
      <c r="GRL99" s="27"/>
      <c r="GRM99" s="27"/>
      <c r="GRN99" s="27"/>
      <c r="GRO99" s="27"/>
      <c r="GRP99" s="27"/>
      <c r="GRQ99" s="27"/>
      <c r="GRR99" s="27"/>
      <c r="GRS99" s="27"/>
      <c r="GRT99" s="27"/>
      <c r="GRU99" s="27"/>
      <c r="GRV99" s="27"/>
      <c r="GRW99" s="27"/>
      <c r="GRX99" s="27"/>
      <c r="GRY99" s="27"/>
      <c r="GRZ99" s="27"/>
      <c r="GSA99" s="27"/>
      <c r="GSB99" s="27"/>
      <c r="GSC99" s="27"/>
      <c r="GSD99" s="27"/>
      <c r="GSE99" s="27"/>
      <c r="GSF99" s="27"/>
      <c r="GSG99" s="27"/>
      <c r="GSH99" s="27"/>
      <c r="GSI99" s="27"/>
      <c r="GSJ99" s="27"/>
      <c r="GSK99" s="27"/>
      <c r="GSL99" s="27"/>
      <c r="GSM99" s="27"/>
      <c r="GSN99" s="27"/>
      <c r="GSO99" s="27"/>
      <c r="GSP99" s="27"/>
      <c r="GSQ99" s="27"/>
      <c r="GSR99" s="27"/>
      <c r="GSS99" s="27"/>
      <c r="GST99" s="27"/>
      <c r="GSU99" s="27"/>
      <c r="GSV99" s="27"/>
      <c r="GSW99" s="27"/>
      <c r="GSX99" s="27"/>
      <c r="GSY99" s="27"/>
      <c r="GSZ99" s="27"/>
      <c r="GTA99" s="27"/>
      <c r="GTB99" s="27"/>
      <c r="GTC99" s="27"/>
      <c r="GTD99" s="27"/>
      <c r="GTE99" s="27"/>
      <c r="GTF99" s="27"/>
      <c r="GTG99" s="27"/>
      <c r="GTH99" s="27"/>
      <c r="GTI99" s="27"/>
      <c r="GTJ99" s="27"/>
      <c r="GTK99" s="27"/>
      <c r="GTL99" s="27"/>
      <c r="GTM99" s="27"/>
      <c r="GTN99" s="27"/>
      <c r="GTO99" s="27"/>
      <c r="GTP99" s="27"/>
      <c r="GTQ99" s="27"/>
      <c r="GTR99" s="27"/>
      <c r="GTS99" s="27"/>
      <c r="GTT99" s="27"/>
      <c r="GTU99" s="27"/>
      <c r="GTV99" s="27"/>
      <c r="GTW99" s="27"/>
      <c r="GTX99" s="27"/>
      <c r="GTY99" s="27"/>
      <c r="GTZ99" s="27"/>
      <c r="GUA99" s="27"/>
      <c r="GUB99" s="27"/>
      <c r="GUC99" s="27"/>
      <c r="GUD99" s="27"/>
      <c r="GUE99" s="27"/>
      <c r="GUF99" s="27"/>
      <c r="GUG99" s="27"/>
      <c r="GUH99" s="27"/>
      <c r="GUI99" s="27"/>
      <c r="GUJ99" s="27"/>
      <c r="GUK99" s="27"/>
      <c r="GUL99" s="27"/>
      <c r="GUM99" s="27"/>
      <c r="GUN99" s="27"/>
      <c r="GUO99" s="27"/>
      <c r="GUP99" s="27"/>
      <c r="GUQ99" s="27"/>
      <c r="GUR99" s="27"/>
      <c r="GUS99" s="27"/>
      <c r="GUT99" s="27"/>
      <c r="GUU99" s="27"/>
      <c r="GUV99" s="27"/>
      <c r="GUW99" s="27"/>
      <c r="GUX99" s="27"/>
      <c r="GUY99" s="27"/>
      <c r="GUZ99" s="27"/>
      <c r="GVA99" s="27"/>
      <c r="GVB99" s="27"/>
      <c r="GVC99" s="27"/>
      <c r="GVD99" s="27"/>
      <c r="GVE99" s="27"/>
      <c r="GVF99" s="27"/>
      <c r="GVG99" s="27"/>
      <c r="GVH99" s="27"/>
      <c r="GVI99" s="27"/>
      <c r="GVJ99" s="27"/>
      <c r="GVK99" s="27"/>
      <c r="GVL99" s="27"/>
      <c r="GVM99" s="27"/>
      <c r="GVN99" s="27"/>
      <c r="GVO99" s="27"/>
      <c r="GVP99" s="27"/>
      <c r="GVQ99" s="27"/>
      <c r="GVR99" s="27"/>
      <c r="GVS99" s="27"/>
      <c r="GVT99" s="27"/>
      <c r="GVU99" s="27"/>
      <c r="GVV99" s="27"/>
      <c r="GVW99" s="27"/>
      <c r="GVX99" s="27"/>
      <c r="GVY99" s="27"/>
      <c r="GVZ99" s="27"/>
      <c r="GWA99" s="27"/>
      <c r="GWB99" s="27"/>
      <c r="GWC99" s="27"/>
      <c r="GWD99" s="27"/>
      <c r="GWE99" s="27"/>
      <c r="GWF99" s="27"/>
      <c r="GWG99" s="27"/>
      <c r="GWH99" s="27"/>
      <c r="GWI99" s="27"/>
      <c r="GWJ99" s="27"/>
      <c r="GWK99" s="27"/>
      <c r="GWL99" s="27"/>
      <c r="GWM99" s="27"/>
      <c r="GWN99" s="27"/>
      <c r="GWO99" s="27"/>
      <c r="GWP99" s="27"/>
      <c r="GWQ99" s="27"/>
      <c r="GWR99" s="27"/>
      <c r="GWS99" s="27"/>
      <c r="GWT99" s="27"/>
      <c r="GWU99" s="27"/>
      <c r="GWV99" s="27"/>
      <c r="GWW99" s="27"/>
      <c r="GWX99" s="27"/>
      <c r="GWY99" s="27"/>
      <c r="GWZ99" s="27"/>
      <c r="GXA99" s="27"/>
      <c r="GXB99" s="27"/>
      <c r="GXC99" s="27"/>
      <c r="GXD99" s="27"/>
      <c r="GXE99" s="27"/>
      <c r="GXF99" s="27"/>
      <c r="GXG99" s="27"/>
      <c r="GXH99" s="27"/>
      <c r="GXI99" s="27"/>
      <c r="GXJ99" s="27"/>
      <c r="GXK99" s="27"/>
      <c r="GXL99" s="27"/>
      <c r="GXM99" s="27"/>
      <c r="GXN99" s="27"/>
      <c r="GXO99" s="27"/>
      <c r="GXP99" s="27"/>
      <c r="GXQ99" s="27"/>
      <c r="GXR99" s="27"/>
      <c r="GXS99" s="27"/>
      <c r="GXT99" s="27"/>
      <c r="GXU99" s="27"/>
      <c r="GXV99" s="27"/>
      <c r="GXW99" s="27"/>
      <c r="GXX99" s="27"/>
      <c r="GXY99" s="27"/>
      <c r="GXZ99" s="27"/>
      <c r="GYA99" s="27"/>
      <c r="GYB99" s="27"/>
      <c r="GYC99" s="27"/>
      <c r="GYD99" s="27"/>
      <c r="GYE99" s="27"/>
      <c r="GYF99" s="27"/>
      <c r="GYG99" s="27"/>
      <c r="GYH99" s="27"/>
      <c r="GYI99" s="27"/>
      <c r="GYJ99" s="27"/>
      <c r="GYK99" s="27"/>
      <c r="GYL99" s="27"/>
      <c r="GYM99" s="27"/>
      <c r="GYN99" s="27"/>
      <c r="GYO99" s="27"/>
      <c r="GYP99" s="27"/>
      <c r="GYQ99" s="27"/>
      <c r="GYR99" s="27"/>
      <c r="GYS99" s="27"/>
      <c r="GYT99" s="27"/>
      <c r="GYU99" s="27"/>
      <c r="GYV99" s="27"/>
      <c r="GYW99" s="27"/>
      <c r="GYX99" s="27"/>
      <c r="GYY99" s="27"/>
      <c r="GYZ99" s="27"/>
      <c r="GZA99" s="27"/>
      <c r="GZB99" s="27"/>
      <c r="GZC99" s="27"/>
      <c r="GZD99" s="27"/>
      <c r="GZE99" s="27"/>
      <c r="GZF99" s="27"/>
      <c r="GZG99" s="27"/>
      <c r="GZH99" s="27"/>
      <c r="GZI99" s="27"/>
      <c r="GZJ99" s="27"/>
      <c r="GZK99" s="27"/>
      <c r="GZL99" s="27"/>
      <c r="GZM99" s="27"/>
      <c r="GZN99" s="27"/>
      <c r="GZO99" s="27"/>
      <c r="GZP99" s="27"/>
      <c r="GZQ99" s="27"/>
      <c r="GZR99" s="27"/>
      <c r="GZS99" s="27"/>
      <c r="GZT99" s="27"/>
      <c r="GZU99" s="27"/>
      <c r="GZV99" s="27"/>
      <c r="GZW99" s="27"/>
      <c r="GZX99" s="27"/>
      <c r="GZY99" s="27"/>
      <c r="GZZ99" s="27"/>
      <c r="HAA99" s="27"/>
      <c r="HAB99" s="27"/>
      <c r="HAC99" s="27"/>
      <c r="HAD99" s="27"/>
      <c r="HAE99" s="27"/>
      <c r="HAF99" s="27"/>
      <c r="HAG99" s="27"/>
      <c r="HAH99" s="27"/>
      <c r="HAI99" s="27"/>
      <c r="HAJ99" s="27"/>
      <c r="HAK99" s="27"/>
      <c r="HAL99" s="27"/>
      <c r="HAM99" s="27"/>
      <c r="HAN99" s="27"/>
      <c r="HAO99" s="27"/>
      <c r="HAP99" s="27"/>
      <c r="HAQ99" s="27"/>
      <c r="HAR99" s="27"/>
      <c r="HAS99" s="27"/>
      <c r="HAT99" s="27"/>
      <c r="HAU99" s="27"/>
      <c r="HAV99" s="27"/>
      <c r="HAW99" s="27"/>
      <c r="HAX99" s="27"/>
      <c r="HAY99" s="27"/>
      <c r="HAZ99" s="27"/>
      <c r="HBA99" s="27"/>
      <c r="HBB99" s="27"/>
      <c r="HBC99" s="27"/>
      <c r="HBD99" s="27"/>
      <c r="HBE99" s="27"/>
      <c r="HBF99" s="27"/>
      <c r="HBG99" s="27"/>
      <c r="HBH99" s="27"/>
      <c r="HBI99" s="27"/>
      <c r="HBJ99" s="27"/>
      <c r="HBK99" s="27"/>
      <c r="HBL99" s="27"/>
      <c r="HBM99" s="27"/>
      <c r="HBN99" s="27"/>
      <c r="HBO99" s="27"/>
      <c r="HBP99" s="27"/>
      <c r="HBQ99" s="27"/>
      <c r="HBR99" s="27"/>
      <c r="HBS99" s="27"/>
      <c r="HBT99" s="27"/>
      <c r="HBU99" s="27"/>
      <c r="HBV99" s="27"/>
      <c r="HBW99" s="27"/>
      <c r="HBX99" s="27"/>
      <c r="HBY99" s="27"/>
      <c r="HBZ99" s="27"/>
      <c r="HCA99" s="27"/>
      <c r="HCB99" s="27"/>
      <c r="HCC99" s="27"/>
      <c r="HCD99" s="27"/>
      <c r="HCE99" s="27"/>
      <c r="HCF99" s="27"/>
      <c r="HCG99" s="27"/>
      <c r="HCH99" s="27"/>
      <c r="HCI99" s="27"/>
      <c r="HCJ99" s="27"/>
      <c r="HCK99" s="27"/>
      <c r="HCL99" s="27"/>
      <c r="HCM99" s="27"/>
      <c r="HCN99" s="27"/>
      <c r="HCO99" s="27"/>
      <c r="HCP99" s="27"/>
      <c r="HCQ99" s="27"/>
      <c r="HCR99" s="27"/>
      <c r="HCS99" s="27"/>
      <c r="HCT99" s="27"/>
      <c r="HCU99" s="27"/>
      <c r="HCV99" s="27"/>
      <c r="HCW99" s="27"/>
      <c r="HCX99" s="27"/>
      <c r="HCY99" s="27"/>
      <c r="HCZ99" s="27"/>
      <c r="HDA99" s="27"/>
      <c r="HDB99" s="27"/>
      <c r="HDC99" s="27"/>
      <c r="HDD99" s="27"/>
      <c r="HDE99" s="27"/>
      <c r="HDF99" s="27"/>
      <c r="HDG99" s="27"/>
      <c r="HDH99" s="27"/>
      <c r="HDI99" s="27"/>
      <c r="HDJ99" s="27"/>
      <c r="HDK99" s="27"/>
      <c r="HDL99" s="27"/>
      <c r="HDM99" s="27"/>
      <c r="HDN99" s="27"/>
      <c r="HDO99" s="27"/>
      <c r="HDP99" s="27"/>
      <c r="HDQ99" s="27"/>
      <c r="HDR99" s="27"/>
      <c r="HDS99" s="27"/>
      <c r="HDT99" s="27"/>
      <c r="HDU99" s="27"/>
      <c r="HDV99" s="27"/>
      <c r="HDW99" s="27"/>
      <c r="HDX99" s="27"/>
      <c r="HDY99" s="27"/>
      <c r="HDZ99" s="27"/>
      <c r="HEA99" s="27"/>
      <c r="HEB99" s="27"/>
      <c r="HEC99" s="27"/>
      <c r="HED99" s="27"/>
      <c r="HEE99" s="27"/>
      <c r="HEF99" s="27"/>
      <c r="HEG99" s="27"/>
      <c r="HEH99" s="27"/>
      <c r="HEI99" s="27"/>
      <c r="HEJ99" s="27"/>
      <c r="HEK99" s="27"/>
      <c r="HEL99" s="27"/>
      <c r="HEM99" s="27"/>
      <c r="HEN99" s="27"/>
      <c r="HEO99" s="27"/>
      <c r="HEP99" s="27"/>
      <c r="HEQ99" s="27"/>
      <c r="HER99" s="27"/>
      <c r="HES99" s="27"/>
      <c r="HET99" s="27"/>
      <c r="HEU99" s="27"/>
      <c r="HEV99" s="27"/>
      <c r="HEW99" s="27"/>
      <c r="HEX99" s="27"/>
      <c r="HEY99" s="27"/>
      <c r="HEZ99" s="27"/>
      <c r="HFA99" s="27"/>
      <c r="HFB99" s="27"/>
      <c r="HFC99" s="27"/>
      <c r="HFD99" s="27"/>
      <c r="HFE99" s="27"/>
      <c r="HFF99" s="27"/>
      <c r="HFG99" s="27"/>
      <c r="HFH99" s="27"/>
      <c r="HFI99" s="27"/>
      <c r="HFJ99" s="27"/>
      <c r="HFK99" s="27"/>
      <c r="HFL99" s="27"/>
      <c r="HFM99" s="27"/>
      <c r="HFN99" s="27"/>
      <c r="HFO99" s="27"/>
      <c r="HFP99" s="27"/>
      <c r="HFQ99" s="27"/>
      <c r="HFR99" s="27"/>
      <c r="HFS99" s="27"/>
      <c r="HFT99" s="27"/>
      <c r="HFU99" s="27"/>
      <c r="HFV99" s="27"/>
      <c r="HFW99" s="27"/>
      <c r="HFX99" s="27"/>
      <c r="HFY99" s="27"/>
      <c r="HFZ99" s="27"/>
      <c r="HGA99" s="27"/>
      <c r="HGB99" s="27"/>
      <c r="HGC99" s="27"/>
      <c r="HGD99" s="27"/>
      <c r="HGE99" s="27"/>
      <c r="HGF99" s="27"/>
      <c r="HGG99" s="27"/>
      <c r="HGH99" s="27"/>
      <c r="HGI99" s="27"/>
      <c r="HGJ99" s="27"/>
      <c r="HGK99" s="27"/>
      <c r="HGL99" s="27"/>
      <c r="HGM99" s="27"/>
      <c r="HGN99" s="27"/>
      <c r="HGO99" s="27"/>
      <c r="HGP99" s="27"/>
      <c r="HGQ99" s="27"/>
      <c r="HGR99" s="27"/>
      <c r="HGS99" s="27"/>
      <c r="HGT99" s="27"/>
      <c r="HGU99" s="27"/>
      <c r="HGV99" s="27"/>
      <c r="HGW99" s="27"/>
      <c r="HGX99" s="27"/>
      <c r="HGY99" s="27"/>
      <c r="HGZ99" s="27"/>
      <c r="HHA99" s="27"/>
      <c r="HHB99" s="27"/>
      <c r="HHC99" s="27"/>
      <c r="HHD99" s="27"/>
      <c r="HHE99" s="27"/>
      <c r="HHF99" s="27"/>
      <c r="HHG99" s="27"/>
      <c r="HHH99" s="27"/>
      <c r="HHI99" s="27"/>
      <c r="HHJ99" s="27"/>
      <c r="HHK99" s="27"/>
      <c r="HHL99" s="27"/>
      <c r="HHM99" s="27"/>
      <c r="HHN99" s="27"/>
      <c r="HHO99" s="27"/>
      <c r="HHP99" s="27"/>
      <c r="HHQ99" s="27"/>
      <c r="HHR99" s="27"/>
      <c r="HHS99" s="27"/>
      <c r="HHT99" s="27"/>
      <c r="HHU99" s="27"/>
      <c r="HHV99" s="27"/>
      <c r="HHW99" s="27"/>
      <c r="HHX99" s="27"/>
      <c r="HHY99" s="27"/>
      <c r="HHZ99" s="27"/>
      <c r="HIA99" s="27"/>
      <c r="HIB99" s="27"/>
      <c r="HIC99" s="27"/>
      <c r="HID99" s="27"/>
      <c r="HIE99" s="27"/>
      <c r="HIF99" s="27"/>
      <c r="HIG99" s="27"/>
      <c r="HIH99" s="27"/>
      <c r="HII99" s="27"/>
      <c r="HIJ99" s="27"/>
      <c r="HIK99" s="27"/>
      <c r="HIL99" s="27"/>
      <c r="HIM99" s="27"/>
      <c r="HIN99" s="27"/>
      <c r="HIO99" s="27"/>
      <c r="HIP99" s="27"/>
      <c r="HIQ99" s="27"/>
      <c r="HIR99" s="27"/>
      <c r="HIS99" s="27"/>
      <c r="HIT99" s="27"/>
      <c r="HIU99" s="27"/>
      <c r="HIV99" s="27"/>
      <c r="HIW99" s="27"/>
      <c r="HIX99" s="27"/>
      <c r="HIY99" s="27"/>
      <c r="HIZ99" s="27"/>
      <c r="HJA99" s="27"/>
      <c r="HJB99" s="27"/>
      <c r="HJC99" s="27"/>
      <c r="HJD99" s="27"/>
      <c r="HJE99" s="27"/>
      <c r="HJF99" s="27"/>
      <c r="HJG99" s="27"/>
      <c r="HJH99" s="27"/>
      <c r="HJI99" s="27"/>
      <c r="HJJ99" s="27"/>
      <c r="HJK99" s="27"/>
      <c r="HJL99" s="27"/>
      <c r="HJM99" s="27"/>
      <c r="HJN99" s="27"/>
      <c r="HJO99" s="27"/>
      <c r="HJP99" s="27"/>
      <c r="HJQ99" s="27"/>
      <c r="HJR99" s="27"/>
      <c r="HJS99" s="27"/>
      <c r="HJT99" s="27"/>
      <c r="HJU99" s="27"/>
      <c r="HJV99" s="27"/>
      <c r="HJW99" s="27"/>
      <c r="HJX99" s="27"/>
      <c r="HJY99" s="27"/>
      <c r="HJZ99" s="27"/>
      <c r="HKA99" s="27"/>
      <c r="HKB99" s="27"/>
      <c r="HKC99" s="27"/>
      <c r="HKD99" s="27"/>
      <c r="HKE99" s="27"/>
      <c r="HKF99" s="27"/>
      <c r="HKG99" s="27"/>
      <c r="HKH99" s="27"/>
      <c r="HKI99" s="27"/>
      <c r="HKJ99" s="27"/>
      <c r="HKK99" s="27"/>
      <c r="HKL99" s="27"/>
      <c r="HKM99" s="27"/>
      <c r="HKN99" s="27"/>
      <c r="HKO99" s="27"/>
      <c r="HKP99" s="27"/>
      <c r="HKQ99" s="27"/>
      <c r="HKR99" s="27"/>
      <c r="HKS99" s="27"/>
      <c r="HKT99" s="27"/>
      <c r="HKU99" s="27"/>
      <c r="HKV99" s="27"/>
      <c r="HKW99" s="27"/>
      <c r="HKX99" s="27"/>
      <c r="HKY99" s="27"/>
      <c r="HKZ99" s="27"/>
      <c r="HLA99" s="27"/>
      <c r="HLB99" s="27"/>
      <c r="HLC99" s="27"/>
      <c r="HLD99" s="27"/>
      <c r="HLE99" s="27"/>
      <c r="HLF99" s="27"/>
      <c r="HLG99" s="27"/>
      <c r="HLH99" s="27"/>
      <c r="HLI99" s="27"/>
      <c r="HLJ99" s="27"/>
      <c r="HLK99" s="27"/>
      <c r="HLL99" s="27"/>
      <c r="HLM99" s="27"/>
      <c r="HLN99" s="27"/>
      <c r="HLO99" s="27"/>
      <c r="HLP99" s="27"/>
      <c r="HLQ99" s="27"/>
      <c r="HLR99" s="27"/>
      <c r="HLS99" s="27"/>
      <c r="HLT99" s="27"/>
      <c r="HLU99" s="27"/>
      <c r="HLV99" s="27"/>
      <c r="HLW99" s="27"/>
      <c r="HLX99" s="27"/>
      <c r="HLY99" s="27"/>
      <c r="HLZ99" s="27"/>
      <c r="HMA99" s="27"/>
      <c r="HMB99" s="27"/>
      <c r="HMC99" s="27"/>
      <c r="HMD99" s="27"/>
      <c r="HME99" s="27"/>
      <c r="HMF99" s="27"/>
      <c r="HMG99" s="27"/>
      <c r="HMH99" s="27"/>
      <c r="HMI99" s="27"/>
      <c r="HMJ99" s="27"/>
      <c r="HMK99" s="27"/>
      <c r="HML99" s="27"/>
      <c r="HMM99" s="27"/>
      <c r="HMN99" s="27"/>
      <c r="HMO99" s="27"/>
      <c r="HMP99" s="27"/>
      <c r="HMQ99" s="27"/>
      <c r="HMR99" s="27"/>
      <c r="HMS99" s="27"/>
      <c r="HMT99" s="27"/>
      <c r="HMU99" s="27"/>
      <c r="HMV99" s="27"/>
      <c r="HMW99" s="27"/>
      <c r="HMX99" s="27"/>
      <c r="HMY99" s="27"/>
      <c r="HMZ99" s="27"/>
      <c r="HNA99" s="27"/>
      <c r="HNB99" s="27"/>
      <c r="HNC99" s="27"/>
      <c r="HND99" s="27"/>
      <c r="HNE99" s="27"/>
      <c r="HNF99" s="27"/>
      <c r="HNG99" s="27"/>
      <c r="HNH99" s="27"/>
      <c r="HNI99" s="27"/>
      <c r="HNJ99" s="27"/>
      <c r="HNK99" s="27"/>
      <c r="HNL99" s="27"/>
      <c r="HNM99" s="27"/>
      <c r="HNN99" s="27"/>
      <c r="HNO99" s="27"/>
      <c r="HNP99" s="27"/>
      <c r="HNQ99" s="27"/>
      <c r="HNR99" s="27"/>
      <c r="HNS99" s="27"/>
      <c r="HNT99" s="27"/>
      <c r="HNU99" s="27"/>
      <c r="HNV99" s="27"/>
      <c r="HNW99" s="27"/>
      <c r="HNX99" s="27"/>
      <c r="HNY99" s="27"/>
      <c r="HNZ99" s="27"/>
      <c r="HOA99" s="27"/>
      <c r="HOB99" s="27"/>
      <c r="HOC99" s="27"/>
      <c r="HOD99" s="27"/>
      <c r="HOE99" s="27"/>
      <c r="HOF99" s="27"/>
      <c r="HOG99" s="27"/>
      <c r="HOH99" s="27"/>
      <c r="HOI99" s="27"/>
      <c r="HOJ99" s="27"/>
      <c r="HOK99" s="27"/>
      <c r="HOL99" s="27"/>
      <c r="HOM99" s="27"/>
      <c r="HON99" s="27"/>
      <c r="HOO99" s="27"/>
      <c r="HOP99" s="27"/>
      <c r="HOQ99" s="27"/>
      <c r="HOR99" s="27"/>
      <c r="HOS99" s="27"/>
      <c r="HOT99" s="27"/>
      <c r="HOU99" s="27"/>
      <c r="HOV99" s="27"/>
      <c r="HOW99" s="27"/>
      <c r="HOX99" s="27"/>
      <c r="HOY99" s="27"/>
      <c r="HOZ99" s="27"/>
      <c r="HPA99" s="27"/>
      <c r="HPB99" s="27"/>
      <c r="HPC99" s="27"/>
      <c r="HPD99" s="27"/>
      <c r="HPE99" s="27"/>
      <c r="HPF99" s="27"/>
      <c r="HPG99" s="27"/>
      <c r="HPH99" s="27"/>
      <c r="HPI99" s="27"/>
      <c r="HPJ99" s="27"/>
      <c r="HPK99" s="27"/>
      <c r="HPL99" s="27"/>
      <c r="HPM99" s="27"/>
      <c r="HPN99" s="27"/>
      <c r="HPO99" s="27"/>
      <c r="HPP99" s="27"/>
      <c r="HPQ99" s="27"/>
      <c r="HPR99" s="27"/>
      <c r="HPS99" s="27"/>
      <c r="HPT99" s="27"/>
      <c r="HPU99" s="27"/>
      <c r="HPV99" s="27"/>
      <c r="HPW99" s="27"/>
      <c r="HPX99" s="27"/>
      <c r="HPY99" s="27"/>
      <c r="HPZ99" s="27"/>
      <c r="HQA99" s="27"/>
      <c r="HQB99" s="27"/>
      <c r="HQC99" s="27"/>
      <c r="HQD99" s="27"/>
      <c r="HQE99" s="27"/>
      <c r="HQF99" s="27"/>
      <c r="HQG99" s="27"/>
      <c r="HQH99" s="27"/>
      <c r="HQI99" s="27"/>
      <c r="HQJ99" s="27"/>
      <c r="HQK99" s="27"/>
      <c r="HQL99" s="27"/>
      <c r="HQM99" s="27"/>
      <c r="HQN99" s="27"/>
      <c r="HQO99" s="27"/>
      <c r="HQP99" s="27"/>
      <c r="HQQ99" s="27"/>
      <c r="HQR99" s="27"/>
      <c r="HQS99" s="27"/>
      <c r="HQT99" s="27"/>
      <c r="HQU99" s="27"/>
      <c r="HQV99" s="27"/>
      <c r="HQW99" s="27"/>
      <c r="HQX99" s="27"/>
      <c r="HQY99" s="27"/>
      <c r="HQZ99" s="27"/>
      <c r="HRA99" s="27"/>
      <c r="HRB99" s="27"/>
      <c r="HRC99" s="27"/>
      <c r="HRD99" s="27"/>
      <c r="HRE99" s="27"/>
      <c r="HRF99" s="27"/>
      <c r="HRG99" s="27"/>
      <c r="HRH99" s="27"/>
      <c r="HRI99" s="27"/>
      <c r="HRJ99" s="27"/>
      <c r="HRK99" s="27"/>
      <c r="HRL99" s="27"/>
      <c r="HRM99" s="27"/>
      <c r="HRN99" s="27"/>
      <c r="HRO99" s="27"/>
      <c r="HRP99" s="27"/>
      <c r="HRQ99" s="27"/>
      <c r="HRR99" s="27"/>
      <c r="HRS99" s="27"/>
      <c r="HRT99" s="27"/>
      <c r="HRU99" s="27"/>
      <c r="HRV99" s="27"/>
      <c r="HRW99" s="27"/>
      <c r="HRX99" s="27"/>
      <c r="HRY99" s="27"/>
      <c r="HRZ99" s="27"/>
      <c r="HSA99" s="27"/>
      <c r="HSB99" s="27"/>
      <c r="HSC99" s="27"/>
      <c r="HSD99" s="27"/>
      <c r="HSE99" s="27"/>
      <c r="HSF99" s="27"/>
      <c r="HSG99" s="27"/>
      <c r="HSH99" s="27"/>
      <c r="HSI99" s="27"/>
      <c r="HSJ99" s="27"/>
      <c r="HSK99" s="27"/>
      <c r="HSL99" s="27"/>
      <c r="HSM99" s="27"/>
      <c r="HSN99" s="27"/>
      <c r="HSO99" s="27"/>
      <c r="HSP99" s="27"/>
      <c r="HSQ99" s="27"/>
      <c r="HSR99" s="27"/>
      <c r="HSS99" s="27"/>
      <c r="HST99" s="27"/>
      <c r="HSU99" s="27"/>
      <c r="HSV99" s="27"/>
      <c r="HSW99" s="27"/>
      <c r="HSX99" s="27"/>
      <c r="HSY99" s="27"/>
      <c r="HSZ99" s="27"/>
      <c r="HTA99" s="27"/>
      <c r="HTB99" s="27"/>
      <c r="HTC99" s="27"/>
      <c r="HTD99" s="27"/>
      <c r="HTE99" s="27"/>
      <c r="HTF99" s="27"/>
      <c r="HTG99" s="27"/>
      <c r="HTH99" s="27"/>
      <c r="HTI99" s="27"/>
      <c r="HTJ99" s="27"/>
      <c r="HTK99" s="27"/>
      <c r="HTL99" s="27"/>
      <c r="HTM99" s="27"/>
      <c r="HTN99" s="27"/>
      <c r="HTO99" s="27"/>
      <c r="HTP99" s="27"/>
      <c r="HTQ99" s="27"/>
      <c r="HTR99" s="27"/>
      <c r="HTS99" s="27"/>
      <c r="HTT99" s="27"/>
      <c r="HTU99" s="27"/>
      <c r="HTV99" s="27"/>
      <c r="HTW99" s="27"/>
      <c r="HTX99" s="27"/>
      <c r="HTY99" s="27"/>
      <c r="HTZ99" s="27"/>
      <c r="HUA99" s="27"/>
      <c r="HUB99" s="27"/>
      <c r="HUC99" s="27"/>
      <c r="HUD99" s="27"/>
      <c r="HUE99" s="27"/>
      <c r="HUF99" s="27"/>
      <c r="HUG99" s="27"/>
      <c r="HUH99" s="27"/>
      <c r="HUI99" s="27"/>
      <c r="HUJ99" s="27"/>
      <c r="HUK99" s="27"/>
      <c r="HUL99" s="27"/>
      <c r="HUM99" s="27"/>
      <c r="HUN99" s="27"/>
      <c r="HUO99" s="27"/>
      <c r="HUP99" s="27"/>
      <c r="HUQ99" s="27"/>
      <c r="HUR99" s="27"/>
      <c r="HUS99" s="27"/>
      <c r="HUT99" s="27"/>
      <c r="HUU99" s="27"/>
      <c r="HUV99" s="27"/>
      <c r="HUW99" s="27"/>
      <c r="HUX99" s="27"/>
      <c r="HUY99" s="27"/>
      <c r="HUZ99" s="27"/>
      <c r="HVA99" s="27"/>
      <c r="HVB99" s="27"/>
      <c r="HVC99" s="27"/>
      <c r="HVD99" s="27"/>
      <c r="HVE99" s="27"/>
      <c r="HVF99" s="27"/>
      <c r="HVG99" s="27"/>
      <c r="HVH99" s="27"/>
      <c r="HVI99" s="27"/>
      <c r="HVJ99" s="27"/>
      <c r="HVK99" s="27"/>
      <c r="HVL99" s="27"/>
      <c r="HVM99" s="27"/>
      <c r="HVN99" s="27"/>
      <c r="HVO99" s="27"/>
      <c r="HVP99" s="27"/>
      <c r="HVQ99" s="27"/>
      <c r="HVR99" s="27"/>
      <c r="HVS99" s="27"/>
      <c r="HVT99" s="27"/>
      <c r="HVU99" s="27"/>
      <c r="HVV99" s="27"/>
      <c r="HVW99" s="27"/>
      <c r="HVX99" s="27"/>
      <c r="HVY99" s="27"/>
      <c r="HVZ99" s="27"/>
      <c r="HWA99" s="27"/>
      <c r="HWB99" s="27"/>
      <c r="HWC99" s="27"/>
      <c r="HWD99" s="27"/>
      <c r="HWE99" s="27"/>
      <c r="HWF99" s="27"/>
      <c r="HWG99" s="27"/>
      <c r="HWH99" s="27"/>
      <c r="HWI99" s="27"/>
      <c r="HWJ99" s="27"/>
      <c r="HWK99" s="27"/>
      <c r="HWL99" s="27"/>
      <c r="HWM99" s="27"/>
      <c r="HWN99" s="27"/>
      <c r="HWO99" s="27"/>
      <c r="HWP99" s="27"/>
      <c r="HWQ99" s="27"/>
      <c r="HWR99" s="27"/>
      <c r="HWS99" s="27"/>
      <c r="HWT99" s="27"/>
      <c r="HWU99" s="27"/>
      <c r="HWV99" s="27"/>
      <c r="HWW99" s="27"/>
      <c r="HWX99" s="27"/>
      <c r="HWY99" s="27"/>
      <c r="HWZ99" s="27"/>
      <c r="HXA99" s="27"/>
      <c r="HXB99" s="27"/>
      <c r="HXC99" s="27"/>
      <c r="HXD99" s="27"/>
      <c r="HXE99" s="27"/>
      <c r="HXF99" s="27"/>
      <c r="HXG99" s="27"/>
      <c r="HXH99" s="27"/>
      <c r="HXI99" s="27"/>
      <c r="HXJ99" s="27"/>
      <c r="HXK99" s="27"/>
      <c r="HXL99" s="27"/>
      <c r="HXM99" s="27"/>
      <c r="HXN99" s="27"/>
      <c r="HXO99" s="27"/>
      <c r="HXP99" s="27"/>
      <c r="HXQ99" s="27"/>
      <c r="HXR99" s="27"/>
      <c r="HXS99" s="27"/>
      <c r="HXT99" s="27"/>
      <c r="HXU99" s="27"/>
      <c r="HXV99" s="27"/>
      <c r="HXW99" s="27"/>
      <c r="HXX99" s="27"/>
      <c r="HXY99" s="27"/>
      <c r="HXZ99" s="27"/>
      <c r="HYA99" s="27"/>
      <c r="HYB99" s="27"/>
      <c r="HYC99" s="27"/>
      <c r="HYD99" s="27"/>
      <c r="HYE99" s="27"/>
      <c r="HYF99" s="27"/>
      <c r="HYG99" s="27"/>
      <c r="HYH99" s="27"/>
      <c r="HYI99" s="27"/>
      <c r="HYJ99" s="27"/>
      <c r="HYK99" s="27"/>
      <c r="HYL99" s="27"/>
      <c r="HYM99" s="27"/>
      <c r="HYN99" s="27"/>
      <c r="HYO99" s="27"/>
      <c r="HYP99" s="27"/>
      <c r="HYQ99" s="27"/>
      <c r="HYR99" s="27"/>
      <c r="HYS99" s="27"/>
      <c r="HYT99" s="27"/>
      <c r="HYU99" s="27"/>
      <c r="HYV99" s="27"/>
      <c r="HYW99" s="27"/>
      <c r="HYX99" s="27"/>
      <c r="HYY99" s="27"/>
      <c r="HYZ99" s="27"/>
      <c r="HZA99" s="27"/>
      <c r="HZB99" s="27"/>
      <c r="HZC99" s="27"/>
      <c r="HZD99" s="27"/>
      <c r="HZE99" s="27"/>
      <c r="HZF99" s="27"/>
      <c r="HZG99" s="27"/>
      <c r="HZH99" s="27"/>
      <c r="HZI99" s="27"/>
      <c r="HZJ99" s="27"/>
      <c r="HZK99" s="27"/>
      <c r="HZL99" s="27"/>
      <c r="HZM99" s="27"/>
      <c r="HZN99" s="27"/>
      <c r="HZO99" s="27"/>
      <c r="HZP99" s="27"/>
      <c r="HZQ99" s="27"/>
      <c r="HZR99" s="27"/>
      <c r="HZS99" s="27"/>
      <c r="HZT99" s="27"/>
      <c r="HZU99" s="27"/>
      <c r="HZV99" s="27"/>
      <c r="HZW99" s="27"/>
      <c r="HZX99" s="27"/>
      <c r="HZY99" s="27"/>
      <c r="HZZ99" s="27"/>
      <c r="IAA99" s="27"/>
      <c r="IAB99" s="27"/>
      <c r="IAC99" s="27"/>
      <c r="IAD99" s="27"/>
      <c r="IAE99" s="27"/>
      <c r="IAF99" s="27"/>
      <c r="IAG99" s="27"/>
      <c r="IAH99" s="27"/>
      <c r="IAI99" s="27"/>
      <c r="IAJ99" s="27"/>
      <c r="IAK99" s="27"/>
      <c r="IAL99" s="27"/>
      <c r="IAM99" s="27"/>
      <c r="IAN99" s="27"/>
      <c r="IAO99" s="27"/>
      <c r="IAP99" s="27"/>
      <c r="IAQ99" s="27"/>
      <c r="IAR99" s="27"/>
      <c r="IAS99" s="27"/>
      <c r="IAT99" s="27"/>
      <c r="IAU99" s="27"/>
      <c r="IAV99" s="27"/>
      <c r="IAW99" s="27"/>
      <c r="IAX99" s="27"/>
      <c r="IAY99" s="27"/>
      <c r="IAZ99" s="27"/>
      <c r="IBA99" s="27"/>
      <c r="IBB99" s="27"/>
      <c r="IBC99" s="27"/>
      <c r="IBD99" s="27"/>
      <c r="IBE99" s="27"/>
      <c r="IBF99" s="27"/>
      <c r="IBG99" s="27"/>
      <c r="IBH99" s="27"/>
      <c r="IBI99" s="27"/>
      <c r="IBJ99" s="27"/>
      <c r="IBK99" s="27"/>
      <c r="IBL99" s="27"/>
      <c r="IBM99" s="27"/>
      <c r="IBN99" s="27"/>
      <c r="IBO99" s="27"/>
      <c r="IBP99" s="27"/>
      <c r="IBQ99" s="27"/>
      <c r="IBR99" s="27"/>
      <c r="IBS99" s="27"/>
      <c r="IBT99" s="27"/>
      <c r="IBU99" s="27"/>
      <c r="IBV99" s="27"/>
      <c r="IBW99" s="27"/>
      <c r="IBX99" s="27"/>
      <c r="IBY99" s="27"/>
      <c r="IBZ99" s="27"/>
      <c r="ICA99" s="27"/>
      <c r="ICB99" s="27"/>
      <c r="ICC99" s="27"/>
      <c r="ICD99" s="27"/>
      <c r="ICE99" s="27"/>
      <c r="ICF99" s="27"/>
      <c r="ICG99" s="27"/>
      <c r="ICH99" s="27"/>
      <c r="ICI99" s="27"/>
      <c r="ICJ99" s="27"/>
      <c r="ICK99" s="27"/>
      <c r="ICL99" s="27"/>
      <c r="ICM99" s="27"/>
      <c r="ICN99" s="27"/>
      <c r="ICO99" s="27"/>
      <c r="ICP99" s="27"/>
      <c r="ICQ99" s="27"/>
      <c r="ICR99" s="27"/>
      <c r="ICS99" s="27"/>
      <c r="ICT99" s="27"/>
      <c r="ICU99" s="27"/>
      <c r="ICV99" s="27"/>
      <c r="ICW99" s="27"/>
      <c r="ICX99" s="27"/>
      <c r="ICY99" s="27"/>
      <c r="ICZ99" s="27"/>
      <c r="IDA99" s="27"/>
      <c r="IDB99" s="27"/>
      <c r="IDC99" s="27"/>
      <c r="IDD99" s="27"/>
      <c r="IDE99" s="27"/>
      <c r="IDF99" s="27"/>
      <c r="IDG99" s="27"/>
      <c r="IDH99" s="27"/>
      <c r="IDI99" s="27"/>
      <c r="IDJ99" s="27"/>
      <c r="IDK99" s="27"/>
      <c r="IDL99" s="27"/>
      <c r="IDM99" s="27"/>
      <c r="IDN99" s="27"/>
      <c r="IDO99" s="27"/>
      <c r="IDP99" s="27"/>
      <c r="IDQ99" s="27"/>
      <c r="IDR99" s="27"/>
      <c r="IDS99" s="27"/>
      <c r="IDT99" s="27"/>
      <c r="IDU99" s="27"/>
      <c r="IDV99" s="27"/>
      <c r="IDW99" s="27"/>
      <c r="IDX99" s="27"/>
      <c r="IDY99" s="27"/>
      <c r="IDZ99" s="27"/>
      <c r="IEA99" s="27"/>
      <c r="IEB99" s="27"/>
      <c r="IEC99" s="27"/>
      <c r="IED99" s="27"/>
      <c r="IEE99" s="27"/>
      <c r="IEF99" s="27"/>
      <c r="IEG99" s="27"/>
      <c r="IEH99" s="27"/>
      <c r="IEI99" s="27"/>
      <c r="IEJ99" s="27"/>
      <c r="IEK99" s="27"/>
      <c r="IEL99" s="27"/>
      <c r="IEM99" s="27"/>
      <c r="IEN99" s="27"/>
      <c r="IEO99" s="27"/>
      <c r="IEP99" s="27"/>
      <c r="IEQ99" s="27"/>
      <c r="IER99" s="27"/>
      <c r="IES99" s="27"/>
      <c r="IET99" s="27"/>
      <c r="IEU99" s="27"/>
      <c r="IEV99" s="27"/>
      <c r="IEW99" s="27"/>
      <c r="IEX99" s="27"/>
      <c r="IEY99" s="27"/>
      <c r="IEZ99" s="27"/>
      <c r="IFA99" s="27"/>
      <c r="IFB99" s="27"/>
      <c r="IFC99" s="27"/>
      <c r="IFD99" s="27"/>
      <c r="IFE99" s="27"/>
      <c r="IFF99" s="27"/>
      <c r="IFG99" s="27"/>
      <c r="IFH99" s="27"/>
      <c r="IFI99" s="27"/>
      <c r="IFJ99" s="27"/>
      <c r="IFK99" s="27"/>
      <c r="IFL99" s="27"/>
      <c r="IFM99" s="27"/>
      <c r="IFN99" s="27"/>
      <c r="IFO99" s="27"/>
      <c r="IFP99" s="27"/>
      <c r="IFQ99" s="27"/>
      <c r="IFR99" s="27"/>
      <c r="IFS99" s="27"/>
      <c r="IFT99" s="27"/>
      <c r="IFU99" s="27"/>
      <c r="IFV99" s="27"/>
      <c r="IFW99" s="27"/>
      <c r="IFX99" s="27"/>
      <c r="IFY99" s="27"/>
      <c r="IFZ99" s="27"/>
      <c r="IGA99" s="27"/>
      <c r="IGB99" s="27"/>
      <c r="IGC99" s="27"/>
      <c r="IGD99" s="27"/>
      <c r="IGE99" s="27"/>
      <c r="IGF99" s="27"/>
      <c r="IGG99" s="27"/>
      <c r="IGH99" s="27"/>
      <c r="IGI99" s="27"/>
      <c r="IGJ99" s="27"/>
      <c r="IGK99" s="27"/>
      <c r="IGL99" s="27"/>
      <c r="IGM99" s="27"/>
      <c r="IGN99" s="27"/>
      <c r="IGO99" s="27"/>
      <c r="IGP99" s="27"/>
      <c r="IGQ99" s="27"/>
      <c r="IGR99" s="27"/>
      <c r="IGS99" s="27"/>
      <c r="IGT99" s="27"/>
      <c r="IGU99" s="27"/>
      <c r="IGV99" s="27"/>
      <c r="IGW99" s="27"/>
      <c r="IGX99" s="27"/>
      <c r="IGY99" s="27"/>
      <c r="IGZ99" s="27"/>
      <c r="IHA99" s="27"/>
      <c r="IHB99" s="27"/>
      <c r="IHC99" s="27"/>
      <c r="IHD99" s="27"/>
      <c r="IHE99" s="27"/>
      <c r="IHF99" s="27"/>
      <c r="IHG99" s="27"/>
      <c r="IHH99" s="27"/>
      <c r="IHI99" s="27"/>
      <c r="IHJ99" s="27"/>
      <c r="IHK99" s="27"/>
      <c r="IHL99" s="27"/>
      <c r="IHM99" s="27"/>
      <c r="IHN99" s="27"/>
      <c r="IHO99" s="27"/>
      <c r="IHP99" s="27"/>
      <c r="IHQ99" s="27"/>
      <c r="IHR99" s="27"/>
      <c r="IHS99" s="27"/>
      <c r="IHT99" s="27"/>
      <c r="IHU99" s="27"/>
      <c r="IHV99" s="27"/>
      <c r="IHW99" s="27"/>
      <c r="IHX99" s="27"/>
      <c r="IHY99" s="27"/>
      <c r="IHZ99" s="27"/>
      <c r="IIA99" s="27"/>
      <c r="IIB99" s="27"/>
      <c r="IIC99" s="27"/>
      <c r="IID99" s="27"/>
      <c r="IIE99" s="27"/>
      <c r="IIF99" s="27"/>
      <c r="IIG99" s="27"/>
      <c r="IIH99" s="27"/>
      <c r="III99" s="27"/>
      <c r="IIJ99" s="27"/>
      <c r="IIK99" s="27"/>
      <c r="IIL99" s="27"/>
      <c r="IIM99" s="27"/>
      <c r="IIN99" s="27"/>
      <c r="IIO99" s="27"/>
      <c r="IIP99" s="27"/>
      <c r="IIQ99" s="27"/>
      <c r="IIR99" s="27"/>
      <c r="IIS99" s="27"/>
      <c r="IIT99" s="27"/>
      <c r="IIU99" s="27"/>
      <c r="IIV99" s="27"/>
      <c r="IIW99" s="27"/>
      <c r="IIX99" s="27"/>
      <c r="IIY99" s="27"/>
      <c r="IIZ99" s="27"/>
      <c r="IJA99" s="27"/>
      <c r="IJB99" s="27"/>
      <c r="IJC99" s="27"/>
      <c r="IJD99" s="27"/>
      <c r="IJE99" s="27"/>
      <c r="IJF99" s="27"/>
      <c r="IJG99" s="27"/>
      <c r="IJH99" s="27"/>
      <c r="IJI99" s="27"/>
      <c r="IJJ99" s="27"/>
      <c r="IJK99" s="27"/>
      <c r="IJL99" s="27"/>
      <c r="IJM99" s="27"/>
      <c r="IJN99" s="27"/>
      <c r="IJO99" s="27"/>
      <c r="IJP99" s="27"/>
      <c r="IJQ99" s="27"/>
      <c r="IJR99" s="27"/>
      <c r="IJS99" s="27"/>
      <c r="IJT99" s="27"/>
      <c r="IJU99" s="27"/>
      <c r="IJV99" s="27"/>
      <c r="IJW99" s="27"/>
      <c r="IJX99" s="27"/>
      <c r="IJY99" s="27"/>
      <c r="IJZ99" s="27"/>
      <c r="IKA99" s="27"/>
      <c r="IKB99" s="27"/>
      <c r="IKC99" s="27"/>
      <c r="IKD99" s="27"/>
      <c r="IKE99" s="27"/>
      <c r="IKF99" s="27"/>
      <c r="IKG99" s="27"/>
      <c r="IKH99" s="27"/>
      <c r="IKI99" s="27"/>
      <c r="IKJ99" s="27"/>
      <c r="IKK99" s="27"/>
      <c r="IKL99" s="27"/>
      <c r="IKM99" s="27"/>
      <c r="IKN99" s="27"/>
      <c r="IKO99" s="27"/>
      <c r="IKP99" s="27"/>
      <c r="IKQ99" s="27"/>
      <c r="IKR99" s="27"/>
      <c r="IKS99" s="27"/>
      <c r="IKT99" s="27"/>
      <c r="IKU99" s="27"/>
      <c r="IKV99" s="27"/>
      <c r="IKW99" s="27"/>
      <c r="IKX99" s="27"/>
      <c r="IKY99" s="27"/>
      <c r="IKZ99" s="27"/>
      <c r="ILA99" s="27"/>
      <c r="ILB99" s="27"/>
      <c r="ILC99" s="27"/>
      <c r="ILD99" s="27"/>
      <c r="ILE99" s="27"/>
      <c r="ILF99" s="27"/>
      <c r="ILG99" s="27"/>
      <c r="ILH99" s="27"/>
      <c r="ILI99" s="27"/>
      <c r="ILJ99" s="27"/>
      <c r="ILK99" s="27"/>
      <c r="ILL99" s="27"/>
      <c r="ILM99" s="27"/>
      <c r="ILN99" s="27"/>
      <c r="ILO99" s="27"/>
      <c r="ILP99" s="27"/>
      <c r="ILQ99" s="27"/>
      <c r="ILR99" s="27"/>
      <c r="ILS99" s="27"/>
      <c r="ILT99" s="27"/>
      <c r="ILU99" s="27"/>
      <c r="ILV99" s="27"/>
      <c r="ILW99" s="27"/>
      <c r="ILX99" s="27"/>
      <c r="ILY99" s="27"/>
      <c r="ILZ99" s="27"/>
      <c r="IMA99" s="27"/>
      <c r="IMB99" s="27"/>
      <c r="IMC99" s="27"/>
      <c r="IMD99" s="27"/>
      <c r="IME99" s="27"/>
      <c r="IMF99" s="27"/>
      <c r="IMG99" s="27"/>
      <c r="IMH99" s="27"/>
      <c r="IMI99" s="27"/>
      <c r="IMJ99" s="27"/>
      <c r="IMK99" s="27"/>
      <c r="IML99" s="27"/>
      <c r="IMM99" s="27"/>
      <c r="IMN99" s="27"/>
      <c r="IMO99" s="27"/>
      <c r="IMP99" s="27"/>
      <c r="IMQ99" s="27"/>
      <c r="IMR99" s="27"/>
      <c r="IMS99" s="27"/>
      <c r="IMT99" s="27"/>
      <c r="IMU99" s="27"/>
      <c r="IMV99" s="27"/>
      <c r="IMW99" s="27"/>
      <c r="IMX99" s="27"/>
      <c r="IMY99" s="27"/>
      <c r="IMZ99" s="27"/>
      <c r="INA99" s="27"/>
      <c r="INB99" s="27"/>
      <c r="INC99" s="27"/>
      <c r="IND99" s="27"/>
      <c r="INE99" s="27"/>
      <c r="INF99" s="27"/>
      <c r="ING99" s="27"/>
      <c r="INH99" s="27"/>
      <c r="INI99" s="27"/>
      <c r="INJ99" s="27"/>
      <c r="INK99" s="27"/>
      <c r="INL99" s="27"/>
      <c r="INM99" s="27"/>
      <c r="INN99" s="27"/>
      <c r="INO99" s="27"/>
      <c r="INP99" s="27"/>
      <c r="INQ99" s="27"/>
      <c r="INR99" s="27"/>
      <c r="INS99" s="27"/>
      <c r="INT99" s="27"/>
      <c r="INU99" s="27"/>
      <c r="INV99" s="27"/>
      <c r="INW99" s="27"/>
      <c r="INX99" s="27"/>
      <c r="INY99" s="27"/>
      <c r="INZ99" s="27"/>
      <c r="IOA99" s="27"/>
      <c r="IOB99" s="27"/>
      <c r="IOC99" s="27"/>
      <c r="IOD99" s="27"/>
      <c r="IOE99" s="27"/>
      <c r="IOF99" s="27"/>
      <c r="IOG99" s="27"/>
      <c r="IOH99" s="27"/>
      <c r="IOI99" s="27"/>
      <c r="IOJ99" s="27"/>
      <c r="IOK99" s="27"/>
      <c r="IOL99" s="27"/>
      <c r="IOM99" s="27"/>
      <c r="ION99" s="27"/>
      <c r="IOO99" s="27"/>
      <c r="IOP99" s="27"/>
      <c r="IOQ99" s="27"/>
      <c r="IOR99" s="27"/>
      <c r="IOS99" s="27"/>
      <c r="IOT99" s="27"/>
      <c r="IOU99" s="27"/>
      <c r="IOV99" s="27"/>
      <c r="IOW99" s="27"/>
      <c r="IOX99" s="27"/>
      <c r="IOY99" s="27"/>
      <c r="IOZ99" s="27"/>
      <c r="IPA99" s="27"/>
      <c r="IPB99" s="27"/>
      <c r="IPC99" s="27"/>
      <c r="IPD99" s="27"/>
      <c r="IPE99" s="27"/>
      <c r="IPF99" s="27"/>
      <c r="IPG99" s="27"/>
      <c r="IPH99" s="27"/>
      <c r="IPI99" s="27"/>
      <c r="IPJ99" s="27"/>
      <c r="IPK99" s="27"/>
      <c r="IPL99" s="27"/>
      <c r="IPM99" s="27"/>
      <c r="IPN99" s="27"/>
      <c r="IPO99" s="27"/>
      <c r="IPP99" s="27"/>
      <c r="IPQ99" s="27"/>
      <c r="IPR99" s="27"/>
      <c r="IPS99" s="27"/>
      <c r="IPT99" s="27"/>
      <c r="IPU99" s="27"/>
      <c r="IPV99" s="27"/>
      <c r="IPW99" s="27"/>
      <c r="IPX99" s="27"/>
      <c r="IPY99" s="27"/>
      <c r="IPZ99" s="27"/>
      <c r="IQA99" s="27"/>
      <c r="IQB99" s="27"/>
      <c r="IQC99" s="27"/>
      <c r="IQD99" s="27"/>
      <c r="IQE99" s="27"/>
      <c r="IQF99" s="27"/>
      <c r="IQG99" s="27"/>
      <c r="IQH99" s="27"/>
      <c r="IQI99" s="27"/>
      <c r="IQJ99" s="27"/>
      <c r="IQK99" s="27"/>
      <c r="IQL99" s="27"/>
      <c r="IQM99" s="27"/>
      <c r="IQN99" s="27"/>
      <c r="IQO99" s="27"/>
      <c r="IQP99" s="27"/>
      <c r="IQQ99" s="27"/>
      <c r="IQR99" s="27"/>
      <c r="IQS99" s="27"/>
      <c r="IQT99" s="27"/>
      <c r="IQU99" s="27"/>
      <c r="IQV99" s="27"/>
      <c r="IQW99" s="27"/>
      <c r="IQX99" s="27"/>
      <c r="IQY99" s="27"/>
      <c r="IQZ99" s="27"/>
      <c r="IRA99" s="27"/>
      <c r="IRB99" s="27"/>
      <c r="IRC99" s="27"/>
      <c r="IRD99" s="27"/>
      <c r="IRE99" s="27"/>
      <c r="IRF99" s="27"/>
      <c r="IRG99" s="27"/>
      <c r="IRH99" s="27"/>
      <c r="IRI99" s="27"/>
      <c r="IRJ99" s="27"/>
      <c r="IRK99" s="27"/>
      <c r="IRL99" s="27"/>
      <c r="IRM99" s="27"/>
      <c r="IRN99" s="27"/>
      <c r="IRO99" s="27"/>
      <c r="IRP99" s="27"/>
      <c r="IRQ99" s="27"/>
      <c r="IRR99" s="27"/>
      <c r="IRS99" s="27"/>
      <c r="IRT99" s="27"/>
      <c r="IRU99" s="27"/>
      <c r="IRV99" s="27"/>
      <c r="IRW99" s="27"/>
      <c r="IRX99" s="27"/>
      <c r="IRY99" s="27"/>
      <c r="IRZ99" s="27"/>
      <c r="ISA99" s="27"/>
      <c r="ISB99" s="27"/>
      <c r="ISC99" s="27"/>
      <c r="ISD99" s="27"/>
      <c r="ISE99" s="27"/>
      <c r="ISF99" s="27"/>
      <c r="ISG99" s="27"/>
      <c r="ISH99" s="27"/>
      <c r="ISI99" s="27"/>
      <c r="ISJ99" s="27"/>
      <c r="ISK99" s="27"/>
      <c r="ISL99" s="27"/>
      <c r="ISM99" s="27"/>
      <c r="ISN99" s="27"/>
      <c r="ISO99" s="27"/>
      <c r="ISP99" s="27"/>
      <c r="ISQ99" s="27"/>
      <c r="ISR99" s="27"/>
      <c r="ISS99" s="27"/>
      <c r="IST99" s="27"/>
      <c r="ISU99" s="27"/>
      <c r="ISV99" s="27"/>
      <c r="ISW99" s="27"/>
      <c r="ISX99" s="27"/>
      <c r="ISY99" s="27"/>
      <c r="ISZ99" s="27"/>
      <c r="ITA99" s="27"/>
      <c r="ITB99" s="27"/>
      <c r="ITC99" s="27"/>
      <c r="ITD99" s="27"/>
      <c r="ITE99" s="27"/>
      <c r="ITF99" s="27"/>
      <c r="ITG99" s="27"/>
      <c r="ITH99" s="27"/>
      <c r="ITI99" s="27"/>
      <c r="ITJ99" s="27"/>
      <c r="ITK99" s="27"/>
      <c r="ITL99" s="27"/>
      <c r="ITM99" s="27"/>
      <c r="ITN99" s="27"/>
      <c r="ITO99" s="27"/>
      <c r="ITP99" s="27"/>
      <c r="ITQ99" s="27"/>
      <c r="ITR99" s="27"/>
      <c r="ITS99" s="27"/>
      <c r="ITT99" s="27"/>
      <c r="ITU99" s="27"/>
      <c r="ITV99" s="27"/>
      <c r="ITW99" s="27"/>
      <c r="ITX99" s="27"/>
      <c r="ITY99" s="27"/>
      <c r="ITZ99" s="27"/>
      <c r="IUA99" s="27"/>
      <c r="IUB99" s="27"/>
      <c r="IUC99" s="27"/>
      <c r="IUD99" s="27"/>
      <c r="IUE99" s="27"/>
      <c r="IUF99" s="27"/>
      <c r="IUG99" s="27"/>
      <c r="IUH99" s="27"/>
      <c r="IUI99" s="27"/>
      <c r="IUJ99" s="27"/>
      <c r="IUK99" s="27"/>
      <c r="IUL99" s="27"/>
      <c r="IUM99" s="27"/>
      <c r="IUN99" s="27"/>
      <c r="IUO99" s="27"/>
      <c r="IUP99" s="27"/>
      <c r="IUQ99" s="27"/>
      <c r="IUR99" s="27"/>
      <c r="IUS99" s="27"/>
      <c r="IUT99" s="27"/>
      <c r="IUU99" s="27"/>
      <c r="IUV99" s="27"/>
      <c r="IUW99" s="27"/>
      <c r="IUX99" s="27"/>
      <c r="IUY99" s="27"/>
      <c r="IUZ99" s="27"/>
      <c r="IVA99" s="27"/>
      <c r="IVB99" s="27"/>
      <c r="IVC99" s="27"/>
      <c r="IVD99" s="27"/>
      <c r="IVE99" s="27"/>
      <c r="IVF99" s="27"/>
      <c r="IVG99" s="27"/>
      <c r="IVH99" s="27"/>
      <c r="IVI99" s="27"/>
      <c r="IVJ99" s="27"/>
      <c r="IVK99" s="27"/>
      <c r="IVL99" s="27"/>
      <c r="IVM99" s="27"/>
      <c r="IVN99" s="27"/>
      <c r="IVO99" s="27"/>
      <c r="IVP99" s="27"/>
      <c r="IVQ99" s="27"/>
      <c r="IVR99" s="27"/>
      <c r="IVS99" s="27"/>
      <c r="IVT99" s="27"/>
      <c r="IVU99" s="27"/>
      <c r="IVV99" s="27"/>
      <c r="IVW99" s="27"/>
      <c r="IVX99" s="27"/>
      <c r="IVY99" s="27"/>
      <c r="IVZ99" s="27"/>
      <c r="IWA99" s="27"/>
      <c r="IWB99" s="27"/>
      <c r="IWC99" s="27"/>
      <c r="IWD99" s="27"/>
      <c r="IWE99" s="27"/>
      <c r="IWF99" s="27"/>
      <c r="IWG99" s="27"/>
      <c r="IWH99" s="27"/>
      <c r="IWI99" s="27"/>
      <c r="IWJ99" s="27"/>
      <c r="IWK99" s="27"/>
      <c r="IWL99" s="27"/>
      <c r="IWM99" s="27"/>
      <c r="IWN99" s="27"/>
      <c r="IWO99" s="27"/>
      <c r="IWP99" s="27"/>
      <c r="IWQ99" s="27"/>
      <c r="IWR99" s="27"/>
      <c r="IWS99" s="27"/>
      <c r="IWT99" s="27"/>
      <c r="IWU99" s="27"/>
      <c r="IWV99" s="27"/>
      <c r="IWW99" s="27"/>
      <c r="IWX99" s="27"/>
      <c r="IWY99" s="27"/>
      <c r="IWZ99" s="27"/>
      <c r="IXA99" s="27"/>
      <c r="IXB99" s="27"/>
      <c r="IXC99" s="27"/>
      <c r="IXD99" s="27"/>
      <c r="IXE99" s="27"/>
      <c r="IXF99" s="27"/>
      <c r="IXG99" s="27"/>
      <c r="IXH99" s="27"/>
      <c r="IXI99" s="27"/>
      <c r="IXJ99" s="27"/>
      <c r="IXK99" s="27"/>
      <c r="IXL99" s="27"/>
      <c r="IXM99" s="27"/>
      <c r="IXN99" s="27"/>
      <c r="IXO99" s="27"/>
      <c r="IXP99" s="27"/>
      <c r="IXQ99" s="27"/>
      <c r="IXR99" s="27"/>
      <c r="IXS99" s="27"/>
      <c r="IXT99" s="27"/>
      <c r="IXU99" s="27"/>
      <c r="IXV99" s="27"/>
      <c r="IXW99" s="27"/>
      <c r="IXX99" s="27"/>
      <c r="IXY99" s="27"/>
      <c r="IXZ99" s="27"/>
      <c r="IYA99" s="27"/>
      <c r="IYB99" s="27"/>
      <c r="IYC99" s="27"/>
      <c r="IYD99" s="27"/>
      <c r="IYE99" s="27"/>
      <c r="IYF99" s="27"/>
      <c r="IYG99" s="27"/>
      <c r="IYH99" s="27"/>
      <c r="IYI99" s="27"/>
      <c r="IYJ99" s="27"/>
      <c r="IYK99" s="27"/>
      <c r="IYL99" s="27"/>
      <c r="IYM99" s="27"/>
      <c r="IYN99" s="27"/>
      <c r="IYO99" s="27"/>
      <c r="IYP99" s="27"/>
      <c r="IYQ99" s="27"/>
      <c r="IYR99" s="27"/>
      <c r="IYS99" s="27"/>
      <c r="IYT99" s="27"/>
      <c r="IYU99" s="27"/>
      <c r="IYV99" s="27"/>
      <c r="IYW99" s="27"/>
      <c r="IYX99" s="27"/>
      <c r="IYY99" s="27"/>
      <c r="IYZ99" s="27"/>
      <c r="IZA99" s="27"/>
      <c r="IZB99" s="27"/>
      <c r="IZC99" s="27"/>
      <c r="IZD99" s="27"/>
      <c r="IZE99" s="27"/>
      <c r="IZF99" s="27"/>
      <c r="IZG99" s="27"/>
      <c r="IZH99" s="27"/>
      <c r="IZI99" s="27"/>
      <c r="IZJ99" s="27"/>
      <c r="IZK99" s="27"/>
      <c r="IZL99" s="27"/>
      <c r="IZM99" s="27"/>
      <c r="IZN99" s="27"/>
      <c r="IZO99" s="27"/>
      <c r="IZP99" s="27"/>
      <c r="IZQ99" s="27"/>
      <c r="IZR99" s="27"/>
      <c r="IZS99" s="27"/>
      <c r="IZT99" s="27"/>
      <c r="IZU99" s="27"/>
      <c r="IZV99" s="27"/>
      <c r="IZW99" s="27"/>
      <c r="IZX99" s="27"/>
      <c r="IZY99" s="27"/>
      <c r="IZZ99" s="27"/>
      <c r="JAA99" s="27"/>
      <c r="JAB99" s="27"/>
      <c r="JAC99" s="27"/>
      <c r="JAD99" s="27"/>
      <c r="JAE99" s="27"/>
      <c r="JAF99" s="27"/>
      <c r="JAG99" s="27"/>
      <c r="JAH99" s="27"/>
      <c r="JAI99" s="27"/>
      <c r="JAJ99" s="27"/>
      <c r="JAK99" s="27"/>
      <c r="JAL99" s="27"/>
      <c r="JAM99" s="27"/>
      <c r="JAN99" s="27"/>
      <c r="JAO99" s="27"/>
      <c r="JAP99" s="27"/>
      <c r="JAQ99" s="27"/>
      <c r="JAR99" s="27"/>
      <c r="JAS99" s="27"/>
      <c r="JAT99" s="27"/>
      <c r="JAU99" s="27"/>
      <c r="JAV99" s="27"/>
      <c r="JAW99" s="27"/>
      <c r="JAX99" s="27"/>
      <c r="JAY99" s="27"/>
      <c r="JAZ99" s="27"/>
      <c r="JBA99" s="27"/>
      <c r="JBB99" s="27"/>
      <c r="JBC99" s="27"/>
      <c r="JBD99" s="27"/>
      <c r="JBE99" s="27"/>
      <c r="JBF99" s="27"/>
      <c r="JBG99" s="27"/>
      <c r="JBH99" s="27"/>
      <c r="JBI99" s="27"/>
      <c r="JBJ99" s="27"/>
      <c r="JBK99" s="27"/>
      <c r="JBL99" s="27"/>
      <c r="JBM99" s="27"/>
      <c r="JBN99" s="27"/>
      <c r="JBO99" s="27"/>
      <c r="JBP99" s="27"/>
      <c r="JBQ99" s="27"/>
      <c r="JBR99" s="27"/>
      <c r="JBS99" s="27"/>
      <c r="JBT99" s="27"/>
      <c r="JBU99" s="27"/>
      <c r="JBV99" s="27"/>
      <c r="JBW99" s="27"/>
      <c r="JBX99" s="27"/>
      <c r="JBY99" s="27"/>
      <c r="JBZ99" s="27"/>
      <c r="JCA99" s="27"/>
      <c r="JCB99" s="27"/>
      <c r="JCC99" s="27"/>
      <c r="JCD99" s="27"/>
      <c r="JCE99" s="27"/>
      <c r="JCF99" s="27"/>
      <c r="JCG99" s="27"/>
      <c r="JCH99" s="27"/>
      <c r="JCI99" s="27"/>
      <c r="JCJ99" s="27"/>
      <c r="JCK99" s="27"/>
      <c r="JCL99" s="27"/>
      <c r="JCM99" s="27"/>
      <c r="JCN99" s="27"/>
      <c r="JCO99" s="27"/>
      <c r="JCP99" s="27"/>
      <c r="JCQ99" s="27"/>
      <c r="JCR99" s="27"/>
      <c r="JCS99" s="27"/>
      <c r="JCT99" s="27"/>
      <c r="JCU99" s="27"/>
      <c r="JCV99" s="27"/>
      <c r="JCW99" s="27"/>
      <c r="JCX99" s="27"/>
      <c r="JCY99" s="27"/>
      <c r="JCZ99" s="27"/>
      <c r="JDA99" s="27"/>
      <c r="JDB99" s="27"/>
      <c r="JDC99" s="27"/>
      <c r="JDD99" s="27"/>
      <c r="JDE99" s="27"/>
      <c r="JDF99" s="27"/>
      <c r="JDG99" s="27"/>
      <c r="JDH99" s="27"/>
      <c r="JDI99" s="27"/>
      <c r="JDJ99" s="27"/>
      <c r="JDK99" s="27"/>
      <c r="JDL99" s="27"/>
      <c r="JDM99" s="27"/>
      <c r="JDN99" s="27"/>
      <c r="JDO99" s="27"/>
      <c r="JDP99" s="27"/>
      <c r="JDQ99" s="27"/>
      <c r="JDR99" s="27"/>
      <c r="JDS99" s="27"/>
      <c r="JDT99" s="27"/>
      <c r="JDU99" s="27"/>
      <c r="JDV99" s="27"/>
      <c r="JDW99" s="27"/>
      <c r="JDX99" s="27"/>
      <c r="JDY99" s="27"/>
      <c r="JDZ99" s="27"/>
      <c r="JEA99" s="27"/>
      <c r="JEB99" s="27"/>
      <c r="JEC99" s="27"/>
      <c r="JED99" s="27"/>
      <c r="JEE99" s="27"/>
      <c r="JEF99" s="27"/>
      <c r="JEG99" s="27"/>
      <c r="JEH99" s="27"/>
      <c r="JEI99" s="27"/>
      <c r="JEJ99" s="27"/>
      <c r="JEK99" s="27"/>
      <c r="JEL99" s="27"/>
      <c r="JEM99" s="27"/>
      <c r="JEN99" s="27"/>
      <c r="JEO99" s="27"/>
      <c r="JEP99" s="27"/>
      <c r="JEQ99" s="27"/>
      <c r="JER99" s="27"/>
      <c r="JES99" s="27"/>
      <c r="JET99" s="27"/>
      <c r="JEU99" s="27"/>
      <c r="JEV99" s="27"/>
      <c r="JEW99" s="27"/>
      <c r="JEX99" s="27"/>
      <c r="JEY99" s="27"/>
      <c r="JEZ99" s="27"/>
      <c r="JFA99" s="27"/>
      <c r="JFB99" s="27"/>
      <c r="JFC99" s="27"/>
      <c r="JFD99" s="27"/>
      <c r="JFE99" s="27"/>
      <c r="JFF99" s="27"/>
      <c r="JFG99" s="27"/>
      <c r="JFH99" s="27"/>
      <c r="JFI99" s="27"/>
      <c r="JFJ99" s="27"/>
      <c r="JFK99" s="27"/>
      <c r="JFL99" s="27"/>
      <c r="JFM99" s="27"/>
      <c r="JFN99" s="27"/>
      <c r="JFO99" s="27"/>
      <c r="JFP99" s="27"/>
      <c r="JFQ99" s="27"/>
      <c r="JFR99" s="27"/>
      <c r="JFS99" s="27"/>
      <c r="JFT99" s="27"/>
      <c r="JFU99" s="27"/>
      <c r="JFV99" s="27"/>
      <c r="JFW99" s="27"/>
      <c r="JFX99" s="27"/>
      <c r="JFY99" s="27"/>
      <c r="JFZ99" s="27"/>
      <c r="JGA99" s="27"/>
      <c r="JGB99" s="27"/>
      <c r="JGC99" s="27"/>
      <c r="JGD99" s="27"/>
      <c r="JGE99" s="27"/>
      <c r="JGF99" s="27"/>
      <c r="JGG99" s="27"/>
      <c r="JGH99" s="27"/>
      <c r="JGI99" s="27"/>
      <c r="JGJ99" s="27"/>
      <c r="JGK99" s="27"/>
      <c r="JGL99" s="27"/>
      <c r="JGM99" s="27"/>
      <c r="JGN99" s="27"/>
      <c r="JGO99" s="27"/>
      <c r="JGP99" s="27"/>
      <c r="JGQ99" s="27"/>
      <c r="JGR99" s="27"/>
      <c r="JGS99" s="27"/>
      <c r="JGT99" s="27"/>
      <c r="JGU99" s="27"/>
      <c r="JGV99" s="27"/>
      <c r="JGW99" s="27"/>
      <c r="JGX99" s="27"/>
      <c r="JGY99" s="27"/>
      <c r="JGZ99" s="27"/>
      <c r="JHA99" s="27"/>
      <c r="JHB99" s="27"/>
      <c r="JHC99" s="27"/>
      <c r="JHD99" s="27"/>
      <c r="JHE99" s="27"/>
      <c r="JHF99" s="27"/>
      <c r="JHG99" s="27"/>
      <c r="JHH99" s="27"/>
      <c r="JHI99" s="27"/>
      <c r="JHJ99" s="27"/>
      <c r="JHK99" s="27"/>
      <c r="JHL99" s="27"/>
      <c r="JHM99" s="27"/>
      <c r="JHN99" s="27"/>
      <c r="JHO99" s="27"/>
      <c r="JHP99" s="27"/>
      <c r="JHQ99" s="27"/>
      <c r="JHR99" s="27"/>
      <c r="JHS99" s="27"/>
      <c r="JHT99" s="27"/>
      <c r="JHU99" s="27"/>
      <c r="JHV99" s="27"/>
      <c r="JHW99" s="27"/>
      <c r="JHX99" s="27"/>
      <c r="JHY99" s="27"/>
      <c r="JHZ99" s="27"/>
      <c r="JIA99" s="27"/>
      <c r="JIB99" s="27"/>
      <c r="JIC99" s="27"/>
      <c r="JID99" s="27"/>
      <c r="JIE99" s="27"/>
      <c r="JIF99" s="27"/>
      <c r="JIG99" s="27"/>
      <c r="JIH99" s="27"/>
      <c r="JII99" s="27"/>
      <c r="JIJ99" s="27"/>
      <c r="JIK99" s="27"/>
      <c r="JIL99" s="27"/>
      <c r="JIM99" s="27"/>
      <c r="JIN99" s="27"/>
      <c r="JIO99" s="27"/>
      <c r="JIP99" s="27"/>
      <c r="JIQ99" s="27"/>
      <c r="JIR99" s="27"/>
      <c r="JIS99" s="27"/>
      <c r="JIT99" s="27"/>
      <c r="JIU99" s="27"/>
      <c r="JIV99" s="27"/>
      <c r="JIW99" s="27"/>
      <c r="JIX99" s="27"/>
      <c r="JIY99" s="27"/>
      <c r="JIZ99" s="27"/>
      <c r="JJA99" s="27"/>
      <c r="JJB99" s="27"/>
      <c r="JJC99" s="27"/>
      <c r="JJD99" s="27"/>
      <c r="JJE99" s="27"/>
      <c r="JJF99" s="27"/>
      <c r="JJG99" s="27"/>
      <c r="JJH99" s="27"/>
      <c r="JJI99" s="27"/>
      <c r="JJJ99" s="27"/>
      <c r="JJK99" s="27"/>
      <c r="JJL99" s="27"/>
      <c r="JJM99" s="27"/>
      <c r="JJN99" s="27"/>
      <c r="JJO99" s="27"/>
      <c r="JJP99" s="27"/>
      <c r="JJQ99" s="27"/>
      <c r="JJR99" s="27"/>
      <c r="JJS99" s="27"/>
      <c r="JJT99" s="27"/>
      <c r="JJU99" s="27"/>
      <c r="JJV99" s="27"/>
      <c r="JJW99" s="27"/>
      <c r="JJX99" s="27"/>
      <c r="JJY99" s="27"/>
      <c r="JJZ99" s="27"/>
      <c r="JKA99" s="27"/>
      <c r="JKB99" s="27"/>
      <c r="JKC99" s="27"/>
      <c r="JKD99" s="27"/>
      <c r="JKE99" s="27"/>
      <c r="JKF99" s="27"/>
      <c r="JKG99" s="27"/>
      <c r="JKH99" s="27"/>
      <c r="JKI99" s="27"/>
      <c r="JKJ99" s="27"/>
      <c r="JKK99" s="27"/>
      <c r="JKL99" s="27"/>
      <c r="JKM99" s="27"/>
      <c r="JKN99" s="27"/>
      <c r="JKO99" s="27"/>
      <c r="JKP99" s="27"/>
      <c r="JKQ99" s="27"/>
      <c r="JKR99" s="27"/>
      <c r="JKS99" s="27"/>
      <c r="JKT99" s="27"/>
      <c r="JKU99" s="27"/>
      <c r="JKV99" s="27"/>
      <c r="JKW99" s="27"/>
      <c r="JKX99" s="27"/>
      <c r="JKY99" s="27"/>
      <c r="JKZ99" s="27"/>
      <c r="JLA99" s="27"/>
      <c r="JLB99" s="27"/>
      <c r="JLC99" s="27"/>
      <c r="JLD99" s="27"/>
      <c r="JLE99" s="27"/>
      <c r="JLF99" s="27"/>
      <c r="JLG99" s="27"/>
      <c r="JLH99" s="27"/>
      <c r="JLI99" s="27"/>
      <c r="JLJ99" s="27"/>
      <c r="JLK99" s="27"/>
      <c r="JLL99" s="27"/>
      <c r="JLM99" s="27"/>
      <c r="JLN99" s="27"/>
      <c r="JLO99" s="27"/>
      <c r="JLP99" s="27"/>
      <c r="JLQ99" s="27"/>
      <c r="JLR99" s="27"/>
      <c r="JLS99" s="27"/>
      <c r="JLT99" s="27"/>
      <c r="JLU99" s="27"/>
      <c r="JLV99" s="27"/>
      <c r="JLW99" s="27"/>
      <c r="JLX99" s="27"/>
      <c r="JLY99" s="27"/>
      <c r="JLZ99" s="27"/>
      <c r="JMA99" s="27"/>
      <c r="JMB99" s="27"/>
      <c r="JMC99" s="27"/>
      <c r="JMD99" s="27"/>
      <c r="JME99" s="27"/>
      <c r="JMF99" s="27"/>
      <c r="JMG99" s="27"/>
      <c r="JMH99" s="27"/>
      <c r="JMI99" s="27"/>
      <c r="JMJ99" s="27"/>
      <c r="JMK99" s="27"/>
      <c r="JML99" s="27"/>
      <c r="JMM99" s="27"/>
      <c r="JMN99" s="27"/>
      <c r="JMO99" s="27"/>
      <c r="JMP99" s="27"/>
      <c r="JMQ99" s="27"/>
      <c r="JMR99" s="27"/>
      <c r="JMS99" s="27"/>
      <c r="JMT99" s="27"/>
      <c r="JMU99" s="27"/>
      <c r="JMV99" s="27"/>
      <c r="JMW99" s="27"/>
      <c r="JMX99" s="27"/>
      <c r="JMY99" s="27"/>
      <c r="JMZ99" s="27"/>
      <c r="JNA99" s="27"/>
      <c r="JNB99" s="27"/>
      <c r="JNC99" s="27"/>
      <c r="JND99" s="27"/>
      <c r="JNE99" s="27"/>
      <c r="JNF99" s="27"/>
      <c r="JNG99" s="27"/>
      <c r="JNH99" s="27"/>
      <c r="JNI99" s="27"/>
      <c r="JNJ99" s="27"/>
      <c r="JNK99" s="27"/>
      <c r="JNL99" s="27"/>
      <c r="JNM99" s="27"/>
      <c r="JNN99" s="27"/>
      <c r="JNO99" s="27"/>
      <c r="JNP99" s="27"/>
      <c r="JNQ99" s="27"/>
      <c r="JNR99" s="27"/>
      <c r="JNS99" s="27"/>
      <c r="JNT99" s="27"/>
      <c r="JNU99" s="27"/>
      <c r="JNV99" s="27"/>
      <c r="JNW99" s="27"/>
      <c r="JNX99" s="27"/>
      <c r="JNY99" s="27"/>
      <c r="JNZ99" s="27"/>
      <c r="JOA99" s="27"/>
      <c r="JOB99" s="27"/>
      <c r="JOC99" s="27"/>
      <c r="JOD99" s="27"/>
      <c r="JOE99" s="27"/>
      <c r="JOF99" s="27"/>
      <c r="JOG99" s="27"/>
      <c r="JOH99" s="27"/>
      <c r="JOI99" s="27"/>
      <c r="JOJ99" s="27"/>
      <c r="JOK99" s="27"/>
      <c r="JOL99" s="27"/>
      <c r="JOM99" s="27"/>
      <c r="JON99" s="27"/>
      <c r="JOO99" s="27"/>
      <c r="JOP99" s="27"/>
      <c r="JOQ99" s="27"/>
      <c r="JOR99" s="27"/>
      <c r="JOS99" s="27"/>
      <c r="JOT99" s="27"/>
      <c r="JOU99" s="27"/>
      <c r="JOV99" s="27"/>
      <c r="JOW99" s="27"/>
      <c r="JOX99" s="27"/>
      <c r="JOY99" s="27"/>
      <c r="JOZ99" s="27"/>
      <c r="JPA99" s="27"/>
      <c r="JPB99" s="27"/>
      <c r="JPC99" s="27"/>
      <c r="JPD99" s="27"/>
      <c r="JPE99" s="27"/>
      <c r="JPF99" s="27"/>
      <c r="JPG99" s="27"/>
      <c r="JPH99" s="27"/>
      <c r="JPI99" s="27"/>
      <c r="JPJ99" s="27"/>
      <c r="JPK99" s="27"/>
      <c r="JPL99" s="27"/>
      <c r="JPM99" s="27"/>
      <c r="JPN99" s="27"/>
      <c r="JPO99" s="27"/>
      <c r="JPP99" s="27"/>
      <c r="JPQ99" s="27"/>
      <c r="JPR99" s="27"/>
      <c r="JPS99" s="27"/>
      <c r="JPT99" s="27"/>
      <c r="JPU99" s="27"/>
      <c r="JPV99" s="27"/>
      <c r="JPW99" s="27"/>
      <c r="JPX99" s="27"/>
      <c r="JPY99" s="27"/>
      <c r="JPZ99" s="27"/>
      <c r="JQA99" s="27"/>
      <c r="JQB99" s="27"/>
      <c r="JQC99" s="27"/>
      <c r="JQD99" s="27"/>
      <c r="JQE99" s="27"/>
      <c r="JQF99" s="27"/>
      <c r="JQG99" s="27"/>
      <c r="JQH99" s="27"/>
      <c r="JQI99" s="27"/>
      <c r="JQJ99" s="27"/>
      <c r="JQK99" s="27"/>
      <c r="JQL99" s="27"/>
      <c r="JQM99" s="27"/>
      <c r="JQN99" s="27"/>
      <c r="JQO99" s="27"/>
      <c r="JQP99" s="27"/>
      <c r="JQQ99" s="27"/>
      <c r="JQR99" s="27"/>
      <c r="JQS99" s="27"/>
      <c r="JQT99" s="27"/>
      <c r="JQU99" s="27"/>
      <c r="JQV99" s="27"/>
      <c r="JQW99" s="27"/>
      <c r="JQX99" s="27"/>
      <c r="JQY99" s="27"/>
      <c r="JQZ99" s="27"/>
      <c r="JRA99" s="27"/>
      <c r="JRB99" s="27"/>
      <c r="JRC99" s="27"/>
      <c r="JRD99" s="27"/>
      <c r="JRE99" s="27"/>
      <c r="JRF99" s="27"/>
      <c r="JRG99" s="27"/>
      <c r="JRH99" s="27"/>
      <c r="JRI99" s="27"/>
      <c r="JRJ99" s="27"/>
      <c r="JRK99" s="27"/>
      <c r="JRL99" s="27"/>
      <c r="JRM99" s="27"/>
      <c r="JRN99" s="27"/>
      <c r="JRO99" s="27"/>
      <c r="JRP99" s="27"/>
      <c r="JRQ99" s="27"/>
      <c r="JRR99" s="27"/>
      <c r="JRS99" s="27"/>
      <c r="JRT99" s="27"/>
      <c r="JRU99" s="27"/>
      <c r="JRV99" s="27"/>
      <c r="JRW99" s="27"/>
      <c r="JRX99" s="27"/>
      <c r="JRY99" s="27"/>
      <c r="JRZ99" s="27"/>
      <c r="JSA99" s="27"/>
      <c r="JSB99" s="27"/>
      <c r="JSC99" s="27"/>
      <c r="JSD99" s="27"/>
      <c r="JSE99" s="27"/>
      <c r="JSF99" s="27"/>
      <c r="JSG99" s="27"/>
      <c r="JSH99" s="27"/>
      <c r="JSI99" s="27"/>
      <c r="JSJ99" s="27"/>
      <c r="JSK99" s="27"/>
      <c r="JSL99" s="27"/>
      <c r="JSM99" s="27"/>
      <c r="JSN99" s="27"/>
      <c r="JSO99" s="27"/>
      <c r="JSP99" s="27"/>
      <c r="JSQ99" s="27"/>
      <c r="JSR99" s="27"/>
      <c r="JSS99" s="27"/>
      <c r="JST99" s="27"/>
      <c r="JSU99" s="27"/>
      <c r="JSV99" s="27"/>
      <c r="JSW99" s="27"/>
      <c r="JSX99" s="27"/>
      <c r="JSY99" s="27"/>
      <c r="JSZ99" s="27"/>
      <c r="JTA99" s="27"/>
      <c r="JTB99" s="27"/>
      <c r="JTC99" s="27"/>
      <c r="JTD99" s="27"/>
      <c r="JTE99" s="27"/>
      <c r="JTF99" s="27"/>
      <c r="JTG99" s="27"/>
      <c r="JTH99" s="27"/>
      <c r="JTI99" s="27"/>
      <c r="JTJ99" s="27"/>
      <c r="JTK99" s="27"/>
      <c r="JTL99" s="27"/>
      <c r="JTM99" s="27"/>
      <c r="JTN99" s="27"/>
      <c r="JTO99" s="27"/>
      <c r="JTP99" s="27"/>
      <c r="JTQ99" s="27"/>
      <c r="JTR99" s="27"/>
      <c r="JTS99" s="27"/>
      <c r="JTT99" s="27"/>
      <c r="JTU99" s="27"/>
      <c r="JTV99" s="27"/>
      <c r="JTW99" s="27"/>
      <c r="JTX99" s="27"/>
      <c r="JTY99" s="27"/>
      <c r="JTZ99" s="27"/>
      <c r="JUA99" s="27"/>
      <c r="JUB99" s="27"/>
      <c r="JUC99" s="27"/>
      <c r="JUD99" s="27"/>
      <c r="JUE99" s="27"/>
      <c r="JUF99" s="27"/>
      <c r="JUG99" s="27"/>
      <c r="JUH99" s="27"/>
      <c r="JUI99" s="27"/>
      <c r="JUJ99" s="27"/>
      <c r="JUK99" s="27"/>
      <c r="JUL99" s="27"/>
      <c r="JUM99" s="27"/>
      <c r="JUN99" s="27"/>
      <c r="JUO99" s="27"/>
      <c r="JUP99" s="27"/>
      <c r="JUQ99" s="27"/>
      <c r="JUR99" s="27"/>
      <c r="JUS99" s="27"/>
      <c r="JUT99" s="27"/>
      <c r="JUU99" s="27"/>
      <c r="JUV99" s="27"/>
      <c r="JUW99" s="27"/>
      <c r="JUX99" s="27"/>
      <c r="JUY99" s="27"/>
      <c r="JUZ99" s="27"/>
      <c r="JVA99" s="27"/>
      <c r="JVB99" s="27"/>
      <c r="JVC99" s="27"/>
      <c r="JVD99" s="27"/>
      <c r="JVE99" s="27"/>
      <c r="JVF99" s="27"/>
      <c r="JVG99" s="27"/>
      <c r="JVH99" s="27"/>
      <c r="JVI99" s="27"/>
      <c r="JVJ99" s="27"/>
      <c r="JVK99" s="27"/>
      <c r="JVL99" s="27"/>
      <c r="JVM99" s="27"/>
      <c r="JVN99" s="27"/>
      <c r="JVO99" s="27"/>
      <c r="JVP99" s="27"/>
      <c r="JVQ99" s="27"/>
      <c r="JVR99" s="27"/>
      <c r="JVS99" s="27"/>
      <c r="JVT99" s="27"/>
      <c r="JVU99" s="27"/>
      <c r="JVV99" s="27"/>
      <c r="JVW99" s="27"/>
      <c r="JVX99" s="27"/>
      <c r="JVY99" s="27"/>
      <c r="JVZ99" s="27"/>
      <c r="JWA99" s="27"/>
      <c r="JWB99" s="27"/>
      <c r="JWC99" s="27"/>
      <c r="JWD99" s="27"/>
      <c r="JWE99" s="27"/>
      <c r="JWF99" s="27"/>
      <c r="JWG99" s="27"/>
      <c r="JWH99" s="27"/>
      <c r="JWI99" s="27"/>
      <c r="JWJ99" s="27"/>
      <c r="JWK99" s="27"/>
      <c r="JWL99" s="27"/>
      <c r="JWM99" s="27"/>
      <c r="JWN99" s="27"/>
      <c r="JWO99" s="27"/>
      <c r="JWP99" s="27"/>
      <c r="JWQ99" s="27"/>
      <c r="JWR99" s="27"/>
      <c r="JWS99" s="27"/>
      <c r="JWT99" s="27"/>
      <c r="JWU99" s="27"/>
      <c r="JWV99" s="27"/>
      <c r="JWW99" s="27"/>
      <c r="JWX99" s="27"/>
      <c r="JWY99" s="27"/>
      <c r="JWZ99" s="27"/>
      <c r="JXA99" s="27"/>
      <c r="JXB99" s="27"/>
      <c r="JXC99" s="27"/>
      <c r="JXD99" s="27"/>
      <c r="JXE99" s="27"/>
      <c r="JXF99" s="27"/>
      <c r="JXG99" s="27"/>
      <c r="JXH99" s="27"/>
      <c r="JXI99" s="27"/>
      <c r="JXJ99" s="27"/>
      <c r="JXK99" s="27"/>
      <c r="JXL99" s="27"/>
      <c r="JXM99" s="27"/>
      <c r="JXN99" s="27"/>
      <c r="JXO99" s="27"/>
      <c r="JXP99" s="27"/>
      <c r="JXQ99" s="27"/>
      <c r="JXR99" s="27"/>
      <c r="JXS99" s="27"/>
      <c r="JXT99" s="27"/>
      <c r="JXU99" s="27"/>
      <c r="JXV99" s="27"/>
      <c r="JXW99" s="27"/>
      <c r="JXX99" s="27"/>
      <c r="JXY99" s="27"/>
      <c r="JXZ99" s="27"/>
      <c r="JYA99" s="27"/>
      <c r="JYB99" s="27"/>
      <c r="JYC99" s="27"/>
      <c r="JYD99" s="27"/>
      <c r="JYE99" s="27"/>
      <c r="JYF99" s="27"/>
      <c r="JYG99" s="27"/>
      <c r="JYH99" s="27"/>
      <c r="JYI99" s="27"/>
      <c r="JYJ99" s="27"/>
      <c r="JYK99" s="27"/>
      <c r="JYL99" s="27"/>
      <c r="JYM99" s="27"/>
      <c r="JYN99" s="27"/>
      <c r="JYO99" s="27"/>
      <c r="JYP99" s="27"/>
      <c r="JYQ99" s="27"/>
      <c r="JYR99" s="27"/>
      <c r="JYS99" s="27"/>
      <c r="JYT99" s="27"/>
      <c r="JYU99" s="27"/>
      <c r="JYV99" s="27"/>
      <c r="JYW99" s="27"/>
      <c r="JYX99" s="27"/>
      <c r="JYY99" s="27"/>
      <c r="JYZ99" s="27"/>
      <c r="JZA99" s="27"/>
      <c r="JZB99" s="27"/>
      <c r="JZC99" s="27"/>
      <c r="JZD99" s="27"/>
      <c r="JZE99" s="27"/>
      <c r="JZF99" s="27"/>
      <c r="JZG99" s="27"/>
      <c r="JZH99" s="27"/>
      <c r="JZI99" s="27"/>
      <c r="JZJ99" s="27"/>
      <c r="JZK99" s="27"/>
      <c r="JZL99" s="27"/>
      <c r="JZM99" s="27"/>
      <c r="JZN99" s="27"/>
      <c r="JZO99" s="27"/>
      <c r="JZP99" s="27"/>
      <c r="JZQ99" s="27"/>
      <c r="JZR99" s="27"/>
      <c r="JZS99" s="27"/>
      <c r="JZT99" s="27"/>
      <c r="JZU99" s="27"/>
      <c r="JZV99" s="27"/>
      <c r="JZW99" s="27"/>
      <c r="JZX99" s="27"/>
      <c r="JZY99" s="27"/>
      <c r="JZZ99" s="27"/>
      <c r="KAA99" s="27"/>
      <c r="KAB99" s="27"/>
      <c r="KAC99" s="27"/>
      <c r="KAD99" s="27"/>
      <c r="KAE99" s="27"/>
      <c r="KAF99" s="27"/>
      <c r="KAG99" s="27"/>
      <c r="KAH99" s="27"/>
      <c r="KAI99" s="27"/>
      <c r="KAJ99" s="27"/>
      <c r="KAK99" s="27"/>
      <c r="KAL99" s="27"/>
      <c r="KAM99" s="27"/>
      <c r="KAN99" s="27"/>
      <c r="KAO99" s="27"/>
      <c r="KAP99" s="27"/>
      <c r="KAQ99" s="27"/>
      <c r="KAR99" s="27"/>
      <c r="KAS99" s="27"/>
      <c r="KAT99" s="27"/>
      <c r="KAU99" s="27"/>
      <c r="KAV99" s="27"/>
      <c r="KAW99" s="27"/>
      <c r="KAX99" s="27"/>
      <c r="KAY99" s="27"/>
      <c r="KAZ99" s="27"/>
      <c r="KBA99" s="27"/>
      <c r="KBB99" s="27"/>
      <c r="KBC99" s="27"/>
      <c r="KBD99" s="27"/>
      <c r="KBE99" s="27"/>
      <c r="KBF99" s="27"/>
      <c r="KBG99" s="27"/>
      <c r="KBH99" s="27"/>
      <c r="KBI99" s="27"/>
      <c r="KBJ99" s="27"/>
      <c r="KBK99" s="27"/>
      <c r="KBL99" s="27"/>
      <c r="KBM99" s="27"/>
      <c r="KBN99" s="27"/>
      <c r="KBO99" s="27"/>
      <c r="KBP99" s="27"/>
      <c r="KBQ99" s="27"/>
      <c r="KBR99" s="27"/>
      <c r="KBS99" s="27"/>
      <c r="KBT99" s="27"/>
      <c r="KBU99" s="27"/>
      <c r="KBV99" s="27"/>
      <c r="KBW99" s="27"/>
      <c r="KBX99" s="27"/>
      <c r="KBY99" s="27"/>
      <c r="KBZ99" s="27"/>
      <c r="KCA99" s="27"/>
      <c r="KCB99" s="27"/>
      <c r="KCC99" s="27"/>
      <c r="KCD99" s="27"/>
      <c r="KCE99" s="27"/>
      <c r="KCF99" s="27"/>
      <c r="KCG99" s="27"/>
      <c r="KCH99" s="27"/>
      <c r="KCI99" s="27"/>
      <c r="KCJ99" s="27"/>
      <c r="KCK99" s="27"/>
      <c r="KCL99" s="27"/>
      <c r="KCM99" s="27"/>
      <c r="KCN99" s="27"/>
      <c r="KCO99" s="27"/>
      <c r="KCP99" s="27"/>
      <c r="KCQ99" s="27"/>
      <c r="KCR99" s="27"/>
      <c r="KCS99" s="27"/>
      <c r="KCT99" s="27"/>
      <c r="KCU99" s="27"/>
      <c r="KCV99" s="27"/>
      <c r="KCW99" s="27"/>
      <c r="KCX99" s="27"/>
      <c r="KCY99" s="27"/>
      <c r="KCZ99" s="27"/>
      <c r="KDA99" s="27"/>
      <c r="KDB99" s="27"/>
      <c r="KDC99" s="27"/>
      <c r="KDD99" s="27"/>
      <c r="KDE99" s="27"/>
      <c r="KDF99" s="27"/>
      <c r="KDG99" s="27"/>
      <c r="KDH99" s="27"/>
      <c r="KDI99" s="27"/>
      <c r="KDJ99" s="27"/>
      <c r="KDK99" s="27"/>
      <c r="KDL99" s="27"/>
      <c r="KDM99" s="27"/>
      <c r="KDN99" s="27"/>
      <c r="KDO99" s="27"/>
      <c r="KDP99" s="27"/>
      <c r="KDQ99" s="27"/>
      <c r="KDR99" s="27"/>
      <c r="KDS99" s="27"/>
      <c r="KDT99" s="27"/>
      <c r="KDU99" s="27"/>
      <c r="KDV99" s="27"/>
      <c r="KDW99" s="27"/>
      <c r="KDX99" s="27"/>
      <c r="KDY99" s="27"/>
      <c r="KDZ99" s="27"/>
      <c r="KEA99" s="27"/>
      <c r="KEB99" s="27"/>
      <c r="KEC99" s="27"/>
      <c r="KED99" s="27"/>
      <c r="KEE99" s="27"/>
      <c r="KEF99" s="27"/>
      <c r="KEG99" s="27"/>
      <c r="KEH99" s="27"/>
      <c r="KEI99" s="27"/>
      <c r="KEJ99" s="27"/>
      <c r="KEK99" s="27"/>
      <c r="KEL99" s="27"/>
      <c r="KEM99" s="27"/>
      <c r="KEN99" s="27"/>
      <c r="KEO99" s="27"/>
      <c r="KEP99" s="27"/>
      <c r="KEQ99" s="27"/>
      <c r="KER99" s="27"/>
      <c r="KES99" s="27"/>
      <c r="KET99" s="27"/>
      <c r="KEU99" s="27"/>
      <c r="KEV99" s="27"/>
      <c r="KEW99" s="27"/>
      <c r="KEX99" s="27"/>
      <c r="KEY99" s="27"/>
      <c r="KEZ99" s="27"/>
      <c r="KFA99" s="27"/>
      <c r="KFB99" s="27"/>
      <c r="KFC99" s="27"/>
      <c r="KFD99" s="27"/>
      <c r="KFE99" s="27"/>
      <c r="KFF99" s="27"/>
      <c r="KFG99" s="27"/>
      <c r="KFH99" s="27"/>
      <c r="KFI99" s="27"/>
      <c r="KFJ99" s="27"/>
      <c r="KFK99" s="27"/>
      <c r="KFL99" s="27"/>
      <c r="KFM99" s="27"/>
      <c r="KFN99" s="27"/>
      <c r="KFO99" s="27"/>
      <c r="KFP99" s="27"/>
      <c r="KFQ99" s="27"/>
      <c r="KFR99" s="27"/>
      <c r="KFS99" s="27"/>
      <c r="KFT99" s="27"/>
      <c r="KFU99" s="27"/>
      <c r="KFV99" s="27"/>
      <c r="KFW99" s="27"/>
      <c r="KFX99" s="27"/>
      <c r="KFY99" s="27"/>
      <c r="KFZ99" s="27"/>
      <c r="KGA99" s="27"/>
      <c r="KGB99" s="27"/>
      <c r="KGC99" s="27"/>
      <c r="KGD99" s="27"/>
      <c r="KGE99" s="27"/>
      <c r="KGF99" s="27"/>
      <c r="KGG99" s="27"/>
      <c r="KGH99" s="27"/>
      <c r="KGI99" s="27"/>
      <c r="KGJ99" s="27"/>
      <c r="KGK99" s="27"/>
      <c r="KGL99" s="27"/>
      <c r="KGM99" s="27"/>
      <c r="KGN99" s="27"/>
      <c r="KGO99" s="27"/>
      <c r="KGP99" s="27"/>
      <c r="KGQ99" s="27"/>
      <c r="KGR99" s="27"/>
      <c r="KGS99" s="27"/>
      <c r="KGT99" s="27"/>
      <c r="KGU99" s="27"/>
      <c r="KGV99" s="27"/>
      <c r="KGW99" s="27"/>
      <c r="KGX99" s="27"/>
      <c r="KGY99" s="27"/>
      <c r="KGZ99" s="27"/>
      <c r="KHA99" s="27"/>
      <c r="KHB99" s="27"/>
      <c r="KHC99" s="27"/>
      <c r="KHD99" s="27"/>
      <c r="KHE99" s="27"/>
      <c r="KHF99" s="27"/>
      <c r="KHG99" s="27"/>
      <c r="KHH99" s="27"/>
      <c r="KHI99" s="27"/>
      <c r="KHJ99" s="27"/>
      <c r="KHK99" s="27"/>
      <c r="KHL99" s="27"/>
      <c r="KHM99" s="27"/>
      <c r="KHN99" s="27"/>
      <c r="KHO99" s="27"/>
      <c r="KHP99" s="27"/>
      <c r="KHQ99" s="27"/>
      <c r="KHR99" s="27"/>
      <c r="KHS99" s="27"/>
      <c r="KHT99" s="27"/>
      <c r="KHU99" s="27"/>
      <c r="KHV99" s="27"/>
      <c r="KHW99" s="27"/>
      <c r="KHX99" s="27"/>
      <c r="KHY99" s="27"/>
      <c r="KHZ99" s="27"/>
      <c r="KIA99" s="27"/>
      <c r="KIB99" s="27"/>
      <c r="KIC99" s="27"/>
      <c r="KID99" s="27"/>
      <c r="KIE99" s="27"/>
      <c r="KIF99" s="27"/>
      <c r="KIG99" s="27"/>
      <c r="KIH99" s="27"/>
      <c r="KII99" s="27"/>
      <c r="KIJ99" s="27"/>
      <c r="KIK99" s="27"/>
      <c r="KIL99" s="27"/>
      <c r="KIM99" s="27"/>
      <c r="KIN99" s="27"/>
      <c r="KIO99" s="27"/>
      <c r="KIP99" s="27"/>
      <c r="KIQ99" s="27"/>
      <c r="KIR99" s="27"/>
      <c r="KIS99" s="27"/>
      <c r="KIT99" s="27"/>
      <c r="KIU99" s="27"/>
      <c r="KIV99" s="27"/>
      <c r="KIW99" s="27"/>
      <c r="KIX99" s="27"/>
      <c r="KIY99" s="27"/>
      <c r="KIZ99" s="27"/>
      <c r="KJA99" s="27"/>
      <c r="KJB99" s="27"/>
      <c r="KJC99" s="27"/>
      <c r="KJD99" s="27"/>
      <c r="KJE99" s="27"/>
      <c r="KJF99" s="27"/>
      <c r="KJG99" s="27"/>
      <c r="KJH99" s="27"/>
      <c r="KJI99" s="27"/>
      <c r="KJJ99" s="27"/>
      <c r="KJK99" s="27"/>
      <c r="KJL99" s="27"/>
      <c r="KJM99" s="27"/>
      <c r="KJN99" s="27"/>
      <c r="KJO99" s="27"/>
      <c r="KJP99" s="27"/>
      <c r="KJQ99" s="27"/>
      <c r="KJR99" s="27"/>
      <c r="KJS99" s="27"/>
      <c r="KJT99" s="27"/>
      <c r="KJU99" s="27"/>
      <c r="KJV99" s="27"/>
      <c r="KJW99" s="27"/>
      <c r="KJX99" s="27"/>
      <c r="KJY99" s="27"/>
      <c r="KJZ99" s="27"/>
      <c r="KKA99" s="27"/>
      <c r="KKB99" s="27"/>
      <c r="KKC99" s="27"/>
      <c r="KKD99" s="27"/>
      <c r="KKE99" s="27"/>
      <c r="KKF99" s="27"/>
      <c r="KKG99" s="27"/>
      <c r="KKH99" s="27"/>
      <c r="KKI99" s="27"/>
      <c r="KKJ99" s="27"/>
      <c r="KKK99" s="27"/>
      <c r="KKL99" s="27"/>
      <c r="KKM99" s="27"/>
      <c r="KKN99" s="27"/>
      <c r="KKO99" s="27"/>
      <c r="KKP99" s="27"/>
      <c r="KKQ99" s="27"/>
      <c r="KKR99" s="27"/>
      <c r="KKS99" s="27"/>
      <c r="KKT99" s="27"/>
      <c r="KKU99" s="27"/>
      <c r="KKV99" s="27"/>
      <c r="KKW99" s="27"/>
      <c r="KKX99" s="27"/>
      <c r="KKY99" s="27"/>
      <c r="KKZ99" s="27"/>
      <c r="KLA99" s="27"/>
      <c r="KLB99" s="27"/>
      <c r="KLC99" s="27"/>
      <c r="KLD99" s="27"/>
      <c r="KLE99" s="27"/>
      <c r="KLF99" s="27"/>
      <c r="KLG99" s="27"/>
      <c r="KLH99" s="27"/>
      <c r="KLI99" s="27"/>
      <c r="KLJ99" s="27"/>
      <c r="KLK99" s="27"/>
      <c r="KLL99" s="27"/>
      <c r="KLM99" s="27"/>
      <c r="KLN99" s="27"/>
      <c r="KLO99" s="27"/>
      <c r="KLP99" s="27"/>
      <c r="KLQ99" s="27"/>
      <c r="KLR99" s="27"/>
      <c r="KLS99" s="27"/>
      <c r="KLT99" s="27"/>
      <c r="KLU99" s="27"/>
      <c r="KLV99" s="27"/>
      <c r="KLW99" s="27"/>
      <c r="KLX99" s="27"/>
      <c r="KLY99" s="27"/>
      <c r="KLZ99" s="27"/>
      <c r="KMA99" s="27"/>
      <c r="KMB99" s="27"/>
      <c r="KMC99" s="27"/>
      <c r="KMD99" s="27"/>
      <c r="KME99" s="27"/>
      <c r="KMF99" s="27"/>
      <c r="KMG99" s="27"/>
      <c r="KMH99" s="27"/>
      <c r="KMI99" s="27"/>
      <c r="KMJ99" s="27"/>
      <c r="KMK99" s="27"/>
      <c r="KML99" s="27"/>
      <c r="KMM99" s="27"/>
      <c r="KMN99" s="27"/>
      <c r="KMO99" s="27"/>
      <c r="KMP99" s="27"/>
      <c r="KMQ99" s="27"/>
      <c r="KMR99" s="27"/>
      <c r="KMS99" s="27"/>
      <c r="KMT99" s="27"/>
      <c r="KMU99" s="27"/>
      <c r="KMV99" s="27"/>
      <c r="KMW99" s="27"/>
      <c r="KMX99" s="27"/>
      <c r="KMY99" s="27"/>
      <c r="KMZ99" s="27"/>
      <c r="KNA99" s="27"/>
      <c r="KNB99" s="27"/>
      <c r="KNC99" s="27"/>
      <c r="KND99" s="27"/>
      <c r="KNE99" s="27"/>
      <c r="KNF99" s="27"/>
      <c r="KNG99" s="27"/>
      <c r="KNH99" s="27"/>
      <c r="KNI99" s="27"/>
      <c r="KNJ99" s="27"/>
      <c r="KNK99" s="27"/>
      <c r="KNL99" s="27"/>
      <c r="KNM99" s="27"/>
      <c r="KNN99" s="27"/>
      <c r="KNO99" s="27"/>
      <c r="KNP99" s="27"/>
      <c r="KNQ99" s="27"/>
      <c r="KNR99" s="27"/>
      <c r="KNS99" s="27"/>
      <c r="KNT99" s="27"/>
      <c r="KNU99" s="27"/>
      <c r="KNV99" s="27"/>
      <c r="KNW99" s="27"/>
      <c r="KNX99" s="27"/>
      <c r="KNY99" s="27"/>
      <c r="KNZ99" s="27"/>
      <c r="KOA99" s="27"/>
      <c r="KOB99" s="27"/>
      <c r="KOC99" s="27"/>
      <c r="KOD99" s="27"/>
      <c r="KOE99" s="27"/>
      <c r="KOF99" s="27"/>
      <c r="KOG99" s="27"/>
      <c r="KOH99" s="27"/>
      <c r="KOI99" s="27"/>
      <c r="KOJ99" s="27"/>
      <c r="KOK99" s="27"/>
      <c r="KOL99" s="27"/>
      <c r="KOM99" s="27"/>
      <c r="KON99" s="27"/>
      <c r="KOO99" s="27"/>
      <c r="KOP99" s="27"/>
      <c r="KOQ99" s="27"/>
      <c r="KOR99" s="27"/>
      <c r="KOS99" s="27"/>
      <c r="KOT99" s="27"/>
      <c r="KOU99" s="27"/>
      <c r="KOV99" s="27"/>
      <c r="KOW99" s="27"/>
      <c r="KOX99" s="27"/>
      <c r="KOY99" s="27"/>
      <c r="KOZ99" s="27"/>
      <c r="KPA99" s="27"/>
      <c r="KPB99" s="27"/>
      <c r="KPC99" s="27"/>
      <c r="KPD99" s="27"/>
      <c r="KPE99" s="27"/>
      <c r="KPF99" s="27"/>
      <c r="KPG99" s="27"/>
      <c r="KPH99" s="27"/>
      <c r="KPI99" s="27"/>
      <c r="KPJ99" s="27"/>
      <c r="KPK99" s="27"/>
      <c r="KPL99" s="27"/>
      <c r="KPM99" s="27"/>
      <c r="KPN99" s="27"/>
      <c r="KPO99" s="27"/>
      <c r="KPP99" s="27"/>
      <c r="KPQ99" s="27"/>
      <c r="KPR99" s="27"/>
      <c r="KPS99" s="27"/>
      <c r="KPT99" s="27"/>
      <c r="KPU99" s="27"/>
      <c r="KPV99" s="27"/>
      <c r="KPW99" s="27"/>
      <c r="KPX99" s="27"/>
      <c r="KPY99" s="27"/>
      <c r="KPZ99" s="27"/>
      <c r="KQA99" s="27"/>
      <c r="KQB99" s="27"/>
      <c r="KQC99" s="27"/>
      <c r="KQD99" s="27"/>
      <c r="KQE99" s="27"/>
      <c r="KQF99" s="27"/>
      <c r="KQG99" s="27"/>
      <c r="KQH99" s="27"/>
      <c r="KQI99" s="27"/>
      <c r="KQJ99" s="27"/>
      <c r="KQK99" s="27"/>
      <c r="KQL99" s="27"/>
      <c r="KQM99" s="27"/>
      <c r="KQN99" s="27"/>
      <c r="KQO99" s="27"/>
      <c r="KQP99" s="27"/>
      <c r="KQQ99" s="27"/>
      <c r="KQR99" s="27"/>
      <c r="KQS99" s="27"/>
      <c r="KQT99" s="27"/>
      <c r="KQU99" s="27"/>
      <c r="KQV99" s="27"/>
      <c r="KQW99" s="27"/>
      <c r="KQX99" s="27"/>
      <c r="KQY99" s="27"/>
      <c r="KQZ99" s="27"/>
      <c r="KRA99" s="27"/>
      <c r="KRB99" s="27"/>
      <c r="KRC99" s="27"/>
      <c r="KRD99" s="27"/>
      <c r="KRE99" s="27"/>
      <c r="KRF99" s="27"/>
      <c r="KRG99" s="27"/>
      <c r="KRH99" s="27"/>
      <c r="KRI99" s="27"/>
      <c r="KRJ99" s="27"/>
      <c r="KRK99" s="27"/>
      <c r="KRL99" s="27"/>
      <c r="KRM99" s="27"/>
      <c r="KRN99" s="27"/>
      <c r="KRO99" s="27"/>
      <c r="KRP99" s="27"/>
      <c r="KRQ99" s="27"/>
      <c r="KRR99" s="27"/>
      <c r="KRS99" s="27"/>
      <c r="KRT99" s="27"/>
      <c r="KRU99" s="27"/>
      <c r="KRV99" s="27"/>
      <c r="KRW99" s="27"/>
      <c r="KRX99" s="27"/>
      <c r="KRY99" s="27"/>
      <c r="KRZ99" s="27"/>
      <c r="KSA99" s="27"/>
      <c r="KSB99" s="27"/>
      <c r="KSC99" s="27"/>
      <c r="KSD99" s="27"/>
      <c r="KSE99" s="27"/>
      <c r="KSF99" s="27"/>
      <c r="KSG99" s="27"/>
      <c r="KSH99" s="27"/>
      <c r="KSI99" s="27"/>
      <c r="KSJ99" s="27"/>
      <c r="KSK99" s="27"/>
      <c r="KSL99" s="27"/>
      <c r="KSM99" s="27"/>
      <c r="KSN99" s="27"/>
      <c r="KSO99" s="27"/>
      <c r="KSP99" s="27"/>
      <c r="KSQ99" s="27"/>
      <c r="KSR99" s="27"/>
      <c r="KSS99" s="27"/>
      <c r="KST99" s="27"/>
      <c r="KSU99" s="27"/>
      <c r="KSV99" s="27"/>
      <c r="KSW99" s="27"/>
      <c r="KSX99" s="27"/>
      <c r="KSY99" s="27"/>
      <c r="KSZ99" s="27"/>
      <c r="KTA99" s="27"/>
      <c r="KTB99" s="27"/>
      <c r="KTC99" s="27"/>
      <c r="KTD99" s="27"/>
      <c r="KTE99" s="27"/>
      <c r="KTF99" s="27"/>
      <c r="KTG99" s="27"/>
      <c r="KTH99" s="27"/>
      <c r="KTI99" s="27"/>
      <c r="KTJ99" s="27"/>
      <c r="KTK99" s="27"/>
      <c r="KTL99" s="27"/>
      <c r="KTM99" s="27"/>
      <c r="KTN99" s="27"/>
      <c r="KTO99" s="27"/>
      <c r="KTP99" s="27"/>
      <c r="KTQ99" s="27"/>
      <c r="KTR99" s="27"/>
      <c r="KTS99" s="27"/>
      <c r="KTT99" s="27"/>
      <c r="KTU99" s="27"/>
      <c r="KTV99" s="27"/>
      <c r="KTW99" s="27"/>
      <c r="KTX99" s="27"/>
      <c r="KTY99" s="27"/>
      <c r="KTZ99" s="27"/>
      <c r="KUA99" s="27"/>
      <c r="KUB99" s="27"/>
      <c r="KUC99" s="27"/>
      <c r="KUD99" s="27"/>
      <c r="KUE99" s="27"/>
      <c r="KUF99" s="27"/>
      <c r="KUG99" s="27"/>
      <c r="KUH99" s="27"/>
      <c r="KUI99" s="27"/>
      <c r="KUJ99" s="27"/>
      <c r="KUK99" s="27"/>
      <c r="KUL99" s="27"/>
      <c r="KUM99" s="27"/>
      <c r="KUN99" s="27"/>
      <c r="KUO99" s="27"/>
      <c r="KUP99" s="27"/>
      <c r="KUQ99" s="27"/>
      <c r="KUR99" s="27"/>
      <c r="KUS99" s="27"/>
      <c r="KUT99" s="27"/>
      <c r="KUU99" s="27"/>
      <c r="KUV99" s="27"/>
      <c r="KUW99" s="27"/>
      <c r="KUX99" s="27"/>
      <c r="KUY99" s="27"/>
      <c r="KUZ99" s="27"/>
      <c r="KVA99" s="27"/>
      <c r="KVB99" s="27"/>
      <c r="KVC99" s="27"/>
      <c r="KVD99" s="27"/>
      <c r="KVE99" s="27"/>
      <c r="KVF99" s="27"/>
      <c r="KVG99" s="27"/>
      <c r="KVH99" s="27"/>
      <c r="KVI99" s="27"/>
      <c r="KVJ99" s="27"/>
      <c r="KVK99" s="27"/>
      <c r="KVL99" s="27"/>
      <c r="KVM99" s="27"/>
      <c r="KVN99" s="27"/>
      <c r="KVO99" s="27"/>
      <c r="KVP99" s="27"/>
      <c r="KVQ99" s="27"/>
      <c r="KVR99" s="27"/>
      <c r="KVS99" s="27"/>
      <c r="KVT99" s="27"/>
      <c r="KVU99" s="27"/>
      <c r="KVV99" s="27"/>
      <c r="KVW99" s="27"/>
      <c r="KVX99" s="27"/>
      <c r="KVY99" s="27"/>
      <c r="KVZ99" s="27"/>
      <c r="KWA99" s="27"/>
      <c r="KWB99" s="27"/>
      <c r="KWC99" s="27"/>
      <c r="KWD99" s="27"/>
      <c r="KWE99" s="27"/>
      <c r="KWF99" s="27"/>
      <c r="KWG99" s="27"/>
      <c r="KWH99" s="27"/>
      <c r="KWI99" s="27"/>
      <c r="KWJ99" s="27"/>
      <c r="KWK99" s="27"/>
      <c r="KWL99" s="27"/>
      <c r="KWM99" s="27"/>
      <c r="KWN99" s="27"/>
      <c r="KWO99" s="27"/>
      <c r="KWP99" s="27"/>
      <c r="KWQ99" s="27"/>
      <c r="KWR99" s="27"/>
      <c r="KWS99" s="27"/>
      <c r="KWT99" s="27"/>
      <c r="KWU99" s="27"/>
      <c r="KWV99" s="27"/>
      <c r="KWW99" s="27"/>
      <c r="KWX99" s="27"/>
      <c r="KWY99" s="27"/>
      <c r="KWZ99" s="27"/>
      <c r="KXA99" s="27"/>
      <c r="KXB99" s="27"/>
      <c r="KXC99" s="27"/>
      <c r="KXD99" s="27"/>
      <c r="KXE99" s="27"/>
      <c r="KXF99" s="27"/>
      <c r="KXG99" s="27"/>
      <c r="KXH99" s="27"/>
      <c r="KXI99" s="27"/>
      <c r="KXJ99" s="27"/>
      <c r="KXK99" s="27"/>
      <c r="KXL99" s="27"/>
      <c r="KXM99" s="27"/>
      <c r="KXN99" s="27"/>
      <c r="KXO99" s="27"/>
      <c r="KXP99" s="27"/>
      <c r="KXQ99" s="27"/>
      <c r="KXR99" s="27"/>
      <c r="KXS99" s="27"/>
      <c r="KXT99" s="27"/>
      <c r="KXU99" s="27"/>
      <c r="KXV99" s="27"/>
      <c r="KXW99" s="27"/>
      <c r="KXX99" s="27"/>
      <c r="KXY99" s="27"/>
      <c r="KXZ99" s="27"/>
      <c r="KYA99" s="27"/>
      <c r="KYB99" s="27"/>
      <c r="KYC99" s="27"/>
      <c r="KYD99" s="27"/>
      <c r="KYE99" s="27"/>
      <c r="KYF99" s="27"/>
    </row>
    <row r="100" spans="1:8092" ht="26" customHeight="1" x14ac:dyDescent="0.35">
      <c r="A100" s="182" t="s">
        <v>144</v>
      </c>
      <c r="B100" s="242" t="s">
        <v>17</v>
      </c>
      <c r="C100" s="55">
        <f>J100</f>
        <v>2</v>
      </c>
      <c r="D100" s="56">
        <f>K100</f>
        <v>0</v>
      </c>
      <c r="E100" s="262"/>
      <c r="F100" s="263"/>
      <c r="G100" s="341"/>
      <c r="I100" s="93">
        <v>2</v>
      </c>
      <c r="J100" s="88">
        <f t="shared" si="5"/>
        <v>2</v>
      </c>
      <c r="K100" s="85">
        <f>IF(B100="Yes",J100,0)</f>
        <v>0</v>
      </c>
    </row>
    <row r="101" spans="1:8092" ht="26" customHeight="1" x14ac:dyDescent="0.35">
      <c r="A101" s="182" t="s">
        <v>145</v>
      </c>
      <c r="B101" s="242" t="s">
        <v>17</v>
      </c>
      <c r="C101" s="55">
        <f>J101</f>
        <v>1</v>
      </c>
      <c r="D101" s="56">
        <f>K101</f>
        <v>0</v>
      </c>
      <c r="E101" s="262"/>
      <c r="F101" s="263"/>
      <c r="G101" s="341"/>
      <c r="I101" s="93">
        <v>1</v>
      </c>
      <c r="J101" s="88">
        <f t="shared" si="5"/>
        <v>1</v>
      </c>
      <c r="K101" s="85">
        <f>IF(B101="Yes",J101,0)</f>
        <v>0</v>
      </c>
    </row>
    <row r="102" spans="1:8092" ht="26" customHeight="1" x14ac:dyDescent="0.35">
      <c r="A102" s="319" t="s">
        <v>146</v>
      </c>
      <c r="B102" s="257" t="s">
        <v>86</v>
      </c>
      <c r="C102" s="174"/>
      <c r="D102" s="56"/>
      <c r="E102" s="262"/>
      <c r="F102" s="263"/>
      <c r="G102" s="341"/>
      <c r="I102" s="93"/>
      <c r="J102" s="88">
        <f t="shared" si="5"/>
        <v>0</v>
      </c>
      <c r="K102" s="85"/>
    </row>
    <row r="103" spans="1:8092" ht="26" customHeight="1" x14ac:dyDescent="0.35">
      <c r="A103" s="324" t="s">
        <v>147</v>
      </c>
      <c r="B103" s="257" t="s">
        <v>17</v>
      </c>
      <c r="C103" s="174">
        <f t="shared" ref="C103:D105" si="6">J103</f>
        <v>2</v>
      </c>
      <c r="D103" s="56">
        <f t="shared" si="6"/>
        <v>0</v>
      </c>
      <c r="E103" s="262"/>
      <c r="F103" s="263"/>
      <c r="G103" s="341"/>
      <c r="H103" s="35"/>
      <c r="I103" s="93">
        <v>2</v>
      </c>
      <c r="J103" s="88">
        <f t="shared" si="5"/>
        <v>2</v>
      </c>
      <c r="K103" s="85">
        <f>IF(B103="Yes",J103,0)</f>
        <v>0</v>
      </c>
    </row>
    <row r="104" spans="1:8092" ht="26" customHeight="1" x14ac:dyDescent="0.35">
      <c r="A104" s="324" t="s">
        <v>148</v>
      </c>
      <c r="B104" s="257" t="s">
        <v>17</v>
      </c>
      <c r="C104" s="174">
        <f t="shared" si="6"/>
        <v>1</v>
      </c>
      <c r="D104" s="56">
        <f t="shared" si="6"/>
        <v>0</v>
      </c>
      <c r="E104" s="262"/>
      <c r="F104" s="263"/>
      <c r="G104" s="341"/>
      <c r="I104" s="93">
        <v>1</v>
      </c>
      <c r="J104" s="88">
        <f t="shared" si="5"/>
        <v>1</v>
      </c>
      <c r="K104" s="85">
        <f>IF(B104="Yes",J104,0)</f>
        <v>0</v>
      </c>
    </row>
    <row r="105" spans="1:8092" ht="26" customHeight="1" x14ac:dyDescent="0.35">
      <c r="A105" s="324" t="s">
        <v>150</v>
      </c>
      <c r="B105" s="257" t="s">
        <v>17</v>
      </c>
      <c r="C105" s="174">
        <f t="shared" si="6"/>
        <v>0.5</v>
      </c>
      <c r="D105" s="56">
        <f t="shared" si="6"/>
        <v>0</v>
      </c>
      <c r="E105" s="262"/>
      <c r="F105" s="263"/>
      <c r="G105" s="341"/>
      <c r="I105" s="93">
        <v>0.5</v>
      </c>
      <c r="J105" s="88">
        <f t="shared" si="5"/>
        <v>0.5</v>
      </c>
      <c r="K105" s="85">
        <f>IF(B105="Yes",J105,0)</f>
        <v>0</v>
      </c>
    </row>
    <row r="106" spans="1:8092" ht="26" customHeight="1" x14ac:dyDescent="0.35">
      <c r="A106" s="319" t="s">
        <v>146</v>
      </c>
      <c r="B106" s="257" t="s">
        <v>86</v>
      </c>
      <c r="C106" s="174"/>
      <c r="D106" s="56"/>
      <c r="E106" s="262"/>
      <c r="F106" s="263"/>
      <c r="G106" s="341"/>
      <c r="I106" s="93"/>
      <c r="J106" s="88">
        <f t="shared" si="5"/>
        <v>0</v>
      </c>
      <c r="K106" s="85"/>
    </row>
    <row r="107" spans="1:8092" ht="26" customHeight="1" x14ac:dyDescent="0.35">
      <c r="A107" s="182" t="s">
        <v>151</v>
      </c>
      <c r="B107" s="257" t="s">
        <v>17</v>
      </c>
      <c r="C107" s="174">
        <f t="shared" ref="C107:D112" si="7">J107</f>
        <v>0.5</v>
      </c>
      <c r="D107" s="56">
        <f t="shared" si="7"/>
        <v>0</v>
      </c>
      <c r="E107" s="262"/>
      <c r="F107" s="263"/>
      <c r="G107" s="341"/>
      <c r="I107" s="93">
        <v>0.5</v>
      </c>
      <c r="J107" s="88">
        <f t="shared" si="5"/>
        <v>0.5</v>
      </c>
      <c r="K107" s="85">
        <f t="shared" ref="K107:K112" si="8">IF(B107="Yes",J107,0)</f>
        <v>0</v>
      </c>
    </row>
    <row r="108" spans="1:8092" ht="26" customHeight="1" x14ac:dyDescent="0.35">
      <c r="A108" s="182" t="s">
        <v>392</v>
      </c>
      <c r="B108" s="242" t="s">
        <v>17</v>
      </c>
      <c r="C108" s="55">
        <f t="shared" si="7"/>
        <v>0.5</v>
      </c>
      <c r="D108" s="56">
        <f t="shared" si="7"/>
        <v>0</v>
      </c>
      <c r="E108" s="262"/>
      <c r="F108" s="263"/>
      <c r="G108" s="341"/>
      <c r="I108" s="93">
        <v>0.5</v>
      </c>
      <c r="J108" s="88">
        <f t="shared" si="5"/>
        <v>0.5</v>
      </c>
      <c r="K108" s="85">
        <f t="shared" si="8"/>
        <v>0</v>
      </c>
    </row>
    <row r="109" spans="1:8092" ht="26" customHeight="1" x14ac:dyDescent="0.35">
      <c r="A109" s="225" t="s">
        <v>152</v>
      </c>
      <c r="B109" s="242" t="s">
        <v>17</v>
      </c>
      <c r="C109" s="55">
        <f t="shared" si="7"/>
        <v>0.5</v>
      </c>
      <c r="D109" s="56">
        <f t="shared" si="7"/>
        <v>0</v>
      </c>
      <c r="E109" s="262"/>
      <c r="F109" s="263"/>
      <c r="G109" s="341"/>
      <c r="I109" s="93">
        <v>0.5</v>
      </c>
      <c r="J109" s="88">
        <f t="shared" si="5"/>
        <v>0.5</v>
      </c>
      <c r="K109" s="85">
        <f t="shared" si="8"/>
        <v>0</v>
      </c>
    </row>
    <row r="110" spans="1:8092" ht="26" customHeight="1" x14ac:dyDescent="0.35">
      <c r="A110" s="187" t="s">
        <v>153</v>
      </c>
      <c r="B110" s="242" t="s">
        <v>17</v>
      </c>
      <c r="C110" s="55">
        <f t="shared" si="7"/>
        <v>0.5</v>
      </c>
      <c r="D110" s="56">
        <f t="shared" si="7"/>
        <v>0</v>
      </c>
      <c r="E110" s="262"/>
      <c r="F110" s="263"/>
      <c r="G110" s="341"/>
      <c r="I110" s="93">
        <v>0.5</v>
      </c>
      <c r="J110" s="88">
        <f>IF(B110="N/A",0,I110)</f>
        <v>0.5</v>
      </c>
      <c r="K110" s="85">
        <f t="shared" si="8"/>
        <v>0</v>
      </c>
    </row>
    <row r="111" spans="1:8092" ht="26" customHeight="1" x14ac:dyDescent="0.35">
      <c r="A111" s="203" t="s">
        <v>154</v>
      </c>
      <c r="B111" s="242" t="s">
        <v>17</v>
      </c>
      <c r="C111" s="55">
        <f t="shared" si="7"/>
        <v>0.5</v>
      </c>
      <c r="D111" s="56">
        <f t="shared" si="7"/>
        <v>0</v>
      </c>
      <c r="E111" s="262"/>
      <c r="F111" s="263"/>
      <c r="G111" s="341"/>
      <c r="I111" s="93">
        <v>0.5</v>
      </c>
      <c r="J111" s="88">
        <f>IF(B111="N/A",0,I111)</f>
        <v>0.5</v>
      </c>
      <c r="K111" s="85">
        <f t="shared" si="8"/>
        <v>0</v>
      </c>
    </row>
    <row r="112" spans="1:8092" ht="26" customHeight="1" x14ac:dyDescent="0.35">
      <c r="A112" s="204" t="s">
        <v>155</v>
      </c>
      <c r="B112" s="242" t="s">
        <v>17</v>
      </c>
      <c r="C112" s="55">
        <f t="shared" si="7"/>
        <v>0.5</v>
      </c>
      <c r="D112" s="56">
        <f t="shared" si="7"/>
        <v>0</v>
      </c>
      <c r="E112" s="262"/>
      <c r="F112" s="263"/>
      <c r="G112" s="341"/>
      <c r="I112" s="93">
        <v>0.5</v>
      </c>
      <c r="J112" s="88">
        <f>IF(B112="N/A",0,I112)</f>
        <v>0.5</v>
      </c>
      <c r="K112" s="85">
        <f t="shared" si="8"/>
        <v>0</v>
      </c>
    </row>
    <row r="113" spans="1:11" ht="26" customHeight="1" x14ac:dyDescent="0.35">
      <c r="A113" s="195" t="s">
        <v>156</v>
      </c>
      <c r="B113" s="245"/>
      <c r="C113" s="55"/>
      <c r="D113" s="56"/>
      <c r="E113" s="262"/>
      <c r="F113" s="263"/>
      <c r="G113" s="341" t="s">
        <v>345</v>
      </c>
      <c r="H113" s="35"/>
      <c r="I113" s="85"/>
      <c r="J113" s="88"/>
      <c r="K113" s="85"/>
    </row>
    <row r="114" spans="1:11" ht="26" customHeight="1" x14ac:dyDescent="0.35">
      <c r="A114" s="331" t="s">
        <v>157</v>
      </c>
      <c r="B114" s="231" t="s">
        <v>17</v>
      </c>
      <c r="C114" s="174">
        <f>J114</f>
        <v>3</v>
      </c>
      <c r="D114" s="56">
        <f>K114</f>
        <v>0</v>
      </c>
      <c r="E114" s="262"/>
      <c r="F114" s="263"/>
      <c r="G114" s="341" t="s">
        <v>346</v>
      </c>
      <c r="H114" s="170"/>
      <c r="I114" s="306">
        <v>3</v>
      </c>
      <c r="J114" s="302">
        <f>IF(B114="N/A",0,I114)</f>
        <v>3</v>
      </c>
      <c r="K114" s="306" cm="1">
        <f t="array" ref="K114">_xlfn.IFS(B114="Yes – Biodiverse green roof",J114,B114="Yes – Extensive green roof",2,B114="Select from dropdown menu",0,B114="Yes – Intensive green roof",1,B114="No",0,B114="N/A",0)</f>
        <v>0</v>
      </c>
    </row>
    <row r="115" spans="1:11" ht="26" customHeight="1" x14ac:dyDescent="0.35">
      <c r="A115" s="319" t="s">
        <v>146</v>
      </c>
      <c r="B115" s="231" t="s">
        <v>86</v>
      </c>
      <c r="C115" s="174"/>
      <c r="D115" s="56"/>
      <c r="E115" s="262"/>
      <c r="F115" s="263"/>
      <c r="G115" s="341"/>
      <c r="H115" s="170"/>
      <c r="I115" s="306"/>
      <c r="J115" s="302"/>
      <c r="K115" s="306"/>
    </row>
    <row r="116" spans="1:11" ht="26" customHeight="1" x14ac:dyDescent="0.35">
      <c r="A116" s="220" t="s">
        <v>158</v>
      </c>
      <c r="B116" s="333" t="s">
        <v>17</v>
      </c>
      <c r="C116" s="174">
        <f>J116</f>
        <v>1</v>
      </c>
      <c r="D116" s="56">
        <f>K116</f>
        <v>0</v>
      </c>
      <c r="E116" s="288"/>
      <c r="F116" s="289"/>
      <c r="G116" s="341"/>
      <c r="H116" s="170"/>
      <c r="I116" s="306">
        <v>1</v>
      </c>
      <c r="J116" s="302">
        <f>IF(B116="N/A (e.g. not technically feasible/roof plate area less than 100sqm)",0,I116)</f>
        <v>1</v>
      </c>
      <c r="K116" s="306" cm="1">
        <f t="array" ref="K116">_xlfn.IFS(B116="Yes",J116,B116="No – feasible/feasibility not assessed",0,B116="N/A (e.g. not technically feasible/roof plate area less than 100sqm)",0,B116="N/A",0,B116="Select from dropdown menu",0)</f>
        <v>0</v>
      </c>
    </row>
    <row r="117" spans="1:11" ht="26" customHeight="1" x14ac:dyDescent="0.35">
      <c r="A117" s="195" t="s">
        <v>159</v>
      </c>
      <c r="B117" s="247"/>
      <c r="C117" s="55"/>
      <c r="D117" s="420"/>
      <c r="E117" s="288"/>
      <c r="F117" s="289"/>
      <c r="G117" s="341" t="s">
        <v>408</v>
      </c>
      <c r="H117" s="170"/>
      <c r="I117" s="322"/>
      <c r="J117" s="323"/>
      <c r="K117" s="322"/>
    </row>
    <row r="118" spans="1:11" ht="26" customHeight="1" x14ac:dyDescent="0.35">
      <c r="A118" s="182" t="s">
        <v>160</v>
      </c>
      <c r="B118" s="242" t="s">
        <v>17</v>
      </c>
      <c r="C118" s="55">
        <f>J118</f>
        <v>1</v>
      </c>
      <c r="D118" s="56">
        <f>K118</f>
        <v>0</v>
      </c>
      <c r="E118" s="262"/>
      <c r="F118" s="263"/>
      <c r="G118" s="341"/>
      <c r="I118" s="309">
        <v>1</v>
      </c>
      <c r="J118" s="302">
        <f>IF(B118="N/A",0,I118)</f>
        <v>1</v>
      </c>
      <c r="K118" s="306">
        <f>IF(B118="Yes",J118,0)</f>
        <v>0</v>
      </c>
    </row>
    <row r="119" spans="1:11" ht="26" customHeight="1" x14ac:dyDescent="0.35">
      <c r="A119" s="206" t="s">
        <v>161</v>
      </c>
      <c r="B119" s="242" t="s">
        <v>86</v>
      </c>
      <c r="C119" s="55"/>
      <c r="D119" s="420"/>
      <c r="E119" s="288"/>
      <c r="F119" s="289"/>
      <c r="G119" s="341"/>
      <c r="I119" s="309"/>
      <c r="J119" s="302"/>
      <c r="K119" s="306"/>
    </row>
    <row r="120" spans="1:11" ht="26" customHeight="1" thickBot="1" x14ac:dyDescent="0.4">
      <c r="A120" s="220" t="s">
        <v>162</v>
      </c>
      <c r="B120" s="231" t="s">
        <v>17</v>
      </c>
      <c r="C120" s="174">
        <f>J120</f>
        <v>2</v>
      </c>
      <c r="D120" s="56">
        <f>K120</f>
        <v>0</v>
      </c>
      <c r="E120" s="288"/>
      <c r="F120" s="289"/>
      <c r="G120" s="341"/>
      <c r="I120" s="309">
        <v>2</v>
      </c>
      <c r="J120" s="302">
        <f>IF(B120="N/A (e.g. internal works only)",0,I120)</f>
        <v>2</v>
      </c>
      <c r="K120" s="306" cm="1">
        <f t="array" ref="K120">_xlfn.IFS(B120="Yes",J120,B120="No",0,B120="Select from dropdown menu",0,B120="N/A (e.g. internal works only)",0,B120="Select from dropdown menu",0,B120="N/A",0)</f>
        <v>0</v>
      </c>
    </row>
    <row r="121" spans="1:11" ht="15" customHeight="1" x14ac:dyDescent="0.35">
      <c r="A121" s="19"/>
      <c r="B121" s="245"/>
      <c r="C121" s="137" t="s">
        <v>92</v>
      </c>
      <c r="D121" s="138"/>
      <c r="E121" s="260"/>
      <c r="F121" s="261"/>
      <c r="G121" s="349"/>
      <c r="H121" s="9"/>
      <c r="I121" s="88"/>
      <c r="J121" s="88"/>
      <c r="K121" s="85"/>
    </row>
    <row r="122" spans="1:11" ht="40.25" customHeight="1" x14ac:dyDescent="0.35">
      <c r="A122" s="191" t="s">
        <v>93</v>
      </c>
      <c r="B122" s="239" t="s">
        <v>94</v>
      </c>
      <c r="C122" s="139">
        <f>SUM(C96:C120)</f>
        <v>20.5</v>
      </c>
      <c r="D122" s="140">
        <f>SUM(D96:D121)</f>
        <v>0</v>
      </c>
      <c r="E122" s="260"/>
      <c r="F122" s="261"/>
      <c r="G122" s="356"/>
      <c r="H122" s="27"/>
      <c r="I122" s="88"/>
      <c r="J122" s="88"/>
      <c r="K122" s="85"/>
    </row>
    <row r="123" spans="1:11" ht="15" customHeight="1" thickBot="1" x14ac:dyDescent="0.4">
      <c r="A123" s="72"/>
      <c r="B123" s="240"/>
      <c r="C123" s="141" t="s">
        <v>95</v>
      </c>
      <c r="D123" s="162">
        <f>_xlfn.PERCENTOF(D122,C122)</f>
        <v>0</v>
      </c>
      <c r="E123" s="272"/>
      <c r="F123" s="273"/>
      <c r="G123" s="344"/>
      <c r="I123" s="88"/>
      <c r="J123" s="88"/>
      <c r="K123" s="88"/>
    </row>
    <row r="124" spans="1:11" ht="40.25" customHeight="1" x14ac:dyDescent="0.35">
      <c r="A124" s="109" t="s">
        <v>163</v>
      </c>
      <c r="B124" s="241"/>
      <c r="C124" s="79"/>
      <c r="D124" s="77"/>
      <c r="E124" s="471"/>
      <c r="F124" s="472"/>
      <c r="G124" s="449"/>
      <c r="H124" s="9"/>
      <c r="I124" s="88"/>
      <c r="J124" s="88"/>
      <c r="K124" s="85"/>
    </row>
    <row r="125" spans="1:11" ht="46.5" x14ac:dyDescent="0.35">
      <c r="A125" s="185" t="s">
        <v>208</v>
      </c>
      <c r="B125" s="252" t="s">
        <v>17</v>
      </c>
      <c r="C125" s="55">
        <f t="shared" ref="C125:D126" si="9">J125</f>
        <v>3</v>
      </c>
      <c r="D125" s="56">
        <f t="shared" si="9"/>
        <v>0</v>
      </c>
      <c r="E125" s="262"/>
      <c r="F125" s="263"/>
      <c r="G125" s="341" t="s">
        <v>347</v>
      </c>
      <c r="I125" s="88">
        <v>3</v>
      </c>
      <c r="J125" s="88">
        <f>IF(B125="N/A",0,I125)</f>
        <v>3</v>
      </c>
      <c r="K125" s="85">
        <f>IF(B125="Yes",J125,0)</f>
        <v>0</v>
      </c>
    </row>
    <row r="126" spans="1:11" ht="31.5" thickBot="1" x14ac:dyDescent="0.4">
      <c r="A126" s="185" t="s">
        <v>165</v>
      </c>
      <c r="B126" s="252" t="s">
        <v>17</v>
      </c>
      <c r="C126" s="55">
        <f t="shared" si="9"/>
        <v>2</v>
      </c>
      <c r="D126" s="56">
        <f t="shared" si="9"/>
        <v>0</v>
      </c>
      <c r="E126" s="262"/>
      <c r="F126" s="263"/>
      <c r="G126" s="341" t="s">
        <v>348</v>
      </c>
      <c r="I126" s="88">
        <v>2</v>
      </c>
      <c r="J126" s="88">
        <f>IF(B126="N/A",0,I126)</f>
        <v>2</v>
      </c>
      <c r="K126" s="85">
        <f>IF(B126="Yes",J126,0)</f>
        <v>0</v>
      </c>
    </row>
    <row r="127" spans="1:11" ht="15" customHeight="1" x14ac:dyDescent="0.35">
      <c r="A127" s="20"/>
      <c r="B127" s="255"/>
      <c r="C127" s="137" t="s">
        <v>92</v>
      </c>
      <c r="D127" s="138"/>
      <c r="E127" s="274"/>
      <c r="F127" s="275"/>
      <c r="G127" s="341"/>
      <c r="H127" s="35"/>
      <c r="I127" s="85"/>
      <c r="J127" s="88"/>
      <c r="K127" s="85"/>
    </row>
    <row r="128" spans="1:11" ht="40.25" customHeight="1" x14ac:dyDescent="0.35">
      <c r="A128" s="191" t="s">
        <v>93</v>
      </c>
      <c r="B128" s="239" t="s">
        <v>94</v>
      </c>
      <c r="C128" s="139">
        <f>SUM(C125:C126)</f>
        <v>5</v>
      </c>
      <c r="D128" s="140">
        <f>SUM(D125:D127)</f>
        <v>0</v>
      </c>
      <c r="E128" s="260"/>
      <c r="F128" s="261"/>
      <c r="G128" s="356"/>
      <c r="H128" s="27"/>
      <c r="I128" s="88"/>
      <c r="J128" s="88"/>
      <c r="K128" s="88"/>
    </row>
    <row r="129" spans="1:8092" ht="15" customHeight="1" thickBot="1" x14ac:dyDescent="0.4">
      <c r="A129" s="72"/>
      <c r="B129" s="240"/>
      <c r="C129" s="141" t="s">
        <v>95</v>
      </c>
      <c r="D129" s="162">
        <f>_xlfn.PERCENTOF(D128,C128)</f>
        <v>0</v>
      </c>
      <c r="E129" s="272"/>
      <c r="F129" s="273"/>
      <c r="G129" s="344"/>
      <c r="I129" s="88"/>
      <c r="J129" s="88"/>
      <c r="K129" s="88"/>
    </row>
    <row r="130" spans="1:8092" ht="40.25" customHeight="1" x14ac:dyDescent="0.35">
      <c r="A130" s="109" t="s">
        <v>168</v>
      </c>
      <c r="B130" s="241"/>
      <c r="C130" s="79"/>
      <c r="D130" s="77"/>
      <c r="E130" s="471"/>
      <c r="F130" s="472"/>
      <c r="G130" s="449"/>
      <c r="H130" s="9"/>
      <c r="I130" s="88"/>
      <c r="J130" s="88"/>
      <c r="K130" s="88"/>
    </row>
    <row r="131" spans="1:8092" ht="26" customHeight="1" x14ac:dyDescent="0.35">
      <c r="A131" s="207" t="s">
        <v>169</v>
      </c>
      <c r="B131" s="231" t="s">
        <v>17</v>
      </c>
      <c r="C131" s="55">
        <f t="shared" ref="C131:D133" si="10">J131</f>
        <v>2</v>
      </c>
      <c r="D131" s="56">
        <f t="shared" si="10"/>
        <v>0</v>
      </c>
      <c r="E131" s="262"/>
      <c r="F131" s="263"/>
      <c r="G131" s="341" t="s">
        <v>350</v>
      </c>
      <c r="I131" s="302">
        <v>2</v>
      </c>
      <c r="J131" s="302">
        <f>IF(B131="N/A",0,I131)</f>
        <v>2</v>
      </c>
      <c r="K131" s="306">
        <f>IF(B131="Yes",J131,0)</f>
        <v>0</v>
      </c>
    </row>
    <row r="132" spans="1:8092" ht="26" customHeight="1" x14ac:dyDescent="0.35">
      <c r="A132" s="185" t="s">
        <v>170</v>
      </c>
      <c r="B132" s="231" t="s">
        <v>17</v>
      </c>
      <c r="C132" s="425">
        <f t="shared" si="10"/>
        <v>1</v>
      </c>
      <c r="D132" s="424">
        <f t="shared" si="10"/>
        <v>0</v>
      </c>
      <c r="E132" s="262"/>
      <c r="F132" s="263"/>
      <c r="G132" s="341" t="s">
        <v>410</v>
      </c>
      <c r="H132" s="35"/>
      <c r="I132" s="302">
        <v>1</v>
      </c>
      <c r="J132" s="302">
        <f>IF(B132="N/A",0,I132)</f>
        <v>1</v>
      </c>
      <c r="K132" s="306">
        <f>IF(B132="Yes",J132,0)</f>
        <v>0</v>
      </c>
    </row>
    <row r="133" spans="1:8092" ht="26" customHeight="1" x14ac:dyDescent="0.35">
      <c r="A133" s="185" t="s">
        <v>171</v>
      </c>
      <c r="B133" s="231" t="s">
        <v>17</v>
      </c>
      <c r="C133" s="55">
        <f t="shared" si="10"/>
        <v>2</v>
      </c>
      <c r="D133" s="56">
        <f t="shared" si="10"/>
        <v>0</v>
      </c>
      <c r="E133" s="262"/>
      <c r="F133" s="263"/>
      <c r="G133" s="356" t="s">
        <v>351</v>
      </c>
      <c r="H133" s="27"/>
      <c r="I133" s="309">
        <v>2</v>
      </c>
      <c r="J133" s="302">
        <f>IF(B133="N/A",0,I133)</f>
        <v>2</v>
      </c>
      <c r="K133" s="310" cm="1">
        <f t="array" ref="K133">_xlfn.IFS(B133="Select from dropdown menu",0,B133="Yes – Greenfield run-off rates achieved",I133,B133="No - not achieved, but achieves a run-off rate of 2 litres per second or below, or at least 50% attenuation of peak surface water run-off compared to pre-development levels",1,B133="No – Does not achieve any of the above",0,B133="N/A",0)</f>
        <v>0</v>
      </c>
    </row>
    <row r="134" spans="1:8092" ht="46.5" x14ac:dyDescent="0.35">
      <c r="A134" s="195" t="s">
        <v>393</v>
      </c>
      <c r="B134" s="256"/>
      <c r="C134" s="51"/>
      <c r="D134" s="52"/>
      <c r="E134" s="274"/>
      <c r="F134" s="275"/>
      <c r="G134" s="341" t="s">
        <v>352</v>
      </c>
      <c r="H134" s="35"/>
      <c r="I134" s="85"/>
      <c r="J134" s="85"/>
      <c r="K134" s="88"/>
    </row>
    <row r="135" spans="1:8092" ht="26" customHeight="1" x14ac:dyDescent="0.35">
      <c r="A135" s="194" t="s">
        <v>172</v>
      </c>
      <c r="B135" s="246" t="s">
        <v>17</v>
      </c>
      <c r="C135" s="55">
        <f>J135</f>
        <v>3</v>
      </c>
      <c r="D135" s="56">
        <f>K135</f>
        <v>0</v>
      </c>
      <c r="E135" s="262"/>
      <c r="F135" s="263"/>
      <c r="G135" s="356"/>
      <c r="H135" s="27"/>
      <c r="I135" s="93">
        <v>3</v>
      </c>
      <c r="J135" s="88">
        <f t="shared" ref="J135:J140" si="11">IF(B135="N/A (Provide explanation in further information option below)",0,I135)</f>
        <v>3</v>
      </c>
      <c r="K135" s="92">
        <f>IF(B135&gt;="not implimented", 0, IF(B135="N/A (give explenation)", 0, IF(B135="Implemented", J135, 0)))</f>
        <v>0</v>
      </c>
    </row>
    <row r="136" spans="1:8092" ht="26" customHeight="1" x14ac:dyDescent="0.35">
      <c r="A136" s="194" t="s">
        <v>173</v>
      </c>
      <c r="B136" s="246" t="s">
        <v>17</v>
      </c>
      <c r="C136" s="55">
        <f t="shared" ref="C136:D141" si="12">J136</f>
        <v>2</v>
      </c>
      <c r="D136" s="56">
        <f t="shared" si="12"/>
        <v>0</v>
      </c>
      <c r="E136" s="262"/>
      <c r="F136" s="263"/>
      <c r="G136" s="356"/>
      <c r="H136" s="27"/>
      <c r="I136" s="93">
        <v>2</v>
      </c>
      <c r="J136" s="88">
        <f t="shared" si="11"/>
        <v>2</v>
      </c>
      <c r="K136" s="90" cm="1">
        <f t="array" ref="K136">_xlfn.IFS(B136="Not implemented as all targets are met higher up the hierarchy",J136,B136="Implemented",J136,B136="Select from dropdown menu",0,B136="Not implemented (without all targets being met higher up the hierarchy)",0,B136="N/A (Provide explanation in further information option below)",0)</f>
        <v>0</v>
      </c>
    </row>
    <row r="137" spans="1:8092" ht="26" customHeight="1" x14ac:dyDescent="0.35">
      <c r="A137" s="194" t="s">
        <v>174</v>
      </c>
      <c r="B137" s="246" t="s">
        <v>17</v>
      </c>
      <c r="C137" s="55">
        <f t="shared" si="12"/>
        <v>2</v>
      </c>
      <c r="D137" s="56">
        <f t="shared" si="12"/>
        <v>0</v>
      </c>
      <c r="E137" s="262"/>
      <c r="F137" s="263"/>
      <c r="G137" s="356"/>
      <c r="H137" s="27"/>
      <c r="I137" s="93">
        <v>2</v>
      </c>
      <c r="J137" s="88">
        <f t="shared" si="11"/>
        <v>2</v>
      </c>
      <c r="K137" s="90" cm="1">
        <f t="array" ref="K137">_xlfn.IFS(B137="Not implemented as all targets are met higher up the hierarchy",J137,B137="Implemented",J137,B137="Select from dropdown menu",0,B137="Not implemented (without all targets being met higher up the hierarchy)",0,B137="N/A (Provide explanation in further information option below)",0)</f>
        <v>0</v>
      </c>
    </row>
    <row r="138" spans="1:8092" ht="26" customHeight="1" x14ac:dyDescent="0.35">
      <c r="A138" s="194" t="s">
        <v>175</v>
      </c>
      <c r="B138" s="246" t="s">
        <v>17</v>
      </c>
      <c r="C138" s="55">
        <f t="shared" si="12"/>
        <v>1</v>
      </c>
      <c r="D138" s="56">
        <f t="shared" si="12"/>
        <v>0</v>
      </c>
      <c r="E138" s="262"/>
      <c r="F138" s="263"/>
      <c r="G138" s="356"/>
      <c r="H138" s="27"/>
      <c r="I138" s="93">
        <v>1</v>
      </c>
      <c r="J138" s="88">
        <f t="shared" si="11"/>
        <v>1</v>
      </c>
      <c r="K138" s="90" cm="1">
        <f t="array" ref="K138">_xlfn.IFS(B138="Not implemented as all targets are met higher up the hierarchy",J138,B138="Implemented",J138,B138="Select from dropdown menu",0,B138="Not implemented (without all targets being met higher up the hierarchy)",0,B138="N/A (Provide explanation in further information option below)",0)</f>
        <v>0</v>
      </c>
    </row>
    <row r="139" spans="1:8092" ht="26" customHeight="1" x14ac:dyDescent="0.35">
      <c r="A139" s="194" t="s">
        <v>176</v>
      </c>
      <c r="B139" s="246" t="s">
        <v>17</v>
      </c>
      <c r="C139" s="55">
        <f t="shared" si="12"/>
        <v>1</v>
      </c>
      <c r="D139" s="56">
        <f t="shared" si="12"/>
        <v>0</v>
      </c>
      <c r="E139" s="262"/>
      <c r="F139" s="263"/>
      <c r="G139" s="356"/>
      <c r="H139" s="27"/>
      <c r="I139" s="93">
        <v>1</v>
      </c>
      <c r="J139" s="88">
        <f t="shared" si="11"/>
        <v>1</v>
      </c>
      <c r="K139" s="90" cm="1">
        <f t="array" ref="K139">_xlfn.IFS(B139="Not implemented as all targets are met higher up the hierarchy",J139,B139="Implemented",J139,B139="Select from dropdown menu",0,B139="Not implemented (without all targets being met higher up the hierarchy)",0,B139="N/A (Provide explanation in further information option below)",0)</f>
        <v>0</v>
      </c>
    </row>
    <row r="140" spans="1:8092" ht="26" customHeight="1" x14ac:dyDescent="0.35">
      <c r="A140" s="194" t="s">
        <v>177</v>
      </c>
      <c r="B140" s="246" t="s">
        <v>17</v>
      </c>
      <c r="C140" s="55">
        <f t="shared" si="12"/>
        <v>1</v>
      </c>
      <c r="D140" s="56">
        <f t="shared" si="12"/>
        <v>0</v>
      </c>
      <c r="E140" s="262"/>
      <c r="F140" s="263"/>
      <c r="G140" s="356"/>
      <c r="H140" s="27"/>
      <c r="I140" s="93">
        <v>1</v>
      </c>
      <c r="J140" s="88">
        <f t="shared" si="11"/>
        <v>1</v>
      </c>
      <c r="K140" s="90" cm="1">
        <f t="array" ref="K140">_xlfn.IFS(B140="Not implemented as all targets are met higher up the hierarchy",J140,B140="Implemented",J140,B140="Select from dropdown menu",0,B140="Not implemented (without all targets being met higher up the hierarchy)",0,B140="N/A (Provide explanation in further information option below)",0)</f>
        <v>0</v>
      </c>
    </row>
    <row r="141" spans="1:8092" ht="26" customHeight="1" x14ac:dyDescent="0.35">
      <c r="A141" s="194" t="s">
        <v>178</v>
      </c>
      <c r="B141" s="246" t="s">
        <v>17</v>
      </c>
      <c r="C141" s="55">
        <f t="shared" si="12"/>
        <v>3</v>
      </c>
      <c r="D141" s="56">
        <f>K141</f>
        <v>0</v>
      </c>
      <c r="E141" s="262"/>
      <c r="F141" s="263"/>
      <c r="G141" s="356"/>
      <c r="H141" s="27"/>
      <c r="I141" s="88">
        <v>3</v>
      </c>
      <c r="J141" s="88">
        <f>I141</f>
        <v>3</v>
      </c>
      <c r="K141" s="88" cm="1">
        <f t="array" ref="K141">_xlfn.IFS(B141="No increase in impermeable area",2,B141="Increase in impermeable area",0,B141="Decrease in impermeable area",I141,B141="Select from dropdown menu",0)</f>
        <v>0</v>
      </c>
    </row>
    <row r="142" spans="1:8092" ht="26" customHeight="1" thickBot="1" x14ac:dyDescent="0.4">
      <c r="A142" s="194" t="s">
        <v>179</v>
      </c>
      <c r="B142" s="252" t="s">
        <v>86</v>
      </c>
      <c r="C142" s="51"/>
      <c r="D142" s="52"/>
      <c r="E142" s="262"/>
      <c r="F142" s="263"/>
      <c r="G142" s="341"/>
      <c r="I142" s="88"/>
      <c r="J142" s="88"/>
      <c r="K142" s="88"/>
    </row>
    <row r="143" spans="1:8092" ht="15" customHeight="1" x14ac:dyDescent="0.35">
      <c r="A143" s="15"/>
      <c r="B143" s="247"/>
      <c r="C143" s="137" t="s">
        <v>92</v>
      </c>
      <c r="D143" s="138"/>
      <c r="E143" s="247"/>
      <c r="F143" s="261"/>
      <c r="G143" s="341"/>
      <c r="I143" s="88"/>
      <c r="J143" s="88"/>
      <c r="K143" s="88"/>
    </row>
    <row r="144" spans="1:8092" s="29" customFormat="1" ht="40.25" customHeight="1" x14ac:dyDescent="0.35">
      <c r="A144" s="191" t="s">
        <v>93</v>
      </c>
      <c r="B144" s="239" t="s">
        <v>94</v>
      </c>
      <c r="C144" s="139">
        <f>SUM(C131:C141)</f>
        <v>18</v>
      </c>
      <c r="D144" s="140">
        <f>SUM(D131:D143)</f>
        <v>0</v>
      </c>
      <c r="E144" s="247"/>
      <c r="F144" s="261"/>
      <c r="G144" s="356"/>
      <c r="H144" s="27"/>
      <c r="I144" s="88"/>
      <c r="J144" s="88"/>
      <c r="K144" s="88"/>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c r="KX144" s="27"/>
      <c r="KY144" s="27"/>
      <c r="KZ144" s="27"/>
      <c r="LA144" s="27"/>
      <c r="LB144" s="27"/>
      <c r="LC144" s="27"/>
      <c r="LD144" s="27"/>
      <c r="LE144" s="27"/>
      <c r="LF144" s="27"/>
      <c r="LG144" s="27"/>
      <c r="LH144" s="27"/>
      <c r="LI144" s="27"/>
      <c r="LJ144" s="27"/>
      <c r="LK144" s="27"/>
      <c r="LL144" s="27"/>
      <c r="LM144" s="27"/>
      <c r="LN144" s="27"/>
      <c r="LO144" s="27"/>
      <c r="LP144" s="27"/>
      <c r="LQ144" s="27"/>
      <c r="LR144" s="27"/>
      <c r="LS144" s="27"/>
      <c r="LT144" s="27"/>
      <c r="LU144" s="27"/>
      <c r="LV144" s="27"/>
      <c r="LW144" s="27"/>
      <c r="LX144" s="27"/>
      <c r="LY144" s="27"/>
      <c r="LZ144" s="27"/>
      <c r="MA144" s="27"/>
      <c r="MB144" s="27"/>
      <c r="MC144" s="27"/>
      <c r="MD144" s="27"/>
      <c r="ME144" s="27"/>
      <c r="MF144" s="27"/>
      <c r="MG144" s="27"/>
      <c r="MH144" s="27"/>
      <c r="MI144" s="27"/>
      <c r="MJ144" s="27"/>
      <c r="MK144" s="27"/>
      <c r="ML144" s="27"/>
      <c r="MM144" s="27"/>
      <c r="MN144" s="27"/>
      <c r="MO144" s="27"/>
      <c r="MP144" s="27"/>
      <c r="MQ144" s="27"/>
      <c r="MR144" s="27"/>
      <c r="MS144" s="27"/>
      <c r="MT144" s="27"/>
      <c r="MU144" s="27"/>
      <c r="MV144" s="27"/>
      <c r="MW144" s="27"/>
      <c r="MX144" s="27"/>
      <c r="MY144" s="27"/>
      <c r="MZ144" s="27"/>
      <c r="NA144" s="27"/>
      <c r="NB144" s="27"/>
      <c r="NC144" s="27"/>
      <c r="ND144" s="27"/>
      <c r="NE144" s="27"/>
      <c r="NF144" s="27"/>
      <c r="NG144" s="27"/>
      <c r="NH144" s="27"/>
      <c r="NI144" s="27"/>
      <c r="NJ144" s="27"/>
      <c r="NK144" s="27"/>
      <c r="NL144" s="27"/>
      <c r="NM144" s="27"/>
      <c r="NN144" s="27"/>
      <c r="NO144" s="27"/>
      <c r="NP144" s="27"/>
      <c r="NQ144" s="27"/>
      <c r="NR144" s="27"/>
      <c r="NS144" s="27"/>
      <c r="NT144" s="27"/>
      <c r="NU144" s="27"/>
      <c r="NV144" s="27"/>
      <c r="NW144" s="27"/>
      <c r="NX144" s="27"/>
      <c r="NY144" s="27"/>
      <c r="NZ144" s="27"/>
      <c r="OA144" s="27"/>
      <c r="OB144" s="27"/>
      <c r="OC144" s="27"/>
      <c r="OD144" s="27"/>
      <c r="OE144" s="27"/>
      <c r="OF144" s="27"/>
      <c r="OG144" s="27"/>
      <c r="OH144" s="27"/>
      <c r="OI144" s="27"/>
      <c r="OJ144" s="27"/>
      <c r="OK144" s="27"/>
      <c r="OL144" s="27"/>
      <c r="OM144" s="27"/>
      <c r="ON144" s="27"/>
      <c r="OO144" s="27"/>
      <c r="OP144" s="27"/>
      <c r="OQ144" s="27"/>
      <c r="OR144" s="27"/>
      <c r="OS144" s="27"/>
      <c r="OT144" s="27"/>
      <c r="OU144" s="27"/>
      <c r="OV144" s="27"/>
      <c r="OW144" s="27"/>
      <c r="OX144" s="27"/>
      <c r="OY144" s="27"/>
      <c r="OZ144" s="27"/>
      <c r="PA144" s="27"/>
      <c r="PB144" s="27"/>
      <c r="PC144" s="27"/>
      <c r="PD144" s="27"/>
      <c r="PE144" s="27"/>
      <c r="PF144" s="27"/>
      <c r="PG144" s="27"/>
      <c r="PH144" s="27"/>
      <c r="PI144" s="27"/>
      <c r="PJ144" s="27"/>
      <c r="PK144" s="27"/>
      <c r="PL144" s="27"/>
      <c r="PM144" s="27"/>
      <c r="PN144" s="27"/>
      <c r="PO144" s="27"/>
      <c r="PP144" s="27"/>
      <c r="PQ144" s="27"/>
      <c r="PR144" s="27"/>
      <c r="PS144" s="27"/>
      <c r="PT144" s="27"/>
      <c r="PU144" s="27"/>
      <c r="PV144" s="27"/>
      <c r="PW144" s="27"/>
      <c r="PX144" s="27"/>
      <c r="PY144" s="27"/>
      <c r="PZ144" s="27"/>
      <c r="QA144" s="27"/>
      <c r="QB144" s="27"/>
      <c r="QC144" s="27"/>
      <c r="QD144" s="27"/>
      <c r="QE144" s="27"/>
      <c r="QF144" s="27"/>
      <c r="QG144" s="27"/>
      <c r="QH144" s="27"/>
      <c r="QI144" s="27"/>
      <c r="QJ144" s="27"/>
      <c r="QK144" s="27"/>
      <c r="QL144" s="27"/>
      <c r="QM144" s="27"/>
      <c r="QN144" s="27"/>
      <c r="QO144" s="27"/>
      <c r="QP144" s="27"/>
      <c r="QQ144" s="27"/>
      <c r="QR144" s="27"/>
      <c r="QS144" s="27"/>
      <c r="QT144" s="27"/>
      <c r="QU144" s="27"/>
      <c r="QV144" s="27"/>
      <c r="QW144" s="27"/>
      <c r="QX144" s="27"/>
      <c r="QY144" s="27"/>
      <c r="QZ144" s="27"/>
      <c r="RA144" s="27"/>
      <c r="RB144" s="27"/>
      <c r="RC144" s="27"/>
      <c r="RD144" s="27"/>
      <c r="RE144" s="27"/>
      <c r="RF144" s="27"/>
      <c r="RG144" s="27"/>
      <c r="RH144" s="27"/>
      <c r="RI144" s="27"/>
      <c r="RJ144" s="27"/>
      <c r="RK144" s="27"/>
      <c r="RL144" s="27"/>
      <c r="RM144" s="27"/>
      <c r="RN144" s="27"/>
      <c r="RO144" s="27"/>
      <c r="RP144" s="27"/>
      <c r="RQ144" s="27"/>
      <c r="RR144" s="27"/>
      <c r="RS144" s="27"/>
      <c r="RT144" s="27"/>
      <c r="RU144" s="27"/>
      <c r="RV144" s="27"/>
      <c r="RW144" s="27"/>
      <c r="RX144" s="27"/>
      <c r="RY144" s="27"/>
      <c r="RZ144" s="27"/>
      <c r="SA144" s="27"/>
      <c r="SB144" s="27"/>
      <c r="SC144" s="27"/>
      <c r="SD144" s="27"/>
      <c r="SE144" s="27"/>
      <c r="SF144" s="27"/>
      <c r="SG144" s="27"/>
      <c r="SH144" s="27"/>
      <c r="SI144" s="27"/>
      <c r="SJ144" s="27"/>
      <c r="SK144" s="27"/>
      <c r="SL144" s="27"/>
      <c r="SM144" s="27"/>
      <c r="SN144" s="27"/>
      <c r="SO144" s="27"/>
      <c r="SP144" s="27"/>
      <c r="SQ144" s="27"/>
      <c r="SR144" s="27"/>
      <c r="SS144" s="27"/>
      <c r="ST144" s="27"/>
      <c r="SU144" s="27"/>
      <c r="SV144" s="27"/>
      <c r="SW144" s="27"/>
      <c r="SX144" s="27"/>
      <c r="SY144" s="27"/>
      <c r="SZ144" s="27"/>
      <c r="TA144" s="27"/>
      <c r="TB144" s="27"/>
      <c r="TC144" s="27"/>
      <c r="TD144" s="27"/>
      <c r="TE144" s="27"/>
      <c r="TF144" s="27"/>
      <c r="TG144" s="27"/>
      <c r="TH144" s="27"/>
      <c r="TI144" s="27"/>
      <c r="TJ144" s="27"/>
      <c r="TK144" s="27"/>
      <c r="TL144" s="27"/>
      <c r="TM144" s="27"/>
      <c r="TN144" s="27"/>
      <c r="TO144" s="27"/>
      <c r="TP144" s="27"/>
      <c r="TQ144" s="27"/>
      <c r="TR144" s="27"/>
      <c r="TS144" s="27"/>
      <c r="TT144" s="27"/>
      <c r="TU144" s="27"/>
      <c r="TV144" s="27"/>
      <c r="TW144" s="27"/>
      <c r="TX144" s="27"/>
      <c r="TY144" s="27"/>
      <c r="TZ144" s="27"/>
      <c r="UA144" s="27"/>
      <c r="UB144" s="27"/>
      <c r="UC144" s="27"/>
      <c r="UD144" s="27"/>
      <c r="UE144" s="27"/>
      <c r="UF144" s="27"/>
      <c r="UG144" s="27"/>
      <c r="UH144" s="27"/>
      <c r="UI144" s="27"/>
      <c r="UJ144" s="27"/>
      <c r="UK144" s="27"/>
      <c r="UL144" s="27"/>
      <c r="UM144" s="27"/>
      <c r="UN144" s="27"/>
      <c r="UO144" s="27"/>
      <c r="UP144" s="27"/>
      <c r="UQ144" s="27"/>
      <c r="UR144" s="27"/>
      <c r="US144" s="27"/>
      <c r="UT144" s="27"/>
      <c r="UU144" s="27"/>
      <c r="UV144" s="27"/>
      <c r="UW144" s="27"/>
      <c r="UX144" s="27"/>
      <c r="UY144" s="27"/>
      <c r="UZ144" s="27"/>
      <c r="VA144" s="27"/>
      <c r="VB144" s="27"/>
      <c r="VC144" s="27"/>
      <c r="VD144" s="27"/>
      <c r="VE144" s="27"/>
      <c r="VF144" s="27"/>
      <c r="VG144" s="27"/>
      <c r="VH144" s="27"/>
      <c r="VI144" s="27"/>
      <c r="VJ144" s="27"/>
      <c r="VK144" s="27"/>
      <c r="VL144" s="27"/>
      <c r="VM144" s="27"/>
      <c r="VN144" s="27"/>
      <c r="VO144" s="27"/>
      <c r="VP144" s="27"/>
      <c r="VQ144" s="27"/>
      <c r="VR144" s="27"/>
      <c r="VS144" s="27"/>
      <c r="VT144" s="27"/>
      <c r="VU144" s="27"/>
      <c r="VV144" s="27"/>
      <c r="VW144" s="27"/>
      <c r="VX144" s="27"/>
      <c r="VY144" s="27"/>
      <c r="VZ144" s="27"/>
      <c r="WA144" s="27"/>
      <c r="WB144" s="27"/>
      <c r="WC144" s="27"/>
      <c r="WD144" s="27"/>
      <c r="WE144" s="27"/>
      <c r="WF144" s="27"/>
      <c r="WG144" s="27"/>
      <c r="WH144" s="27"/>
      <c r="WI144" s="27"/>
      <c r="WJ144" s="27"/>
      <c r="WK144" s="27"/>
      <c r="WL144" s="27"/>
      <c r="WM144" s="27"/>
      <c r="WN144" s="27"/>
      <c r="WO144" s="27"/>
      <c r="WP144" s="27"/>
      <c r="WQ144" s="27"/>
      <c r="WR144" s="27"/>
      <c r="WS144" s="27"/>
      <c r="WT144" s="27"/>
      <c r="WU144" s="27"/>
      <c r="WV144" s="27"/>
      <c r="WW144" s="27"/>
      <c r="WX144" s="27"/>
      <c r="WY144" s="27"/>
      <c r="WZ144" s="27"/>
      <c r="XA144" s="27"/>
      <c r="XB144" s="27"/>
      <c r="XC144" s="27"/>
      <c r="XD144" s="27"/>
      <c r="XE144" s="27"/>
      <c r="XF144" s="27"/>
      <c r="XG144" s="27"/>
      <c r="XH144" s="27"/>
      <c r="XI144" s="27"/>
      <c r="XJ144" s="27"/>
      <c r="XK144" s="27"/>
      <c r="XL144" s="27"/>
      <c r="XM144" s="27"/>
      <c r="XN144" s="27"/>
      <c r="XO144" s="27"/>
      <c r="XP144" s="27"/>
      <c r="XQ144" s="27"/>
      <c r="XR144" s="27"/>
      <c r="XS144" s="27"/>
      <c r="XT144" s="27"/>
      <c r="XU144" s="27"/>
      <c r="XV144" s="27"/>
      <c r="XW144" s="27"/>
      <c r="XX144" s="27"/>
      <c r="XY144" s="27"/>
      <c r="XZ144" s="27"/>
      <c r="YA144" s="27"/>
      <c r="YB144" s="27"/>
      <c r="YC144" s="27"/>
      <c r="YD144" s="27"/>
      <c r="YE144" s="27"/>
      <c r="YF144" s="27"/>
      <c r="YG144" s="27"/>
      <c r="YH144" s="27"/>
      <c r="YI144" s="27"/>
      <c r="YJ144" s="27"/>
      <c r="YK144" s="27"/>
      <c r="YL144" s="27"/>
      <c r="YM144" s="27"/>
      <c r="YN144" s="27"/>
      <c r="YO144" s="27"/>
      <c r="YP144" s="27"/>
      <c r="YQ144" s="27"/>
      <c r="YR144" s="27"/>
      <c r="YS144" s="27"/>
      <c r="YT144" s="27"/>
      <c r="YU144" s="27"/>
      <c r="YV144" s="27"/>
      <c r="YW144" s="27"/>
      <c r="YX144" s="27"/>
      <c r="YY144" s="27"/>
      <c r="YZ144" s="27"/>
      <c r="ZA144" s="27"/>
      <c r="ZB144" s="27"/>
      <c r="ZC144" s="27"/>
      <c r="ZD144" s="27"/>
      <c r="ZE144" s="27"/>
      <c r="ZF144" s="27"/>
      <c r="ZG144" s="27"/>
      <c r="ZH144" s="27"/>
      <c r="ZI144" s="27"/>
      <c r="ZJ144" s="27"/>
      <c r="ZK144" s="27"/>
      <c r="ZL144" s="27"/>
      <c r="ZM144" s="27"/>
      <c r="ZN144" s="27"/>
      <c r="ZO144" s="27"/>
      <c r="ZP144" s="27"/>
      <c r="ZQ144" s="27"/>
      <c r="ZR144" s="27"/>
      <c r="ZS144" s="27"/>
      <c r="ZT144" s="27"/>
      <c r="ZU144" s="27"/>
      <c r="ZV144" s="27"/>
      <c r="ZW144" s="27"/>
      <c r="ZX144" s="27"/>
      <c r="ZY144" s="27"/>
      <c r="ZZ144" s="27"/>
      <c r="AAA144" s="27"/>
      <c r="AAB144" s="27"/>
      <c r="AAC144" s="27"/>
      <c r="AAD144" s="27"/>
      <c r="AAE144" s="27"/>
      <c r="AAF144" s="27"/>
      <c r="AAG144" s="27"/>
      <c r="AAH144" s="27"/>
      <c r="AAI144" s="27"/>
      <c r="AAJ144" s="27"/>
      <c r="AAK144" s="27"/>
      <c r="AAL144" s="27"/>
      <c r="AAM144" s="27"/>
      <c r="AAN144" s="27"/>
      <c r="AAO144" s="27"/>
      <c r="AAP144" s="27"/>
      <c r="AAQ144" s="27"/>
      <c r="AAR144" s="27"/>
      <c r="AAS144" s="27"/>
      <c r="AAT144" s="27"/>
      <c r="AAU144" s="27"/>
      <c r="AAV144" s="27"/>
      <c r="AAW144" s="27"/>
      <c r="AAX144" s="27"/>
      <c r="AAY144" s="27"/>
      <c r="AAZ144" s="27"/>
      <c r="ABA144" s="27"/>
      <c r="ABB144" s="27"/>
      <c r="ABC144" s="27"/>
      <c r="ABD144" s="27"/>
      <c r="ABE144" s="27"/>
      <c r="ABF144" s="27"/>
      <c r="ABG144" s="27"/>
      <c r="ABH144" s="27"/>
      <c r="ABI144" s="27"/>
      <c r="ABJ144" s="27"/>
      <c r="ABK144" s="27"/>
      <c r="ABL144" s="27"/>
      <c r="ABM144" s="27"/>
      <c r="ABN144" s="27"/>
      <c r="ABO144" s="27"/>
      <c r="ABP144" s="27"/>
      <c r="ABQ144" s="27"/>
      <c r="ABR144" s="27"/>
      <c r="ABS144" s="27"/>
      <c r="ABT144" s="27"/>
      <c r="ABU144" s="27"/>
      <c r="ABV144" s="27"/>
      <c r="ABW144" s="27"/>
      <c r="ABX144" s="27"/>
      <c r="ABY144" s="27"/>
      <c r="ABZ144" s="27"/>
      <c r="ACA144" s="27"/>
      <c r="ACB144" s="27"/>
      <c r="ACC144" s="27"/>
      <c r="ACD144" s="27"/>
      <c r="ACE144" s="27"/>
      <c r="ACF144" s="27"/>
      <c r="ACG144" s="27"/>
      <c r="ACH144" s="27"/>
      <c r="ACI144" s="27"/>
      <c r="ACJ144" s="27"/>
      <c r="ACK144" s="27"/>
      <c r="ACL144" s="27"/>
      <c r="ACM144" s="27"/>
      <c r="ACN144" s="27"/>
      <c r="ACO144" s="27"/>
      <c r="ACP144" s="27"/>
      <c r="ACQ144" s="27"/>
      <c r="ACR144" s="27"/>
      <c r="ACS144" s="27"/>
      <c r="ACT144" s="27"/>
      <c r="ACU144" s="27"/>
      <c r="ACV144" s="27"/>
      <c r="ACW144" s="27"/>
      <c r="ACX144" s="27"/>
      <c r="ACY144" s="27"/>
      <c r="ACZ144" s="27"/>
      <c r="ADA144" s="27"/>
      <c r="ADB144" s="27"/>
      <c r="ADC144" s="27"/>
      <c r="ADD144" s="27"/>
      <c r="ADE144" s="27"/>
      <c r="ADF144" s="27"/>
      <c r="ADG144" s="27"/>
      <c r="ADH144" s="27"/>
      <c r="ADI144" s="27"/>
      <c r="ADJ144" s="27"/>
      <c r="ADK144" s="27"/>
      <c r="ADL144" s="27"/>
      <c r="ADM144" s="27"/>
      <c r="ADN144" s="27"/>
      <c r="ADO144" s="27"/>
      <c r="ADP144" s="27"/>
      <c r="ADQ144" s="27"/>
      <c r="ADR144" s="27"/>
      <c r="ADS144" s="27"/>
      <c r="ADT144" s="27"/>
      <c r="ADU144" s="27"/>
      <c r="ADV144" s="27"/>
      <c r="ADW144" s="27"/>
      <c r="ADX144" s="27"/>
      <c r="ADY144" s="27"/>
      <c r="ADZ144" s="27"/>
      <c r="AEA144" s="27"/>
      <c r="AEB144" s="27"/>
      <c r="AEC144" s="27"/>
      <c r="AED144" s="27"/>
      <c r="AEE144" s="27"/>
      <c r="AEF144" s="27"/>
      <c r="AEG144" s="27"/>
      <c r="AEH144" s="27"/>
      <c r="AEI144" s="27"/>
      <c r="AEJ144" s="27"/>
      <c r="AEK144" s="27"/>
      <c r="AEL144" s="27"/>
      <c r="AEM144" s="27"/>
      <c r="AEN144" s="27"/>
      <c r="AEO144" s="27"/>
      <c r="AEP144" s="27"/>
      <c r="AEQ144" s="27"/>
      <c r="AER144" s="27"/>
      <c r="AES144" s="27"/>
      <c r="AET144" s="27"/>
      <c r="AEU144" s="27"/>
      <c r="AEV144" s="27"/>
      <c r="AEW144" s="27"/>
      <c r="AEX144" s="27"/>
      <c r="AEY144" s="27"/>
      <c r="AEZ144" s="27"/>
      <c r="AFA144" s="27"/>
      <c r="AFB144" s="27"/>
      <c r="AFC144" s="27"/>
      <c r="AFD144" s="27"/>
      <c r="AFE144" s="27"/>
      <c r="AFF144" s="27"/>
      <c r="AFG144" s="27"/>
      <c r="AFH144" s="27"/>
      <c r="AFI144" s="27"/>
      <c r="AFJ144" s="27"/>
      <c r="AFK144" s="27"/>
      <c r="AFL144" s="27"/>
      <c r="AFM144" s="27"/>
      <c r="AFN144" s="27"/>
      <c r="AFO144" s="27"/>
      <c r="AFP144" s="27"/>
      <c r="AFQ144" s="27"/>
      <c r="AFR144" s="27"/>
      <c r="AFS144" s="27"/>
      <c r="AFT144" s="27"/>
      <c r="AFU144" s="27"/>
      <c r="AFV144" s="27"/>
      <c r="AFW144" s="27"/>
      <c r="AFX144" s="27"/>
      <c r="AFY144" s="27"/>
      <c r="AFZ144" s="27"/>
      <c r="AGA144" s="27"/>
      <c r="AGB144" s="27"/>
      <c r="AGC144" s="27"/>
      <c r="AGD144" s="27"/>
      <c r="AGE144" s="27"/>
      <c r="AGF144" s="27"/>
      <c r="AGG144" s="27"/>
      <c r="AGH144" s="27"/>
      <c r="AGI144" s="27"/>
      <c r="AGJ144" s="27"/>
      <c r="AGK144" s="27"/>
      <c r="AGL144" s="27"/>
      <c r="AGM144" s="27"/>
      <c r="AGN144" s="27"/>
      <c r="AGO144" s="27"/>
      <c r="AGP144" s="27"/>
      <c r="AGQ144" s="27"/>
      <c r="AGR144" s="27"/>
      <c r="AGS144" s="27"/>
      <c r="AGT144" s="27"/>
      <c r="AGU144" s="27"/>
      <c r="AGV144" s="27"/>
      <c r="AGW144" s="27"/>
      <c r="AGX144" s="27"/>
      <c r="AGY144" s="27"/>
      <c r="AGZ144" s="27"/>
      <c r="AHA144" s="27"/>
      <c r="AHB144" s="27"/>
      <c r="AHC144" s="27"/>
      <c r="AHD144" s="27"/>
      <c r="AHE144" s="27"/>
      <c r="AHF144" s="27"/>
      <c r="AHG144" s="27"/>
      <c r="AHH144" s="27"/>
      <c r="AHI144" s="27"/>
      <c r="AHJ144" s="27"/>
      <c r="AHK144" s="27"/>
      <c r="AHL144" s="27"/>
      <c r="AHM144" s="27"/>
      <c r="AHN144" s="27"/>
      <c r="AHO144" s="27"/>
      <c r="AHP144" s="27"/>
      <c r="AHQ144" s="27"/>
      <c r="AHR144" s="27"/>
      <c r="AHS144" s="27"/>
      <c r="AHT144" s="27"/>
      <c r="AHU144" s="27"/>
      <c r="AHV144" s="27"/>
      <c r="AHW144" s="27"/>
      <c r="AHX144" s="27"/>
      <c r="AHY144" s="27"/>
      <c r="AHZ144" s="27"/>
      <c r="AIA144" s="27"/>
      <c r="AIB144" s="27"/>
      <c r="AIC144" s="27"/>
      <c r="AID144" s="27"/>
      <c r="AIE144" s="27"/>
      <c r="AIF144" s="27"/>
      <c r="AIG144" s="27"/>
      <c r="AIH144" s="27"/>
      <c r="AII144" s="27"/>
      <c r="AIJ144" s="27"/>
      <c r="AIK144" s="27"/>
      <c r="AIL144" s="27"/>
      <c r="AIM144" s="27"/>
      <c r="AIN144" s="27"/>
      <c r="AIO144" s="27"/>
      <c r="AIP144" s="27"/>
      <c r="AIQ144" s="27"/>
      <c r="AIR144" s="27"/>
      <c r="AIS144" s="27"/>
      <c r="AIT144" s="27"/>
      <c r="AIU144" s="27"/>
      <c r="AIV144" s="27"/>
      <c r="AIW144" s="27"/>
      <c r="AIX144" s="27"/>
      <c r="AIY144" s="27"/>
      <c r="AIZ144" s="27"/>
      <c r="AJA144" s="27"/>
      <c r="AJB144" s="27"/>
      <c r="AJC144" s="27"/>
      <c r="AJD144" s="27"/>
      <c r="AJE144" s="27"/>
      <c r="AJF144" s="27"/>
      <c r="AJG144" s="27"/>
      <c r="AJH144" s="27"/>
      <c r="AJI144" s="27"/>
      <c r="AJJ144" s="27"/>
      <c r="AJK144" s="27"/>
      <c r="AJL144" s="27"/>
      <c r="AJM144" s="27"/>
      <c r="AJN144" s="27"/>
      <c r="AJO144" s="27"/>
      <c r="AJP144" s="27"/>
      <c r="AJQ144" s="27"/>
      <c r="AJR144" s="27"/>
      <c r="AJS144" s="27"/>
      <c r="AJT144" s="27"/>
      <c r="AJU144" s="27"/>
      <c r="AJV144" s="27"/>
      <c r="AJW144" s="27"/>
      <c r="AJX144" s="27"/>
      <c r="AJY144" s="27"/>
      <c r="AJZ144" s="27"/>
      <c r="AKA144" s="27"/>
      <c r="AKB144" s="27"/>
      <c r="AKC144" s="27"/>
      <c r="AKD144" s="27"/>
      <c r="AKE144" s="27"/>
      <c r="AKF144" s="27"/>
      <c r="AKG144" s="27"/>
      <c r="AKH144" s="27"/>
      <c r="AKI144" s="27"/>
      <c r="AKJ144" s="27"/>
      <c r="AKK144" s="27"/>
      <c r="AKL144" s="27"/>
      <c r="AKM144" s="27"/>
      <c r="AKN144" s="27"/>
      <c r="AKO144" s="27"/>
      <c r="AKP144" s="27"/>
      <c r="AKQ144" s="27"/>
      <c r="AKR144" s="27"/>
      <c r="AKS144" s="27"/>
      <c r="AKT144" s="27"/>
      <c r="AKU144" s="27"/>
      <c r="AKV144" s="27"/>
      <c r="AKW144" s="27"/>
      <c r="AKX144" s="27"/>
      <c r="AKY144" s="27"/>
      <c r="AKZ144" s="27"/>
      <c r="ALA144" s="27"/>
      <c r="ALB144" s="27"/>
      <c r="ALC144" s="27"/>
      <c r="ALD144" s="27"/>
      <c r="ALE144" s="27"/>
      <c r="ALF144" s="27"/>
      <c r="ALG144" s="27"/>
      <c r="ALH144" s="27"/>
      <c r="ALI144" s="27"/>
      <c r="ALJ144" s="27"/>
      <c r="ALK144" s="27"/>
      <c r="ALL144" s="27"/>
      <c r="ALM144" s="27"/>
      <c r="ALN144" s="27"/>
      <c r="ALO144" s="27"/>
      <c r="ALP144" s="27"/>
      <c r="ALQ144" s="27"/>
      <c r="ALR144" s="27"/>
      <c r="ALS144" s="27"/>
      <c r="ALT144" s="27"/>
      <c r="ALU144" s="27"/>
      <c r="ALV144" s="27"/>
      <c r="ALW144" s="27"/>
      <c r="ALX144" s="27"/>
      <c r="ALY144" s="27"/>
      <c r="ALZ144" s="27"/>
      <c r="AMA144" s="27"/>
      <c r="AMB144" s="27"/>
      <c r="AMC144" s="27"/>
      <c r="AMD144" s="27"/>
      <c r="AME144" s="27"/>
      <c r="AMF144" s="27"/>
      <c r="AMG144" s="27"/>
      <c r="AMH144" s="27"/>
      <c r="AMI144" s="27"/>
      <c r="AMJ144" s="27"/>
      <c r="AMK144" s="27"/>
      <c r="AML144" s="27"/>
      <c r="AMM144" s="27"/>
      <c r="AMN144" s="27"/>
      <c r="AMO144" s="27"/>
      <c r="AMP144" s="27"/>
      <c r="AMQ144" s="27"/>
      <c r="AMR144" s="27"/>
      <c r="AMS144" s="27"/>
      <c r="AMT144" s="27"/>
      <c r="AMU144" s="27"/>
      <c r="AMV144" s="27"/>
      <c r="AMW144" s="27"/>
      <c r="AMX144" s="27"/>
      <c r="AMY144" s="27"/>
      <c r="AMZ144" s="27"/>
      <c r="ANA144" s="27"/>
      <c r="ANB144" s="27"/>
      <c r="ANC144" s="27"/>
      <c r="AND144" s="27"/>
      <c r="ANE144" s="27"/>
      <c r="ANF144" s="27"/>
      <c r="ANG144" s="27"/>
      <c r="ANH144" s="27"/>
      <c r="ANI144" s="27"/>
      <c r="ANJ144" s="27"/>
      <c r="ANK144" s="27"/>
      <c r="ANL144" s="27"/>
      <c r="ANM144" s="27"/>
      <c r="ANN144" s="27"/>
      <c r="ANO144" s="27"/>
      <c r="ANP144" s="27"/>
      <c r="ANQ144" s="27"/>
      <c r="ANR144" s="27"/>
      <c r="ANS144" s="27"/>
      <c r="ANT144" s="27"/>
      <c r="ANU144" s="27"/>
      <c r="ANV144" s="27"/>
      <c r="ANW144" s="27"/>
      <c r="ANX144" s="27"/>
      <c r="ANY144" s="27"/>
      <c r="ANZ144" s="27"/>
      <c r="AOA144" s="27"/>
      <c r="AOB144" s="27"/>
      <c r="AOC144" s="27"/>
      <c r="AOD144" s="27"/>
      <c r="AOE144" s="27"/>
      <c r="AOF144" s="27"/>
      <c r="AOG144" s="27"/>
      <c r="AOH144" s="27"/>
      <c r="AOI144" s="27"/>
      <c r="AOJ144" s="27"/>
      <c r="AOK144" s="27"/>
      <c r="AOL144" s="27"/>
      <c r="AOM144" s="27"/>
      <c r="AON144" s="27"/>
      <c r="AOO144" s="27"/>
      <c r="AOP144" s="27"/>
      <c r="AOQ144" s="27"/>
      <c r="AOR144" s="27"/>
      <c r="AOS144" s="27"/>
      <c r="AOT144" s="27"/>
      <c r="AOU144" s="27"/>
      <c r="AOV144" s="27"/>
      <c r="AOW144" s="27"/>
      <c r="AOX144" s="27"/>
      <c r="AOY144" s="27"/>
      <c r="AOZ144" s="27"/>
      <c r="APA144" s="27"/>
      <c r="APB144" s="27"/>
      <c r="APC144" s="27"/>
      <c r="APD144" s="27"/>
      <c r="APE144" s="27"/>
      <c r="APF144" s="27"/>
      <c r="APG144" s="27"/>
      <c r="APH144" s="27"/>
      <c r="API144" s="27"/>
      <c r="APJ144" s="27"/>
      <c r="APK144" s="27"/>
      <c r="APL144" s="27"/>
      <c r="APM144" s="27"/>
      <c r="APN144" s="27"/>
      <c r="APO144" s="27"/>
      <c r="APP144" s="27"/>
      <c r="APQ144" s="27"/>
      <c r="APR144" s="27"/>
      <c r="APS144" s="27"/>
      <c r="APT144" s="27"/>
      <c r="APU144" s="27"/>
      <c r="APV144" s="27"/>
      <c r="APW144" s="27"/>
      <c r="APX144" s="27"/>
      <c r="APY144" s="27"/>
      <c r="APZ144" s="27"/>
      <c r="AQA144" s="27"/>
      <c r="AQB144" s="27"/>
      <c r="AQC144" s="27"/>
      <c r="AQD144" s="27"/>
      <c r="AQE144" s="27"/>
      <c r="AQF144" s="27"/>
      <c r="AQG144" s="27"/>
      <c r="AQH144" s="27"/>
      <c r="AQI144" s="27"/>
      <c r="AQJ144" s="27"/>
      <c r="AQK144" s="27"/>
      <c r="AQL144" s="27"/>
      <c r="AQM144" s="27"/>
      <c r="AQN144" s="27"/>
      <c r="AQO144" s="27"/>
      <c r="AQP144" s="27"/>
      <c r="AQQ144" s="27"/>
      <c r="AQR144" s="27"/>
      <c r="AQS144" s="27"/>
      <c r="AQT144" s="27"/>
      <c r="AQU144" s="27"/>
      <c r="AQV144" s="27"/>
      <c r="AQW144" s="27"/>
      <c r="AQX144" s="27"/>
      <c r="AQY144" s="27"/>
      <c r="AQZ144" s="27"/>
      <c r="ARA144" s="27"/>
      <c r="ARB144" s="27"/>
      <c r="ARC144" s="27"/>
      <c r="ARD144" s="27"/>
      <c r="ARE144" s="27"/>
      <c r="ARF144" s="27"/>
      <c r="ARG144" s="27"/>
      <c r="ARH144" s="27"/>
      <c r="ARI144" s="27"/>
      <c r="ARJ144" s="27"/>
      <c r="ARK144" s="27"/>
      <c r="ARL144" s="27"/>
      <c r="ARM144" s="27"/>
      <c r="ARN144" s="27"/>
      <c r="ARO144" s="27"/>
      <c r="ARP144" s="27"/>
      <c r="ARQ144" s="27"/>
      <c r="ARR144" s="27"/>
      <c r="ARS144" s="27"/>
      <c r="ART144" s="27"/>
      <c r="ARU144" s="27"/>
      <c r="ARV144" s="27"/>
      <c r="ARW144" s="27"/>
      <c r="ARX144" s="27"/>
      <c r="ARY144" s="27"/>
      <c r="ARZ144" s="27"/>
      <c r="ASA144" s="27"/>
      <c r="ASB144" s="27"/>
      <c r="ASC144" s="27"/>
      <c r="ASD144" s="27"/>
      <c r="ASE144" s="27"/>
      <c r="ASF144" s="27"/>
      <c r="ASG144" s="27"/>
      <c r="ASH144" s="27"/>
      <c r="ASI144" s="27"/>
      <c r="ASJ144" s="27"/>
      <c r="ASK144" s="27"/>
      <c r="ASL144" s="27"/>
      <c r="ASM144" s="27"/>
      <c r="ASN144" s="27"/>
      <c r="ASO144" s="27"/>
      <c r="ASP144" s="27"/>
      <c r="ASQ144" s="27"/>
      <c r="ASR144" s="27"/>
      <c r="ASS144" s="27"/>
      <c r="AST144" s="27"/>
      <c r="ASU144" s="27"/>
      <c r="ASV144" s="27"/>
      <c r="ASW144" s="27"/>
      <c r="ASX144" s="27"/>
      <c r="ASY144" s="27"/>
      <c r="ASZ144" s="27"/>
      <c r="ATA144" s="27"/>
      <c r="ATB144" s="27"/>
      <c r="ATC144" s="27"/>
      <c r="ATD144" s="27"/>
      <c r="ATE144" s="27"/>
      <c r="ATF144" s="27"/>
      <c r="ATG144" s="27"/>
      <c r="ATH144" s="27"/>
      <c r="ATI144" s="27"/>
      <c r="ATJ144" s="27"/>
      <c r="ATK144" s="27"/>
      <c r="ATL144" s="27"/>
      <c r="ATM144" s="27"/>
      <c r="ATN144" s="27"/>
      <c r="ATO144" s="27"/>
      <c r="ATP144" s="27"/>
      <c r="ATQ144" s="27"/>
      <c r="ATR144" s="27"/>
      <c r="ATS144" s="27"/>
      <c r="ATT144" s="27"/>
      <c r="ATU144" s="27"/>
      <c r="ATV144" s="27"/>
      <c r="ATW144" s="27"/>
      <c r="ATX144" s="27"/>
      <c r="ATY144" s="27"/>
      <c r="ATZ144" s="27"/>
      <c r="AUA144" s="27"/>
      <c r="AUB144" s="27"/>
      <c r="AUC144" s="27"/>
      <c r="AUD144" s="27"/>
      <c r="AUE144" s="27"/>
      <c r="AUF144" s="27"/>
      <c r="AUG144" s="27"/>
      <c r="AUH144" s="27"/>
      <c r="AUI144" s="27"/>
      <c r="AUJ144" s="27"/>
      <c r="AUK144" s="27"/>
      <c r="AUL144" s="27"/>
      <c r="AUM144" s="27"/>
      <c r="AUN144" s="27"/>
      <c r="AUO144" s="27"/>
      <c r="AUP144" s="27"/>
      <c r="AUQ144" s="27"/>
      <c r="AUR144" s="27"/>
      <c r="AUS144" s="27"/>
      <c r="AUT144" s="27"/>
      <c r="AUU144" s="27"/>
      <c r="AUV144" s="27"/>
      <c r="AUW144" s="27"/>
      <c r="AUX144" s="27"/>
      <c r="AUY144" s="27"/>
      <c r="AUZ144" s="27"/>
      <c r="AVA144" s="27"/>
      <c r="AVB144" s="27"/>
      <c r="AVC144" s="27"/>
      <c r="AVD144" s="27"/>
      <c r="AVE144" s="27"/>
      <c r="AVF144" s="27"/>
      <c r="AVG144" s="27"/>
      <c r="AVH144" s="27"/>
      <c r="AVI144" s="27"/>
      <c r="AVJ144" s="27"/>
      <c r="AVK144" s="27"/>
      <c r="AVL144" s="27"/>
      <c r="AVM144" s="27"/>
      <c r="AVN144" s="27"/>
      <c r="AVO144" s="27"/>
      <c r="AVP144" s="27"/>
      <c r="AVQ144" s="27"/>
      <c r="AVR144" s="27"/>
      <c r="AVS144" s="27"/>
      <c r="AVT144" s="27"/>
      <c r="AVU144" s="27"/>
      <c r="AVV144" s="27"/>
      <c r="AVW144" s="27"/>
      <c r="AVX144" s="27"/>
      <c r="AVY144" s="27"/>
      <c r="AVZ144" s="27"/>
      <c r="AWA144" s="27"/>
      <c r="AWB144" s="27"/>
      <c r="AWC144" s="27"/>
      <c r="AWD144" s="27"/>
      <c r="AWE144" s="27"/>
      <c r="AWF144" s="27"/>
      <c r="AWG144" s="27"/>
      <c r="AWH144" s="27"/>
      <c r="AWI144" s="27"/>
      <c r="AWJ144" s="27"/>
      <c r="AWK144" s="27"/>
      <c r="AWL144" s="27"/>
      <c r="AWM144" s="27"/>
      <c r="AWN144" s="27"/>
      <c r="AWO144" s="27"/>
      <c r="AWP144" s="27"/>
      <c r="AWQ144" s="27"/>
      <c r="AWR144" s="27"/>
      <c r="AWS144" s="27"/>
      <c r="AWT144" s="27"/>
      <c r="AWU144" s="27"/>
      <c r="AWV144" s="27"/>
      <c r="AWW144" s="27"/>
      <c r="AWX144" s="27"/>
      <c r="AWY144" s="27"/>
      <c r="AWZ144" s="27"/>
      <c r="AXA144" s="27"/>
      <c r="AXB144" s="27"/>
      <c r="AXC144" s="27"/>
      <c r="AXD144" s="27"/>
      <c r="AXE144" s="27"/>
      <c r="AXF144" s="27"/>
      <c r="AXG144" s="27"/>
      <c r="AXH144" s="27"/>
      <c r="AXI144" s="27"/>
      <c r="AXJ144" s="27"/>
      <c r="AXK144" s="27"/>
      <c r="AXL144" s="27"/>
      <c r="AXM144" s="27"/>
      <c r="AXN144" s="27"/>
      <c r="AXO144" s="27"/>
      <c r="AXP144" s="27"/>
      <c r="AXQ144" s="27"/>
      <c r="AXR144" s="27"/>
      <c r="AXS144" s="27"/>
      <c r="AXT144" s="27"/>
      <c r="AXU144" s="27"/>
      <c r="AXV144" s="27"/>
      <c r="AXW144" s="27"/>
      <c r="AXX144" s="27"/>
      <c r="AXY144" s="27"/>
      <c r="AXZ144" s="27"/>
      <c r="AYA144" s="27"/>
      <c r="AYB144" s="27"/>
      <c r="AYC144" s="27"/>
      <c r="AYD144" s="27"/>
      <c r="AYE144" s="27"/>
      <c r="AYF144" s="27"/>
      <c r="AYG144" s="27"/>
      <c r="AYH144" s="27"/>
      <c r="AYI144" s="27"/>
      <c r="AYJ144" s="27"/>
      <c r="AYK144" s="27"/>
      <c r="AYL144" s="27"/>
      <c r="AYM144" s="27"/>
      <c r="AYN144" s="27"/>
      <c r="AYO144" s="27"/>
      <c r="AYP144" s="27"/>
      <c r="AYQ144" s="27"/>
      <c r="AYR144" s="27"/>
      <c r="AYS144" s="27"/>
      <c r="AYT144" s="27"/>
      <c r="AYU144" s="27"/>
      <c r="AYV144" s="27"/>
      <c r="AYW144" s="27"/>
      <c r="AYX144" s="27"/>
      <c r="AYY144" s="27"/>
      <c r="AYZ144" s="27"/>
      <c r="AZA144" s="27"/>
      <c r="AZB144" s="27"/>
      <c r="AZC144" s="27"/>
      <c r="AZD144" s="27"/>
      <c r="AZE144" s="27"/>
      <c r="AZF144" s="27"/>
      <c r="AZG144" s="27"/>
      <c r="AZH144" s="27"/>
      <c r="AZI144" s="27"/>
      <c r="AZJ144" s="27"/>
      <c r="AZK144" s="27"/>
      <c r="AZL144" s="27"/>
      <c r="AZM144" s="27"/>
      <c r="AZN144" s="27"/>
      <c r="AZO144" s="27"/>
      <c r="AZP144" s="27"/>
      <c r="AZQ144" s="27"/>
      <c r="AZR144" s="27"/>
      <c r="AZS144" s="27"/>
      <c r="AZT144" s="27"/>
      <c r="AZU144" s="27"/>
      <c r="AZV144" s="27"/>
      <c r="AZW144" s="27"/>
      <c r="AZX144" s="27"/>
      <c r="AZY144" s="27"/>
      <c r="AZZ144" s="27"/>
      <c r="BAA144" s="27"/>
      <c r="BAB144" s="27"/>
      <c r="BAC144" s="27"/>
      <c r="BAD144" s="27"/>
      <c r="BAE144" s="27"/>
      <c r="BAF144" s="27"/>
      <c r="BAG144" s="27"/>
      <c r="BAH144" s="27"/>
      <c r="BAI144" s="27"/>
      <c r="BAJ144" s="27"/>
      <c r="BAK144" s="27"/>
      <c r="BAL144" s="27"/>
      <c r="BAM144" s="27"/>
      <c r="BAN144" s="27"/>
      <c r="BAO144" s="27"/>
      <c r="BAP144" s="27"/>
      <c r="BAQ144" s="27"/>
      <c r="BAR144" s="27"/>
      <c r="BAS144" s="27"/>
      <c r="BAT144" s="27"/>
      <c r="BAU144" s="27"/>
      <c r="BAV144" s="27"/>
      <c r="BAW144" s="27"/>
      <c r="BAX144" s="27"/>
      <c r="BAY144" s="27"/>
      <c r="BAZ144" s="27"/>
      <c r="BBA144" s="27"/>
      <c r="BBB144" s="27"/>
      <c r="BBC144" s="27"/>
      <c r="BBD144" s="27"/>
      <c r="BBE144" s="27"/>
      <c r="BBF144" s="27"/>
      <c r="BBG144" s="27"/>
      <c r="BBH144" s="27"/>
      <c r="BBI144" s="27"/>
      <c r="BBJ144" s="27"/>
      <c r="BBK144" s="27"/>
      <c r="BBL144" s="27"/>
      <c r="BBM144" s="27"/>
      <c r="BBN144" s="27"/>
      <c r="BBO144" s="27"/>
      <c r="BBP144" s="27"/>
      <c r="BBQ144" s="27"/>
      <c r="BBR144" s="27"/>
      <c r="BBS144" s="27"/>
      <c r="BBT144" s="27"/>
      <c r="BBU144" s="27"/>
      <c r="BBV144" s="27"/>
      <c r="BBW144" s="27"/>
      <c r="BBX144" s="27"/>
      <c r="BBY144" s="27"/>
      <c r="BBZ144" s="27"/>
      <c r="BCA144" s="27"/>
      <c r="BCB144" s="27"/>
      <c r="BCC144" s="27"/>
      <c r="BCD144" s="27"/>
      <c r="BCE144" s="27"/>
      <c r="BCF144" s="27"/>
      <c r="BCG144" s="27"/>
      <c r="BCH144" s="27"/>
      <c r="BCI144" s="27"/>
      <c r="BCJ144" s="27"/>
      <c r="BCK144" s="27"/>
      <c r="BCL144" s="27"/>
      <c r="BCM144" s="27"/>
      <c r="BCN144" s="27"/>
      <c r="BCO144" s="27"/>
      <c r="BCP144" s="27"/>
      <c r="BCQ144" s="27"/>
      <c r="BCR144" s="27"/>
      <c r="BCS144" s="27"/>
      <c r="BCT144" s="27"/>
      <c r="BCU144" s="27"/>
      <c r="BCV144" s="27"/>
      <c r="BCW144" s="27"/>
      <c r="BCX144" s="27"/>
      <c r="BCY144" s="27"/>
      <c r="BCZ144" s="27"/>
      <c r="BDA144" s="27"/>
      <c r="BDB144" s="27"/>
      <c r="BDC144" s="27"/>
      <c r="BDD144" s="27"/>
      <c r="BDE144" s="27"/>
      <c r="BDF144" s="27"/>
      <c r="BDG144" s="27"/>
      <c r="BDH144" s="27"/>
      <c r="BDI144" s="27"/>
      <c r="BDJ144" s="27"/>
      <c r="BDK144" s="27"/>
      <c r="BDL144" s="27"/>
      <c r="BDM144" s="27"/>
      <c r="BDN144" s="27"/>
      <c r="BDO144" s="27"/>
      <c r="BDP144" s="27"/>
      <c r="BDQ144" s="27"/>
      <c r="BDR144" s="27"/>
      <c r="BDS144" s="27"/>
      <c r="BDT144" s="27"/>
      <c r="BDU144" s="27"/>
      <c r="BDV144" s="27"/>
      <c r="BDW144" s="27"/>
      <c r="BDX144" s="27"/>
      <c r="BDY144" s="27"/>
      <c r="BDZ144" s="27"/>
      <c r="BEA144" s="27"/>
      <c r="BEB144" s="27"/>
      <c r="BEC144" s="27"/>
      <c r="BED144" s="27"/>
      <c r="BEE144" s="27"/>
      <c r="BEF144" s="27"/>
      <c r="BEG144" s="27"/>
      <c r="BEH144" s="27"/>
      <c r="BEI144" s="27"/>
      <c r="BEJ144" s="27"/>
      <c r="BEK144" s="27"/>
      <c r="BEL144" s="27"/>
      <c r="BEM144" s="27"/>
      <c r="BEN144" s="27"/>
      <c r="BEO144" s="27"/>
      <c r="BEP144" s="27"/>
      <c r="BEQ144" s="27"/>
      <c r="BER144" s="27"/>
      <c r="BES144" s="27"/>
      <c r="BET144" s="27"/>
      <c r="BEU144" s="27"/>
      <c r="BEV144" s="27"/>
      <c r="BEW144" s="27"/>
      <c r="BEX144" s="27"/>
      <c r="BEY144" s="27"/>
      <c r="BEZ144" s="27"/>
      <c r="BFA144" s="27"/>
      <c r="BFB144" s="27"/>
      <c r="BFC144" s="27"/>
      <c r="BFD144" s="27"/>
      <c r="BFE144" s="27"/>
      <c r="BFF144" s="27"/>
      <c r="BFG144" s="27"/>
      <c r="BFH144" s="27"/>
      <c r="BFI144" s="27"/>
      <c r="BFJ144" s="27"/>
      <c r="BFK144" s="27"/>
      <c r="BFL144" s="27"/>
      <c r="BFM144" s="27"/>
      <c r="BFN144" s="27"/>
      <c r="BFO144" s="27"/>
      <c r="BFP144" s="27"/>
      <c r="BFQ144" s="27"/>
      <c r="BFR144" s="27"/>
      <c r="BFS144" s="27"/>
      <c r="BFT144" s="27"/>
      <c r="BFU144" s="27"/>
      <c r="BFV144" s="27"/>
      <c r="BFW144" s="27"/>
      <c r="BFX144" s="27"/>
      <c r="BFY144" s="27"/>
      <c r="BFZ144" s="27"/>
      <c r="BGA144" s="27"/>
      <c r="BGB144" s="27"/>
      <c r="BGC144" s="27"/>
      <c r="BGD144" s="27"/>
      <c r="BGE144" s="27"/>
      <c r="BGF144" s="27"/>
      <c r="BGG144" s="27"/>
      <c r="BGH144" s="27"/>
      <c r="BGI144" s="27"/>
      <c r="BGJ144" s="27"/>
      <c r="BGK144" s="27"/>
      <c r="BGL144" s="27"/>
      <c r="BGM144" s="27"/>
      <c r="BGN144" s="27"/>
      <c r="BGO144" s="27"/>
      <c r="BGP144" s="27"/>
      <c r="BGQ144" s="27"/>
      <c r="BGR144" s="27"/>
      <c r="BGS144" s="27"/>
      <c r="BGT144" s="27"/>
      <c r="BGU144" s="27"/>
      <c r="BGV144" s="27"/>
      <c r="BGW144" s="27"/>
      <c r="BGX144" s="27"/>
      <c r="BGY144" s="27"/>
      <c r="BGZ144" s="27"/>
      <c r="BHA144" s="27"/>
      <c r="BHB144" s="27"/>
      <c r="BHC144" s="27"/>
      <c r="BHD144" s="27"/>
      <c r="BHE144" s="27"/>
      <c r="BHF144" s="27"/>
      <c r="BHG144" s="27"/>
      <c r="BHH144" s="27"/>
      <c r="BHI144" s="27"/>
      <c r="BHJ144" s="27"/>
      <c r="BHK144" s="27"/>
      <c r="BHL144" s="27"/>
      <c r="BHM144" s="27"/>
      <c r="BHN144" s="27"/>
      <c r="BHO144" s="27"/>
      <c r="BHP144" s="27"/>
      <c r="BHQ144" s="27"/>
      <c r="BHR144" s="27"/>
      <c r="BHS144" s="27"/>
      <c r="BHT144" s="27"/>
      <c r="BHU144" s="27"/>
      <c r="BHV144" s="27"/>
      <c r="BHW144" s="27"/>
      <c r="BHX144" s="27"/>
      <c r="BHY144" s="27"/>
      <c r="BHZ144" s="27"/>
      <c r="BIA144" s="27"/>
      <c r="BIB144" s="27"/>
      <c r="BIC144" s="27"/>
      <c r="BID144" s="27"/>
      <c r="BIE144" s="27"/>
      <c r="BIF144" s="27"/>
      <c r="BIG144" s="27"/>
      <c r="BIH144" s="27"/>
      <c r="BII144" s="27"/>
      <c r="BIJ144" s="27"/>
      <c r="BIK144" s="27"/>
      <c r="BIL144" s="27"/>
      <c r="BIM144" s="27"/>
      <c r="BIN144" s="27"/>
      <c r="BIO144" s="27"/>
      <c r="BIP144" s="27"/>
      <c r="BIQ144" s="27"/>
      <c r="BIR144" s="27"/>
      <c r="BIS144" s="27"/>
      <c r="BIT144" s="27"/>
      <c r="BIU144" s="27"/>
      <c r="BIV144" s="27"/>
      <c r="BIW144" s="27"/>
      <c r="BIX144" s="27"/>
      <c r="BIY144" s="27"/>
      <c r="BIZ144" s="27"/>
      <c r="BJA144" s="27"/>
      <c r="BJB144" s="27"/>
      <c r="BJC144" s="27"/>
      <c r="BJD144" s="27"/>
      <c r="BJE144" s="27"/>
      <c r="BJF144" s="27"/>
      <c r="BJG144" s="27"/>
      <c r="BJH144" s="27"/>
      <c r="BJI144" s="27"/>
      <c r="BJJ144" s="27"/>
      <c r="BJK144" s="27"/>
      <c r="BJL144" s="27"/>
      <c r="BJM144" s="27"/>
      <c r="BJN144" s="27"/>
      <c r="BJO144" s="27"/>
      <c r="BJP144" s="27"/>
      <c r="BJQ144" s="27"/>
      <c r="BJR144" s="27"/>
      <c r="BJS144" s="27"/>
      <c r="BJT144" s="27"/>
      <c r="BJU144" s="27"/>
      <c r="BJV144" s="27"/>
      <c r="BJW144" s="27"/>
      <c r="BJX144" s="27"/>
      <c r="BJY144" s="27"/>
      <c r="BJZ144" s="27"/>
      <c r="BKA144" s="27"/>
      <c r="BKB144" s="27"/>
      <c r="BKC144" s="27"/>
      <c r="BKD144" s="27"/>
      <c r="BKE144" s="27"/>
      <c r="BKF144" s="27"/>
      <c r="BKG144" s="27"/>
      <c r="BKH144" s="27"/>
      <c r="BKI144" s="27"/>
      <c r="BKJ144" s="27"/>
      <c r="BKK144" s="27"/>
      <c r="BKL144" s="27"/>
      <c r="BKM144" s="27"/>
      <c r="BKN144" s="27"/>
      <c r="BKO144" s="27"/>
      <c r="BKP144" s="27"/>
      <c r="BKQ144" s="27"/>
      <c r="BKR144" s="27"/>
      <c r="BKS144" s="27"/>
      <c r="BKT144" s="27"/>
      <c r="BKU144" s="27"/>
      <c r="BKV144" s="27"/>
      <c r="BKW144" s="27"/>
      <c r="BKX144" s="27"/>
      <c r="BKY144" s="27"/>
      <c r="BKZ144" s="27"/>
      <c r="BLA144" s="27"/>
      <c r="BLB144" s="27"/>
      <c r="BLC144" s="27"/>
      <c r="BLD144" s="27"/>
      <c r="BLE144" s="27"/>
      <c r="BLF144" s="27"/>
      <c r="BLG144" s="27"/>
      <c r="BLH144" s="27"/>
      <c r="BLI144" s="27"/>
      <c r="BLJ144" s="27"/>
      <c r="BLK144" s="27"/>
      <c r="BLL144" s="27"/>
      <c r="BLM144" s="27"/>
      <c r="BLN144" s="27"/>
      <c r="BLO144" s="27"/>
      <c r="BLP144" s="27"/>
      <c r="BLQ144" s="27"/>
      <c r="BLR144" s="27"/>
      <c r="BLS144" s="27"/>
      <c r="BLT144" s="27"/>
      <c r="BLU144" s="27"/>
      <c r="BLV144" s="27"/>
      <c r="BLW144" s="27"/>
      <c r="BLX144" s="27"/>
      <c r="BLY144" s="27"/>
      <c r="BLZ144" s="27"/>
      <c r="BMA144" s="27"/>
      <c r="BMB144" s="27"/>
      <c r="BMC144" s="27"/>
      <c r="BMD144" s="27"/>
      <c r="BME144" s="27"/>
      <c r="BMF144" s="27"/>
      <c r="BMG144" s="27"/>
      <c r="BMH144" s="27"/>
      <c r="BMI144" s="27"/>
      <c r="BMJ144" s="27"/>
      <c r="BMK144" s="27"/>
      <c r="BML144" s="27"/>
      <c r="BMM144" s="27"/>
      <c r="BMN144" s="27"/>
      <c r="BMO144" s="27"/>
      <c r="BMP144" s="27"/>
      <c r="BMQ144" s="27"/>
      <c r="BMR144" s="27"/>
      <c r="BMS144" s="27"/>
      <c r="BMT144" s="27"/>
      <c r="BMU144" s="27"/>
      <c r="BMV144" s="27"/>
      <c r="BMW144" s="27"/>
      <c r="BMX144" s="27"/>
      <c r="BMY144" s="27"/>
      <c r="BMZ144" s="27"/>
      <c r="BNA144" s="27"/>
      <c r="BNB144" s="27"/>
      <c r="BNC144" s="27"/>
      <c r="BND144" s="27"/>
      <c r="BNE144" s="27"/>
      <c r="BNF144" s="27"/>
      <c r="BNG144" s="27"/>
      <c r="BNH144" s="27"/>
      <c r="BNI144" s="27"/>
      <c r="BNJ144" s="27"/>
      <c r="BNK144" s="27"/>
      <c r="BNL144" s="27"/>
      <c r="BNM144" s="27"/>
      <c r="BNN144" s="27"/>
      <c r="BNO144" s="27"/>
      <c r="BNP144" s="27"/>
      <c r="BNQ144" s="27"/>
      <c r="BNR144" s="27"/>
      <c r="BNS144" s="27"/>
      <c r="BNT144" s="27"/>
      <c r="BNU144" s="27"/>
      <c r="BNV144" s="27"/>
      <c r="BNW144" s="27"/>
      <c r="BNX144" s="27"/>
      <c r="BNY144" s="27"/>
      <c r="BNZ144" s="27"/>
      <c r="BOA144" s="27"/>
      <c r="BOB144" s="27"/>
      <c r="BOC144" s="27"/>
      <c r="BOD144" s="27"/>
      <c r="BOE144" s="27"/>
      <c r="BOF144" s="27"/>
      <c r="BOG144" s="27"/>
      <c r="BOH144" s="27"/>
      <c r="BOI144" s="27"/>
      <c r="BOJ144" s="27"/>
      <c r="BOK144" s="27"/>
      <c r="BOL144" s="27"/>
      <c r="BOM144" s="27"/>
      <c r="BON144" s="27"/>
      <c r="BOO144" s="27"/>
      <c r="BOP144" s="27"/>
      <c r="BOQ144" s="27"/>
      <c r="BOR144" s="27"/>
      <c r="BOS144" s="27"/>
      <c r="BOT144" s="27"/>
      <c r="BOU144" s="27"/>
      <c r="BOV144" s="27"/>
      <c r="BOW144" s="27"/>
      <c r="BOX144" s="27"/>
      <c r="BOY144" s="27"/>
      <c r="BOZ144" s="27"/>
      <c r="BPA144" s="27"/>
      <c r="BPB144" s="27"/>
      <c r="BPC144" s="27"/>
      <c r="BPD144" s="27"/>
      <c r="BPE144" s="27"/>
      <c r="BPF144" s="27"/>
      <c r="BPG144" s="27"/>
      <c r="BPH144" s="27"/>
      <c r="BPI144" s="27"/>
      <c r="BPJ144" s="27"/>
      <c r="BPK144" s="27"/>
      <c r="BPL144" s="27"/>
      <c r="BPM144" s="27"/>
      <c r="BPN144" s="27"/>
      <c r="BPO144" s="27"/>
      <c r="BPP144" s="27"/>
      <c r="BPQ144" s="27"/>
      <c r="BPR144" s="27"/>
      <c r="BPS144" s="27"/>
      <c r="BPT144" s="27"/>
      <c r="BPU144" s="27"/>
      <c r="BPV144" s="27"/>
      <c r="BPW144" s="27"/>
      <c r="BPX144" s="27"/>
      <c r="BPY144" s="27"/>
      <c r="BPZ144" s="27"/>
      <c r="BQA144" s="27"/>
      <c r="BQB144" s="27"/>
      <c r="BQC144" s="27"/>
      <c r="BQD144" s="27"/>
      <c r="BQE144" s="27"/>
      <c r="BQF144" s="27"/>
      <c r="BQG144" s="27"/>
      <c r="BQH144" s="27"/>
      <c r="BQI144" s="27"/>
      <c r="BQJ144" s="27"/>
      <c r="BQK144" s="27"/>
      <c r="BQL144" s="27"/>
      <c r="BQM144" s="27"/>
      <c r="BQN144" s="27"/>
      <c r="BQO144" s="27"/>
      <c r="BQP144" s="27"/>
      <c r="BQQ144" s="27"/>
      <c r="BQR144" s="27"/>
      <c r="BQS144" s="27"/>
      <c r="BQT144" s="27"/>
      <c r="BQU144" s="27"/>
      <c r="BQV144" s="27"/>
      <c r="BQW144" s="27"/>
      <c r="BQX144" s="27"/>
      <c r="BQY144" s="27"/>
      <c r="BQZ144" s="27"/>
      <c r="BRA144" s="27"/>
      <c r="BRB144" s="27"/>
      <c r="BRC144" s="27"/>
      <c r="BRD144" s="27"/>
      <c r="BRE144" s="27"/>
      <c r="BRF144" s="27"/>
      <c r="BRG144" s="27"/>
      <c r="BRH144" s="27"/>
      <c r="BRI144" s="27"/>
      <c r="BRJ144" s="27"/>
      <c r="BRK144" s="27"/>
      <c r="BRL144" s="27"/>
      <c r="BRM144" s="27"/>
      <c r="BRN144" s="27"/>
      <c r="BRO144" s="27"/>
      <c r="BRP144" s="27"/>
      <c r="BRQ144" s="27"/>
      <c r="BRR144" s="27"/>
      <c r="BRS144" s="27"/>
      <c r="BRT144" s="27"/>
      <c r="BRU144" s="27"/>
      <c r="BRV144" s="27"/>
      <c r="BRW144" s="27"/>
      <c r="BRX144" s="27"/>
      <c r="BRY144" s="27"/>
      <c r="BRZ144" s="27"/>
      <c r="BSA144" s="27"/>
      <c r="BSB144" s="27"/>
      <c r="BSC144" s="27"/>
      <c r="BSD144" s="27"/>
      <c r="BSE144" s="27"/>
      <c r="BSF144" s="27"/>
      <c r="BSG144" s="27"/>
      <c r="BSH144" s="27"/>
      <c r="BSI144" s="27"/>
      <c r="BSJ144" s="27"/>
      <c r="BSK144" s="27"/>
      <c r="BSL144" s="27"/>
      <c r="BSM144" s="27"/>
      <c r="BSN144" s="27"/>
      <c r="BSO144" s="27"/>
      <c r="BSP144" s="27"/>
      <c r="BSQ144" s="27"/>
      <c r="BSR144" s="27"/>
      <c r="BSS144" s="27"/>
      <c r="BST144" s="27"/>
      <c r="BSU144" s="27"/>
      <c r="BSV144" s="27"/>
      <c r="BSW144" s="27"/>
      <c r="BSX144" s="27"/>
      <c r="BSY144" s="27"/>
      <c r="BSZ144" s="27"/>
      <c r="BTA144" s="27"/>
      <c r="BTB144" s="27"/>
      <c r="BTC144" s="27"/>
      <c r="BTD144" s="27"/>
      <c r="BTE144" s="27"/>
      <c r="BTF144" s="27"/>
      <c r="BTG144" s="27"/>
      <c r="BTH144" s="27"/>
      <c r="BTI144" s="27"/>
      <c r="BTJ144" s="27"/>
      <c r="BTK144" s="27"/>
      <c r="BTL144" s="27"/>
      <c r="BTM144" s="27"/>
      <c r="BTN144" s="27"/>
      <c r="BTO144" s="27"/>
      <c r="BTP144" s="27"/>
      <c r="BTQ144" s="27"/>
      <c r="BTR144" s="27"/>
      <c r="BTS144" s="27"/>
      <c r="BTT144" s="27"/>
      <c r="BTU144" s="27"/>
      <c r="BTV144" s="27"/>
      <c r="BTW144" s="27"/>
      <c r="BTX144" s="27"/>
      <c r="BTY144" s="27"/>
      <c r="BTZ144" s="27"/>
      <c r="BUA144" s="27"/>
      <c r="BUB144" s="27"/>
      <c r="BUC144" s="27"/>
      <c r="BUD144" s="27"/>
      <c r="BUE144" s="27"/>
      <c r="BUF144" s="27"/>
      <c r="BUG144" s="27"/>
      <c r="BUH144" s="27"/>
      <c r="BUI144" s="27"/>
      <c r="BUJ144" s="27"/>
      <c r="BUK144" s="27"/>
      <c r="BUL144" s="27"/>
      <c r="BUM144" s="27"/>
      <c r="BUN144" s="27"/>
      <c r="BUO144" s="27"/>
      <c r="BUP144" s="27"/>
      <c r="BUQ144" s="27"/>
      <c r="BUR144" s="27"/>
      <c r="BUS144" s="27"/>
      <c r="BUT144" s="27"/>
      <c r="BUU144" s="27"/>
      <c r="BUV144" s="27"/>
      <c r="BUW144" s="27"/>
      <c r="BUX144" s="27"/>
      <c r="BUY144" s="27"/>
      <c r="BUZ144" s="27"/>
      <c r="BVA144" s="27"/>
      <c r="BVB144" s="27"/>
      <c r="BVC144" s="27"/>
      <c r="BVD144" s="27"/>
      <c r="BVE144" s="27"/>
      <c r="BVF144" s="27"/>
      <c r="BVG144" s="27"/>
      <c r="BVH144" s="27"/>
      <c r="BVI144" s="27"/>
      <c r="BVJ144" s="27"/>
      <c r="BVK144" s="27"/>
      <c r="BVL144" s="27"/>
      <c r="BVM144" s="27"/>
      <c r="BVN144" s="27"/>
      <c r="BVO144" s="27"/>
      <c r="BVP144" s="27"/>
      <c r="BVQ144" s="27"/>
      <c r="BVR144" s="27"/>
      <c r="BVS144" s="27"/>
      <c r="BVT144" s="27"/>
      <c r="BVU144" s="27"/>
      <c r="BVV144" s="27"/>
      <c r="BVW144" s="27"/>
      <c r="BVX144" s="27"/>
      <c r="BVY144" s="27"/>
      <c r="BVZ144" s="27"/>
      <c r="BWA144" s="27"/>
      <c r="BWB144" s="27"/>
      <c r="BWC144" s="27"/>
      <c r="BWD144" s="27"/>
      <c r="BWE144" s="27"/>
      <c r="BWF144" s="27"/>
      <c r="BWG144" s="27"/>
      <c r="BWH144" s="27"/>
      <c r="BWI144" s="27"/>
      <c r="BWJ144" s="27"/>
      <c r="BWK144" s="27"/>
      <c r="BWL144" s="27"/>
      <c r="BWM144" s="27"/>
      <c r="BWN144" s="27"/>
      <c r="BWO144" s="27"/>
      <c r="BWP144" s="27"/>
      <c r="BWQ144" s="27"/>
      <c r="BWR144" s="27"/>
      <c r="BWS144" s="27"/>
      <c r="BWT144" s="27"/>
      <c r="BWU144" s="27"/>
      <c r="BWV144" s="27"/>
      <c r="BWW144" s="27"/>
      <c r="BWX144" s="27"/>
      <c r="BWY144" s="27"/>
      <c r="BWZ144" s="27"/>
      <c r="BXA144" s="27"/>
      <c r="BXB144" s="27"/>
      <c r="BXC144" s="27"/>
      <c r="BXD144" s="27"/>
      <c r="BXE144" s="27"/>
      <c r="BXF144" s="27"/>
      <c r="BXG144" s="27"/>
      <c r="BXH144" s="27"/>
      <c r="BXI144" s="27"/>
      <c r="BXJ144" s="27"/>
      <c r="BXK144" s="27"/>
      <c r="BXL144" s="27"/>
      <c r="BXM144" s="27"/>
      <c r="BXN144" s="27"/>
      <c r="BXO144" s="27"/>
      <c r="BXP144" s="27"/>
      <c r="BXQ144" s="27"/>
      <c r="BXR144" s="27"/>
      <c r="BXS144" s="27"/>
      <c r="BXT144" s="27"/>
      <c r="BXU144" s="27"/>
      <c r="BXV144" s="27"/>
      <c r="BXW144" s="27"/>
      <c r="BXX144" s="27"/>
      <c r="BXY144" s="27"/>
      <c r="BXZ144" s="27"/>
      <c r="BYA144" s="27"/>
      <c r="BYB144" s="27"/>
      <c r="BYC144" s="27"/>
      <c r="BYD144" s="27"/>
      <c r="BYE144" s="27"/>
      <c r="BYF144" s="27"/>
      <c r="BYG144" s="27"/>
      <c r="BYH144" s="27"/>
      <c r="BYI144" s="27"/>
      <c r="BYJ144" s="27"/>
      <c r="BYK144" s="27"/>
      <c r="BYL144" s="27"/>
      <c r="BYM144" s="27"/>
      <c r="BYN144" s="27"/>
      <c r="BYO144" s="27"/>
      <c r="BYP144" s="27"/>
      <c r="BYQ144" s="27"/>
      <c r="BYR144" s="27"/>
      <c r="BYS144" s="27"/>
      <c r="BYT144" s="27"/>
      <c r="BYU144" s="27"/>
      <c r="BYV144" s="27"/>
      <c r="BYW144" s="27"/>
      <c r="BYX144" s="27"/>
      <c r="BYY144" s="27"/>
      <c r="BYZ144" s="27"/>
      <c r="BZA144" s="27"/>
      <c r="BZB144" s="27"/>
      <c r="BZC144" s="27"/>
      <c r="BZD144" s="27"/>
      <c r="BZE144" s="27"/>
      <c r="BZF144" s="27"/>
      <c r="BZG144" s="27"/>
      <c r="BZH144" s="27"/>
      <c r="BZI144" s="27"/>
      <c r="BZJ144" s="27"/>
      <c r="BZK144" s="27"/>
      <c r="BZL144" s="27"/>
      <c r="BZM144" s="27"/>
      <c r="BZN144" s="27"/>
      <c r="BZO144" s="27"/>
      <c r="BZP144" s="27"/>
      <c r="BZQ144" s="27"/>
      <c r="BZR144" s="27"/>
      <c r="BZS144" s="27"/>
      <c r="BZT144" s="27"/>
      <c r="BZU144" s="27"/>
      <c r="BZV144" s="27"/>
      <c r="BZW144" s="27"/>
      <c r="BZX144" s="27"/>
      <c r="BZY144" s="27"/>
      <c r="BZZ144" s="27"/>
      <c r="CAA144" s="27"/>
      <c r="CAB144" s="27"/>
      <c r="CAC144" s="27"/>
      <c r="CAD144" s="27"/>
      <c r="CAE144" s="27"/>
      <c r="CAF144" s="27"/>
      <c r="CAG144" s="27"/>
      <c r="CAH144" s="27"/>
      <c r="CAI144" s="27"/>
      <c r="CAJ144" s="27"/>
      <c r="CAK144" s="27"/>
      <c r="CAL144" s="27"/>
      <c r="CAM144" s="27"/>
      <c r="CAN144" s="27"/>
      <c r="CAO144" s="27"/>
      <c r="CAP144" s="27"/>
      <c r="CAQ144" s="27"/>
      <c r="CAR144" s="27"/>
      <c r="CAS144" s="27"/>
      <c r="CAT144" s="27"/>
      <c r="CAU144" s="27"/>
      <c r="CAV144" s="27"/>
      <c r="CAW144" s="27"/>
      <c r="CAX144" s="27"/>
      <c r="CAY144" s="27"/>
      <c r="CAZ144" s="27"/>
      <c r="CBA144" s="27"/>
      <c r="CBB144" s="27"/>
      <c r="CBC144" s="27"/>
      <c r="CBD144" s="27"/>
      <c r="CBE144" s="27"/>
      <c r="CBF144" s="27"/>
      <c r="CBG144" s="27"/>
      <c r="CBH144" s="27"/>
      <c r="CBI144" s="27"/>
      <c r="CBJ144" s="27"/>
      <c r="CBK144" s="27"/>
      <c r="CBL144" s="27"/>
      <c r="CBM144" s="27"/>
      <c r="CBN144" s="27"/>
      <c r="CBO144" s="27"/>
      <c r="CBP144" s="27"/>
      <c r="CBQ144" s="27"/>
      <c r="CBR144" s="27"/>
      <c r="CBS144" s="27"/>
      <c r="CBT144" s="27"/>
      <c r="CBU144" s="27"/>
      <c r="CBV144" s="27"/>
      <c r="CBW144" s="27"/>
      <c r="CBX144" s="27"/>
      <c r="CBY144" s="27"/>
      <c r="CBZ144" s="27"/>
      <c r="CCA144" s="27"/>
      <c r="CCB144" s="27"/>
      <c r="CCC144" s="27"/>
      <c r="CCD144" s="27"/>
      <c r="CCE144" s="27"/>
      <c r="CCF144" s="27"/>
      <c r="CCG144" s="27"/>
      <c r="CCH144" s="27"/>
      <c r="CCI144" s="27"/>
      <c r="CCJ144" s="27"/>
      <c r="CCK144" s="27"/>
      <c r="CCL144" s="27"/>
      <c r="CCM144" s="27"/>
      <c r="CCN144" s="27"/>
      <c r="CCO144" s="27"/>
      <c r="CCP144" s="27"/>
      <c r="CCQ144" s="27"/>
      <c r="CCR144" s="27"/>
      <c r="CCS144" s="27"/>
      <c r="CCT144" s="27"/>
      <c r="CCU144" s="27"/>
      <c r="CCV144" s="27"/>
      <c r="CCW144" s="27"/>
      <c r="CCX144" s="27"/>
      <c r="CCY144" s="27"/>
      <c r="CCZ144" s="27"/>
      <c r="CDA144" s="27"/>
      <c r="CDB144" s="27"/>
      <c r="CDC144" s="27"/>
      <c r="CDD144" s="27"/>
      <c r="CDE144" s="27"/>
      <c r="CDF144" s="27"/>
      <c r="CDG144" s="27"/>
      <c r="CDH144" s="27"/>
      <c r="CDI144" s="27"/>
      <c r="CDJ144" s="27"/>
      <c r="CDK144" s="27"/>
      <c r="CDL144" s="27"/>
      <c r="CDM144" s="27"/>
      <c r="CDN144" s="27"/>
      <c r="CDO144" s="27"/>
      <c r="CDP144" s="27"/>
      <c r="CDQ144" s="27"/>
      <c r="CDR144" s="27"/>
      <c r="CDS144" s="27"/>
      <c r="CDT144" s="27"/>
      <c r="CDU144" s="27"/>
      <c r="CDV144" s="27"/>
      <c r="CDW144" s="27"/>
      <c r="CDX144" s="27"/>
      <c r="CDY144" s="27"/>
      <c r="CDZ144" s="27"/>
      <c r="CEA144" s="27"/>
      <c r="CEB144" s="27"/>
      <c r="CEC144" s="27"/>
      <c r="CED144" s="27"/>
      <c r="CEE144" s="27"/>
      <c r="CEF144" s="27"/>
      <c r="CEG144" s="27"/>
      <c r="CEH144" s="27"/>
      <c r="CEI144" s="27"/>
      <c r="CEJ144" s="27"/>
      <c r="CEK144" s="27"/>
      <c r="CEL144" s="27"/>
      <c r="CEM144" s="27"/>
      <c r="CEN144" s="27"/>
      <c r="CEO144" s="27"/>
      <c r="CEP144" s="27"/>
      <c r="CEQ144" s="27"/>
      <c r="CER144" s="27"/>
      <c r="CES144" s="27"/>
      <c r="CET144" s="27"/>
      <c r="CEU144" s="27"/>
      <c r="CEV144" s="27"/>
      <c r="CEW144" s="27"/>
      <c r="CEX144" s="27"/>
      <c r="CEY144" s="27"/>
      <c r="CEZ144" s="27"/>
      <c r="CFA144" s="27"/>
      <c r="CFB144" s="27"/>
      <c r="CFC144" s="27"/>
      <c r="CFD144" s="27"/>
      <c r="CFE144" s="27"/>
      <c r="CFF144" s="27"/>
      <c r="CFG144" s="27"/>
      <c r="CFH144" s="27"/>
      <c r="CFI144" s="27"/>
      <c r="CFJ144" s="27"/>
      <c r="CFK144" s="27"/>
      <c r="CFL144" s="27"/>
      <c r="CFM144" s="27"/>
      <c r="CFN144" s="27"/>
      <c r="CFO144" s="27"/>
      <c r="CFP144" s="27"/>
      <c r="CFQ144" s="27"/>
      <c r="CFR144" s="27"/>
      <c r="CFS144" s="27"/>
      <c r="CFT144" s="27"/>
      <c r="CFU144" s="27"/>
      <c r="CFV144" s="27"/>
      <c r="CFW144" s="27"/>
      <c r="CFX144" s="27"/>
      <c r="CFY144" s="27"/>
      <c r="CFZ144" s="27"/>
      <c r="CGA144" s="27"/>
      <c r="CGB144" s="27"/>
      <c r="CGC144" s="27"/>
      <c r="CGD144" s="27"/>
      <c r="CGE144" s="27"/>
      <c r="CGF144" s="27"/>
      <c r="CGG144" s="27"/>
      <c r="CGH144" s="27"/>
      <c r="CGI144" s="27"/>
      <c r="CGJ144" s="27"/>
      <c r="CGK144" s="27"/>
      <c r="CGL144" s="27"/>
      <c r="CGM144" s="27"/>
      <c r="CGN144" s="27"/>
      <c r="CGO144" s="27"/>
      <c r="CGP144" s="27"/>
      <c r="CGQ144" s="27"/>
      <c r="CGR144" s="27"/>
      <c r="CGS144" s="27"/>
      <c r="CGT144" s="27"/>
      <c r="CGU144" s="27"/>
      <c r="CGV144" s="27"/>
      <c r="CGW144" s="27"/>
      <c r="CGX144" s="27"/>
      <c r="CGY144" s="27"/>
      <c r="CGZ144" s="27"/>
      <c r="CHA144" s="27"/>
      <c r="CHB144" s="27"/>
      <c r="CHC144" s="27"/>
      <c r="CHD144" s="27"/>
      <c r="CHE144" s="27"/>
      <c r="CHF144" s="27"/>
      <c r="CHG144" s="27"/>
      <c r="CHH144" s="27"/>
      <c r="CHI144" s="27"/>
      <c r="CHJ144" s="27"/>
      <c r="CHK144" s="27"/>
      <c r="CHL144" s="27"/>
      <c r="CHM144" s="27"/>
      <c r="CHN144" s="27"/>
      <c r="CHO144" s="27"/>
      <c r="CHP144" s="27"/>
      <c r="CHQ144" s="27"/>
      <c r="CHR144" s="27"/>
      <c r="CHS144" s="27"/>
      <c r="CHT144" s="27"/>
      <c r="CHU144" s="27"/>
      <c r="CHV144" s="27"/>
      <c r="CHW144" s="27"/>
      <c r="CHX144" s="27"/>
      <c r="CHY144" s="27"/>
      <c r="CHZ144" s="27"/>
      <c r="CIA144" s="27"/>
      <c r="CIB144" s="27"/>
      <c r="CIC144" s="27"/>
      <c r="CID144" s="27"/>
      <c r="CIE144" s="27"/>
      <c r="CIF144" s="27"/>
      <c r="CIG144" s="27"/>
      <c r="CIH144" s="27"/>
      <c r="CII144" s="27"/>
      <c r="CIJ144" s="27"/>
      <c r="CIK144" s="27"/>
      <c r="CIL144" s="27"/>
      <c r="CIM144" s="27"/>
      <c r="CIN144" s="27"/>
      <c r="CIO144" s="27"/>
      <c r="CIP144" s="27"/>
      <c r="CIQ144" s="27"/>
      <c r="CIR144" s="27"/>
      <c r="CIS144" s="27"/>
      <c r="CIT144" s="27"/>
      <c r="CIU144" s="27"/>
      <c r="CIV144" s="27"/>
      <c r="CIW144" s="27"/>
      <c r="CIX144" s="27"/>
      <c r="CIY144" s="27"/>
      <c r="CIZ144" s="27"/>
      <c r="CJA144" s="27"/>
      <c r="CJB144" s="27"/>
      <c r="CJC144" s="27"/>
      <c r="CJD144" s="27"/>
      <c r="CJE144" s="27"/>
      <c r="CJF144" s="27"/>
      <c r="CJG144" s="27"/>
      <c r="CJH144" s="27"/>
      <c r="CJI144" s="27"/>
      <c r="CJJ144" s="27"/>
      <c r="CJK144" s="27"/>
      <c r="CJL144" s="27"/>
      <c r="CJM144" s="27"/>
      <c r="CJN144" s="27"/>
      <c r="CJO144" s="27"/>
      <c r="CJP144" s="27"/>
      <c r="CJQ144" s="27"/>
      <c r="CJR144" s="27"/>
      <c r="CJS144" s="27"/>
      <c r="CJT144" s="27"/>
      <c r="CJU144" s="27"/>
      <c r="CJV144" s="27"/>
      <c r="CJW144" s="27"/>
      <c r="CJX144" s="27"/>
      <c r="CJY144" s="27"/>
      <c r="CJZ144" s="27"/>
      <c r="CKA144" s="27"/>
      <c r="CKB144" s="27"/>
      <c r="CKC144" s="27"/>
      <c r="CKD144" s="27"/>
      <c r="CKE144" s="27"/>
      <c r="CKF144" s="27"/>
      <c r="CKG144" s="27"/>
      <c r="CKH144" s="27"/>
      <c r="CKI144" s="27"/>
      <c r="CKJ144" s="27"/>
      <c r="CKK144" s="27"/>
      <c r="CKL144" s="27"/>
      <c r="CKM144" s="27"/>
      <c r="CKN144" s="27"/>
      <c r="CKO144" s="27"/>
      <c r="CKP144" s="27"/>
      <c r="CKQ144" s="27"/>
      <c r="CKR144" s="27"/>
      <c r="CKS144" s="27"/>
      <c r="CKT144" s="27"/>
      <c r="CKU144" s="27"/>
      <c r="CKV144" s="27"/>
      <c r="CKW144" s="27"/>
      <c r="CKX144" s="27"/>
      <c r="CKY144" s="27"/>
      <c r="CKZ144" s="27"/>
      <c r="CLA144" s="27"/>
      <c r="CLB144" s="27"/>
      <c r="CLC144" s="27"/>
      <c r="CLD144" s="27"/>
      <c r="CLE144" s="27"/>
      <c r="CLF144" s="27"/>
      <c r="CLG144" s="27"/>
      <c r="CLH144" s="27"/>
      <c r="CLI144" s="27"/>
      <c r="CLJ144" s="27"/>
      <c r="CLK144" s="27"/>
      <c r="CLL144" s="27"/>
      <c r="CLM144" s="27"/>
      <c r="CLN144" s="27"/>
      <c r="CLO144" s="27"/>
      <c r="CLP144" s="27"/>
      <c r="CLQ144" s="27"/>
      <c r="CLR144" s="27"/>
      <c r="CLS144" s="27"/>
      <c r="CLT144" s="27"/>
      <c r="CLU144" s="27"/>
      <c r="CLV144" s="27"/>
      <c r="CLW144" s="27"/>
      <c r="CLX144" s="27"/>
      <c r="CLY144" s="27"/>
      <c r="CLZ144" s="27"/>
      <c r="CMA144" s="27"/>
      <c r="CMB144" s="27"/>
      <c r="CMC144" s="27"/>
      <c r="CMD144" s="27"/>
      <c r="CME144" s="27"/>
      <c r="CMF144" s="27"/>
      <c r="CMG144" s="27"/>
      <c r="CMH144" s="27"/>
      <c r="CMI144" s="27"/>
      <c r="CMJ144" s="27"/>
      <c r="CMK144" s="27"/>
      <c r="CML144" s="27"/>
      <c r="CMM144" s="27"/>
      <c r="CMN144" s="27"/>
      <c r="CMO144" s="27"/>
      <c r="CMP144" s="27"/>
      <c r="CMQ144" s="27"/>
      <c r="CMR144" s="27"/>
      <c r="CMS144" s="27"/>
      <c r="CMT144" s="27"/>
      <c r="CMU144" s="27"/>
      <c r="CMV144" s="27"/>
      <c r="CMW144" s="27"/>
      <c r="CMX144" s="27"/>
      <c r="CMY144" s="27"/>
      <c r="CMZ144" s="27"/>
      <c r="CNA144" s="27"/>
      <c r="CNB144" s="27"/>
      <c r="CNC144" s="27"/>
      <c r="CND144" s="27"/>
      <c r="CNE144" s="27"/>
      <c r="CNF144" s="27"/>
      <c r="CNG144" s="27"/>
      <c r="CNH144" s="27"/>
      <c r="CNI144" s="27"/>
      <c r="CNJ144" s="27"/>
      <c r="CNK144" s="27"/>
      <c r="CNL144" s="27"/>
      <c r="CNM144" s="27"/>
      <c r="CNN144" s="27"/>
      <c r="CNO144" s="27"/>
      <c r="CNP144" s="27"/>
      <c r="CNQ144" s="27"/>
      <c r="CNR144" s="27"/>
      <c r="CNS144" s="27"/>
      <c r="CNT144" s="27"/>
      <c r="CNU144" s="27"/>
      <c r="CNV144" s="27"/>
      <c r="CNW144" s="27"/>
      <c r="CNX144" s="27"/>
      <c r="CNY144" s="27"/>
      <c r="CNZ144" s="27"/>
      <c r="COA144" s="27"/>
      <c r="COB144" s="27"/>
      <c r="COC144" s="27"/>
      <c r="COD144" s="27"/>
      <c r="COE144" s="27"/>
      <c r="COF144" s="27"/>
      <c r="COG144" s="27"/>
      <c r="COH144" s="27"/>
      <c r="COI144" s="27"/>
      <c r="COJ144" s="27"/>
      <c r="COK144" s="27"/>
      <c r="COL144" s="27"/>
      <c r="COM144" s="27"/>
      <c r="CON144" s="27"/>
      <c r="COO144" s="27"/>
      <c r="COP144" s="27"/>
      <c r="COQ144" s="27"/>
      <c r="COR144" s="27"/>
      <c r="COS144" s="27"/>
      <c r="COT144" s="27"/>
      <c r="COU144" s="27"/>
      <c r="COV144" s="27"/>
      <c r="COW144" s="27"/>
      <c r="COX144" s="27"/>
      <c r="COY144" s="27"/>
      <c r="COZ144" s="27"/>
      <c r="CPA144" s="27"/>
      <c r="CPB144" s="27"/>
      <c r="CPC144" s="27"/>
      <c r="CPD144" s="27"/>
      <c r="CPE144" s="27"/>
      <c r="CPF144" s="27"/>
      <c r="CPG144" s="27"/>
      <c r="CPH144" s="27"/>
      <c r="CPI144" s="27"/>
      <c r="CPJ144" s="27"/>
      <c r="CPK144" s="27"/>
      <c r="CPL144" s="27"/>
      <c r="CPM144" s="27"/>
      <c r="CPN144" s="27"/>
      <c r="CPO144" s="27"/>
      <c r="CPP144" s="27"/>
      <c r="CPQ144" s="27"/>
      <c r="CPR144" s="27"/>
      <c r="CPS144" s="27"/>
      <c r="CPT144" s="27"/>
      <c r="CPU144" s="27"/>
      <c r="CPV144" s="27"/>
      <c r="CPW144" s="27"/>
      <c r="CPX144" s="27"/>
      <c r="CPY144" s="27"/>
      <c r="CPZ144" s="27"/>
      <c r="CQA144" s="27"/>
      <c r="CQB144" s="27"/>
      <c r="CQC144" s="27"/>
      <c r="CQD144" s="27"/>
      <c r="CQE144" s="27"/>
      <c r="CQF144" s="27"/>
      <c r="CQG144" s="27"/>
      <c r="CQH144" s="27"/>
      <c r="CQI144" s="27"/>
      <c r="CQJ144" s="27"/>
      <c r="CQK144" s="27"/>
      <c r="CQL144" s="27"/>
      <c r="CQM144" s="27"/>
      <c r="CQN144" s="27"/>
      <c r="CQO144" s="27"/>
      <c r="CQP144" s="27"/>
      <c r="CQQ144" s="27"/>
      <c r="CQR144" s="27"/>
      <c r="CQS144" s="27"/>
      <c r="CQT144" s="27"/>
      <c r="CQU144" s="27"/>
      <c r="CQV144" s="27"/>
      <c r="CQW144" s="27"/>
      <c r="CQX144" s="27"/>
      <c r="CQY144" s="27"/>
      <c r="CQZ144" s="27"/>
      <c r="CRA144" s="27"/>
      <c r="CRB144" s="27"/>
      <c r="CRC144" s="27"/>
      <c r="CRD144" s="27"/>
      <c r="CRE144" s="27"/>
      <c r="CRF144" s="27"/>
      <c r="CRG144" s="27"/>
      <c r="CRH144" s="27"/>
      <c r="CRI144" s="27"/>
      <c r="CRJ144" s="27"/>
      <c r="CRK144" s="27"/>
      <c r="CRL144" s="27"/>
      <c r="CRM144" s="27"/>
      <c r="CRN144" s="27"/>
      <c r="CRO144" s="27"/>
      <c r="CRP144" s="27"/>
      <c r="CRQ144" s="27"/>
      <c r="CRR144" s="27"/>
      <c r="CRS144" s="27"/>
      <c r="CRT144" s="27"/>
      <c r="CRU144" s="27"/>
      <c r="CRV144" s="27"/>
      <c r="CRW144" s="27"/>
      <c r="CRX144" s="27"/>
      <c r="CRY144" s="27"/>
      <c r="CRZ144" s="27"/>
      <c r="CSA144" s="27"/>
      <c r="CSB144" s="27"/>
      <c r="CSC144" s="27"/>
      <c r="CSD144" s="27"/>
      <c r="CSE144" s="27"/>
      <c r="CSF144" s="27"/>
      <c r="CSG144" s="27"/>
      <c r="CSH144" s="27"/>
      <c r="CSI144" s="27"/>
      <c r="CSJ144" s="27"/>
      <c r="CSK144" s="27"/>
      <c r="CSL144" s="27"/>
      <c r="CSM144" s="27"/>
      <c r="CSN144" s="27"/>
      <c r="CSO144" s="27"/>
      <c r="CSP144" s="27"/>
      <c r="CSQ144" s="27"/>
      <c r="CSR144" s="27"/>
      <c r="CSS144" s="27"/>
      <c r="CST144" s="27"/>
      <c r="CSU144" s="27"/>
      <c r="CSV144" s="27"/>
      <c r="CSW144" s="27"/>
      <c r="CSX144" s="27"/>
      <c r="CSY144" s="27"/>
      <c r="CSZ144" s="27"/>
      <c r="CTA144" s="27"/>
      <c r="CTB144" s="27"/>
      <c r="CTC144" s="27"/>
      <c r="CTD144" s="27"/>
      <c r="CTE144" s="27"/>
      <c r="CTF144" s="27"/>
      <c r="CTG144" s="27"/>
      <c r="CTH144" s="27"/>
      <c r="CTI144" s="27"/>
      <c r="CTJ144" s="27"/>
      <c r="CTK144" s="27"/>
      <c r="CTL144" s="27"/>
      <c r="CTM144" s="27"/>
      <c r="CTN144" s="27"/>
      <c r="CTO144" s="27"/>
      <c r="CTP144" s="27"/>
      <c r="CTQ144" s="27"/>
      <c r="CTR144" s="27"/>
      <c r="CTS144" s="27"/>
      <c r="CTT144" s="27"/>
      <c r="CTU144" s="27"/>
      <c r="CTV144" s="27"/>
      <c r="CTW144" s="27"/>
      <c r="CTX144" s="27"/>
      <c r="CTY144" s="27"/>
      <c r="CTZ144" s="27"/>
      <c r="CUA144" s="27"/>
      <c r="CUB144" s="27"/>
      <c r="CUC144" s="27"/>
      <c r="CUD144" s="27"/>
      <c r="CUE144" s="27"/>
      <c r="CUF144" s="27"/>
      <c r="CUG144" s="27"/>
      <c r="CUH144" s="27"/>
      <c r="CUI144" s="27"/>
      <c r="CUJ144" s="27"/>
      <c r="CUK144" s="27"/>
      <c r="CUL144" s="27"/>
      <c r="CUM144" s="27"/>
      <c r="CUN144" s="27"/>
      <c r="CUO144" s="27"/>
      <c r="CUP144" s="27"/>
      <c r="CUQ144" s="27"/>
      <c r="CUR144" s="27"/>
      <c r="CUS144" s="27"/>
      <c r="CUT144" s="27"/>
      <c r="CUU144" s="27"/>
      <c r="CUV144" s="27"/>
      <c r="CUW144" s="27"/>
      <c r="CUX144" s="27"/>
      <c r="CUY144" s="27"/>
      <c r="CUZ144" s="27"/>
      <c r="CVA144" s="27"/>
      <c r="CVB144" s="27"/>
      <c r="CVC144" s="27"/>
      <c r="CVD144" s="27"/>
      <c r="CVE144" s="27"/>
      <c r="CVF144" s="27"/>
      <c r="CVG144" s="27"/>
      <c r="CVH144" s="27"/>
      <c r="CVI144" s="27"/>
      <c r="CVJ144" s="27"/>
      <c r="CVK144" s="27"/>
      <c r="CVL144" s="27"/>
      <c r="CVM144" s="27"/>
      <c r="CVN144" s="27"/>
      <c r="CVO144" s="27"/>
      <c r="CVP144" s="27"/>
      <c r="CVQ144" s="27"/>
      <c r="CVR144" s="27"/>
      <c r="CVS144" s="27"/>
      <c r="CVT144" s="27"/>
      <c r="CVU144" s="27"/>
      <c r="CVV144" s="27"/>
      <c r="CVW144" s="27"/>
      <c r="CVX144" s="27"/>
      <c r="CVY144" s="27"/>
      <c r="CVZ144" s="27"/>
      <c r="CWA144" s="27"/>
      <c r="CWB144" s="27"/>
      <c r="CWC144" s="27"/>
      <c r="CWD144" s="27"/>
      <c r="CWE144" s="27"/>
      <c r="CWF144" s="27"/>
      <c r="CWG144" s="27"/>
      <c r="CWH144" s="27"/>
      <c r="CWI144" s="27"/>
      <c r="CWJ144" s="27"/>
      <c r="CWK144" s="27"/>
      <c r="CWL144" s="27"/>
      <c r="CWM144" s="27"/>
      <c r="CWN144" s="27"/>
      <c r="CWO144" s="27"/>
      <c r="CWP144" s="27"/>
      <c r="CWQ144" s="27"/>
      <c r="CWR144" s="27"/>
      <c r="CWS144" s="27"/>
      <c r="CWT144" s="27"/>
      <c r="CWU144" s="27"/>
      <c r="CWV144" s="27"/>
      <c r="CWW144" s="27"/>
      <c r="CWX144" s="27"/>
      <c r="CWY144" s="27"/>
      <c r="CWZ144" s="27"/>
      <c r="CXA144" s="27"/>
      <c r="CXB144" s="27"/>
      <c r="CXC144" s="27"/>
      <c r="CXD144" s="27"/>
      <c r="CXE144" s="27"/>
      <c r="CXF144" s="27"/>
      <c r="CXG144" s="27"/>
      <c r="CXH144" s="27"/>
      <c r="CXI144" s="27"/>
      <c r="CXJ144" s="27"/>
      <c r="CXK144" s="27"/>
      <c r="CXL144" s="27"/>
      <c r="CXM144" s="27"/>
      <c r="CXN144" s="27"/>
      <c r="CXO144" s="27"/>
      <c r="CXP144" s="27"/>
      <c r="CXQ144" s="27"/>
      <c r="CXR144" s="27"/>
      <c r="CXS144" s="27"/>
      <c r="CXT144" s="27"/>
      <c r="CXU144" s="27"/>
      <c r="CXV144" s="27"/>
      <c r="CXW144" s="27"/>
      <c r="CXX144" s="27"/>
      <c r="CXY144" s="27"/>
      <c r="CXZ144" s="27"/>
      <c r="CYA144" s="27"/>
      <c r="CYB144" s="27"/>
      <c r="CYC144" s="27"/>
      <c r="CYD144" s="27"/>
      <c r="CYE144" s="27"/>
      <c r="CYF144" s="27"/>
      <c r="CYG144" s="27"/>
      <c r="CYH144" s="27"/>
      <c r="CYI144" s="27"/>
      <c r="CYJ144" s="27"/>
      <c r="CYK144" s="27"/>
      <c r="CYL144" s="27"/>
      <c r="CYM144" s="27"/>
      <c r="CYN144" s="27"/>
      <c r="CYO144" s="27"/>
      <c r="CYP144" s="27"/>
      <c r="CYQ144" s="27"/>
      <c r="CYR144" s="27"/>
      <c r="CYS144" s="27"/>
      <c r="CYT144" s="27"/>
      <c r="CYU144" s="27"/>
      <c r="CYV144" s="27"/>
      <c r="CYW144" s="27"/>
      <c r="CYX144" s="27"/>
      <c r="CYY144" s="27"/>
      <c r="CYZ144" s="27"/>
      <c r="CZA144" s="27"/>
      <c r="CZB144" s="27"/>
      <c r="CZC144" s="27"/>
      <c r="CZD144" s="27"/>
      <c r="CZE144" s="27"/>
      <c r="CZF144" s="27"/>
      <c r="CZG144" s="27"/>
      <c r="CZH144" s="27"/>
      <c r="CZI144" s="27"/>
      <c r="CZJ144" s="27"/>
      <c r="CZK144" s="27"/>
      <c r="CZL144" s="27"/>
      <c r="CZM144" s="27"/>
      <c r="CZN144" s="27"/>
      <c r="CZO144" s="27"/>
      <c r="CZP144" s="27"/>
      <c r="CZQ144" s="27"/>
      <c r="CZR144" s="27"/>
      <c r="CZS144" s="27"/>
      <c r="CZT144" s="27"/>
      <c r="CZU144" s="27"/>
      <c r="CZV144" s="27"/>
      <c r="CZW144" s="27"/>
      <c r="CZX144" s="27"/>
      <c r="CZY144" s="27"/>
      <c r="CZZ144" s="27"/>
      <c r="DAA144" s="27"/>
      <c r="DAB144" s="27"/>
      <c r="DAC144" s="27"/>
      <c r="DAD144" s="27"/>
      <c r="DAE144" s="27"/>
      <c r="DAF144" s="27"/>
      <c r="DAG144" s="27"/>
      <c r="DAH144" s="27"/>
      <c r="DAI144" s="27"/>
      <c r="DAJ144" s="27"/>
      <c r="DAK144" s="27"/>
      <c r="DAL144" s="27"/>
      <c r="DAM144" s="27"/>
      <c r="DAN144" s="27"/>
      <c r="DAO144" s="27"/>
      <c r="DAP144" s="27"/>
      <c r="DAQ144" s="27"/>
      <c r="DAR144" s="27"/>
      <c r="DAS144" s="27"/>
      <c r="DAT144" s="27"/>
      <c r="DAU144" s="27"/>
      <c r="DAV144" s="27"/>
      <c r="DAW144" s="27"/>
      <c r="DAX144" s="27"/>
      <c r="DAY144" s="27"/>
      <c r="DAZ144" s="27"/>
      <c r="DBA144" s="27"/>
      <c r="DBB144" s="27"/>
      <c r="DBC144" s="27"/>
      <c r="DBD144" s="27"/>
      <c r="DBE144" s="27"/>
      <c r="DBF144" s="27"/>
      <c r="DBG144" s="27"/>
      <c r="DBH144" s="27"/>
      <c r="DBI144" s="27"/>
      <c r="DBJ144" s="27"/>
      <c r="DBK144" s="27"/>
      <c r="DBL144" s="27"/>
      <c r="DBM144" s="27"/>
      <c r="DBN144" s="27"/>
      <c r="DBO144" s="27"/>
      <c r="DBP144" s="27"/>
      <c r="DBQ144" s="27"/>
      <c r="DBR144" s="27"/>
      <c r="DBS144" s="27"/>
      <c r="DBT144" s="27"/>
      <c r="DBU144" s="27"/>
      <c r="DBV144" s="27"/>
      <c r="DBW144" s="27"/>
      <c r="DBX144" s="27"/>
      <c r="DBY144" s="27"/>
      <c r="DBZ144" s="27"/>
      <c r="DCA144" s="27"/>
      <c r="DCB144" s="27"/>
      <c r="DCC144" s="27"/>
      <c r="DCD144" s="27"/>
      <c r="DCE144" s="27"/>
      <c r="DCF144" s="27"/>
      <c r="DCG144" s="27"/>
      <c r="DCH144" s="27"/>
      <c r="DCI144" s="27"/>
      <c r="DCJ144" s="27"/>
      <c r="DCK144" s="27"/>
      <c r="DCL144" s="27"/>
      <c r="DCM144" s="27"/>
      <c r="DCN144" s="27"/>
      <c r="DCO144" s="27"/>
      <c r="DCP144" s="27"/>
      <c r="DCQ144" s="27"/>
      <c r="DCR144" s="27"/>
      <c r="DCS144" s="27"/>
      <c r="DCT144" s="27"/>
      <c r="DCU144" s="27"/>
      <c r="DCV144" s="27"/>
      <c r="DCW144" s="27"/>
      <c r="DCX144" s="27"/>
      <c r="DCY144" s="27"/>
      <c r="DCZ144" s="27"/>
      <c r="DDA144" s="27"/>
      <c r="DDB144" s="27"/>
      <c r="DDC144" s="27"/>
      <c r="DDD144" s="27"/>
      <c r="DDE144" s="27"/>
      <c r="DDF144" s="27"/>
      <c r="DDG144" s="27"/>
      <c r="DDH144" s="27"/>
      <c r="DDI144" s="27"/>
      <c r="DDJ144" s="27"/>
      <c r="DDK144" s="27"/>
      <c r="DDL144" s="27"/>
      <c r="DDM144" s="27"/>
      <c r="DDN144" s="27"/>
      <c r="DDO144" s="27"/>
      <c r="DDP144" s="27"/>
      <c r="DDQ144" s="27"/>
      <c r="DDR144" s="27"/>
      <c r="DDS144" s="27"/>
      <c r="DDT144" s="27"/>
      <c r="DDU144" s="27"/>
      <c r="DDV144" s="27"/>
      <c r="DDW144" s="27"/>
      <c r="DDX144" s="27"/>
      <c r="DDY144" s="27"/>
      <c r="DDZ144" s="27"/>
      <c r="DEA144" s="27"/>
      <c r="DEB144" s="27"/>
      <c r="DEC144" s="27"/>
      <c r="DED144" s="27"/>
      <c r="DEE144" s="27"/>
      <c r="DEF144" s="27"/>
      <c r="DEG144" s="27"/>
      <c r="DEH144" s="27"/>
      <c r="DEI144" s="27"/>
      <c r="DEJ144" s="27"/>
      <c r="DEK144" s="27"/>
      <c r="DEL144" s="27"/>
      <c r="DEM144" s="27"/>
      <c r="DEN144" s="27"/>
      <c r="DEO144" s="27"/>
      <c r="DEP144" s="27"/>
      <c r="DEQ144" s="27"/>
      <c r="DER144" s="27"/>
      <c r="DES144" s="27"/>
      <c r="DET144" s="27"/>
      <c r="DEU144" s="27"/>
      <c r="DEV144" s="27"/>
      <c r="DEW144" s="27"/>
      <c r="DEX144" s="27"/>
      <c r="DEY144" s="27"/>
      <c r="DEZ144" s="27"/>
      <c r="DFA144" s="27"/>
      <c r="DFB144" s="27"/>
      <c r="DFC144" s="27"/>
      <c r="DFD144" s="27"/>
      <c r="DFE144" s="27"/>
      <c r="DFF144" s="27"/>
      <c r="DFG144" s="27"/>
      <c r="DFH144" s="27"/>
      <c r="DFI144" s="27"/>
      <c r="DFJ144" s="27"/>
      <c r="DFK144" s="27"/>
      <c r="DFL144" s="27"/>
      <c r="DFM144" s="27"/>
      <c r="DFN144" s="27"/>
      <c r="DFO144" s="27"/>
      <c r="DFP144" s="27"/>
      <c r="DFQ144" s="27"/>
      <c r="DFR144" s="27"/>
      <c r="DFS144" s="27"/>
      <c r="DFT144" s="27"/>
      <c r="DFU144" s="27"/>
      <c r="DFV144" s="27"/>
      <c r="DFW144" s="27"/>
      <c r="DFX144" s="27"/>
      <c r="DFY144" s="27"/>
      <c r="DFZ144" s="27"/>
      <c r="DGA144" s="27"/>
      <c r="DGB144" s="27"/>
      <c r="DGC144" s="27"/>
      <c r="DGD144" s="27"/>
      <c r="DGE144" s="27"/>
      <c r="DGF144" s="27"/>
      <c r="DGG144" s="27"/>
      <c r="DGH144" s="27"/>
      <c r="DGI144" s="27"/>
      <c r="DGJ144" s="27"/>
      <c r="DGK144" s="27"/>
      <c r="DGL144" s="27"/>
      <c r="DGM144" s="27"/>
      <c r="DGN144" s="27"/>
      <c r="DGO144" s="27"/>
      <c r="DGP144" s="27"/>
      <c r="DGQ144" s="27"/>
      <c r="DGR144" s="27"/>
      <c r="DGS144" s="27"/>
      <c r="DGT144" s="27"/>
      <c r="DGU144" s="27"/>
      <c r="DGV144" s="27"/>
      <c r="DGW144" s="27"/>
      <c r="DGX144" s="27"/>
      <c r="DGY144" s="27"/>
      <c r="DGZ144" s="27"/>
      <c r="DHA144" s="27"/>
      <c r="DHB144" s="27"/>
      <c r="DHC144" s="27"/>
      <c r="DHD144" s="27"/>
      <c r="DHE144" s="27"/>
      <c r="DHF144" s="27"/>
      <c r="DHG144" s="27"/>
      <c r="DHH144" s="27"/>
      <c r="DHI144" s="27"/>
      <c r="DHJ144" s="27"/>
      <c r="DHK144" s="27"/>
      <c r="DHL144" s="27"/>
      <c r="DHM144" s="27"/>
      <c r="DHN144" s="27"/>
      <c r="DHO144" s="27"/>
      <c r="DHP144" s="27"/>
      <c r="DHQ144" s="27"/>
      <c r="DHR144" s="27"/>
      <c r="DHS144" s="27"/>
      <c r="DHT144" s="27"/>
      <c r="DHU144" s="27"/>
      <c r="DHV144" s="27"/>
      <c r="DHW144" s="27"/>
      <c r="DHX144" s="27"/>
      <c r="DHY144" s="27"/>
      <c r="DHZ144" s="27"/>
      <c r="DIA144" s="27"/>
      <c r="DIB144" s="27"/>
      <c r="DIC144" s="27"/>
      <c r="DID144" s="27"/>
      <c r="DIE144" s="27"/>
      <c r="DIF144" s="27"/>
      <c r="DIG144" s="27"/>
      <c r="DIH144" s="27"/>
      <c r="DII144" s="27"/>
      <c r="DIJ144" s="27"/>
      <c r="DIK144" s="27"/>
      <c r="DIL144" s="27"/>
      <c r="DIM144" s="27"/>
      <c r="DIN144" s="27"/>
      <c r="DIO144" s="27"/>
      <c r="DIP144" s="27"/>
      <c r="DIQ144" s="27"/>
      <c r="DIR144" s="27"/>
      <c r="DIS144" s="27"/>
      <c r="DIT144" s="27"/>
      <c r="DIU144" s="27"/>
      <c r="DIV144" s="27"/>
      <c r="DIW144" s="27"/>
      <c r="DIX144" s="27"/>
      <c r="DIY144" s="27"/>
      <c r="DIZ144" s="27"/>
      <c r="DJA144" s="27"/>
      <c r="DJB144" s="27"/>
      <c r="DJC144" s="27"/>
      <c r="DJD144" s="27"/>
      <c r="DJE144" s="27"/>
      <c r="DJF144" s="27"/>
      <c r="DJG144" s="27"/>
      <c r="DJH144" s="27"/>
      <c r="DJI144" s="27"/>
      <c r="DJJ144" s="27"/>
      <c r="DJK144" s="27"/>
      <c r="DJL144" s="27"/>
      <c r="DJM144" s="27"/>
      <c r="DJN144" s="27"/>
      <c r="DJO144" s="27"/>
      <c r="DJP144" s="27"/>
      <c r="DJQ144" s="27"/>
      <c r="DJR144" s="27"/>
      <c r="DJS144" s="27"/>
      <c r="DJT144" s="27"/>
      <c r="DJU144" s="27"/>
      <c r="DJV144" s="27"/>
      <c r="DJW144" s="27"/>
      <c r="DJX144" s="27"/>
      <c r="DJY144" s="27"/>
      <c r="DJZ144" s="27"/>
      <c r="DKA144" s="27"/>
      <c r="DKB144" s="27"/>
      <c r="DKC144" s="27"/>
      <c r="DKD144" s="27"/>
      <c r="DKE144" s="27"/>
      <c r="DKF144" s="27"/>
      <c r="DKG144" s="27"/>
      <c r="DKH144" s="27"/>
      <c r="DKI144" s="27"/>
      <c r="DKJ144" s="27"/>
      <c r="DKK144" s="27"/>
      <c r="DKL144" s="27"/>
      <c r="DKM144" s="27"/>
      <c r="DKN144" s="27"/>
      <c r="DKO144" s="27"/>
      <c r="DKP144" s="27"/>
      <c r="DKQ144" s="27"/>
      <c r="DKR144" s="27"/>
      <c r="DKS144" s="27"/>
      <c r="DKT144" s="27"/>
      <c r="DKU144" s="27"/>
      <c r="DKV144" s="27"/>
      <c r="DKW144" s="27"/>
      <c r="DKX144" s="27"/>
      <c r="DKY144" s="27"/>
      <c r="DKZ144" s="27"/>
      <c r="DLA144" s="27"/>
      <c r="DLB144" s="27"/>
      <c r="DLC144" s="27"/>
      <c r="DLD144" s="27"/>
      <c r="DLE144" s="27"/>
      <c r="DLF144" s="27"/>
      <c r="DLG144" s="27"/>
      <c r="DLH144" s="27"/>
      <c r="DLI144" s="27"/>
      <c r="DLJ144" s="27"/>
      <c r="DLK144" s="27"/>
      <c r="DLL144" s="27"/>
      <c r="DLM144" s="27"/>
      <c r="DLN144" s="27"/>
      <c r="DLO144" s="27"/>
      <c r="DLP144" s="27"/>
      <c r="DLQ144" s="27"/>
      <c r="DLR144" s="27"/>
      <c r="DLS144" s="27"/>
      <c r="DLT144" s="27"/>
      <c r="DLU144" s="27"/>
      <c r="DLV144" s="27"/>
      <c r="DLW144" s="27"/>
      <c r="DLX144" s="27"/>
      <c r="DLY144" s="27"/>
      <c r="DLZ144" s="27"/>
      <c r="DMA144" s="27"/>
      <c r="DMB144" s="27"/>
      <c r="DMC144" s="27"/>
      <c r="DMD144" s="27"/>
      <c r="DME144" s="27"/>
      <c r="DMF144" s="27"/>
      <c r="DMG144" s="27"/>
      <c r="DMH144" s="27"/>
      <c r="DMI144" s="27"/>
      <c r="DMJ144" s="27"/>
      <c r="DMK144" s="27"/>
      <c r="DML144" s="27"/>
      <c r="DMM144" s="27"/>
      <c r="DMN144" s="27"/>
      <c r="DMO144" s="27"/>
      <c r="DMP144" s="27"/>
      <c r="DMQ144" s="27"/>
      <c r="DMR144" s="27"/>
      <c r="DMS144" s="27"/>
      <c r="DMT144" s="27"/>
      <c r="DMU144" s="27"/>
      <c r="DMV144" s="27"/>
      <c r="DMW144" s="27"/>
      <c r="DMX144" s="27"/>
      <c r="DMY144" s="27"/>
      <c r="DMZ144" s="27"/>
      <c r="DNA144" s="27"/>
      <c r="DNB144" s="27"/>
      <c r="DNC144" s="27"/>
      <c r="DND144" s="27"/>
      <c r="DNE144" s="27"/>
      <c r="DNF144" s="27"/>
      <c r="DNG144" s="27"/>
      <c r="DNH144" s="27"/>
      <c r="DNI144" s="27"/>
      <c r="DNJ144" s="27"/>
      <c r="DNK144" s="27"/>
      <c r="DNL144" s="27"/>
      <c r="DNM144" s="27"/>
      <c r="DNN144" s="27"/>
      <c r="DNO144" s="27"/>
      <c r="DNP144" s="27"/>
      <c r="DNQ144" s="27"/>
      <c r="DNR144" s="27"/>
      <c r="DNS144" s="27"/>
      <c r="DNT144" s="27"/>
      <c r="DNU144" s="27"/>
      <c r="DNV144" s="27"/>
      <c r="DNW144" s="27"/>
      <c r="DNX144" s="27"/>
      <c r="DNY144" s="27"/>
      <c r="DNZ144" s="27"/>
      <c r="DOA144" s="27"/>
      <c r="DOB144" s="27"/>
      <c r="DOC144" s="27"/>
      <c r="DOD144" s="27"/>
      <c r="DOE144" s="27"/>
      <c r="DOF144" s="27"/>
      <c r="DOG144" s="27"/>
      <c r="DOH144" s="27"/>
      <c r="DOI144" s="27"/>
      <c r="DOJ144" s="27"/>
      <c r="DOK144" s="27"/>
      <c r="DOL144" s="27"/>
      <c r="DOM144" s="27"/>
      <c r="DON144" s="27"/>
      <c r="DOO144" s="27"/>
      <c r="DOP144" s="27"/>
      <c r="DOQ144" s="27"/>
      <c r="DOR144" s="27"/>
      <c r="DOS144" s="27"/>
      <c r="DOT144" s="27"/>
      <c r="DOU144" s="27"/>
      <c r="DOV144" s="27"/>
      <c r="DOW144" s="27"/>
      <c r="DOX144" s="27"/>
      <c r="DOY144" s="27"/>
      <c r="DOZ144" s="27"/>
      <c r="DPA144" s="27"/>
      <c r="DPB144" s="27"/>
      <c r="DPC144" s="27"/>
      <c r="DPD144" s="27"/>
      <c r="DPE144" s="27"/>
      <c r="DPF144" s="27"/>
      <c r="DPG144" s="27"/>
      <c r="DPH144" s="27"/>
      <c r="DPI144" s="27"/>
      <c r="DPJ144" s="27"/>
      <c r="DPK144" s="27"/>
      <c r="DPL144" s="27"/>
      <c r="DPM144" s="27"/>
      <c r="DPN144" s="27"/>
      <c r="DPO144" s="27"/>
      <c r="DPP144" s="27"/>
      <c r="DPQ144" s="27"/>
      <c r="DPR144" s="27"/>
      <c r="DPS144" s="27"/>
      <c r="DPT144" s="27"/>
      <c r="DPU144" s="27"/>
      <c r="DPV144" s="27"/>
      <c r="DPW144" s="27"/>
      <c r="DPX144" s="27"/>
      <c r="DPY144" s="27"/>
      <c r="DPZ144" s="27"/>
      <c r="DQA144" s="27"/>
      <c r="DQB144" s="27"/>
      <c r="DQC144" s="27"/>
      <c r="DQD144" s="27"/>
      <c r="DQE144" s="27"/>
      <c r="DQF144" s="27"/>
      <c r="DQG144" s="27"/>
      <c r="DQH144" s="27"/>
      <c r="DQI144" s="27"/>
      <c r="DQJ144" s="27"/>
      <c r="DQK144" s="27"/>
      <c r="DQL144" s="27"/>
      <c r="DQM144" s="27"/>
      <c r="DQN144" s="27"/>
      <c r="DQO144" s="27"/>
      <c r="DQP144" s="27"/>
      <c r="DQQ144" s="27"/>
      <c r="DQR144" s="27"/>
      <c r="DQS144" s="27"/>
      <c r="DQT144" s="27"/>
      <c r="DQU144" s="27"/>
      <c r="DQV144" s="27"/>
      <c r="DQW144" s="27"/>
      <c r="DQX144" s="27"/>
      <c r="DQY144" s="27"/>
      <c r="DQZ144" s="27"/>
      <c r="DRA144" s="27"/>
      <c r="DRB144" s="27"/>
      <c r="DRC144" s="27"/>
      <c r="DRD144" s="27"/>
      <c r="DRE144" s="27"/>
      <c r="DRF144" s="27"/>
      <c r="DRG144" s="27"/>
      <c r="DRH144" s="27"/>
      <c r="DRI144" s="27"/>
      <c r="DRJ144" s="27"/>
      <c r="DRK144" s="27"/>
      <c r="DRL144" s="27"/>
      <c r="DRM144" s="27"/>
      <c r="DRN144" s="27"/>
      <c r="DRO144" s="27"/>
      <c r="DRP144" s="27"/>
      <c r="DRQ144" s="27"/>
      <c r="DRR144" s="27"/>
      <c r="DRS144" s="27"/>
      <c r="DRT144" s="27"/>
      <c r="DRU144" s="27"/>
      <c r="DRV144" s="27"/>
      <c r="DRW144" s="27"/>
      <c r="DRX144" s="27"/>
      <c r="DRY144" s="27"/>
      <c r="DRZ144" s="27"/>
      <c r="DSA144" s="27"/>
      <c r="DSB144" s="27"/>
      <c r="DSC144" s="27"/>
      <c r="DSD144" s="27"/>
      <c r="DSE144" s="27"/>
      <c r="DSF144" s="27"/>
      <c r="DSG144" s="27"/>
      <c r="DSH144" s="27"/>
      <c r="DSI144" s="27"/>
      <c r="DSJ144" s="27"/>
      <c r="DSK144" s="27"/>
      <c r="DSL144" s="27"/>
      <c r="DSM144" s="27"/>
      <c r="DSN144" s="27"/>
      <c r="DSO144" s="27"/>
      <c r="DSP144" s="27"/>
      <c r="DSQ144" s="27"/>
      <c r="DSR144" s="27"/>
      <c r="DSS144" s="27"/>
      <c r="DST144" s="27"/>
      <c r="DSU144" s="27"/>
      <c r="DSV144" s="27"/>
      <c r="DSW144" s="27"/>
      <c r="DSX144" s="27"/>
      <c r="DSY144" s="27"/>
      <c r="DSZ144" s="27"/>
      <c r="DTA144" s="27"/>
      <c r="DTB144" s="27"/>
      <c r="DTC144" s="27"/>
      <c r="DTD144" s="27"/>
      <c r="DTE144" s="27"/>
      <c r="DTF144" s="27"/>
      <c r="DTG144" s="27"/>
      <c r="DTH144" s="27"/>
      <c r="DTI144" s="27"/>
      <c r="DTJ144" s="27"/>
      <c r="DTK144" s="27"/>
      <c r="DTL144" s="27"/>
      <c r="DTM144" s="27"/>
      <c r="DTN144" s="27"/>
      <c r="DTO144" s="27"/>
      <c r="DTP144" s="27"/>
      <c r="DTQ144" s="27"/>
      <c r="DTR144" s="27"/>
      <c r="DTS144" s="27"/>
      <c r="DTT144" s="27"/>
      <c r="DTU144" s="27"/>
      <c r="DTV144" s="27"/>
      <c r="DTW144" s="27"/>
      <c r="DTX144" s="27"/>
      <c r="DTY144" s="27"/>
      <c r="DTZ144" s="27"/>
      <c r="DUA144" s="27"/>
      <c r="DUB144" s="27"/>
      <c r="DUC144" s="27"/>
      <c r="DUD144" s="27"/>
      <c r="DUE144" s="27"/>
      <c r="DUF144" s="27"/>
      <c r="DUG144" s="27"/>
      <c r="DUH144" s="27"/>
      <c r="DUI144" s="27"/>
      <c r="DUJ144" s="27"/>
      <c r="DUK144" s="27"/>
      <c r="DUL144" s="27"/>
      <c r="DUM144" s="27"/>
      <c r="DUN144" s="27"/>
      <c r="DUO144" s="27"/>
      <c r="DUP144" s="27"/>
      <c r="DUQ144" s="27"/>
      <c r="DUR144" s="27"/>
      <c r="DUS144" s="27"/>
      <c r="DUT144" s="27"/>
      <c r="DUU144" s="27"/>
      <c r="DUV144" s="27"/>
      <c r="DUW144" s="27"/>
      <c r="DUX144" s="27"/>
      <c r="DUY144" s="27"/>
      <c r="DUZ144" s="27"/>
      <c r="DVA144" s="27"/>
      <c r="DVB144" s="27"/>
      <c r="DVC144" s="27"/>
      <c r="DVD144" s="27"/>
      <c r="DVE144" s="27"/>
      <c r="DVF144" s="27"/>
      <c r="DVG144" s="27"/>
      <c r="DVH144" s="27"/>
      <c r="DVI144" s="27"/>
      <c r="DVJ144" s="27"/>
      <c r="DVK144" s="27"/>
      <c r="DVL144" s="27"/>
      <c r="DVM144" s="27"/>
      <c r="DVN144" s="27"/>
      <c r="DVO144" s="27"/>
      <c r="DVP144" s="27"/>
      <c r="DVQ144" s="27"/>
      <c r="DVR144" s="27"/>
      <c r="DVS144" s="27"/>
      <c r="DVT144" s="27"/>
      <c r="DVU144" s="27"/>
      <c r="DVV144" s="27"/>
      <c r="DVW144" s="27"/>
      <c r="DVX144" s="27"/>
      <c r="DVY144" s="27"/>
      <c r="DVZ144" s="27"/>
      <c r="DWA144" s="27"/>
      <c r="DWB144" s="27"/>
      <c r="DWC144" s="27"/>
      <c r="DWD144" s="27"/>
      <c r="DWE144" s="27"/>
      <c r="DWF144" s="27"/>
      <c r="DWG144" s="27"/>
      <c r="DWH144" s="27"/>
      <c r="DWI144" s="27"/>
      <c r="DWJ144" s="27"/>
      <c r="DWK144" s="27"/>
      <c r="DWL144" s="27"/>
      <c r="DWM144" s="27"/>
      <c r="DWN144" s="27"/>
      <c r="DWO144" s="27"/>
      <c r="DWP144" s="27"/>
      <c r="DWQ144" s="27"/>
      <c r="DWR144" s="27"/>
      <c r="DWS144" s="27"/>
      <c r="DWT144" s="27"/>
      <c r="DWU144" s="27"/>
      <c r="DWV144" s="27"/>
      <c r="DWW144" s="27"/>
      <c r="DWX144" s="27"/>
      <c r="DWY144" s="27"/>
      <c r="DWZ144" s="27"/>
      <c r="DXA144" s="27"/>
      <c r="DXB144" s="27"/>
      <c r="DXC144" s="27"/>
      <c r="DXD144" s="27"/>
      <c r="DXE144" s="27"/>
      <c r="DXF144" s="27"/>
      <c r="DXG144" s="27"/>
      <c r="DXH144" s="27"/>
      <c r="DXI144" s="27"/>
      <c r="DXJ144" s="27"/>
      <c r="DXK144" s="27"/>
      <c r="DXL144" s="27"/>
      <c r="DXM144" s="27"/>
      <c r="DXN144" s="27"/>
      <c r="DXO144" s="27"/>
      <c r="DXP144" s="27"/>
      <c r="DXQ144" s="27"/>
      <c r="DXR144" s="27"/>
      <c r="DXS144" s="27"/>
      <c r="DXT144" s="27"/>
      <c r="DXU144" s="27"/>
      <c r="DXV144" s="27"/>
      <c r="DXW144" s="27"/>
      <c r="DXX144" s="27"/>
      <c r="DXY144" s="27"/>
      <c r="DXZ144" s="27"/>
      <c r="DYA144" s="27"/>
      <c r="DYB144" s="27"/>
      <c r="DYC144" s="27"/>
      <c r="DYD144" s="27"/>
      <c r="DYE144" s="27"/>
      <c r="DYF144" s="27"/>
      <c r="DYG144" s="27"/>
      <c r="DYH144" s="27"/>
      <c r="DYI144" s="27"/>
      <c r="DYJ144" s="27"/>
      <c r="DYK144" s="27"/>
      <c r="DYL144" s="27"/>
      <c r="DYM144" s="27"/>
      <c r="DYN144" s="27"/>
      <c r="DYO144" s="27"/>
      <c r="DYP144" s="27"/>
      <c r="DYQ144" s="27"/>
      <c r="DYR144" s="27"/>
      <c r="DYS144" s="27"/>
      <c r="DYT144" s="27"/>
      <c r="DYU144" s="27"/>
      <c r="DYV144" s="27"/>
      <c r="DYW144" s="27"/>
      <c r="DYX144" s="27"/>
      <c r="DYY144" s="27"/>
      <c r="DYZ144" s="27"/>
      <c r="DZA144" s="27"/>
      <c r="DZB144" s="27"/>
      <c r="DZC144" s="27"/>
      <c r="DZD144" s="27"/>
      <c r="DZE144" s="27"/>
      <c r="DZF144" s="27"/>
      <c r="DZG144" s="27"/>
      <c r="DZH144" s="27"/>
      <c r="DZI144" s="27"/>
      <c r="DZJ144" s="27"/>
      <c r="DZK144" s="27"/>
      <c r="DZL144" s="27"/>
      <c r="DZM144" s="27"/>
      <c r="DZN144" s="27"/>
      <c r="DZO144" s="27"/>
      <c r="DZP144" s="27"/>
      <c r="DZQ144" s="27"/>
      <c r="DZR144" s="27"/>
      <c r="DZS144" s="27"/>
      <c r="DZT144" s="27"/>
      <c r="DZU144" s="27"/>
      <c r="DZV144" s="27"/>
      <c r="DZW144" s="27"/>
      <c r="DZX144" s="27"/>
      <c r="DZY144" s="27"/>
      <c r="DZZ144" s="27"/>
      <c r="EAA144" s="27"/>
      <c r="EAB144" s="27"/>
      <c r="EAC144" s="27"/>
      <c r="EAD144" s="27"/>
      <c r="EAE144" s="27"/>
      <c r="EAF144" s="27"/>
      <c r="EAG144" s="27"/>
      <c r="EAH144" s="27"/>
      <c r="EAI144" s="27"/>
      <c r="EAJ144" s="27"/>
      <c r="EAK144" s="27"/>
      <c r="EAL144" s="27"/>
      <c r="EAM144" s="27"/>
      <c r="EAN144" s="27"/>
      <c r="EAO144" s="27"/>
      <c r="EAP144" s="27"/>
      <c r="EAQ144" s="27"/>
      <c r="EAR144" s="27"/>
      <c r="EAS144" s="27"/>
      <c r="EAT144" s="27"/>
      <c r="EAU144" s="27"/>
      <c r="EAV144" s="27"/>
      <c r="EAW144" s="27"/>
      <c r="EAX144" s="27"/>
      <c r="EAY144" s="27"/>
      <c r="EAZ144" s="27"/>
      <c r="EBA144" s="27"/>
      <c r="EBB144" s="27"/>
      <c r="EBC144" s="27"/>
      <c r="EBD144" s="27"/>
      <c r="EBE144" s="27"/>
      <c r="EBF144" s="27"/>
      <c r="EBG144" s="27"/>
      <c r="EBH144" s="27"/>
      <c r="EBI144" s="27"/>
      <c r="EBJ144" s="27"/>
      <c r="EBK144" s="27"/>
      <c r="EBL144" s="27"/>
      <c r="EBM144" s="27"/>
      <c r="EBN144" s="27"/>
      <c r="EBO144" s="27"/>
      <c r="EBP144" s="27"/>
      <c r="EBQ144" s="27"/>
      <c r="EBR144" s="27"/>
      <c r="EBS144" s="27"/>
      <c r="EBT144" s="27"/>
      <c r="EBU144" s="27"/>
      <c r="EBV144" s="27"/>
      <c r="EBW144" s="27"/>
      <c r="EBX144" s="27"/>
      <c r="EBY144" s="27"/>
      <c r="EBZ144" s="27"/>
      <c r="ECA144" s="27"/>
      <c r="ECB144" s="27"/>
      <c r="ECC144" s="27"/>
      <c r="ECD144" s="27"/>
      <c r="ECE144" s="27"/>
      <c r="ECF144" s="27"/>
      <c r="ECG144" s="27"/>
      <c r="ECH144" s="27"/>
      <c r="ECI144" s="27"/>
      <c r="ECJ144" s="27"/>
      <c r="ECK144" s="27"/>
      <c r="ECL144" s="27"/>
      <c r="ECM144" s="27"/>
      <c r="ECN144" s="27"/>
      <c r="ECO144" s="27"/>
      <c r="ECP144" s="27"/>
      <c r="ECQ144" s="27"/>
      <c r="ECR144" s="27"/>
      <c r="ECS144" s="27"/>
      <c r="ECT144" s="27"/>
      <c r="ECU144" s="27"/>
      <c r="ECV144" s="27"/>
      <c r="ECW144" s="27"/>
      <c r="ECX144" s="27"/>
      <c r="ECY144" s="27"/>
      <c r="ECZ144" s="27"/>
      <c r="EDA144" s="27"/>
      <c r="EDB144" s="27"/>
      <c r="EDC144" s="27"/>
      <c r="EDD144" s="27"/>
      <c r="EDE144" s="27"/>
      <c r="EDF144" s="27"/>
      <c r="EDG144" s="27"/>
      <c r="EDH144" s="27"/>
      <c r="EDI144" s="27"/>
      <c r="EDJ144" s="27"/>
      <c r="EDK144" s="27"/>
      <c r="EDL144" s="27"/>
      <c r="EDM144" s="27"/>
      <c r="EDN144" s="27"/>
      <c r="EDO144" s="27"/>
      <c r="EDP144" s="27"/>
      <c r="EDQ144" s="27"/>
      <c r="EDR144" s="27"/>
      <c r="EDS144" s="27"/>
      <c r="EDT144" s="27"/>
      <c r="EDU144" s="27"/>
      <c r="EDV144" s="27"/>
      <c r="EDW144" s="27"/>
      <c r="EDX144" s="27"/>
      <c r="EDY144" s="27"/>
      <c r="EDZ144" s="27"/>
      <c r="EEA144" s="27"/>
      <c r="EEB144" s="27"/>
      <c r="EEC144" s="27"/>
      <c r="EED144" s="27"/>
      <c r="EEE144" s="27"/>
      <c r="EEF144" s="27"/>
      <c r="EEG144" s="27"/>
      <c r="EEH144" s="27"/>
      <c r="EEI144" s="27"/>
      <c r="EEJ144" s="27"/>
      <c r="EEK144" s="27"/>
      <c r="EEL144" s="27"/>
      <c r="EEM144" s="27"/>
      <c r="EEN144" s="27"/>
      <c r="EEO144" s="27"/>
      <c r="EEP144" s="27"/>
      <c r="EEQ144" s="27"/>
      <c r="EER144" s="27"/>
      <c r="EES144" s="27"/>
      <c r="EET144" s="27"/>
      <c r="EEU144" s="27"/>
      <c r="EEV144" s="27"/>
      <c r="EEW144" s="27"/>
      <c r="EEX144" s="27"/>
      <c r="EEY144" s="27"/>
      <c r="EEZ144" s="27"/>
      <c r="EFA144" s="27"/>
      <c r="EFB144" s="27"/>
      <c r="EFC144" s="27"/>
      <c r="EFD144" s="27"/>
      <c r="EFE144" s="27"/>
      <c r="EFF144" s="27"/>
      <c r="EFG144" s="27"/>
      <c r="EFH144" s="27"/>
      <c r="EFI144" s="27"/>
      <c r="EFJ144" s="27"/>
      <c r="EFK144" s="27"/>
      <c r="EFL144" s="27"/>
      <c r="EFM144" s="27"/>
      <c r="EFN144" s="27"/>
      <c r="EFO144" s="27"/>
      <c r="EFP144" s="27"/>
      <c r="EFQ144" s="27"/>
      <c r="EFR144" s="27"/>
      <c r="EFS144" s="27"/>
      <c r="EFT144" s="27"/>
      <c r="EFU144" s="27"/>
      <c r="EFV144" s="27"/>
      <c r="EFW144" s="27"/>
      <c r="EFX144" s="27"/>
      <c r="EFY144" s="27"/>
      <c r="EFZ144" s="27"/>
      <c r="EGA144" s="27"/>
      <c r="EGB144" s="27"/>
      <c r="EGC144" s="27"/>
      <c r="EGD144" s="27"/>
      <c r="EGE144" s="27"/>
      <c r="EGF144" s="27"/>
      <c r="EGG144" s="27"/>
      <c r="EGH144" s="27"/>
      <c r="EGI144" s="27"/>
      <c r="EGJ144" s="27"/>
      <c r="EGK144" s="27"/>
      <c r="EGL144" s="27"/>
      <c r="EGM144" s="27"/>
      <c r="EGN144" s="27"/>
      <c r="EGO144" s="27"/>
      <c r="EGP144" s="27"/>
      <c r="EGQ144" s="27"/>
      <c r="EGR144" s="27"/>
      <c r="EGS144" s="27"/>
      <c r="EGT144" s="27"/>
      <c r="EGU144" s="27"/>
      <c r="EGV144" s="27"/>
      <c r="EGW144" s="27"/>
      <c r="EGX144" s="27"/>
      <c r="EGY144" s="27"/>
      <c r="EGZ144" s="27"/>
      <c r="EHA144" s="27"/>
      <c r="EHB144" s="27"/>
      <c r="EHC144" s="27"/>
      <c r="EHD144" s="27"/>
      <c r="EHE144" s="27"/>
      <c r="EHF144" s="27"/>
      <c r="EHG144" s="27"/>
      <c r="EHH144" s="27"/>
      <c r="EHI144" s="27"/>
      <c r="EHJ144" s="27"/>
      <c r="EHK144" s="27"/>
      <c r="EHL144" s="27"/>
      <c r="EHM144" s="27"/>
      <c r="EHN144" s="27"/>
      <c r="EHO144" s="27"/>
      <c r="EHP144" s="27"/>
      <c r="EHQ144" s="27"/>
      <c r="EHR144" s="27"/>
      <c r="EHS144" s="27"/>
      <c r="EHT144" s="27"/>
      <c r="EHU144" s="27"/>
      <c r="EHV144" s="27"/>
      <c r="EHW144" s="27"/>
      <c r="EHX144" s="27"/>
      <c r="EHY144" s="27"/>
      <c r="EHZ144" s="27"/>
      <c r="EIA144" s="27"/>
      <c r="EIB144" s="27"/>
      <c r="EIC144" s="27"/>
      <c r="EID144" s="27"/>
      <c r="EIE144" s="27"/>
      <c r="EIF144" s="27"/>
      <c r="EIG144" s="27"/>
      <c r="EIH144" s="27"/>
      <c r="EII144" s="27"/>
      <c r="EIJ144" s="27"/>
      <c r="EIK144" s="27"/>
      <c r="EIL144" s="27"/>
      <c r="EIM144" s="27"/>
      <c r="EIN144" s="27"/>
      <c r="EIO144" s="27"/>
      <c r="EIP144" s="27"/>
      <c r="EIQ144" s="27"/>
      <c r="EIR144" s="27"/>
      <c r="EIS144" s="27"/>
      <c r="EIT144" s="27"/>
      <c r="EIU144" s="27"/>
      <c r="EIV144" s="27"/>
      <c r="EIW144" s="27"/>
      <c r="EIX144" s="27"/>
      <c r="EIY144" s="27"/>
      <c r="EIZ144" s="27"/>
      <c r="EJA144" s="27"/>
      <c r="EJB144" s="27"/>
      <c r="EJC144" s="27"/>
      <c r="EJD144" s="27"/>
      <c r="EJE144" s="27"/>
      <c r="EJF144" s="27"/>
      <c r="EJG144" s="27"/>
      <c r="EJH144" s="27"/>
      <c r="EJI144" s="27"/>
      <c r="EJJ144" s="27"/>
      <c r="EJK144" s="27"/>
      <c r="EJL144" s="27"/>
      <c r="EJM144" s="27"/>
      <c r="EJN144" s="27"/>
      <c r="EJO144" s="27"/>
      <c r="EJP144" s="27"/>
      <c r="EJQ144" s="27"/>
      <c r="EJR144" s="27"/>
      <c r="EJS144" s="27"/>
      <c r="EJT144" s="27"/>
      <c r="EJU144" s="27"/>
      <c r="EJV144" s="27"/>
      <c r="EJW144" s="27"/>
      <c r="EJX144" s="27"/>
      <c r="EJY144" s="27"/>
      <c r="EJZ144" s="27"/>
      <c r="EKA144" s="27"/>
      <c r="EKB144" s="27"/>
      <c r="EKC144" s="27"/>
      <c r="EKD144" s="27"/>
      <c r="EKE144" s="27"/>
      <c r="EKF144" s="27"/>
      <c r="EKG144" s="27"/>
      <c r="EKH144" s="27"/>
      <c r="EKI144" s="27"/>
      <c r="EKJ144" s="27"/>
      <c r="EKK144" s="27"/>
      <c r="EKL144" s="27"/>
      <c r="EKM144" s="27"/>
      <c r="EKN144" s="27"/>
      <c r="EKO144" s="27"/>
      <c r="EKP144" s="27"/>
      <c r="EKQ144" s="27"/>
      <c r="EKR144" s="27"/>
      <c r="EKS144" s="27"/>
      <c r="EKT144" s="27"/>
      <c r="EKU144" s="27"/>
      <c r="EKV144" s="27"/>
      <c r="EKW144" s="27"/>
      <c r="EKX144" s="27"/>
      <c r="EKY144" s="27"/>
      <c r="EKZ144" s="27"/>
      <c r="ELA144" s="27"/>
      <c r="ELB144" s="27"/>
      <c r="ELC144" s="27"/>
      <c r="ELD144" s="27"/>
      <c r="ELE144" s="27"/>
      <c r="ELF144" s="27"/>
      <c r="ELG144" s="27"/>
      <c r="ELH144" s="27"/>
      <c r="ELI144" s="27"/>
      <c r="ELJ144" s="27"/>
      <c r="ELK144" s="27"/>
      <c r="ELL144" s="27"/>
      <c r="ELM144" s="27"/>
      <c r="ELN144" s="27"/>
      <c r="ELO144" s="27"/>
      <c r="ELP144" s="27"/>
      <c r="ELQ144" s="27"/>
      <c r="ELR144" s="27"/>
      <c r="ELS144" s="27"/>
      <c r="ELT144" s="27"/>
      <c r="ELU144" s="27"/>
      <c r="ELV144" s="27"/>
      <c r="ELW144" s="27"/>
      <c r="ELX144" s="27"/>
      <c r="ELY144" s="27"/>
      <c r="ELZ144" s="27"/>
      <c r="EMA144" s="27"/>
      <c r="EMB144" s="27"/>
      <c r="EMC144" s="27"/>
      <c r="EMD144" s="27"/>
      <c r="EME144" s="27"/>
      <c r="EMF144" s="27"/>
      <c r="EMG144" s="27"/>
      <c r="EMH144" s="27"/>
      <c r="EMI144" s="27"/>
      <c r="EMJ144" s="27"/>
      <c r="EMK144" s="27"/>
      <c r="EML144" s="27"/>
      <c r="EMM144" s="27"/>
      <c r="EMN144" s="27"/>
      <c r="EMO144" s="27"/>
      <c r="EMP144" s="27"/>
      <c r="EMQ144" s="27"/>
      <c r="EMR144" s="27"/>
      <c r="EMS144" s="27"/>
      <c r="EMT144" s="27"/>
      <c r="EMU144" s="27"/>
      <c r="EMV144" s="27"/>
      <c r="EMW144" s="27"/>
      <c r="EMX144" s="27"/>
      <c r="EMY144" s="27"/>
      <c r="EMZ144" s="27"/>
      <c r="ENA144" s="27"/>
      <c r="ENB144" s="27"/>
      <c r="ENC144" s="27"/>
      <c r="END144" s="27"/>
      <c r="ENE144" s="27"/>
      <c r="ENF144" s="27"/>
      <c r="ENG144" s="27"/>
      <c r="ENH144" s="27"/>
      <c r="ENI144" s="27"/>
      <c r="ENJ144" s="27"/>
      <c r="ENK144" s="27"/>
      <c r="ENL144" s="27"/>
      <c r="ENM144" s="27"/>
      <c r="ENN144" s="27"/>
      <c r="ENO144" s="27"/>
      <c r="ENP144" s="27"/>
      <c r="ENQ144" s="27"/>
      <c r="ENR144" s="27"/>
      <c r="ENS144" s="27"/>
      <c r="ENT144" s="27"/>
      <c r="ENU144" s="27"/>
      <c r="ENV144" s="27"/>
      <c r="ENW144" s="27"/>
      <c r="ENX144" s="27"/>
      <c r="ENY144" s="27"/>
      <c r="ENZ144" s="27"/>
      <c r="EOA144" s="27"/>
      <c r="EOB144" s="27"/>
      <c r="EOC144" s="27"/>
      <c r="EOD144" s="27"/>
      <c r="EOE144" s="27"/>
      <c r="EOF144" s="27"/>
      <c r="EOG144" s="27"/>
      <c r="EOH144" s="27"/>
      <c r="EOI144" s="27"/>
      <c r="EOJ144" s="27"/>
      <c r="EOK144" s="27"/>
      <c r="EOL144" s="27"/>
      <c r="EOM144" s="27"/>
      <c r="EON144" s="27"/>
      <c r="EOO144" s="27"/>
      <c r="EOP144" s="27"/>
      <c r="EOQ144" s="27"/>
      <c r="EOR144" s="27"/>
      <c r="EOS144" s="27"/>
      <c r="EOT144" s="27"/>
      <c r="EOU144" s="27"/>
      <c r="EOV144" s="27"/>
      <c r="EOW144" s="27"/>
      <c r="EOX144" s="27"/>
      <c r="EOY144" s="27"/>
      <c r="EOZ144" s="27"/>
      <c r="EPA144" s="27"/>
      <c r="EPB144" s="27"/>
      <c r="EPC144" s="27"/>
      <c r="EPD144" s="27"/>
      <c r="EPE144" s="27"/>
      <c r="EPF144" s="27"/>
      <c r="EPG144" s="27"/>
      <c r="EPH144" s="27"/>
      <c r="EPI144" s="27"/>
      <c r="EPJ144" s="27"/>
      <c r="EPK144" s="27"/>
      <c r="EPL144" s="27"/>
      <c r="EPM144" s="27"/>
      <c r="EPN144" s="27"/>
      <c r="EPO144" s="27"/>
      <c r="EPP144" s="27"/>
      <c r="EPQ144" s="27"/>
      <c r="EPR144" s="27"/>
      <c r="EPS144" s="27"/>
      <c r="EPT144" s="27"/>
      <c r="EPU144" s="27"/>
      <c r="EPV144" s="27"/>
      <c r="EPW144" s="27"/>
      <c r="EPX144" s="27"/>
      <c r="EPY144" s="27"/>
      <c r="EPZ144" s="27"/>
      <c r="EQA144" s="27"/>
      <c r="EQB144" s="27"/>
      <c r="EQC144" s="27"/>
      <c r="EQD144" s="27"/>
      <c r="EQE144" s="27"/>
      <c r="EQF144" s="27"/>
      <c r="EQG144" s="27"/>
      <c r="EQH144" s="27"/>
      <c r="EQI144" s="27"/>
      <c r="EQJ144" s="27"/>
      <c r="EQK144" s="27"/>
      <c r="EQL144" s="27"/>
      <c r="EQM144" s="27"/>
      <c r="EQN144" s="27"/>
      <c r="EQO144" s="27"/>
      <c r="EQP144" s="27"/>
      <c r="EQQ144" s="27"/>
      <c r="EQR144" s="27"/>
      <c r="EQS144" s="27"/>
      <c r="EQT144" s="27"/>
      <c r="EQU144" s="27"/>
      <c r="EQV144" s="27"/>
      <c r="EQW144" s="27"/>
      <c r="EQX144" s="27"/>
      <c r="EQY144" s="27"/>
      <c r="EQZ144" s="27"/>
      <c r="ERA144" s="27"/>
      <c r="ERB144" s="27"/>
      <c r="ERC144" s="27"/>
      <c r="ERD144" s="27"/>
      <c r="ERE144" s="27"/>
      <c r="ERF144" s="27"/>
      <c r="ERG144" s="27"/>
      <c r="ERH144" s="27"/>
      <c r="ERI144" s="27"/>
      <c r="ERJ144" s="27"/>
      <c r="ERK144" s="27"/>
      <c r="ERL144" s="27"/>
      <c r="ERM144" s="27"/>
      <c r="ERN144" s="27"/>
      <c r="ERO144" s="27"/>
      <c r="ERP144" s="27"/>
      <c r="ERQ144" s="27"/>
      <c r="ERR144" s="27"/>
      <c r="ERS144" s="27"/>
      <c r="ERT144" s="27"/>
      <c r="ERU144" s="27"/>
      <c r="ERV144" s="27"/>
      <c r="ERW144" s="27"/>
      <c r="ERX144" s="27"/>
      <c r="ERY144" s="27"/>
      <c r="ERZ144" s="27"/>
      <c r="ESA144" s="27"/>
      <c r="ESB144" s="27"/>
      <c r="ESC144" s="27"/>
      <c r="ESD144" s="27"/>
      <c r="ESE144" s="27"/>
      <c r="ESF144" s="27"/>
      <c r="ESG144" s="27"/>
      <c r="ESH144" s="27"/>
      <c r="ESI144" s="27"/>
      <c r="ESJ144" s="27"/>
      <c r="ESK144" s="27"/>
      <c r="ESL144" s="27"/>
      <c r="ESM144" s="27"/>
      <c r="ESN144" s="27"/>
      <c r="ESO144" s="27"/>
      <c r="ESP144" s="27"/>
      <c r="ESQ144" s="27"/>
      <c r="ESR144" s="27"/>
      <c r="ESS144" s="27"/>
      <c r="EST144" s="27"/>
      <c r="ESU144" s="27"/>
      <c r="ESV144" s="27"/>
      <c r="ESW144" s="27"/>
      <c r="ESX144" s="27"/>
      <c r="ESY144" s="27"/>
      <c r="ESZ144" s="27"/>
      <c r="ETA144" s="27"/>
      <c r="ETB144" s="27"/>
      <c r="ETC144" s="27"/>
      <c r="ETD144" s="27"/>
      <c r="ETE144" s="27"/>
      <c r="ETF144" s="27"/>
      <c r="ETG144" s="27"/>
      <c r="ETH144" s="27"/>
      <c r="ETI144" s="27"/>
      <c r="ETJ144" s="27"/>
      <c r="ETK144" s="27"/>
      <c r="ETL144" s="27"/>
      <c r="ETM144" s="27"/>
      <c r="ETN144" s="27"/>
      <c r="ETO144" s="27"/>
      <c r="ETP144" s="27"/>
      <c r="ETQ144" s="27"/>
      <c r="ETR144" s="27"/>
      <c r="ETS144" s="27"/>
      <c r="ETT144" s="27"/>
      <c r="ETU144" s="27"/>
      <c r="ETV144" s="27"/>
      <c r="ETW144" s="27"/>
      <c r="ETX144" s="27"/>
      <c r="ETY144" s="27"/>
      <c r="ETZ144" s="27"/>
      <c r="EUA144" s="27"/>
      <c r="EUB144" s="27"/>
      <c r="EUC144" s="27"/>
      <c r="EUD144" s="27"/>
      <c r="EUE144" s="27"/>
      <c r="EUF144" s="27"/>
      <c r="EUG144" s="27"/>
      <c r="EUH144" s="27"/>
      <c r="EUI144" s="27"/>
      <c r="EUJ144" s="27"/>
      <c r="EUK144" s="27"/>
      <c r="EUL144" s="27"/>
      <c r="EUM144" s="27"/>
      <c r="EUN144" s="27"/>
      <c r="EUO144" s="27"/>
      <c r="EUP144" s="27"/>
      <c r="EUQ144" s="27"/>
      <c r="EUR144" s="27"/>
      <c r="EUS144" s="27"/>
      <c r="EUT144" s="27"/>
      <c r="EUU144" s="27"/>
      <c r="EUV144" s="27"/>
      <c r="EUW144" s="27"/>
      <c r="EUX144" s="27"/>
      <c r="EUY144" s="27"/>
      <c r="EUZ144" s="27"/>
      <c r="EVA144" s="27"/>
      <c r="EVB144" s="27"/>
      <c r="EVC144" s="27"/>
      <c r="EVD144" s="27"/>
      <c r="EVE144" s="27"/>
      <c r="EVF144" s="27"/>
      <c r="EVG144" s="27"/>
      <c r="EVH144" s="27"/>
      <c r="EVI144" s="27"/>
      <c r="EVJ144" s="27"/>
      <c r="EVK144" s="27"/>
      <c r="EVL144" s="27"/>
      <c r="EVM144" s="27"/>
      <c r="EVN144" s="27"/>
      <c r="EVO144" s="27"/>
      <c r="EVP144" s="27"/>
      <c r="EVQ144" s="27"/>
      <c r="EVR144" s="27"/>
      <c r="EVS144" s="27"/>
      <c r="EVT144" s="27"/>
      <c r="EVU144" s="27"/>
      <c r="EVV144" s="27"/>
      <c r="EVW144" s="27"/>
      <c r="EVX144" s="27"/>
      <c r="EVY144" s="27"/>
      <c r="EVZ144" s="27"/>
      <c r="EWA144" s="27"/>
      <c r="EWB144" s="27"/>
      <c r="EWC144" s="27"/>
      <c r="EWD144" s="27"/>
      <c r="EWE144" s="27"/>
      <c r="EWF144" s="27"/>
      <c r="EWG144" s="27"/>
      <c r="EWH144" s="27"/>
      <c r="EWI144" s="27"/>
      <c r="EWJ144" s="27"/>
      <c r="EWK144" s="27"/>
      <c r="EWL144" s="27"/>
      <c r="EWM144" s="27"/>
      <c r="EWN144" s="27"/>
      <c r="EWO144" s="27"/>
      <c r="EWP144" s="27"/>
      <c r="EWQ144" s="27"/>
      <c r="EWR144" s="27"/>
      <c r="EWS144" s="27"/>
      <c r="EWT144" s="27"/>
      <c r="EWU144" s="27"/>
      <c r="EWV144" s="27"/>
      <c r="EWW144" s="27"/>
      <c r="EWX144" s="27"/>
      <c r="EWY144" s="27"/>
      <c r="EWZ144" s="27"/>
      <c r="EXA144" s="27"/>
      <c r="EXB144" s="27"/>
      <c r="EXC144" s="27"/>
      <c r="EXD144" s="27"/>
      <c r="EXE144" s="27"/>
      <c r="EXF144" s="27"/>
      <c r="EXG144" s="27"/>
      <c r="EXH144" s="27"/>
      <c r="EXI144" s="27"/>
      <c r="EXJ144" s="27"/>
      <c r="EXK144" s="27"/>
      <c r="EXL144" s="27"/>
      <c r="EXM144" s="27"/>
      <c r="EXN144" s="27"/>
      <c r="EXO144" s="27"/>
      <c r="EXP144" s="27"/>
      <c r="EXQ144" s="27"/>
      <c r="EXR144" s="27"/>
      <c r="EXS144" s="27"/>
      <c r="EXT144" s="27"/>
      <c r="EXU144" s="27"/>
      <c r="EXV144" s="27"/>
      <c r="EXW144" s="27"/>
      <c r="EXX144" s="27"/>
      <c r="EXY144" s="27"/>
      <c r="EXZ144" s="27"/>
      <c r="EYA144" s="27"/>
      <c r="EYB144" s="27"/>
      <c r="EYC144" s="27"/>
      <c r="EYD144" s="27"/>
      <c r="EYE144" s="27"/>
      <c r="EYF144" s="27"/>
      <c r="EYG144" s="27"/>
      <c r="EYH144" s="27"/>
      <c r="EYI144" s="27"/>
      <c r="EYJ144" s="27"/>
      <c r="EYK144" s="27"/>
      <c r="EYL144" s="27"/>
      <c r="EYM144" s="27"/>
      <c r="EYN144" s="27"/>
      <c r="EYO144" s="27"/>
      <c r="EYP144" s="27"/>
      <c r="EYQ144" s="27"/>
      <c r="EYR144" s="27"/>
      <c r="EYS144" s="27"/>
      <c r="EYT144" s="27"/>
      <c r="EYU144" s="27"/>
      <c r="EYV144" s="27"/>
      <c r="EYW144" s="27"/>
      <c r="EYX144" s="27"/>
      <c r="EYY144" s="27"/>
      <c r="EYZ144" s="27"/>
      <c r="EZA144" s="27"/>
      <c r="EZB144" s="27"/>
      <c r="EZC144" s="27"/>
      <c r="EZD144" s="27"/>
      <c r="EZE144" s="27"/>
      <c r="EZF144" s="27"/>
      <c r="EZG144" s="27"/>
      <c r="EZH144" s="27"/>
      <c r="EZI144" s="27"/>
      <c r="EZJ144" s="27"/>
      <c r="EZK144" s="27"/>
      <c r="EZL144" s="27"/>
      <c r="EZM144" s="27"/>
      <c r="EZN144" s="27"/>
      <c r="EZO144" s="27"/>
      <c r="EZP144" s="27"/>
      <c r="EZQ144" s="27"/>
      <c r="EZR144" s="27"/>
      <c r="EZS144" s="27"/>
      <c r="EZT144" s="27"/>
      <c r="EZU144" s="27"/>
      <c r="EZV144" s="27"/>
      <c r="EZW144" s="27"/>
      <c r="EZX144" s="27"/>
      <c r="EZY144" s="27"/>
      <c r="EZZ144" s="27"/>
      <c r="FAA144" s="27"/>
      <c r="FAB144" s="27"/>
      <c r="FAC144" s="27"/>
      <c r="FAD144" s="27"/>
      <c r="FAE144" s="27"/>
      <c r="FAF144" s="27"/>
      <c r="FAG144" s="27"/>
      <c r="FAH144" s="27"/>
      <c r="FAI144" s="27"/>
      <c r="FAJ144" s="27"/>
      <c r="FAK144" s="27"/>
      <c r="FAL144" s="27"/>
      <c r="FAM144" s="27"/>
      <c r="FAN144" s="27"/>
      <c r="FAO144" s="27"/>
      <c r="FAP144" s="27"/>
      <c r="FAQ144" s="27"/>
      <c r="FAR144" s="27"/>
      <c r="FAS144" s="27"/>
      <c r="FAT144" s="27"/>
      <c r="FAU144" s="27"/>
      <c r="FAV144" s="27"/>
      <c r="FAW144" s="27"/>
      <c r="FAX144" s="27"/>
      <c r="FAY144" s="27"/>
      <c r="FAZ144" s="27"/>
      <c r="FBA144" s="27"/>
      <c r="FBB144" s="27"/>
      <c r="FBC144" s="27"/>
      <c r="FBD144" s="27"/>
      <c r="FBE144" s="27"/>
      <c r="FBF144" s="27"/>
      <c r="FBG144" s="27"/>
      <c r="FBH144" s="27"/>
      <c r="FBI144" s="27"/>
      <c r="FBJ144" s="27"/>
      <c r="FBK144" s="27"/>
      <c r="FBL144" s="27"/>
      <c r="FBM144" s="27"/>
      <c r="FBN144" s="27"/>
      <c r="FBO144" s="27"/>
      <c r="FBP144" s="27"/>
      <c r="FBQ144" s="27"/>
      <c r="FBR144" s="27"/>
      <c r="FBS144" s="27"/>
      <c r="FBT144" s="27"/>
      <c r="FBU144" s="27"/>
      <c r="FBV144" s="27"/>
      <c r="FBW144" s="27"/>
      <c r="FBX144" s="27"/>
      <c r="FBY144" s="27"/>
      <c r="FBZ144" s="27"/>
      <c r="FCA144" s="27"/>
      <c r="FCB144" s="27"/>
      <c r="FCC144" s="27"/>
      <c r="FCD144" s="27"/>
      <c r="FCE144" s="27"/>
      <c r="FCF144" s="27"/>
      <c r="FCG144" s="27"/>
      <c r="FCH144" s="27"/>
      <c r="FCI144" s="27"/>
      <c r="FCJ144" s="27"/>
      <c r="FCK144" s="27"/>
      <c r="FCL144" s="27"/>
      <c r="FCM144" s="27"/>
      <c r="FCN144" s="27"/>
      <c r="FCO144" s="27"/>
      <c r="FCP144" s="27"/>
      <c r="FCQ144" s="27"/>
      <c r="FCR144" s="27"/>
      <c r="FCS144" s="27"/>
      <c r="FCT144" s="27"/>
      <c r="FCU144" s="27"/>
      <c r="FCV144" s="27"/>
      <c r="FCW144" s="27"/>
      <c r="FCX144" s="27"/>
      <c r="FCY144" s="27"/>
      <c r="FCZ144" s="27"/>
      <c r="FDA144" s="27"/>
      <c r="FDB144" s="27"/>
      <c r="FDC144" s="27"/>
      <c r="FDD144" s="27"/>
      <c r="FDE144" s="27"/>
      <c r="FDF144" s="27"/>
      <c r="FDG144" s="27"/>
      <c r="FDH144" s="27"/>
      <c r="FDI144" s="27"/>
      <c r="FDJ144" s="27"/>
      <c r="FDK144" s="27"/>
      <c r="FDL144" s="27"/>
      <c r="FDM144" s="27"/>
      <c r="FDN144" s="27"/>
      <c r="FDO144" s="27"/>
      <c r="FDP144" s="27"/>
      <c r="FDQ144" s="27"/>
      <c r="FDR144" s="27"/>
      <c r="FDS144" s="27"/>
      <c r="FDT144" s="27"/>
      <c r="FDU144" s="27"/>
      <c r="FDV144" s="27"/>
      <c r="FDW144" s="27"/>
      <c r="FDX144" s="27"/>
      <c r="FDY144" s="27"/>
      <c r="FDZ144" s="27"/>
      <c r="FEA144" s="27"/>
      <c r="FEB144" s="27"/>
      <c r="FEC144" s="27"/>
      <c r="FED144" s="27"/>
      <c r="FEE144" s="27"/>
      <c r="FEF144" s="27"/>
      <c r="FEG144" s="27"/>
      <c r="FEH144" s="27"/>
      <c r="FEI144" s="27"/>
      <c r="FEJ144" s="27"/>
      <c r="FEK144" s="27"/>
      <c r="FEL144" s="27"/>
      <c r="FEM144" s="27"/>
      <c r="FEN144" s="27"/>
      <c r="FEO144" s="27"/>
      <c r="FEP144" s="27"/>
      <c r="FEQ144" s="27"/>
      <c r="FER144" s="27"/>
      <c r="FES144" s="27"/>
      <c r="FET144" s="27"/>
      <c r="FEU144" s="27"/>
      <c r="FEV144" s="27"/>
      <c r="FEW144" s="27"/>
      <c r="FEX144" s="27"/>
      <c r="FEY144" s="27"/>
      <c r="FEZ144" s="27"/>
      <c r="FFA144" s="27"/>
      <c r="FFB144" s="27"/>
      <c r="FFC144" s="27"/>
      <c r="FFD144" s="27"/>
      <c r="FFE144" s="27"/>
      <c r="FFF144" s="27"/>
      <c r="FFG144" s="27"/>
      <c r="FFH144" s="27"/>
      <c r="FFI144" s="27"/>
      <c r="FFJ144" s="27"/>
      <c r="FFK144" s="27"/>
      <c r="FFL144" s="27"/>
      <c r="FFM144" s="27"/>
      <c r="FFN144" s="27"/>
      <c r="FFO144" s="27"/>
      <c r="FFP144" s="27"/>
      <c r="FFQ144" s="27"/>
      <c r="FFR144" s="27"/>
      <c r="FFS144" s="27"/>
      <c r="FFT144" s="27"/>
      <c r="FFU144" s="27"/>
      <c r="FFV144" s="27"/>
      <c r="FFW144" s="27"/>
      <c r="FFX144" s="27"/>
      <c r="FFY144" s="27"/>
      <c r="FFZ144" s="27"/>
      <c r="FGA144" s="27"/>
      <c r="FGB144" s="27"/>
      <c r="FGC144" s="27"/>
      <c r="FGD144" s="27"/>
      <c r="FGE144" s="27"/>
      <c r="FGF144" s="27"/>
      <c r="FGG144" s="27"/>
      <c r="FGH144" s="27"/>
      <c r="FGI144" s="27"/>
      <c r="FGJ144" s="27"/>
      <c r="FGK144" s="27"/>
      <c r="FGL144" s="27"/>
      <c r="FGM144" s="27"/>
      <c r="FGN144" s="27"/>
      <c r="FGO144" s="27"/>
      <c r="FGP144" s="27"/>
      <c r="FGQ144" s="27"/>
      <c r="FGR144" s="27"/>
      <c r="FGS144" s="27"/>
      <c r="FGT144" s="27"/>
      <c r="FGU144" s="27"/>
      <c r="FGV144" s="27"/>
      <c r="FGW144" s="27"/>
      <c r="FGX144" s="27"/>
      <c r="FGY144" s="27"/>
      <c r="FGZ144" s="27"/>
      <c r="FHA144" s="27"/>
      <c r="FHB144" s="27"/>
      <c r="FHC144" s="27"/>
      <c r="FHD144" s="27"/>
      <c r="FHE144" s="27"/>
      <c r="FHF144" s="27"/>
      <c r="FHG144" s="27"/>
      <c r="FHH144" s="27"/>
      <c r="FHI144" s="27"/>
      <c r="FHJ144" s="27"/>
      <c r="FHK144" s="27"/>
      <c r="FHL144" s="27"/>
      <c r="FHM144" s="27"/>
      <c r="FHN144" s="27"/>
      <c r="FHO144" s="27"/>
      <c r="FHP144" s="27"/>
      <c r="FHQ144" s="27"/>
      <c r="FHR144" s="27"/>
      <c r="FHS144" s="27"/>
      <c r="FHT144" s="27"/>
      <c r="FHU144" s="27"/>
      <c r="FHV144" s="27"/>
      <c r="FHW144" s="27"/>
      <c r="FHX144" s="27"/>
      <c r="FHY144" s="27"/>
      <c r="FHZ144" s="27"/>
      <c r="FIA144" s="27"/>
      <c r="FIB144" s="27"/>
      <c r="FIC144" s="27"/>
      <c r="FID144" s="27"/>
      <c r="FIE144" s="27"/>
      <c r="FIF144" s="27"/>
      <c r="FIG144" s="27"/>
      <c r="FIH144" s="27"/>
      <c r="FII144" s="27"/>
      <c r="FIJ144" s="27"/>
      <c r="FIK144" s="27"/>
      <c r="FIL144" s="27"/>
      <c r="FIM144" s="27"/>
      <c r="FIN144" s="27"/>
      <c r="FIO144" s="27"/>
      <c r="FIP144" s="27"/>
      <c r="FIQ144" s="27"/>
      <c r="FIR144" s="27"/>
      <c r="FIS144" s="27"/>
      <c r="FIT144" s="27"/>
      <c r="FIU144" s="27"/>
      <c r="FIV144" s="27"/>
      <c r="FIW144" s="27"/>
      <c r="FIX144" s="27"/>
      <c r="FIY144" s="27"/>
      <c r="FIZ144" s="27"/>
      <c r="FJA144" s="27"/>
      <c r="FJB144" s="27"/>
      <c r="FJC144" s="27"/>
      <c r="FJD144" s="27"/>
      <c r="FJE144" s="27"/>
      <c r="FJF144" s="27"/>
      <c r="FJG144" s="27"/>
      <c r="FJH144" s="27"/>
      <c r="FJI144" s="27"/>
      <c r="FJJ144" s="27"/>
      <c r="FJK144" s="27"/>
      <c r="FJL144" s="27"/>
      <c r="FJM144" s="27"/>
      <c r="FJN144" s="27"/>
      <c r="FJO144" s="27"/>
      <c r="FJP144" s="27"/>
      <c r="FJQ144" s="27"/>
      <c r="FJR144" s="27"/>
      <c r="FJS144" s="27"/>
      <c r="FJT144" s="27"/>
      <c r="FJU144" s="27"/>
      <c r="FJV144" s="27"/>
      <c r="FJW144" s="27"/>
      <c r="FJX144" s="27"/>
      <c r="FJY144" s="27"/>
      <c r="FJZ144" s="27"/>
      <c r="FKA144" s="27"/>
      <c r="FKB144" s="27"/>
      <c r="FKC144" s="27"/>
      <c r="FKD144" s="27"/>
      <c r="FKE144" s="27"/>
      <c r="FKF144" s="27"/>
      <c r="FKG144" s="27"/>
      <c r="FKH144" s="27"/>
      <c r="FKI144" s="27"/>
      <c r="FKJ144" s="27"/>
      <c r="FKK144" s="27"/>
      <c r="FKL144" s="27"/>
      <c r="FKM144" s="27"/>
      <c r="FKN144" s="27"/>
      <c r="FKO144" s="27"/>
      <c r="FKP144" s="27"/>
      <c r="FKQ144" s="27"/>
      <c r="FKR144" s="27"/>
      <c r="FKS144" s="27"/>
      <c r="FKT144" s="27"/>
      <c r="FKU144" s="27"/>
      <c r="FKV144" s="27"/>
      <c r="FKW144" s="27"/>
      <c r="FKX144" s="27"/>
      <c r="FKY144" s="27"/>
      <c r="FKZ144" s="27"/>
      <c r="FLA144" s="27"/>
      <c r="FLB144" s="27"/>
      <c r="FLC144" s="27"/>
      <c r="FLD144" s="27"/>
      <c r="FLE144" s="27"/>
      <c r="FLF144" s="27"/>
      <c r="FLG144" s="27"/>
      <c r="FLH144" s="27"/>
      <c r="FLI144" s="27"/>
      <c r="FLJ144" s="27"/>
      <c r="FLK144" s="27"/>
      <c r="FLL144" s="27"/>
      <c r="FLM144" s="27"/>
      <c r="FLN144" s="27"/>
      <c r="FLO144" s="27"/>
      <c r="FLP144" s="27"/>
      <c r="FLQ144" s="27"/>
      <c r="FLR144" s="27"/>
      <c r="FLS144" s="27"/>
      <c r="FLT144" s="27"/>
      <c r="FLU144" s="27"/>
      <c r="FLV144" s="27"/>
      <c r="FLW144" s="27"/>
      <c r="FLX144" s="27"/>
      <c r="FLY144" s="27"/>
      <c r="FLZ144" s="27"/>
      <c r="FMA144" s="27"/>
      <c r="FMB144" s="27"/>
      <c r="FMC144" s="27"/>
      <c r="FMD144" s="27"/>
      <c r="FME144" s="27"/>
      <c r="FMF144" s="27"/>
      <c r="FMG144" s="27"/>
      <c r="FMH144" s="27"/>
      <c r="FMI144" s="27"/>
      <c r="FMJ144" s="27"/>
      <c r="FMK144" s="27"/>
      <c r="FML144" s="27"/>
      <c r="FMM144" s="27"/>
      <c r="FMN144" s="27"/>
      <c r="FMO144" s="27"/>
      <c r="FMP144" s="27"/>
      <c r="FMQ144" s="27"/>
      <c r="FMR144" s="27"/>
      <c r="FMS144" s="27"/>
      <c r="FMT144" s="27"/>
      <c r="FMU144" s="27"/>
      <c r="FMV144" s="27"/>
      <c r="FMW144" s="27"/>
      <c r="FMX144" s="27"/>
      <c r="FMY144" s="27"/>
      <c r="FMZ144" s="27"/>
      <c r="FNA144" s="27"/>
      <c r="FNB144" s="27"/>
      <c r="FNC144" s="27"/>
      <c r="FND144" s="27"/>
      <c r="FNE144" s="27"/>
      <c r="FNF144" s="27"/>
      <c r="FNG144" s="27"/>
      <c r="FNH144" s="27"/>
      <c r="FNI144" s="27"/>
      <c r="FNJ144" s="27"/>
      <c r="FNK144" s="27"/>
      <c r="FNL144" s="27"/>
      <c r="FNM144" s="27"/>
      <c r="FNN144" s="27"/>
      <c r="FNO144" s="27"/>
      <c r="FNP144" s="27"/>
      <c r="FNQ144" s="27"/>
      <c r="FNR144" s="27"/>
      <c r="FNS144" s="27"/>
      <c r="FNT144" s="27"/>
      <c r="FNU144" s="27"/>
      <c r="FNV144" s="27"/>
      <c r="FNW144" s="27"/>
      <c r="FNX144" s="27"/>
      <c r="FNY144" s="27"/>
      <c r="FNZ144" s="27"/>
      <c r="FOA144" s="27"/>
      <c r="FOB144" s="27"/>
      <c r="FOC144" s="27"/>
      <c r="FOD144" s="27"/>
      <c r="FOE144" s="27"/>
      <c r="FOF144" s="27"/>
      <c r="FOG144" s="27"/>
      <c r="FOH144" s="27"/>
      <c r="FOI144" s="27"/>
      <c r="FOJ144" s="27"/>
      <c r="FOK144" s="27"/>
      <c r="FOL144" s="27"/>
      <c r="FOM144" s="27"/>
      <c r="FON144" s="27"/>
      <c r="FOO144" s="27"/>
      <c r="FOP144" s="27"/>
      <c r="FOQ144" s="27"/>
      <c r="FOR144" s="27"/>
      <c r="FOS144" s="27"/>
      <c r="FOT144" s="27"/>
      <c r="FOU144" s="27"/>
      <c r="FOV144" s="27"/>
      <c r="FOW144" s="27"/>
      <c r="FOX144" s="27"/>
      <c r="FOY144" s="27"/>
      <c r="FOZ144" s="27"/>
      <c r="FPA144" s="27"/>
      <c r="FPB144" s="27"/>
      <c r="FPC144" s="27"/>
      <c r="FPD144" s="27"/>
      <c r="FPE144" s="27"/>
      <c r="FPF144" s="27"/>
      <c r="FPG144" s="27"/>
      <c r="FPH144" s="27"/>
      <c r="FPI144" s="27"/>
      <c r="FPJ144" s="27"/>
      <c r="FPK144" s="27"/>
      <c r="FPL144" s="27"/>
      <c r="FPM144" s="27"/>
      <c r="FPN144" s="27"/>
      <c r="FPO144" s="27"/>
      <c r="FPP144" s="27"/>
      <c r="FPQ144" s="27"/>
      <c r="FPR144" s="27"/>
      <c r="FPS144" s="27"/>
      <c r="FPT144" s="27"/>
      <c r="FPU144" s="27"/>
      <c r="FPV144" s="27"/>
      <c r="FPW144" s="27"/>
      <c r="FPX144" s="27"/>
      <c r="FPY144" s="27"/>
      <c r="FPZ144" s="27"/>
      <c r="FQA144" s="27"/>
      <c r="FQB144" s="27"/>
      <c r="FQC144" s="27"/>
      <c r="FQD144" s="27"/>
      <c r="FQE144" s="27"/>
      <c r="FQF144" s="27"/>
      <c r="FQG144" s="27"/>
      <c r="FQH144" s="27"/>
      <c r="FQI144" s="27"/>
      <c r="FQJ144" s="27"/>
      <c r="FQK144" s="27"/>
      <c r="FQL144" s="27"/>
      <c r="FQM144" s="27"/>
      <c r="FQN144" s="27"/>
      <c r="FQO144" s="27"/>
      <c r="FQP144" s="27"/>
      <c r="FQQ144" s="27"/>
      <c r="FQR144" s="27"/>
      <c r="FQS144" s="27"/>
      <c r="FQT144" s="27"/>
      <c r="FQU144" s="27"/>
      <c r="FQV144" s="27"/>
      <c r="FQW144" s="27"/>
      <c r="FQX144" s="27"/>
      <c r="FQY144" s="27"/>
      <c r="FQZ144" s="27"/>
      <c r="FRA144" s="27"/>
      <c r="FRB144" s="27"/>
      <c r="FRC144" s="27"/>
      <c r="FRD144" s="27"/>
      <c r="FRE144" s="27"/>
      <c r="FRF144" s="27"/>
      <c r="FRG144" s="27"/>
      <c r="FRH144" s="27"/>
      <c r="FRI144" s="27"/>
      <c r="FRJ144" s="27"/>
      <c r="FRK144" s="27"/>
      <c r="FRL144" s="27"/>
      <c r="FRM144" s="27"/>
      <c r="FRN144" s="27"/>
      <c r="FRO144" s="27"/>
      <c r="FRP144" s="27"/>
      <c r="FRQ144" s="27"/>
      <c r="FRR144" s="27"/>
      <c r="FRS144" s="27"/>
      <c r="FRT144" s="27"/>
      <c r="FRU144" s="27"/>
      <c r="FRV144" s="27"/>
      <c r="FRW144" s="27"/>
      <c r="FRX144" s="27"/>
      <c r="FRY144" s="27"/>
      <c r="FRZ144" s="27"/>
      <c r="FSA144" s="27"/>
      <c r="FSB144" s="27"/>
      <c r="FSC144" s="27"/>
      <c r="FSD144" s="27"/>
      <c r="FSE144" s="27"/>
      <c r="FSF144" s="27"/>
      <c r="FSG144" s="27"/>
      <c r="FSH144" s="27"/>
      <c r="FSI144" s="27"/>
      <c r="FSJ144" s="27"/>
      <c r="FSK144" s="27"/>
      <c r="FSL144" s="27"/>
      <c r="FSM144" s="27"/>
      <c r="FSN144" s="27"/>
      <c r="FSO144" s="27"/>
      <c r="FSP144" s="27"/>
      <c r="FSQ144" s="27"/>
      <c r="FSR144" s="27"/>
      <c r="FSS144" s="27"/>
      <c r="FST144" s="27"/>
      <c r="FSU144" s="27"/>
      <c r="FSV144" s="27"/>
      <c r="FSW144" s="27"/>
      <c r="FSX144" s="27"/>
      <c r="FSY144" s="27"/>
      <c r="FSZ144" s="27"/>
      <c r="FTA144" s="27"/>
      <c r="FTB144" s="27"/>
      <c r="FTC144" s="27"/>
      <c r="FTD144" s="27"/>
      <c r="FTE144" s="27"/>
      <c r="FTF144" s="27"/>
      <c r="FTG144" s="27"/>
      <c r="FTH144" s="27"/>
      <c r="FTI144" s="27"/>
      <c r="FTJ144" s="27"/>
      <c r="FTK144" s="27"/>
      <c r="FTL144" s="27"/>
      <c r="FTM144" s="27"/>
      <c r="FTN144" s="27"/>
      <c r="FTO144" s="27"/>
      <c r="FTP144" s="27"/>
      <c r="FTQ144" s="27"/>
      <c r="FTR144" s="27"/>
      <c r="FTS144" s="27"/>
      <c r="FTT144" s="27"/>
      <c r="FTU144" s="27"/>
      <c r="FTV144" s="27"/>
      <c r="FTW144" s="27"/>
      <c r="FTX144" s="27"/>
      <c r="FTY144" s="27"/>
      <c r="FTZ144" s="27"/>
      <c r="FUA144" s="27"/>
      <c r="FUB144" s="27"/>
      <c r="FUC144" s="27"/>
      <c r="FUD144" s="27"/>
      <c r="FUE144" s="27"/>
      <c r="FUF144" s="27"/>
      <c r="FUG144" s="27"/>
      <c r="FUH144" s="27"/>
      <c r="FUI144" s="27"/>
      <c r="FUJ144" s="27"/>
      <c r="FUK144" s="27"/>
      <c r="FUL144" s="27"/>
      <c r="FUM144" s="27"/>
      <c r="FUN144" s="27"/>
      <c r="FUO144" s="27"/>
      <c r="FUP144" s="27"/>
      <c r="FUQ144" s="27"/>
      <c r="FUR144" s="27"/>
      <c r="FUS144" s="27"/>
      <c r="FUT144" s="27"/>
      <c r="FUU144" s="27"/>
      <c r="FUV144" s="27"/>
      <c r="FUW144" s="27"/>
      <c r="FUX144" s="27"/>
      <c r="FUY144" s="27"/>
      <c r="FUZ144" s="27"/>
      <c r="FVA144" s="27"/>
      <c r="FVB144" s="27"/>
      <c r="FVC144" s="27"/>
      <c r="FVD144" s="27"/>
      <c r="FVE144" s="27"/>
      <c r="FVF144" s="27"/>
      <c r="FVG144" s="27"/>
      <c r="FVH144" s="27"/>
      <c r="FVI144" s="27"/>
      <c r="FVJ144" s="27"/>
      <c r="FVK144" s="27"/>
      <c r="FVL144" s="27"/>
      <c r="FVM144" s="27"/>
      <c r="FVN144" s="27"/>
      <c r="FVO144" s="27"/>
      <c r="FVP144" s="27"/>
      <c r="FVQ144" s="27"/>
      <c r="FVR144" s="27"/>
      <c r="FVS144" s="27"/>
      <c r="FVT144" s="27"/>
      <c r="FVU144" s="27"/>
      <c r="FVV144" s="27"/>
      <c r="FVW144" s="27"/>
      <c r="FVX144" s="27"/>
      <c r="FVY144" s="27"/>
      <c r="FVZ144" s="27"/>
      <c r="FWA144" s="27"/>
      <c r="FWB144" s="27"/>
      <c r="FWC144" s="27"/>
      <c r="FWD144" s="27"/>
      <c r="FWE144" s="27"/>
      <c r="FWF144" s="27"/>
      <c r="FWG144" s="27"/>
      <c r="FWH144" s="27"/>
      <c r="FWI144" s="27"/>
      <c r="FWJ144" s="27"/>
      <c r="FWK144" s="27"/>
      <c r="FWL144" s="27"/>
      <c r="FWM144" s="27"/>
      <c r="FWN144" s="27"/>
      <c r="FWO144" s="27"/>
      <c r="FWP144" s="27"/>
      <c r="FWQ144" s="27"/>
      <c r="FWR144" s="27"/>
      <c r="FWS144" s="27"/>
      <c r="FWT144" s="27"/>
      <c r="FWU144" s="27"/>
      <c r="FWV144" s="27"/>
      <c r="FWW144" s="27"/>
      <c r="FWX144" s="27"/>
      <c r="FWY144" s="27"/>
      <c r="FWZ144" s="27"/>
      <c r="FXA144" s="27"/>
      <c r="FXB144" s="27"/>
      <c r="FXC144" s="27"/>
      <c r="FXD144" s="27"/>
      <c r="FXE144" s="27"/>
      <c r="FXF144" s="27"/>
      <c r="FXG144" s="27"/>
      <c r="FXH144" s="27"/>
      <c r="FXI144" s="27"/>
      <c r="FXJ144" s="27"/>
      <c r="FXK144" s="27"/>
      <c r="FXL144" s="27"/>
      <c r="FXM144" s="27"/>
      <c r="FXN144" s="27"/>
      <c r="FXO144" s="27"/>
      <c r="FXP144" s="27"/>
      <c r="FXQ144" s="27"/>
      <c r="FXR144" s="27"/>
      <c r="FXS144" s="27"/>
      <c r="FXT144" s="27"/>
      <c r="FXU144" s="27"/>
      <c r="FXV144" s="27"/>
      <c r="FXW144" s="27"/>
      <c r="FXX144" s="27"/>
      <c r="FXY144" s="27"/>
      <c r="FXZ144" s="27"/>
      <c r="FYA144" s="27"/>
      <c r="FYB144" s="27"/>
      <c r="FYC144" s="27"/>
      <c r="FYD144" s="27"/>
      <c r="FYE144" s="27"/>
      <c r="FYF144" s="27"/>
      <c r="FYG144" s="27"/>
      <c r="FYH144" s="27"/>
      <c r="FYI144" s="27"/>
      <c r="FYJ144" s="27"/>
      <c r="FYK144" s="27"/>
      <c r="FYL144" s="27"/>
      <c r="FYM144" s="27"/>
      <c r="FYN144" s="27"/>
      <c r="FYO144" s="27"/>
      <c r="FYP144" s="27"/>
      <c r="FYQ144" s="27"/>
      <c r="FYR144" s="27"/>
      <c r="FYS144" s="27"/>
      <c r="FYT144" s="27"/>
      <c r="FYU144" s="27"/>
      <c r="FYV144" s="27"/>
      <c r="FYW144" s="27"/>
      <c r="FYX144" s="27"/>
      <c r="FYY144" s="27"/>
      <c r="FYZ144" s="27"/>
      <c r="FZA144" s="27"/>
      <c r="FZB144" s="27"/>
      <c r="FZC144" s="27"/>
      <c r="FZD144" s="27"/>
      <c r="FZE144" s="27"/>
      <c r="FZF144" s="27"/>
      <c r="FZG144" s="27"/>
      <c r="FZH144" s="27"/>
      <c r="FZI144" s="27"/>
      <c r="FZJ144" s="27"/>
      <c r="FZK144" s="27"/>
      <c r="FZL144" s="27"/>
      <c r="FZM144" s="27"/>
      <c r="FZN144" s="27"/>
      <c r="FZO144" s="27"/>
      <c r="FZP144" s="27"/>
      <c r="FZQ144" s="27"/>
      <c r="FZR144" s="27"/>
      <c r="FZS144" s="27"/>
      <c r="FZT144" s="27"/>
      <c r="FZU144" s="27"/>
      <c r="FZV144" s="27"/>
      <c r="FZW144" s="27"/>
      <c r="FZX144" s="27"/>
      <c r="FZY144" s="27"/>
      <c r="FZZ144" s="27"/>
      <c r="GAA144" s="27"/>
      <c r="GAB144" s="27"/>
      <c r="GAC144" s="27"/>
      <c r="GAD144" s="27"/>
      <c r="GAE144" s="27"/>
      <c r="GAF144" s="27"/>
      <c r="GAG144" s="27"/>
      <c r="GAH144" s="27"/>
      <c r="GAI144" s="27"/>
      <c r="GAJ144" s="27"/>
      <c r="GAK144" s="27"/>
      <c r="GAL144" s="27"/>
      <c r="GAM144" s="27"/>
      <c r="GAN144" s="27"/>
      <c r="GAO144" s="27"/>
      <c r="GAP144" s="27"/>
      <c r="GAQ144" s="27"/>
      <c r="GAR144" s="27"/>
      <c r="GAS144" s="27"/>
      <c r="GAT144" s="27"/>
      <c r="GAU144" s="27"/>
      <c r="GAV144" s="27"/>
      <c r="GAW144" s="27"/>
      <c r="GAX144" s="27"/>
      <c r="GAY144" s="27"/>
      <c r="GAZ144" s="27"/>
      <c r="GBA144" s="27"/>
      <c r="GBB144" s="27"/>
      <c r="GBC144" s="27"/>
      <c r="GBD144" s="27"/>
      <c r="GBE144" s="27"/>
      <c r="GBF144" s="27"/>
      <c r="GBG144" s="27"/>
      <c r="GBH144" s="27"/>
      <c r="GBI144" s="27"/>
      <c r="GBJ144" s="27"/>
      <c r="GBK144" s="27"/>
      <c r="GBL144" s="27"/>
      <c r="GBM144" s="27"/>
      <c r="GBN144" s="27"/>
      <c r="GBO144" s="27"/>
      <c r="GBP144" s="27"/>
      <c r="GBQ144" s="27"/>
      <c r="GBR144" s="27"/>
      <c r="GBS144" s="27"/>
      <c r="GBT144" s="27"/>
      <c r="GBU144" s="27"/>
      <c r="GBV144" s="27"/>
      <c r="GBW144" s="27"/>
      <c r="GBX144" s="27"/>
      <c r="GBY144" s="27"/>
      <c r="GBZ144" s="27"/>
      <c r="GCA144" s="27"/>
      <c r="GCB144" s="27"/>
      <c r="GCC144" s="27"/>
      <c r="GCD144" s="27"/>
      <c r="GCE144" s="27"/>
      <c r="GCF144" s="27"/>
      <c r="GCG144" s="27"/>
      <c r="GCH144" s="27"/>
      <c r="GCI144" s="27"/>
      <c r="GCJ144" s="27"/>
      <c r="GCK144" s="27"/>
      <c r="GCL144" s="27"/>
      <c r="GCM144" s="27"/>
      <c r="GCN144" s="27"/>
      <c r="GCO144" s="27"/>
      <c r="GCP144" s="27"/>
      <c r="GCQ144" s="27"/>
      <c r="GCR144" s="27"/>
      <c r="GCS144" s="27"/>
      <c r="GCT144" s="27"/>
      <c r="GCU144" s="27"/>
      <c r="GCV144" s="27"/>
      <c r="GCW144" s="27"/>
      <c r="GCX144" s="27"/>
      <c r="GCY144" s="27"/>
      <c r="GCZ144" s="27"/>
      <c r="GDA144" s="27"/>
      <c r="GDB144" s="27"/>
      <c r="GDC144" s="27"/>
      <c r="GDD144" s="27"/>
      <c r="GDE144" s="27"/>
      <c r="GDF144" s="27"/>
      <c r="GDG144" s="27"/>
      <c r="GDH144" s="27"/>
      <c r="GDI144" s="27"/>
      <c r="GDJ144" s="27"/>
      <c r="GDK144" s="27"/>
      <c r="GDL144" s="27"/>
      <c r="GDM144" s="27"/>
      <c r="GDN144" s="27"/>
      <c r="GDO144" s="27"/>
      <c r="GDP144" s="27"/>
      <c r="GDQ144" s="27"/>
      <c r="GDR144" s="27"/>
      <c r="GDS144" s="27"/>
      <c r="GDT144" s="27"/>
      <c r="GDU144" s="27"/>
      <c r="GDV144" s="27"/>
      <c r="GDW144" s="27"/>
      <c r="GDX144" s="27"/>
      <c r="GDY144" s="27"/>
      <c r="GDZ144" s="27"/>
      <c r="GEA144" s="27"/>
      <c r="GEB144" s="27"/>
      <c r="GEC144" s="27"/>
      <c r="GED144" s="27"/>
      <c r="GEE144" s="27"/>
      <c r="GEF144" s="27"/>
      <c r="GEG144" s="27"/>
      <c r="GEH144" s="27"/>
      <c r="GEI144" s="27"/>
      <c r="GEJ144" s="27"/>
      <c r="GEK144" s="27"/>
      <c r="GEL144" s="27"/>
      <c r="GEM144" s="27"/>
      <c r="GEN144" s="27"/>
      <c r="GEO144" s="27"/>
      <c r="GEP144" s="27"/>
      <c r="GEQ144" s="27"/>
      <c r="GER144" s="27"/>
      <c r="GES144" s="27"/>
      <c r="GET144" s="27"/>
      <c r="GEU144" s="27"/>
      <c r="GEV144" s="27"/>
      <c r="GEW144" s="27"/>
      <c r="GEX144" s="27"/>
      <c r="GEY144" s="27"/>
      <c r="GEZ144" s="27"/>
      <c r="GFA144" s="27"/>
      <c r="GFB144" s="27"/>
      <c r="GFC144" s="27"/>
      <c r="GFD144" s="27"/>
      <c r="GFE144" s="27"/>
      <c r="GFF144" s="27"/>
      <c r="GFG144" s="27"/>
      <c r="GFH144" s="27"/>
      <c r="GFI144" s="27"/>
      <c r="GFJ144" s="27"/>
      <c r="GFK144" s="27"/>
      <c r="GFL144" s="27"/>
      <c r="GFM144" s="27"/>
      <c r="GFN144" s="27"/>
      <c r="GFO144" s="27"/>
      <c r="GFP144" s="27"/>
      <c r="GFQ144" s="27"/>
      <c r="GFR144" s="27"/>
      <c r="GFS144" s="27"/>
      <c r="GFT144" s="27"/>
      <c r="GFU144" s="27"/>
      <c r="GFV144" s="27"/>
      <c r="GFW144" s="27"/>
      <c r="GFX144" s="27"/>
      <c r="GFY144" s="27"/>
      <c r="GFZ144" s="27"/>
      <c r="GGA144" s="27"/>
      <c r="GGB144" s="27"/>
      <c r="GGC144" s="27"/>
      <c r="GGD144" s="27"/>
      <c r="GGE144" s="27"/>
      <c r="GGF144" s="27"/>
      <c r="GGG144" s="27"/>
      <c r="GGH144" s="27"/>
      <c r="GGI144" s="27"/>
      <c r="GGJ144" s="27"/>
      <c r="GGK144" s="27"/>
      <c r="GGL144" s="27"/>
      <c r="GGM144" s="27"/>
      <c r="GGN144" s="27"/>
      <c r="GGO144" s="27"/>
      <c r="GGP144" s="27"/>
      <c r="GGQ144" s="27"/>
      <c r="GGR144" s="27"/>
      <c r="GGS144" s="27"/>
      <c r="GGT144" s="27"/>
      <c r="GGU144" s="27"/>
      <c r="GGV144" s="27"/>
      <c r="GGW144" s="27"/>
      <c r="GGX144" s="27"/>
      <c r="GGY144" s="27"/>
      <c r="GGZ144" s="27"/>
      <c r="GHA144" s="27"/>
      <c r="GHB144" s="27"/>
      <c r="GHC144" s="27"/>
      <c r="GHD144" s="27"/>
      <c r="GHE144" s="27"/>
      <c r="GHF144" s="27"/>
      <c r="GHG144" s="27"/>
      <c r="GHH144" s="27"/>
      <c r="GHI144" s="27"/>
      <c r="GHJ144" s="27"/>
      <c r="GHK144" s="27"/>
      <c r="GHL144" s="27"/>
      <c r="GHM144" s="27"/>
      <c r="GHN144" s="27"/>
      <c r="GHO144" s="27"/>
      <c r="GHP144" s="27"/>
      <c r="GHQ144" s="27"/>
      <c r="GHR144" s="27"/>
      <c r="GHS144" s="27"/>
      <c r="GHT144" s="27"/>
      <c r="GHU144" s="27"/>
      <c r="GHV144" s="27"/>
      <c r="GHW144" s="27"/>
      <c r="GHX144" s="27"/>
      <c r="GHY144" s="27"/>
      <c r="GHZ144" s="27"/>
      <c r="GIA144" s="27"/>
      <c r="GIB144" s="27"/>
      <c r="GIC144" s="27"/>
      <c r="GID144" s="27"/>
      <c r="GIE144" s="27"/>
      <c r="GIF144" s="27"/>
      <c r="GIG144" s="27"/>
      <c r="GIH144" s="27"/>
      <c r="GII144" s="27"/>
      <c r="GIJ144" s="27"/>
      <c r="GIK144" s="27"/>
      <c r="GIL144" s="27"/>
      <c r="GIM144" s="27"/>
      <c r="GIN144" s="27"/>
      <c r="GIO144" s="27"/>
      <c r="GIP144" s="27"/>
      <c r="GIQ144" s="27"/>
      <c r="GIR144" s="27"/>
      <c r="GIS144" s="27"/>
      <c r="GIT144" s="27"/>
      <c r="GIU144" s="27"/>
      <c r="GIV144" s="27"/>
      <c r="GIW144" s="27"/>
      <c r="GIX144" s="27"/>
      <c r="GIY144" s="27"/>
      <c r="GIZ144" s="27"/>
      <c r="GJA144" s="27"/>
      <c r="GJB144" s="27"/>
      <c r="GJC144" s="27"/>
      <c r="GJD144" s="27"/>
      <c r="GJE144" s="27"/>
      <c r="GJF144" s="27"/>
      <c r="GJG144" s="27"/>
      <c r="GJH144" s="27"/>
      <c r="GJI144" s="27"/>
      <c r="GJJ144" s="27"/>
      <c r="GJK144" s="27"/>
      <c r="GJL144" s="27"/>
      <c r="GJM144" s="27"/>
      <c r="GJN144" s="27"/>
      <c r="GJO144" s="27"/>
      <c r="GJP144" s="27"/>
      <c r="GJQ144" s="27"/>
      <c r="GJR144" s="27"/>
      <c r="GJS144" s="27"/>
      <c r="GJT144" s="27"/>
      <c r="GJU144" s="27"/>
      <c r="GJV144" s="27"/>
      <c r="GJW144" s="27"/>
      <c r="GJX144" s="27"/>
      <c r="GJY144" s="27"/>
      <c r="GJZ144" s="27"/>
      <c r="GKA144" s="27"/>
      <c r="GKB144" s="27"/>
      <c r="GKC144" s="27"/>
      <c r="GKD144" s="27"/>
      <c r="GKE144" s="27"/>
      <c r="GKF144" s="27"/>
      <c r="GKG144" s="27"/>
      <c r="GKH144" s="27"/>
      <c r="GKI144" s="27"/>
      <c r="GKJ144" s="27"/>
      <c r="GKK144" s="27"/>
      <c r="GKL144" s="27"/>
      <c r="GKM144" s="27"/>
      <c r="GKN144" s="27"/>
      <c r="GKO144" s="27"/>
      <c r="GKP144" s="27"/>
      <c r="GKQ144" s="27"/>
      <c r="GKR144" s="27"/>
      <c r="GKS144" s="27"/>
      <c r="GKT144" s="27"/>
      <c r="GKU144" s="27"/>
      <c r="GKV144" s="27"/>
      <c r="GKW144" s="27"/>
      <c r="GKX144" s="27"/>
      <c r="GKY144" s="27"/>
      <c r="GKZ144" s="27"/>
      <c r="GLA144" s="27"/>
      <c r="GLB144" s="27"/>
      <c r="GLC144" s="27"/>
      <c r="GLD144" s="27"/>
      <c r="GLE144" s="27"/>
      <c r="GLF144" s="27"/>
      <c r="GLG144" s="27"/>
      <c r="GLH144" s="27"/>
      <c r="GLI144" s="27"/>
      <c r="GLJ144" s="27"/>
      <c r="GLK144" s="27"/>
      <c r="GLL144" s="27"/>
      <c r="GLM144" s="27"/>
      <c r="GLN144" s="27"/>
      <c r="GLO144" s="27"/>
      <c r="GLP144" s="27"/>
      <c r="GLQ144" s="27"/>
      <c r="GLR144" s="27"/>
      <c r="GLS144" s="27"/>
      <c r="GLT144" s="27"/>
      <c r="GLU144" s="27"/>
      <c r="GLV144" s="27"/>
      <c r="GLW144" s="27"/>
      <c r="GLX144" s="27"/>
      <c r="GLY144" s="27"/>
      <c r="GLZ144" s="27"/>
      <c r="GMA144" s="27"/>
      <c r="GMB144" s="27"/>
      <c r="GMC144" s="27"/>
      <c r="GMD144" s="27"/>
      <c r="GME144" s="27"/>
      <c r="GMF144" s="27"/>
      <c r="GMG144" s="27"/>
      <c r="GMH144" s="27"/>
      <c r="GMI144" s="27"/>
      <c r="GMJ144" s="27"/>
      <c r="GMK144" s="27"/>
      <c r="GML144" s="27"/>
      <c r="GMM144" s="27"/>
      <c r="GMN144" s="27"/>
      <c r="GMO144" s="27"/>
      <c r="GMP144" s="27"/>
      <c r="GMQ144" s="27"/>
      <c r="GMR144" s="27"/>
      <c r="GMS144" s="27"/>
      <c r="GMT144" s="27"/>
      <c r="GMU144" s="27"/>
      <c r="GMV144" s="27"/>
      <c r="GMW144" s="27"/>
      <c r="GMX144" s="27"/>
      <c r="GMY144" s="27"/>
      <c r="GMZ144" s="27"/>
      <c r="GNA144" s="27"/>
      <c r="GNB144" s="27"/>
      <c r="GNC144" s="27"/>
      <c r="GND144" s="27"/>
      <c r="GNE144" s="27"/>
      <c r="GNF144" s="27"/>
      <c r="GNG144" s="27"/>
      <c r="GNH144" s="27"/>
      <c r="GNI144" s="27"/>
      <c r="GNJ144" s="27"/>
      <c r="GNK144" s="27"/>
      <c r="GNL144" s="27"/>
      <c r="GNM144" s="27"/>
      <c r="GNN144" s="27"/>
      <c r="GNO144" s="27"/>
      <c r="GNP144" s="27"/>
      <c r="GNQ144" s="27"/>
      <c r="GNR144" s="27"/>
      <c r="GNS144" s="27"/>
      <c r="GNT144" s="27"/>
      <c r="GNU144" s="27"/>
      <c r="GNV144" s="27"/>
      <c r="GNW144" s="27"/>
      <c r="GNX144" s="27"/>
      <c r="GNY144" s="27"/>
      <c r="GNZ144" s="27"/>
      <c r="GOA144" s="27"/>
      <c r="GOB144" s="27"/>
      <c r="GOC144" s="27"/>
      <c r="GOD144" s="27"/>
      <c r="GOE144" s="27"/>
      <c r="GOF144" s="27"/>
      <c r="GOG144" s="27"/>
      <c r="GOH144" s="27"/>
      <c r="GOI144" s="27"/>
      <c r="GOJ144" s="27"/>
      <c r="GOK144" s="27"/>
      <c r="GOL144" s="27"/>
      <c r="GOM144" s="27"/>
      <c r="GON144" s="27"/>
      <c r="GOO144" s="27"/>
      <c r="GOP144" s="27"/>
      <c r="GOQ144" s="27"/>
      <c r="GOR144" s="27"/>
      <c r="GOS144" s="27"/>
      <c r="GOT144" s="27"/>
      <c r="GOU144" s="27"/>
      <c r="GOV144" s="27"/>
      <c r="GOW144" s="27"/>
      <c r="GOX144" s="27"/>
      <c r="GOY144" s="27"/>
      <c r="GOZ144" s="27"/>
      <c r="GPA144" s="27"/>
      <c r="GPB144" s="27"/>
      <c r="GPC144" s="27"/>
      <c r="GPD144" s="27"/>
      <c r="GPE144" s="27"/>
      <c r="GPF144" s="27"/>
      <c r="GPG144" s="27"/>
      <c r="GPH144" s="27"/>
      <c r="GPI144" s="27"/>
      <c r="GPJ144" s="27"/>
      <c r="GPK144" s="27"/>
      <c r="GPL144" s="27"/>
      <c r="GPM144" s="27"/>
      <c r="GPN144" s="27"/>
      <c r="GPO144" s="27"/>
      <c r="GPP144" s="27"/>
      <c r="GPQ144" s="27"/>
      <c r="GPR144" s="27"/>
      <c r="GPS144" s="27"/>
      <c r="GPT144" s="27"/>
      <c r="GPU144" s="27"/>
      <c r="GPV144" s="27"/>
      <c r="GPW144" s="27"/>
      <c r="GPX144" s="27"/>
      <c r="GPY144" s="27"/>
      <c r="GPZ144" s="27"/>
      <c r="GQA144" s="27"/>
      <c r="GQB144" s="27"/>
      <c r="GQC144" s="27"/>
      <c r="GQD144" s="27"/>
      <c r="GQE144" s="27"/>
      <c r="GQF144" s="27"/>
      <c r="GQG144" s="27"/>
      <c r="GQH144" s="27"/>
      <c r="GQI144" s="27"/>
      <c r="GQJ144" s="27"/>
      <c r="GQK144" s="27"/>
      <c r="GQL144" s="27"/>
      <c r="GQM144" s="27"/>
      <c r="GQN144" s="27"/>
      <c r="GQO144" s="27"/>
      <c r="GQP144" s="27"/>
      <c r="GQQ144" s="27"/>
      <c r="GQR144" s="27"/>
      <c r="GQS144" s="27"/>
      <c r="GQT144" s="27"/>
      <c r="GQU144" s="27"/>
      <c r="GQV144" s="27"/>
      <c r="GQW144" s="27"/>
      <c r="GQX144" s="27"/>
      <c r="GQY144" s="27"/>
      <c r="GQZ144" s="27"/>
      <c r="GRA144" s="27"/>
      <c r="GRB144" s="27"/>
      <c r="GRC144" s="27"/>
      <c r="GRD144" s="27"/>
      <c r="GRE144" s="27"/>
      <c r="GRF144" s="27"/>
      <c r="GRG144" s="27"/>
      <c r="GRH144" s="27"/>
      <c r="GRI144" s="27"/>
      <c r="GRJ144" s="27"/>
      <c r="GRK144" s="27"/>
      <c r="GRL144" s="27"/>
      <c r="GRM144" s="27"/>
      <c r="GRN144" s="27"/>
      <c r="GRO144" s="27"/>
      <c r="GRP144" s="27"/>
      <c r="GRQ144" s="27"/>
      <c r="GRR144" s="27"/>
      <c r="GRS144" s="27"/>
      <c r="GRT144" s="27"/>
      <c r="GRU144" s="27"/>
      <c r="GRV144" s="27"/>
      <c r="GRW144" s="27"/>
      <c r="GRX144" s="27"/>
      <c r="GRY144" s="27"/>
      <c r="GRZ144" s="27"/>
      <c r="GSA144" s="27"/>
      <c r="GSB144" s="27"/>
      <c r="GSC144" s="27"/>
      <c r="GSD144" s="27"/>
      <c r="GSE144" s="27"/>
      <c r="GSF144" s="27"/>
      <c r="GSG144" s="27"/>
      <c r="GSH144" s="27"/>
      <c r="GSI144" s="27"/>
      <c r="GSJ144" s="27"/>
      <c r="GSK144" s="27"/>
      <c r="GSL144" s="27"/>
      <c r="GSM144" s="27"/>
      <c r="GSN144" s="27"/>
      <c r="GSO144" s="27"/>
      <c r="GSP144" s="27"/>
      <c r="GSQ144" s="27"/>
      <c r="GSR144" s="27"/>
      <c r="GSS144" s="27"/>
      <c r="GST144" s="27"/>
      <c r="GSU144" s="27"/>
      <c r="GSV144" s="27"/>
      <c r="GSW144" s="27"/>
      <c r="GSX144" s="27"/>
      <c r="GSY144" s="27"/>
      <c r="GSZ144" s="27"/>
      <c r="GTA144" s="27"/>
      <c r="GTB144" s="27"/>
      <c r="GTC144" s="27"/>
      <c r="GTD144" s="27"/>
      <c r="GTE144" s="27"/>
      <c r="GTF144" s="27"/>
      <c r="GTG144" s="27"/>
      <c r="GTH144" s="27"/>
      <c r="GTI144" s="27"/>
      <c r="GTJ144" s="27"/>
      <c r="GTK144" s="27"/>
      <c r="GTL144" s="27"/>
      <c r="GTM144" s="27"/>
      <c r="GTN144" s="27"/>
      <c r="GTO144" s="27"/>
      <c r="GTP144" s="27"/>
      <c r="GTQ144" s="27"/>
      <c r="GTR144" s="27"/>
      <c r="GTS144" s="27"/>
      <c r="GTT144" s="27"/>
      <c r="GTU144" s="27"/>
      <c r="GTV144" s="27"/>
      <c r="GTW144" s="27"/>
      <c r="GTX144" s="27"/>
      <c r="GTY144" s="27"/>
      <c r="GTZ144" s="27"/>
      <c r="GUA144" s="27"/>
      <c r="GUB144" s="27"/>
      <c r="GUC144" s="27"/>
      <c r="GUD144" s="27"/>
      <c r="GUE144" s="27"/>
      <c r="GUF144" s="27"/>
      <c r="GUG144" s="27"/>
      <c r="GUH144" s="27"/>
      <c r="GUI144" s="27"/>
      <c r="GUJ144" s="27"/>
      <c r="GUK144" s="27"/>
      <c r="GUL144" s="27"/>
      <c r="GUM144" s="27"/>
      <c r="GUN144" s="27"/>
      <c r="GUO144" s="27"/>
      <c r="GUP144" s="27"/>
      <c r="GUQ144" s="27"/>
      <c r="GUR144" s="27"/>
      <c r="GUS144" s="27"/>
      <c r="GUT144" s="27"/>
      <c r="GUU144" s="27"/>
      <c r="GUV144" s="27"/>
      <c r="GUW144" s="27"/>
      <c r="GUX144" s="27"/>
      <c r="GUY144" s="27"/>
      <c r="GUZ144" s="27"/>
      <c r="GVA144" s="27"/>
      <c r="GVB144" s="27"/>
      <c r="GVC144" s="27"/>
      <c r="GVD144" s="27"/>
      <c r="GVE144" s="27"/>
      <c r="GVF144" s="27"/>
      <c r="GVG144" s="27"/>
      <c r="GVH144" s="27"/>
      <c r="GVI144" s="27"/>
      <c r="GVJ144" s="27"/>
      <c r="GVK144" s="27"/>
      <c r="GVL144" s="27"/>
      <c r="GVM144" s="27"/>
      <c r="GVN144" s="27"/>
      <c r="GVO144" s="27"/>
      <c r="GVP144" s="27"/>
      <c r="GVQ144" s="27"/>
      <c r="GVR144" s="27"/>
      <c r="GVS144" s="27"/>
      <c r="GVT144" s="27"/>
      <c r="GVU144" s="27"/>
      <c r="GVV144" s="27"/>
      <c r="GVW144" s="27"/>
      <c r="GVX144" s="27"/>
      <c r="GVY144" s="27"/>
      <c r="GVZ144" s="27"/>
      <c r="GWA144" s="27"/>
      <c r="GWB144" s="27"/>
      <c r="GWC144" s="27"/>
      <c r="GWD144" s="27"/>
      <c r="GWE144" s="27"/>
      <c r="GWF144" s="27"/>
      <c r="GWG144" s="27"/>
      <c r="GWH144" s="27"/>
      <c r="GWI144" s="27"/>
      <c r="GWJ144" s="27"/>
      <c r="GWK144" s="27"/>
      <c r="GWL144" s="27"/>
      <c r="GWM144" s="27"/>
      <c r="GWN144" s="27"/>
      <c r="GWO144" s="27"/>
      <c r="GWP144" s="27"/>
      <c r="GWQ144" s="27"/>
      <c r="GWR144" s="27"/>
      <c r="GWS144" s="27"/>
      <c r="GWT144" s="27"/>
      <c r="GWU144" s="27"/>
      <c r="GWV144" s="27"/>
      <c r="GWW144" s="27"/>
      <c r="GWX144" s="27"/>
      <c r="GWY144" s="27"/>
      <c r="GWZ144" s="27"/>
      <c r="GXA144" s="27"/>
      <c r="GXB144" s="27"/>
      <c r="GXC144" s="27"/>
      <c r="GXD144" s="27"/>
      <c r="GXE144" s="27"/>
      <c r="GXF144" s="27"/>
      <c r="GXG144" s="27"/>
      <c r="GXH144" s="27"/>
      <c r="GXI144" s="27"/>
      <c r="GXJ144" s="27"/>
      <c r="GXK144" s="27"/>
      <c r="GXL144" s="27"/>
      <c r="GXM144" s="27"/>
      <c r="GXN144" s="27"/>
      <c r="GXO144" s="27"/>
      <c r="GXP144" s="27"/>
      <c r="GXQ144" s="27"/>
      <c r="GXR144" s="27"/>
      <c r="GXS144" s="27"/>
      <c r="GXT144" s="27"/>
      <c r="GXU144" s="27"/>
      <c r="GXV144" s="27"/>
      <c r="GXW144" s="27"/>
      <c r="GXX144" s="27"/>
      <c r="GXY144" s="27"/>
      <c r="GXZ144" s="27"/>
      <c r="GYA144" s="27"/>
      <c r="GYB144" s="27"/>
      <c r="GYC144" s="27"/>
      <c r="GYD144" s="27"/>
      <c r="GYE144" s="27"/>
      <c r="GYF144" s="27"/>
      <c r="GYG144" s="27"/>
      <c r="GYH144" s="27"/>
      <c r="GYI144" s="27"/>
      <c r="GYJ144" s="27"/>
      <c r="GYK144" s="27"/>
      <c r="GYL144" s="27"/>
      <c r="GYM144" s="27"/>
      <c r="GYN144" s="27"/>
      <c r="GYO144" s="27"/>
      <c r="GYP144" s="27"/>
      <c r="GYQ144" s="27"/>
      <c r="GYR144" s="27"/>
      <c r="GYS144" s="27"/>
      <c r="GYT144" s="27"/>
      <c r="GYU144" s="27"/>
      <c r="GYV144" s="27"/>
      <c r="GYW144" s="27"/>
      <c r="GYX144" s="27"/>
      <c r="GYY144" s="27"/>
      <c r="GYZ144" s="27"/>
      <c r="GZA144" s="27"/>
      <c r="GZB144" s="27"/>
      <c r="GZC144" s="27"/>
      <c r="GZD144" s="27"/>
      <c r="GZE144" s="27"/>
      <c r="GZF144" s="27"/>
      <c r="GZG144" s="27"/>
      <c r="GZH144" s="27"/>
      <c r="GZI144" s="27"/>
      <c r="GZJ144" s="27"/>
      <c r="GZK144" s="27"/>
      <c r="GZL144" s="27"/>
      <c r="GZM144" s="27"/>
      <c r="GZN144" s="27"/>
      <c r="GZO144" s="27"/>
      <c r="GZP144" s="27"/>
      <c r="GZQ144" s="27"/>
      <c r="GZR144" s="27"/>
      <c r="GZS144" s="27"/>
      <c r="GZT144" s="27"/>
      <c r="GZU144" s="27"/>
      <c r="GZV144" s="27"/>
      <c r="GZW144" s="27"/>
      <c r="GZX144" s="27"/>
      <c r="GZY144" s="27"/>
      <c r="GZZ144" s="27"/>
      <c r="HAA144" s="27"/>
      <c r="HAB144" s="27"/>
      <c r="HAC144" s="27"/>
      <c r="HAD144" s="27"/>
      <c r="HAE144" s="27"/>
      <c r="HAF144" s="27"/>
      <c r="HAG144" s="27"/>
      <c r="HAH144" s="27"/>
      <c r="HAI144" s="27"/>
      <c r="HAJ144" s="27"/>
      <c r="HAK144" s="27"/>
      <c r="HAL144" s="27"/>
      <c r="HAM144" s="27"/>
      <c r="HAN144" s="27"/>
      <c r="HAO144" s="27"/>
      <c r="HAP144" s="27"/>
      <c r="HAQ144" s="27"/>
      <c r="HAR144" s="27"/>
      <c r="HAS144" s="27"/>
      <c r="HAT144" s="27"/>
      <c r="HAU144" s="27"/>
      <c r="HAV144" s="27"/>
      <c r="HAW144" s="27"/>
      <c r="HAX144" s="27"/>
      <c r="HAY144" s="27"/>
      <c r="HAZ144" s="27"/>
      <c r="HBA144" s="27"/>
      <c r="HBB144" s="27"/>
      <c r="HBC144" s="27"/>
      <c r="HBD144" s="27"/>
      <c r="HBE144" s="27"/>
      <c r="HBF144" s="27"/>
      <c r="HBG144" s="27"/>
      <c r="HBH144" s="27"/>
      <c r="HBI144" s="27"/>
      <c r="HBJ144" s="27"/>
      <c r="HBK144" s="27"/>
      <c r="HBL144" s="27"/>
      <c r="HBM144" s="27"/>
      <c r="HBN144" s="27"/>
      <c r="HBO144" s="27"/>
      <c r="HBP144" s="27"/>
      <c r="HBQ144" s="27"/>
      <c r="HBR144" s="27"/>
      <c r="HBS144" s="27"/>
      <c r="HBT144" s="27"/>
      <c r="HBU144" s="27"/>
      <c r="HBV144" s="27"/>
      <c r="HBW144" s="27"/>
      <c r="HBX144" s="27"/>
      <c r="HBY144" s="27"/>
      <c r="HBZ144" s="27"/>
      <c r="HCA144" s="27"/>
      <c r="HCB144" s="27"/>
      <c r="HCC144" s="27"/>
      <c r="HCD144" s="27"/>
      <c r="HCE144" s="27"/>
      <c r="HCF144" s="27"/>
      <c r="HCG144" s="27"/>
      <c r="HCH144" s="27"/>
      <c r="HCI144" s="27"/>
      <c r="HCJ144" s="27"/>
      <c r="HCK144" s="27"/>
      <c r="HCL144" s="27"/>
      <c r="HCM144" s="27"/>
      <c r="HCN144" s="27"/>
      <c r="HCO144" s="27"/>
      <c r="HCP144" s="27"/>
      <c r="HCQ144" s="27"/>
      <c r="HCR144" s="27"/>
      <c r="HCS144" s="27"/>
      <c r="HCT144" s="27"/>
      <c r="HCU144" s="27"/>
      <c r="HCV144" s="27"/>
      <c r="HCW144" s="27"/>
      <c r="HCX144" s="27"/>
      <c r="HCY144" s="27"/>
      <c r="HCZ144" s="27"/>
      <c r="HDA144" s="27"/>
      <c r="HDB144" s="27"/>
      <c r="HDC144" s="27"/>
      <c r="HDD144" s="27"/>
      <c r="HDE144" s="27"/>
      <c r="HDF144" s="27"/>
      <c r="HDG144" s="27"/>
      <c r="HDH144" s="27"/>
      <c r="HDI144" s="27"/>
      <c r="HDJ144" s="27"/>
      <c r="HDK144" s="27"/>
      <c r="HDL144" s="27"/>
      <c r="HDM144" s="27"/>
      <c r="HDN144" s="27"/>
      <c r="HDO144" s="27"/>
      <c r="HDP144" s="27"/>
      <c r="HDQ144" s="27"/>
      <c r="HDR144" s="27"/>
      <c r="HDS144" s="27"/>
      <c r="HDT144" s="27"/>
      <c r="HDU144" s="27"/>
      <c r="HDV144" s="27"/>
      <c r="HDW144" s="27"/>
      <c r="HDX144" s="27"/>
      <c r="HDY144" s="27"/>
      <c r="HDZ144" s="27"/>
      <c r="HEA144" s="27"/>
      <c r="HEB144" s="27"/>
      <c r="HEC144" s="27"/>
      <c r="HED144" s="27"/>
      <c r="HEE144" s="27"/>
      <c r="HEF144" s="27"/>
      <c r="HEG144" s="27"/>
      <c r="HEH144" s="27"/>
      <c r="HEI144" s="27"/>
      <c r="HEJ144" s="27"/>
      <c r="HEK144" s="27"/>
      <c r="HEL144" s="27"/>
      <c r="HEM144" s="27"/>
      <c r="HEN144" s="27"/>
      <c r="HEO144" s="27"/>
      <c r="HEP144" s="27"/>
      <c r="HEQ144" s="27"/>
      <c r="HER144" s="27"/>
      <c r="HES144" s="27"/>
      <c r="HET144" s="27"/>
      <c r="HEU144" s="27"/>
      <c r="HEV144" s="27"/>
      <c r="HEW144" s="27"/>
      <c r="HEX144" s="27"/>
      <c r="HEY144" s="27"/>
      <c r="HEZ144" s="27"/>
      <c r="HFA144" s="27"/>
      <c r="HFB144" s="27"/>
      <c r="HFC144" s="27"/>
      <c r="HFD144" s="27"/>
      <c r="HFE144" s="27"/>
      <c r="HFF144" s="27"/>
      <c r="HFG144" s="27"/>
      <c r="HFH144" s="27"/>
      <c r="HFI144" s="27"/>
      <c r="HFJ144" s="27"/>
      <c r="HFK144" s="27"/>
      <c r="HFL144" s="27"/>
      <c r="HFM144" s="27"/>
      <c r="HFN144" s="27"/>
      <c r="HFO144" s="27"/>
      <c r="HFP144" s="27"/>
      <c r="HFQ144" s="27"/>
      <c r="HFR144" s="27"/>
      <c r="HFS144" s="27"/>
      <c r="HFT144" s="27"/>
      <c r="HFU144" s="27"/>
      <c r="HFV144" s="27"/>
      <c r="HFW144" s="27"/>
      <c r="HFX144" s="27"/>
      <c r="HFY144" s="27"/>
      <c r="HFZ144" s="27"/>
      <c r="HGA144" s="27"/>
      <c r="HGB144" s="27"/>
      <c r="HGC144" s="27"/>
      <c r="HGD144" s="27"/>
      <c r="HGE144" s="27"/>
      <c r="HGF144" s="27"/>
      <c r="HGG144" s="27"/>
      <c r="HGH144" s="27"/>
      <c r="HGI144" s="27"/>
      <c r="HGJ144" s="27"/>
      <c r="HGK144" s="27"/>
      <c r="HGL144" s="27"/>
      <c r="HGM144" s="27"/>
      <c r="HGN144" s="27"/>
      <c r="HGO144" s="27"/>
      <c r="HGP144" s="27"/>
      <c r="HGQ144" s="27"/>
      <c r="HGR144" s="27"/>
      <c r="HGS144" s="27"/>
      <c r="HGT144" s="27"/>
      <c r="HGU144" s="27"/>
      <c r="HGV144" s="27"/>
      <c r="HGW144" s="27"/>
      <c r="HGX144" s="27"/>
      <c r="HGY144" s="27"/>
      <c r="HGZ144" s="27"/>
      <c r="HHA144" s="27"/>
      <c r="HHB144" s="27"/>
      <c r="HHC144" s="27"/>
      <c r="HHD144" s="27"/>
      <c r="HHE144" s="27"/>
      <c r="HHF144" s="27"/>
      <c r="HHG144" s="27"/>
      <c r="HHH144" s="27"/>
      <c r="HHI144" s="27"/>
      <c r="HHJ144" s="27"/>
      <c r="HHK144" s="27"/>
      <c r="HHL144" s="27"/>
      <c r="HHM144" s="27"/>
      <c r="HHN144" s="27"/>
      <c r="HHO144" s="27"/>
      <c r="HHP144" s="27"/>
      <c r="HHQ144" s="27"/>
      <c r="HHR144" s="27"/>
      <c r="HHS144" s="27"/>
      <c r="HHT144" s="27"/>
      <c r="HHU144" s="27"/>
      <c r="HHV144" s="27"/>
      <c r="HHW144" s="27"/>
      <c r="HHX144" s="27"/>
      <c r="HHY144" s="27"/>
      <c r="HHZ144" s="27"/>
      <c r="HIA144" s="27"/>
      <c r="HIB144" s="27"/>
      <c r="HIC144" s="27"/>
      <c r="HID144" s="27"/>
      <c r="HIE144" s="27"/>
      <c r="HIF144" s="27"/>
      <c r="HIG144" s="27"/>
      <c r="HIH144" s="27"/>
      <c r="HII144" s="27"/>
      <c r="HIJ144" s="27"/>
      <c r="HIK144" s="27"/>
      <c r="HIL144" s="27"/>
      <c r="HIM144" s="27"/>
      <c r="HIN144" s="27"/>
      <c r="HIO144" s="27"/>
      <c r="HIP144" s="27"/>
      <c r="HIQ144" s="27"/>
      <c r="HIR144" s="27"/>
      <c r="HIS144" s="27"/>
      <c r="HIT144" s="27"/>
      <c r="HIU144" s="27"/>
      <c r="HIV144" s="27"/>
      <c r="HIW144" s="27"/>
      <c r="HIX144" s="27"/>
      <c r="HIY144" s="27"/>
      <c r="HIZ144" s="27"/>
      <c r="HJA144" s="27"/>
      <c r="HJB144" s="27"/>
      <c r="HJC144" s="27"/>
      <c r="HJD144" s="27"/>
      <c r="HJE144" s="27"/>
      <c r="HJF144" s="27"/>
      <c r="HJG144" s="27"/>
      <c r="HJH144" s="27"/>
      <c r="HJI144" s="27"/>
      <c r="HJJ144" s="27"/>
      <c r="HJK144" s="27"/>
      <c r="HJL144" s="27"/>
      <c r="HJM144" s="27"/>
      <c r="HJN144" s="27"/>
      <c r="HJO144" s="27"/>
      <c r="HJP144" s="27"/>
      <c r="HJQ144" s="27"/>
      <c r="HJR144" s="27"/>
      <c r="HJS144" s="27"/>
      <c r="HJT144" s="27"/>
      <c r="HJU144" s="27"/>
      <c r="HJV144" s="27"/>
      <c r="HJW144" s="27"/>
      <c r="HJX144" s="27"/>
      <c r="HJY144" s="27"/>
      <c r="HJZ144" s="27"/>
      <c r="HKA144" s="27"/>
      <c r="HKB144" s="27"/>
      <c r="HKC144" s="27"/>
      <c r="HKD144" s="27"/>
      <c r="HKE144" s="27"/>
      <c r="HKF144" s="27"/>
      <c r="HKG144" s="27"/>
      <c r="HKH144" s="27"/>
      <c r="HKI144" s="27"/>
      <c r="HKJ144" s="27"/>
      <c r="HKK144" s="27"/>
      <c r="HKL144" s="27"/>
      <c r="HKM144" s="27"/>
      <c r="HKN144" s="27"/>
      <c r="HKO144" s="27"/>
      <c r="HKP144" s="27"/>
      <c r="HKQ144" s="27"/>
      <c r="HKR144" s="27"/>
      <c r="HKS144" s="27"/>
      <c r="HKT144" s="27"/>
      <c r="HKU144" s="27"/>
      <c r="HKV144" s="27"/>
      <c r="HKW144" s="27"/>
      <c r="HKX144" s="27"/>
      <c r="HKY144" s="27"/>
      <c r="HKZ144" s="27"/>
      <c r="HLA144" s="27"/>
      <c r="HLB144" s="27"/>
      <c r="HLC144" s="27"/>
      <c r="HLD144" s="27"/>
      <c r="HLE144" s="27"/>
      <c r="HLF144" s="27"/>
      <c r="HLG144" s="27"/>
      <c r="HLH144" s="27"/>
      <c r="HLI144" s="27"/>
      <c r="HLJ144" s="27"/>
      <c r="HLK144" s="27"/>
      <c r="HLL144" s="27"/>
      <c r="HLM144" s="27"/>
      <c r="HLN144" s="27"/>
      <c r="HLO144" s="27"/>
      <c r="HLP144" s="27"/>
      <c r="HLQ144" s="27"/>
      <c r="HLR144" s="27"/>
      <c r="HLS144" s="27"/>
      <c r="HLT144" s="27"/>
      <c r="HLU144" s="27"/>
      <c r="HLV144" s="27"/>
      <c r="HLW144" s="27"/>
      <c r="HLX144" s="27"/>
      <c r="HLY144" s="27"/>
      <c r="HLZ144" s="27"/>
      <c r="HMA144" s="27"/>
      <c r="HMB144" s="27"/>
      <c r="HMC144" s="27"/>
      <c r="HMD144" s="27"/>
      <c r="HME144" s="27"/>
      <c r="HMF144" s="27"/>
      <c r="HMG144" s="27"/>
      <c r="HMH144" s="27"/>
      <c r="HMI144" s="27"/>
      <c r="HMJ144" s="27"/>
      <c r="HMK144" s="27"/>
      <c r="HML144" s="27"/>
      <c r="HMM144" s="27"/>
      <c r="HMN144" s="27"/>
      <c r="HMO144" s="27"/>
      <c r="HMP144" s="27"/>
      <c r="HMQ144" s="27"/>
      <c r="HMR144" s="27"/>
      <c r="HMS144" s="27"/>
      <c r="HMT144" s="27"/>
      <c r="HMU144" s="27"/>
      <c r="HMV144" s="27"/>
      <c r="HMW144" s="27"/>
      <c r="HMX144" s="27"/>
      <c r="HMY144" s="27"/>
      <c r="HMZ144" s="27"/>
      <c r="HNA144" s="27"/>
      <c r="HNB144" s="27"/>
      <c r="HNC144" s="27"/>
      <c r="HND144" s="27"/>
      <c r="HNE144" s="27"/>
      <c r="HNF144" s="27"/>
      <c r="HNG144" s="27"/>
      <c r="HNH144" s="27"/>
      <c r="HNI144" s="27"/>
      <c r="HNJ144" s="27"/>
      <c r="HNK144" s="27"/>
      <c r="HNL144" s="27"/>
      <c r="HNM144" s="27"/>
      <c r="HNN144" s="27"/>
      <c r="HNO144" s="27"/>
      <c r="HNP144" s="27"/>
      <c r="HNQ144" s="27"/>
      <c r="HNR144" s="27"/>
      <c r="HNS144" s="27"/>
      <c r="HNT144" s="27"/>
      <c r="HNU144" s="27"/>
      <c r="HNV144" s="27"/>
      <c r="HNW144" s="27"/>
      <c r="HNX144" s="27"/>
      <c r="HNY144" s="27"/>
      <c r="HNZ144" s="27"/>
      <c r="HOA144" s="27"/>
      <c r="HOB144" s="27"/>
      <c r="HOC144" s="27"/>
      <c r="HOD144" s="27"/>
      <c r="HOE144" s="27"/>
      <c r="HOF144" s="27"/>
      <c r="HOG144" s="27"/>
      <c r="HOH144" s="27"/>
      <c r="HOI144" s="27"/>
      <c r="HOJ144" s="27"/>
      <c r="HOK144" s="27"/>
      <c r="HOL144" s="27"/>
      <c r="HOM144" s="27"/>
      <c r="HON144" s="27"/>
      <c r="HOO144" s="27"/>
      <c r="HOP144" s="27"/>
      <c r="HOQ144" s="27"/>
      <c r="HOR144" s="27"/>
      <c r="HOS144" s="27"/>
      <c r="HOT144" s="27"/>
      <c r="HOU144" s="27"/>
      <c r="HOV144" s="27"/>
      <c r="HOW144" s="27"/>
      <c r="HOX144" s="27"/>
      <c r="HOY144" s="27"/>
      <c r="HOZ144" s="27"/>
      <c r="HPA144" s="27"/>
      <c r="HPB144" s="27"/>
      <c r="HPC144" s="27"/>
      <c r="HPD144" s="27"/>
      <c r="HPE144" s="27"/>
      <c r="HPF144" s="27"/>
      <c r="HPG144" s="27"/>
      <c r="HPH144" s="27"/>
      <c r="HPI144" s="27"/>
      <c r="HPJ144" s="27"/>
      <c r="HPK144" s="27"/>
      <c r="HPL144" s="27"/>
      <c r="HPM144" s="27"/>
      <c r="HPN144" s="27"/>
      <c r="HPO144" s="27"/>
      <c r="HPP144" s="27"/>
      <c r="HPQ144" s="27"/>
      <c r="HPR144" s="27"/>
      <c r="HPS144" s="27"/>
      <c r="HPT144" s="27"/>
      <c r="HPU144" s="27"/>
      <c r="HPV144" s="27"/>
      <c r="HPW144" s="27"/>
      <c r="HPX144" s="27"/>
      <c r="HPY144" s="27"/>
      <c r="HPZ144" s="27"/>
      <c r="HQA144" s="27"/>
      <c r="HQB144" s="27"/>
      <c r="HQC144" s="27"/>
      <c r="HQD144" s="27"/>
      <c r="HQE144" s="27"/>
      <c r="HQF144" s="27"/>
      <c r="HQG144" s="27"/>
      <c r="HQH144" s="27"/>
      <c r="HQI144" s="27"/>
      <c r="HQJ144" s="27"/>
      <c r="HQK144" s="27"/>
      <c r="HQL144" s="27"/>
      <c r="HQM144" s="27"/>
      <c r="HQN144" s="27"/>
      <c r="HQO144" s="27"/>
      <c r="HQP144" s="27"/>
      <c r="HQQ144" s="27"/>
      <c r="HQR144" s="27"/>
      <c r="HQS144" s="27"/>
      <c r="HQT144" s="27"/>
      <c r="HQU144" s="27"/>
      <c r="HQV144" s="27"/>
      <c r="HQW144" s="27"/>
      <c r="HQX144" s="27"/>
      <c r="HQY144" s="27"/>
      <c r="HQZ144" s="27"/>
      <c r="HRA144" s="27"/>
      <c r="HRB144" s="27"/>
      <c r="HRC144" s="27"/>
      <c r="HRD144" s="27"/>
      <c r="HRE144" s="27"/>
      <c r="HRF144" s="27"/>
      <c r="HRG144" s="27"/>
      <c r="HRH144" s="27"/>
      <c r="HRI144" s="27"/>
      <c r="HRJ144" s="27"/>
      <c r="HRK144" s="27"/>
      <c r="HRL144" s="27"/>
      <c r="HRM144" s="27"/>
      <c r="HRN144" s="27"/>
      <c r="HRO144" s="27"/>
      <c r="HRP144" s="27"/>
      <c r="HRQ144" s="27"/>
      <c r="HRR144" s="27"/>
      <c r="HRS144" s="27"/>
      <c r="HRT144" s="27"/>
      <c r="HRU144" s="27"/>
      <c r="HRV144" s="27"/>
      <c r="HRW144" s="27"/>
      <c r="HRX144" s="27"/>
      <c r="HRY144" s="27"/>
      <c r="HRZ144" s="27"/>
      <c r="HSA144" s="27"/>
      <c r="HSB144" s="27"/>
      <c r="HSC144" s="27"/>
      <c r="HSD144" s="27"/>
      <c r="HSE144" s="27"/>
      <c r="HSF144" s="27"/>
      <c r="HSG144" s="27"/>
      <c r="HSH144" s="27"/>
      <c r="HSI144" s="27"/>
      <c r="HSJ144" s="27"/>
      <c r="HSK144" s="27"/>
      <c r="HSL144" s="27"/>
      <c r="HSM144" s="27"/>
      <c r="HSN144" s="27"/>
      <c r="HSO144" s="27"/>
      <c r="HSP144" s="27"/>
      <c r="HSQ144" s="27"/>
      <c r="HSR144" s="27"/>
      <c r="HSS144" s="27"/>
      <c r="HST144" s="27"/>
      <c r="HSU144" s="27"/>
      <c r="HSV144" s="27"/>
      <c r="HSW144" s="27"/>
      <c r="HSX144" s="27"/>
      <c r="HSY144" s="27"/>
      <c r="HSZ144" s="27"/>
      <c r="HTA144" s="27"/>
      <c r="HTB144" s="27"/>
      <c r="HTC144" s="27"/>
      <c r="HTD144" s="27"/>
      <c r="HTE144" s="27"/>
      <c r="HTF144" s="27"/>
      <c r="HTG144" s="27"/>
      <c r="HTH144" s="27"/>
      <c r="HTI144" s="27"/>
      <c r="HTJ144" s="27"/>
      <c r="HTK144" s="27"/>
      <c r="HTL144" s="27"/>
      <c r="HTM144" s="27"/>
      <c r="HTN144" s="27"/>
      <c r="HTO144" s="27"/>
      <c r="HTP144" s="27"/>
      <c r="HTQ144" s="27"/>
      <c r="HTR144" s="27"/>
      <c r="HTS144" s="27"/>
      <c r="HTT144" s="27"/>
      <c r="HTU144" s="27"/>
      <c r="HTV144" s="27"/>
      <c r="HTW144" s="27"/>
      <c r="HTX144" s="27"/>
      <c r="HTY144" s="27"/>
      <c r="HTZ144" s="27"/>
      <c r="HUA144" s="27"/>
      <c r="HUB144" s="27"/>
      <c r="HUC144" s="27"/>
      <c r="HUD144" s="27"/>
      <c r="HUE144" s="27"/>
      <c r="HUF144" s="27"/>
      <c r="HUG144" s="27"/>
      <c r="HUH144" s="27"/>
      <c r="HUI144" s="27"/>
      <c r="HUJ144" s="27"/>
      <c r="HUK144" s="27"/>
      <c r="HUL144" s="27"/>
      <c r="HUM144" s="27"/>
      <c r="HUN144" s="27"/>
      <c r="HUO144" s="27"/>
      <c r="HUP144" s="27"/>
      <c r="HUQ144" s="27"/>
      <c r="HUR144" s="27"/>
      <c r="HUS144" s="27"/>
      <c r="HUT144" s="27"/>
      <c r="HUU144" s="27"/>
      <c r="HUV144" s="27"/>
      <c r="HUW144" s="27"/>
      <c r="HUX144" s="27"/>
      <c r="HUY144" s="27"/>
      <c r="HUZ144" s="27"/>
      <c r="HVA144" s="27"/>
      <c r="HVB144" s="27"/>
      <c r="HVC144" s="27"/>
      <c r="HVD144" s="27"/>
      <c r="HVE144" s="27"/>
      <c r="HVF144" s="27"/>
      <c r="HVG144" s="27"/>
      <c r="HVH144" s="27"/>
      <c r="HVI144" s="27"/>
      <c r="HVJ144" s="27"/>
      <c r="HVK144" s="27"/>
      <c r="HVL144" s="27"/>
      <c r="HVM144" s="27"/>
      <c r="HVN144" s="27"/>
      <c r="HVO144" s="27"/>
      <c r="HVP144" s="27"/>
      <c r="HVQ144" s="27"/>
      <c r="HVR144" s="27"/>
      <c r="HVS144" s="27"/>
      <c r="HVT144" s="27"/>
      <c r="HVU144" s="27"/>
      <c r="HVV144" s="27"/>
      <c r="HVW144" s="27"/>
      <c r="HVX144" s="27"/>
      <c r="HVY144" s="27"/>
      <c r="HVZ144" s="27"/>
      <c r="HWA144" s="27"/>
      <c r="HWB144" s="27"/>
      <c r="HWC144" s="27"/>
      <c r="HWD144" s="27"/>
      <c r="HWE144" s="27"/>
      <c r="HWF144" s="27"/>
      <c r="HWG144" s="27"/>
      <c r="HWH144" s="27"/>
      <c r="HWI144" s="27"/>
      <c r="HWJ144" s="27"/>
      <c r="HWK144" s="27"/>
      <c r="HWL144" s="27"/>
      <c r="HWM144" s="27"/>
      <c r="HWN144" s="27"/>
      <c r="HWO144" s="27"/>
      <c r="HWP144" s="27"/>
      <c r="HWQ144" s="27"/>
      <c r="HWR144" s="27"/>
      <c r="HWS144" s="27"/>
      <c r="HWT144" s="27"/>
      <c r="HWU144" s="27"/>
      <c r="HWV144" s="27"/>
      <c r="HWW144" s="27"/>
      <c r="HWX144" s="27"/>
      <c r="HWY144" s="27"/>
      <c r="HWZ144" s="27"/>
      <c r="HXA144" s="27"/>
      <c r="HXB144" s="27"/>
      <c r="HXC144" s="27"/>
      <c r="HXD144" s="27"/>
      <c r="HXE144" s="27"/>
      <c r="HXF144" s="27"/>
      <c r="HXG144" s="27"/>
      <c r="HXH144" s="27"/>
      <c r="HXI144" s="27"/>
      <c r="HXJ144" s="27"/>
      <c r="HXK144" s="27"/>
      <c r="HXL144" s="27"/>
      <c r="HXM144" s="27"/>
      <c r="HXN144" s="27"/>
      <c r="HXO144" s="27"/>
      <c r="HXP144" s="27"/>
      <c r="HXQ144" s="27"/>
      <c r="HXR144" s="27"/>
      <c r="HXS144" s="27"/>
      <c r="HXT144" s="27"/>
      <c r="HXU144" s="27"/>
      <c r="HXV144" s="27"/>
      <c r="HXW144" s="27"/>
      <c r="HXX144" s="27"/>
      <c r="HXY144" s="27"/>
      <c r="HXZ144" s="27"/>
      <c r="HYA144" s="27"/>
      <c r="HYB144" s="27"/>
      <c r="HYC144" s="27"/>
      <c r="HYD144" s="27"/>
      <c r="HYE144" s="27"/>
      <c r="HYF144" s="27"/>
      <c r="HYG144" s="27"/>
      <c r="HYH144" s="27"/>
      <c r="HYI144" s="27"/>
      <c r="HYJ144" s="27"/>
      <c r="HYK144" s="27"/>
      <c r="HYL144" s="27"/>
      <c r="HYM144" s="27"/>
      <c r="HYN144" s="27"/>
      <c r="HYO144" s="27"/>
      <c r="HYP144" s="27"/>
      <c r="HYQ144" s="27"/>
      <c r="HYR144" s="27"/>
      <c r="HYS144" s="27"/>
      <c r="HYT144" s="27"/>
      <c r="HYU144" s="27"/>
      <c r="HYV144" s="27"/>
      <c r="HYW144" s="27"/>
      <c r="HYX144" s="27"/>
      <c r="HYY144" s="27"/>
      <c r="HYZ144" s="27"/>
      <c r="HZA144" s="27"/>
      <c r="HZB144" s="27"/>
      <c r="HZC144" s="27"/>
      <c r="HZD144" s="27"/>
      <c r="HZE144" s="27"/>
      <c r="HZF144" s="27"/>
      <c r="HZG144" s="27"/>
      <c r="HZH144" s="27"/>
      <c r="HZI144" s="27"/>
      <c r="HZJ144" s="27"/>
      <c r="HZK144" s="27"/>
      <c r="HZL144" s="27"/>
      <c r="HZM144" s="27"/>
      <c r="HZN144" s="27"/>
      <c r="HZO144" s="27"/>
      <c r="HZP144" s="27"/>
      <c r="HZQ144" s="27"/>
      <c r="HZR144" s="27"/>
      <c r="HZS144" s="27"/>
      <c r="HZT144" s="27"/>
      <c r="HZU144" s="27"/>
      <c r="HZV144" s="27"/>
      <c r="HZW144" s="27"/>
      <c r="HZX144" s="27"/>
      <c r="HZY144" s="27"/>
      <c r="HZZ144" s="27"/>
      <c r="IAA144" s="27"/>
      <c r="IAB144" s="27"/>
      <c r="IAC144" s="27"/>
      <c r="IAD144" s="27"/>
      <c r="IAE144" s="27"/>
      <c r="IAF144" s="27"/>
      <c r="IAG144" s="27"/>
      <c r="IAH144" s="27"/>
      <c r="IAI144" s="27"/>
      <c r="IAJ144" s="27"/>
      <c r="IAK144" s="27"/>
      <c r="IAL144" s="27"/>
      <c r="IAM144" s="27"/>
      <c r="IAN144" s="27"/>
      <c r="IAO144" s="27"/>
      <c r="IAP144" s="27"/>
      <c r="IAQ144" s="27"/>
      <c r="IAR144" s="27"/>
      <c r="IAS144" s="27"/>
      <c r="IAT144" s="27"/>
      <c r="IAU144" s="27"/>
      <c r="IAV144" s="27"/>
      <c r="IAW144" s="27"/>
      <c r="IAX144" s="27"/>
      <c r="IAY144" s="27"/>
      <c r="IAZ144" s="27"/>
      <c r="IBA144" s="27"/>
      <c r="IBB144" s="27"/>
      <c r="IBC144" s="27"/>
      <c r="IBD144" s="27"/>
      <c r="IBE144" s="27"/>
      <c r="IBF144" s="27"/>
      <c r="IBG144" s="27"/>
      <c r="IBH144" s="27"/>
      <c r="IBI144" s="27"/>
      <c r="IBJ144" s="27"/>
      <c r="IBK144" s="27"/>
      <c r="IBL144" s="27"/>
      <c r="IBM144" s="27"/>
      <c r="IBN144" s="27"/>
      <c r="IBO144" s="27"/>
      <c r="IBP144" s="27"/>
      <c r="IBQ144" s="27"/>
      <c r="IBR144" s="27"/>
      <c r="IBS144" s="27"/>
      <c r="IBT144" s="27"/>
      <c r="IBU144" s="27"/>
      <c r="IBV144" s="27"/>
      <c r="IBW144" s="27"/>
      <c r="IBX144" s="27"/>
      <c r="IBY144" s="27"/>
      <c r="IBZ144" s="27"/>
      <c r="ICA144" s="27"/>
      <c r="ICB144" s="27"/>
      <c r="ICC144" s="27"/>
      <c r="ICD144" s="27"/>
      <c r="ICE144" s="27"/>
      <c r="ICF144" s="27"/>
      <c r="ICG144" s="27"/>
      <c r="ICH144" s="27"/>
      <c r="ICI144" s="27"/>
      <c r="ICJ144" s="27"/>
      <c r="ICK144" s="27"/>
      <c r="ICL144" s="27"/>
      <c r="ICM144" s="27"/>
      <c r="ICN144" s="27"/>
      <c r="ICO144" s="27"/>
      <c r="ICP144" s="27"/>
      <c r="ICQ144" s="27"/>
      <c r="ICR144" s="27"/>
      <c r="ICS144" s="27"/>
      <c r="ICT144" s="27"/>
      <c r="ICU144" s="27"/>
      <c r="ICV144" s="27"/>
      <c r="ICW144" s="27"/>
      <c r="ICX144" s="27"/>
      <c r="ICY144" s="27"/>
      <c r="ICZ144" s="27"/>
      <c r="IDA144" s="27"/>
      <c r="IDB144" s="27"/>
      <c r="IDC144" s="27"/>
      <c r="IDD144" s="27"/>
      <c r="IDE144" s="27"/>
      <c r="IDF144" s="27"/>
      <c r="IDG144" s="27"/>
      <c r="IDH144" s="27"/>
      <c r="IDI144" s="27"/>
      <c r="IDJ144" s="27"/>
      <c r="IDK144" s="27"/>
      <c r="IDL144" s="27"/>
      <c r="IDM144" s="27"/>
      <c r="IDN144" s="27"/>
      <c r="IDO144" s="27"/>
      <c r="IDP144" s="27"/>
      <c r="IDQ144" s="27"/>
      <c r="IDR144" s="27"/>
      <c r="IDS144" s="27"/>
      <c r="IDT144" s="27"/>
      <c r="IDU144" s="27"/>
      <c r="IDV144" s="27"/>
      <c r="IDW144" s="27"/>
      <c r="IDX144" s="27"/>
      <c r="IDY144" s="27"/>
      <c r="IDZ144" s="27"/>
      <c r="IEA144" s="27"/>
      <c r="IEB144" s="27"/>
      <c r="IEC144" s="27"/>
      <c r="IED144" s="27"/>
      <c r="IEE144" s="27"/>
      <c r="IEF144" s="27"/>
      <c r="IEG144" s="27"/>
      <c r="IEH144" s="27"/>
      <c r="IEI144" s="27"/>
      <c r="IEJ144" s="27"/>
      <c r="IEK144" s="27"/>
      <c r="IEL144" s="27"/>
      <c r="IEM144" s="27"/>
      <c r="IEN144" s="27"/>
      <c r="IEO144" s="27"/>
      <c r="IEP144" s="27"/>
      <c r="IEQ144" s="27"/>
      <c r="IER144" s="27"/>
      <c r="IES144" s="27"/>
      <c r="IET144" s="27"/>
      <c r="IEU144" s="27"/>
      <c r="IEV144" s="27"/>
      <c r="IEW144" s="27"/>
      <c r="IEX144" s="27"/>
      <c r="IEY144" s="27"/>
      <c r="IEZ144" s="27"/>
      <c r="IFA144" s="27"/>
      <c r="IFB144" s="27"/>
      <c r="IFC144" s="27"/>
      <c r="IFD144" s="27"/>
      <c r="IFE144" s="27"/>
      <c r="IFF144" s="27"/>
      <c r="IFG144" s="27"/>
      <c r="IFH144" s="27"/>
      <c r="IFI144" s="27"/>
      <c r="IFJ144" s="27"/>
      <c r="IFK144" s="27"/>
      <c r="IFL144" s="27"/>
      <c r="IFM144" s="27"/>
      <c r="IFN144" s="27"/>
      <c r="IFO144" s="27"/>
      <c r="IFP144" s="27"/>
      <c r="IFQ144" s="27"/>
      <c r="IFR144" s="27"/>
      <c r="IFS144" s="27"/>
      <c r="IFT144" s="27"/>
      <c r="IFU144" s="27"/>
      <c r="IFV144" s="27"/>
      <c r="IFW144" s="27"/>
      <c r="IFX144" s="27"/>
      <c r="IFY144" s="27"/>
      <c r="IFZ144" s="27"/>
      <c r="IGA144" s="27"/>
      <c r="IGB144" s="27"/>
      <c r="IGC144" s="27"/>
      <c r="IGD144" s="27"/>
      <c r="IGE144" s="27"/>
      <c r="IGF144" s="27"/>
      <c r="IGG144" s="27"/>
      <c r="IGH144" s="27"/>
      <c r="IGI144" s="27"/>
      <c r="IGJ144" s="27"/>
      <c r="IGK144" s="27"/>
      <c r="IGL144" s="27"/>
      <c r="IGM144" s="27"/>
      <c r="IGN144" s="27"/>
      <c r="IGO144" s="27"/>
      <c r="IGP144" s="27"/>
      <c r="IGQ144" s="27"/>
      <c r="IGR144" s="27"/>
      <c r="IGS144" s="27"/>
      <c r="IGT144" s="27"/>
      <c r="IGU144" s="27"/>
      <c r="IGV144" s="27"/>
      <c r="IGW144" s="27"/>
      <c r="IGX144" s="27"/>
      <c r="IGY144" s="27"/>
      <c r="IGZ144" s="27"/>
      <c r="IHA144" s="27"/>
      <c r="IHB144" s="27"/>
      <c r="IHC144" s="27"/>
      <c r="IHD144" s="27"/>
      <c r="IHE144" s="27"/>
      <c r="IHF144" s="27"/>
      <c r="IHG144" s="27"/>
      <c r="IHH144" s="27"/>
      <c r="IHI144" s="27"/>
      <c r="IHJ144" s="27"/>
      <c r="IHK144" s="27"/>
      <c r="IHL144" s="27"/>
      <c r="IHM144" s="27"/>
      <c r="IHN144" s="27"/>
      <c r="IHO144" s="27"/>
      <c r="IHP144" s="27"/>
      <c r="IHQ144" s="27"/>
      <c r="IHR144" s="27"/>
      <c r="IHS144" s="27"/>
      <c r="IHT144" s="27"/>
      <c r="IHU144" s="27"/>
      <c r="IHV144" s="27"/>
      <c r="IHW144" s="27"/>
      <c r="IHX144" s="27"/>
      <c r="IHY144" s="27"/>
      <c r="IHZ144" s="27"/>
      <c r="IIA144" s="27"/>
      <c r="IIB144" s="27"/>
      <c r="IIC144" s="27"/>
      <c r="IID144" s="27"/>
      <c r="IIE144" s="27"/>
      <c r="IIF144" s="27"/>
      <c r="IIG144" s="27"/>
      <c r="IIH144" s="27"/>
      <c r="III144" s="27"/>
      <c r="IIJ144" s="27"/>
      <c r="IIK144" s="27"/>
      <c r="IIL144" s="27"/>
      <c r="IIM144" s="27"/>
      <c r="IIN144" s="27"/>
      <c r="IIO144" s="27"/>
      <c r="IIP144" s="27"/>
      <c r="IIQ144" s="27"/>
      <c r="IIR144" s="27"/>
      <c r="IIS144" s="27"/>
      <c r="IIT144" s="27"/>
      <c r="IIU144" s="27"/>
      <c r="IIV144" s="27"/>
      <c r="IIW144" s="27"/>
      <c r="IIX144" s="27"/>
      <c r="IIY144" s="27"/>
      <c r="IIZ144" s="27"/>
      <c r="IJA144" s="27"/>
      <c r="IJB144" s="27"/>
      <c r="IJC144" s="27"/>
      <c r="IJD144" s="27"/>
      <c r="IJE144" s="27"/>
      <c r="IJF144" s="27"/>
      <c r="IJG144" s="27"/>
      <c r="IJH144" s="27"/>
      <c r="IJI144" s="27"/>
      <c r="IJJ144" s="27"/>
      <c r="IJK144" s="27"/>
      <c r="IJL144" s="27"/>
      <c r="IJM144" s="27"/>
      <c r="IJN144" s="27"/>
      <c r="IJO144" s="27"/>
      <c r="IJP144" s="27"/>
      <c r="IJQ144" s="27"/>
      <c r="IJR144" s="27"/>
      <c r="IJS144" s="27"/>
      <c r="IJT144" s="27"/>
      <c r="IJU144" s="27"/>
      <c r="IJV144" s="27"/>
      <c r="IJW144" s="27"/>
      <c r="IJX144" s="27"/>
      <c r="IJY144" s="27"/>
      <c r="IJZ144" s="27"/>
      <c r="IKA144" s="27"/>
      <c r="IKB144" s="27"/>
      <c r="IKC144" s="27"/>
      <c r="IKD144" s="27"/>
      <c r="IKE144" s="27"/>
      <c r="IKF144" s="27"/>
      <c r="IKG144" s="27"/>
      <c r="IKH144" s="27"/>
      <c r="IKI144" s="27"/>
      <c r="IKJ144" s="27"/>
      <c r="IKK144" s="27"/>
      <c r="IKL144" s="27"/>
      <c r="IKM144" s="27"/>
      <c r="IKN144" s="27"/>
      <c r="IKO144" s="27"/>
      <c r="IKP144" s="27"/>
      <c r="IKQ144" s="27"/>
      <c r="IKR144" s="27"/>
      <c r="IKS144" s="27"/>
      <c r="IKT144" s="27"/>
      <c r="IKU144" s="27"/>
      <c r="IKV144" s="27"/>
      <c r="IKW144" s="27"/>
      <c r="IKX144" s="27"/>
      <c r="IKY144" s="27"/>
      <c r="IKZ144" s="27"/>
      <c r="ILA144" s="27"/>
      <c r="ILB144" s="27"/>
      <c r="ILC144" s="27"/>
      <c r="ILD144" s="27"/>
      <c r="ILE144" s="27"/>
      <c r="ILF144" s="27"/>
      <c r="ILG144" s="27"/>
      <c r="ILH144" s="27"/>
      <c r="ILI144" s="27"/>
      <c r="ILJ144" s="27"/>
      <c r="ILK144" s="27"/>
      <c r="ILL144" s="27"/>
      <c r="ILM144" s="27"/>
      <c r="ILN144" s="27"/>
      <c r="ILO144" s="27"/>
      <c r="ILP144" s="27"/>
      <c r="ILQ144" s="27"/>
      <c r="ILR144" s="27"/>
      <c r="ILS144" s="27"/>
      <c r="ILT144" s="27"/>
      <c r="ILU144" s="27"/>
      <c r="ILV144" s="27"/>
      <c r="ILW144" s="27"/>
      <c r="ILX144" s="27"/>
      <c r="ILY144" s="27"/>
      <c r="ILZ144" s="27"/>
      <c r="IMA144" s="27"/>
      <c r="IMB144" s="27"/>
      <c r="IMC144" s="27"/>
      <c r="IMD144" s="27"/>
      <c r="IME144" s="27"/>
      <c r="IMF144" s="27"/>
      <c r="IMG144" s="27"/>
      <c r="IMH144" s="27"/>
      <c r="IMI144" s="27"/>
      <c r="IMJ144" s="27"/>
      <c r="IMK144" s="27"/>
      <c r="IML144" s="27"/>
      <c r="IMM144" s="27"/>
      <c r="IMN144" s="27"/>
      <c r="IMO144" s="27"/>
      <c r="IMP144" s="27"/>
      <c r="IMQ144" s="27"/>
      <c r="IMR144" s="27"/>
      <c r="IMS144" s="27"/>
      <c r="IMT144" s="27"/>
      <c r="IMU144" s="27"/>
      <c r="IMV144" s="27"/>
      <c r="IMW144" s="27"/>
      <c r="IMX144" s="27"/>
      <c r="IMY144" s="27"/>
      <c r="IMZ144" s="27"/>
      <c r="INA144" s="27"/>
      <c r="INB144" s="27"/>
      <c r="INC144" s="27"/>
      <c r="IND144" s="27"/>
      <c r="INE144" s="27"/>
      <c r="INF144" s="27"/>
      <c r="ING144" s="27"/>
      <c r="INH144" s="27"/>
      <c r="INI144" s="27"/>
      <c r="INJ144" s="27"/>
      <c r="INK144" s="27"/>
      <c r="INL144" s="27"/>
      <c r="INM144" s="27"/>
      <c r="INN144" s="27"/>
      <c r="INO144" s="27"/>
      <c r="INP144" s="27"/>
      <c r="INQ144" s="27"/>
      <c r="INR144" s="27"/>
      <c r="INS144" s="27"/>
      <c r="INT144" s="27"/>
      <c r="INU144" s="27"/>
      <c r="INV144" s="27"/>
      <c r="INW144" s="27"/>
      <c r="INX144" s="27"/>
      <c r="INY144" s="27"/>
      <c r="INZ144" s="27"/>
      <c r="IOA144" s="27"/>
      <c r="IOB144" s="27"/>
      <c r="IOC144" s="27"/>
      <c r="IOD144" s="27"/>
      <c r="IOE144" s="27"/>
      <c r="IOF144" s="27"/>
      <c r="IOG144" s="27"/>
      <c r="IOH144" s="27"/>
      <c r="IOI144" s="27"/>
      <c r="IOJ144" s="27"/>
      <c r="IOK144" s="27"/>
      <c r="IOL144" s="27"/>
      <c r="IOM144" s="27"/>
      <c r="ION144" s="27"/>
      <c r="IOO144" s="27"/>
      <c r="IOP144" s="27"/>
      <c r="IOQ144" s="27"/>
      <c r="IOR144" s="27"/>
      <c r="IOS144" s="27"/>
      <c r="IOT144" s="27"/>
      <c r="IOU144" s="27"/>
      <c r="IOV144" s="27"/>
      <c r="IOW144" s="27"/>
      <c r="IOX144" s="27"/>
      <c r="IOY144" s="27"/>
      <c r="IOZ144" s="27"/>
      <c r="IPA144" s="27"/>
      <c r="IPB144" s="27"/>
      <c r="IPC144" s="27"/>
      <c r="IPD144" s="27"/>
      <c r="IPE144" s="27"/>
      <c r="IPF144" s="27"/>
      <c r="IPG144" s="27"/>
      <c r="IPH144" s="27"/>
      <c r="IPI144" s="27"/>
      <c r="IPJ144" s="27"/>
      <c r="IPK144" s="27"/>
      <c r="IPL144" s="27"/>
      <c r="IPM144" s="27"/>
      <c r="IPN144" s="27"/>
      <c r="IPO144" s="27"/>
      <c r="IPP144" s="27"/>
      <c r="IPQ144" s="27"/>
      <c r="IPR144" s="27"/>
      <c r="IPS144" s="27"/>
      <c r="IPT144" s="27"/>
      <c r="IPU144" s="27"/>
      <c r="IPV144" s="27"/>
      <c r="IPW144" s="27"/>
      <c r="IPX144" s="27"/>
      <c r="IPY144" s="27"/>
      <c r="IPZ144" s="27"/>
      <c r="IQA144" s="27"/>
      <c r="IQB144" s="27"/>
      <c r="IQC144" s="27"/>
      <c r="IQD144" s="27"/>
      <c r="IQE144" s="27"/>
      <c r="IQF144" s="27"/>
      <c r="IQG144" s="27"/>
      <c r="IQH144" s="27"/>
      <c r="IQI144" s="27"/>
      <c r="IQJ144" s="27"/>
      <c r="IQK144" s="27"/>
      <c r="IQL144" s="27"/>
      <c r="IQM144" s="27"/>
      <c r="IQN144" s="27"/>
      <c r="IQO144" s="27"/>
      <c r="IQP144" s="27"/>
      <c r="IQQ144" s="27"/>
      <c r="IQR144" s="27"/>
      <c r="IQS144" s="27"/>
      <c r="IQT144" s="27"/>
      <c r="IQU144" s="27"/>
      <c r="IQV144" s="27"/>
      <c r="IQW144" s="27"/>
      <c r="IQX144" s="27"/>
      <c r="IQY144" s="27"/>
      <c r="IQZ144" s="27"/>
      <c r="IRA144" s="27"/>
      <c r="IRB144" s="27"/>
      <c r="IRC144" s="27"/>
      <c r="IRD144" s="27"/>
      <c r="IRE144" s="27"/>
      <c r="IRF144" s="27"/>
      <c r="IRG144" s="27"/>
      <c r="IRH144" s="27"/>
      <c r="IRI144" s="27"/>
      <c r="IRJ144" s="27"/>
      <c r="IRK144" s="27"/>
      <c r="IRL144" s="27"/>
      <c r="IRM144" s="27"/>
      <c r="IRN144" s="27"/>
      <c r="IRO144" s="27"/>
      <c r="IRP144" s="27"/>
      <c r="IRQ144" s="27"/>
      <c r="IRR144" s="27"/>
      <c r="IRS144" s="27"/>
      <c r="IRT144" s="27"/>
      <c r="IRU144" s="27"/>
      <c r="IRV144" s="27"/>
      <c r="IRW144" s="27"/>
      <c r="IRX144" s="27"/>
      <c r="IRY144" s="27"/>
      <c r="IRZ144" s="27"/>
      <c r="ISA144" s="27"/>
      <c r="ISB144" s="27"/>
      <c r="ISC144" s="27"/>
      <c r="ISD144" s="27"/>
      <c r="ISE144" s="27"/>
      <c r="ISF144" s="27"/>
      <c r="ISG144" s="27"/>
      <c r="ISH144" s="27"/>
      <c r="ISI144" s="27"/>
      <c r="ISJ144" s="27"/>
      <c r="ISK144" s="27"/>
      <c r="ISL144" s="27"/>
      <c r="ISM144" s="27"/>
      <c r="ISN144" s="27"/>
      <c r="ISO144" s="27"/>
      <c r="ISP144" s="27"/>
      <c r="ISQ144" s="27"/>
      <c r="ISR144" s="27"/>
      <c r="ISS144" s="27"/>
      <c r="IST144" s="27"/>
      <c r="ISU144" s="27"/>
      <c r="ISV144" s="27"/>
      <c r="ISW144" s="27"/>
      <c r="ISX144" s="27"/>
      <c r="ISY144" s="27"/>
      <c r="ISZ144" s="27"/>
      <c r="ITA144" s="27"/>
      <c r="ITB144" s="27"/>
      <c r="ITC144" s="27"/>
      <c r="ITD144" s="27"/>
      <c r="ITE144" s="27"/>
      <c r="ITF144" s="27"/>
      <c r="ITG144" s="27"/>
      <c r="ITH144" s="27"/>
      <c r="ITI144" s="27"/>
      <c r="ITJ144" s="27"/>
      <c r="ITK144" s="27"/>
      <c r="ITL144" s="27"/>
      <c r="ITM144" s="27"/>
      <c r="ITN144" s="27"/>
      <c r="ITO144" s="27"/>
      <c r="ITP144" s="27"/>
      <c r="ITQ144" s="27"/>
      <c r="ITR144" s="27"/>
      <c r="ITS144" s="27"/>
      <c r="ITT144" s="27"/>
      <c r="ITU144" s="27"/>
      <c r="ITV144" s="27"/>
      <c r="ITW144" s="27"/>
      <c r="ITX144" s="27"/>
      <c r="ITY144" s="27"/>
      <c r="ITZ144" s="27"/>
      <c r="IUA144" s="27"/>
      <c r="IUB144" s="27"/>
      <c r="IUC144" s="27"/>
      <c r="IUD144" s="27"/>
      <c r="IUE144" s="27"/>
      <c r="IUF144" s="27"/>
      <c r="IUG144" s="27"/>
      <c r="IUH144" s="27"/>
      <c r="IUI144" s="27"/>
      <c r="IUJ144" s="27"/>
      <c r="IUK144" s="27"/>
      <c r="IUL144" s="27"/>
      <c r="IUM144" s="27"/>
      <c r="IUN144" s="27"/>
      <c r="IUO144" s="27"/>
      <c r="IUP144" s="27"/>
      <c r="IUQ144" s="27"/>
      <c r="IUR144" s="27"/>
      <c r="IUS144" s="27"/>
      <c r="IUT144" s="27"/>
      <c r="IUU144" s="27"/>
      <c r="IUV144" s="27"/>
      <c r="IUW144" s="27"/>
      <c r="IUX144" s="27"/>
      <c r="IUY144" s="27"/>
      <c r="IUZ144" s="27"/>
      <c r="IVA144" s="27"/>
      <c r="IVB144" s="27"/>
      <c r="IVC144" s="27"/>
      <c r="IVD144" s="27"/>
      <c r="IVE144" s="27"/>
      <c r="IVF144" s="27"/>
      <c r="IVG144" s="27"/>
      <c r="IVH144" s="27"/>
      <c r="IVI144" s="27"/>
      <c r="IVJ144" s="27"/>
      <c r="IVK144" s="27"/>
      <c r="IVL144" s="27"/>
      <c r="IVM144" s="27"/>
      <c r="IVN144" s="27"/>
      <c r="IVO144" s="27"/>
      <c r="IVP144" s="27"/>
      <c r="IVQ144" s="27"/>
      <c r="IVR144" s="27"/>
      <c r="IVS144" s="27"/>
      <c r="IVT144" s="27"/>
      <c r="IVU144" s="27"/>
      <c r="IVV144" s="27"/>
      <c r="IVW144" s="27"/>
      <c r="IVX144" s="27"/>
      <c r="IVY144" s="27"/>
      <c r="IVZ144" s="27"/>
      <c r="IWA144" s="27"/>
      <c r="IWB144" s="27"/>
      <c r="IWC144" s="27"/>
      <c r="IWD144" s="27"/>
      <c r="IWE144" s="27"/>
      <c r="IWF144" s="27"/>
      <c r="IWG144" s="27"/>
      <c r="IWH144" s="27"/>
      <c r="IWI144" s="27"/>
      <c r="IWJ144" s="27"/>
      <c r="IWK144" s="27"/>
      <c r="IWL144" s="27"/>
      <c r="IWM144" s="27"/>
      <c r="IWN144" s="27"/>
      <c r="IWO144" s="27"/>
      <c r="IWP144" s="27"/>
      <c r="IWQ144" s="27"/>
      <c r="IWR144" s="27"/>
      <c r="IWS144" s="27"/>
      <c r="IWT144" s="27"/>
      <c r="IWU144" s="27"/>
      <c r="IWV144" s="27"/>
      <c r="IWW144" s="27"/>
      <c r="IWX144" s="27"/>
      <c r="IWY144" s="27"/>
      <c r="IWZ144" s="27"/>
      <c r="IXA144" s="27"/>
      <c r="IXB144" s="27"/>
      <c r="IXC144" s="27"/>
      <c r="IXD144" s="27"/>
      <c r="IXE144" s="27"/>
      <c r="IXF144" s="27"/>
      <c r="IXG144" s="27"/>
      <c r="IXH144" s="27"/>
      <c r="IXI144" s="27"/>
      <c r="IXJ144" s="27"/>
      <c r="IXK144" s="27"/>
      <c r="IXL144" s="27"/>
      <c r="IXM144" s="27"/>
      <c r="IXN144" s="27"/>
      <c r="IXO144" s="27"/>
      <c r="IXP144" s="27"/>
      <c r="IXQ144" s="27"/>
      <c r="IXR144" s="27"/>
      <c r="IXS144" s="27"/>
      <c r="IXT144" s="27"/>
      <c r="IXU144" s="27"/>
      <c r="IXV144" s="27"/>
      <c r="IXW144" s="27"/>
      <c r="IXX144" s="27"/>
      <c r="IXY144" s="27"/>
      <c r="IXZ144" s="27"/>
      <c r="IYA144" s="27"/>
      <c r="IYB144" s="27"/>
      <c r="IYC144" s="27"/>
      <c r="IYD144" s="27"/>
      <c r="IYE144" s="27"/>
      <c r="IYF144" s="27"/>
      <c r="IYG144" s="27"/>
      <c r="IYH144" s="27"/>
      <c r="IYI144" s="27"/>
      <c r="IYJ144" s="27"/>
      <c r="IYK144" s="27"/>
      <c r="IYL144" s="27"/>
      <c r="IYM144" s="27"/>
      <c r="IYN144" s="27"/>
      <c r="IYO144" s="27"/>
      <c r="IYP144" s="27"/>
      <c r="IYQ144" s="27"/>
      <c r="IYR144" s="27"/>
      <c r="IYS144" s="27"/>
      <c r="IYT144" s="27"/>
      <c r="IYU144" s="27"/>
      <c r="IYV144" s="27"/>
      <c r="IYW144" s="27"/>
      <c r="IYX144" s="27"/>
      <c r="IYY144" s="27"/>
      <c r="IYZ144" s="27"/>
      <c r="IZA144" s="27"/>
      <c r="IZB144" s="27"/>
      <c r="IZC144" s="27"/>
      <c r="IZD144" s="27"/>
      <c r="IZE144" s="27"/>
      <c r="IZF144" s="27"/>
      <c r="IZG144" s="27"/>
      <c r="IZH144" s="27"/>
      <c r="IZI144" s="27"/>
      <c r="IZJ144" s="27"/>
      <c r="IZK144" s="27"/>
      <c r="IZL144" s="27"/>
      <c r="IZM144" s="27"/>
      <c r="IZN144" s="27"/>
      <c r="IZO144" s="27"/>
      <c r="IZP144" s="27"/>
      <c r="IZQ144" s="27"/>
      <c r="IZR144" s="27"/>
      <c r="IZS144" s="27"/>
      <c r="IZT144" s="27"/>
      <c r="IZU144" s="27"/>
      <c r="IZV144" s="27"/>
      <c r="IZW144" s="27"/>
      <c r="IZX144" s="27"/>
      <c r="IZY144" s="27"/>
      <c r="IZZ144" s="27"/>
      <c r="JAA144" s="27"/>
      <c r="JAB144" s="27"/>
      <c r="JAC144" s="27"/>
      <c r="JAD144" s="27"/>
      <c r="JAE144" s="27"/>
      <c r="JAF144" s="27"/>
      <c r="JAG144" s="27"/>
      <c r="JAH144" s="27"/>
      <c r="JAI144" s="27"/>
      <c r="JAJ144" s="27"/>
      <c r="JAK144" s="27"/>
      <c r="JAL144" s="27"/>
      <c r="JAM144" s="27"/>
      <c r="JAN144" s="27"/>
      <c r="JAO144" s="27"/>
      <c r="JAP144" s="27"/>
      <c r="JAQ144" s="27"/>
      <c r="JAR144" s="27"/>
      <c r="JAS144" s="27"/>
      <c r="JAT144" s="27"/>
      <c r="JAU144" s="27"/>
      <c r="JAV144" s="27"/>
      <c r="JAW144" s="27"/>
      <c r="JAX144" s="27"/>
      <c r="JAY144" s="27"/>
      <c r="JAZ144" s="27"/>
      <c r="JBA144" s="27"/>
      <c r="JBB144" s="27"/>
      <c r="JBC144" s="27"/>
      <c r="JBD144" s="27"/>
      <c r="JBE144" s="27"/>
      <c r="JBF144" s="27"/>
      <c r="JBG144" s="27"/>
      <c r="JBH144" s="27"/>
      <c r="JBI144" s="27"/>
      <c r="JBJ144" s="27"/>
      <c r="JBK144" s="27"/>
      <c r="JBL144" s="27"/>
      <c r="JBM144" s="27"/>
      <c r="JBN144" s="27"/>
      <c r="JBO144" s="27"/>
      <c r="JBP144" s="27"/>
      <c r="JBQ144" s="27"/>
      <c r="JBR144" s="27"/>
      <c r="JBS144" s="27"/>
      <c r="JBT144" s="27"/>
      <c r="JBU144" s="27"/>
      <c r="JBV144" s="27"/>
      <c r="JBW144" s="27"/>
      <c r="JBX144" s="27"/>
      <c r="JBY144" s="27"/>
      <c r="JBZ144" s="27"/>
      <c r="JCA144" s="27"/>
      <c r="JCB144" s="27"/>
      <c r="JCC144" s="27"/>
      <c r="JCD144" s="27"/>
      <c r="JCE144" s="27"/>
      <c r="JCF144" s="27"/>
      <c r="JCG144" s="27"/>
      <c r="JCH144" s="27"/>
      <c r="JCI144" s="27"/>
      <c r="JCJ144" s="27"/>
      <c r="JCK144" s="27"/>
      <c r="JCL144" s="27"/>
      <c r="JCM144" s="27"/>
      <c r="JCN144" s="27"/>
      <c r="JCO144" s="27"/>
      <c r="JCP144" s="27"/>
      <c r="JCQ144" s="27"/>
      <c r="JCR144" s="27"/>
      <c r="JCS144" s="27"/>
      <c r="JCT144" s="27"/>
      <c r="JCU144" s="27"/>
      <c r="JCV144" s="27"/>
      <c r="JCW144" s="27"/>
      <c r="JCX144" s="27"/>
      <c r="JCY144" s="27"/>
      <c r="JCZ144" s="27"/>
      <c r="JDA144" s="27"/>
      <c r="JDB144" s="27"/>
      <c r="JDC144" s="27"/>
      <c r="JDD144" s="27"/>
      <c r="JDE144" s="27"/>
      <c r="JDF144" s="27"/>
      <c r="JDG144" s="27"/>
      <c r="JDH144" s="27"/>
      <c r="JDI144" s="27"/>
      <c r="JDJ144" s="27"/>
      <c r="JDK144" s="27"/>
      <c r="JDL144" s="27"/>
      <c r="JDM144" s="27"/>
      <c r="JDN144" s="27"/>
      <c r="JDO144" s="27"/>
      <c r="JDP144" s="27"/>
      <c r="JDQ144" s="27"/>
      <c r="JDR144" s="27"/>
      <c r="JDS144" s="27"/>
      <c r="JDT144" s="27"/>
      <c r="JDU144" s="27"/>
      <c r="JDV144" s="27"/>
      <c r="JDW144" s="27"/>
      <c r="JDX144" s="27"/>
      <c r="JDY144" s="27"/>
      <c r="JDZ144" s="27"/>
      <c r="JEA144" s="27"/>
      <c r="JEB144" s="27"/>
      <c r="JEC144" s="27"/>
      <c r="JED144" s="27"/>
      <c r="JEE144" s="27"/>
      <c r="JEF144" s="27"/>
      <c r="JEG144" s="27"/>
      <c r="JEH144" s="27"/>
      <c r="JEI144" s="27"/>
      <c r="JEJ144" s="27"/>
      <c r="JEK144" s="27"/>
      <c r="JEL144" s="27"/>
      <c r="JEM144" s="27"/>
      <c r="JEN144" s="27"/>
      <c r="JEO144" s="27"/>
      <c r="JEP144" s="27"/>
      <c r="JEQ144" s="27"/>
      <c r="JER144" s="27"/>
      <c r="JES144" s="27"/>
      <c r="JET144" s="27"/>
      <c r="JEU144" s="27"/>
      <c r="JEV144" s="27"/>
      <c r="JEW144" s="27"/>
      <c r="JEX144" s="27"/>
      <c r="JEY144" s="27"/>
      <c r="JEZ144" s="27"/>
      <c r="JFA144" s="27"/>
      <c r="JFB144" s="27"/>
      <c r="JFC144" s="27"/>
      <c r="JFD144" s="27"/>
      <c r="JFE144" s="27"/>
      <c r="JFF144" s="27"/>
      <c r="JFG144" s="27"/>
      <c r="JFH144" s="27"/>
      <c r="JFI144" s="27"/>
      <c r="JFJ144" s="27"/>
      <c r="JFK144" s="27"/>
      <c r="JFL144" s="27"/>
      <c r="JFM144" s="27"/>
      <c r="JFN144" s="27"/>
      <c r="JFO144" s="27"/>
      <c r="JFP144" s="27"/>
      <c r="JFQ144" s="27"/>
      <c r="JFR144" s="27"/>
      <c r="JFS144" s="27"/>
      <c r="JFT144" s="27"/>
      <c r="JFU144" s="27"/>
      <c r="JFV144" s="27"/>
      <c r="JFW144" s="27"/>
      <c r="JFX144" s="27"/>
      <c r="JFY144" s="27"/>
      <c r="JFZ144" s="27"/>
      <c r="JGA144" s="27"/>
      <c r="JGB144" s="27"/>
      <c r="JGC144" s="27"/>
      <c r="JGD144" s="27"/>
      <c r="JGE144" s="27"/>
      <c r="JGF144" s="27"/>
      <c r="JGG144" s="27"/>
      <c r="JGH144" s="27"/>
      <c r="JGI144" s="27"/>
      <c r="JGJ144" s="27"/>
      <c r="JGK144" s="27"/>
      <c r="JGL144" s="27"/>
      <c r="JGM144" s="27"/>
      <c r="JGN144" s="27"/>
      <c r="JGO144" s="27"/>
      <c r="JGP144" s="27"/>
      <c r="JGQ144" s="27"/>
      <c r="JGR144" s="27"/>
      <c r="JGS144" s="27"/>
      <c r="JGT144" s="27"/>
      <c r="JGU144" s="27"/>
      <c r="JGV144" s="27"/>
      <c r="JGW144" s="27"/>
      <c r="JGX144" s="27"/>
      <c r="JGY144" s="27"/>
      <c r="JGZ144" s="27"/>
      <c r="JHA144" s="27"/>
      <c r="JHB144" s="27"/>
      <c r="JHC144" s="27"/>
      <c r="JHD144" s="27"/>
      <c r="JHE144" s="27"/>
      <c r="JHF144" s="27"/>
      <c r="JHG144" s="27"/>
      <c r="JHH144" s="27"/>
      <c r="JHI144" s="27"/>
      <c r="JHJ144" s="27"/>
      <c r="JHK144" s="27"/>
      <c r="JHL144" s="27"/>
      <c r="JHM144" s="27"/>
      <c r="JHN144" s="27"/>
      <c r="JHO144" s="27"/>
      <c r="JHP144" s="27"/>
      <c r="JHQ144" s="27"/>
      <c r="JHR144" s="27"/>
      <c r="JHS144" s="27"/>
      <c r="JHT144" s="27"/>
      <c r="JHU144" s="27"/>
      <c r="JHV144" s="27"/>
      <c r="JHW144" s="27"/>
      <c r="JHX144" s="27"/>
      <c r="JHY144" s="27"/>
      <c r="JHZ144" s="27"/>
      <c r="JIA144" s="27"/>
      <c r="JIB144" s="27"/>
      <c r="JIC144" s="27"/>
      <c r="JID144" s="27"/>
      <c r="JIE144" s="27"/>
      <c r="JIF144" s="27"/>
      <c r="JIG144" s="27"/>
      <c r="JIH144" s="27"/>
      <c r="JII144" s="27"/>
      <c r="JIJ144" s="27"/>
      <c r="JIK144" s="27"/>
      <c r="JIL144" s="27"/>
      <c r="JIM144" s="27"/>
      <c r="JIN144" s="27"/>
      <c r="JIO144" s="27"/>
      <c r="JIP144" s="27"/>
      <c r="JIQ144" s="27"/>
      <c r="JIR144" s="27"/>
      <c r="JIS144" s="27"/>
      <c r="JIT144" s="27"/>
      <c r="JIU144" s="27"/>
      <c r="JIV144" s="27"/>
      <c r="JIW144" s="27"/>
      <c r="JIX144" s="27"/>
      <c r="JIY144" s="27"/>
      <c r="JIZ144" s="27"/>
      <c r="JJA144" s="27"/>
      <c r="JJB144" s="27"/>
      <c r="JJC144" s="27"/>
      <c r="JJD144" s="27"/>
      <c r="JJE144" s="27"/>
      <c r="JJF144" s="27"/>
      <c r="JJG144" s="27"/>
      <c r="JJH144" s="27"/>
      <c r="JJI144" s="27"/>
      <c r="JJJ144" s="27"/>
      <c r="JJK144" s="27"/>
      <c r="JJL144" s="27"/>
      <c r="JJM144" s="27"/>
      <c r="JJN144" s="27"/>
      <c r="JJO144" s="27"/>
      <c r="JJP144" s="27"/>
      <c r="JJQ144" s="27"/>
      <c r="JJR144" s="27"/>
      <c r="JJS144" s="27"/>
      <c r="JJT144" s="27"/>
      <c r="JJU144" s="27"/>
      <c r="JJV144" s="27"/>
      <c r="JJW144" s="27"/>
      <c r="JJX144" s="27"/>
      <c r="JJY144" s="27"/>
      <c r="JJZ144" s="27"/>
      <c r="JKA144" s="27"/>
      <c r="JKB144" s="27"/>
      <c r="JKC144" s="27"/>
      <c r="JKD144" s="27"/>
      <c r="JKE144" s="27"/>
      <c r="JKF144" s="27"/>
      <c r="JKG144" s="27"/>
      <c r="JKH144" s="27"/>
      <c r="JKI144" s="27"/>
      <c r="JKJ144" s="27"/>
      <c r="JKK144" s="27"/>
      <c r="JKL144" s="27"/>
      <c r="JKM144" s="27"/>
      <c r="JKN144" s="27"/>
      <c r="JKO144" s="27"/>
      <c r="JKP144" s="27"/>
      <c r="JKQ144" s="27"/>
      <c r="JKR144" s="27"/>
      <c r="JKS144" s="27"/>
      <c r="JKT144" s="27"/>
      <c r="JKU144" s="27"/>
      <c r="JKV144" s="27"/>
      <c r="JKW144" s="27"/>
      <c r="JKX144" s="27"/>
      <c r="JKY144" s="27"/>
      <c r="JKZ144" s="27"/>
      <c r="JLA144" s="27"/>
      <c r="JLB144" s="27"/>
      <c r="JLC144" s="27"/>
      <c r="JLD144" s="27"/>
      <c r="JLE144" s="27"/>
      <c r="JLF144" s="27"/>
      <c r="JLG144" s="27"/>
      <c r="JLH144" s="27"/>
      <c r="JLI144" s="27"/>
      <c r="JLJ144" s="27"/>
      <c r="JLK144" s="27"/>
      <c r="JLL144" s="27"/>
      <c r="JLM144" s="27"/>
      <c r="JLN144" s="27"/>
      <c r="JLO144" s="27"/>
      <c r="JLP144" s="27"/>
      <c r="JLQ144" s="27"/>
      <c r="JLR144" s="27"/>
      <c r="JLS144" s="27"/>
      <c r="JLT144" s="27"/>
      <c r="JLU144" s="27"/>
      <c r="JLV144" s="27"/>
      <c r="JLW144" s="27"/>
      <c r="JLX144" s="27"/>
      <c r="JLY144" s="27"/>
      <c r="JLZ144" s="27"/>
      <c r="JMA144" s="27"/>
      <c r="JMB144" s="27"/>
      <c r="JMC144" s="27"/>
      <c r="JMD144" s="27"/>
      <c r="JME144" s="27"/>
      <c r="JMF144" s="27"/>
      <c r="JMG144" s="27"/>
      <c r="JMH144" s="27"/>
      <c r="JMI144" s="27"/>
      <c r="JMJ144" s="27"/>
      <c r="JMK144" s="27"/>
      <c r="JML144" s="27"/>
      <c r="JMM144" s="27"/>
      <c r="JMN144" s="27"/>
      <c r="JMO144" s="27"/>
      <c r="JMP144" s="27"/>
      <c r="JMQ144" s="27"/>
      <c r="JMR144" s="27"/>
      <c r="JMS144" s="27"/>
      <c r="JMT144" s="27"/>
      <c r="JMU144" s="27"/>
      <c r="JMV144" s="27"/>
      <c r="JMW144" s="27"/>
      <c r="JMX144" s="27"/>
      <c r="JMY144" s="27"/>
      <c r="JMZ144" s="27"/>
      <c r="JNA144" s="27"/>
      <c r="JNB144" s="27"/>
      <c r="JNC144" s="27"/>
      <c r="JND144" s="27"/>
      <c r="JNE144" s="27"/>
      <c r="JNF144" s="27"/>
      <c r="JNG144" s="27"/>
      <c r="JNH144" s="27"/>
      <c r="JNI144" s="27"/>
      <c r="JNJ144" s="27"/>
      <c r="JNK144" s="27"/>
      <c r="JNL144" s="27"/>
      <c r="JNM144" s="27"/>
      <c r="JNN144" s="27"/>
      <c r="JNO144" s="27"/>
      <c r="JNP144" s="27"/>
      <c r="JNQ144" s="27"/>
      <c r="JNR144" s="27"/>
      <c r="JNS144" s="27"/>
      <c r="JNT144" s="27"/>
      <c r="JNU144" s="27"/>
      <c r="JNV144" s="27"/>
      <c r="JNW144" s="27"/>
      <c r="JNX144" s="27"/>
      <c r="JNY144" s="27"/>
      <c r="JNZ144" s="27"/>
      <c r="JOA144" s="27"/>
      <c r="JOB144" s="27"/>
      <c r="JOC144" s="27"/>
      <c r="JOD144" s="27"/>
      <c r="JOE144" s="27"/>
      <c r="JOF144" s="27"/>
      <c r="JOG144" s="27"/>
      <c r="JOH144" s="27"/>
      <c r="JOI144" s="27"/>
      <c r="JOJ144" s="27"/>
      <c r="JOK144" s="27"/>
      <c r="JOL144" s="27"/>
      <c r="JOM144" s="27"/>
      <c r="JON144" s="27"/>
      <c r="JOO144" s="27"/>
      <c r="JOP144" s="27"/>
      <c r="JOQ144" s="27"/>
      <c r="JOR144" s="27"/>
      <c r="JOS144" s="27"/>
      <c r="JOT144" s="27"/>
      <c r="JOU144" s="27"/>
      <c r="JOV144" s="27"/>
      <c r="JOW144" s="27"/>
      <c r="JOX144" s="27"/>
      <c r="JOY144" s="27"/>
      <c r="JOZ144" s="27"/>
      <c r="JPA144" s="27"/>
      <c r="JPB144" s="27"/>
      <c r="JPC144" s="27"/>
      <c r="JPD144" s="27"/>
      <c r="JPE144" s="27"/>
      <c r="JPF144" s="27"/>
      <c r="JPG144" s="27"/>
      <c r="JPH144" s="27"/>
      <c r="JPI144" s="27"/>
      <c r="JPJ144" s="27"/>
      <c r="JPK144" s="27"/>
      <c r="JPL144" s="27"/>
      <c r="JPM144" s="27"/>
      <c r="JPN144" s="27"/>
      <c r="JPO144" s="27"/>
      <c r="JPP144" s="27"/>
      <c r="JPQ144" s="27"/>
      <c r="JPR144" s="27"/>
      <c r="JPS144" s="27"/>
      <c r="JPT144" s="27"/>
      <c r="JPU144" s="27"/>
      <c r="JPV144" s="27"/>
      <c r="JPW144" s="27"/>
      <c r="JPX144" s="27"/>
      <c r="JPY144" s="27"/>
      <c r="JPZ144" s="27"/>
      <c r="JQA144" s="27"/>
      <c r="JQB144" s="27"/>
      <c r="JQC144" s="27"/>
      <c r="JQD144" s="27"/>
      <c r="JQE144" s="27"/>
      <c r="JQF144" s="27"/>
      <c r="JQG144" s="27"/>
      <c r="JQH144" s="27"/>
      <c r="JQI144" s="27"/>
      <c r="JQJ144" s="27"/>
      <c r="JQK144" s="27"/>
      <c r="JQL144" s="27"/>
      <c r="JQM144" s="27"/>
      <c r="JQN144" s="27"/>
      <c r="JQO144" s="27"/>
      <c r="JQP144" s="27"/>
      <c r="JQQ144" s="27"/>
      <c r="JQR144" s="27"/>
      <c r="JQS144" s="27"/>
      <c r="JQT144" s="27"/>
      <c r="JQU144" s="27"/>
      <c r="JQV144" s="27"/>
      <c r="JQW144" s="27"/>
      <c r="JQX144" s="27"/>
      <c r="JQY144" s="27"/>
      <c r="JQZ144" s="27"/>
      <c r="JRA144" s="27"/>
      <c r="JRB144" s="27"/>
      <c r="JRC144" s="27"/>
      <c r="JRD144" s="27"/>
      <c r="JRE144" s="27"/>
      <c r="JRF144" s="27"/>
      <c r="JRG144" s="27"/>
      <c r="JRH144" s="27"/>
      <c r="JRI144" s="27"/>
      <c r="JRJ144" s="27"/>
      <c r="JRK144" s="27"/>
      <c r="JRL144" s="27"/>
      <c r="JRM144" s="27"/>
      <c r="JRN144" s="27"/>
      <c r="JRO144" s="27"/>
      <c r="JRP144" s="27"/>
      <c r="JRQ144" s="27"/>
      <c r="JRR144" s="27"/>
      <c r="JRS144" s="27"/>
      <c r="JRT144" s="27"/>
      <c r="JRU144" s="27"/>
      <c r="JRV144" s="27"/>
      <c r="JRW144" s="27"/>
      <c r="JRX144" s="27"/>
      <c r="JRY144" s="27"/>
      <c r="JRZ144" s="27"/>
      <c r="JSA144" s="27"/>
      <c r="JSB144" s="27"/>
      <c r="JSC144" s="27"/>
      <c r="JSD144" s="27"/>
      <c r="JSE144" s="27"/>
      <c r="JSF144" s="27"/>
      <c r="JSG144" s="27"/>
      <c r="JSH144" s="27"/>
      <c r="JSI144" s="27"/>
      <c r="JSJ144" s="27"/>
      <c r="JSK144" s="27"/>
      <c r="JSL144" s="27"/>
      <c r="JSM144" s="27"/>
      <c r="JSN144" s="27"/>
      <c r="JSO144" s="27"/>
      <c r="JSP144" s="27"/>
      <c r="JSQ144" s="27"/>
      <c r="JSR144" s="27"/>
      <c r="JSS144" s="27"/>
      <c r="JST144" s="27"/>
      <c r="JSU144" s="27"/>
      <c r="JSV144" s="27"/>
      <c r="JSW144" s="27"/>
      <c r="JSX144" s="27"/>
      <c r="JSY144" s="27"/>
      <c r="JSZ144" s="27"/>
      <c r="JTA144" s="27"/>
      <c r="JTB144" s="27"/>
      <c r="JTC144" s="27"/>
      <c r="JTD144" s="27"/>
      <c r="JTE144" s="27"/>
      <c r="JTF144" s="27"/>
      <c r="JTG144" s="27"/>
      <c r="JTH144" s="27"/>
      <c r="JTI144" s="27"/>
      <c r="JTJ144" s="27"/>
      <c r="JTK144" s="27"/>
      <c r="JTL144" s="27"/>
      <c r="JTM144" s="27"/>
      <c r="JTN144" s="27"/>
      <c r="JTO144" s="27"/>
      <c r="JTP144" s="27"/>
      <c r="JTQ144" s="27"/>
      <c r="JTR144" s="27"/>
      <c r="JTS144" s="27"/>
      <c r="JTT144" s="27"/>
      <c r="JTU144" s="27"/>
      <c r="JTV144" s="27"/>
      <c r="JTW144" s="27"/>
      <c r="JTX144" s="27"/>
      <c r="JTY144" s="27"/>
      <c r="JTZ144" s="27"/>
      <c r="JUA144" s="27"/>
      <c r="JUB144" s="27"/>
      <c r="JUC144" s="27"/>
      <c r="JUD144" s="27"/>
      <c r="JUE144" s="27"/>
      <c r="JUF144" s="27"/>
      <c r="JUG144" s="27"/>
      <c r="JUH144" s="27"/>
      <c r="JUI144" s="27"/>
      <c r="JUJ144" s="27"/>
      <c r="JUK144" s="27"/>
      <c r="JUL144" s="27"/>
      <c r="JUM144" s="27"/>
      <c r="JUN144" s="27"/>
      <c r="JUO144" s="27"/>
      <c r="JUP144" s="27"/>
      <c r="JUQ144" s="27"/>
      <c r="JUR144" s="27"/>
      <c r="JUS144" s="27"/>
      <c r="JUT144" s="27"/>
      <c r="JUU144" s="27"/>
      <c r="JUV144" s="27"/>
      <c r="JUW144" s="27"/>
      <c r="JUX144" s="27"/>
      <c r="JUY144" s="27"/>
      <c r="JUZ144" s="27"/>
      <c r="JVA144" s="27"/>
      <c r="JVB144" s="27"/>
      <c r="JVC144" s="27"/>
      <c r="JVD144" s="27"/>
      <c r="JVE144" s="27"/>
      <c r="JVF144" s="27"/>
      <c r="JVG144" s="27"/>
      <c r="JVH144" s="27"/>
      <c r="JVI144" s="27"/>
      <c r="JVJ144" s="27"/>
      <c r="JVK144" s="27"/>
      <c r="JVL144" s="27"/>
      <c r="JVM144" s="27"/>
      <c r="JVN144" s="27"/>
      <c r="JVO144" s="27"/>
      <c r="JVP144" s="27"/>
      <c r="JVQ144" s="27"/>
      <c r="JVR144" s="27"/>
      <c r="JVS144" s="27"/>
      <c r="JVT144" s="27"/>
      <c r="JVU144" s="27"/>
      <c r="JVV144" s="27"/>
      <c r="JVW144" s="27"/>
      <c r="JVX144" s="27"/>
      <c r="JVY144" s="27"/>
      <c r="JVZ144" s="27"/>
      <c r="JWA144" s="27"/>
      <c r="JWB144" s="27"/>
      <c r="JWC144" s="27"/>
      <c r="JWD144" s="27"/>
      <c r="JWE144" s="27"/>
      <c r="JWF144" s="27"/>
      <c r="JWG144" s="27"/>
      <c r="JWH144" s="27"/>
      <c r="JWI144" s="27"/>
      <c r="JWJ144" s="27"/>
      <c r="JWK144" s="27"/>
      <c r="JWL144" s="27"/>
      <c r="JWM144" s="27"/>
      <c r="JWN144" s="27"/>
      <c r="JWO144" s="27"/>
      <c r="JWP144" s="27"/>
      <c r="JWQ144" s="27"/>
      <c r="JWR144" s="27"/>
      <c r="JWS144" s="27"/>
      <c r="JWT144" s="27"/>
      <c r="JWU144" s="27"/>
      <c r="JWV144" s="27"/>
      <c r="JWW144" s="27"/>
      <c r="JWX144" s="27"/>
      <c r="JWY144" s="27"/>
      <c r="JWZ144" s="27"/>
      <c r="JXA144" s="27"/>
      <c r="JXB144" s="27"/>
      <c r="JXC144" s="27"/>
      <c r="JXD144" s="27"/>
      <c r="JXE144" s="27"/>
      <c r="JXF144" s="27"/>
      <c r="JXG144" s="27"/>
      <c r="JXH144" s="27"/>
      <c r="JXI144" s="27"/>
      <c r="JXJ144" s="27"/>
      <c r="JXK144" s="27"/>
      <c r="JXL144" s="27"/>
      <c r="JXM144" s="27"/>
      <c r="JXN144" s="27"/>
      <c r="JXO144" s="27"/>
      <c r="JXP144" s="27"/>
      <c r="JXQ144" s="27"/>
      <c r="JXR144" s="27"/>
      <c r="JXS144" s="27"/>
      <c r="JXT144" s="27"/>
      <c r="JXU144" s="27"/>
      <c r="JXV144" s="27"/>
      <c r="JXW144" s="27"/>
      <c r="JXX144" s="27"/>
      <c r="JXY144" s="27"/>
      <c r="JXZ144" s="27"/>
      <c r="JYA144" s="27"/>
      <c r="JYB144" s="27"/>
      <c r="JYC144" s="27"/>
      <c r="JYD144" s="27"/>
      <c r="JYE144" s="27"/>
      <c r="JYF144" s="27"/>
      <c r="JYG144" s="27"/>
      <c r="JYH144" s="27"/>
      <c r="JYI144" s="27"/>
      <c r="JYJ144" s="27"/>
      <c r="JYK144" s="27"/>
      <c r="JYL144" s="27"/>
      <c r="JYM144" s="27"/>
      <c r="JYN144" s="27"/>
      <c r="JYO144" s="27"/>
      <c r="JYP144" s="27"/>
      <c r="JYQ144" s="27"/>
      <c r="JYR144" s="27"/>
      <c r="JYS144" s="27"/>
      <c r="JYT144" s="27"/>
      <c r="JYU144" s="27"/>
      <c r="JYV144" s="27"/>
      <c r="JYW144" s="27"/>
      <c r="JYX144" s="27"/>
      <c r="JYY144" s="27"/>
      <c r="JYZ144" s="27"/>
      <c r="JZA144" s="27"/>
      <c r="JZB144" s="27"/>
      <c r="JZC144" s="27"/>
      <c r="JZD144" s="27"/>
      <c r="JZE144" s="27"/>
      <c r="JZF144" s="27"/>
      <c r="JZG144" s="27"/>
      <c r="JZH144" s="27"/>
      <c r="JZI144" s="27"/>
      <c r="JZJ144" s="27"/>
      <c r="JZK144" s="27"/>
      <c r="JZL144" s="27"/>
      <c r="JZM144" s="27"/>
      <c r="JZN144" s="27"/>
      <c r="JZO144" s="27"/>
      <c r="JZP144" s="27"/>
      <c r="JZQ144" s="27"/>
      <c r="JZR144" s="27"/>
      <c r="JZS144" s="27"/>
      <c r="JZT144" s="27"/>
      <c r="JZU144" s="27"/>
      <c r="JZV144" s="27"/>
      <c r="JZW144" s="27"/>
      <c r="JZX144" s="27"/>
      <c r="JZY144" s="27"/>
      <c r="JZZ144" s="27"/>
      <c r="KAA144" s="27"/>
      <c r="KAB144" s="27"/>
      <c r="KAC144" s="27"/>
      <c r="KAD144" s="27"/>
      <c r="KAE144" s="27"/>
      <c r="KAF144" s="27"/>
      <c r="KAG144" s="27"/>
      <c r="KAH144" s="27"/>
      <c r="KAI144" s="27"/>
      <c r="KAJ144" s="27"/>
      <c r="KAK144" s="27"/>
      <c r="KAL144" s="27"/>
      <c r="KAM144" s="27"/>
      <c r="KAN144" s="27"/>
      <c r="KAO144" s="27"/>
      <c r="KAP144" s="27"/>
      <c r="KAQ144" s="27"/>
      <c r="KAR144" s="27"/>
      <c r="KAS144" s="27"/>
      <c r="KAT144" s="27"/>
      <c r="KAU144" s="27"/>
      <c r="KAV144" s="27"/>
      <c r="KAW144" s="27"/>
      <c r="KAX144" s="27"/>
      <c r="KAY144" s="27"/>
      <c r="KAZ144" s="27"/>
      <c r="KBA144" s="27"/>
      <c r="KBB144" s="27"/>
      <c r="KBC144" s="27"/>
      <c r="KBD144" s="27"/>
      <c r="KBE144" s="27"/>
      <c r="KBF144" s="27"/>
      <c r="KBG144" s="27"/>
      <c r="KBH144" s="27"/>
      <c r="KBI144" s="27"/>
      <c r="KBJ144" s="27"/>
      <c r="KBK144" s="27"/>
      <c r="KBL144" s="27"/>
      <c r="KBM144" s="27"/>
      <c r="KBN144" s="27"/>
      <c r="KBO144" s="27"/>
      <c r="KBP144" s="27"/>
      <c r="KBQ144" s="27"/>
      <c r="KBR144" s="27"/>
      <c r="KBS144" s="27"/>
      <c r="KBT144" s="27"/>
      <c r="KBU144" s="27"/>
      <c r="KBV144" s="27"/>
      <c r="KBW144" s="27"/>
      <c r="KBX144" s="27"/>
      <c r="KBY144" s="27"/>
      <c r="KBZ144" s="27"/>
      <c r="KCA144" s="27"/>
      <c r="KCB144" s="27"/>
      <c r="KCC144" s="27"/>
      <c r="KCD144" s="27"/>
      <c r="KCE144" s="27"/>
      <c r="KCF144" s="27"/>
      <c r="KCG144" s="27"/>
      <c r="KCH144" s="27"/>
      <c r="KCI144" s="27"/>
      <c r="KCJ144" s="27"/>
      <c r="KCK144" s="27"/>
      <c r="KCL144" s="27"/>
      <c r="KCM144" s="27"/>
      <c r="KCN144" s="27"/>
      <c r="KCO144" s="27"/>
      <c r="KCP144" s="27"/>
      <c r="KCQ144" s="27"/>
      <c r="KCR144" s="27"/>
      <c r="KCS144" s="27"/>
      <c r="KCT144" s="27"/>
      <c r="KCU144" s="27"/>
      <c r="KCV144" s="27"/>
      <c r="KCW144" s="27"/>
      <c r="KCX144" s="27"/>
      <c r="KCY144" s="27"/>
      <c r="KCZ144" s="27"/>
      <c r="KDA144" s="27"/>
      <c r="KDB144" s="27"/>
      <c r="KDC144" s="27"/>
      <c r="KDD144" s="27"/>
      <c r="KDE144" s="27"/>
      <c r="KDF144" s="27"/>
      <c r="KDG144" s="27"/>
      <c r="KDH144" s="27"/>
      <c r="KDI144" s="27"/>
      <c r="KDJ144" s="27"/>
      <c r="KDK144" s="27"/>
      <c r="KDL144" s="27"/>
      <c r="KDM144" s="27"/>
      <c r="KDN144" s="27"/>
      <c r="KDO144" s="27"/>
      <c r="KDP144" s="27"/>
      <c r="KDQ144" s="27"/>
      <c r="KDR144" s="27"/>
      <c r="KDS144" s="27"/>
      <c r="KDT144" s="27"/>
      <c r="KDU144" s="27"/>
      <c r="KDV144" s="27"/>
      <c r="KDW144" s="27"/>
      <c r="KDX144" s="27"/>
      <c r="KDY144" s="27"/>
      <c r="KDZ144" s="27"/>
      <c r="KEA144" s="27"/>
      <c r="KEB144" s="27"/>
      <c r="KEC144" s="27"/>
      <c r="KED144" s="27"/>
      <c r="KEE144" s="27"/>
      <c r="KEF144" s="27"/>
      <c r="KEG144" s="27"/>
      <c r="KEH144" s="27"/>
      <c r="KEI144" s="27"/>
      <c r="KEJ144" s="27"/>
      <c r="KEK144" s="27"/>
      <c r="KEL144" s="27"/>
      <c r="KEM144" s="27"/>
      <c r="KEN144" s="27"/>
      <c r="KEO144" s="27"/>
      <c r="KEP144" s="27"/>
      <c r="KEQ144" s="27"/>
      <c r="KER144" s="27"/>
      <c r="KES144" s="27"/>
      <c r="KET144" s="27"/>
      <c r="KEU144" s="27"/>
      <c r="KEV144" s="27"/>
      <c r="KEW144" s="27"/>
      <c r="KEX144" s="27"/>
      <c r="KEY144" s="27"/>
      <c r="KEZ144" s="27"/>
      <c r="KFA144" s="27"/>
      <c r="KFB144" s="27"/>
      <c r="KFC144" s="27"/>
      <c r="KFD144" s="27"/>
      <c r="KFE144" s="27"/>
      <c r="KFF144" s="27"/>
      <c r="KFG144" s="27"/>
      <c r="KFH144" s="27"/>
      <c r="KFI144" s="27"/>
      <c r="KFJ144" s="27"/>
      <c r="KFK144" s="27"/>
      <c r="KFL144" s="27"/>
      <c r="KFM144" s="27"/>
      <c r="KFN144" s="27"/>
      <c r="KFO144" s="27"/>
      <c r="KFP144" s="27"/>
      <c r="KFQ144" s="27"/>
      <c r="KFR144" s="27"/>
      <c r="KFS144" s="27"/>
      <c r="KFT144" s="27"/>
      <c r="KFU144" s="27"/>
      <c r="KFV144" s="27"/>
      <c r="KFW144" s="27"/>
      <c r="KFX144" s="27"/>
      <c r="KFY144" s="27"/>
      <c r="KFZ144" s="27"/>
      <c r="KGA144" s="27"/>
      <c r="KGB144" s="27"/>
      <c r="KGC144" s="27"/>
      <c r="KGD144" s="27"/>
      <c r="KGE144" s="27"/>
      <c r="KGF144" s="27"/>
      <c r="KGG144" s="27"/>
      <c r="KGH144" s="27"/>
      <c r="KGI144" s="27"/>
      <c r="KGJ144" s="27"/>
      <c r="KGK144" s="27"/>
      <c r="KGL144" s="27"/>
      <c r="KGM144" s="27"/>
      <c r="KGN144" s="27"/>
      <c r="KGO144" s="27"/>
      <c r="KGP144" s="27"/>
      <c r="KGQ144" s="27"/>
      <c r="KGR144" s="27"/>
      <c r="KGS144" s="27"/>
      <c r="KGT144" s="27"/>
      <c r="KGU144" s="27"/>
      <c r="KGV144" s="27"/>
      <c r="KGW144" s="27"/>
      <c r="KGX144" s="27"/>
      <c r="KGY144" s="27"/>
      <c r="KGZ144" s="27"/>
      <c r="KHA144" s="27"/>
      <c r="KHB144" s="27"/>
      <c r="KHC144" s="27"/>
      <c r="KHD144" s="27"/>
      <c r="KHE144" s="27"/>
      <c r="KHF144" s="27"/>
      <c r="KHG144" s="27"/>
      <c r="KHH144" s="27"/>
      <c r="KHI144" s="27"/>
      <c r="KHJ144" s="27"/>
      <c r="KHK144" s="27"/>
      <c r="KHL144" s="27"/>
      <c r="KHM144" s="27"/>
      <c r="KHN144" s="27"/>
      <c r="KHO144" s="27"/>
      <c r="KHP144" s="27"/>
      <c r="KHQ144" s="27"/>
      <c r="KHR144" s="27"/>
      <c r="KHS144" s="27"/>
      <c r="KHT144" s="27"/>
      <c r="KHU144" s="27"/>
      <c r="KHV144" s="27"/>
      <c r="KHW144" s="27"/>
      <c r="KHX144" s="27"/>
      <c r="KHY144" s="27"/>
      <c r="KHZ144" s="27"/>
      <c r="KIA144" s="27"/>
      <c r="KIB144" s="27"/>
      <c r="KIC144" s="27"/>
      <c r="KID144" s="27"/>
      <c r="KIE144" s="27"/>
      <c r="KIF144" s="27"/>
      <c r="KIG144" s="27"/>
      <c r="KIH144" s="27"/>
      <c r="KII144" s="27"/>
      <c r="KIJ144" s="27"/>
      <c r="KIK144" s="27"/>
      <c r="KIL144" s="27"/>
      <c r="KIM144" s="27"/>
      <c r="KIN144" s="27"/>
      <c r="KIO144" s="27"/>
      <c r="KIP144" s="27"/>
      <c r="KIQ144" s="27"/>
      <c r="KIR144" s="27"/>
      <c r="KIS144" s="27"/>
      <c r="KIT144" s="27"/>
      <c r="KIU144" s="27"/>
      <c r="KIV144" s="27"/>
      <c r="KIW144" s="27"/>
      <c r="KIX144" s="27"/>
      <c r="KIY144" s="27"/>
      <c r="KIZ144" s="27"/>
      <c r="KJA144" s="27"/>
      <c r="KJB144" s="27"/>
      <c r="KJC144" s="27"/>
      <c r="KJD144" s="27"/>
      <c r="KJE144" s="27"/>
      <c r="KJF144" s="27"/>
      <c r="KJG144" s="27"/>
      <c r="KJH144" s="27"/>
      <c r="KJI144" s="27"/>
      <c r="KJJ144" s="27"/>
      <c r="KJK144" s="27"/>
      <c r="KJL144" s="27"/>
      <c r="KJM144" s="27"/>
      <c r="KJN144" s="27"/>
      <c r="KJO144" s="27"/>
      <c r="KJP144" s="27"/>
      <c r="KJQ144" s="27"/>
      <c r="KJR144" s="27"/>
      <c r="KJS144" s="27"/>
      <c r="KJT144" s="27"/>
      <c r="KJU144" s="27"/>
      <c r="KJV144" s="27"/>
      <c r="KJW144" s="27"/>
      <c r="KJX144" s="27"/>
      <c r="KJY144" s="27"/>
      <c r="KJZ144" s="27"/>
      <c r="KKA144" s="27"/>
      <c r="KKB144" s="27"/>
      <c r="KKC144" s="27"/>
      <c r="KKD144" s="27"/>
      <c r="KKE144" s="27"/>
      <c r="KKF144" s="27"/>
      <c r="KKG144" s="27"/>
      <c r="KKH144" s="27"/>
      <c r="KKI144" s="27"/>
      <c r="KKJ144" s="27"/>
      <c r="KKK144" s="27"/>
      <c r="KKL144" s="27"/>
      <c r="KKM144" s="27"/>
      <c r="KKN144" s="27"/>
      <c r="KKO144" s="27"/>
      <c r="KKP144" s="27"/>
      <c r="KKQ144" s="27"/>
      <c r="KKR144" s="27"/>
      <c r="KKS144" s="27"/>
      <c r="KKT144" s="27"/>
      <c r="KKU144" s="27"/>
      <c r="KKV144" s="27"/>
      <c r="KKW144" s="27"/>
      <c r="KKX144" s="27"/>
      <c r="KKY144" s="27"/>
      <c r="KKZ144" s="27"/>
      <c r="KLA144" s="27"/>
      <c r="KLB144" s="27"/>
      <c r="KLC144" s="27"/>
      <c r="KLD144" s="27"/>
      <c r="KLE144" s="27"/>
      <c r="KLF144" s="27"/>
      <c r="KLG144" s="27"/>
      <c r="KLH144" s="27"/>
      <c r="KLI144" s="27"/>
      <c r="KLJ144" s="27"/>
      <c r="KLK144" s="27"/>
      <c r="KLL144" s="27"/>
      <c r="KLM144" s="27"/>
      <c r="KLN144" s="27"/>
      <c r="KLO144" s="27"/>
      <c r="KLP144" s="27"/>
      <c r="KLQ144" s="27"/>
      <c r="KLR144" s="27"/>
      <c r="KLS144" s="27"/>
      <c r="KLT144" s="27"/>
      <c r="KLU144" s="27"/>
      <c r="KLV144" s="27"/>
      <c r="KLW144" s="27"/>
      <c r="KLX144" s="27"/>
      <c r="KLY144" s="27"/>
      <c r="KLZ144" s="27"/>
      <c r="KMA144" s="27"/>
      <c r="KMB144" s="27"/>
      <c r="KMC144" s="27"/>
      <c r="KMD144" s="27"/>
      <c r="KME144" s="27"/>
      <c r="KMF144" s="27"/>
      <c r="KMG144" s="27"/>
      <c r="KMH144" s="27"/>
      <c r="KMI144" s="27"/>
      <c r="KMJ144" s="27"/>
      <c r="KMK144" s="27"/>
      <c r="KML144" s="27"/>
      <c r="KMM144" s="27"/>
      <c r="KMN144" s="27"/>
      <c r="KMO144" s="27"/>
      <c r="KMP144" s="27"/>
      <c r="KMQ144" s="27"/>
      <c r="KMR144" s="27"/>
      <c r="KMS144" s="27"/>
      <c r="KMT144" s="27"/>
      <c r="KMU144" s="27"/>
      <c r="KMV144" s="27"/>
      <c r="KMW144" s="27"/>
      <c r="KMX144" s="27"/>
      <c r="KMY144" s="27"/>
      <c r="KMZ144" s="27"/>
      <c r="KNA144" s="27"/>
      <c r="KNB144" s="27"/>
      <c r="KNC144" s="27"/>
      <c r="KND144" s="27"/>
      <c r="KNE144" s="27"/>
      <c r="KNF144" s="27"/>
      <c r="KNG144" s="27"/>
      <c r="KNH144" s="27"/>
      <c r="KNI144" s="27"/>
      <c r="KNJ144" s="27"/>
      <c r="KNK144" s="27"/>
      <c r="KNL144" s="27"/>
      <c r="KNM144" s="27"/>
      <c r="KNN144" s="27"/>
      <c r="KNO144" s="27"/>
      <c r="KNP144" s="27"/>
      <c r="KNQ144" s="27"/>
      <c r="KNR144" s="27"/>
      <c r="KNS144" s="27"/>
      <c r="KNT144" s="27"/>
      <c r="KNU144" s="27"/>
      <c r="KNV144" s="27"/>
      <c r="KNW144" s="27"/>
      <c r="KNX144" s="27"/>
      <c r="KNY144" s="27"/>
      <c r="KNZ144" s="27"/>
      <c r="KOA144" s="27"/>
      <c r="KOB144" s="27"/>
      <c r="KOC144" s="27"/>
      <c r="KOD144" s="27"/>
      <c r="KOE144" s="27"/>
      <c r="KOF144" s="27"/>
      <c r="KOG144" s="27"/>
      <c r="KOH144" s="27"/>
      <c r="KOI144" s="27"/>
      <c r="KOJ144" s="27"/>
      <c r="KOK144" s="27"/>
      <c r="KOL144" s="27"/>
      <c r="KOM144" s="27"/>
      <c r="KON144" s="27"/>
      <c r="KOO144" s="27"/>
      <c r="KOP144" s="27"/>
      <c r="KOQ144" s="27"/>
      <c r="KOR144" s="27"/>
      <c r="KOS144" s="27"/>
      <c r="KOT144" s="27"/>
      <c r="KOU144" s="27"/>
      <c r="KOV144" s="27"/>
      <c r="KOW144" s="27"/>
      <c r="KOX144" s="27"/>
      <c r="KOY144" s="27"/>
      <c r="KOZ144" s="27"/>
      <c r="KPA144" s="27"/>
      <c r="KPB144" s="27"/>
      <c r="KPC144" s="27"/>
      <c r="KPD144" s="27"/>
      <c r="KPE144" s="27"/>
      <c r="KPF144" s="27"/>
      <c r="KPG144" s="27"/>
      <c r="KPH144" s="27"/>
      <c r="KPI144" s="27"/>
      <c r="KPJ144" s="27"/>
      <c r="KPK144" s="27"/>
      <c r="KPL144" s="27"/>
      <c r="KPM144" s="27"/>
      <c r="KPN144" s="27"/>
      <c r="KPO144" s="27"/>
      <c r="KPP144" s="27"/>
      <c r="KPQ144" s="27"/>
      <c r="KPR144" s="27"/>
      <c r="KPS144" s="27"/>
      <c r="KPT144" s="27"/>
      <c r="KPU144" s="27"/>
      <c r="KPV144" s="27"/>
      <c r="KPW144" s="27"/>
      <c r="KPX144" s="27"/>
      <c r="KPY144" s="27"/>
      <c r="KPZ144" s="27"/>
      <c r="KQA144" s="27"/>
      <c r="KQB144" s="27"/>
      <c r="KQC144" s="27"/>
      <c r="KQD144" s="27"/>
      <c r="KQE144" s="27"/>
      <c r="KQF144" s="27"/>
      <c r="KQG144" s="27"/>
      <c r="KQH144" s="27"/>
      <c r="KQI144" s="27"/>
      <c r="KQJ144" s="27"/>
      <c r="KQK144" s="27"/>
      <c r="KQL144" s="27"/>
      <c r="KQM144" s="27"/>
      <c r="KQN144" s="27"/>
      <c r="KQO144" s="27"/>
      <c r="KQP144" s="27"/>
      <c r="KQQ144" s="27"/>
      <c r="KQR144" s="27"/>
      <c r="KQS144" s="27"/>
      <c r="KQT144" s="27"/>
      <c r="KQU144" s="27"/>
      <c r="KQV144" s="27"/>
      <c r="KQW144" s="27"/>
      <c r="KQX144" s="27"/>
      <c r="KQY144" s="27"/>
      <c r="KQZ144" s="27"/>
      <c r="KRA144" s="27"/>
      <c r="KRB144" s="27"/>
      <c r="KRC144" s="27"/>
      <c r="KRD144" s="27"/>
      <c r="KRE144" s="27"/>
      <c r="KRF144" s="27"/>
      <c r="KRG144" s="27"/>
      <c r="KRH144" s="27"/>
      <c r="KRI144" s="27"/>
      <c r="KRJ144" s="27"/>
      <c r="KRK144" s="27"/>
      <c r="KRL144" s="27"/>
      <c r="KRM144" s="27"/>
      <c r="KRN144" s="27"/>
      <c r="KRO144" s="27"/>
      <c r="KRP144" s="27"/>
      <c r="KRQ144" s="27"/>
      <c r="KRR144" s="27"/>
      <c r="KRS144" s="27"/>
      <c r="KRT144" s="27"/>
      <c r="KRU144" s="27"/>
      <c r="KRV144" s="27"/>
      <c r="KRW144" s="27"/>
      <c r="KRX144" s="27"/>
      <c r="KRY144" s="27"/>
      <c r="KRZ144" s="27"/>
      <c r="KSA144" s="27"/>
      <c r="KSB144" s="27"/>
      <c r="KSC144" s="27"/>
      <c r="KSD144" s="27"/>
      <c r="KSE144" s="27"/>
      <c r="KSF144" s="27"/>
      <c r="KSG144" s="27"/>
      <c r="KSH144" s="27"/>
      <c r="KSI144" s="27"/>
      <c r="KSJ144" s="27"/>
      <c r="KSK144" s="27"/>
      <c r="KSL144" s="27"/>
      <c r="KSM144" s="27"/>
      <c r="KSN144" s="27"/>
      <c r="KSO144" s="27"/>
      <c r="KSP144" s="27"/>
      <c r="KSQ144" s="27"/>
      <c r="KSR144" s="27"/>
      <c r="KSS144" s="27"/>
      <c r="KST144" s="27"/>
      <c r="KSU144" s="27"/>
      <c r="KSV144" s="27"/>
      <c r="KSW144" s="27"/>
      <c r="KSX144" s="27"/>
      <c r="KSY144" s="27"/>
      <c r="KSZ144" s="27"/>
      <c r="KTA144" s="27"/>
      <c r="KTB144" s="27"/>
      <c r="KTC144" s="27"/>
      <c r="KTD144" s="27"/>
      <c r="KTE144" s="27"/>
      <c r="KTF144" s="27"/>
      <c r="KTG144" s="27"/>
      <c r="KTH144" s="27"/>
      <c r="KTI144" s="27"/>
      <c r="KTJ144" s="27"/>
      <c r="KTK144" s="27"/>
      <c r="KTL144" s="27"/>
      <c r="KTM144" s="27"/>
      <c r="KTN144" s="27"/>
      <c r="KTO144" s="27"/>
      <c r="KTP144" s="27"/>
      <c r="KTQ144" s="27"/>
      <c r="KTR144" s="27"/>
      <c r="KTS144" s="27"/>
      <c r="KTT144" s="27"/>
      <c r="KTU144" s="27"/>
      <c r="KTV144" s="27"/>
      <c r="KTW144" s="27"/>
      <c r="KTX144" s="27"/>
      <c r="KTY144" s="27"/>
      <c r="KTZ144" s="27"/>
      <c r="KUA144" s="27"/>
      <c r="KUB144" s="27"/>
      <c r="KUC144" s="27"/>
      <c r="KUD144" s="27"/>
      <c r="KUE144" s="27"/>
      <c r="KUF144" s="27"/>
      <c r="KUG144" s="27"/>
      <c r="KUH144" s="27"/>
      <c r="KUI144" s="27"/>
      <c r="KUJ144" s="27"/>
      <c r="KUK144" s="27"/>
      <c r="KUL144" s="27"/>
      <c r="KUM144" s="27"/>
      <c r="KUN144" s="27"/>
      <c r="KUO144" s="27"/>
      <c r="KUP144" s="27"/>
      <c r="KUQ144" s="27"/>
      <c r="KUR144" s="27"/>
      <c r="KUS144" s="27"/>
      <c r="KUT144" s="27"/>
      <c r="KUU144" s="27"/>
      <c r="KUV144" s="27"/>
      <c r="KUW144" s="27"/>
      <c r="KUX144" s="27"/>
      <c r="KUY144" s="27"/>
      <c r="KUZ144" s="27"/>
      <c r="KVA144" s="27"/>
      <c r="KVB144" s="27"/>
      <c r="KVC144" s="27"/>
      <c r="KVD144" s="27"/>
      <c r="KVE144" s="27"/>
      <c r="KVF144" s="27"/>
      <c r="KVG144" s="27"/>
      <c r="KVH144" s="27"/>
      <c r="KVI144" s="27"/>
      <c r="KVJ144" s="27"/>
      <c r="KVK144" s="27"/>
      <c r="KVL144" s="27"/>
      <c r="KVM144" s="27"/>
      <c r="KVN144" s="27"/>
      <c r="KVO144" s="27"/>
      <c r="KVP144" s="27"/>
      <c r="KVQ144" s="27"/>
      <c r="KVR144" s="27"/>
      <c r="KVS144" s="27"/>
      <c r="KVT144" s="27"/>
      <c r="KVU144" s="27"/>
      <c r="KVV144" s="27"/>
      <c r="KVW144" s="27"/>
      <c r="KVX144" s="27"/>
      <c r="KVY144" s="27"/>
      <c r="KVZ144" s="27"/>
      <c r="KWA144" s="27"/>
      <c r="KWB144" s="27"/>
      <c r="KWC144" s="27"/>
      <c r="KWD144" s="27"/>
      <c r="KWE144" s="27"/>
      <c r="KWF144" s="27"/>
      <c r="KWG144" s="27"/>
      <c r="KWH144" s="27"/>
      <c r="KWI144" s="27"/>
      <c r="KWJ144" s="27"/>
      <c r="KWK144" s="27"/>
      <c r="KWL144" s="27"/>
      <c r="KWM144" s="27"/>
      <c r="KWN144" s="27"/>
      <c r="KWO144" s="27"/>
      <c r="KWP144" s="27"/>
      <c r="KWQ144" s="27"/>
      <c r="KWR144" s="27"/>
      <c r="KWS144" s="27"/>
      <c r="KWT144" s="27"/>
      <c r="KWU144" s="27"/>
      <c r="KWV144" s="27"/>
      <c r="KWW144" s="27"/>
      <c r="KWX144" s="27"/>
      <c r="KWY144" s="27"/>
      <c r="KWZ144" s="27"/>
      <c r="KXA144" s="27"/>
      <c r="KXB144" s="27"/>
      <c r="KXC144" s="27"/>
      <c r="KXD144" s="27"/>
      <c r="KXE144" s="27"/>
      <c r="KXF144" s="27"/>
      <c r="KXG144" s="27"/>
      <c r="KXH144" s="27"/>
      <c r="KXI144" s="27"/>
      <c r="KXJ144" s="27"/>
      <c r="KXK144" s="27"/>
      <c r="KXL144" s="27"/>
      <c r="KXM144" s="27"/>
      <c r="KXN144" s="27"/>
      <c r="KXO144" s="27"/>
      <c r="KXP144" s="27"/>
      <c r="KXQ144" s="27"/>
      <c r="KXR144" s="27"/>
      <c r="KXS144" s="27"/>
      <c r="KXT144" s="27"/>
      <c r="KXU144" s="27"/>
      <c r="KXV144" s="27"/>
      <c r="KXW144" s="27"/>
      <c r="KXX144" s="27"/>
      <c r="KXY144" s="27"/>
      <c r="KXZ144" s="27"/>
      <c r="KYA144" s="27"/>
      <c r="KYB144" s="27"/>
      <c r="KYC144" s="27"/>
      <c r="KYD144" s="27"/>
      <c r="KYE144" s="27"/>
      <c r="KYF144" s="27"/>
    </row>
    <row r="145" spans="1:8092" ht="15" customHeight="1" thickBot="1" x14ac:dyDescent="0.4">
      <c r="A145" s="74"/>
      <c r="B145" s="240"/>
      <c r="C145" s="141" t="s">
        <v>95</v>
      </c>
      <c r="D145" s="162">
        <f>_xlfn.PERCENTOF(D144,C144)</f>
        <v>0</v>
      </c>
      <c r="E145" s="279"/>
      <c r="F145" s="280"/>
      <c r="G145" s="451"/>
      <c r="H145" s="27"/>
      <c r="I145" s="88"/>
      <c r="J145" s="88"/>
      <c r="K145" s="88"/>
    </row>
    <row r="146" spans="1:8092" ht="40.25" customHeight="1" x14ac:dyDescent="0.35">
      <c r="A146" s="109" t="s">
        <v>180</v>
      </c>
      <c r="B146" s="241"/>
      <c r="C146" s="79"/>
      <c r="D146" s="77"/>
      <c r="E146" s="471"/>
      <c r="F146" s="472"/>
      <c r="G146" s="449"/>
      <c r="H146" s="9"/>
      <c r="I146" s="88"/>
      <c r="J146" s="88"/>
      <c r="K146" s="88"/>
    </row>
    <row r="147" spans="1:8092" ht="26" customHeight="1" thickBot="1" x14ac:dyDescent="0.4">
      <c r="A147" s="317" t="s">
        <v>181</v>
      </c>
      <c r="B147" s="242" t="s">
        <v>17</v>
      </c>
      <c r="C147" s="55">
        <f>J147</f>
        <v>3</v>
      </c>
      <c r="D147" s="56">
        <f>K147</f>
        <v>0</v>
      </c>
      <c r="E147" s="262"/>
      <c r="F147" s="263"/>
      <c r="G147" s="341" t="s">
        <v>353</v>
      </c>
      <c r="H147" s="35"/>
      <c r="I147" s="306">
        <v>3</v>
      </c>
      <c r="J147" s="302">
        <f>I147</f>
        <v>3</v>
      </c>
      <c r="K147" s="306">
        <f>IF(B147="Yes",J147,0)</f>
        <v>0</v>
      </c>
    </row>
    <row r="148" spans="1:8092" ht="15" customHeight="1" x14ac:dyDescent="0.35">
      <c r="A148" s="19"/>
      <c r="B148" s="245"/>
      <c r="C148" s="137" t="s">
        <v>92</v>
      </c>
      <c r="D148" s="138"/>
      <c r="E148" s="479"/>
      <c r="F148" s="480"/>
      <c r="G148" s="452"/>
      <c r="H148" s="44"/>
      <c r="I148" s="88"/>
      <c r="J148" s="88"/>
      <c r="K148" s="88"/>
    </row>
    <row r="149" spans="1:8092" ht="40.25" customHeight="1" x14ac:dyDescent="0.35">
      <c r="A149" s="191" t="s">
        <v>93</v>
      </c>
      <c r="B149" s="239" t="s">
        <v>94</v>
      </c>
      <c r="C149" s="139">
        <f>SUM(C147:C147)</f>
        <v>3</v>
      </c>
      <c r="D149" s="140">
        <f>SUM(D147:D148)</f>
        <v>0</v>
      </c>
      <c r="E149" s="260"/>
      <c r="F149" s="261"/>
      <c r="G149" s="356"/>
      <c r="H149" s="27"/>
      <c r="I149" s="88"/>
      <c r="J149" s="88"/>
      <c r="K149" s="88"/>
    </row>
    <row r="150" spans="1:8092" ht="15" customHeight="1" thickBot="1" x14ac:dyDescent="0.4">
      <c r="A150" s="72"/>
      <c r="B150" s="240"/>
      <c r="C150" s="141" t="s">
        <v>95</v>
      </c>
      <c r="D150" s="162">
        <f>_xlfn.PERCENTOF(D149,C149)</f>
        <v>0</v>
      </c>
      <c r="E150" s="272"/>
      <c r="F150" s="273"/>
      <c r="G150" s="344"/>
      <c r="I150" s="88"/>
      <c r="J150" s="88"/>
      <c r="K150" s="85"/>
    </row>
    <row r="151" spans="1:8092" ht="40.25" customHeight="1" x14ac:dyDescent="0.35">
      <c r="A151" s="110" t="s">
        <v>182</v>
      </c>
      <c r="B151" s="258"/>
      <c r="C151" s="79"/>
      <c r="D151" s="77"/>
      <c r="E151" s="485"/>
      <c r="F151" s="486"/>
      <c r="G151" s="453"/>
      <c r="H151" s="45"/>
      <c r="I151" s="88"/>
      <c r="J151" s="88"/>
      <c r="K151" s="85"/>
    </row>
    <row r="152" spans="1:8092" ht="26" customHeight="1" x14ac:dyDescent="0.35">
      <c r="A152" s="16" t="s">
        <v>183</v>
      </c>
      <c r="B152" s="259"/>
      <c r="C152" s="51"/>
      <c r="D152" s="52"/>
      <c r="E152" s="290"/>
      <c r="F152" s="259"/>
      <c r="G152" s="450"/>
      <c r="H152" s="43"/>
      <c r="I152" s="95"/>
      <c r="J152" s="95"/>
      <c r="K152" s="88"/>
    </row>
    <row r="153" spans="1:8092" ht="26" customHeight="1" x14ac:dyDescent="0.35">
      <c r="A153" s="208" t="s">
        <v>184</v>
      </c>
      <c r="B153" s="252" t="s">
        <v>185</v>
      </c>
      <c r="C153" s="51"/>
      <c r="D153" s="52"/>
      <c r="E153" s="291"/>
      <c r="F153" s="292"/>
      <c r="G153" s="338"/>
      <c r="H153" s="13"/>
      <c r="I153" s="88"/>
      <c r="J153" s="88"/>
      <c r="K153" s="85"/>
    </row>
    <row r="154" spans="1:8092" ht="26" customHeight="1" thickBot="1" x14ac:dyDescent="0.4">
      <c r="A154" s="182" t="s">
        <v>28</v>
      </c>
      <c r="B154" s="252" t="s">
        <v>186</v>
      </c>
      <c r="C154" s="51"/>
      <c r="D154" s="52"/>
      <c r="E154" s="260"/>
      <c r="F154" s="247"/>
      <c r="G154" s="341"/>
      <c r="I154" s="88"/>
      <c r="J154" s="88"/>
      <c r="K154" s="88"/>
    </row>
    <row r="155" spans="1:8092" ht="40.25" customHeight="1" thickBot="1" x14ac:dyDescent="0.4">
      <c r="A155" s="179" t="s">
        <v>187</v>
      </c>
      <c r="B155" s="82"/>
      <c r="C155" s="62"/>
      <c r="D155" s="63"/>
      <c r="E155" s="483"/>
      <c r="F155" s="483"/>
      <c r="G155" s="454"/>
      <c r="H155" s="45"/>
      <c r="I155" s="88"/>
      <c r="J155" s="88"/>
      <c r="K155" s="88"/>
    </row>
    <row r="156" spans="1:8092" s="29" customFormat="1" ht="25.25" customHeight="1" thickBot="1" x14ac:dyDescent="0.4">
      <c r="A156" s="84"/>
      <c r="B156" s="107" t="s">
        <v>75</v>
      </c>
      <c r="C156" s="64">
        <f>C28</f>
        <v>51</v>
      </c>
      <c r="D156" s="65">
        <f>D28</f>
        <v>0</v>
      </c>
      <c r="E156" s="560">
        <f t="shared" ref="E156:E166" si="13">_xlfn.PERCENTOF(D156,C156)</f>
        <v>0</v>
      </c>
      <c r="F156" s="561"/>
      <c r="G156" s="455" t="s">
        <v>188</v>
      </c>
      <c r="H156" s="12"/>
      <c r="I156" s="88"/>
      <c r="J156" s="88"/>
      <c r="K156" s="88"/>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c r="MH156" s="27"/>
      <c r="MI156" s="27"/>
      <c r="MJ156" s="27"/>
      <c r="MK156" s="27"/>
      <c r="ML156" s="27"/>
      <c r="MM156" s="27"/>
      <c r="MN156" s="27"/>
      <c r="MO156" s="27"/>
      <c r="MP156" s="27"/>
      <c r="MQ156" s="27"/>
      <c r="MR156" s="27"/>
      <c r="MS156" s="27"/>
      <c r="MT156" s="27"/>
      <c r="MU156" s="27"/>
      <c r="MV156" s="27"/>
      <c r="MW156" s="27"/>
      <c r="MX156" s="27"/>
      <c r="MY156" s="27"/>
      <c r="MZ156" s="27"/>
      <c r="NA156" s="27"/>
      <c r="NB156" s="27"/>
      <c r="NC156" s="27"/>
      <c r="ND156" s="27"/>
      <c r="NE156" s="27"/>
      <c r="NF156" s="27"/>
      <c r="NG156" s="27"/>
      <c r="NH156" s="27"/>
      <c r="NI156" s="27"/>
      <c r="NJ156" s="27"/>
      <c r="NK156" s="27"/>
      <c r="NL156" s="27"/>
      <c r="NM156" s="27"/>
      <c r="NN156" s="27"/>
      <c r="NO156" s="27"/>
      <c r="NP156" s="27"/>
      <c r="NQ156" s="27"/>
      <c r="NR156" s="27"/>
      <c r="NS156" s="27"/>
      <c r="NT156" s="27"/>
      <c r="NU156" s="27"/>
      <c r="NV156" s="27"/>
      <c r="NW156" s="27"/>
      <c r="NX156" s="27"/>
      <c r="NY156" s="27"/>
      <c r="NZ156" s="27"/>
      <c r="OA156" s="27"/>
      <c r="OB156" s="27"/>
      <c r="OC156" s="27"/>
      <c r="OD156" s="27"/>
      <c r="OE156" s="27"/>
      <c r="OF156" s="27"/>
      <c r="OG156" s="27"/>
      <c r="OH156" s="27"/>
      <c r="OI156" s="27"/>
      <c r="OJ156" s="27"/>
      <c r="OK156" s="27"/>
      <c r="OL156" s="27"/>
      <c r="OM156" s="27"/>
      <c r="ON156" s="27"/>
      <c r="OO156" s="27"/>
      <c r="OP156" s="27"/>
      <c r="OQ156" s="27"/>
      <c r="OR156" s="27"/>
      <c r="OS156" s="27"/>
      <c r="OT156" s="27"/>
      <c r="OU156" s="27"/>
      <c r="OV156" s="27"/>
      <c r="OW156" s="27"/>
      <c r="OX156" s="27"/>
      <c r="OY156" s="27"/>
      <c r="OZ156" s="27"/>
      <c r="PA156" s="27"/>
      <c r="PB156" s="27"/>
      <c r="PC156" s="27"/>
      <c r="PD156" s="27"/>
      <c r="PE156" s="27"/>
      <c r="PF156" s="27"/>
      <c r="PG156" s="27"/>
      <c r="PH156" s="27"/>
      <c r="PI156" s="27"/>
      <c r="PJ156" s="27"/>
      <c r="PK156" s="27"/>
      <c r="PL156" s="27"/>
      <c r="PM156" s="27"/>
      <c r="PN156" s="27"/>
      <c r="PO156" s="27"/>
      <c r="PP156" s="27"/>
      <c r="PQ156" s="27"/>
      <c r="PR156" s="27"/>
      <c r="PS156" s="27"/>
      <c r="PT156" s="27"/>
      <c r="PU156" s="27"/>
      <c r="PV156" s="27"/>
      <c r="PW156" s="27"/>
      <c r="PX156" s="27"/>
      <c r="PY156" s="27"/>
      <c r="PZ156" s="27"/>
      <c r="QA156" s="27"/>
      <c r="QB156" s="27"/>
      <c r="QC156" s="27"/>
      <c r="QD156" s="27"/>
      <c r="QE156" s="27"/>
      <c r="QF156" s="27"/>
      <c r="QG156" s="27"/>
      <c r="QH156" s="27"/>
      <c r="QI156" s="27"/>
      <c r="QJ156" s="27"/>
      <c r="QK156" s="27"/>
      <c r="QL156" s="27"/>
      <c r="QM156" s="27"/>
      <c r="QN156" s="27"/>
      <c r="QO156" s="27"/>
      <c r="QP156" s="27"/>
      <c r="QQ156" s="27"/>
      <c r="QR156" s="27"/>
      <c r="QS156" s="27"/>
      <c r="QT156" s="27"/>
      <c r="QU156" s="27"/>
      <c r="QV156" s="27"/>
      <c r="QW156" s="27"/>
      <c r="QX156" s="27"/>
      <c r="QY156" s="27"/>
      <c r="QZ156" s="27"/>
      <c r="RA156" s="27"/>
      <c r="RB156" s="27"/>
      <c r="RC156" s="27"/>
      <c r="RD156" s="27"/>
      <c r="RE156" s="27"/>
      <c r="RF156" s="27"/>
      <c r="RG156" s="27"/>
      <c r="RH156" s="27"/>
      <c r="RI156" s="27"/>
      <c r="RJ156" s="27"/>
      <c r="RK156" s="27"/>
      <c r="RL156" s="27"/>
      <c r="RM156" s="27"/>
      <c r="RN156" s="27"/>
      <c r="RO156" s="27"/>
      <c r="RP156" s="27"/>
      <c r="RQ156" s="27"/>
      <c r="RR156" s="27"/>
      <c r="RS156" s="27"/>
      <c r="RT156" s="27"/>
      <c r="RU156" s="27"/>
      <c r="RV156" s="27"/>
      <c r="RW156" s="27"/>
      <c r="RX156" s="27"/>
      <c r="RY156" s="27"/>
      <c r="RZ156" s="27"/>
      <c r="SA156" s="27"/>
      <c r="SB156" s="27"/>
      <c r="SC156" s="27"/>
      <c r="SD156" s="27"/>
      <c r="SE156" s="27"/>
      <c r="SF156" s="27"/>
      <c r="SG156" s="27"/>
      <c r="SH156" s="27"/>
      <c r="SI156" s="27"/>
      <c r="SJ156" s="27"/>
      <c r="SK156" s="27"/>
      <c r="SL156" s="27"/>
      <c r="SM156" s="27"/>
      <c r="SN156" s="27"/>
      <c r="SO156" s="27"/>
      <c r="SP156" s="27"/>
      <c r="SQ156" s="27"/>
      <c r="SR156" s="27"/>
      <c r="SS156" s="27"/>
      <c r="ST156" s="27"/>
      <c r="SU156" s="27"/>
      <c r="SV156" s="27"/>
      <c r="SW156" s="27"/>
      <c r="SX156" s="27"/>
      <c r="SY156" s="27"/>
      <c r="SZ156" s="27"/>
      <c r="TA156" s="27"/>
      <c r="TB156" s="27"/>
      <c r="TC156" s="27"/>
      <c r="TD156" s="27"/>
      <c r="TE156" s="27"/>
      <c r="TF156" s="27"/>
      <c r="TG156" s="27"/>
      <c r="TH156" s="27"/>
      <c r="TI156" s="27"/>
      <c r="TJ156" s="27"/>
      <c r="TK156" s="27"/>
      <c r="TL156" s="27"/>
      <c r="TM156" s="27"/>
      <c r="TN156" s="27"/>
      <c r="TO156" s="27"/>
      <c r="TP156" s="27"/>
      <c r="TQ156" s="27"/>
      <c r="TR156" s="27"/>
      <c r="TS156" s="27"/>
      <c r="TT156" s="27"/>
      <c r="TU156" s="27"/>
      <c r="TV156" s="27"/>
      <c r="TW156" s="27"/>
      <c r="TX156" s="27"/>
      <c r="TY156" s="27"/>
      <c r="TZ156" s="27"/>
      <c r="UA156" s="27"/>
      <c r="UB156" s="27"/>
      <c r="UC156" s="27"/>
      <c r="UD156" s="27"/>
      <c r="UE156" s="27"/>
      <c r="UF156" s="27"/>
      <c r="UG156" s="27"/>
      <c r="UH156" s="27"/>
      <c r="UI156" s="27"/>
      <c r="UJ156" s="27"/>
      <c r="UK156" s="27"/>
      <c r="UL156" s="27"/>
      <c r="UM156" s="27"/>
      <c r="UN156" s="27"/>
      <c r="UO156" s="27"/>
      <c r="UP156" s="27"/>
      <c r="UQ156" s="27"/>
      <c r="UR156" s="27"/>
      <c r="US156" s="27"/>
      <c r="UT156" s="27"/>
      <c r="UU156" s="27"/>
      <c r="UV156" s="27"/>
      <c r="UW156" s="27"/>
      <c r="UX156" s="27"/>
      <c r="UY156" s="27"/>
      <c r="UZ156" s="27"/>
      <c r="VA156" s="27"/>
      <c r="VB156" s="27"/>
      <c r="VC156" s="27"/>
      <c r="VD156" s="27"/>
      <c r="VE156" s="27"/>
      <c r="VF156" s="27"/>
      <c r="VG156" s="27"/>
      <c r="VH156" s="27"/>
      <c r="VI156" s="27"/>
      <c r="VJ156" s="27"/>
      <c r="VK156" s="27"/>
      <c r="VL156" s="27"/>
      <c r="VM156" s="27"/>
      <c r="VN156" s="27"/>
      <c r="VO156" s="27"/>
      <c r="VP156" s="27"/>
      <c r="VQ156" s="27"/>
      <c r="VR156" s="27"/>
      <c r="VS156" s="27"/>
      <c r="VT156" s="27"/>
      <c r="VU156" s="27"/>
      <c r="VV156" s="27"/>
      <c r="VW156" s="27"/>
      <c r="VX156" s="27"/>
      <c r="VY156" s="27"/>
      <c r="VZ156" s="27"/>
      <c r="WA156" s="27"/>
      <c r="WB156" s="27"/>
      <c r="WC156" s="27"/>
      <c r="WD156" s="27"/>
      <c r="WE156" s="27"/>
      <c r="WF156" s="27"/>
      <c r="WG156" s="27"/>
      <c r="WH156" s="27"/>
      <c r="WI156" s="27"/>
      <c r="WJ156" s="27"/>
      <c r="WK156" s="27"/>
      <c r="WL156" s="27"/>
      <c r="WM156" s="27"/>
      <c r="WN156" s="27"/>
      <c r="WO156" s="27"/>
      <c r="WP156" s="27"/>
      <c r="WQ156" s="27"/>
      <c r="WR156" s="27"/>
      <c r="WS156" s="27"/>
      <c r="WT156" s="27"/>
      <c r="WU156" s="27"/>
      <c r="WV156" s="27"/>
      <c r="WW156" s="27"/>
      <c r="WX156" s="27"/>
      <c r="WY156" s="27"/>
      <c r="WZ156" s="27"/>
      <c r="XA156" s="27"/>
      <c r="XB156" s="27"/>
      <c r="XC156" s="27"/>
      <c r="XD156" s="27"/>
      <c r="XE156" s="27"/>
      <c r="XF156" s="27"/>
      <c r="XG156" s="27"/>
      <c r="XH156" s="27"/>
      <c r="XI156" s="27"/>
      <c r="XJ156" s="27"/>
      <c r="XK156" s="27"/>
      <c r="XL156" s="27"/>
      <c r="XM156" s="27"/>
      <c r="XN156" s="27"/>
      <c r="XO156" s="27"/>
      <c r="XP156" s="27"/>
      <c r="XQ156" s="27"/>
      <c r="XR156" s="27"/>
      <c r="XS156" s="27"/>
      <c r="XT156" s="27"/>
      <c r="XU156" s="27"/>
      <c r="XV156" s="27"/>
      <c r="XW156" s="27"/>
      <c r="XX156" s="27"/>
      <c r="XY156" s="27"/>
      <c r="XZ156" s="27"/>
      <c r="YA156" s="27"/>
      <c r="YB156" s="27"/>
      <c r="YC156" s="27"/>
      <c r="YD156" s="27"/>
      <c r="YE156" s="27"/>
      <c r="YF156" s="27"/>
      <c r="YG156" s="27"/>
      <c r="YH156" s="27"/>
      <c r="YI156" s="27"/>
      <c r="YJ156" s="27"/>
      <c r="YK156" s="27"/>
      <c r="YL156" s="27"/>
      <c r="YM156" s="27"/>
      <c r="YN156" s="27"/>
      <c r="YO156" s="27"/>
      <c r="YP156" s="27"/>
      <c r="YQ156" s="27"/>
      <c r="YR156" s="27"/>
      <c r="YS156" s="27"/>
      <c r="YT156" s="27"/>
      <c r="YU156" s="27"/>
      <c r="YV156" s="27"/>
      <c r="YW156" s="27"/>
      <c r="YX156" s="27"/>
      <c r="YY156" s="27"/>
      <c r="YZ156" s="27"/>
      <c r="ZA156" s="27"/>
      <c r="ZB156" s="27"/>
      <c r="ZC156" s="27"/>
      <c r="ZD156" s="27"/>
      <c r="ZE156" s="27"/>
      <c r="ZF156" s="27"/>
      <c r="ZG156" s="27"/>
      <c r="ZH156" s="27"/>
      <c r="ZI156" s="27"/>
      <c r="ZJ156" s="27"/>
      <c r="ZK156" s="27"/>
      <c r="ZL156" s="27"/>
      <c r="ZM156" s="27"/>
      <c r="ZN156" s="27"/>
      <c r="ZO156" s="27"/>
      <c r="ZP156" s="27"/>
      <c r="ZQ156" s="27"/>
      <c r="ZR156" s="27"/>
      <c r="ZS156" s="27"/>
      <c r="ZT156" s="27"/>
      <c r="ZU156" s="27"/>
      <c r="ZV156" s="27"/>
      <c r="ZW156" s="27"/>
      <c r="ZX156" s="27"/>
      <c r="ZY156" s="27"/>
      <c r="ZZ156" s="27"/>
      <c r="AAA156" s="27"/>
      <c r="AAB156" s="27"/>
      <c r="AAC156" s="27"/>
      <c r="AAD156" s="27"/>
      <c r="AAE156" s="27"/>
      <c r="AAF156" s="27"/>
      <c r="AAG156" s="27"/>
      <c r="AAH156" s="27"/>
      <c r="AAI156" s="27"/>
      <c r="AAJ156" s="27"/>
      <c r="AAK156" s="27"/>
      <c r="AAL156" s="27"/>
      <c r="AAM156" s="27"/>
      <c r="AAN156" s="27"/>
      <c r="AAO156" s="27"/>
      <c r="AAP156" s="27"/>
      <c r="AAQ156" s="27"/>
      <c r="AAR156" s="27"/>
      <c r="AAS156" s="27"/>
      <c r="AAT156" s="27"/>
      <c r="AAU156" s="27"/>
      <c r="AAV156" s="27"/>
      <c r="AAW156" s="27"/>
      <c r="AAX156" s="27"/>
      <c r="AAY156" s="27"/>
      <c r="AAZ156" s="27"/>
      <c r="ABA156" s="27"/>
      <c r="ABB156" s="27"/>
      <c r="ABC156" s="27"/>
      <c r="ABD156" s="27"/>
      <c r="ABE156" s="27"/>
      <c r="ABF156" s="27"/>
      <c r="ABG156" s="27"/>
      <c r="ABH156" s="27"/>
      <c r="ABI156" s="27"/>
      <c r="ABJ156" s="27"/>
      <c r="ABK156" s="27"/>
      <c r="ABL156" s="27"/>
      <c r="ABM156" s="27"/>
      <c r="ABN156" s="27"/>
      <c r="ABO156" s="27"/>
      <c r="ABP156" s="27"/>
      <c r="ABQ156" s="27"/>
      <c r="ABR156" s="27"/>
      <c r="ABS156" s="27"/>
      <c r="ABT156" s="27"/>
      <c r="ABU156" s="27"/>
      <c r="ABV156" s="27"/>
      <c r="ABW156" s="27"/>
      <c r="ABX156" s="27"/>
      <c r="ABY156" s="27"/>
      <c r="ABZ156" s="27"/>
      <c r="ACA156" s="27"/>
      <c r="ACB156" s="27"/>
      <c r="ACC156" s="27"/>
      <c r="ACD156" s="27"/>
      <c r="ACE156" s="27"/>
      <c r="ACF156" s="27"/>
      <c r="ACG156" s="27"/>
      <c r="ACH156" s="27"/>
      <c r="ACI156" s="27"/>
      <c r="ACJ156" s="27"/>
      <c r="ACK156" s="27"/>
      <c r="ACL156" s="27"/>
      <c r="ACM156" s="27"/>
      <c r="ACN156" s="27"/>
      <c r="ACO156" s="27"/>
      <c r="ACP156" s="27"/>
      <c r="ACQ156" s="27"/>
      <c r="ACR156" s="27"/>
      <c r="ACS156" s="27"/>
      <c r="ACT156" s="27"/>
      <c r="ACU156" s="27"/>
      <c r="ACV156" s="27"/>
      <c r="ACW156" s="27"/>
      <c r="ACX156" s="27"/>
      <c r="ACY156" s="27"/>
      <c r="ACZ156" s="27"/>
      <c r="ADA156" s="27"/>
      <c r="ADB156" s="27"/>
      <c r="ADC156" s="27"/>
      <c r="ADD156" s="27"/>
      <c r="ADE156" s="27"/>
      <c r="ADF156" s="27"/>
      <c r="ADG156" s="27"/>
      <c r="ADH156" s="27"/>
      <c r="ADI156" s="27"/>
      <c r="ADJ156" s="27"/>
      <c r="ADK156" s="27"/>
      <c r="ADL156" s="27"/>
      <c r="ADM156" s="27"/>
      <c r="ADN156" s="27"/>
      <c r="ADO156" s="27"/>
      <c r="ADP156" s="27"/>
      <c r="ADQ156" s="27"/>
      <c r="ADR156" s="27"/>
      <c r="ADS156" s="27"/>
      <c r="ADT156" s="27"/>
      <c r="ADU156" s="27"/>
      <c r="ADV156" s="27"/>
      <c r="ADW156" s="27"/>
      <c r="ADX156" s="27"/>
      <c r="ADY156" s="27"/>
      <c r="ADZ156" s="27"/>
      <c r="AEA156" s="27"/>
      <c r="AEB156" s="27"/>
      <c r="AEC156" s="27"/>
      <c r="AED156" s="27"/>
      <c r="AEE156" s="27"/>
      <c r="AEF156" s="27"/>
      <c r="AEG156" s="27"/>
      <c r="AEH156" s="27"/>
      <c r="AEI156" s="27"/>
      <c r="AEJ156" s="27"/>
      <c r="AEK156" s="27"/>
      <c r="AEL156" s="27"/>
      <c r="AEM156" s="27"/>
      <c r="AEN156" s="27"/>
      <c r="AEO156" s="27"/>
      <c r="AEP156" s="27"/>
      <c r="AEQ156" s="27"/>
      <c r="AER156" s="27"/>
      <c r="AES156" s="27"/>
      <c r="AET156" s="27"/>
      <c r="AEU156" s="27"/>
      <c r="AEV156" s="27"/>
      <c r="AEW156" s="27"/>
      <c r="AEX156" s="27"/>
      <c r="AEY156" s="27"/>
      <c r="AEZ156" s="27"/>
      <c r="AFA156" s="27"/>
      <c r="AFB156" s="27"/>
      <c r="AFC156" s="27"/>
      <c r="AFD156" s="27"/>
      <c r="AFE156" s="27"/>
      <c r="AFF156" s="27"/>
      <c r="AFG156" s="27"/>
      <c r="AFH156" s="27"/>
      <c r="AFI156" s="27"/>
      <c r="AFJ156" s="27"/>
      <c r="AFK156" s="27"/>
      <c r="AFL156" s="27"/>
      <c r="AFM156" s="27"/>
      <c r="AFN156" s="27"/>
      <c r="AFO156" s="27"/>
      <c r="AFP156" s="27"/>
      <c r="AFQ156" s="27"/>
      <c r="AFR156" s="27"/>
      <c r="AFS156" s="27"/>
      <c r="AFT156" s="27"/>
      <c r="AFU156" s="27"/>
      <c r="AFV156" s="27"/>
      <c r="AFW156" s="27"/>
      <c r="AFX156" s="27"/>
      <c r="AFY156" s="27"/>
      <c r="AFZ156" s="27"/>
      <c r="AGA156" s="27"/>
      <c r="AGB156" s="27"/>
      <c r="AGC156" s="27"/>
      <c r="AGD156" s="27"/>
      <c r="AGE156" s="27"/>
      <c r="AGF156" s="27"/>
      <c r="AGG156" s="27"/>
      <c r="AGH156" s="27"/>
      <c r="AGI156" s="27"/>
      <c r="AGJ156" s="27"/>
      <c r="AGK156" s="27"/>
      <c r="AGL156" s="27"/>
      <c r="AGM156" s="27"/>
      <c r="AGN156" s="27"/>
      <c r="AGO156" s="27"/>
      <c r="AGP156" s="27"/>
      <c r="AGQ156" s="27"/>
      <c r="AGR156" s="27"/>
      <c r="AGS156" s="27"/>
      <c r="AGT156" s="27"/>
      <c r="AGU156" s="27"/>
      <c r="AGV156" s="27"/>
      <c r="AGW156" s="27"/>
      <c r="AGX156" s="27"/>
      <c r="AGY156" s="27"/>
      <c r="AGZ156" s="27"/>
      <c r="AHA156" s="27"/>
      <c r="AHB156" s="27"/>
      <c r="AHC156" s="27"/>
      <c r="AHD156" s="27"/>
      <c r="AHE156" s="27"/>
      <c r="AHF156" s="27"/>
      <c r="AHG156" s="27"/>
      <c r="AHH156" s="27"/>
      <c r="AHI156" s="27"/>
      <c r="AHJ156" s="27"/>
      <c r="AHK156" s="27"/>
      <c r="AHL156" s="27"/>
      <c r="AHM156" s="27"/>
      <c r="AHN156" s="27"/>
      <c r="AHO156" s="27"/>
      <c r="AHP156" s="27"/>
      <c r="AHQ156" s="27"/>
      <c r="AHR156" s="27"/>
      <c r="AHS156" s="27"/>
      <c r="AHT156" s="27"/>
      <c r="AHU156" s="27"/>
      <c r="AHV156" s="27"/>
      <c r="AHW156" s="27"/>
      <c r="AHX156" s="27"/>
      <c r="AHY156" s="27"/>
      <c r="AHZ156" s="27"/>
      <c r="AIA156" s="27"/>
      <c r="AIB156" s="27"/>
      <c r="AIC156" s="27"/>
      <c r="AID156" s="27"/>
      <c r="AIE156" s="27"/>
      <c r="AIF156" s="27"/>
      <c r="AIG156" s="27"/>
      <c r="AIH156" s="27"/>
      <c r="AII156" s="27"/>
      <c r="AIJ156" s="27"/>
      <c r="AIK156" s="27"/>
      <c r="AIL156" s="27"/>
      <c r="AIM156" s="27"/>
      <c r="AIN156" s="27"/>
      <c r="AIO156" s="27"/>
      <c r="AIP156" s="27"/>
      <c r="AIQ156" s="27"/>
      <c r="AIR156" s="27"/>
      <c r="AIS156" s="27"/>
      <c r="AIT156" s="27"/>
      <c r="AIU156" s="27"/>
      <c r="AIV156" s="27"/>
      <c r="AIW156" s="27"/>
      <c r="AIX156" s="27"/>
      <c r="AIY156" s="27"/>
      <c r="AIZ156" s="27"/>
      <c r="AJA156" s="27"/>
      <c r="AJB156" s="27"/>
      <c r="AJC156" s="27"/>
      <c r="AJD156" s="27"/>
      <c r="AJE156" s="27"/>
      <c r="AJF156" s="27"/>
      <c r="AJG156" s="27"/>
      <c r="AJH156" s="27"/>
      <c r="AJI156" s="27"/>
      <c r="AJJ156" s="27"/>
      <c r="AJK156" s="27"/>
      <c r="AJL156" s="27"/>
      <c r="AJM156" s="27"/>
      <c r="AJN156" s="27"/>
      <c r="AJO156" s="27"/>
      <c r="AJP156" s="27"/>
      <c r="AJQ156" s="27"/>
      <c r="AJR156" s="27"/>
      <c r="AJS156" s="27"/>
      <c r="AJT156" s="27"/>
      <c r="AJU156" s="27"/>
      <c r="AJV156" s="27"/>
      <c r="AJW156" s="27"/>
      <c r="AJX156" s="27"/>
      <c r="AJY156" s="27"/>
      <c r="AJZ156" s="27"/>
      <c r="AKA156" s="27"/>
      <c r="AKB156" s="27"/>
      <c r="AKC156" s="27"/>
      <c r="AKD156" s="27"/>
      <c r="AKE156" s="27"/>
      <c r="AKF156" s="27"/>
      <c r="AKG156" s="27"/>
      <c r="AKH156" s="27"/>
      <c r="AKI156" s="27"/>
      <c r="AKJ156" s="27"/>
      <c r="AKK156" s="27"/>
      <c r="AKL156" s="27"/>
      <c r="AKM156" s="27"/>
      <c r="AKN156" s="27"/>
      <c r="AKO156" s="27"/>
      <c r="AKP156" s="27"/>
      <c r="AKQ156" s="27"/>
      <c r="AKR156" s="27"/>
      <c r="AKS156" s="27"/>
      <c r="AKT156" s="27"/>
      <c r="AKU156" s="27"/>
      <c r="AKV156" s="27"/>
      <c r="AKW156" s="27"/>
      <c r="AKX156" s="27"/>
      <c r="AKY156" s="27"/>
      <c r="AKZ156" s="27"/>
      <c r="ALA156" s="27"/>
      <c r="ALB156" s="27"/>
      <c r="ALC156" s="27"/>
      <c r="ALD156" s="27"/>
      <c r="ALE156" s="27"/>
      <c r="ALF156" s="27"/>
      <c r="ALG156" s="27"/>
      <c r="ALH156" s="27"/>
      <c r="ALI156" s="27"/>
      <c r="ALJ156" s="27"/>
      <c r="ALK156" s="27"/>
      <c r="ALL156" s="27"/>
      <c r="ALM156" s="27"/>
      <c r="ALN156" s="27"/>
      <c r="ALO156" s="27"/>
      <c r="ALP156" s="27"/>
      <c r="ALQ156" s="27"/>
      <c r="ALR156" s="27"/>
      <c r="ALS156" s="27"/>
      <c r="ALT156" s="27"/>
      <c r="ALU156" s="27"/>
      <c r="ALV156" s="27"/>
      <c r="ALW156" s="27"/>
      <c r="ALX156" s="27"/>
      <c r="ALY156" s="27"/>
      <c r="ALZ156" s="27"/>
      <c r="AMA156" s="27"/>
      <c r="AMB156" s="27"/>
      <c r="AMC156" s="27"/>
      <c r="AMD156" s="27"/>
      <c r="AME156" s="27"/>
      <c r="AMF156" s="27"/>
      <c r="AMG156" s="27"/>
      <c r="AMH156" s="27"/>
      <c r="AMI156" s="27"/>
      <c r="AMJ156" s="27"/>
      <c r="AMK156" s="27"/>
      <c r="AML156" s="27"/>
      <c r="AMM156" s="27"/>
      <c r="AMN156" s="27"/>
      <c r="AMO156" s="27"/>
      <c r="AMP156" s="27"/>
      <c r="AMQ156" s="27"/>
      <c r="AMR156" s="27"/>
      <c r="AMS156" s="27"/>
      <c r="AMT156" s="27"/>
      <c r="AMU156" s="27"/>
      <c r="AMV156" s="27"/>
      <c r="AMW156" s="27"/>
      <c r="AMX156" s="27"/>
      <c r="AMY156" s="27"/>
      <c r="AMZ156" s="27"/>
      <c r="ANA156" s="27"/>
      <c r="ANB156" s="27"/>
      <c r="ANC156" s="27"/>
      <c r="AND156" s="27"/>
      <c r="ANE156" s="27"/>
      <c r="ANF156" s="27"/>
      <c r="ANG156" s="27"/>
      <c r="ANH156" s="27"/>
      <c r="ANI156" s="27"/>
      <c r="ANJ156" s="27"/>
      <c r="ANK156" s="27"/>
      <c r="ANL156" s="27"/>
      <c r="ANM156" s="27"/>
      <c r="ANN156" s="27"/>
      <c r="ANO156" s="27"/>
      <c r="ANP156" s="27"/>
      <c r="ANQ156" s="27"/>
      <c r="ANR156" s="27"/>
      <c r="ANS156" s="27"/>
      <c r="ANT156" s="27"/>
      <c r="ANU156" s="27"/>
      <c r="ANV156" s="27"/>
      <c r="ANW156" s="27"/>
      <c r="ANX156" s="27"/>
      <c r="ANY156" s="27"/>
      <c r="ANZ156" s="27"/>
      <c r="AOA156" s="27"/>
      <c r="AOB156" s="27"/>
      <c r="AOC156" s="27"/>
      <c r="AOD156" s="27"/>
      <c r="AOE156" s="27"/>
      <c r="AOF156" s="27"/>
      <c r="AOG156" s="27"/>
      <c r="AOH156" s="27"/>
      <c r="AOI156" s="27"/>
      <c r="AOJ156" s="27"/>
      <c r="AOK156" s="27"/>
      <c r="AOL156" s="27"/>
      <c r="AOM156" s="27"/>
      <c r="AON156" s="27"/>
      <c r="AOO156" s="27"/>
      <c r="AOP156" s="27"/>
      <c r="AOQ156" s="27"/>
      <c r="AOR156" s="27"/>
      <c r="AOS156" s="27"/>
      <c r="AOT156" s="27"/>
      <c r="AOU156" s="27"/>
      <c r="AOV156" s="27"/>
      <c r="AOW156" s="27"/>
      <c r="AOX156" s="27"/>
      <c r="AOY156" s="27"/>
      <c r="AOZ156" s="27"/>
      <c r="APA156" s="27"/>
      <c r="APB156" s="27"/>
      <c r="APC156" s="27"/>
      <c r="APD156" s="27"/>
      <c r="APE156" s="27"/>
      <c r="APF156" s="27"/>
      <c r="APG156" s="27"/>
      <c r="APH156" s="27"/>
      <c r="API156" s="27"/>
      <c r="APJ156" s="27"/>
      <c r="APK156" s="27"/>
      <c r="APL156" s="27"/>
      <c r="APM156" s="27"/>
      <c r="APN156" s="27"/>
      <c r="APO156" s="27"/>
      <c r="APP156" s="27"/>
      <c r="APQ156" s="27"/>
      <c r="APR156" s="27"/>
      <c r="APS156" s="27"/>
      <c r="APT156" s="27"/>
      <c r="APU156" s="27"/>
      <c r="APV156" s="27"/>
      <c r="APW156" s="27"/>
      <c r="APX156" s="27"/>
      <c r="APY156" s="27"/>
      <c r="APZ156" s="27"/>
      <c r="AQA156" s="27"/>
      <c r="AQB156" s="27"/>
      <c r="AQC156" s="27"/>
      <c r="AQD156" s="27"/>
      <c r="AQE156" s="27"/>
      <c r="AQF156" s="27"/>
      <c r="AQG156" s="27"/>
      <c r="AQH156" s="27"/>
      <c r="AQI156" s="27"/>
      <c r="AQJ156" s="27"/>
      <c r="AQK156" s="27"/>
      <c r="AQL156" s="27"/>
      <c r="AQM156" s="27"/>
      <c r="AQN156" s="27"/>
      <c r="AQO156" s="27"/>
      <c r="AQP156" s="27"/>
      <c r="AQQ156" s="27"/>
      <c r="AQR156" s="27"/>
      <c r="AQS156" s="27"/>
      <c r="AQT156" s="27"/>
      <c r="AQU156" s="27"/>
      <c r="AQV156" s="27"/>
      <c r="AQW156" s="27"/>
      <c r="AQX156" s="27"/>
      <c r="AQY156" s="27"/>
      <c r="AQZ156" s="27"/>
      <c r="ARA156" s="27"/>
      <c r="ARB156" s="27"/>
      <c r="ARC156" s="27"/>
      <c r="ARD156" s="27"/>
      <c r="ARE156" s="27"/>
      <c r="ARF156" s="27"/>
      <c r="ARG156" s="27"/>
      <c r="ARH156" s="27"/>
      <c r="ARI156" s="27"/>
      <c r="ARJ156" s="27"/>
      <c r="ARK156" s="27"/>
      <c r="ARL156" s="27"/>
      <c r="ARM156" s="27"/>
      <c r="ARN156" s="27"/>
      <c r="ARO156" s="27"/>
      <c r="ARP156" s="27"/>
      <c r="ARQ156" s="27"/>
      <c r="ARR156" s="27"/>
      <c r="ARS156" s="27"/>
      <c r="ART156" s="27"/>
      <c r="ARU156" s="27"/>
      <c r="ARV156" s="27"/>
      <c r="ARW156" s="27"/>
      <c r="ARX156" s="27"/>
      <c r="ARY156" s="27"/>
      <c r="ARZ156" s="27"/>
      <c r="ASA156" s="27"/>
      <c r="ASB156" s="27"/>
      <c r="ASC156" s="27"/>
      <c r="ASD156" s="27"/>
      <c r="ASE156" s="27"/>
      <c r="ASF156" s="27"/>
      <c r="ASG156" s="27"/>
      <c r="ASH156" s="27"/>
      <c r="ASI156" s="27"/>
      <c r="ASJ156" s="27"/>
      <c r="ASK156" s="27"/>
      <c r="ASL156" s="27"/>
      <c r="ASM156" s="27"/>
      <c r="ASN156" s="27"/>
      <c r="ASO156" s="27"/>
      <c r="ASP156" s="27"/>
      <c r="ASQ156" s="27"/>
      <c r="ASR156" s="27"/>
      <c r="ASS156" s="27"/>
      <c r="AST156" s="27"/>
      <c r="ASU156" s="27"/>
      <c r="ASV156" s="27"/>
      <c r="ASW156" s="27"/>
      <c r="ASX156" s="27"/>
      <c r="ASY156" s="27"/>
      <c r="ASZ156" s="27"/>
      <c r="ATA156" s="27"/>
      <c r="ATB156" s="27"/>
      <c r="ATC156" s="27"/>
      <c r="ATD156" s="27"/>
      <c r="ATE156" s="27"/>
      <c r="ATF156" s="27"/>
      <c r="ATG156" s="27"/>
      <c r="ATH156" s="27"/>
      <c r="ATI156" s="27"/>
      <c r="ATJ156" s="27"/>
      <c r="ATK156" s="27"/>
      <c r="ATL156" s="27"/>
      <c r="ATM156" s="27"/>
      <c r="ATN156" s="27"/>
      <c r="ATO156" s="27"/>
      <c r="ATP156" s="27"/>
      <c r="ATQ156" s="27"/>
      <c r="ATR156" s="27"/>
      <c r="ATS156" s="27"/>
      <c r="ATT156" s="27"/>
      <c r="ATU156" s="27"/>
      <c r="ATV156" s="27"/>
      <c r="ATW156" s="27"/>
      <c r="ATX156" s="27"/>
      <c r="ATY156" s="27"/>
      <c r="ATZ156" s="27"/>
      <c r="AUA156" s="27"/>
      <c r="AUB156" s="27"/>
      <c r="AUC156" s="27"/>
      <c r="AUD156" s="27"/>
      <c r="AUE156" s="27"/>
      <c r="AUF156" s="27"/>
      <c r="AUG156" s="27"/>
      <c r="AUH156" s="27"/>
      <c r="AUI156" s="27"/>
      <c r="AUJ156" s="27"/>
      <c r="AUK156" s="27"/>
      <c r="AUL156" s="27"/>
      <c r="AUM156" s="27"/>
      <c r="AUN156" s="27"/>
      <c r="AUO156" s="27"/>
      <c r="AUP156" s="27"/>
      <c r="AUQ156" s="27"/>
      <c r="AUR156" s="27"/>
      <c r="AUS156" s="27"/>
      <c r="AUT156" s="27"/>
      <c r="AUU156" s="27"/>
      <c r="AUV156" s="27"/>
      <c r="AUW156" s="27"/>
      <c r="AUX156" s="27"/>
      <c r="AUY156" s="27"/>
      <c r="AUZ156" s="27"/>
      <c r="AVA156" s="27"/>
      <c r="AVB156" s="27"/>
      <c r="AVC156" s="27"/>
      <c r="AVD156" s="27"/>
      <c r="AVE156" s="27"/>
      <c r="AVF156" s="27"/>
      <c r="AVG156" s="27"/>
      <c r="AVH156" s="27"/>
      <c r="AVI156" s="27"/>
      <c r="AVJ156" s="27"/>
      <c r="AVK156" s="27"/>
      <c r="AVL156" s="27"/>
      <c r="AVM156" s="27"/>
      <c r="AVN156" s="27"/>
      <c r="AVO156" s="27"/>
      <c r="AVP156" s="27"/>
      <c r="AVQ156" s="27"/>
      <c r="AVR156" s="27"/>
      <c r="AVS156" s="27"/>
      <c r="AVT156" s="27"/>
      <c r="AVU156" s="27"/>
      <c r="AVV156" s="27"/>
      <c r="AVW156" s="27"/>
      <c r="AVX156" s="27"/>
      <c r="AVY156" s="27"/>
      <c r="AVZ156" s="27"/>
      <c r="AWA156" s="27"/>
      <c r="AWB156" s="27"/>
      <c r="AWC156" s="27"/>
      <c r="AWD156" s="27"/>
      <c r="AWE156" s="27"/>
      <c r="AWF156" s="27"/>
      <c r="AWG156" s="27"/>
      <c r="AWH156" s="27"/>
      <c r="AWI156" s="27"/>
      <c r="AWJ156" s="27"/>
      <c r="AWK156" s="27"/>
      <c r="AWL156" s="27"/>
      <c r="AWM156" s="27"/>
      <c r="AWN156" s="27"/>
      <c r="AWO156" s="27"/>
      <c r="AWP156" s="27"/>
      <c r="AWQ156" s="27"/>
      <c r="AWR156" s="27"/>
      <c r="AWS156" s="27"/>
      <c r="AWT156" s="27"/>
      <c r="AWU156" s="27"/>
      <c r="AWV156" s="27"/>
      <c r="AWW156" s="27"/>
      <c r="AWX156" s="27"/>
      <c r="AWY156" s="27"/>
      <c r="AWZ156" s="27"/>
      <c r="AXA156" s="27"/>
      <c r="AXB156" s="27"/>
      <c r="AXC156" s="27"/>
      <c r="AXD156" s="27"/>
      <c r="AXE156" s="27"/>
      <c r="AXF156" s="27"/>
      <c r="AXG156" s="27"/>
      <c r="AXH156" s="27"/>
      <c r="AXI156" s="27"/>
      <c r="AXJ156" s="27"/>
      <c r="AXK156" s="27"/>
      <c r="AXL156" s="27"/>
      <c r="AXM156" s="27"/>
      <c r="AXN156" s="27"/>
      <c r="AXO156" s="27"/>
      <c r="AXP156" s="27"/>
      <c r="AXQ156" s="27"/>
      <c r="AXR156" s="27"/>
      <c r="AXS156" s="27"/>
      <c r="AXT156" s="27"/>
      <c r="AXU156" s="27"/>
      <c r="AXV156" s="27"/>
      <c r="AXW156" s="27"/>
      <c r="AXX156" s="27"/>
      <c r="AXY156" s="27"/>
      <c r="AXZ156" s="27"/>
      <c r="AYA156" s="27"/>
      <c r="AYB156" s="27"/>
      <c r="AYC156" s="27"/>
      <c r="AYD156" s="27"/>
      <c r="AYE156" s="27"/>
      <c r="AYF156" s="27"/>
      <c r="AYG156" s="27"/>
      <c r="AYH156" s="27"/>
      <c r="AYI156" s="27"/>
      <c r="AYJ156" s="27"/>
      <c r="AYK156" s="27"/>
      <c r="AYL156" s="27"/>
      <c r="AYM156" s="27"/>
      <c r="AYN156" s="27"/>
      <c r="AYO156" s="27"/>
      <c r="AYP156" s="27"/>
      <c r="AYQ156" s="27"/>
      <c r="AYR156" s="27"/>
      <c r="AYS156" s="27"/>
      <c r="AYT156" s="27"/>
      <c r="AYU156" s="27"/>
      <c r="AYV156" s="27"/>
      <c r="AYW156" s="27"/>
      <c r="AYX156" s="27"/>
      <c r="AYY156" s="27"/>
      <c r="AYZ156" s="27"/>
      <c r="AZA156" s="27"/>
      <c r="AZB156" s="27"/>
      <c r="AZC156" s="27"/>
      <c r="AZD156" s="27"/>
      <c r="AZE156" s="27"/>
      <c r="AZF156" s="27"/>
      <c r="AZG156" s="27"/>
      <c r="AZH156" s="27"/>
      <c r="AZI156" s="27"/>
      <c r="AZJ156" s="27"/>
      <c r="AZK156" s="27"/>
      <c r="AZL156" s="27"/>
      <c r="AZM156" s="27"/>
      <c r="AZN156" s="27"/>
      <c r="AZO156" s="27"/>
      <c r="AZP156" s="27"/>
      <c r="AZQ156" s="27"/>
      <c r="AZR156" s="27"/>
      <c r="AZS156" s="27"/>
      <c r="AZT156" s="27"/>
      <c r="AZU156" s="27"/>
      <c r="AZV156" s="27"/>
      <c r="AZW156" s="27"/>
      <c r="AZX156" s="27"/>
      <c r="AZY156" s="27"/>
      <c r="AZZ156" s="27"/>
      <c r="BAA156" s="27"/>
      <c r="BAB156" s="27"/>
      <c r="BAC156" s="27"/>
      <c r="BAD156" s="27"/>
      <c r="BAE156" s="27"/>
      <c r="BAF156" s="27"/>
      <c r="BAG156" s="27"/>
      <c r="BAH156" s="27"/>
      <c r="BAI156" s="27"/>
      <c r="BAJ156" s="27"/>
      <c r="BAK156" s="27"/>
      <c r="BAL156" s="27"/>
      <c r="BAM156" s="27"/>
      <c r="BAN156" s="27"/>
      <c r="BAO156" s="27"/>
      <c r="BAP156" s="27"/>
      <c r="BAQ156" s="27"/>
      <c r="BAR156" s="27"/>
      <c r="BAS156" s="27"/>
      <c r="BAT156" s="27"/>
      <c r="BAU156" s="27"/>
      <c r="BAV156" s="27"/>
      <c r="BAW156" s="27"/>
      <c r="BAX156" s="27"/>
      <c r="BAY156" s="27"/>
      <c r="BAZ156" s="27"/>
      <c r="BBA156" s="27"/>
      <c r="BBB156" s="27"/>
      <c r="BBC156" s="27"/>
      <c r="BBD156" s="27"/>
      <c r="BBE156" s="27"/>
      <c r="BBF156" s="27"/>
      <c r="BBG156" s="27"/>
      <c r="BBH156" s="27"/>
      <c r="BBI156" s="27"/>
      <c r="BBJ156" s="27"/>
      <c r="BBK156" s="27"/>
      <c r="BBL156" s="27"/>
      <c r="BBM156" s="27"/>
      <c r="BBN156" s="27"/>
      <c r="BBO156" s="27"/>
      <c r="BBP156" s="27"/>
      <c r="BBQ156" s="27"/>
      <c r="BBR156" s="27"/>
      <c r="BBS156" s="27"/>
      <c r="BBT156" s="27"/>
      <c r="BBU156" s="27"/>
      <c r="BBV156" s="27"/>
      <c r="BBW156" s="27"/>
      <c r="BBX156" s="27"/>
      <c r="BBY156" s="27"/>
      <c r="BBZ156" s="27"/>
      <c r="BCA156" s="27"/>
      <c r="BCB156" s="27"/>
      <c r="BCC156" s="27"/>
      <c r="BCD156" s="27"/>
      <c r="BCE156" s="27"/>
      <c r="BCF156" s="27"/>
      <c r="BCG156" s="27"/>
      <c r="BCH156" s="27"/>
      <c r="BCI156" s="27"/>
      <c r="BCJ156" s="27"/>
      <c r="BCK156" s="27"/>
      <c r="BCL156" s="27"/>
      <c r="BCM156" s="27"/>
      <c r="BCN156" s="27"/>
      <c r="BCO156" s="27"/>
      <c r="BCP156" s="27"/>
      <c r="BCQ156" s="27"/>
      <c r="BCR156" s="27"/>
      <c r="BCS156" s="27"/>
      <c r="BCT156" s="27"/>
      <c r="BCU156" s="27"/>
      <c r="BCV156" s="27"/>
      <c r="BCW156" s="27"/>
      <c r="BCX156" s="27"/>
      <c r="BCY156" s="27"/>
      <c r="BCZ156" s="27"/>
      <c r="BDA156" s="27"/>
      <c r="BDB156" s="27"/>
      <c r="BDC156" s="27"/>
      <c r="BDD156" s="27"/>
      <c r="BDE156" s="27"/>
      <c r="BDF156" s="27"/>
      <c r="BDG156" s="27"/>
      <c r="BDH156" s="27"/>
      <c r="BDI156" s="27"/>
      <c r="BDJ156" s="27"/>
      <c r="BDK156" s="27"/>
      <c r="BDL156" s="27"/>
      <c r="BDM156" s="27"/>
      <c r="BDN156" s="27"/>
      <c r="BDO156" s="27"/>
      <c r="BDP156" s="27"/>
      <c r="BDQ156" s="27"/>
      <c r="BDR156" s="27"/>
      <c r="BDS156" s="27"/>
      <c r="BDT156" s="27"/>
      <c r="BDU156" s="27"/>
      <c r="BDV156" s="27"/>
      <c r="BDW156" s="27"/>
      <c r="BDX156" s="27"/>
      <c r="BDY156" s="27"/>
      <c r="BDZ156" s="27"/>
      <c r="BEA156" s="27"/>
      <c r="BEB156" s="27"/>
      <c r="BEC156" s="27"/>
      <c r="BED156" s="27"/>
      <c r="BEE156" s="27"/>
      <c r="BEF156" s="27"/>
      <c r="BEG156" s="27"/>
      <c r="BEH156" s="27"/>
      <c r="BEI156" s="27"/>
      <c r="BEJ156" s="27"/>
      <c r="BEK156" s="27"/>
      <c r="BEL156" s="27"/>
      <c r="BEM156" s="27"/>
      <c r="BEN156" s="27"/>
      <c r="BEO156" s="27"/>
      <c r="BEP156" s="27"/>
      <c r="BEQ156" s="27"/>
      <c r="BER156" s="27"/>
      <c r="BES156" s="27"/>
      <c r="BET156" s="27"/>
      <c r="BEU156" s="27"/>
      <c r="BEV156" s="27"/>
      <c r="BEW156" s="27"/>
      <c r="BEX156" s="27"/>
      <c r="BEY156" s="27"/>
      <c r="BEZ156" s="27"/>
      <c r="BFA156" s="27"/>
      <c r="BFB156" s="27"/>
      <c r="BFC156" s="27"/>
      <c r="BFD156" s="27"/>
      <c r="BFE156" s="27"/>
      <c r="BFF156" s="27"/>
      <c r="BFG156" s="27"/>
      <c r="BFH156" s="27"/>
      <c r="BFI156" s="27"/>
      <c r="BFJ156" s="27"/>
      <c r="BFK156" s="27"/>
      <c r="BFL156" s="27"/>
      <c r="BFM156" s="27"/>
      <c r="BFN156" s="27"/>
      <c r="BFO156" s="27"/>
      <c r="BFP156" s="27"/>
      <c r="BFQ156" s="27"/>
      <c r="BFR156" s="27"/>
      <c r="BFS156" s="27"/>
      <c r="BFT156" s="27"/>
      <c r="BFU156" s="27"/>
      <c r="BFV156" s="27"/>
      <c r="BFW156" s="27"/>
      <c r="BFX156" s="27"/>
      <c r="BFY156" s="27"/>
      <c r="BFZ156" s="27"/>
      <c r="BGA156" s="27"/>
      <c r="BGB156" s="27"/>
      <c r="BGC156" s="27"/>
      <c r="BGD156" s="27"/>
      <c r="BGE156" s="27"/>
      <c r="BGF156" s="27"/>
      <c r="BGG156" s="27"/>
      <c r="BGH156" s="27"/>
      <c r="BGI156" s="27"/>
      <c r="BGJ156" s="27"/>
      <c r="BGK156" s="27"/>
      <c r="BGL156" s="27"/>
      <c r="BGM156" s="27"/>
      <c r="BGN156" s="27"/>
      <c r="BGO156" s="27"/>
      <c r="BGP156" s="27"/>
      <c r="BGQ156" s="27"/>
      <c r="BGR156" s="27"/>
      <c r="BGS156" s="27"/>
      <c r="BGT156" s="27"/>
      <c r="BGU156" s="27"/>
      <c r="BGV156" s="27"/>
      <c r="BGW156" s="27"/>
      <c r="BGX156" s="27"/>
      <c r="BGY156" s="27"/>
      <c r="BGZ156" s="27"/>
      <c r="BHA156" s="27"/>
      <c r="BHB156" s="27"/>
      <c r="BHC156" s="27"/>
      <c r="BHD156" s="27"/>
      <c r="BHE156" s="27"/>
      <c r="BHF156" s="27"/>
      <c r="BHG156" s="27"/>
      <c r="BHH156" s="27"/>
      <c r="BHI156" s="27"/>
      <c r="BHJ156" s="27"/>
      <c r="BHK156" s="27"/>
      <c r="BHL156" s="27"/>
      <c r="BHM156" s="27"/>
      <c r="BHN156" s="27"/>
      <c r="BHO156" s="27"/>
      <c r="BHP156" s="27"/>
      <c r="BHQ156" s="27"/>
      <c r="BHR156" s="27"/>
      <c r="BHS156" s="27"/>
      <c r="BHT156" s="27"/>
      <c r="BHU156" s="27"/>
      <c r="BHV156" s="27"/>
      <c r="BHW156" s="27"/>
      <c r="BHX156" s="27"/>
      <c r="BHY156" s="27"/>
      <c r="BHZ156" s="27"/>
      <c r="BIA156" s="27"/>
      <c r="BIB156" s="27"/>
      <c r="BIC156" s="27"/>
      <c r="BID156" s="27"/>
      <c r="BIE156" s="27"/>
      <c r="BIF156" s="27"/>
      <c r="BIG156" s="27"/>
      <c r="BIH156" s="27"/>
      <c r="BII156" s="27"/>
      <c r="BIJ156" s="27"/>
      <c r="BIK156" s="27"/>
      <c r="BIL156" s="27"/>
      <c r="BIM156" s="27"/>
      <c r="BIN156" s="27"/>
      <c r="BIO156" s="27"/>
      <c r="BIP156" s="27"/>
      <c r="BIQ156" s="27"/>
      <c r="BIR156" s="27"/>
      <c r="BIS156" s="27"/>
      <c r="BIT156" s="27"/>
      <c r="BIU156" s="27"/>
      <c r="BIV156" s="27"/>
      <c r="BIW156" s="27"/>
      <c r="BIX156" s="27"/>
      <c r="BIY156" s="27"/>
      <c r="BIZ156" s="27"/>
      <c r="BJA156" s="27"/>
      <c r="BJB156" s="27"/>
      <c r="BJC156" s="27"/>
      <c r="BJD156" s="27"/>
      <c r="BJE156" s="27"/>
      <c r="BJF156" s="27"/>
      <c r="BJG156" s="27"/>
      <c r="BJH156" s="27"/>
      <c r="BJI156" s="27"/>
      <c r="BJJ156" s="27"/>
      <c r="BJK156" s="27"/>
      <c r="BJL156" s="27"/>
      <c r="BJM156" s="27"/>
      <c r="BJN156" s="27"/>
      <c r="BJO156" s="27"/>
      <c r="BJP156" s="27"/>
      <c r="BJQ156" s="27"/>
      <c r="BJR156" s="27"/>
      <c r="BJS156" s="27"/>
      <c r="BJT156" s="27"/>
      <c r="BJU156" s="27"/>
      <c r="BJV156" s="27"/>
      <c r="BJW156" s="27"/>
      <c r="BJX156" s="27"/>
      <c r="BJY156" s="27"/>
      <c r="BJZ156" s="27"/>
      <c r="BKA156" s="27"/>
      <c r="BKB156" s="27"/>
      <c r="BKC156" s="27"/>
      <c r="BKD156" s="27"/>
      <c r="BKE156" s="27"/>
      <c r="BKF156" s="27"/>
      <c r="BKG156" s="27"/>
      <c r="BKH156" s="27"/>
      <c r="BKI156" s="27"/>
      <c r="BKJ156" s="27"/>
      <c r="BKK156" s="27"/>
      <c r="BKL156" s="27"/>
      <c r="BKM156" s="27"/>
      <c r="BKN156" s="27"/>
      <c r="BKO156" s="27"/>
      <c r="BKP156" s="27"/>
      <c r="BKQ156" s="27"/>
      <c r="BKR156" s="27"/>
      <c r="BKS156" s="27"/>
      <c r="BKT156" s="27"/>
      <c r="BKU156" s="27"/>
      <c r="BKV156" s="27"/>
      <c r="BKW156" s="27"/>
      <c r="BKX156" s="27"/>
      <c r="BKY156" s="27"/>
      <c r="BKZ156" s="27"/>
      <c r="BLA156" s="27"/>
      <c r="BLB156" s="27"/>
      <c r="BLC156" s="27"/>
      <c r="BLD156" s="27"/>
      <c r="BLE156" s="27"/>
      <c r="BLF156" s="27"/>
      <c r="BLG156" s="27"/>
      <c r="BLH156" s="27"/>
      <c r="BLI156" s="27"/>
      <c r="BLJ156" s="27"/>
      <c r="BLK156" s="27"/>
      <c r="BLL156" s="27"/>
      <c r="BLM156" s="27"/>
      <c r="BLN156" s="27"/>
      <c r="BLO156" s="27"/>
      <c r="BLP156" s="27"/>
      <c r="BLQ156" s="27"/>
      <c r="BLR156" s="27"/>
      <c r="BLS156" s="27"/>
      <c r="BLT156" s="27"/>
      <c r="BLU156" s="27"/>
      <c r="BLV156" s="27"/>
      <c r="BLW156" s="27"/>
      <c r="BLX156" s="27"/>
      <c r="BLY156" s="27"/>
      <c r="BLZ156" s="27"/>
      <c r="BMA156" s="27"/>
      <c r="BMB156" s="27"/>
      <c r="BMC156" s="27"/>
      <c r="BMD156" s="27"/>
      <c r="BME156" s="27"/>
      <c r="BMF156" s="27"/>
      <c r="BMG156" s="27"/>
      <c r="BMH156" s="27"/>
      <c r="BMI156" s="27"/>
      <c r="BMJ156" s="27"/>
      <c r="BMK156" s="27"/>
      <c r="BML156" s="27"/>
      <c r="BMM156" s="27"/>
      <c r="BMN156" s="27"/>
      <c r="BMO156" s="27"/>
      <c r="BMP156" s="27"/>
      <c r="BMQ156" s="27"/>
      <c r="BMR156" s="27"/>
      <c r="BMS156" s="27"/>
      <c r="BMT156" s="27"/>
      <c r="BMU156" s="27"/>
      <c r="BMV156" s="27"/>
      <c r="BMW156" s="27"/>
      <c r="BMX156" s="27"/>
      <c r="BMY156" s="27"/>
      <c r="BMZ156" s="27"/>
      <c r="BNA156" s="27"/>
      <c r="BNB156" s="27"/>
      <c r="BNC156" s="27"/>
      <c r="BND156" s="27"/>
      <c r="BNE156" s="27"/>
      <c r="BNF156" s="27"/>
      <c r="BNG156" s="27"/>
      <c r="BNH156" s="27"/>
      <c r="BNI156" s="27"/>
      <c r="BNJ156" s="27"/>
      <c r="BNK156" s="27"/>
      <c r="BNL156" s="27"/>
      <c r="BNM156" s="27"/>
      <c r="BNN156" s="27"/>
      <c r="BNO156" s="27"/>
      <c r="BNP156" s="27"/>
      <c r="BNQ156" s="27"/>
      <c r="BNR156" s="27"/>
      <c r="BNS156" s="27"/>
      <c r="BNT156" s="27"/>
      <c r="BNU156" s="27"/>
      <c r="BNV156" s="27"/>
      <c r="BNW156" s="27"/>
      <c r="BNX156" s="27"/>
      <c r="BNY156" s="27"/>
      <c r="BNZ156" s="27"/>
      <c r="BOA156" s="27"/>
      <c r="BOB156" s="27"/>
      <c r="BOC156" s="27"/>
      <c r="BOD156" s="27"/>
      <c r="BOE156" s="27"/>
      <c r="BOF156" s="27"/>
      <c r="BOG156" s="27"/>
      <c r="BOH156" s="27"/>
      <c r="BOI156" s="27"/>
      <c r="BOJ156" s="27"/>
      <c r="BOK156" s="27"/>
      <c r="BOL156" s="27"/>
      <c r="BOM156" s="27"/>
      <c r="BON156" s="27"/>
      <c r="BOO156" s="27"/>
      <c r="BOP156" s="27"/>
      <c r="BOQ156" s="27"/>
      <c r="BOR156" s="27"/>
      <c r="BOS156" s="27"/>
      <c r="BOT156" s="27"/>
      <c r="BOU156" s="27"/>
      <c r="BOV156" s="27"/>
      <c r="BOW156" s="27"/>
      <c r="BOX156" s="27"/>
      <c r="BOY156" s="27"/>
      <c r="BOZ156" s="27"/>
      <c r="BPA156" s="27"/>
      <c r="BPB156" s="27"/>
      <c r="BPC156" s="27"/>
      <c r="BPD156" s="27"/>
      <c r="BPE156" s="27"/>
      <c r="BPF156" s="27"/>
      <c r="BPG156" s="27"/>
      <c r="BPH156" s="27"/>
      <c r="BPI156" s="27"/>
      <c r="BPJ156" s="27"/>
      <c r="BPK156" s="27"/>
      <c r="BPL156" s="27"/>
      <c r="BPM156" s="27"/>
      <c r="BPN156" s="27"/>
      <c r="BPO156" s="27"/>
      <c r="BPP156" s="27"/>
      <c r="BPQ156" s="27"/>
      <c r="BPR156" s="27"/>
      <c r="BPS156" s="27"/>
      <c r="BPT156" s="27"/>
      <c r="BPU156" s="27"/>
      <c r="BPV156" s="27"/>
      <c r="BPW156" s="27"/>
      <c r="BPX156" s="27"/>
      <c r="BPY156" s="27"/>
      <c r="BPZ156" s="27"/>
      <c r="BQA156" s="27"/>
      <c r="BQB156" s="27"/>
      <c r="BQC156" s="27"/>
      <c r="BQD156" s="27"/>
      <c r="BQE156" s="27"/>
      <c r="BQF156" s="27"/>
      <c r="BQG156" s="27"/>
      <c r="BQH156" s="27"/>
      <c r="BQI156" s="27"/>
      <c r="BQJ156" s="27"/>
      <c r="BQK156" s="27"/>
      <c r="BQL156" s="27"/>
      <c r="BQM156" s="27"/>
      <c r="BQN156" s="27"/>
      <c r="BQO156" s="27"/>
      <c r="BQP156" s="27"/>
      <c r="BQQ156" s="27"/>
      <c r="BQR156" s="27"/>
      <c r="BQS156" s="27"/>
      <c r="BQT156" s="27"/>
      <c r="BQU156" s="27"/>
      <c r="BQV156" s="27"/>
      <c r="BQW156" s="27"/>
      <c r="BQX156" s="27"/>
      <c r="BQY156" s="27"/>
      <c r="BQZ156" s="27"/>
      <c r="BRA156" s="27"/>
      <c r="BRB156" s="27"/>
      <c r="BRC156" s="27"/>
      <c r="BRD156" s="27"/>
      <c r="BRE156" s="27"/>
      <c r="BRF156" s="27"/>
      <c r="BRG156" s="27"/>
      <c r="BRH156" s="27"/>
      <c r="BRI156" s="27"/>
      <c r="BRJ156" s="27"/>
      <c r="BRK156" s="27"/>
      <c r="BRL156" s="27"/>
      <c r="BRM156" s="27"/>
      <c r="BRN156" s="27"/>
      <c r="BRO156" s="27"/>
      <c r="BRP156" s="27"/>
      <c r="BRQ156" s="27"/>
      <c r="BRR156" s="27"/>
      <c r="BRS156" s="27"/>
      <c r="BRT156" s="27"/>
      <c r="BRU156" s="27"/>
      <c r="BRV156" s="27"/>
      <c r="BRW156" s="27"/>
      <c r="BRX156" s="27"/>
      <c r="BRY156" s="27"/>
      <c r="BRZ156" s="27"/>
      <c r="BSA156" s="27"/>
      <c r="BSB156" s="27"/>
      <c r="BSC156" s="27"/>
      <c r="BSD156" s="27"/>
      <c r="BSE156" s="27"/>
      <c r="BSF156" s="27"/>
      <c r="BSG156" s="27"/>
      <c r="BSH156" s="27"/>
      <c r="BSI156" s="27"/>
      <c r="BSJ156" s="27"/>
      <c r="BSK156" s="27"/>
      <c r="BSL156" s="27"/>
      <c r="BSM156" s="27"/>
      <c r="BSN156" s="27"/>
      <c r="BSO156" s="27"/>
      <c r="BSP156" s="27"/>
      <c r="BSQ156" s="27"/>
      <c r="BSR156" s="27"/>
      <c r="BSS156" s="27"/>
      <c r="BST156" s="27"/>
      <c r="BSU156" s="27"/>
      <c r="BSV156" s="27"/>
      <c r="BSW156" s="27"/>
      <c r="BSX156" s="27"/>
      <c r="BSY156" s="27"/>
      <c r="BSZ156" s="27"/>
      <c r="BTA156" s="27"/>
      <c r="BTB156" s="27"/>
      <c r="BTC156" s="27"/>
      <c r="BTD156" s="27"/>
      <c r="BTE156" s="27"/>
      <c r="BTF156" s="27"/>
      <c r="BTG156" s="27"/>
      <c r="BTH156" s="27"/>
      <c r="BTI156" s="27"/>
      <c r="BTJ156" s="27"/>
      <c r="BTK156" s="27"/>
      <c r="BTL156" s="27"/>
      <c r="BTM156" s="27"/>
      <c r="BTN156" s="27"/>
      <c r="BTO156" s="27"/>
      <c r="BTP156" s="27"/>
      <c r="BTQ156" s="27"/>
      <c r="BTR156" s="27"/>
      <c r="BTS156" s="27"/>
      <c r="BTT156" s="27"/>
      <c r="BTU156" s="27"/>
      <c r="BTV156" s="27"/>
      <c r="BTW156" s="27"/>
      <c r="BTX156" s="27"/>
      <c r="BTY156" s="27"/>
      <c r="BTZ156" s="27"/>
      <c r="BUA156" s="27"/>
      <c r="BUB156" s="27"/>
      <c r="BUC156" s="27"/>
      <c r="BUD156" s="27"/>
      <c r="BUE156" s="27"/>
      <c r="BUF156" s="27"/>
      <c r="BUG156" s="27"/>
      <c r="BUH156" s="27"/>
      <c r="BUI156" s="27"/>
      <c r="BUJ156" s="27"/>
      <c r="BUK156" s="27"/>
      <c r="BUL156" s="27"/>
      <c r="BUM156" s="27"/>
      <c r="BUN156" s="27"/>
      <c r="BUO156" s="27"/>
      <c r="BUP156" s="27"/>
      <c r="BUQ156" s="27"/>
      <c r="BUR156" s="27"/>
      <c r="BUS156" s="27"/>
      <c r="BUT156" s="27"/>
      <c r="BUU156" s="27"/>
      <c r="BUV156" s="27"/>
      <c r="BUW156" s="27"/>
      <c r="BUX156" s="27"/>
      <c r="BUY156" s="27"/>
      <c r="BUZ156" s="27"/>
      <c r="BVA156" s="27"/>
      <c r="BVB156" s="27"/>
      <c r="BVC156" s="27"/>
      <c r="BVD156" s="27"/>
      <c r="BVE156" s="27"/>
      <c r="BVF156" s="27"/>
      <c r="BVG156" s="27"/>
      <c r="BVH156" s="27"/>
      <c r="BVI156" s="27"/>
      <c r="BVJ156" s="27"/>
      <c r="BVK156" s="27"/>
      <c r="BVL156" s="27"/>
      <c r="BVM156" s="27"/>
      <c r="BVN156" s="27"/>
      <c r="BVO156" s="27"/>
      <c r="BVP156" s="27"/>
      <c r="BVQ156" s="27"/>
      <c r="BVR156" s="27"/>
      <c r="BVS156" s="27"/>
      <c r="BVT156" s="27"/>
      <c r="BVU156" s="27"/>
      <c r="BVV156" s="27"/>
      <c r="BVW156" s="27"/>
      <c r="BVX156" s="27"/>
      <c r="BVY156" s="27"/>
      <c r="BVZ156" s="27"/>
      <c r="BWA156" s="27"/>
      <c r="BWB156" s="27"/>
      <c r="BWC156" s="27"/>
      <c r="BWD156" s="27"/>
      <c r="BWE156" s="27"/>
      <c r="BWF156" s="27"/>
      <c r="BWG156" s="27"/>
      <c r="BWH156" s="27"/>
      <c r="BWI156" s="27"/>
      <c r="BWJ156" s="27"/>
      <c r="BWK156" s="27"/>
      <c r="BWL156" s="27"/>
      <c r="BWM156" s="27"/>
      <c r="BWN156" s="27"/>
      <c r="BWO156" s="27"/>
      <c r="BWP156" s="27"/>
      <c r="BWQ156" s="27"/>
      <c r="BWR156" s="27"/>
      <c r="BWS156" s="27"/>
      <c r="BWT156" s="27"/>
      <c r="BWU156" s="27"/>
      <c r="BWV156" s="27"/>
      <c r="BWW156" s="27"/>
      <c r="BWX156" s="27"/>
      <c r="BWY156" s="27"/>
      <c r="BWZ156" s="27"/>
      <c r="BXA156" s="27"/>
      <c r="BXB156" s="27"/>
      <c r="BXC156" s="27"/>
      <c r="BXD156" s="27"/>
      <c r="BXE156" s="27"/>
      <c r="BXF156" s="27"/>
      <c r="BXG156" s="27"/>
      <c r="BXH156" s="27"/>
      <c r="BXI156" s="27"/>
      <c r="BXJ156" s="27"/>
      <c r="BXK156" s="27"/>
      <c r="BXL156" s="27"/>
      <c r="BXM156" s="27"/>
      <c r="BXN156" s="27"/>
      <c r="BXO156" s="27"/>
      <c r="BXP156" s="27"/>
      <c r="BXQ156" s="27"/>
      <c r="BXR156" s="27"/>
      <c r="BXS156" s="27"/>
      <c r="BXT156" s="27"/>
      <c r="BXU156" s="27"/>
      <c r="BXV156" s="27"/>
      <c r="BXW156" s="27"/>
      <c r="BXX156" s="27"/>
      <c r="BXY156" s="27"/>
      <c r="BXZ156" s="27"/>
      <c r="BYA156" s="27"/>
      <c r="BYB156" s="27"/>
      <c r="BYC156" s="27"/>
      <c r="BYD156" s="27"/>
      <c r="BYE156" s="27"/>
      <c r="BYF156" s="27"/>
      <c r="BYG156" s="27"/>
      <c r="BYH156" s="27"/>
      <c r="BYI156" s="27"/>
      <c r="BYJ156" s="27"/>
      <c r="BYK156" s="27"/>
      <c r="BYL156" s="27"/>
      <c r="BYM156" s="27"/>
      <c r="BYN156" s="27"/>
      <c r="BYO156" s="27"/>
      <c r="BYP156" s="27"/>
      <c r="BYQ156" s="27"/>
      <c r="BYR156" s="27"/>
      <c r="BYS156" s="27"/>
      <c r="BYT156" s="27"/>
      <c r="BYU156" s="27"/>
      <c r="BYV156" s="27"/>
      <c r="BYW156" s="27"/>
      <c r="BYX156" s="27"/>
      <c r="BYY156" s="27"/>
      <c r="BYZ156" s="27"/>
      <c r="BZA156" s="27"/>
      <c r="BZB156" s="27"/>
      <c r="BZC156" s="27"/>
      <c r="BZD156" s="27"/>
      <c r="BZE156" s="27"/>
      <c r="BZF156" s="27"/>
      <c r="BZG156" s="27"/>
      <c r="BZH156" s="27"/>
      <c r="BZI156" s="27"/>
      <c r="BZJ156" s="27"/>
      <c r="BZK156" s="27"/>
      <c r="BZL156" s="27"/>
      <c r="BZM156" s="27"/>
      <c r="BZN156" s="27"/>
      <c r="BZO156" s="27"/>
      <c r="BZP156" s="27"/>
      <c r="BZQ156" s="27"/>
      <c r="BZR156" s="27"/>
      <c r="BZS156" s="27"/>
      <c r="BZT156" s="27"/>
      <c r="BZU156" s="27"/>
      <c r="BZV156" s="27"/>
      <c r="BZW156" s="27"/>
      <c r="BZX156" s="27"/>
      <c r="BZY156" s="27"/>
      <c r="BZZ156" s="27"/>
      <c r="CAA156" s="27"/>
      <c r="CAB156" s="27"/>
      <c r="CAC156" s="27"/>
      <c r="CAD156" s="27"/>
      <c r="CAE156" s="27"/>
      <c r="CAF156" s="27"/>
      <c r="CAG156" s="27"/>
      <c r="CAH156" s="27"/>
      <c r="CAI156" s="27"/>
      <c r="CAJ156" s="27"/>
      <c r="CAK156" s="27"/>
      <c r="CAL156" s="27"/>
      <c r="CAM156" s="27"/>
      <c r="CAN156" s="27"/>
      <c r="CAO156" s="27"/>
      <c r="CAP156" s="27"/>
      <c r="CAQ156" s="27"/>
      <c r="CAR156" s="27"/>
      <c r="CAS156" s="27"/>
      <c r="CAT156" s="27"/>
      <c r="CAU156" s="27"/>
      <c r="CAV156" s="27"/>
      <c r="CAW156" s="27"/>
      <c r="CAX156" s="27"/>
      <c r="CAY156" s="27"/>
      <c r="CAZ156" s="27"/>
      <c r="CBA156" s="27"/>
      <c r="CBB156" s="27"/>
      <c r="CBC156" s="27"/>
      <c r="CBD156" s="27"/>
      <c r="CBE156" s="27"/>
      <c r="CBF156" s="27"/>
      <c r="CBG156" s="27"/>
      <c r="CBH156" s="27"/>
      <c r="CBI156" s="27"/>
      <c r="CBJ156" s="27"/>
      <c r="CBK156" s="27"/>
      <c r="CBL156" s="27"/>
      <c r="CBM156" s="27"/>
      <c r="CBN156" s="27"/>
      <c r="CBO156" s="27"/>
      <c r="CBP156" s="27"/>
      <c r="CBQ156" s="27"/>
      <c r="CBR156" s="27"/>
      <c r="CBS156" s="27"/>
      <c r="CBT156" s="27"/>
      <c r="CBU156" s="27"/>
      <c r="CBV156" s="27"/>
      <c r="CBW156" s="27"/>
      <c r="CBX156" s="27"/>
      <c r="CBY156" s="27"/>
      <c r="CBZ156" s="27"/>
      <c r="CCA156" s="27"/>
      <c r="CCB156" s="27"/>
      <c r="CCC156" s="27"/>
      <c r="CCD156" s="27"/>
      <c r="CCE156" s="27"/>
      <c r="CCF156" s="27"/>
      <c r="CCG156" s="27"/>
      <c r="CCH156" s="27"/>
      <c r="CCI156" s="27"/>
      <c r="CCJ156" s="27"/>
      <c r="CCK156" s="27"/>
      <c r="CCL156" s="27"/>
      <c r="CCM156" s="27"/>
      <c r="CCN156" s="27"/>
      <c r="CCO156" s="27"/>
      <c r="CCP156" s="27"/>
      <c r="CCQ156" s="27"/>
      <c r="CCR156" s="27"/>
      <c r="CCS156" s="27"/>
      <c r="CCT156" s="27"/>
      <c r="CCU156" s="27"/>
      <c r="CCV156" s="27"/>
      <c r="CCW156" s="27"/>
      <c r="CCX156" s="27"/>
      <c r="CCY156" s="27"/>
      <c r="CCZ156" s="27"/>
      <c r="CDA156" s="27"/>
      <c r="CDB156" s="27"/>
      <c r="CDC156" s="27"/>
      <c r="CDD156" s="27"/>
      <c r="CDE156" s="27"/>
      <c r="CDF156" s="27"/>
      <c r="CDG156" s="27"/>
      <c r="CDH156" s="27"/>
      <c r="CDI156" s="27"/>
      <c r="CDJ156" s="27"/>
      <c r="CDK156" s="27"/>
      <c r="CDL156" s="27"/>
      <c r="CDM156" s="27"/>
      <c r="CDN156" s="27"/>
      <c r="CDO156" s="27"/>
      <c r="CDP156" s="27"/>
      <c r="CDQ156" s="27"/>
      <c r="CDR156" s="27"/>
      <c r="CDS156" s="27"/>
      <c r="CDT156" s="27"/>
      <c r="CDU156" s="27"/>
      <c r="CDV156" s="27"/>
      <c r="CDW156" s="27"/>
      <c r="CDX156" s="27"/>
      <c r="CDY156" s="27"/>
      <c r="CDZ156" s="27"/>
      <c r="CEA156" s="27"/>
      <c r="CEB156" s="27"/>
      <c r="CEC156" s="27"/>
      <c r="CED156" s="27"/>
      <c r="CEE156" s="27"/>
      <c r="CEF156" s="27"/>
      <c r="CEG156" s="27"/>
      <c r="CEH156" s="27"/>
      <c r="CEI156" s="27"/>
      <c r="CEJ156" s="27"/>
      <c r="CEK156" s="27"/>
      <c r="CEL156" s="27"/>
      <c r="CEM156" s="27"/>
      <c r="CEN156" s="27"/>
      <c r="CEO156" s="27"/>
      <c r="CEP156" s="27"/>
      <c r="CEQ156" s="27"/>
      <c r="CER156" s="27"/>
      <c r="CES156" s="27"/>
      <c r="CET156" s="27"/>
      <c r="CEU156" s="27"/>
      <c r="CEV156" s="27"/>
      <c r="CEW156" s="27"/>
      <c r="CEX156" s="27"/>
      <c r="CEY156" s="27"/>
      <c r="CEZ156" s="27"/>
      <c r="CFA156" s="27"/>
      <c r="CFB156" s="27"/>
      <c r="CFC156" s="27"/>
      <c r="CFD156" s="27"/>
      <c r="CFE156" s="27"/>
      <c r="CFF156" s="27"/>
      <c r="CFG156" s="27"/>
      <c r="CFH156" s="27"/>
      <c r="CFI156" s="27"/>
      <c r="CFJ156" s="27"/>
      <c r="CFK156" s="27"/>
      <c r="CFL156" s="27"/>
      <c r="CFM156" s="27"/>
      <c r="CFN156" s="27"/>
      <c r="CFO156" s="27"/>
      <c r="CFP156" s="27"/>
      <c r="CFQ156" s="27"/>
      <c r="CFR156" s="27"/>
      <c r="CFS156" s="27"/>
      <c r="CFT156" s="27"/>
      <c r="CFU156" s="27"/>
      <c r="CFV156" s="27"/>
      <c r="CFW156" s="27"/>
      <c r="CFX156" s="27"/>
      <c r="CFY156" s="27"/>
      <c r="CFZ156" s="27"/>
      <c r="CGA156" s="27"/>
      <c r="CGB156" s="27"/>
      <c r="CGC156" s="27"/>
      <c r="CGD156" s="27"/>
      <c r="CGE156" s="27"/>
      <c r="CGF156" s="27"/>
      <c r="CGG156" s="27"/>
      <c r="CGH156" s="27"/>
      <c r="CGI156" s="27"/>
      <c r="CGJ156" s="27"/>
      <c r="CGK156" s="27"/>
      <c r="CGL156" s="27"/>
      <c r="CGM156" s="27"/>
      <c r="CGN156" s="27"/>
      <c r="CGO156" s="27"/>
      <c r="CGP156" s="27"/>
      <c r="CGQ156" s="27"/>
      <c r="CGR156" s="27"/>
      <c r="CGS156" s="27"/>
      <c r="CGT156" s="27"/>
      <c r="CGU156" s="27"/>
      <c r="CGV156" s="27"/>
      <c r="CGW156" s="27"/>
      <c r="CGX156" s="27"/>
      <c r="CGY156" s="27"/>
      <c r="CGZ156" s="27"/>
      <c r="CHA156" s="27"/>
      <c r="CHB156" s="27"/>
      <c r="CHC156" s="27"/>
      <c r="CHD156" s="27"/>
      <c r="CHE156" s="27"/>
      <c r="CHF156" s="27"/>
      <c r="CHG156" s="27"/>
      <c r="CHH156" s="27"/>
      <c r="CHI156" s="27"/>
      <c r="CHJ156" s="27"/>
      <c r="CHK156" s="27"/>
      <c r="CHL156" s="27"/>
      <c r="CHM156" s="27"/>
      <c r="CHN156" s="27"/>
      <c r="CHO156" s="27"/>
      <c r="CHP156" s="27"/>
      <c r="CHQ156" s="27"/>
      <c r="CHR156" s="27"/>
      <c r="CHS156" s="27"/>
      <c r="CHT156" s="27"/>
      <c r="CHU156" s="27"/>
      <c r="CHV156" s="27"/>
      <c r="CHW156" s="27"/>
      <c r="CHX156" s="27"/>
      <c r="CHY156" s="27"/>
      <c r="CHZ156" s="27"/>
      <c r="CIA156" s="27"/>
      <c r="CIB156" s="27"/>
      <c r="CIC156" s="27"/>
      <c r="CID156" s="27"/>
      <c r="CIE156" s="27"/>
      <c r="CIF156" s="27"/>
      <c r="CIG156" s="27"/>
      <c r="CIH156" s="27"/>
      <c r="CII156" s="27"/>
      <c r="CIJ156" s="27"/>
      <c r="CIK156" s="27"/>
      <c r="CIL156" s="27"/>
      <c r="CIM156" s="27"/>
      <c r="CIN156" s="27"/>
      <c r="CIO156" s="27"/>
      <c r="CIP156" s="27"/>
      <c r="CIQ156" s="27"/>
      <c r="CIR156" s="27"/>
      <c r="CIS156" s="27"/>
      <c r="CIT156" s="27"/>
      <c r="CIU156" s="27"/>
      <c r="CIV156" s="27"/>
      <c r="CIW156" s="27"/>
      <c r="CIX156" s="27"/>
      <c r="CIY156" s="27"/>
      <c r="CIZ156" s="27"/>
      <c r="CJA156" s="27"/>
      <c r="CJB156" s="27"/>
      <c r="CJC156" s="27"/>
      <c r="CJD156" s="27"/>
      <c r="CJE156" s="27"/>
      <c r="CJF156" s="27"/>
      <c r="CJG156" s="27"/>
      <c r="CJH156" s="27"/>
      <c r="CJI156" s="27"/>
      <c r="CJJ156" s="27"/>
      <c r="CJK156" s="27"/>
      <c r="CJL156" s="27"/>
      <c r="CJM156" s="27"/>
      <c r="CJN156" s="27"/>
      <c r="CJO156" s="27"/>
      <c r="CJP156" s="27"/>
      <c r="CJQ156" s="27"/>
      <c r="CJR156" s="27"/>
      <c r="CJS156" s="27"/>
      <c r="CJT156" s="27"/>
      <c r="CJU156" s="27"/>
      <c r="CJV156" s="27"/>
      <c r="CJW156" s="27"/>
      <c r="CJX156" s="27"/>
      <c r="CJY156" s="27"/>
      <c r="CJZ156" s="27"/>
      <c r="CKA156" s="27"/>
      <c r="CKB156" s="27"/>
      <c r="CKC156" s="27"/>
      <c r="CKD156" s="27"/>
      <c r="CKE156" s="27"/>
      <c r="CKF156" s="27"/>
      <c r="CKG156" s="27"/>
      <c r="CKH156" s="27"/>
      <c r="CKI156" s="27"/>
      <c r="CKJ156" s="27"/>
      <c r="CKK156" s="27"/>
      <c r="CKL156" s="27"/>
      <c r="CKM156" s="27"/>
      <c r="CKN156" s="27"/>
      <c r="CKO156" s="27"/>
      <c r="CKP156" s="27"/>
      <c r="CKQ156" s="27"/>
      <c r="CKR156" s="27"/>
      <c r="CKS156" s="27"/>
      <c r="CKT156" s="27"/>
      <c r="CKU156" s="27"/>
      <c r="CKV156" s="27"/>
      <c r="CKW156" s="27"/>
      <c r="CKX156" s="27"/>
      <c r="CKY156" s="27"/>
      <c r="CKZ156" s="27"/>
      <c r="CLA156" s="27"/>
      <c r="CLB156" s="27"/>
      <c r="CLC156" s="27"/>
      <c r="CLD156" s="27"/>
      <c r="CLE156" s="27"/>
      <c r="CLF156" s="27"/>
      <c r="CLG156" s="27"/>
      <c r="CLH156" s="27"/>
      <c r="CLI156" s="27"/>
      <c r="CLJ156" s="27"/>
      <c r="CLK156" s="27"/>
      <c r="CLL156" s="27"/>
      <c r="CLM156" s="27"/>
      <c r="CLN156" s="27"/>
      <c r="CLO156" s="27"/>
      <c r="CLP156" s="27"/>
      <c r="CLQ156" s="27"/>
      <c r="CLR156" s="27"/>
      <c r="CLS156" s="27"/>
      <c r="CLT156" s="27"/>
      <c r="CLU156" s="27"/>
      <c r="CLV156" s="27"/>
      <c r="CLW156" s="27"/>
      <c r="CLX156" s="27"/>
      <c r="CLY156" s="27"/>
      <c r="CLZ156" s="27"/>
      <c r="CMA156" s="27"/>
      <c r="CMB156" s="27"/>
      <c r="CMC156" s="27"/>
      <c r="CMD156" s="27"/>
      <c r="CME156" s="27"/>
      <c r="CMF156" s="27"/>
      <c r="CMG156" s="27"/>
      <c r="CMH156" s="27"/>
      <c r="CMI156" s="27"/>
      <c r="CMJ156" s="27"/>
      <c r="CMK156" s="27"/>
      <c r="CML156" s="27"/>
      <c r="CMM156" s="27"/>
      <c r="CMN156" s="27"/>
      <c r="CMO156" s="27"/>
      <c r="CMP156" s="27"/>
      <c r="CMQ156" s="27"/>
      <c r="CMR156" s="27"/>
      <c r="CMS156" s="27"/>
      <c r="CMT156" s="27"/>
      <c r="CMU156" s="27"/>
      <c r="CMV156" s="27"/>
      <c r="CMW156" s="27"/>
      <c r="CMX156" s="27"/>
      <c r="CMY156" s="27"/>
      <c r="CMZ156" s="27"/>
      <c r="CNA156" s="27"/>
      <c r="CNB156" s="27"/>
      <c r="CNC156" s="27"/>
      <c r="CND156" s="27"/>
      <c r="CNE156" s="27"/>
      <c r="CNF156" s="27"/>
      <c r="CNG156" s="27"/>
      <c r="CNH156" s="27"/>
      <c r="CNI156" s="27"/>
      <c r="CNJ156" s="27"/>
      <c r="CNK156" s="27"/>
      <c r="CNL156" s="27"/>
      <c r="CNM156" s="27"/>
      <c r="CNN156" s="27"/>
      <c r="CNO156" s="27"/>
      <c r="CNP156" s="27"/>
      <c r="CNQ156" s="27"/>
      <c r="CNR156" s="27"/>
      <c r="CNS156" s="27"/>
      <c r="CNT156" s="27"/>
      <c r="CNU156" s="27"/>
      <c r="CNV156" s="27"/>
      <c r="CNW156" s="27"/>
      <c r="CNX156" s="27"/>
      <c r="CNY156" s="27"/>
      <c r="CNZ156" s="27"/>
      <c r="COA156" s="27"/>
      <c r="COB156" s="27"/>
      <c r="COC156" s="27"/>
      <c r="COD156" s="27"/>
      <c r="COE156" s="27"/>
      <c r="COF156" s="27"/>
      <c r="COG156" s="27"/>
      <c r="COH156" s="27"/>
      <c r="COI156" s="27"/>
      <c r="COJ156" s="27"/>
      <c r="COK156" s="27"/>
      <c r="COL156" s="27"/>
      <c r="COM156" s="27"/>
      <c r="CON156" s="27"/>
      <c r="COO156" s="27"/>
      <c r="COP156" s="27"/>
      <c r="COQ156" s="27"/>
      <c r="COR156" s="27"/>
      <c r="COS156" s="27"/>
      <c r="COT156" s="27"/>
      <c r="COU156" s="27"/>
      <c r="COV156" s="27"/>
      <c r="COW156" s="27"/>
      <c r="COX156" s="27"/>
      <c r="COY156" s="27"/>
      <c r="COZ156" s="27"/>
      <c r="CPA156" s="27"/>
      <c r="CPB156" s="27"/>
      <c r="CPC156" s="27"/>
      <c r="CPD156" s="27"/>
      <c r="CPE156" s="27"/>
      <c r="CPF156" s="27"/>
      <c r="CPG156" s="27"/>
      <c r="CPH156" s="27"/>
      <c r="CPI156" s="27"/>
      <c r="CPJ156" s="27"/>
      <c r="CPK156" s="27"/>
      <c r="CPL156" s="27"/>
      <c r="CPM156" s="27"/>
      <c r="CPN156" s="27"/>
      <c r="CPO156" s="27"/>
      <c r="CPP156" s="27"/>
      <c r="CPQ156" s="27"/>
      <c r="CPR156" s="27"/>
      <c r="CPS156" s="27"/>
      <c r="CPT156" s="27"/>
      <c r="CPU156" s="27"/>
      <c r="CPV156" s="27"/>
      <c r="CPW156" s="27"/>
      <c r="CPX156" s="27"/>
      <c r="CPY156" s="27"/>
      <c r="CPZ156" s="27"/>
      <c r="CQA156" s="27"/>
      <c r="CQB156" s="27"/>
      <c r="CQC156" s="27"/>
      <c r="CQD156" s="27"/>
      <c r="CQE156" s="27"/>
      <c r="CQF156" s="27"/>
      <c r="CQG156" s="27"/>
      <c r="CQH156" s="27"/>
      <c r="CQI156" s="27"/>
      <c r="CQJ156" s="27"/>
      <c r="CQK156" s="27"/>
      <c r="CQL156" s="27"/>
      <c r="CQM156" s="27"/>
      <c r="CQN156" s="27"/>
      <c r="CQO156" s="27"/>
      <c r="CQP156" s="27"/>
      <c r="CQQ156" s="27"/>
      <c r="CQR156" s="27"/>
      <c r="CQS156" s="27"/>
      <c r="CQT156" s="27"/>
      <c r="CQU156" s="27"/>
      <c r="CQV156" s="27"/>
      <c r="CQW156" s="27"/>
      <c r="CQX156" s="27"/>
      <c r="CQY156" s="27"/>
      <c r="CQZ156" s="27"/>
      <c r="CRA156" s="27"/>
      <c r="CRB156" s="27"/>
      <c r="CRC156" s="27"/>
      <c r="CRD156" s="27"/>
      <c r="CRE156" s="27"/>
      <c r="CRF156" s="27"/>
      <c r="CRG156" s="27"/>
      <c r="CRH156" s="27"/>
      <c r="CRI156" s="27"/>
      <c r="CRJ156" s="27"/>
      <c r="CRK156" s="27"/>
      <c r="CRL156" s="27"/>
      <c r="CRM156" s="27"/>
      <c r="CRN156" s="27"/>
      <c r="CRO156" s="27"/>
      <c r="CRP156" s="27"/>
      <c r="CRQ156" s="27"/>
      <c r="CRR156" s="27"/>
      <c r="CRS156" s="27"/>
      <c r="CRT156" s="27"/>
      <c r="CRU156" s="27"/>
      <c r="CRV156" s="27"/>
      <c r="CRW156" s="27"/>
      <c r="CRX156" s="27"/>
      <c r="CRY156" s="27"/>
      <c r="CRZ156" s="27"/>
      <c r="CSA156" s="27"/>
      <c r="CSB156" s="27"/>
      <c r="CSC156" s="27"/>
      <c r="CSD156" s="27"/>
      <c r="CSE156" s="27"/>
      <c r="CSF156" s="27"/>
      <c r="CSG156" s="27"/>
      <c r="CSH156" s="27"/>
      <c r="CSI156" s="27"/>
      <c r="CSJ156" s="27"/>
      <c r="CSK156" s="27"/>
      <c r="CSL156" s="27"/>
      <c r="CSM156" s="27"/>
      <c r="CSN156" s="27"/>
      <c r="CSO156" s="27"/>
      <c r="CSP156" s="27"/>
      <c r="CSQ156" s="27"/>
      <c r="CSR156" s="27"/>
      <c r="CSS156" s="27"/>
      <c r="CST156" s="27"/>
      <c r="CSU156" s="27"/>
      <c r="CSV156" s="27"/>
      <c r="CSW156" s="27"/>
      <c r="CSX156" s="27"/>
      <c r="CSY156" s="27"/>
      <c r="CSZ156" s="27"/>
      <c r="CTA156" s="27"/>
      <c r="CTB156" s="27"/>
      <c r="CTC156" s="27"/>
      <c r="CTD156" s="27"/>
      <c r="CTE156" s="27"/>
      <c r="CTF156" s="27"/>
      <c r="CTG156" s="27"/>
      <c r="CTH156" s="27"/>
      <c r="CTI156" s="27"/>
      <c r="CTJ156" s="27"/>
      <c r="CTK156" s="27"/>
      <c r="CTL156" s="27"/>
      <c r="CTM156" s="27"/>
      <c r="CTN156" s="27"/>
      <c r="CTO156" s="27"/>
      <c r="CTP156" s="27"/>
      <c r="CTQ156" s="27"/>
      <c r="CTR156" s="27"/>
      <c r="CTS156" s="27"/>
      <c r="CTT156" s="27"/>
      <c r="CTU156" s="27"/>
      <c r="CTV156" s="27"/>
      <c r="CTW156" s="27"/>
      <c r="CTX156" s="27"/>
      <c r="CTY156" s="27"/>
      <c r="CTZ156" s="27"/>
      <c r="CUA156" s="27"/>
      <c r="CUB156" s="27"/>
      <c r="CUC156" s="27"/>
      <c r="CUD156" s="27"/>
      <c r="CUE156" s="27"/>
      <c r="CUF156" s="27"/>
      <c r="CUG156" s="27"/>
      <c r="CUH156" s="27"/>
      <c r="CUI156" s="27"/>
      <c r="CUJ156" s="27"/>
      <c r="CUK156" s="27"/>
      <c r="CUL156" s="27"/>
      <c r="CUM156" s="27"/>
      <c r="CUN156" s="27"/>
      <c r="CUO156" s="27"/>
      <c r="CUP156" s="27"/>
      <c r="CUQ156" s="27"/>
      <c r="CUR156" s="27"/>
      <c r="CUS156" s="27"/>
      <c r="CUT156" s="27"/>
      <c r="CUU156" s="27"/>
      <c r="CUV156" s="27"/>
      <c r="CUW156" s="27"/>
      <c r="CUX156" s="27"/>
      <c r="CUY156" s="27"/>
      <c r="CUZ156" s="27"/>
      <c r="CVA156" s="27"/>
      <c r="CVB156" s="27"/>
      <c r="CVC156" s="27"/>
      <c r="CVD156" s="27"/>
      <c r="CVE156" s="27"/>
      <c r="CVF156" s="27"/>
      <c r="CVG156" s="27"/>
      <c r="CVH156" s="27"/>
      <c r="CVI156" s="27"/>
      <c r="CVJ156" s="27"/>
      <c r="CVK156" s="27"/>
      <c r="CVL156" s="27"/>
      <c r="CVM156" s="27"/>
      <c r="CVN156" s="27"/>
      <c r="CVO156" s="27"/>
      <c r="CVP156" s="27"/>
      <c r="CVQ156" s="27"/>
      <c r="CVR156" s="27"/>
      <c r="CVS156" s="27"/>
      <c r="CVT156" s="27"/>
      <c r="CVU156" s="27"/>
      <c r="CVV156" s="27"/>
      <c r="CVW156" s="27"/>
      <c r="CVX156" s="27"/>
      <c r="CVY156" s="27"/>
      <c r="CVZ156" s="27"/>
      <c r="CWA156" s="27"/>
      <c r="CWB156" s="27"/>
      <c r="CWC156" s="27"/>
      <c r="CWD156" s="27"/>
      <c r="CWE156" s="27"/>
      <c r="CWF156" s="27"/>
      <c r="CWG156" s="27"/>
      <c r="CWH156" s="27"/>
      <c r="CWI156" s="27"/>
      <c r="CWJ156" s="27"/>
      <c r="CWK156" s="27"/>
      <c r="CWL156" s="27"/>
      <c r="CWM156" s="27"/>
      <c r="CWN156" s="27"/>
      <c r="CWO156" s="27"/>
      <c r="CWP156" s="27"/>
      <c r="CWQ156" s="27"/>
      <c r="CWR156" s="27"/>
      <c r="CWS156" s="27"/>
      <c r="CWT156" s="27"/>
      <c r="CWU156" s="27"/>
      <c r="CWV156" s="27"/>
      <c r="CWW156" s="27"/>
      <c r="CWX156" s="27"/>
      <c r="CWY156" s="27"/>
      <c r="CWZ156" s="27"/>
      <c r="CXA156" s="27"/>
      <c r="CXB156" s="27"/>
      <c r="CXC156" s="27"/>
      <c r="CXD156" s="27"/>
      <c r="CXE156" s="27"/>
      <c r="CXF156" s="27"/>
      <c r="CXG156" s="27"/>
      <c r="CXH156" s="27"/>
      <c r="CXI156" s="27"/>
      <c r="CXJ156" s="27"/>
      <c r="CXK156" s="27"/>
      <c r="CXL156" s="27"/>
      <c r="CXM156" s="27"/>
      <c r="CXN156" s="27"/>
      <c r="CXO156" s="27"/>
      <c r="CXP156" s="27"/>
      <c r="CXQ156" s="27"/>
      <c r="CXR156" s="27"/>
      <c r="CXS156" s="27"/>
      <c r="CXT156" s="27"/>
      <c r="CXU156" s="27"/>
      <c r="CXV156" s="27"/>
      <c r="CXW156" s="27"/>
      <c r="CXX156" s="27"/>
      <c r="CXY156" s="27"/>
      <c r="CXZ156" s="27"/>
      <c r="CYA156" s="27"/>
      <c r="CYB156" s="27"/>
      <c r="CYC156" s="27"/>
      <c r="CYD156" s="27"/>
      <c r="CYE156" s="27"/>
      <c r="CYF156" s="27"/>
      <c r="CYG156" s="27"/>
      <c r="CYH156" s="27"/>
      <c r="CYI156" s="27"/>
      <c r="CYJ156" s="27"/>
      <c r="CYK156" s="27"/>
      <c r="CYL156" s="27"/>
      <c r="CYM156" s="27"/>
      <c r="CYN156" s="27"/>
      <c r="CYO156" s="27"/>
      <c r="CYP156" s="27"/>
      <c r="CYQ156" s="27"/>
      <c r="CYR156" s="27"/>
      <c r="CYS156" s="27"/>
      <c r="CYT156" s="27"/>
      <c r="CYU156" s="27"/>
      <c r="CYV156" s="27"/>
      <c r="CYW156" s="27"/>
      <c r="CYX156" s="27"/>
      <c r="CYY156" s="27"/>
      <c r="CYZ156" s="27"/>
      <c r="CZA156" s="27"/>
      <c r="CZB156" s="27"/>
      <c r="CZC156" s="27"/>
      <c r="CZD156" s="27"/>
      <c r="CZE156" s="27"/>
      <c r="CZF156" s="27"/>
      <c r="CZG156" s="27"/>
      <c r="CZH156" s="27"/>
      <c r="CZI156" s="27"/>
      <c r="CZJ156" s="27"/>
      <c r="CZK156" s="27"/>
      <c r="CZL156" s="27"/>
      <c r="CZM156" s="27"/>
      <c r="CZN156" s="27"/>
      <c r="CZO156" s="27"/>
      <c r="CZP156" s="27"/>
      <c r="CZQ156" s="27"/>
      <c r="CZR156" s="27"/>
      <c r="CZS156" s="27"/>
      <c r="CZT156" s="27"/>
      <c r="CZU156" s="27"/>
      <c r="CZV156" s="27"/>
      <c r="CZW156" s="27"/>
      <c r="CZX156" s="27"/>
      <c r="CZY156" s="27"/>
      <c r="CZZ156" s="27"/>
      <c r="DAA156" s="27"/>
      <c r="DAB156" s="27"/>
      <c r="DAC156" s="27"/>
      <c r="DAD156" s="27"/>
      <c r="DAE156" s="27"/>
      <c r="DAF156" s="27"/>
      <c r="DAG156" s="27"/>
      <c r="DAH156" s="27"/>
      <c r="DAI156" s="27"/>
      <c r="DAJ156" s="27"/>
      <c r="DAK156" s="27"/>
      <c r="DAL156" s="27"/>
      <c r="DAM156" s="27"/>
      <c r="DAN156" s="27"/>
      <c r="DAO156" s="27"/>
      <c r="DAP156" s="27"/>
      <c r="DAQ156" s="27"/>
      <c r="DAR156" s="27"/>
      <c r="DAS156" s="27"/>
      <c r="DAT156" s="27"/>
      <c r="DAU156" s="27"/>
      <c r="DAV156" s="27"/>
      <c r="DAW156" s="27"/>
      <c r="DAX156" s="27"/>
      <c r="DAY156" s="27"/>
      <c r="DAZ156" s="27"/>
      <c r="DBA156" s="27"/>
      <c r="DBB156" s="27"/>
      <c r="DBC156" s="27"/>
      <c r="DBD156" s="27"/>
      <c r="DBE156" s="27"/>
      <c r="DBF156" s="27"/>
      <c r="DBG156" s="27"/>
      <c r="DBH156" s="27"/>
      <c r="DBI156" s="27"/>
      <c r="DBJ156" s="27"/>
      <c r="DBK156" s="27"/>
      <c r="DBL156" s="27"/>
      <c r="DBM156" s="27"/>
      <c r="DBN156" s="27"/>
      <c r="DBO156" s="27"/>
      <c r="DBP156" s="27"/>
      <c r="DBQ156" s="27"/>
      <c r="DBR156" s="27"/>
      <c r="DBS156" s="27"/>
      <c r="DBT156" s="27"/>
      <c r="DBU156" s="27"/>
      <c r="DBV156" s="27"/>
      <c r="DBW156" s="27"/>
      <c r="DBX156" s="27"/>
      <c r="DBY156" s="27"/>
      <c r="DBZ156" s="27"/>
      <c r="DCA156" s="27"/>
      <c r="DCB156" s="27"/>
      <c r="DCC156" s="27"/>
      <c r="DCD156" s="27"/>
      <c r="DCE156" s="27"/>
      <c r="DCF156" s="27"/>
      <c r="DCG156" s="27"/>
      <c r="DCH156" s="27"/>
      <c r="DCI156" s="27"/>
      <c r="DCJ156" s="27"/>
      <c r="DCK156" s="27"/>
      <c r="DCL156" s="27"/>
      <c r="DCM156" s="27"/>
      <c r="DCN156" s="27"/>
      <c r="DCO156" s="27"/>
      <c r="DCP156" s="27"/>
      <c r="DCQ156" s="27"/>
      <c r="DCR156" s="27"/>
      <c r="DCS156" s="27"/>
      <c r="DCT156" s="27"/>
      <c r="DCU156" s="27"/>
      <c r="DCV156" s="27"/>
      <c r="DCW156" s="27"/>
      <c r="DCX156" s="27"/>
      <c r="DCY156" s="27"/>
      <c r="DCZ156" s="27"/>
      <c r="DDA156" s="27"/>
      <c r="DDB156" s="27"/>
      <c r="DDC156" s="27"/>
      <c r="DDD156" s="27"/>
      <c r="DDE156" s="27"/>
      <c r="DDF156" s="27"/>
      <c r="DDG156" s="27"/>
      <c r="DDH156" s="27"/>
      <c r="DDI156" s="27"/>
      <c r="DDJ156" s="27"/>
      <c r="DDK156" s="27"/>
      <c r="DDL156" s="27"/>
      <c r="DDM156" s="27"/>
      <c r="DDN156" s="27"/>
      <c r="DDO156" s="27"/>
      <c r="DDP156" s="27"/>
      <c r="DDQ156" s="27"/>
      <c r="DDR156" s="27"/>
      <c r="DDS156" s="27"/>
      <c r="DDT156" s="27"/>
      <c r="DDU156" s="27"/>
      <c r="DDV156" s="27"/>
      <c r="DDW156" s="27"/>
      <c r="DDX156" s="27"/>
      <c r="DDY156" s="27"/>
      <c r="DDZ156" s="27"/>
      <c r="DEA156" s="27"/>
      <c r="DEB156" s="27"/>
      <c r="DEC156" s="27"/>
      <c r="DED156" s="27"/>
      <c r="DEE156" s="27"/>
      <c r="DEF156" s="27"/>
      <c r="DEG156" s="27"/>
      <c r="DEH156" s="27"/>
      <c r="DEI156" s="27"/>
      <c r="DEJ156" s="27"/>
      <c r="DEK156" s="27"/>
      <c r="DEL156" s="27"/>
      <c r="DEM156" s="27"/>
      <c r="DEN156" s="27"/>
      <c r="DEO156" s="27"/>
      <c r="DEP156" s="27"/>
      <c r="DEQ156" s="27"/>
      <c r="DER156" s="27"/>
      <c r="DES156" s="27"/>
      <c r="DET156" s="27"/>
      <c r="DEU156" s="27"/>
      <c r="DEV156" s="27"/>
      <c r="DEW156" s="27"/>
      <c r="DEX156" s="27"/>
      <c r="DEY156" s="27"/>
      <c r="DEZ156" s="27"/>
      <c r="DFA156" s="27"/>
      <c r="DFB156" s="27"/>
      <c r="DFC156" s="27"/>
      <c r="DFD156" s="27"/>
      <c r="DFE156" s="27"/>
      <c r="DFF156" s="27"/>
      <c r="DFG156" s="27"/>
      <c r="DFH156" s="27"/>
      <c r="DFI156" s="27"/>
      <c r="DFJ156" s="27"/>
      <c r="DFK156" s="27"/>
      <c r="DFL156" s="27"/>
      <c r="DFM156" s="27"/>
      <c r="DFN156" s="27"/>
      <c r="DFO156" s="27"/>
      <c r="DFP156" s="27"/>
      <c r="DFQ156" s="27"/>
      <c r="DFR156" s="27"/>
      <c r="DFS156" s="27"/>
      <c r="DFT156" s="27"/>
      <c r="DFU156" s="27"/>
      <c r="DFV156" s="27"/>
      <c r="DFW156" s="27"/>
      <c r="DFX156" s="27"/>
      <c r="DFY156" s="27"/>
      <c r="DFZ156" s="27"/>
      <c r="DGA156" s="27"/>
      <c r="DGB156" s="27"/>
      <c r="DGC156" s="27"/>
      <c r="DGD156" s="27"/>
      <c r="DGE156" s="27"/>
      <c r="DGF156" s="27"/>
      <c r="DGG156" s="27"/>
      <c r="DGH156" s="27"/>
      <c r="DGI156" s="27"/>
      <c r="DGJ156" s="27"/>
      <c r="DGK156" s="27"/>
      <c r="DGL156" s="27"/>
      <c r="DGM156" s="27"/>
      <c r="DGN156" s="27"/>
      <c r="DGO156" s="27"/>
      <c r="DGP156" s="27"/>
      <c r="DGQ156" s="27"/>
      <c r="DGR156" s="27"/>
      <c r="DGS156" s="27"/>
      <c r="DGT156" s="27"/>
      <c r="DGU156" s="27"/>
      <c r="DGV156" s="27"/>
      <c r="DGW156" s="27"/>
      <c r="DGX156" s="27"/>
      <c r="DGY156" s="27"/>
      <c r="DGZ156" s="27"/>
      <c r="DHA156" s="27"/>
      <c r="DHB156" s="27"/>
      <c r="DHC156" s="27"/>
      <c r="DHD156" s="27"/>
      <c r="DHE156" s="27"/>
      <c r="DHF156" s="27"/>
      <c r="DHG156" s="27"/>
      <c r="DHH156" s="27"/>
      <c r="DHI156" s="27"/>
      <c r="DHJ156" s="27"/>
      <c r="DHK156" s="27"/>
      <c r="DHL156" s="27"/>
      <c r="DHM156" s="27"/>
      <c r="DHN156" s="27"/>
      <c r="DHO156" s="27"/>
      <c r="DHP156" s="27"/>
      <c r="DHQ156" s="27"/>
      <c r="DHR156" s="27"/>
      <c r="DHS156" s="27"/>
      <c r="DHT156" s="27"/>
      <c r="DHU156" s="27"/>
      <c r="DHV156" s="27"/>
      <c r="DHW156" s="27"/>
      <c r="DHX156" s="27"/>
      <c r="DHY156" s="27"/>
      <c r="DHZ156" s="27"/>
      <c r="DIA156" s="27"/>
      <c r="DIB156" s="27"/>
      <c r="DIC156" s="27"/>
      <c r="DID156" s="27"/>
      <c r="DIE156" s="27"/>
      <c r="DIF156" s="27"/>
      <c r="DIG156" s="27"/>
      <c r="DIH156" s="27"/>
      <c r="DII156" s="27"/>
      <c r="DIJ156" s="27"/>
      <c r="DIK156" s="27"/>
      <c r="DIL156" s="27"/>
      <c r="DIM156" s="27"/>
      <c r="DIN156" s="27"/>
      <c r="DIO156" s="27"/>
      <c r="DIP156" s="27"/>
      <c r="DIQ156" s="27"/>
      <c r="DIR156" s="27"/>
      <c r="DIS156" s="27"/>
      <c r="DIT156" s="27"/>
      <c r="DIU156" s="27"/>
      <c r="DIV156" s="27"/>
      <c r="DIW156" s="27"/>
      <c r="DIX156" s="27"/>
      <c r="DIY156" s="27"/>
      <c r="DIZ156" s="27"/>
      <c r="DJA156" s="27"/>
      <c r="DJB156" s="27"/>
      <c r="DJC156" s="27"/>
      <c r="DJD156" s="27"/>
      <c r="DJE156" s="27"/>
      <c r="DJF156" s="27"/>
      <c r="DJG156" s="27"/>
      <c r="DJH156" s="27"/>
      <c r="DJI156" s="27"/>
      <c r="DJJ156" s="27"/>
      <c r="DJK156" s="27"/>
      <c r="DJL156" s="27"/>
      <c r="DJM156" s="27"/>
      <c r="DJN156" s="27"/>
      <c r="DJO156" s="27"/>
      <c r="DJP156" s="27"/>
      <c r="DJQ156" s="27"/>
      <c r="DJR156" s="27"/>
      <c r="DJS156" s="27"/>
      <c r="DJT156" s="27"/>
      <c r="DJU156" s="27"/>
      <c r="DJV156" s="27"/>
      <c r="DJW156" s="27"/>
      <c r="DJX156" s="27"/>
      <c r="DJY156" s="27"/>
      <c r="DJZ156" s="27"/>
      <c r="DKA156" s="27"/>
      <c r="DKB156" s="27"/>
      <c r="DKC156" s="27"/>
      <c r="DKD156" s="27"/>
      <c r="DKE156" s="27"/>
      <c r="DKF156" s="27"/>
      <c r="DKG156" s="27"/>
      <c r="DKH156" s="27"/>
      <c r="DKI156" s="27"/>
      <c r="DKJ156" s="27"/>
      <c r="DKK156" s="27"/>
      <c r="DKL156" s="27"/>
      <c r="DKM156" s="27"/>
      <c r="DKN156" s="27"/>
      <c r="DKO156" s="27"/>
      <c r="DKP156" s="27"/>
      <c r="DKQ156" s="27"/>
      <c r="DKR156" s="27"/>
      <c r="DKS156" s="27"/>
      <c r="DKT156" s="27"/>
      <c r="DKU156" s="27"/>
      <c r="DKV156" s="27"/>
      <c r="DKW156" s="27"/>
      <c r="DKX156" s="27"/>
      <c r="DKY156" s="27"/>
      <c r="DKZ156" s="27"/>
      <c r="DLA156" s="27"/>
      <c r="DLB156" s="27"/>
      <c r="DLC156" s="27"/>
      <c r="DLD156" s="27"/>
      <c r="DLE156" s="27"/>
      <c r="DLF156" s="27"/>
      <c r="DLG156" s="27"/>
      <c r="DLH156" s="27"/>
      <c r="DLI156" s="27"/>
      <c r="DLJ156" s="27"/>
      <c r="DLK156" s="27"/>
      <c r="DLL156" s="27"/>
      <c r="DLM156" s="27"/>
      <c r="DLN156" s="27"/>
      <c r="DLO156" s="27"/>
      <c r="DLP156" s="27"/>
      <c r="DLQ156" s="27"/>
      <c r="DLR156" s="27"/>
      <c r="DLS156" s="27"/>
      <c r="DLT156" s="27"/>
      <c r="DLU156" s="27"/>
      <c r="DLV156" s="27"/>
      <c r="DLW156" s="27"/>
      <c r="DLX156" s="27"/>
      <c r="DLY156" s="27"/>
      <c r="DLZ156" s="27"/>
      <c r="DMA156" s="27"/>
      <c r="DMB156" s="27"/>
      <c r="DMC156" s="27"/>
      <c r="DMD156" s="27"/>
      <c r="DME156" s="27"/>
      <c r="DMF156" s="27"/>
      <c r="DMG156" s="27"/>
      <c r="DMH156" s="27"/>
      <c r="DMI156" s="27"/>
      <c r="DMJ156" s="27"/>
      <c r="DMK156" s="27"/>
      <c r="DML156" s="27"/>
      <c r="DMM156" s="27"/>
      <c r="DMN156" s="27"/>
      <c r="DMO156" s="27"/>
      <c r="DMP156" s="27"/>
      <c r="DMQ156" s="27"/>
      <c r="DMR156" s="27"/>
      <c r="DMS156" s="27"/>
      <c r="DMT156" s="27"/>
      <c r="DMU156" s="27"/>
      <c r="DMV156" s="27"/>
      <c r="DMW156" s="27"/>
      <c r="DMX156" s="27"/>
      <c r="DMY156" s="27"/>
      <c r="DMZ156" s="27"/>
      <c r="DNA156" s="27"/>
      <c r="DNB156" s="27"/>
      <c r="DNC156" s="27"/>
      <c r="DND156" s="27"/>
      <c r="DNE156" s="27"/>
      <c r="DNF156" s="27"/>
      <c r="DNG156" s="27"/>
      <c r="DNH156" s="27"/>
      <c r="DNI156" s="27"/>
      <c r="DNJ156" s="27"/>
      <c r="DNK156" s="27"/>
      <c r="DNL156" s="27"/>
      <c r="DNM156" s="27"/>
      <c r="DNN156" s="27"/>
      <c r="DNO156" s="27"/>
      <c r="DNP156" s="27"/>
      <c r="DNQ156" s="27"/>
      <c r="DNR156" s="27"/>
      <c r="DNS156" s="27"/>
      <c r="DNT156" s="27"/>
      <c r="DNU156" s="27"/>
      <c r="DNV156" s="27"/>
      <c r="DNW156" s="27"/>
      <c r="DNX156" s="27"/>
      <c r="DNY156" s="27"/>
      <c r="DNZ156" s="27"/>
      <c r="DOA156" s="27"/>
      <c r="DOB156" s="27"/>
      <c r="DOC156" s="27"/>
      <c r="DOD156" s="27"/>
      <c r="DOE156" s="27"/>
      <c r="DOF156" s="27"/>
      <c r="DOG156" s="27"/>
      <c r="DOH156" s="27"/>
      <c r="DOI156" s="27"/>
      <c r="DOJ156" s="27"/>
      <c r="DOK156" s="27"/>
      <c r="DOL156" s="27"/>
      <c r="DOM156" s="27"/>
      <c r="DON156" s="27"/>
      <c r="DOO156" s="27"/>
      <c r="DOP156" s="27"/>
      <c r="DOQ156" s="27"/>
      <c r="DOR156" s="27"/>
      <c r="DOS156" s="27"/>
      <c r="DOT156" s="27"/>
      <c r="DOU156" s="27"/>
      <c r="DOV156" s="27"/>
      <c r="DOW156" s="27"/>
      <c r="DOX156" s="27"/>
      <c r="DOY156" s="27"/>
      <c r="DOZ156" s="27"/>
      <c r="DPA156" s="27"/>
      <c r="DPB156" s="27"/>
      <c r="DPC156" s="27"/>
      <c r="DPD156" s="27"/>
      <c r="DPE156" s="27"/>
      <c r="DPF156" s="27"/>
      <c r="DPG156" s="27"/>
      <c r="DPH156" s="27"/>
      <c r="DPI156" s="27"/>
      <c r="DPJ156" s="27"/>
      <c r="DPK156" s="27"/>
      <c r="DPL156" s="27"/>
      <c r="DPM156" s="27"/>
      <c r="DPN156" s="27"/>
      <c r="DPO156" s="27"/>
      <c r="DPP156" s="27"/>
      <c r="DPQ156" s="27"/>
      <c r="DPR156" s="27"/>
      <c r="DPS156" s="27"/>
      <c r="DPT156" s="27"/>
      <c r="DPU156" s="27"/>
      <c r="DPV156" s="27"/>
      <c r="DPW156" s="27"/>
      <c r="DPX156" s="27"/>
      <c r="DPY156" s="27"/>
      <c r="DPZ156" s="27"/>
      <c r="DQA156" s="27"/>
      <c r="DQB156" s="27"/>
      <c r="DQC156" s="27"/>
      <c r="DQD156" s="27"/>
      <c r="DQE156" s="27"/>
      <c r="DQF156" s="27"/>
      <c r="DQG156" s="27"/>
      <c r="DQH156" s="27"/>
      <c r="DQI156" s="27"/>
      <c r="DQJ156" s="27"/>
      <c r="DQK156" s="27"/>
      <c r="DQL156" s="27"/>
      <c r="DQM156" s="27"/>
      <c r="DQN156" s="27"/>
      <c r="DQO156" s="27"/>
      <c r="DQP156" s="27"/>
      <c r="DQQ156" s="27"/>
      <c r="DQR156" s="27"/>
      <c r="DQS156" s="27"/>
      <c r="DQT156" s="27"/>
      <c r="DQU156" s="27"/>
      <c r="DQV156" s="27"/>
      <c r="DQW156" s="27"/>
      <c r="DQX156" s="27"/>
      <c r="DQY156" s="27"/>
      <c r="DQZ156" s="27"/>
      <c r="DRA156" s="27"/>
      <c r="DRB156" s="27"/>
      <c r="DRC156" s="27"/>
      <c r="DRD156" s="27"/>
      <c r="DRE156" s="27"/>
      <c r="DRF156" s="27"/>
      <c r="DRG156" s="27"/>
      <c r="DRH156" s="27"/>
      <c r="DRI156" s="27"/>
      <c r="DRJ156" s="27"/>
      <c r="DRK156" s="27"/>
      <c r="DRL156" s="27"/>
      <c r="DRM156" s="27"/>
      <c r="DRN156" s="27"/>
      <c r="DRO156" s="27"/>
      <c r="DRP156" s="27"/>
      <c r="DRQ156" s="27"/>
      <c r="DRR156" s="27"/>
      <c r="DRS156" s="27"/>
      <c r="DRT156" s="27"/>
      <c r="DRU156" s="27"/>
      <c r="DRV156" s="27"/>
      <c r="DRW156" s="27"/>
      <c r="DRX156" s="27"/>
      <c r="DRY156" s="27"/>
      <c r="DRZ156" s="27"/>
      <c r="DSA156" s="27"/>
      <c r="DSB156" s="27"/>
      <c r="DSC156" s="27"/>
      <c r="DSD156" s="27"/>
      <c r="DSE156" s="27"/>
      <c r="DSF156" s="27"/>
      <c r="DSG156" s="27"/>
      <c r="DSH156" s="27"/>
      <c r="DSI156" s="27"/>
      <c r="DSJ156" s="27"/>
      <c r="DSK156" s="27"/>
      <c r="DSL156" s="27"/>
      <c r="DSM156" s="27"/>
      <c r="DSN156" s="27"/>
      <c r="DSO156" s="27"/>
      <c r="DSP156" s="27"/>
      <c r="DSQ156" s="27"/>
      <c r="DSR156" s="27"/>
      <c r="DSS156" s="27"/>
      <c r="DST156" s="27"/>
      <c r="DSU156" s="27"/>
      <c r="DSV156" s="27"/>
      <c r="DSW156" s="27"/>
      <c r="DSX156" s="27"/>
      <c r="DSY156" s="27"/>
      <c r="DSZ156" s="27"/>
      <c r="DTA156" s="27"/>
      <c r="DTB156" s="27"/>
      <c r="DTC156" s="27"/>
      <c r="DTD156" s="27"/>
      <c r="DTE156" s="27"/>
      <c r="DTF156" s="27"/>
      <c r="DTG156" s="27"/>
      <c r="DTH156" s="27"/>
      <c r="DTI156" s="27"/>
      <c r="DTJ156" s="27"/>
      <c r="DTK156" s="27"/>
      <c r="DTL156" s="27"/>
      <c r="DTM156" s="27"/>
      <c r="DTN156" s="27"/>
      <c r="DTO156" s="27"/>
      <c r="DTP156" s="27"/>
      <c r="DTQ156" s="27"/>
      <c r="DTR156" s="27"/>
      <c r="DTS156" s="27"/>
      <c r="DTT156" s="27"/>
      <c r="DTU156" s="27"/>
      <c r="DTV156" s="27"/>
      <c r="DTW156" s="27"/>
      <c r="DTX156" s="27"/>
      <c r="DTY156" s="27"/>
      <c r="DTZ156" s="27"/>
      <c r="DUA156" s="27"/>
      <c r="DUB156" s="27"/>
      <c r="DUC156" s="27"/>
      <c r="DUD156" s="27"/>
      <c r="DUE156" s="27"/>
      <c r="DUF156" s="27"/>
      <c r="DUG156" s="27"/>
      <c r="DUH156" s="27"/>
      <c r="DUI156" s="27"/>
      <c r="DUJ156" s="27"/>
      <c r="DUK156" s="27"/>
      <c r="DUL156" s="27"/>
      <c r="DUM156" s="27"/>
      <c r="DUN156" s="27"/>
      <c r="DUO156" s="27"/>
      <c r="DUP156" s="27"/>
      <c r="DUQ156" s="27"/>
      <c r="DUR156" s="27"/>
      <c r="DUS156" s="27"/>
      <c r="DUT156" s="27"/>
      <c r="DUU156" s="27"/>
      <c r="DUV156" s="27"/>
      <c r="DUW156" s="27"/>
      <c r="DUX156" s="27"/>
      <c r="DUY156" s="27"/>
      <c r="DUZ156" s="27"/>
      <c r="DVA156" s="27"/>
      <c r="DVB156" s="27"/>
      <c r="DVC156" s="27"/>
      <c r="DVD156" s="27"/>
      <c r="DVE156" s="27"/>
      <c r="DVF156" s="27"/>
      <c r="DVG156" s="27"/>
      <c r="DVH156" s="27"/>
      <c r="DVI156" s="27"/>
      <c r="DVJ156" s="27"/>
      <c r="DVK156" s="27"/>
      <c r="DVL156" s="27"/>
      <c r="DVM156" s="27"/>
      <c r="DVN156" s="27"/>
      <c r="DVO156" s="27"/>
      <c r="DVP156" s="27"/>
      <c r="DVQ156" s="27"/>
      <c r="DVR156" s="27"/>
      <c r="DVS156" s="27"/>
      <c r="DVT156" s="27"/>
      <c r="DVU156" s="27"/>
      <c r="DVV156" s="27"/>
      <c r="DVW156" s="27"/>
      <c r="DVX156" s="27"/>
      <c r="DVY156" s="27"/>
      <c r="DVZ156" s="27"/>
      <c r="DWA156" s="27"/>
      <c r="DWB156" s="27"/>
      <c r="DWC156" s="27"/>
      <c r="DWD156" s="27"/>
      <c r="DWE156" s="27"/>
      <c r="DWF156" s="27"/>
      <c r="DWG156" s="27"/>
      <c r="DWH156" s="27"/>
      <c r="DWI156" s="27"/>
      <c r="DWJ156" s="27"/>
      <c r="DWK156" s="27"/>
      <c r="DWL156" s="27"/>
      <c r="DWM156" s="27"/>
      <c r="DWN156" s="27"/>
      <c r="DWO156" s="27"/>
      <c r="DWP156" s="27"/>
      <c r="DWQ156" s="27"/>
      <c r="DWR156" s="27"/>
      <c r="DWS156" s="27"/>
      <c r="DWT156" s="27"/>
      <c r="DWU156" s="27"/>
      <c r="DWV156" s="27"/>
      <c r="DWW156" s="27"/>
      <c r="DWX156" s="27"/>
      <c r="DWY156" s="27"/>
      <c r="DWZ156" s="27"/>
      <c r="DXA156" s="27"/>
      <c r="DXB156" s="27"/>
      <c r="DXC156" s="27"/>
      <c r="DXD156" s="27"/>
      <c r="DXE156" s="27"/>
      <c r="DXF156" s="27"/>
      <c r="DXG156" s="27"/>
      <c r="DXH156" s="27"/>
      <c r="DXI156" s="27"/>
      <c r="DXJ156" s="27"/>
      <c r="DXK156" s="27"/>
      <c r="DXL156" s="27"/>
      <c r="DXM156" s="27"/>
      <c r="DXN156" s="27"/>
      <c r="DXO156" s="27"/>
      <c r="DXP156" s="27"/>
      <c r="DXQ156" s="27"/>
      <c r="DXR156" s="27"/>
      <c r="DXS156" s="27"/>
      <c r="DXT156" s="27"/>
      <c r="DXU156" s="27"/>
      <c r="DXV156" s="27"/>
      <c r="DXW156" s="27"/>
      <c r="DXX156" s="27"/>
      <c r="DXY156" s="27"/>
      <c r="DXZ156" s="27"/>
      <c r="DYA156" s="27"/>
      <c r="DYB156" s="27"/>
      <c r="DYC156" s="27"/>
      <c r="DYD156" s="27"/>
      <c r="DYE156" s="27"/>
      <c r="DYF156" s="27"/>
      <c r="DYG156" s="27"/>
      <c r="DYH156" s="27"/>
      <c r="DYI156" s="27"/>
      <c r="DYJ156" s="27"/>
      <c r="DYK156" s="27"/>
      <c r="DYL156" s="27"/>
      <c r="DYM156" s="27"/>
      <c r="DYN156" s="27"/>
      <c r="DYO156" s="27"/>
      <c r="DYP156" s="27"/>
      <c r="DYQ156" s="27"/>
      <c r="DYR156" s="27"/>
      <c r="DYS156" s="27"/>
      <c r="DYT156" s="27"/>
      <c r="DYU156" s="27"/>
      <c r="DYV156" s="27"/>
      <c r="DYW156" s="27"/>
      <c r="DYX156" s="27"/>
      <c r="DYY156" s="27"/>
      <c r="DYZ156" s="27"/>
      <c r="DZA156" s="27"/>
      <c r="DZB156" s="27"/>
      <c r="DZC156" s="27"/>
      <c r="DZD156" s="27"/>
      <c r="DZE156" s="27"/>
      <c r="DZF156" s="27"/>
      <c r="DZG156" s="27"/>
      <c r="DZH156" s="27"/>
      <c r="DZI156" s="27"/>
      <c r="DZJ156" s="27"/>
      <c r="DZK156" s="27"/>
      <c r="DZL156" s="27"/>
      <c r="DZM156" s="27"/>
      <c r="DZN156" s="27"/>
      <c r="DZO156" s="27"/>
      <c r="DZP156" s="27"/>
      <c r="DZQ156" s="27"/>
      <c r="DZR156" s="27"/>
      <c r="DZS156" s="27"/>
      <c r="DZT156" s="27"/>
      <c r="DZU156" s="27"/>
      <c r="DZV156" s="27"/>
      <c r="DZW156" s="27"/>
      <c r="DZX156" s="27"/>
      <c r="DZY156" s="27"/>
      <c r="DZZ156" s="27"/>
      <c r="EAA156" s="27"/>
      <c r="EAB156" s="27"/>
      <c r="EAC156" s="27"/>
      <c r="EAD156" s="27"/>
      <c r="EAE156" s="27"/>
      <c r="EAF156" s="27"/>
      <c r="EAG156" s="27"/>
      <c r="EAH156" s="27"/>
      <c r="EAI156" s="27"/>
      <c r="EAJ156" s="27"/>
      <c r="EAK156" s="27"/>
      <c r="EAL156" s="27"/>
      <c r="EAM156" s="27"/>
      <c r="EAN156" s="27"/>
      <c r="EAO156" s="27"/>
      <c r="EAP156" s="27"/>
      <c r="EAQ156" s="27"/>
      <c r="EAR156" s="27"/>
      <c r="EAS156" s="27"/>
      <c r="EAT156" s="27"/>
      <c r="EAU156" s="27"/>
      <c r="EAV156" s="27"/>
      <c r="EAW156" s="27"/>
      <c r="EAX156" s="27"/>
      <c r="EAY156" s="27"/>
      <c r="EAZ156" s="27"/>
      <c r="EBA156" s="27"/>
      <c r="EBB156" s="27"/>
      <c r="EBC156" s="27"/>
      <c r="EBD156" s="27"/>
      <c r="EBE156" s="27"/>
      <c r="EBF156" s="27"/>
      <c r="EBG156" s="27"/>
      <c r="EBH156" s="27"/>
      <c r="EBI156" s="27"/>
      <c r="EBJ156" s="27"/>
      <c r="EBK156" s="27"/>
      <c r="EBL156" s="27"/>
      <c r="EBM156" s="27"/>
      <c r="EBN156" s="27"/>
      <c r="EBO156" s="27"/>
      <c r="EBP156" s="27"/>
      <c r="EBQ156" s="27"/>
      <c r="EBR156" s="27"/>
      <c r="EBS156" s="27"/>
      <c r="EBT156" s="27"/>
      <c r="EBU156" s="27"/>
      <c r="EBV156" s="27"/>
      <c r="EBW156" s="27"/>
      <c r="EBX156" s="27"/>
      <c r="EBY156" s="27"/>
      <c r="EBZ156" s="27"/>
      <c r="ECA156" s="27"/>
      <c r="ECB156" s="27"/>
      <c r="ECC156" s="27"/>
      <c r="ECD156" s="27"/>
      <c r="ECE156" s="27"/>
      <c r="ECF156" s="27"/>
      <c r="ECG156" s="27"/>
      <c r="ECH156" s="27"/>
      <c r="ECI156" s="27"/>
      <c r="ECJ156" s="27"/>
      <c r="ECK156" s="27"/>
      <c r="ECL156" s="27"/>
      <c r="ECM156" s="27"/>
      <c r="ECN156" s="27"/>
      <c r="ECO156" s="27"/>
      <c r="ECP156" s="27"/>
      <c r="ECQ156" s="27"/>
      <c r="ECR156" s="27"/>
      <c r="ECS156" s="27"/>
      <c r="ECT156" s="27"/>
      <c r="ECU156" s="27"/>
      <c r="ECV156" s="27"/>
      <c r="ECW156" s="27"/>
      <c r="ECX156" s="27"/>
      <c r="ECY156" s="27"/>
      <c r="ECZ156" s="27"/>
      <c r="EDA156" s="27"/>
      <c r="EDB156" s="27"/>
      <c r="EDC156" s="27"/>
      <c r="EDD156" s="27"/>
      <c r="EDE156" s="27"/>
      <c r="EDF156" s="27"/>
      <c r="EDG156" s="27"/>
      <c r="EDH156" s="27"/>
      <c r="EDI156" s="27"/>
      <c r="EDJ156" s="27"/>
      <c r="EDK156" s="27"/>
      <c r="EDL156" s="27"/>
      <c r="EDM156" s="27"/>
      <c r="EDN156" s="27"/>
      <c r="EDO156" s="27"/>
      <c r="EDP156" s="27"/>
      <c r="EDQ156" s="27"/>
      <c r="EDR156" s="27"/>
      <c r="EDS156" s="27"/>
      <c r="EDT156" s="27"/>
      <c r="EDU156" s="27"/>
      <c r="EDV156" s="27"/>
      <c r="EDW156" s="27"/>
      <c r="EDX156" s="27"/>
      <c r="EDY156" s="27"/>
      <c r="EDZ156" s="27"/>
      <c r="EEA156" s="27"/>
      <c r="EEB156" s="27"/>
      <c r="EEC156" s="27"/>
      <c r="EED156" s="27"/>
      <c r="EEE156" s="27"/>
      <c r="EEF156" s="27"/>
      <c r="EEG156" s="27"/>
      <c r="EEH156" s="27"/>
      <c r="EEI156" s="27"/>
      <c r="EEJ156" s="27"/>
      <c r="EEK156" s="27"/>
      <c r="EEL156" s="27"/>
      <c r="EEM156" s="27"/>
      <c r="EEN156" s="27"/>
      <c r="EEO156" s="27"/>
      <c r="EEP156" s="27"/>
      <c r="EEQ156" s="27"/>
      <c r="EER156" s="27"/>
      <c r="EES156" s="27"/>
      <c r="EET156" s="27"/>
      <c r="EEU156" s="27"/>
      <c r="EEV156" s="27"/>
      <c r="EEW156" s="27"/>
      <c r="EEX156" s="27"/>
      <c r="EEY156" s="27"/>
      <c r="EEZ156" s="27"/>
      <c r="EFA156" s="27"/>
      <c r="EFB156" s="27"/>
      <c r="EFC156" s="27"/>
      <c r="EFD156" s="27"/>
      <c r="EFE156" s="27"/>
      <c r="EFF156" s="27"/>
      <c r="EFG156" s="27"/>
      <c r="EFH156" s="27"/>
      <c r="EFI156" s="27"/>
      <c r="EFJ156" s="27"/>
      <c r="EFK156" s="27"/>
      <c r="EFL156" s="27"/>
      <c r="EFM156" s="27"/>
      <c r="EFN156" s="27"/>
      <c r="EFO156" s="27"/>
      <c r="EFP156" s="27"/>
      <c r="EFQ156" s="27"/>
      <c r="EFR156" s="27"/>
      <c r="EFS156" s="27"/>
      <c r="EFT156" s="27"/>
      <c r="EFU156" s="27"/>
      <c r="EFV156" s="27"/>
      <c r="EFW156" s="27"/>
      <c r="EFX156" s="27"/>
      <c r="EFY156" s="27"/>
      <c r="EFZ156" s="27"/>
      <c r="EGA156" s="27"/>
      <c r="EGB156" s="27"/>
      <c r="EGC156" s="27"/>
      <c r="EGD156" s="27"/>
      <c r="EGE156" s="27"/>
      <c r="EGF156" s="27"/>
      <c r="EGG156" s="27"/>
      <c r="EGH156" s="27"/>
      <c r="EGI156" s="27"/>
      <c r="EGJ156" s="27"/>
      <c r="EGK156" s="27"/>
      <c r="EGL156" s="27"/>
      <c r="EGM156" s="27"/>
      <c r="EGN156" s="27"/>
      <c r="EGO156" s="27"/>
      <c r="EGP156" s="27"/>
      <c r="EGQ156" s="27"/>
      <c r="EGR156" s="27"/>
      <c r="EGS156" s="27"/>
      <c r="EGT156" s="27"/>
      <c r="EGU156" s="27"/>
      <c r="EGV156" s="27"/>
      <c r="EGW156" s="27"/>
      <c r="EGX156" s="27"/>
      <c r="EGY156" s="27"/>
      <c r="EGZ156" s="27"/>
      <c r="EHA156" s="27"/>
      <c r="EHB156" s="27"/>
      <c r="EHC156" s="27"/>
      <c r="EHD156" s="27"/>
      <c r="EHE156" s="27"/>
      <c r="EHF156" s="27"/>
      <c r="EHG156" s="27"/>
      <c r="EHH156" s="27"/>
      <c r="EHI156" s="27"/>
      <c r="EHJ156" s="27"/>
      <c r="EHK156" s="27"/>
      <c r="EHL156" s="27"/>
      <c r="EHM156" s="27"/>
      <c r="EHN156" s="27"/>
      <c r="EHO156" s="27"/>
      <c r="EHP156" s="27"/>
      <c r="EHQ156" s="27"/>
      <c r="EHR156" s="27"/>
      <c r="EHS156" s="27"/>
      <c r="EHT156" s="27"/>
      <c r="EHU156" s="27"/>
      <c r="EHV156" s="27"/>
      <c r="EHW156" s="27"/>
      <c r="EHX156" s="27"/>
      <c r="EHY156" s="27"/>
      <c r="EHZ156" s="27"/>
      <c r="EIA156" s="27"/>
      <c r="EIB156" s="27"/>
      <c r="EIC156" s="27"/>
      <c r="EID156" s="27"/>
      <c r="EIE156" s="27"/>
      <c r="EIF156" s="27"/>
      <c r="EIG156" s="27"/>
      <c r="EIH156" s="27"/>
      <c r="EII156" s="27"/>
      <c r="EIJ156" s="27"/>
      <c r="EIK156" s="27"/>
      <c r="EIL156" s="27"/>
      <c r="EIM156" s="27"/>
      <c r="EIN156" s="27"/>
      <c r="EIO156" s="27"/>
      <c r="EIP156" s="27"/>
      <c r="EIQ156" s="27"/>
      <c r="EIR156" s="27"/>
      <c r="EIS156" s="27"/>
      <c r="EIT156" s="27"/>
      <c r="EIU156" s="27"/>
      <c r="EIV156" s="27"/>
      <c r="EIW156" s="27"/>
      <c r="EIX156" s="27"/>
      <c r="EIY156" s="27"/>
      <c r="EIZ156" s="27"/>
      <c r="EJA156" s="27"/>
      <c r="EJB156" s="27"/>
      <c r="EJC156" s="27"/>
      <c r="EJD156" s="27"/>
      <c r="EJE156" s="27"/>
      <c r="EJF156" s="27"/>
      <c r="EJG156" s="27"/>
      <c r="EJH156" s="27"/>
      <c r="EJI156" s="27"/>
      <c r="EJJ156" s="27"/>
      <c r="EJK156" s="27"/>
      <c r="EJL156" s="27"/>
      <c r="EJM156" s="27"/>
      <c r="EJN156" s="27"/>
      <c r="EJO156" s="27"/>
      <c r="EJP156" s="27"/>
      <c r="EJQ156" s="27"/>
      <c r="EJR156" s="27"/>
      <c r="EJS156" s="27"/>
      <c r="EJT156" s="27"/>
      <c r="EJU156" s="27"/>
      <c r="EJV156" s="27"/>
      <c r="EJW156" s="27"/>
      <c r="EJX156" s="27"/>
      <c r="EJY156" s="27"/>
      <c r="EJZ156" s="27"/>
      <c r="EKA156" s="27"/>
      <c r="EKB156" s="27"/>
      <c r="EKC156" s="27"/>
      <c r="EKD156" s="27"/>
      <c r="EKE156" s="27"/>
      <c r="EKF156" s="27"/>
      <c r="EKG156" s="27"/>
      <c r="EKH156" s="27"/>
      <c r="EKI156" s="27"/>
      <c r="EKJ156" s="27"/>
      <c r="EKK156" s="27"/>
      <c r="EKL156" s="27"/>
      <c r="EKM156" s="27"/>
      <c r="EKN156" s="27"/>
      <c r="EKO156" s="27"/>
      <c r="EKP156" s="27"/>
      <c r="EKQ156" s="27"/>
      <c r="EKR156" s="27"/>
      <c r="EKS156" s="27"/>
      <c r="EKT156" s="27"/>
      <c r="EKU156" s="27"/>
      <c r="EKV156" s="27"/>
      <c r="EKW156" s="27"/>
      <c r="EKX156" s="27"/>
      <c r="EKY156" s="27"/>
      <c r="EKZ156" s="27"/>
      <c r="ELA156" s="27"/>
      <c r="ELB156" s="27"/>
      <c r="ELC156" s="27"/>
      <c r="ELD156" s="27"/>
      <c r="ELE156" s="27"/>
      <c r="ELF156" s="27"/>
      <c r="ELG156" s="27"/>
      <c r="ELH156" s="27"/>
      <c r="ELI156" s="27"/>
      <c r="ELJ156" s="27"/>
      <c r="ELK156" s="27"/>
      <c r="ELL156" s="27"/>
      <c r="ELM156" s="27"/>
      <c r="ELN156" s="27"/>
      <c r="ELO156" s="27"/>
      <c r="ELP156" s="27"/>
      <c r="ELQ156" s="27"/>
      <c r="ELR156" s="27"/>
      <c r="ELS156" s="27"/>
      <c r="ELT156" s="27"/>
      <c r="ELU156" s="27"/>
      <c r="ELV156" s="27"/>
      <c r="ELW156" s="27"/>
      <c r="ELX156" s="27"/>
      <c r="ELY156" s="27"/>
      <c r="ELZ156" s="27"/>
      <c r="EMA156" s="27"/>
      <c r="EMB156" s="27"/>
      <c r="EMC156" s="27"/>
      <c r="EMD156" s="27"/>
      <c r="EME156" s="27"/>
      <c r="EMF156" s="27"/>
      <c r="EMG156" s="27"/>
      <c r="EMH156" s="27"/>
      <c r="EMI156" s="27"/>
      <c r="EMJ156" s="27"/>
      <c r="EMK156" s="27"/>
      <c r="EML156" s="27"/>
      <c r="EMM156" s="27"/>
      <c r="EMN156" s="27"/>
      <c r="EMO156" s="27"/>
      <c r="EMP156" s="27"/>
      <c r="EMQ156" s="27"/>
      <c r="EMR156" s="27"/>
      <c r="EMS156" s="27"/>
      <c r="EMT156" s="27"/>
      <c r="EMU156" s="27"/>
      <c r="EMV156" s="27"/>
      <c r="EMW156" s="27"/>
      <c r="EMX156" s="27"/>
      <c r="EMY156" s="27"/>
      <c r="EMZ156" s="27"/>
      <c r="ENA156" s="27"/>
      <c r="ENB156" s="27"/>
      <c r="ENC156" s="27"/>
      <c r="END156" s="27"/>
      <c r="ENE156" s="27"/>
      <c r="ENF156" s="27"/>
      <c r="ENG156" s="27"/>
      <c r="ENH156" s="27"/>
      <c r="ENI156" s="27"/>
      <c r="ENJ156" s="27"/>
      <c r="ENK156" s="27"/>
      <c r="ENL156" s="27"/>
      <c r="ENM156" s="27"/>
      <c r="ENN156" s="27"/>
      <c r="ENO156" s="27"/>
      <c r="ENP156" s="27"/>
      <c r="ENQ156" s="27"/>
      <c r="ENR156" s="27"/>
      <c r="ENS156" s="27"/>
      <c r="ENT156" s="27"/>
      <c r="ENU156" s="27"/>
      <c r="ENV156" s="27"/>
      <c r="ENW156" s="27"/>
      <c r="ENX156" s="27"/>
      <c r="ENY156" s="27"/>
      <c r="ENZ156" s="27"/>
      <c r="EOA156" s="27"/>
      <c r="EOB156" s="27"/>
      <c r="EOC156" s="27"/>
      <c r="EOD156" s="27"/>
      <c r="EOE156" s="27"/>
      <c r="EOF156" s="27"/>
      <c r="EOG156" s="27"/>
      <c r="EOH156" s="27"/>
      <c r="EOI156" s="27"/>
      <c r="EOJ156" s="27"/>
      <c r="EOK156" s="27"/>
      <c r="EOL156" s="27"/>
      <c r="EOM156" s="27"/>
      <c r="EON156" s="27"/>
      <c r="EOO156" s="27"/>
      <c r="EOP156" s="27"/>
      <c r="EOQ156" s="27"/>
      <c r="EOR156" s="27"/>
      <c r="EOS156" s="27"/>
      <c r="EOT156" s="27"/>
      <c r="EOU156" s="27"/>
      <c r="EOV156" s="27"/>
      <c r="EOW156" s="27"/>
      <c r="EOX156" s="27"/>
      <c r="EOY156" s="27"/>
      <c r="EOZ156" s="27"/>
      <c r="EPA156" s="27"/>
      <c r="EPB156" s="27"/>
      <c r="EPC156" s="27"/>
      <c r="EPD156" s="27"/>
      <c r="EPE156" s="27"/>
      <c r="EPF156" s="27"/>
      <c r="EPG156" s="27"/>
      <c r="EPH156" s="27"/>
      <c r="EPI156" s="27"/>
      <c r="EPJ156" s="27"/>
      <c r="EPK156" s="27"/>
      <c r="EPL156" s="27"/>
      <c r="EPM156" s="27"/>
      <c r="EPN156" s="27"/>
      <c r="EPO156" s="27"/>
      <c r="EPP156" s="27"/>
      <c r="EPQ156" s="27"/>
      <c r="EPR156" s="27"/>
      <c r="EPS156" s="27"/>
      <c r="EPT156" s="27"/>
      <c r="EPU156" s="27"/>
      <c r="EPV156" s="27"/>
      <c r="EPW156" s="27"/>
      <c r="EPX156" s="27"/>
      <c r="EPY156" s="27"/>
      <c r="EPZ156" s="27"/>
      <c r="EQA156" s="27"/>
      <c r="EQB156" s="27"/>
      <c r="EQC156" s="27"/>
      <c r="EQD156" s="27"/>
      <c r="EQE156" s="27"/>
      <c r="EQF156" s="27"/>
      <c r="EQG156" s="27"/>
      <c r="EQH156" s="27"/>
      <c r="EQI156" s="27"/>
      <c r="EQJ156" s="27"/>
      <c r="EQK156" s="27"/>
      <c r="EQL156" s="27"/>
      <c r="EQM156" s="27"/>
      <c r="EQN156" s="27"/>
      <c r="EQO156" s="27"/>
      <c r="EQP156" s="27"/>
      <c r="EQQ156" s="27"/>
      <c r="EQR156" s="27"/>
      <c r="EQS156" s="27"/>
      <c r="EQT156" s="27"/>
      <c r="EQU156" s="27"/>
      <c r="EQV156" s="27"/>
      <c r="EQW156" s="27"/>
      <c r="EQX156" s="27"/>
      <c r="EQY156" s="27"/>
      <c r="EQZ156" s="27"/>
      <c r="ERA156" s="27"/>
      <c r="ERB156" s="27"/>
      <c r="ERC156" s="27"/>
      <c r="ERD156" s="27"/>
      <c r="ERE156" s="27"/>
      <c r="ERF156" s="27"/>
      <c r="ERG156" s="27"/>
      <c r="ERH156" s="27"/>
      <c r="ERI156" s="27"/>
      <c r="ERJ156" s="27"/>
      <c r="ERK156" s="27"/>
      <c r="ERL156" s="27"/>
      <c r="ERM156" s="27"/>
      <c r="ERN156" s="27"/>
      <c r="ERO156" s="27"/>
      <c r="ERP156" s="27"/>
      <c r="ERQ156" s="27"/>
      <c r="ERR156" s="27"/>
      <c r="ERS156" s="27"/>
      <c r="ERT156" s="27"/>
      <c r="ERU156" s="27"/>
      <c r="ERV156" s="27"/>
      <c r="ERW156" s="27"/>
      <c r="ERX156" s="27"/>
      <c r="ERY156" s="27"/>
      <c r="ERZ156" s="27"/>
      <c r="ESA156" s="27"/>
      <c r="ESB156" s="27"/>
      <c r="ESC156" s="27"/>
      <c r="ESD156" s="27"/>
      <c r="ESE156" s="27"/>
      <c r="ESF156" s="27"/>
      <c r="ESG156" s="27"/>
      <c r="ESH156" s="27"/>
      <c r="ESI156" s="27"/>
      <c r="ESJ156" s="27"/>
      <c r="ESK156" s="27"/>
      <c r="ESL156" s="27"/>
      <c r="ESM156" s="27"/>
      <c r="ESN156" s="27"/>
      <c r="ESO156" s="27"/>
      <c r="ESP156" s="27"/>
      <c r="ESQ156" s="27"/>
      <c r="ESR156" s="27"/>
      <c r="ESS156" s="27"/>
      <c r="EST156" s="27"/>
      <c r="ESU156" s="27"/>
      <c r="ESV156" s="27"/>
      <c r="ESW156" s="27"/>
      <c r="ESX156" s="27"/>
      <c r="ESY156" s="27"/>
      <c r="ESZ156" s="27"/>
      <c r="ETA156" s="27"/>
      <c r="ETB156" s="27"/>
      <c r="ETC156" s="27"/>
      <c r="ETD156" s="27"/>
      <c r="ETE156" s="27"/>
      <c r="ETF156" s="27"/>
      <c r="ETG156" s="27"/>
      <c r="ETH156" s="27"/>
      <c r="ETI156" s="27"/>
      <c r="ETJ156" s="27"/>
      <c r="ETK156" s="27"/>
      <c r="ETL156" s="27"/>
      <c r="ETM156" s="27"/>
      <c r="ETN156" s="27"/>
      <c r="ETO156" s="27"/>
      <c r="ETP156" s="27"/>
      <c r="ETQ156" s="27"/>
      <c r="ETR156" s="27"/>
      <c r="ETS156" s="27"/>
      <c r="ETT156" s="27"/>
      <c r="ETU156" s="27"/>
      <c r="ETV156" s="27"/>
      <c r="ETW156" s="27"/>
      <c r="ETX156" s="27"/>
      <c r="ETY156" s="27"/>
      <c r="ETZ156" s="27"/>
      <c r="EUA156" s="27"/>
      <c r="EUB156" s="27"/>
      <c r="EUC156" s="27"/>
      <c r="EUD156" s="27"/>
      <c r="EUE156" s="27"/>
      <c r="EUF156" s="27"/>
      <c r="EUG156" s="27"/>
      <c r="EUH156" s="27"/>
      <c r="EUI156" s="27"/>
      <c r="EUJ156" s="27"/>
      <c r="EUK156" s="27"/>
      <c r="EUL156" s="27"/>
      <c r="EUM156" s="27"/>
      <c r="EUN156" s="27"/>
      <c r="EUO156" s="27"/>
      <c r="EUP156" s="27"/>
      <c r="EUQ156" s="27"/>
      <c r="EUR156" s="27"/>
      <c r="EUS156" s="27"/>
      <c r="EUT156" s="27"/>
      <c r="EUU156" s="27"/>
      <c r="EUV156" s="27"/>
      <c r="EUW156" s="27"/>
      <c r="EUX156" s="27"/>
      <c r="EUY156" s="27"/>
      <c r="EUZ156" s="27"/>
      <c r="EVA156" s="27"/>
      <c r="EVB156" s="27"/>
      <c r="EVC156" s="27"/>
      <c r="EVD156" s="27"/>
      <c r="EVE156" s="27"/>
      <c r="EVF156" s="27"/>
      <c r="EVG156" s="27"/>
      <c r="EVH156" s="27"/>
      <c r="EVI156" s="27"/>
      <c r="EVJ156" s="27"/>
      <c r="EVK156" s="27"/>
      <c r="EVL156" s="27"/>
      <c r="EVM156" s="27"/>
      <c r="EVN156" s="27"/>
      <c r="EVO156" s="27"/>
      <c r="EVP156" s="27"/>
      <c r="EVQ156" s="27"/>
      <c r="EVR156" s="27"/>
      <c r="EVS156" s="27"/>
      <c r="EVT156" s="27"/>
      <c r="EVU156" s="27"/>
      <c r="EVV156" s="27"/>
      <c r="EVW156" s="27"/>
      <c r="EVX156" s="27"/>
      <c r="EVY156" s="27"/>
      <c r="EVZ156" s="27"/>
      <c r="EWA156" s="27"/>
      <c r="EWB156" s="27"/>
      <c r="EWC156" s="27"/>
      <c r="EWD156" s="27"/>
      <c r="EWE156" s="27"/>
      <c r="EWF156" s="27"/>
      <c r="EWG156" s="27"/>
      <c r="EWH156" s="27"/>
      <c r="EWI156" s="27"/>
      <c r="EWJ156" s="27"/>
      <c r="EWK156" s="27"/>
      <c r="EWL156" s="27"/>
      <c r="EWM156" s="27"/>
      <c r="EWN156" s="27"/>
      <c r="EWO156" s="27"/>
      <c r="EWP156" s="27"/>
      <c r="EWQ156" s="27"/>
      <c r="EWR156" s="27"/>
      <c r="EWS156" s="27"/>
      <c r="EWT156" s="27"/>
      <c r="EWU156" s="27"/>
      <c r="EWV156" s="27"/>
      <c r="EWW156" s="27"/>
      <c r="EWX156" s="27"/>
      <c r="EWY156" s="27"/>
      <c r="EWZ156" s="27"/>
      <c r="EXA156" s="27"/>
      <c r="EXB156" s="27"/>
      <c r="EXC156" s="27"/>
      <c r="EXD156" s="27"/>
      <c r="EXE156" s="27"/>
      <c r="EXF156" s="27"/>
      <c r="EXG156" s="27"/>
      <c r="EXH156" s="27"/>
      <c r="EXI156" s="27"/>
      <c r="EXJ156" s="27"/>
      <c r="EXK156" s="27"/>
      <c r="EXL156" s="27"/>
      <c r="EXM156" s="27"/>
      <c r="EXN156" s="27"/>
      <c r="EXO156" s="27"/>
      <c r="EXP156" s="27"/>
      <c r="EXQ156" s="27"/>
      <c r="EXR156" s="27"/>
      <c r="EXS156" s="27"/>
      <c r="EXT156" s="27"/>
      <c r="EXU156" s="27"/>
      <c r="EXV156" s="27"/>
      <c r="EXW156" s="27"/>
      <c r="EXX156" s="27"/>
      <c r="EXY156" s="27"/>
      <c r="EXZ156" s="27"/>
      <c r="EYA156" s="27"/>
      <c r="EYB156" s="27"/>
      <c r="EYC156" s="27"/>
      <c r="EYD156" s="27"/>
      <c r="EYE156" s="27"/>
      <c r="EYF156" s="27"/>
      <c r="EYG156" s="27"/>
      <c r="EYH156" s="27"/>
      <c r="EYI156" s="27"/>
      <c r="EYJ156" s="27"/>
      <c r="EYK156" s="27"/>
      <c r="EYL156" s="27"/>
      <c r="EYM156" s="27"/>
      <c r="EYN156" s="27"/>
      <c r="EYO156" s="27"/>
      <c r="EYP156" s="27"/>
      <c r="EYQ156" s="27"/>
      <c r="EYR156" s="27"/>
      <c r="EYS156" s="27"/>
      <c r="EYT156" s="27"/>
      <c r="EYU156" s="27"/>
      <c r="EYV156" s="27"/>
      <c r="EYW156" s="27"/>
      <c r="EYX156" s="27"/>
      <c r="EYY156" s="27"/>
      <c r="EYZ156" s="27"/>
      <c r="EZA156" s="27"/>
      <c r="EZB156" s="27"/>
      <c r="EZC156" s="27"/>
      <c r="EZD156" s="27"/>
      <c r="EZE156" s="27"/>
      <c r="EZF156" s="27"/>
      <c r="EZG156" s="27"/>
      <c r="EZH156" s="27"/>
      <c r="EZI156" s="27"/>
      <c r="EZJ156" s="27"/>
      <c r="EZK156" s="27"/>
      <c r="EZL156" s="27"/>
      <c r="EZM156" s="27"/>
      <c r="EZN156" s="27"/>
      <c r="EZO156" s="27"/>
      <c r="EZP156" s="27"/>
      <c r="EZQ156" s="27"/>
      <c r="EZR156" s="27"/>
      <c r="EZS156" s="27"/>
      <c r="EZT156" s="27"/>
      <c r="EZU156" s="27"/>
      <c r="EZV156" s="27"/>
      <c r="EZW156" s="27"/>
      <c r="EZX156" s="27"/>
      <c r="EZY156" s="27"/>
      <c r="EZZ156" s="27"/>
      <c r="FAA156" s="27"/>
      <c r="FAB156" s="27"/>
      <c r="FAC156" s="27"/>
      <c r="FAD156" s="27"/>
      <c r="FAE156" s="27"/>
      <c r="FAF156" s="27"/>
      <c r="FAG156" s="27"/>
      <c r="FAH156" s="27"/>
      <c r="FAI156" s="27"/>
      <c r="FAJ156" s="27"/>
      <c r="FAK156" s="27"/>
      <c r="FAL156" s="27"/>
      <c r="FAM156" s="27"/>
      <c r="FAN156" s="27"/>
      <c r="FAO156" s="27"/>
      <c r="FAP156" s="27"/>
      <c r="FAQ156" s="27"/>
      <c r="FAR156" s="27"/>
      <c r="FAS156" s="27"/>
      <c r="FAT156" s="27"/>
      <c r="FAU156" s="27"/>
      <c r="FAV156" s="27"/>
      <c r="FAW156" s="27"/>
      <c r="FAX156" s="27"/>
      <c r="FAY156" s="27"/>
      <c r="FAZ156" s="27"/>
      <c r="FBA156" s="27"/>
      <c r="FBB156" s="27"/>
      <c r="FBC156" s="27"/>
      <c r="FBD156" s="27"/>
      <c r="FBE156" s="27"/>
      <c r="FBF156" s="27"/>
      <c r="FBG156" s="27"/>
      <c r="FBH156" s="27"/>
      <c r="FBI156" s="27"/>
      <c r="FBJ156" s="27"/>
      <c r="FBK156" s="27"/>
      <c r="FBL156" s="27"/>
      <c r="FBM156" s="27"/>
      <c r="FBN156" s="27"/>
      <c r="FBO156" s="27"/>
      <c r="FBP156" s="27"/>
      <c r="FBQ156" s="27"/>
      <c r="FBR156" s="27"/>
      <c r="FBS156" s="27"/>
      <c r="FBT156" s="27"/>
      <c r="FBU156" s="27"/>
      <c r="FBV156" s="27"/>
      <c r="FBW156" s="27"/>
      <c r="FBX156" s="27"/>
      <c r="FBY156" s="27"/>
      <c r="FBZ156" s="27"/>
      <c r="FCA156" s="27"/>
      <c r="FCB156" s="27"/>
      <c r="FCC156" s="27"/>
      <c r="FCD156" s="27"/>
      <c r="FCE156" s="27"/>
      <c r="FCF156" s="27"/>
      <c r="FCG156" s="27"/>
      <c r="FCH156" s="27"/>
      <c r="FCI156" s="27"/>
      <c r="FCJ156" s="27"/>
      <c r="FCK156" s="27"/>
      <c r="FCL156" s="27"/>
      <c r="FCM156" s="27"/>
      <c r="FCN156" s="27"/>
      <c r="FCO156" s="27"/>
      <c r="FCP156" s="27"/>
      <c r="FCQ156" s="27"/>
      <c r="FCR156" s="27"/>
      <c r="FCS156" s="27"/>
      <c r="FCT156" s="27"/>
      <c r="FCU156" s="27"/>
      <c r="FCV156" s="27"/>
      <c r="FCW156" s="27"/>
      <c r="FCX156" s="27"/>
      <c r="FCY156" s="27"/>
      <c r="FCZ156" s="27"/>
      <c r="FDA156" s="27"/>
      <c r="FDB156" s="27"/>
      <c r="FDC156" s="27"/>
      <c r="FDD156" s="27"/>
      <c r="FDE156" s="27"/>
      <c r="FDF156" s="27"/>
      <c r="FDG156" s="27"/>
      <c r="FDH156" s="27"/>
      <c r="FDI156" s="27"/>
      <c r="FDJ156" s="27"/>
      <c r="FDK156" s="27"/>
      <c r="FDL156" s="27"/>
      <c r="FDM156" s="27"/>
      <c r="FDN156" s="27"/>
      <c r="FDO156" s="27"/>
      <c r="FDP156" s="27"/>
      <c r="FDQ156" s="27"/>
      <c r="FDR156" s="27"/>
      <c r="FDS156" s="27"/>
      <c r="FDT156" s="27"/>
      <c r="FDU156" s="27"/>
      <c r="FDV156" s="27"/>
      <c r="FDW156" s="27"/>
      <c r="FDX156" s="27"/>
      <c r="FDY156" s="27"/>
      <c r="FDZ156" s="27"/>
      <c r="FEA156" s="27"/>
      <c r="FEB156" s="27"/>
      <c r="FEC156" s="27"/>
      <c r="FED156" s="27"/>
      <c r="FEE156" s="27"/>
      <c r="FEF156" s="27"/>
      <c r="FEG156" s="27"/>
      <c r="FEH156" s="27"/>
      <c r="FEI156" s="27"/>
      <c r="FEJ156" s="27"/>
      <c r="FEK156" s="27"/>
      <c r="FEL156" s="27"/>
      <c r="FEM156" s="27"/>
      <c r="FEN156" s="27"/>
      <c r="FEO156" s="27"/>
      <c r="FEP156" s="27"/>
      <c r="FEQ156" s="27"/>
      <c r="FER156" s="27"/>
      <c r="FES156" s="27"/>
      <c r="FET156" s="27"/>
      <c r="FEU156" s="27"/>
      <c r="FEV156" s="27"/>
      <c r="FEW156" s="27"/>
      <c r="FEX156" s="27"/>
      <c r="FEY156" s="27"/>
      <c r="FEZ156" s="27"/>
      <c r="FFA156" s="27"/>
      <c r="FFB156" s="27"/>
      <c r="FFC156" s="27"/>
      <c r="FFD156" s="27"/>
      <c r="FFE156" s="27"/>
      <c r="FFF156" s="27"/>
      <c r="FFG156" s="27"/>
      <c r="FFH156" s="27"/>
      <c r="FFI156" s="27"/>
      <c r="FFJ156" s="27"/>
      <c r="FFK156" s="27"/>
      <c r="FFL156" s="27"/>
      <c r="FFM156" s="27"/>
      <c r="FFN156" s="27"/>
      <c r="FFO156" s="27"/>
      <c r="FFP156" s="27"/>
      <c r="FFQ156" s="27"/>
      <c r="FFR156" s="27"/>
      <c r="FFS156" s="27"/>
      <c r="FFT156" s="27"/>
      <c r="FFU156" s="27"/>
      <c r="FFV156" s="27"/>
      <c r="FFW156" s="27"/>
      <c r="FFX156" s="27"/>
      <c r="FFY156" s="27"/>
      <c r="FFZ156" s="27"/>
      <c r="FGA156" s="27"/>
      <c r="FGB156" s="27"/>
      <c r="FGC156" s="27"/>
      <c r="FGD156" s="27"/>
      <c r="FGE156" s="27"/>
      <c r="FGF156" s="27"/>
      <c r="FGG156" s="27"/>
      <c r="FGH156" s="27"/>
      <c r="FGI156" s="27"/>
      <c r="FGJ156" s="27"/>
      <c r="FGK156" s="27"/>
      <c r="FGL156" s="27"/>
      <c r="FGM156" s="27"/>
      <c r="FGN156" s="27"/>
      <c r="FGO156" s="27"/>
      <c r="FGP156" s="27"/>
      <c r="FGQ156" s="27"/>
      <c r="FGR156" s="27"/>
      <c r="FGS156" s="27"/>
      <c r="FGT156" s="27"/>
      <c r="FGU156" s="27"/>
      <c r="FGV156" s="27"/>
      <c r="FGW156" s="27"/>
      <c r="FGX156" s="27"/>
      <c r="FGY156" s="27"/>
      <c r="FGZ156" s="27"/>
      <c r="FHA156" s="27"/>
      <c r="FHB156" s="27"/>
      <c r="FHC156" s="27"/>
      <c r="FHD156" s="27"/>
      <c r="FHE156" s="27"/>
      <c r="FHF156" s="27"/>
      <c r="FHG156" s="27"/>
      <c r="FHH156" s="27"/>
      <c r="FHI156" s="27"/>
      <c r="FHJ156" s="27"/>
      <c r="FHK156" s="27"/>
      <c r="FHL156" s="27"/>
      <c r="FHM156" s="27"/>
      <c r="FHN156" s="27"/>
      <c r="FHO156" s="27"/>
      <c r="FHP156" s="27"/>
      <c r="FHQ156" s="27"/>
      <c r="FHR156" s="27"/>
      <c r="FHS156" s="27"/>
      <c r="FHT156" s="27"/>
      <c r="FHU156" s="27"/>
      <c r="FHV156" s="27"/>
      <c r="FHW156" s="27"/>
      <c r="FHX156" s="27"/>
      <c r="FHY156" s="27"/>
      <c r="FHZ156" s="27"/>
      <c r="FIA156" s="27"/>
      <c r="FIB156" s="27"/>
      <c r="FIC156" s="27"/>
      <c r="FID156" s="27"/>
      <c r="FIE156" s="27"/>
      <c r="FIF156" s="27"/>
      <c r="FIG156" s="27"/>
      <c r="FIH156" s="27"/>
      <c r="FII156" s="27"/>
      <c r="FIJ156" s="27"/>
      <c r="FIK156" s="27"/>
      <c r="FIL156" s="27"/>
      <c r="FIM156" s="27"/>
      <c r="FIN156" s="27"/>
      <c r="FIO156" s="27"/>
      <c r="FIP156" s="27"/>
      <c r="FIQ156" s="27"/>
      <c r="FIR156" s="27"/>
      <c r="FIS156" s="27"/>
      <c r="FIT156" s="27"/>
      <c r="FIU156" s="27"/>
      <c r="FIV156" s="27"/>
      <c r="FIW156" s="27"/>
      <c r="FIX156" s="27"/>
      <c r="FIY156" s="27"/>
      <c r="FIZ156" s="27"/>
      <c r="FJA156" s="27"/>
      <c r="FJB156" s="27"/>
      <c r="FJC156" s="27"/>
      <c r="FJD156" s="27"/>
      <c r="FJE156" s="27"/>
      <c r="FJF156" s="27"/>
      <c r="FJG156" s="27"/>
      <c r="FJH156" s="27"/>
      <c r="FJI156" s="27"/>
      <c r="FJJ156" s="27"/>
      <c r="FJK156" s="27"/>
      <c r="FJL156" s="27"/>
      <c r="FJM156" s="27"/>
      <c r="FJN156" s="27"/>
      <c r="FJO156" s="27"/>
      <c r="FJP156" s="27"/>
      <c r="FJQ156" s="27"/>
      <c r="FJR156" s="27"/>
      <c r="FJS156" s="27"/>
      <c r="FJT156" s="27"/>
      <c r="FJU156" s="27"/>
      <c r="FJV156" s="27"/>
      <c r="FJW156" s="27"/>
      <c r="FJX156" s="27"/>
      <c r="FJY156" s="27"/>
      <c r="FJZ156" s="27"/>
      <c r="FKA156" s="27"/>
      <c r="FKB156" s="27"/>
      <c r="FKC156" s="27"/>
      <c r="FKD156" s="27"/>
      <c r="FKE156" s="27"/>
      <c r="FKF156" s="27"/>
      <c r="FKG156" s="27"/>
      <c r="FKH156" s="27"/>
      <c r="FKI156" s="27"/>
      <c r="FKJ156" s="27"/>
      <c r="FKK156" s="27"/>
      <c r="FKL156" s="27"/>
      <c r="FKM156" s="27"/>
      <c r="FKN156" s="27"/>
      <c r="FKO156" s="27"/>
      <c r="FKP156" s="27"/>
      <c r="FKQ156" s="27"/>
      <c r="FKR156" s="27"/>
      <c r="FKS156" s="27"/>
      <c r="FKT156" s="27"/>
      <c r="FKU156" s="27"/>
      <c r="FKV156" s="27"/>
      <c r="FKW156" s="27"/>
      <c r="FKX156" s="27"/>
      <c r="FKY156" s="27"/>
      <c r="FKZ156" s="27"/>
      <c r="FLA156" s="27"/>
      <c r="FLB156" s="27"/>
      <c r="FLC156" s="27"/>
      <c r="FLD156" s="27"/>
      <c r="FLE156" s="27"/>
      <c r="FLF156" s="27"/>
      <c r="FLG156" s="27"/>
      <c r="FLH156" s="27"/>
      <c r="FLI156" s="27"/>
      <c r="FLJ156" s="27"/>
      <c r="FLK156" s="27"/>
      <c r="FLL156" s="27"/>
      <c r="FLM156" s="27"/>
      <c r="FLN156" s="27"/>
      <c r="FLO156" s="27"/>
      <c r="FLP156" s="27"/>
      <c r="FLQ156" s="27"/>
      <c r="FLR156" s="27"/>
      <c r="FLS156" s="27"/>
      <c r="FLT156" s="27"/>
      <c r="FLU156" s="27"/>
      <c r="FLV156" s="27"/>
      <c r="FLW156" s="27"/>
      <c r="FLX156" s="27"/>
      <c r="FLY156" s="27"/>
      <c r="FLZ156" s="27"/>
      <c r="FMA156" s="27"/>
      <c r="FMB156" s="27"/>
      <c r="FMC156" s="27"/>
      <c r="FMD156" s="27"/>
      <c r="FME156" s="27"/>
      <c r="FMF156" s="27"/>
      <c r="FMG156" s="27"/>
      <c r="FMH156" s="27"/>
      <c r="FMI156" s="27"/>
      <c r="FMJ156" s="27"/>
      <c r="FMK156" s="27"/>
      <c r="FML156" s="27"/>
      <c r="FMM156" s="27"/>
      <c r="FMN156" s="27"/>
      <c r="FMO156" s="27"/>
      <c r="FMP156" s="27"/>
      <c r="FMQ156" s="27"/>
      <c r="FMR156" s="27"/>
      <c r="FMS156" s="27"/>
      <c r="FMT156" s="27"/>
      <c r="FMU156" s="27"/>
      <c r="FMV156" s="27"/>
      <c r="FMW156" s="27"/>
      <c r="FMX156" s="27"/>
      <c r="FMY156" s="27"/>
      <c r="FMZ156" s="27"/>
      <c r="FNA156" s="27"/>
      <c r="FNB156" s="27"/>
      <c r="FNC156" s="27"/>
      <c r="FND156" s="27"/>
      <c r="FNE156" s="27"/>
      <c r="FNF156" s="27"/>
      <c r="FNG156" s="27"/>
      <c r="FNH156" s="27"/>
      <c r="FNI156" s="27"/>
      <c r="FNJ156" s="27"/>
      <c r="FNK156" s="27"/>
      <c r="FNL156" s="27"/>
      <c r="FNM156" s="27"/>
      <c r="FNN156" s="27"/>
      <c r="FNO156" s="27"/>
      <c r="FNP156" s="27"/>
      <c r="FNQ156" s="27"/>
      <c r="FNR156" s="27"/>
      <c r="FNS156" s="27"/>
      <c r="FNT156" s="27"/>
      <c r="FNU156" s="27"/>
      <c r="FNV156" s="27"/>
      <c r="FNW156" s="27"/>
      <c r="FNX156" s="27"/>
      <c r="FNY156" s="27"/>
      <c r="FNZ156" s="27"/>
      <c r="FOA156" s="27"/>
      <c r="FOB156" s="27"/>
      <c r="FOC156" s="27"/>
      <c r="FOD156" s="27"/>
      <c r="FOE156" s="27"/>
      <c r="FOF156" s="27"/>
      <c r="FOG156" s="27"/>
      <c r="FOH156" s="27"/>
      <c r="FOI156" s="27"/>
      <c r="FOJ156" s="27"/>
      <c r="FOK156" s="27"/>
      <c r="FOL156" s="27"/>
      <c r="FOM156" s="27"/>
      <c r="FON156" s="27"/>
      <c r="FOO156" s="27"/>
      <c r="FOP156" s="27"/>
      <c r="FOQ156" s="27"/>
      <c r="FOR156" s="27"/>
      <c r="FOS156" s="27"/>
      <c r="FOT156" s="27"/>
      <c r="FOU156" s="27"/>
      <c r="FOV156" s="27"/>
      <c r="FOW156" s="27"/>
      <c r="FOX156" s="27"/>
      <c r="FOY156" s="27"/>
      <c r="FOZ156" s="27"/>
      <c r="FPA156" s="27"/>
      <c r="FPB156" s="27"/>
      <c r="FPC156" s="27"/>
      <c r="FPD156" s="27"/>
      <c r="FPE156" s="27"/>
      <c r="FPF156" s="27"/>
      <c r="FPG156" s="27"/>
      <c r="FPH156" s="27"/>
      <c r="FPI156" s="27"/>
      <c r="FPJ156" s="27"/>
      <c r="FPK156" s="27"/>
      <c r="FPL156" s="27"/>
      <c r="FPM156" s="27"/>
      <c r="FPN156" s="27"/>
      <c r="FPO156" s="27"/>
      <c r="FPP156" s="27"/>
      <c r="FPQ156" s="27"/>
      <c r="FPR156" s="27"/>
      <c r="FPS156" s="27"/>
      <c r="FPT156" s="27"/>
      <c r="FPU156" s="27"/>
      <c r="FPV156" s="27"/>
      <c r="FPW156" s="27"/>
      <c r="FPX156" s="27"/>
      <c r="FPY156" s="27"/>
      <c r="FPZ156" s="27"/>
      <c r="FQA156" s="27"/>
      <c r="FQB156" s="27"/>
      <c r="FQC156" s="27"/>
      <c r="FQD156" s="27"/>
      <c r="FQE156" s="27"/>
      <c r="FQF156" s="27"/>
      <c r="FQG156" s="27"/>
      <c r="FQH156" s="27"/>
      <c r="FQI156" s="27"/>
      <c r="FQJ156" s="27"/>
      <c r="FQK156" s="27"/>
      <c r="FQL156" s="27"/>
      <c r="FQM156" s="27"/>
      <c r="FQN156" s="27"/>
      <c r="FQO156" s="27"/>
      <c r="FQP156" s="27"/>
      <c r="FQQ156" s="27"/>
      <c r="FQR156" s="27"/>
      <c r="FQS156" s="27"/>
      <c r="FQT156" s="27"/>
      <c r="FQU156" s="27"/>
      <c r="FQV156" s="27"/>
      <c r="FQW156" s="27"/>
      <c r="FQX156" s="27"/>
      <c r="FQY156" s="27"/>
      <c r="FQZ156" s="27"/>
      <c r="FRA156" s="27"/>
      <c r="FRB156" s="27"/>
      <c r="FRC156" s="27"/>
      <c r="FRD156" s="27"/>
      <c r="FRE156" s="27"/>
      <c r="FRF156" s="27"/>
      <c r="FRG156" s="27"/>
      <c r="FRH156" s="27"/>
      <c r="FRI156" s="27"/>
      <c r="FRJ156" s="27"/>
      <c r="FRK156" s="27"/>
      <c r="FRL156" s="27"/>
      <c r="FRM156" s="27"/>
      <c r="FRN156" s="27"/>
      <c r="FRO156" s="27"/>
      <c r="FRP156" s="27"/>
      <c r="FRQ156" s="27"/>
      <c r="FRR156" s="27"/>
      <c r="FRS156" s="27"/>
      <c r="FRT156" s="27"/>
      <c r="FRU156" s="27"/>
      <c r="FRV156" s="27"/>
      <c r="FRW156" s="27"/>
      <c r="FRX156" s="27"/>
      <c r="FRY156" s="27"/>
      <c r="FRZ156" s="27"/>
      <c r="FSA156" s="27"/>
      <c r="FSB156" s="27"/>
      <c r="FSC156" s="27"/>
      <c r="FSD156" s="27"/>
      <c r="FSE156" s="27"/>
      <c r="FSF156" s="27"/>
      <c r="FSG156" s="27"/>
      <c r="FSH156" s="27"/>
      <c r="FSI156" s="27"/>
      <c r="FSJ156" s="27"/>
      <c r="FSK156" s="27"/>
      <c r="FSL156" s="27"/>
      <c r="FSM156" s="27"/>
      <c r="FSN156" s="27"/>
      <c r="FSO156" s="27"/>
      <c r="FSP156" s="27"/>
      <c r="FSQ156" s="27"/>
      <c r="FSR156" s="27"/>
      <c r="FSS156" s="27"/>
      <c r="FST156" s="27"/>
      <c r="FSU156" s="27"/>
      <c r="FSV156" s="27"/>
      <c r="FSW156" s="27"/>
      <c r="FSX156" s="27"/>
      <c r="FSY156" s="27"/>
      <c r="FSZ156" s="27"/>
      <c r="FTA156" s="27"/>
      <c r="FTB156" s="27"/>
      <c r="FTC156" s="27"/>
      <c r="FTD156" s="27"/>
      <c r="FTE156" s="27"/>
      <c r="FTF156" s="27"/>
      <c r="FTG156" s="27"/>
      <c r="FTH156" s="27"/>
      <c r="FTI156" s="27"/>
      <c r="FTJ156" s="27"/>
      <c r="FTK156" s="27"/>
      <c r="FTL156" s="27"/>
      <c r="FTM156" s="27"/>
      <c r="FTN156" s="27"/>
      <c r="FTO156" s="27"/>
      <c r="FTP156" s="27"/>
      <c r="FTQ156" s="27"/>
      <c r="FTR156" s="27"/>
      <c r="FTS156" s="27"/>
      <c r="FTT156" s="27"/>
      <c r="FTU156" s="27"/>
      <c r="FTV156" s="27"/>
      <c r="FTW156" s="27"/>
      <c r="FTX156" s="27"/>
      <c r="FTY156" s="27"/>
      <c r="FTZ156" s="27"/>
      <c r="FUA156" s="27"/>
      <c r="FUB156" s="27"/>
      <c r="FUC156" s="27"/>
      <c r="FUD156" s="27"/>
      <c r="FUE156" s="27"/>
      <c r="FUF156" s="27"/>
      <c r="FUG156" s="27"/>
      <c r="FUH156" s="27"/>
      <c r="FUI156" s="27"/>
      <c r="FUJ156" s="27"/>
      <c r="FUK156" s="27"/>
      <c r="FUL156" s="27"/>
      <c r="FUM156" s="27"/>
      <c r="FUN156" s="27"/>
      <c r="FUO156" s="27"/>
      <c r="FUP156" s="27"/>
      <c r="FUQ156" s="27"/>
      <c r="FUR156" s="27"/>
      <c r="FUS156" s="27"/>
      <c r="FUT156" s="27"/>
      <c r="FUU156" s="27"/>
      <c r="FUV156" s="27"/>
      <c r="FUW156" s="27"/>
      <c r="FUX156" s="27"/>
      <c r="FUY156" s="27"/>
      <c r="FUZ156" s="27"/>
      <c r="FVA156" s="27"/>
      <c r="FVB156" s="27"/>
      <c r="FVC156" s="27"/>
      <c r="FVD156" s="27"/>
      <c r="FVE156" s="27"/>
      <c r="FVF156" s="27"/>
      <c r="FVG156" s="27"/>
      <c r="FVH156" s="27"/>
      <c r="FVI156" s="27"/>
      <c r="FVJ156" s="27"/>
      <c r="FVK156" s="27"/>
      <c r="FVL156" s="27"/>
      <c r="FVM156" s="27"/>
      <c r="FVN156" s="27"/>
      <c r="FVO156" s="27"/>
      <c r="FVP156" s="27"/>
      <c r="FVQ156" s="27"/>
      <c r="FVR156" s="27"/>
      <c r="FVS156" s="27"/>
      <c r="FVT156" s="27"/>
      <c r="FVU156" s="27"/>
      <c r="FVV156" s="27"/>
      <c r="FVW156" s="27"/>
      <c r="FVX156" s="27"/>
      <c r="FVY156" s="27"/>
      <c r="FVZ156" s="27"/>
      <c r="FWA156" s="27"/>
      <c r="FWB156" s="27"/>
      <c r="FWC156" s="27"/>
      <c r="FWD156" s="27"/>
      <c r="FWE156" s="27"/>
      <c r="FWF156" s="27"/>
      <c r="FWG156" s="27"/>
      <c r="FWH156" s="27"/>
      <c r="FWI156" s="27"/>
      <c r="FWJ156" s="27"/>
      <c r="FWK156" s="27"/>
      <c r="FWL156" s="27"/>
      <c r="FWM156" s="27"/>
      <c r="FWN156" s="27"/>
      <c r="FWO156" s="27"/>
      <c r="FWP156" s="27"/>
      <c r="FWQ156" s="27"/>
      <c r="FWR156" s="27"/>
      <c r="FWS156" s="27"/>
      <c r="FWT156" s="27"/>
      <c r="FWU156" s="27"/>
      <c r="FWV156" s="27"/>
      <c r="FWW156" s="27"/>
      <c r="FWX156" s="27"/>
      <c r="FWY156" s="27"/>
      <c r="FWZ156" s="27"/>
      <c r="FXA156" s="27"/>
      <c r="FXB156" s="27"/>
      <c r="FXC156" s="27"/>
      <c r="FXD156" s="27"/>
      <c r="FXE156" s="27"/>
      <c r="FXF156" s="27"/>
      <c r="FXG156" s="27"/>
      <c r="FXH156" s="27"/>
      <c r="FXI156" s="27"/>
      <c r="FXJ156" s="27"/>
      <c r="FXK156" s="27"/>
      <c r="FXL156" s="27"/>
      <c r="FXM156" s="27"/>
      <c r="FXN156" s="27"/>
      <c r="FXO156" s="27"/>
      <c r="FXP156" s="27"/>
      <c r="FXQ156" s="27"/>
      <c r="FXR156" s="27"/>
      <c r="FXS156" s="27"/>
      <c r="FXT156" s="27"/>
      <c r="FXU156" s="27"/>
      <c r="FXV156" s="27"/>
      <c r="FXW156" s="27"/>
      <c r="FXX156" s="27"/>
      <c r="FXY156" s="27"/>
      <c r="FXZ156" s="27"/>
      <c r="FYA156" s="27"/>
      <c r="FYB156" s="27"/>
      <c r="FYC156" s="27"/>
      <c r="FYD156" s="27"/>
      <c r="FYE156" s="27"/>
      <c r="FYF156" s="27"/>
      <c r="FYG156" s="27"/>
      <c r="FYH156" s="27"/>
      <c r="FYI156" s="27"/>
      <c r="FYJ156" s="27"/>
      <c r="FYK156" s="27"/>
      <c r="FYL156" s="27"/>
      <c r="FYM156" s="27"/>
      <c r="FYN156" s="27"/>
      <c r="FYO156" s="27"/>
      <c r="FYP156" s="27"/>
      <c r="FYQ156" s="27"/>
      <c r="FYR156" s="27"/>
      <c r="FYS156" s="27"/>
      <c r="FYT156" s="27"/>
      <c r="FYU156" s="27"/>
      <c r="FYV156" s="27"/>
      <c r="FYW156" s="27"/>
      <c r="FYX156" s="27"/>
      <c r="FYY156" s="27"/>
      <c r="FYZ156" s="27"/>
      <c r="FZA156" s="27"/>
      <c r="FZB156" s="27"/>
      <c r="FZC156" s="27"/>
      <c r="FZD156" s="27"/>
      <c r="FZE156" s="27"/>
      <c r="FZF156" s="27"/>
      <c r="FZG156" s="27"/>
      <c r="FZH156" s="27"/>
      <c r="FZI156" s="27"/>
      <c r="FZJ156" s="27"/>
      <c r="FZK156" s="27"/>
      <c r="FZL156" s="27"/>
      <c r="FZM156" s="27"/>
      <c r="FZN156" s="27"/>
      <c r="FZO156" s="27"/>
      <c r="FZP156" s="27"/>
      <c r="FZQ156" s="27"/>
      <c r="FZR156" s="27"/>
      <c r="FZS156" s="27"/>
      <c r="FZT156" s="27"/>
      <c r="FZU156" s="27"/>
      <c r="FZV156" s="27"/>
      <c r="FZW156" s="27"/>
      <c r="FZX156" s="27"/>
      <c r="FZY156" s="27"/>
      <c r="FZZ156" s="27"/>
      <c r="GAA156" s="27"/>
      <c r="GAB156" s="27"/>
      <c r="GAC156" s="27"/>
      <c r="GAD156" s="27"/>
      <c r="GAE156" s="27"/>
      <c r="GAF156" s="27"/>
      <c r="GAG156" s="27"/>
      <c r="GAH156" s="27"/>
      <c r="GAI156" s="27"/>
      <c r="GAJ156" s="27"/>
      <c r="GAK156" s="27"/>
      <c r="GAL156" s="27"/>
      <c r="GAM156" s="27"/>
      <c r="GAN156" s="27"/>
      <c r="GAO156" s="27"/>
      <c r="GAP156" s="27"/>
      <c r="GAQ156" s="27"/>
      <c r="GAR156" s="27"/>
      <c r="GAS156" s="27"/>
      <c r="GAT156" s="27"/>
      <c r="GAU156" s="27"/>
      <c r="GAV156" s="27"/>
      <c r="GAW156" s="27"/>
      <c r="GAX156" s="27"/>
      <c r="GAY156" s="27"/>
      <c r="GAZ156" s="27"/>
      <c r="GBA156" s="27"/>
      <c r="GBB156" s="27"/>
      <c r="GBC156" s="27"/>
      <c r="GBD156" s="27"/>
      <c r="GBE156" s="27"/>
      <c r="GBF156" s="27"/>
      <c r="GBG156" s="27"/>
      <c r="GBH156" s="27"/>
      <c r="GBI156" s="27"/>
      <c r="GBJ156" s="27"/>
      <c r="GBK156" s="27"/>
      <c r="GBL156" s="27"/>
      <c r="GBM156" s="27"/>
      <c r="GBN156" s="27"/>
      <c r="GBO156" s="27"/>
      <c r="GBP156" s="27"/>
      <c r="GBQ156" s="27"/>
      <c r="GBR156" s="27"/>
      <c r="GBS156" s="27"/>
      <c r="GBT156" s="27"/>
      <c r="GBU156" s="27"/>
      <c r="GBV156" s="27"/>
      <c r="GBW156" s="27"/>
      <c r="GBX156" s="27"/>
      <c r="GBY156" s="27"/>
      <c r="GBZ156" s="27"/>
      <c r="GCA156" s="27"/>
      <c r="GCB156" s="27"/>
      <c r="GCC156" s="27"/>
      <c r="GCD156" s="27"/>
      <c r="GCE156" s="27"/>
      <c r="GCF156" s="27"/>
      <c r="GCG156" s="27"/>
      <c r="GCH156" s="27"/>
      <c r="GCI156" s="27"/>
      <c r="GCJ156" s="27"/>
      <c r="GCK156" s="27"/>
      <c r="GCL156" s="27"/>
      <c r="GCM156" s="27"/>
      <c r="GCN156" s="27"/>
      <c r="GCO156" s="27"/>
      <c r="GCP156" s="27"/>
      <c r="GCQ156" s="27"/>
      <c r="GCR156" s="27"/>
      <c r="GCS156" s="27"/>
      <c r="GCT156" s="27"/>
      <c r="GCU156" s="27"/>
      <c r="GCV156" s="27"/>
      <c r="GCW156" s="27"/>
      <c r="GCX156" s="27"/>
      <c r="GCY156" s="27"/>
      <c r="GCZ156" s="27"/>
      <c r="GDA156" s="27"/>
      <c r="GDB156" s="27"/>
      <c r="GDC156" s="27"/>
      <c r="GDD156" s="27"/>
      <c r="GDE156" s="27"/>
      <c r="GDF156" s="27"/>
      <c r="GDG156" s="27"/>
      <c r="GDH156" s="27"/>
      <c r="GDI156" s="27"/>
      <c r="GDJ156" s="27"/>
      <c r="GDK156" s="27"/>
      <c r="GDL156" s="27"/>
      <c r="GDM156" s="27"/>
      <c r="GDN156" s="27"/>
      <c r="GDO156" s="27"/>
      <c r="GDP156" s="27"/>
      <c r="GDQ156" s="27"/>
      <c r="GDR156" s="27"/>
      <c r="GDS156" s="27"/>
      <c r="GDT156" s="27"/>
      <c r="GDU156" s="27"/>
      <c r="GDV156" s="27"/>
      <c r="GDW156" s="27"/>
      <c r="GDX156" s="27"/>
      <c r="GDY156" s="27"/>
      <c r="GDZ156" s="27"/>
      <c r="GEA156" s="27"/>
      <c r="GEB156" s="27"/>
      <c r="GEC156" s="27"/>
      <c r="GED156" s="27"/>
      <c r="GEE156" s="27"/>
      <c r="GEF156" s="27"/>
      <c r="GEG156" s="27"/>
      <c r="GEH156" s="27"/>
      <c r="GEI156" s="27"/>
      <c r="GEJ156" s="27"/>
      <c r="GEK156" s="27"/>
      <c r="GEL156" s="27"/>
      <c r="GEM156" s="27"/>
      <c r="GEN156" s="27"/>
      <c r="GEO156" s="27"/>
      <c r="GEP156" s="27"/>
      <c r="GEQ156" s="27"/>
      <c r="GER156" s="27"/>
      <c r="GES156" s="27"/>
      <c r="GET156" s="27"/>
      <c r="GEU156" s="27"/>
      <c r="GEV156" s="27"/>
      <c r="GEW156" s="27"/>
      <c r="GEX156" s="27"/>
      <c r="GEY156" s="27"/>
      <c r="GEZ156" s="27"/>
      <c r="GFA156" s="27"/>
      <c r="GFB156" s="27"/>
      <c r="GFC156" s="27"/>
      <c r="GFD156" s="27"/>
      <c r="GFE156" s="27"/>
      <c r="GFF156" s="27"/>
      <c r="GFG156" s="27"/>
      <c r="GFH156" s="27"/>
      <c r="GFI156" s="27"/>
      <c r="GFJ156" s="27"/>
      <c r="GFK156" s="27"/>
      <c r="GFL156" s="27"/>
      <c r="GFM156" s="27"/>
      <c r="GFN156" s="27"/>
      <c r="GFO156" s="27"/>
      <c r="GFP156" s="27"/>
      <c r="GFQ156" s="27"/>
      <c r="GFR156" s="27"/>
      <c r="GFS156" s="27"/>
      <c r="GFT156" s="27"/>
      <c r="GFU156" s="27"/>
      <c r="GFV156" s="27"/>
      <c r="GFW156" s="27"/>
      <c r="GFX156" s="27"/>
      <c r="GFY156" s="27"/>
      <c r="GFZ156" s="27"/>
      <c r="GGA156" s="27"/>
      <c r="GGB156" s="27"/>
      <c r="GGC156" s="27"/>
      <c r="GGD156" s="27"/>
      <c r="GGE156" s="27"/>
      <c r="GGF156" s="27"/>
      <c r="GGG156" s="27"/>
      <c r="GGH156" s="27"/>
      <c r="GGI156" s="27"/>
      <c r="GGJ156" s="27"/>
      <c r="GGK156" s="27"/>
      <c r="GGL156" s="27"/>
      <c r="GGM156" s="27"/>
      <c r="GGN156" s="27"/>
      <c r="GGO156" s="27"/>
      <c r="GGP156" s="27"/>
      <c r="GGQ156" s="27"/>
      <c r="GGR156" s="27"/>
      <c r="GGS156" s="27"/>
      <c r="GGT156" s="27"/>
      <c r="GGU156" s="27"/>
      <c r="GGV156" s="27"/>
      <c r="GGW156" s="27"/>
      <c r="GGX156" s="27"/>
      <c r="GGY156" s="27"/>
      <c r="GGZ156" s="27"/>
      <c r="GHA156" s="27"/>
      <c r="GHB156" s="27"/>
      <c r="GHC156" s="27"/>
      <c r="GHD156" s="27"/>
      <c r="GHE156" s="27"/>
      <c r="GHF156" s="27"/>
      <c r="GHG156" s="27"/>
      <c r="GHH156" s="27"/>
      <c r="GHI156" s="27"/>
      <c r="GHJ156" s="27"/>
      <c r="GHK156" s="27"/>
      <c r="GHL156" s="27"/>
      <c r="GHM156" s="27"/>
      <c r="GHN156" s="27"/>
      <c r="GHO156" s="27"/>
      <c r="GHP156" s="27"/>
      <c r="GHQ156" s="27"/>
      <c r="GHR156" s="27"/>
      <c r="GHS156" s="27"/>
      <c r="GHT156" s="27"/>
      <c r="GHU156" s="27"/>
      <c r="GHV156" s="27"/>
      <c r="GHW156" s="27"/>
      <c r="GHX156" s="27"/>
      <c r="GHY156" s="27"/>
      <c r="GHZ156" s="27"/>
      <c r="GIA156" s="27"/>
      <c r="GIB156" s="27"/>
      <c r="GIC156" s="27"/>
      <c r="GID156" s="27"/>
      <c r="GIE156" s="27"/>
      <c r="GIF156" s="27"/>
      <c r="GIG156" s="27"/>
      <c r="GIH156" s="27"/>
      <c r="GII156" s="27"/>
      <c r="GIJ156" s="27"/>
      <c r="GIK156" s="27"/>
      <c r="GIL156" s="27"/>
      <c r="GIM156" s="27"/>
      <c r="GIN156" s="27"/>
      <c r="GIO156" s="27"/>
      <c r="GIP156" s="27"/>
      <c r="GIQ156" s="27"/>
      <c r="GIR156" s="27"/>
      <c r="GIS156" s="27"/>
      <c r="GIT156" s="27"/>
      <c r="GIU156" s="27"/>
      <c r="GIV156" s="27"/>
      <c r="GIW156" s="27"/>
      <c r="GIX156" s="27"/>
      <c r="GIY156" s="27"/>
      <c r="GIZ156" s="27"/>
      <c r="GJA156" s="27"/>
      <c r="GJB156" s="27"/>
      <c r="GJC156" s="27"/>
      <c r="GJD156" s="27"/>
      <c r="GJE156" s="27"/>
      <c r="GJF156" s="27"/>
      <c r="GJG156" s="27"/>
      <c r="GJH156" s="27"/>
      <c r="GJI156" s="27"/>
      <c r="GJJ156" s="27"/>
      <c r="GJK156" s="27"/>
      <c r="GJL156" s="27"/>
      <c r="GJM156" s="27"/>
      <c r="GJN156" s="27"/>
      <c r="GJO156" s="27"/>
      <c r="GJP156" s="27"/>
      <c r="GJQ156" s="27"/>
      <c r="GJR156" s="27"/>
      <c r="GJS156" s="27"/>
      <c r="GJT156" s="27"/>
      <c r="GJU156" s="27"/>
      <c r="GJV156" s="27"/>
      <c r="GJW156" s="27"/>
      <c r="GJX156" s="27"/>
      <c r="GJY156" s="27"/>
      <c r="GJZ156" s="27"/>
      <c r="GKA156" s="27"/>
      <c r="GKB156" s="27"/>
      <c r="GKC156" s="27"/>
      <c r="GKD156" s="27"/>
      <c r="GKE156" s="27"/>
      <c r="GKF156" s="27"/>
      <c r="GKG156" s="27"/>
      <c r="GKH156" s="27"/>
      <c r="GKI156" s="27"/>
      <c r="GKJ156" s="27"/>
      <c r="GKK156" s="27"/>
      <c r="GKL156" s="27"/>
      <c r="GKM156" s="27"/>
      <c r="GKN156" s="27"/>
      <c r="GKO156" s="27"/>
      <c r="GKP156" s="27"/>
      <c r="GKQ156" s="27"/>
      <c r="GKR156" s="27"/>
      <c r="GKS156" s="27"/>
      <c r="GKT156" s="27"/>
      <c r="GKU156" s="27"/>
      <c r="GKV156" s="27"/>
      <c r="GKW156" s="27"/>
      <c r="GKX156" s="27"/>
      <c r="GKY156" s="27"/>
      <c r="GKZ156" s="27"/>
      <c r="GLA156" s="27"/>
      <c r="GLB156" s="27"/>
      <c r="GLC156" s="27"/>
      <c r="GLD156" s="27"/>
      <c r="GLE156" s="27"/>
      <c r="GLF156" s="27"/>
      <c r="GLG156" s="27"/>
      <c r="GLH156" s="27"/>
      <c r="GLI156" s="27"/>
      <c r="GLJ156" s="27"/>
      <c r="GLK156" s="27"/>
      <c r="GLL156" s="27"/>
      <c r="GLM156" s="27"/>
      <c r="GLN156" s="27"/>
      <c r="GLO156" s="27"/>
      <c r="GLP156" s="27"/>
      <c r="GLQ156" s="27"/>
      <c r="GLR156" s="27"/>
      <c r="GLS156" s="27"/>
      <c r="GLT156" s="27"/>
      <c r="GLU156" s="27"/>
      <c r="GLV156" s="27"/>
      <c r="GLW156" s="27"/>
      <c r="GLX156" s="27"/>
      <c r="GLY156" s="27"/>
      <c r="GLZ156" s="27"/>
      <c r="GMA156" s="27"/>
      <c r="GMB156" s="27"/>
      <c r="GMC156" s="27"/>
      <c r="GMD156" s="27"/>
      <c r="GME156" s="27"/>
      <c r="GMF156" s="27"/>
      <c r="GMG156" s="27"/>
      <c r="GMH156" s="27"/>
      <c r="GMI156" s="27"/>
      <c r="GMJ156" s="27"/>
      <c r="GMK156" s="27"/>
      <c r="GML156" s="27"/>
      <c r="GMM156" s="27"/>
      <c r="GMN156" s="27"/>
      <c r="GMO156" s="27"/>
      <c r="GMP156" s="27"/>
      <c r="GMQ156" s="27"/>
      <c r="GMR156" s="27"/>
      <c r="GMS156" s="27"/>
      <c r="GMT156" s="27"/>
      <c r="GMU156" s="27"/>
      <c r="GMV156" s="27"/>
      <c r="GMW156" s="27"/>
      <c r="GMX156" s="27"/>
      <c r="GMY156" s="27"/>
      <c r="GMZ156" s="27"/>
      <c r="GNA156" s="27"/>
      <c r="GNB156" s="27"/>
      <c r="GNC156" s="27"/>
      <c r="GND156" s="27"/>
      <c r="GNE156" s="27"/>
      <c r="GNF156" s="27"/>
      <c r="GNG156" s="27"/>
      <c r="GNH156" s="27"/>
      <c r="GNI156" s="27"/>
      <c r="GNJ156" s="27"/>
      <c r="GNK156" s="27"/>
      <c r="GNL156" s="27"/>
      <c r="GNM156" s="27"/>
      <c r="GNN156" s="27"/>
      <c r="GNO156" s="27"/>
      <c r="GNP156" s="27"/>
      <c r="GNQ156" s="27"/>
      <c r="GNR156" s="27"/>
      <c r="GNS156" s="27"/>
      <c r="GNT156" s="27"/>
      <c r="GNU156" s="27"/>
      <c r="GNV156" s="27"/>
      <c r="GNW156" s="27"/>
      <c r="GNX156" s="27"/>
      <c r="GNY156" s="27"/>
      <c r="GNZ156" s="27"/>
      <c r="GOA156" s="27"/>
      <c r="GOB156" s="27"/>
      <c r="GOC156" s="27"/>
      <c r="GOD156" s="27"/>
      <c r="GOE156" s="27"/>
      <c r="GOF156" s="27"/>
      <c r="GOG156" s="27"/>
      <c r="GOH156" s="27"/>
      <c r="GOI156" s="27"/>
      <c r="GOJ156" s="27"/>
      <c r="GOK156" s="27"/>
      <c r="GOL156" s="27"/>
      <c r="GOM156" s="27"/>
      <c r="GON156" s="27"/>
      <c r="GOO156" s="27"/>
      <c r="GOP156" s="27"/>
      <c r="GOQ156" s="27"/>
      <c r="GOR156" s="27"/>
      <c r="GOS156" s="27"/>
      <c r="GOT156" s="27"/>
      <c r="GOU156" s="27"/>
      <c r="GOV156" s="27"/>
      <c r="GOW156" s="27"/>
      <c r="GOX156" s="27"/>
      <c r="GOY156" s="27"/>
      <c r="GOZ156" s="27"/>
      <c r="GPA156" s="27"/>
      <c r="GPB156" s="27"/>
      <c r="GPC156" s="27"/>
      <c r="GPD156" s="27"/>
      <c r="GPE156" s="27"/>
      <c r="GPF156" s="27"/>
      <c r="GPG156" s="27"/>
      <c r="GPH156" s="27"/>
      <c r="GPI156" s="27"/>
      <c r="GPJ156" s="27"/>
      <c r="GPK156" s="27"/>
      <c r="GPL156" s="27"/>
      <c r="GPM156" s="27"/>
      <c r="GPN156" s="27"/>
      <c r="GPO156" s="27"/>
      <c r="GPP156" s="27"/>
      <c r="GPQ156" s="27"/>
      <c r="GPR156" s="27"/>
      <c r="GPS156" s="27"/>
      <c r="GPT156" s="27"/>
      <c r="GPU156" s="27"/>
      <c r="GPV156" s="27"/>
      <c r="GPW156" s="27"/>
      <c r="GPX156" s="27"/>
      <c r="GPY156" s="27"/>
      <c r="GPZ156" s="27"/>
      <c r="GQA156" s="27"/>
      <c r="GQB156" s="27"/>
      <c r="GQC156" s="27"/>
      <c r="GQD156" s="27"/>
      <c r="GQE156" s="27"/>
      <c r="GQF156" s="27"/>
      <c r="GQG156" s="27"/>
      <c r="GQH156" s="27"/>
      <c r="GQI156" s="27"/>
      <c r="GQJ156" s="27"/>
      <c r="GQK156" s="27"/>
      <c r="GQL156" s="27"/>
      <c r="GQM156" s="27"/>
      <c r="GQN156" s="27"/>
      <c r="GQO156" s="27"/>
      <c r="GQP156" s="27"/>
      <c r="GQQ156" s="27"/>
      <c r="GQR156" s="27"/>
      <c r="GQS156" s="27"/>
      <c r="GQT156" s="27"/>
      <c r="GQU156" s="27"/>
      <c r="GQV156" s="27"/>
      <c r="GQW156" s="27"/>
      <c r="GQX156" s="27"/>
      <c r="GQY156" s="27"/>
      <c r="GQZ156" s="27"/>
      <c r="GRA156" s="27"/>
      <c r="GRB156" s="27"/>
      <c r="GRC156" s="27"/>
      <c r="GRD156" s="27"/>
      <c r="GRE156" s="27"/>
      <c r="GRF156" s="27"/>
      <c r="GRG156" s="27"/>
      <c r="GRH156" s="27"/>
      <c r="GRI156" s="27"/>
      <c r="GRJ156" s="27"/>
      <c r="GRK156" s="27"/>
      <c r="GRL156" s="27"/>
      <c r="GRM156" s="27"/>
      <c r="GRN156" s="27"/>
      <c r="GRO156" s="27"/>
      <c r="GRP156" s="27"/>
      <c r="GRQ156" s="27"/>
      <c r="GRR156" s="27"/>
      <c r="GRS156" s="27"/>
      <c r="GRT156" s="27"/>
      <c r="GRU156" s="27"/>
      <c r="GRV156" s="27"/>
      <c r="GRW156" s="27"/>
      <c r="GRX156" s="27"/>
      <c r="GRY156" s="27"/>
      <c r="GRZ156" s="27"/>
      <c r="GSA156" s="27"/>
      <c r="GSB156" s="27"/>
      <c r="GSC156" s="27"/>
      <c r="GSD156" s="27"/>
      <c r="GSE156" s="27"/>
      <c r="GSF156" s="27"/>
      <c r="GSG156" s="27"/>
      <c r="GSH156" s="27"/>
      <c r="GSI156" s="27"/>
      <c r="GSJ156" s="27"/>
      <c r="GSK156" s="27"/>
      <c r="GSL156" s="27"/>
      <c r="GSM156" s="27"/>
      <c r="GSN156" s="27"/>
      <c r="GSO156" s="27"/>
      <c r="GSP156" s="27"/>
      <c r="GSQ156" s="27"/>
      <c r="GSR156" s="27"/>
      <c r="GSS156" s="27"/>
      <c r="GST156" s="27"/>
      <c r="GSU156" s="27"/>
      <c r="GSV156" s="27"/>
      <c r="GSW156" s="27"/>
      <c r="GSX156" s="27"/>
      <c r="GSY156" s="27"/>
      <c r="GSZ156" s="27"/>
      <c r="GTA156" s="27"/>
      <c r="GTB156" s="27"/>
      <c r="GTC156" s="27"/>
      <c r="GTD156" s="27"/>
      <c r="GTE156" s="27"/>
      <c r="GTF156" s="27"/>
      <c r="GTG156" s="27"/>
      <c r="GTH156" s="27"/>
      <c r="GTI156" s="27"/>
      <c r="GTJ156" s="27"/>
      <c r="GTK156" s="27"/>
      <c r="GTL156" s="27"/>
      <c r="GTM156" s="27"/>
      <c r="GTN156" s="27"/>
      <c r="GTO156" s="27"/>
      <c r="GTP156" s="27"/>
      <c r="GTQ156" s="27"/>
      <c r="GTR156" s="27"/>
      <c r="GTS156" s="27"/>
      <c r="GTT156" s="27"/>
      <c r="GTU156" s="27"/>
      <c r="GTV156" s="27"/>
      <c r="GTW156" s="27"/>
      <c r="GTX156" s="27"/>
      <c r="GTY156" s="27"/>
      <c r="GTZ156" s="27"/>
      <c r="GUA156" s="27"/>
      <c r="GUB156" s="27"/>
      <c r="GUC156" s="27"/>
      <c r="GUD156" s="27"/>
      <c r="GUE156" s="27"/>
      <c r="GUF156" s="27"/>
      <c r="GUG156" s="27"/>
      <c r="GUH156" s="27"/>
      <c r="GUI156" s="27"/>
      <c r="GUJ156" s="27"/>
      <c r="GUK156" s="27"/>
      <c r="GUL156" s="27"/>
      <c r="GUM156" s="27"/>
      <c r="GUN156" s="27"/>
      <c r="GUO156" s="27"/>
      <c r="GUP156" s="27"/>
      <c r="GUQ156" s="27"/>
      <c r="GUR156" s="27"/>
      <c r="GUS156" s="27"/>
      <c r="GUT156" s="27"/>
      <c r="GUU156" s="27"/>
      <c r="GUV156" s="27"/>
      <c r="GUW156" s="27"/>
      <c r="GUX156" s="27"/>
      <c r="GUY156" s="27"/>
      <c r="GUZ156" s="27"/>
      <c r="GVA156" s="27"/>
      <c r="GVB156" s="27"/>
      <c r="GVC156" s="27"/>
      <c r="GVD156" s="27"/>
      <c r="GVE156" s="27"/>
      <c r="GVF156" s="27"/>
      <c r="GVG156" s="27"/>
      <c r="GVH156" s="27"/>
      <c r="GVI156" s="27"/>
      <c r="GVJ156" s="27"/>
      <c r="GVK156" s="27"/>
      <c r="GVL156" s="27"/>
      <c r="GVM156" s="27"/>
      <c r="GVN156" s="27"/>
      <c r="GVO156" s="27"/>
      <c r="GVP156" s="27"/>
      <c r="GVQ156" s="27"/>
      <c r="GVR156" s="27"/>
      <c r="GVS156" s="27"/>
      <c r="GVT156" s="27"/>
      <c r="GVU156" s="27"/>
      <c r="GVV156" s="27"/>
      <c r="GVW156" s="27"/>
      <c r="GVX156" s="27"/>
      <c r="GVY156" s="27"/>
      <c r="GVZ156" s="27"/>
      <c r="GWA156" s="27"/>
      <c r="GWB156" s="27"/>
      <c r="GWC156" s="27"/>
      <c r="GWD156" s="27"/>
      <c r="GWE156" s="27"/>
      <c r="GWF156" s="27"/>
      <c r="GWG156" s="27"/>
      <c r="GWH156" s="27"/>
      <c r="GWI156" s="27"/>
      <c r="GWJ156" s="27"/>
      <c r="GWK156" s="27"/>
      <c r="GWL156" s="27"/>
      <c r="GWM156" s="27"/>
      <c r="GWN156" s="27"/>
      <c r="GWO156" s="27"/>
      <c r="GWP156" s="27"/>
      <c r="GWQ156" s="27"/>
      <c r="GWR156" s="27"/>
      <c r="GWS156" s="27"/>
      <c r="GWT156" s="27"/>
      <c r="GWU156" s="27"/>
      <c r="GWV156" s="27"/>
      <c r="GWW156" s="27"/>
      <c r="GWX156" s="27"/>
      <c r="GWY156" s="27"/>
      <c r="GWZ156" s="27"/>
      <c r="GXA156" s="27"/>
      <c r="GXB156" s="27"/>
      <c r="GXC156" s="27"/>
      <c r="GXD156" s="27"/>
      <c r="GXE156" s="27"/>
      <c r="GXF156" s="27"/>
      <c r="GXG156" s="27"/>
      <c r="GXH156" s="27"/>
      <c r="GXI156" s="27"/>
      <c r="GXJ156" s="27"/>
      <c r="GXK156" s="27"/>
      <c r="GXL156" s="27"/>
      <c r="GXM156" s="27"/>
      <c r="GXN156" s="27"/>
      <c r="GXO156" s="27"/>
      <c r="GXP156" s="27"/>
      <c r="GXQ156" s="27"/>
      <c r="GXR156" s="27"/>
      <c r="GXS156" s="27"/>
      <c r="GXT156" s="27"/>
      <c r="GXU156" s="27"/>
      <c r="GXV156" s="27"/>
      <c r="GXW156" s="27"/>
      <c r="GXX156" s="27"/>
      <c r="GXY156" s="27"/>
      <c r="GXZ156" s="27"/>
      <c r="GYA156" s="27"/>
      <c r="GYB156" s="27"/>
      <c r="GYC156" s="27"/>
      <c r="GYD156" s="27"/>
      <c r="GYE156" s="27"/>
      <c r="GYF156" s="27"/>
      <c r="GYG156" s="27"/>
      <c r="GYH156" s="27"/>
      <c r="GYI156" s="27"/>
      <c r="GYJ156" s="27"/>
      <c r="GYK156" s="27"/>
      <c r="GYL156" s="27"/>
      <c r="GYM156" s="27"/>
      <c r="GYN156" s="27"/>
      <c r="GYO156" s="27"/>
      <c r="GYP156" s="27"/>
      <c r="GYQ156" s="27"/>
      <c r="GYR156" s="27"/>
      <c r="GYS156" s="27"/>
      <c r="GYT156" s="27"/>
      <c r="GYU156" s="27"/>
      <c r="GYV156" s="27"/>
      <c r="GYW156" s="27"/>
      <c r="GYX156" s="27"/>
      <c r="GYY156" s="27"/>
      <c r="GYZ156" s="27"/>
      <c r="GZA156" s="27"/>
      <c r="GZB156" s="27"/>
      <c r="GZC156" s="27"/>
      <c r="GZD156" s="27"/>
      <c r="GZE156" s="27"/>
      <c r="GZF156" s="27"/>
      <c r="GZG156" s="27"/>
      <c r="GZH156" s="27"/>
      <c r="GZI156" s="27"/>
      <c r="GZJ156" s="27"/>
      <c r="GZK156" s="27"/>
      <c r="GZL156" s="27"/>
      <c r="GZM156" s="27"/>
      <c r="GZN156" s="27"/>
      <c r="GZO156" s="27"/>
      <c r="GZP156" s="27"/>
      <c r="GZQ156" s="27"/>
      <c r="GZR156" s="27"/>
      <c r="GZS156" s="27"/>
      <c r="GZT156" s="27"/>
      <c r="GZU156" s="27"/>
      <c r="GZV156" s="27"/>
      <c r="GZW156" s="27"/>
      <c r="GZX156" s="27"/>
      <c r="GZY156" s="27"/>
      <c r="GZZ156" s="27"/>
      <c r="HAA156" s="27"/>
      <c r="HAB156" s="27"/>
      <c r="HAC156" s="27"/>
      <c r="HAD156" s="27"/>
      <c r="HAE156" s="27"/>
      <c r="HAF156" s="27"/>
      <c r="HAG156" s="27"/>
      <c r="HAH156" s="27"/>
      <c r="HAI156" s="27"/>
      <c r="HAJ156" s="27"/>
      <c r="HAK156" s="27"/>
      <c r="HAL156" s="27"/>
      <c r="HAM156" s="27"/>
      <c r="HAN156" s="27"/>
      <c r="HAO156" s="27"/>
      <c r="HAP156" s="27"/>
      <c r="HAQ156" s="27"/>
      <c r="HAR156" s="27"/>
      <c r="HAS156" s="27"/>
      <c r="HAT156" s="27"/>
      <c r="HAU156" s="27"/>
      <c r="HAV156" s="27"/>
      <c r="HAW156" s="27"/>
      <c r="HAX156" s="27"/>
      <c r="HAY156" s="27"/>
      <c r="HAZ156" s="27"/>
      <c r="HBA156" s="27"/>
      <c r="HBB156" s="27"/>
      <c r="HBC156" s="27"/>
      <c r="HBD156" s="27"/>
      <c r="HBE156" s="27"/>
      <c r="HBF156" s="27"/>
      <c r="HBG156" s="27"/>
      <c r="HBH156" s="27"/>
      <c r="HBI156" s="27"/>
      <c r="HBJ156" s="27"/>
      <c r="HBK156" s="27"/>
      <c r="HBL156" s="27"/>
      <c r="HBM156" s="27"/>
      <c r="HBN156" s="27"/>
      <c r="HBO156" s="27"/>
      <c r="HBP156" s="27"/>
      <c r="HBQ156" s="27"/>
      <c r="HBR156" s="27"/>
      <c r="HBS156" s="27"/>
      <c r="HBT156" s="27"/>
      <c r="HBU156" s="27"/>
      <c r="HBV156" s="27"/>
      <c r="HBW156" s="27"/>
      <c r="HBX156" s="27"/>
      <c r="HBY156" s="27"/>
      <c r="HBZ156" s="27"/>
      <c r="HCA156" s="27"/>
      <c r="HCB156" s="27"/>
      <c r="HCC156" s="27"/>
      <c r="HCD156" s="27"/>
      <c r="HCE156" s="27"/>
      <c r="HCF156" s="27"/>
      <c r="HCG156" s="27"/>
      <c r="HCH156" s="27"/>
      <c r="HCI156" s="27"/>
      <c r="HCJ156" s="27"/>
      <c r="HCK156" s="27"/>
      <c r="HCL156" s="27"/>
      <c r="HCM156" s="27"/>
      <c r="HCN156" s="27"/>
      <c r="HCO156" s="27"/>
      <c r="HCP156" s="27"/>
      <c r="HCQ156" s="27"/>
      <c r="HCR156" s="27"/>
      <c r="HCS156" s="27"/>
      <c r="HCT156" s="27"/>
      <c r="HCU156" s="27"/>
      <c r="HCV156" s="27"/>
      <c r="HCW156" s="27"/>
      <c r="HCX156" s="27"/>
      <c r="HCY156" s="27"/>
      <c r="HCZ156" s="27"/>
      <c r="HDA156" s="27"/>
      <c r="HDB156" s="27"/>
      <c r="HDC156" s="27"/>
      <c r="HDD156" s="27"/>
      <c r="HDE156" s="27"/>
      <c r="HDF156" s="27"/>
      <c r="HDG156" s="27"/>
      <c r="HDH156" s="27"/>
      <c r="HDI156" s="27"/>
      <c r="HDJ156" s="27"/>
      <c r="HDK156" s="27"/>
      <c r="HDL156" s="27"/>
      <c r="HDM156" s="27"/>
      <c r="HDN156" s="27"/>
      <c r="HDO156" s="27"/>
      <c r="HDP156" s="27"/>
      <c r="HDQ156" s="27"/>
      <c r="HDR156" s="27"/>
      <c r="HDS156" s="27"/>
      <c r="HDT156" s="27"/>
      <c r="HDU156" s="27"/>
      <c r="HDV156" s="27"/>
      <c r="HDW156" s="27"/>
      <c r="HDX156" s="27"/>
      <c r="HDY156" s="27"/>
      <c r="HDZ156" s="27"/>
      <c r="HEA156" s="27"/>
      <c r="HEB156" s="27"/>
      <c r="HEC156" s="27"/>
      <c r="HED156" s="27"/>
      <c r="HEE156" s="27"/>
      <c r="HEF156" s="27"/>
      <c r="HEG156" s="27"/>
      <c r="HEH156" s="27"/>
      <c r="HEI156" s="27"/>
      <c r="HEJ156" s="27"/>
      <c r="HEK156" s="27"/>
      <c r="HEL156" s="27"/>
      <c r="HEM156" s="27"/>
      <c r="HEN156" s="27"/>
      <c r="HEO156" s="27"/>
      <c r="HEP156" s="27"/>
      <c r="HEQ156" s="27"/>
      <c r="HER156" s="27"/>
      <c r="HES156" s="27"/>
      <c r="HET156" s="27"/>
      <c r="HEU156" s="27"/>
      <c r="HEV156" s="27"/>
      <c r="HEW156" s="27"/>
      <c r="HEX156" s="27"/>
      <c r="HEY156" s="27"/>
      <c r="HEZ156" s="27"/>
      <c r="HFA156" s="27"/>
      <c r="HFB156" s="27"/>
      <c r="HFC156" s="27"/>
      <c r="HFD156" s="27"/>
      <c r="HFE156" s="27"/>
      <c r="HFF156" s="27"/>
      <c r="HFG156" s="27"/>
      <c r="HFH156" s="27"/>
      <c r="HFI156" s="27"/>
      <c r="HFJ156" s="27"/>
      <c r="HFK156" s="27"/>
      <c r="HFL156" s="27"/>
      <c r="HFM156" s="27"/>
      <c r="HFN156" s="27"/>
      <c r="HFO156" s="27"/>
      <c r="HFP156" s="27"/>
      <c r="HFQ156" s="27"/>
      <c r="HFR156" s="27"/>
      <c r="HFS156" s="27"/>
      <c r="HFT156" s="27"/>
      <c r="HFU156" s="27"/>
      <c r="HFV156" s="27"/>
      <c r="HFW156" s="27"/>
      <c r="HFX156" s="27"/>
      <c r="HFY156" s="27"/>
      <c r="HFZ156" s="27"/>
      <c r="HGA156" s="27"/>
      <c r="HGB156" s="27"/>
      <c r="HGC156" s="27"/>
      <c r="HGD156" s="27"/>
      <c r="HGE156" s="27"/>
      <c r="HGF156" s="27"/>
      <c r="HGG156" s="27"/>
      <c r="HGH156" s="27"/>
      <c r="HGI156" s="27"/>
      <c r="HGJ156" s="27"/>
      <c r="HGK156" s="27"/>
      <c r="HGL156" s="27"/>
      <c r="HGM156" s="27"/>
      <c r="HGN156" s="27"/>
      <c r="HGO156" s="27"/>
      <c r="HGP156" s="27"/>
      <c r="HGQ156" s="27"/>
      <c r="HGR156" s="27"/>
      <c r="HGS156" s="27"/>
      <c r="HGT156" s="27"/>
      <c r="HGU156" s="27"/>
      <c r="HGV156" s="27"/>
      <c r="HGW156" s="27"/>
      <c r="HGX156" s="27"/>
      <c r="HGY156" s="27"/>
      <c r="HGZ156" s="27"/>
      <c r="HHA156" s="27"/>
      <c r="HHB156" s="27"/>
      <c r="HHC156" s="27"/>
      <c r="HHD156" s="27"/>
      <c r="HHE156" s="27"/>
      <c r="HHF156" s="27"/>
      <c r="HHG156" s="27"/>
      <c r="HHH156" s="27"/>
      <c r="HHI156" s="27"/>
      <c r="HHJ156" s="27"/>
      <c r="HHK156" s="27"/>
      <c r="HHL156" s="27"/>
      <c r="HHM156" s="27"/>
      <c r="HHN156" s="27"/>
      <c r="HHO156" s="27"/>
      <c r="HHP156" s="27"/>
      <c r="HHQ156" s="27"/>
      <c r="HHR156" s="27"/>
      <c r="HHS156" s="27"/>
      <c r="HHT156" s="27"/>
      <c r="HHU156" s="27"/>
      <c r="HHV156" s="27"/>
      <c r="HHW156" s="27"/>
      <c r="HHX156" s="27"/>
      <c r="HHY156" s="27"/>
      <c r="HHZ156" s="27"/>
      <c r="HIA156" s="27"/>
      <c r="HIB156" s="27"/>
      <c r="HIC156" s="27"/>
      <c r="HID156" s="27"/>
      <c r="HIE156" s="27"/>
      <c r="HIF156" s="27"/>
      <c r="HIG156" s="27"/>
      <c r="HIH156" s="27"/>
      <c r="HII156" s="27"/>
      <c r="HIJ156" s="27"/>
      <c r="HIK156" s="27"/>
      <c r="HIL156" s="27"/>
      <c r="HIM156" s="27"/>
      <c r="HIN156" s="27"/>
      <c r="HIO156" s="27"/>
      <c r="HIP156" s="27"/>
      <c r="HIQ156" s="27"/>
      <c r="HIR156" s="27"/>
      <c r="HIS156" s="27"/>
      <c r="HIT156" s="27"/>
      <c r="HIU156" s="27"/>
      <c r="HIV156" s="27"/>
      <c r="HIW156" s="27"/>
      <c r="HIX156" s="27"/>
      <c r="HIY156" s="27"/>
      <c r="HIZ156" s="27"/>
      <c r="HJA156" s="27"/>
      <c r="HJB156" s="27"/>
      <c r="HJC156" s="27"/>
      <c r="HJD156" s="27"/>
      <c r="HJE156" s="27"/>
      <c r="HJF156" s="27"/>
      <c r="HJG156" s="27"/>
      <c r="HJH156" s="27"/>
      <c r="HJI156" s="27"/>
      <c r="HJJ156" s="27"/>
      <c r="HJK156" s="27"/>
      <c r="HJL156" s="27"/>
      <c r="HJM156" s="27"/>
      <c r="HJN156" s="27"/>
      <c r="HJO156" s="27"/>
      <c r="HJP156" s="27"/>
      <c r="HJQ156" s="27"/>
      <c r="HJR156" s="27"/>
      <c r="HJS156" s="27"/>
      <c r="HJT156" s="27"/>
      <c r="HJU156" s="27"/>
      <c r="HJV156" s="27"/>
      <c r="HJW156" s="27"/>
      <c r="HJX156" s="27"/>
      <c r="HJY156" s="27"/>
      <c r="HJZ156" s="27"/>
      <c r="HKA156" s="27"/>
      <c r="HKB156" s="27"/>
      <c r="HKC156" s="27"/>
      <c r="HKD156" s="27"/>
      <c r="HKE156" s="27"/>
      <c r="HKF156" s="27"/>
      <c r="HKG156" s="27"/>
      <c r="HKH156" s="27"/>
      <c r="HKI156" s="27"/>
      <c r="HKJ156" s="27"/>
      <c r="HKK156" s="27"/>
      <c r="HKL156" s="27"/>
      <c r="HKM156" s="27"/>
      <c r="HKN156" s="27"/>
      <c r="HKO156" s="27"/>
      <c r="HKP156" s="27"/>
      <c r="HKQ156" s="27"/>
      <c r="HKR156" s="27"/>
      <c r="HKS156" s="27"/>
      <c r="HKT156" s="27"/>
      <c r="HKU156" s="27"/>
      <c r="HKV156" s="27"/>
      <c r="HKW156" s="27"/>
      <c r="HKX156" s="27"/>
      <c r="HKY156" s="27"/>
      <c r="HKZ156" s="27"/>
      <c r="HLA156" s="27"/>
      <c r="HLB156" s="27"/>
      <c r="HLC156" s="27"/>
      <c r="HLD156" s="27"/>
      <c r="HLE156" s="27"/>
      <c r="HLF156" s="27"/>
      <c r="HLG156" s="27"/>
      <c r="HLH156" s="27"/>
      <c r="HLI156" s="27"/>
      <c r="HLJ156" s="27"/>
      <c r="HLK156" s="27"/>
      <c r="HLL156" s="27"/>
      <c r="HLM156" s="27"/>
      <c r="HLN156" s="27"/>
      <c r="HLO156" s="27"/>
      <c r="HLP156" s="27"/>
      <c r="HLQ156" s="27"/>
      <c r="HLR156" s="27"/>
      <c r="HLS156" s="27"/>
      <c r="HLT156" s="27"/>
      <c r="HLU156" s="27"/>
      <c r="HLV156" s="27"/>
      <c r="HLW156" s="27"/>
      <c r="HLX156" s="27"/>
      <c r="HLY156" s="27"/>
      <c r="HLZ156" s="27"/>
      <c r="HMA156" s="27"/>
      <c r="HMB156" s="27"/>
      <c r="HMC156" s="27"/>
      <c r="HMD156" s="27"/>
      <c r="HME156" s="27"/>
      <c r="HMF156" s="27"/>
      <c r="HMG156" s="27"/>
      <c r="HMH156" s="27"/>
      <c r="HMI156" s="27"/>
      <c r="HMJ156" s="27"/>
      <c r="HMK156" s="27"/>
      <c r="HML156" s="27"/>
      <c r="HMM156" s="27"/>
      <c r="HMN156" s="27"/>
      <c r="HMO156" s="27"/>
      <c r="HMP156" s="27"/>
      <c r="HMQ156" s="27"/>
      <c r="HMR156" s="27"/>
      <c r="HMS156" s="27"/>
      <c r="HMT156" s="27"/>
      <c r="HMU156" s="27"/>
      <c r="HMV156" s="27"/>
      <c r="HMW156" s="27"/>
      <c r="HMX156" s="27"/>
      <c r="HMY156" s="27"/>
      <c r="HMZ156" s="27"/>
      <c r="HNA156" s="27"/>
      <c r="HNB156" s="27"/>
      <c r="HNC156" s="27"/>
      <c r="HND156" s="27"/>
      <c r="HNE156" s="27"/>
      <c r="HNF156" s="27"/>
      <c r="HNG156" s="27"/>
      <c r="HNH156" s="27"/>
      <c r="HNI156" s="27"/>
      <c r="HNJ156" s="27"/>
      <c r="HNK156" s="27"/>
      <c r="HNL156" s="27"/>
      <c r="HNM156" s="27"/>
      <c r="HNN156" s="27"/>
      <c r="HNO156" s="27"/>
      <c r="HNP156" s="27"/>
      <c r="HNQ156" s="27"/>
      <c r="HNR156" s="27"/>
      <c r="HNS156" s="27"/>
      <c r="HNT156" s="27"/>
      <c r="HNU156" s="27"/>
      <c r="HNV156" s="27"/>
      <c r="HNW156" s="27"/>
      <c r="HNX156" s="27"/>
      <c r="HNY156" s="27"/>
      <c r="HNZ156" s="27"/>
      <c r="HOA156" s="27"/>
      <c r="HOB156" s="27"/>
      <c r="HOC156" s="27"/>
      <c r="HOD156" s="27"/>
      <c r="HOE156" s="27"/>
      <c r="HOF156" s="27"/>
      <c r="HOG156" s="27"/>
      <c r="HOH156" s="27"/>
      <c r="HOI156" s="27"/>
      <c r="HOJ156" s="27"/>
      <c r="HOK156" s="27"/>
      <c r="HOL156" s="27"/>
      <c r="HOM156" s="27"/>
      <c r="HON156" s="27"/>
      <c r="HOO156" s="27"/>
      <c r="HOP156" s="27"/>
      <c r="HOQ156" s="27"/>
      <c r="HOR156" s="27"/>
      <c r="HOS156" s="27"/>
      <c r="HOT156" s="27"/>
      <c r="HOU156" s="27"/>
      <c r="HOV156" s="27"/>
      <c r="HOW156" s="27"/>
      <c r="HOX156" s="27"/>
      <c r="HOY156" s="27"/>
      <c r="HOZ156" s="27"/>
      <c r="HPA156" s="27"/>
      <c r="HPB156" s="27"/>
      <c r="HPC156" s="27"/>
      <c r="HPD156" s="27"/>
      <c r="HPE156" s="27"/>
      <c r="HPF156" s="27"/>
      <c r="HPG156" s="27"/>
      <c r="HPH156" s="27"/>
      <c r="HPI156" s="27"/>
      <c r="HPJ156" s="27"/>
      <c r="HPK156" s="27"/>
      <c r="HPL156" s="27"/>
      <c r="HPM156" s="27"/>
      <c r="HPN156" s="27"/>
      <c r="HPO156" s="27"/>
      <c r="HPP156" s="27"/>
      <c r="HPQ156" s="27"/>
      <c r="HPR156" s="27"/>
      <c r="HPS156" s="27"/>
      <c r="HPT156" s="27"/>
      <c r="HPU156" s="27"/>
      <c r="HPV156" s="27"/>
      <c r="HPW156" s="27"/>
      <c r="HPX156" s="27"/>
      <c r="HPY156" s="27"/>
      <c r="HPZ156" s="27"/>
      <c r="HQA156" s="27"/>
      <c r="HQB156" s="27"/>
      <c r="HQC156" s="27"/>
      <c r="HQD156" s="27"/>
      <c r="HQE156" s="27"/>
      <c r="HQF156" s="27"/>
      <c r="HQG156" s="27"/>
      <c r="HQH156" s="27"/>
      <c r="HQI156" s="27"/>
      <c r="HQJ156" s="27"/>
      <c r="HQK156" s="27"/>
      <c r="HQL156" s="27"/>
      <c r="HQM156" s="27"/>
      <c r="HQN156" s="27"/>
      <c r="HQO156" s="27"/>
      <c r="HQP156" s="27"/>
      <c r="HQQ156" s="27"/>
      <c r="HQR156" s="27"/>
      <c r="HQS156" s="27"/>
      <c r="HQT156" s="27"/>
      <c r="HQU156" s="27"/>
      <c r="HQV156" s="27"/>
      <c r="HQW156" s="27"/>
      <c r="HQX156" s="27"/>
      <c r="HQY156" s="27"/>
      <c r="HQZ156" s="27"/>
      <c r="HRA156" s="27"/>
      <c r="HRB156" s="27"/>
      <c r="HRC156" s="27"/>
      <c r="HRD156" s="27"/>
      <c r="HRE156" s="27"/>
      <c r="HRF156" s="27"/>
      <c r="HRG156" s="27"/>
      <c r="HRH156" s="27"/>
      <c r="HRI156" s="27"/>
      <c r="HRJ156" s="27"/>
      <c r="HRK156" s="27"/>
      <c r="HRL156" s="27"/>
      <c r="HRM156" s="27"/>
      <c r="HRN156" s="27"/>
      <c r="HRO156" s="27"/>
      <c r="HRP156" s="27"/>
      <c r="HRQ156" s="27"/>
      <c r="HRR156" s="27"/>
      <c r="HRS156" s="27"/>
      <c r="HRT156" s="27"/>
      <c r="HRU156" s="27"/>
      <c r="HRV156" s="27"/>
      <c r="HRW156" s="27"/>
      <c r="HRX156" s="27"/>
      <c r="HRY156" s="27"/>
      <c r="HRZ156" s="27"/>
      <c r="HSA156" s="27"/>
      <c r="HSB156" s="27"/>
      <c r="HSC156" s="27"/>
      <c r="HSD156" s="27"/>
      <c r="HSE156" s="27"/>
      <c r="HSF156" s="27"/>
      <c r="HSG156" s="27"/>
      <c r="HSH156" s="27"/>
      <c r="HSI156" s="27"/>
      <c r="HSJ156" s="27"/>
      <c r="HSK156" s="27"/>
      <c r="HSL156" s="27"/>
      <c r="HSM156" s="27"/>
      <c r="HSN156" s="27"/>
      <c r="HSO156" s="27"/>
      <c r="HSP156" s="27"/>
      <c r="HSQ156" s="27"/>
      <c r="HSR156" s="27"/>
      <c r="HSS156" s="27"/>
      <c r="HST156" s="27"/>
      <c r="HSU156" s="27"/>
      <c r="HSV156" s="27"/>
      <c r="HSW156" s="27"/>
      <c r="HSX156" s="27"/>
      <c r="HSY156" s="27"/>
      <c r="HSZ156" s="27"/>
      <c r="HTA156" s="27"/>
      <c r="HTB156" s="27"/>
      <c r="HTC156" s="27"/>
      <c r="HTD156" s="27"/>
      <c r="HTE156" s="27"/>
      <c r="HTF156" s="27"/>
      <c r="HTG156" s="27"/>
      <c r="HTH156" s="27"/>
      <c r="HTI156" s="27"/>
      <c r="HTJ156" s="27"/>
      <c r="HTK156" s="27"/>
      <c r="HTL156" s="27"/>
      <c r="HTM156" s="27"/>
      <c r="HTN156" s="27"/>
      <c r="HTO156" s="27"/>
      <c r="HTP156" s="27"/>
      <c r="HTQ156" s="27"/>
      <c r="HTR156" s="27"/>
      <c r="HTS156" s="27"/>
      <c r="HTT156" s="27"/>
      <c r="HTU156" s="27"/>
      <c r="HTV156" s="27"/>
      <c r="HTW156" s="27"/>
      <c r="HTX156" s="27"/>
      <c r="HTY156" s="27"/>
      <c r="HTZ156" s="27"/>
      <c r="HUA156" s="27"/>
      <c r="HUB156" s="27"/>
      <c r="HUC156" s="27"/>
      <c r="HUD156" s="27"/>
      <c r="HUE156" s="27"/>
      <c r="HUF156" s="27"/>
      <c r="HUG156" s="27"/>
      <c r="HUH156" s="27"/>
      <c r="HUI156" s="27"/>
      <c r="HUJ156" s="27"/>
      <c r="HUK156" s="27"/>
      <c r="HUL156" s="27"/>
      <c r="HUM156" s="27"/>
      <c r="HUN156" s="27"/>
      <c r="HUO156" s="27"/>
      <c r="HUP156" s="27"/>
      <c r="HUQ156" s="27"/>
      <c r="HUR156" s="27"/>
      <c r="HUS156" s="27"/>
      <c r="HUT156" s="27"/>
      <c r="HUU156" s="27"/>
      <c r="HUV156" s="27"/>
      <c r="HUW156" s="27"/>
      <c r="HUX156" s="27"/>
      <c r="HUY156" s="27"/>
      <c r="HUZ156" s="27"/>
      <c r="HVA156" s="27"/>
      <c r="HVB156" s="27"/>
      <c r="HVC156" s="27"/>
      <c r="HVD156" s="27"/>
      <c r="HVE156" s="27"/>
      <c r="HVF156" s="27"/>
      <c r="HVG156" s="27"/>
      <c r="HVH156" s="27"/>
      <c r="HVI156" s="27"/>
      <c r="HVJ156" s="27"/>
      <c r="HVK156" s="27"/>
      <c r="HVL156" s="27"/>
      <c r="HVM156" s="27"/>
      <c r="HVN156" s="27"/>
      <c r="HVO156" s="27"/>
      <c r="HVP156" s="27"/>
      <c r="HVQ156" s="27"/>
      <c r="HVR156" s="27"/>
      <c r="HVS156" s="27"/>
      <c r="HVT156" s="27"/>
      <c r="HVU156" s="27"/>
      <c r="HVV156" s="27"/>
      <c r="HVW156" s="27"/>
      <c r="HVX156" s="27"/>
      <c r="HVY156" s="27"/>
      <c r="HVZ156" s="27"/>
      <c r="HWA156" s="27"/>
      <c r="HWB156" s="27"/>
      <c r="HWC156" s="27"/>
      <c r="HWD156" s="27"/>
      <c r="HWE156" s="27"/>
      <c r="HWF156" s="27"/>
      <c r="HWG156" s="27"/>
      <c r="HWH156" s="27"/>
      <c r="HWI156" s="27"/>
      <c r="HWJ156" s="27"/>
      <c r="HWK156" s="27"/>
      <c r="HWL156" s="27"/>
      <c r="HWM156" s="27"/>
      <c r="HWN156" s="27"/>
      <c r="HWO156" s="27"/>
      <c r="HWP156" s="27"/>
      <c r="HWQ156" s="27"/>
      <c r="HWR156" s="27"/>
      <c r="HWS156" s="27"/>
      <c r="HWT156" s="27"/>
      <c r="HWU156" s="27"/>
      <c r="HWV156" s="27"/>
      <c r="HWW156" s="27"/>
      <c r="HWX156" s="27"/>
      <c r="HWY156" s="27"/>
      <c r="HWZ156" s="27"/>
      <c r="HXA156" s="27"/>
      <c r="HXB156" s="27"/>
      <c r="HXC156" s="27"/>
      <c r="HXD156" s="27"/>
      <c r="HXE156" s="27"/>
      <c r="HXF156" s="27"/>
      <c r="HXG156" s="27"/>
      <c r="HXH156" s="27"/>
      <c r="HXI156" s="27"/>
      <c r="HXJ156" s="27"/>
      <c r="HXK156" s="27"/>
      <c r="HXL156" s="27"/>
      <c r="HXM156" s="27"/>
      <c r="HXN156" s="27"/>
      <c r="HXO156" s="27"/>
      <c r="HXP156" s="27"/>
      <c r="HXQ156" s="27"/>
      <c r="HXR156" s="27"/>
      <c r="HXS156" s="27"/>
      <c r="HXT156" s="27"/>
      <c r="HXU156" s="27"/>
      <c r="HXV156" s="27"/>
      <c r="HXW156" s="27"/>
      <c r="HXX156" s="27"/>
      <c r="HXY156" s="27"/>
      <c r="HXZ156" s="27"/>
      <c r="HYA156" s="27"/>
      <c r="HYB156" s="27"/>
      <c r="HYC156" s="27"/>
      <c r="HYD156" s="27"/>
      <c r="HYE156" s="27"/>
      <c r="HYF156" s="27"/>
      <c r="HYG156" s="27"/>
      <c r="HYH156" s="27"/>
      <c r="HYI156" s="27"/>
      <c r="HYJ156" s="27"/>
      <c r="HYK156" s="27"/>
      <c r="HYL156" s="27"/>
      <c r="HYM156" s="27"/>
      <c r="HYN156" s="27"/>
      <c r="HYO156" s="27"/>
      <c r="HYP156" s="27"/>
      <c r="HYQ156" s="27"/>
      <c r="HYR156" s="27"/>
      <c r="HYS156" s="27"/>
      <c r="HYT156" s="27"/>
      <c r="HYU156" s="27"/>
      <c r="HYV156" s="27"/>
      <c r="HYW156" s="27"/>
      <c r="HYX156" s="27"/>
      <c r="HYY156" s="27"/>
      <c r="HYZ156" s="27"/>
      <c r="HZA156" s="27"/>
      <c r="HZB156" s="27"/>
      <c r="HZC156" s="27"/>
      <c r="HZD156" s="27"/>
      <c r="HZE156" s="27"/>
      <c r="HZF156" s="27"/>
      <c r="HZG156" s="27"/>
      <c r="HZH156" s="27"/>
      <c r="HZI156" s="27"/>
      <c r="HZJ156" s="27"/>
      <c r="HZK156" s="27"/>
      <c r="HZL156" s="27"/>
      <c r="HZM156" s="27"/>
      <c r="HZN156" s="27"/>
      <c r="HZO156" s="27"/>
      <c r="HZP156" s="27"/>
      <c r="HZQ156" s="27"/>
      <c r="HZR156" s="27"/>
      <c r="HZS156" s="27"/>
      <c r="HZT156" s="27"/>
      <c r="HZU156" s="27"/>
      <c r="HZV156" s="27"/>
      <c r="HZW156" s="27"/>
      <c r="HZX156" s="27"/>
      <c r="HZY156" s="27"/>
      <c r="HZZ156" s="27"/>
      <c r="IAA156" s="27"/>
      <c r="IAB156" s="27"/>
      <c r="IAC156" s="27"/>
      <c r="IAD156" s="27"/>
      <c r="IAE156" s="27"/>
      <c r="IAF156" s="27"/>
      <c r="IAG156" s="27"/>
      <c r="IAH156" s="27"/>
      <c r="IAI156" s="27"/>
      <c r="IAJ156" s="27"/>
      <c r="IAK156" s="27"/>
      <c r="IAL156" s="27"/>
      <c r="IAM156" s="27"/>
      <c r="IAN156" s="27"/>
      <c r="IAO156" s="27"/>
      <c r="IAP156" s="27"/>
      <c r="IAQ156" s="27"/>
      <c r="IAR156" s="27"/>
      <c r="IAS156" s="27"/>
      <c r="IAT156" s="27"/>
      <c r="IAU156" s="27"/>
      <c r="IAV156" s="27"/>
      <c r="IAW156" s="27"/>
      <c r="IAX156" s="27"/>
      <c r="IAY156" s="27"/>
      <c r="IAZ156" s="27"/>
      <c r="IBA156" s="27"/>
      <c r="IBB156" s="27"/>
      <c r="IBC156" s="27"/>
      <c r="IBD156" s="27"/>
      <c r="IBE156" s="27"/>
      <c r="IBF156" s="27"/>
      <c r="IBG156" s="27"/>
      <c r="IBH156" s="27"/>
      <c r="IBI156" s="27"/>
      <c r="IBJ156" s="27"/>
      <c r="IBK156" s="27"/>
      <c r="IBL156" s="27"/>
      <c r="IBM156" s="27"/>
      <c r="IBN156" s="27"/>
      <c r="IBO156" s="27"/>
      <c r="IBP156" s="27"/>
      <c r="IBQ156" s="27"/>
      <c r="IBR156" s="27"/>
      <c r="IBS156" s="27"/>
      <c r="IBT156" s="27"/>
      <c r="IBU156" s="27"/>
      <c r="IBV156" s="27"/>
      <c r="IBW156" s="27"/>
      <c r="IBX156" s="27"/>
      <c r="IBY156" s="27"/>
      <c r="IBZ156" s="27"/>
      <c r="ICA156" s="27"/>
      <c r="ICB156" s="27"/>
      <c r="ICC156" s="27"/>
      <c r="ICD156" s="27"/>
      <c r="ICE156" s="27"/>
      <c r="ICF156" s="27"/>
      <c r="ICG156" s="27"/>
      <c r="ICH156" s="27"/>
      <c r="ICI156" s="27"/>
      <c r="ICJ156" s="27"/>
      <c r="ICK156" s="27"/>
      <c r="ICL156" s="27"/>
      <c r="ICM156" s="27"/>
      <c r="ICN156" s="27"/>
      <c r="ICO156" s="27"/>
      <c r="ICP156" s="27"/>
      <c r="ICQ156" s="27"/>
      <c r="ICR156" s="27"/>
      <c r="ICS156" s="27"/>
      <c r="ICT156" s="27"/>
      <c r="ICU156" s="27"/>
      <c r="ICV156" s="27"/>
      <c r="ICW156" s="27"/>
      <c r="ICX156" s="27"/>
      <c r="ICY156" s="27"/>
      <c r="ICZ156" s="27"/>
      <c r="IDA156" s="27"/>
      <c r="IDB156" s="27"/>
      <c r="IDC156" s="27"/>
      <c r="IDD156" s="27"/>
      <c r="IDE156" s="27"/>
      <c r="IDF156" s="27"/>
      <c r="IDG156" s="27"/>
      <c r="IDH156" s="27"/>
      <c r="IDI156" s="27"/>
      <c r="IDJ156" s="27"/>
      <c r="IDK156" s="27"/>
      <c r="IDL156" s="27"/>
      <c r="IDM156" s="27"/>
      <c r="IDN156" s="27"/>
      <c r="IDO156" s="27"/>
      <c r="IDP156" s="27"/>
      <c r="IDQ156" s="27"/>
      <c r="IDR156" s="27"/>
      <c r="IDS156" s="27"/>
      <c r="IDT156" s="27"/>
      <c r="IDU156" s="27"/>
      <c r="IDV156" s="27"/>
      <c r="IDW156" s="27"/>
      <c r="IDX156" s="27"/>
      <c r="IDY156" s="27"/>
      <c r="IDZ156" s="27"/>
      <c r="IEA156" s="27"/>
      <c r="IEB156" s="27"/>
      <c r="IEC156" s="27"/>
      <c r="IED156" s="27"/>
      <c r="IEE156" s="27"/>
      <c r="IEF156" s="27"/>
      <c r="IEG156" s="27"/>
      <c r="IEH156" s="27"/>
      <c r="IEI156" s="27"/>
      <c r="IEJ156" s="27"/>
      <c r="IEK156" s="27"/>
      <c r="IEL156" s="27"/>
      <c r="IEM156" s="27"/>
      <c r="IEN156" s="27"/>
      <c r="IEO156" s="27"/>
      <c r="IEP156" s="27"/>
      <c r="IEQ156" s="27"/>
      <c r="IER156" s="27"/>
      <c r="IES156" s="27"/>
      <c r="IET156" s="27"/>
      <c r="IEU156" s="27"/>
      <c r="IEV156" s="27"/>
      <c r="IEW156" s="27"/>
      <c r="IEX156" s="27"/>
      <c r="IEY156" s="27"/>
      <c r="IEZ156" s="27"/>
      <c r="IFA156" s="27"/>
      <c r="IFB156" s="27"/>
      <c r="IFC156" s="27"/>
      <c r="IFD156" s="27"/>
      <c r="IFE156" s="27"/>
      <c r="IFF156" s="27"/>
      <c r="IFG156" s="27"/>
      <c r="IFH156" s="27"/>
      <c r="IFI156" s="27"/>
      <c r="IFJ156" s="27"/>
      <c r="IFK156" s="27"/>
      <c r="IFL156" s="27"/>
      <c r="IFM156" s="27"/>
      <c r="IFN156" s="27"/>
      <c r="IFO156" s="27"/>
      <c r="IFP156" s="27"/>
      <c r="IFQ156" s="27"/>
      <c r="IFR156" s="27"/>
      <c r="IFS156" s="27"/>
      <c r="IFT156" s="27"/>
      <c r="IFU156" s="27"/>
      <c r="IFV156" s="27"/>
      <c r="IFW156" s="27"/>
      <c r="IFX156" s="27"/>
      <c r="IFY156" s="27"/>
      <c r="IFZ156" s="27"/>
      <c r="IGA156" s="27"/>
      <c r="IGB156" s="27"/>
      <c r="IGC156" s="27"/>
      <c r="IGD156" s="27"/>
      <c r="IGE156" s="27"/>
      <c r="IGF156" s="27"/>
      <c r="IGG156" s="27"/>
      <c r="IGH156" s="27"/>
      <c r="IGI156" s="27"/>
      <c r="IGJ156" s="27"/>
      <c r="IGK156" s="27"/>
      <c r="IGL156" s="27"/>
      <c r="IGM156" s="27"/>
      <c r="IGN156" s="27"/>
      <c r="IGO156" s="27"/>
      <c r="IGP156" s="27"/>
      <c r="IGQ156" s="27"/>
      <c r="IGR156" s="27"/>
      <c r="IGS156" s="27"/>
      <c r="IGT156" s="27"/>
      <c r="IGU156" s="27"/>
      <c r="IGV156" s="27"/>
      <c r="IGW156" s="27"/>
      <c r="IGX156" s="27"/>
      <c r="IGY156" s="27"/>
      <c r="IGZ156" s="27"/>
      <c r="IHA156" s="27"/>
      <c r="IHB156" s="27"/>
      <c r="IHC156" s="27"/>
      <c r="IHD156" s="27"/>
      <c r="IHE156" s="27"/>
      <c r="IHF156" s="27"/>
      <c r="IHG156" s="27"/>
      <c r="IHH156" s="27"/>
      <c r="IHI156" s="27"/>
      <c r="IHJ156" s="27"/>
      <c r="IHK156" s="27"/>
      <c r="IHL156" s="27"/>
      <c r="IHM156" s="27"/>
      <c r="IHN156" s="27"/>
      <c r="IHO156" s="27"/>
      <c r="IHP156" s="27"/>
      <c r="IHQ156" s="27"/>
      <c r="IHR156" s="27"/>
      <c r="IHS156" s="27"/>
      <c r="IHT156" s="27"/>
      <c r="IHU156" s="27"/>
      <c r="IHV156" s="27"/>
      <c r="IHW156" s="27"/>
      <c r="IHX156" s="27"/>
      <c r="IHY156" s="27"/>
      <c r="IHZ156" s="27"/>
      <c r="IIA156" s="27"/>
      <c r="IIB156" s="27"/>
      <c r="IIC156" s="27"/>
      <c r="IID156" s="27"/>
      <c r="IIE156" s="27"/>
      <c r="IIF156" s="27"/>
      <c r="IIG156" s="27"/>
      <c r="IIH156" s="27"/>
      <c r="III156" s="27"/>
      <c r="IIJ156" s="27"/>
      <c r="IIK156" s="27"/>
      <c r="IIL156" s="27"/>
      <c r="IIM156" s="27"/>
      <c r="IIN156" s="27"/>
      <c r="IIO156" s="27"/>
      <c r="IIP156" s="27"/>
      <c r="IIQ156" s="27"/>
      <c r="IIR156" s="27"/>
      <c r="IIS156" s="27"/>
      <c r="IIT156" s="27"/>
      <c r="IIU156" s="27"/>
      <c r="IIV156" s="27"/>
      <c r="IIW156" s="27"/>
      <c r="IIX156" s="27"/>
      <c r="IIY156" s="27"/>
      <c r="IIZ156" s="27"/>
      <c r="IJA156" s="27"/>
      <c r="IJB156" s="27"/>
      <c r="IJC156" s="27"/>
      <c r="IJD156" s="27"/>
      <c r="IJE156" s="27"/>
      <c r="IJF156" s="27"/>
      <c r="IJG156" s="27"/>
      <c r="IJH156" s="27"/>
      <c r="IJI156" s="27"/>
      <c r="IJJ156" s="27"/>
      <c r="IJK156" s="27"/>
      <c r="IJL156" s="27"/>
      <c r="IJM156" s="27"/>
      <c r="IJN156" s="27"/>
      <c r="IJO156" s="27"/>
      <c r="IJP156" s="27"/>
      <c r="IJQ156" s="27"/>
      <c r="IJR156" s="27"/>
      <c r="IJS156" s="27"/>
      <c r="IJT156" s="27"/>
      <c r="IJU156" s="27"/>
      <c r="IJV156" s="27"/>
      <c r="IJW156" s="27"/>
      <c r="IJX156" s="27"/>
      <c r="IJY156" s="27"/>
      <c r="IJZ156" s="27"/>
      <c r="IKA156" s="27"/>
      <c r="IKB156" s="27"/>
      <c r="IKC156" s="27"/>
      <c r="IKD156" s="27"/>
      <c r="IKE156" s="27"/>
      <c r="IKF156" s="27"/>
      <c r="IKG156" s="27"/>
      <c r="IKH156" s="27"/>
      <c r="IKI156" s="27"/>
      <c r="IKJ156" s="27"/>
      <c r="IKK156" s="27"/>
      <c r="IKL156" s="27"/>
      <c r="IKM156" s="27"/>
      <c r="IKN156" s="27"/>
      <c r="IKO156" s="27"/>
      <c r="IKP156" s="27"/>
      <c r="IKQ156" s="27"/>
      <c r="IKR156" s="27"/>
      <c r="IKS156" s="27"/>
      <c r="IKT156" s="27"/>
      <c r="IKU156" s="27"/>
      <c r="IKV156" s="27"/>
      <c r="IKW156" s="27"/>
      <c r="IKX156" s="27"/>
      <c r="IKY156" s="27"/>
      <c r="IKZ156" s="27"/>
      <c r="ILA156" s="27"/>
      <c r="ILB156" s="27"/>
      <c r="ILC156" s="27"/>
      <c r="ILD156" s="27"/>
      <c r="ILE156" s="27"/>
      <c r="ILF156" s="27"/>
      <c r="ILG156" s="27"/>
      <c r="ILH156" s="27"/>
      <c r="ILI156" s="27"/>
      <c r="ILJ156" s="27"/>
      <c r="ILK156" s="27"/>
      <c r="ILL156" s="27"/>
      <c r="ILM156" s="27"/>
      <c r="ILN156" s="27"/>
      <c r="ILO156" s="27"/>
      <c r="ILP156" s="27"/>
      <c r="ILQ156" s="27"/>
      <c r="ILR156" s="27"/>
      <c r="ILS156" s="27"/>
      <c r="ILT156" s="27"/>
      <c r="ILU156" s="27"/>
      <c r="ILV156" s="27"/>
      <c r="ILW156" s="27"/>
      <c r="ILX156" s="27"/>
      <c r="ILY156" s="27"/>
      <c r="ILZ156" s="27"/>
      <c r="IMA156" s="27"/>
      <c r="IMB156" s="27"/>
      <c r="IMC156" s="27"/>
      <c r="IMD156" s="27"/>
      <c r="IME156" s="27"/>
      <c r="IMF156" s="27"/>
      <c r="IMG156" s="27"/>
      <c r="IMH156" s="27"/>
      <c r="IMI156" s="27"/>
      <c r="IMJ156" s="27"/>
      <c r="IMK156" s="27"/>
      <c r="IML156" s="27"/>
      <c r="IMM156" s="27"/>
      <c r="IMN156" s="27"/>
      <c r="IMO156" s="27"/>
      <c r="IMP156" s="27"/>
      <c r="IMQ156" s="27"/>
      <c r="IMR156" s="27"/>
      <c r="IMS156" s="27"/>
      <c r="IMT156" s="27"/>
      <c r="IMU156" s="27"/>
      <c r="IMV156" s="27"/>
      <c r="IMW156" s="27"/>
      <c r="IMX156" s="27"/>
      <c r="IMY156" s="27"/>
      <c r="IMZ156" s="27"/>
      <c r="INA156" s="27"/>
      <c r="INB156" s="27"/>
      <c r="INC156" s="27"/>
      <c r="IND156" s="27"/>
      <c r="INE156" s="27"/>
      <c r="INF156" s="27"/>
      <c r="ING156" s="27"/>
      <c r="INH156" s="27"/>
      <c r="INI156" s="27"/>
      <c r="INJ156" s="27"/>
      <c r="INK156" s="27"/>
      <c r="INL156" s="27"/>
      <c r="INM156" s="27"/>
      <c r="INN156" s="27"/>
      <c r="INO156" s="27"/>
      <c r="INP156" s="27"/>
      <c r="INQ156" s="27"/>
      <c r="INR156" s="27"/>
      <c r="INS156" s="27"/>
      <c r="INT156" s="27"/>
      <c r="INU156" s="27"/>
      <c r="INV156" s="27"/>
      <c r="INW156" s="27"/>
      <c r="INX156" s="27"/>
      <c r="INY156" s="27"/>
      <c r="INZ156" s="27"/>
      <c r="IOA156" s="27"/>
      <c r="IOB156" s="27"/>
      <c r="IOC156" s="27"/>
      <c r="IOD156" s="27"/>
      <c r="IOE156" s="27"/>
      <c r="IOF156" s="27"/>
      <c r="IOG156" s="27"/>
      <c r="IOH156" s="27"/>
      <c r="IOI156" s="27"/>
      <c r="IOJ156" s="27"/>
      <c r="IOK156" s="27"/>
      <c r="IOL156" s="27"/>
      <c r="IOM156" s="27"/>
      <c r="ION156" s="27"/>
      <c r="IOO156" s="27"/>
      <c r="IOP156" s="27"/>
      <c r="IOQ156" s="27"/>
      <c r="IOR156" s="27"/>
      <c r="IOS156" s="27"/>
      <c r="IOT156" s="27"/>
      <c r="IOU156" s="27"/>
      <c r="IOV156" s="27"/>
      <c r="IOW156" s="27"/>
      <c r="IOX156" s="27"/>
      <c r="IOY156" s="27"/>
      <c r="IOZ156" s="27"/>
      <c r="IPA156" s="27"/>
      <c r="IPB156" s="27"/>
      <c r="IPC156" s="27"/>
      <c r="IPD156" s="27"/>
      <c r="IPE156" s="27"/>
      <c r="IPF156" s="27"/>
      <c r="IPG156" s="27"/>
      <c r="IPH156" s="27"/>
      <c r="IPI156" s="27"/>
      <c r="IPJ156" s="27"/>
      <c r="IPK156" s="27"/>
      <c r="IPL156" s="27"/>
      <c r="IPM156" s="27"/>
      <c r="IPN156" s="27"/>
      <c r="IPO156" s="27"/>
      <c r="IPP156" s="27"/>
      <c r="IPQ156" s="27"/>
      <c r="IPR156" s="27"/>
      <c r="IPS156" s="27"/>
      <c r="IPT156" s="27"/>
      <c r="IPU156" s="27"/>
      <c r="IPV156" s="27"/>
      <c r="IPW156" s="27"/>
      <c r="IPX156" s="27"/>
      <c r="IPY156" s="27"/>
      <c r="IPZ156" s="27"/>
      <c r="IQA156" s="27"/>
      <c r="IQB156" s="27"/>
      <c r="IQC156" s="27"/>
      <c r="IQD156" s="27"/>
      <c r="IQE156" s="27"/>
      <c r="IQF156" s="27"/>
      <c r="IQG156" s="27"/>
      <c r="IQH156" s="27"/>
      <c r="IQI156" s="27"/>
      <c r="IQJ156" s="27"/>
      <c r="IQK156" s="27"/>
      <c r="IQL156" s="27"/>
      <c r="IQM156" s="27"/>
      <c r="IQN156" s="27"/>
      <c r="IQO156" s="27"/>
      <c r="IQP156" s="27"/>
      <c r="IQQ156" s="27"/>
      <c r="IQR156" s="27"/>
      <c r="IQS156" s="27"/>
      <c r="IQT156" s="27"/>
      <c r="IQU156" s="27"/>
      <c r="IQV156" s="27"/>
      <c r="IQW156" s="27"/>
      <c r="IQX156" s="27"/>
      <c r="IQY156" s="27"/>
      <c r="IQZ156" s="27"/>
      <c r="IRA156" s="27"/>
      <c r="IRB156" s="27"/>
      <c r="IRC156" s="27"/>
      <c r="IRD156" s="27"/>
      <c r="IRE156" s="27"/>
      <c r="IRF156" s="27"/>
      <c r="IRG156" s="27"/>
      <c r="IRH156" s="27"/>
      <c r="IRI156" s="27"/>
      <c r="IRJ156" s="27"/>
      <c r="IRK156" s="27"/>
      <c r="IRL156" s="27"/>
      <c r="IRM156" s="27"/>
      <c r="IRN156" s="27"/>
      <c r="IRO156" s="27"/>
      <c r="IRP156" s="27"/>
      <c r="IRQ156" s="27"/>
      <c r="IRR156" s="27"/>
      <c r="IRS156" s="27"/>
      <c r="IRT156" s="27"/>
      <c r="IRU156" s="27"/>
      <c r="IRV156" s="27"/>
      <c r="IRW156" s="27"/>
      <c r="IRX156" s="27"/>
      <c r="IRY156" s="27"/>
      <c r="IRZ156" s="27"/>
      <c r="ISA156" s="27"/>
      <c r="ISB156" s="27"/>
      <c r="ISC156" s="27"/>
      <c r="ISD156" s="27"/>
      <c r="ISE156" s="27"/>
      <c r="ISF156" s="27"/>
      <c r="ISG156" s="27"/>
      <c r="ISH156" s="27"/>
      <c r="ISI156" s="27"/>
      <c r="ISJ156" s="27"/>
      <c r="ISK156" s="27"/>
      <c r="ISL156" s="27"/>
      <c r="ISM156" s="27"/>
      <c r="ISN156" s="27"/>
      <c r="ISO156" s="27"/>
      <c r="ISP156" s="27"/>
      <c r="ISQ156" s="27"/>
      <c r="ISR156" s="27"/>
      <c r="ISS156" s="27"/>
      <c r="IST156" s="27"/>
      <c r="ISU156" s="27"/>
      <c r="ISV156" s="27"/>
      <c r="ISW156" s="27"/>
      <c r="ISX156" s="27"/>
      <c r="ISY156" s="27"/>
      <c r="ISZ156" s="27"/>
      <c r="ITA156" s="27"/>
      <c r="ITB156" s="27"/>
      <c r="ITC156" s="27"/>
      <c r="ITD156" s="27"/>
      <c r="ITE156" s="27"/>
      <c r="ITF156" s="27"/>
      <c r="ITG156" s="27"/>
      <c r="ITH156" s="27"/>
      <c r="ITI156" s="27"/>
      <c r="ITJ156" s="27"/>
      <c r="ITK156" s="27"/>
      <c r="ITL156" s="27"/>
      <c r="ITM156" s="27"/>
      <c r="ITN156" s="27"/>
      <c r="ITO156" s="27"/>
      <c r="ITP156" s="27"/>
      <c r="ITQ156" s="27"/>
      <c r="ITR156" s="27"/>
      <c r="ITS156" s="27"/>
      <c r="ITT156" s="27"/>
      <c r="ITU156" s="27"/>
      <c r="ITV156" s="27"/>
      <c r="ITW156" s="27"/>
      <c r="ITX156" s="27"/>
      <c r="ITY156" s="27"/>
      <c r="ITZ156" s="27"/>
      <c r="IUA156" s="27"/>
      <c r="IUB156" s="27"/>
      <c r="IUC156" s="27"/>
      <c r="IUD156" s="27"/>
      <c r="IUE156" s="27"/>
      <c r="IUF156" s="27"/>
      <c r="IUG156" s="27"/>
      <c r="IUH156" s="27"/>
      <c r="IUI156" s="27"/>
      <c r="IUJ156" s="27"/>
      <c r="IUK156" s="27"/>
      <c r="IUL156" s="27"/>
      <c r="IUM156" s="27"/>
      <c r="IUN156" s="27"/>
      <c r="IUO156" s="27"/>
      <c r="IUP156" s="27"/>
      <c r="IUQ156" s="27"/>
      <c r="IUR156" s="27"/>
      <c r="IUS156" s="27"/>
      <c r="IUT156" s="27"/>
      <c r="IUU156" s="27"/>
      <c r="IUV156" s="27"/>
      <c r="IUW156" s="27"/>
      <c r="IUX156" s="27"/>
      <c r="IUY156" s="27"/>
      <c r="IUZ156" s="27"/>
      <c r="IVA156" s="27"/>
      <c r="IVB156" s="27"/>
      <c r="IVC156" s="27"/>
      <c r="IVD156" s="27"/>
      <c r="IVE156" s="27"/>
      <c r="IVF156" s="27"/>
      <c r="IVG156" s="27"/>
      <c r="IVH156" s="27"/>
      <c r="IVI156" s="27"/>
      <c r="IVJ156" s="27"/>
      <c r="IVK156" s="27"/>
      <c r="IVL156" s="27"/>
      <c r="IVM156" s="27"/>
      <c r="IVN156" s="27"/>
      <c r="IVO156" s="27"/>
      <c r="IVP156" s="27"/>
      <c r="IVQ156" s="27"/>
      <c r="IVR156" s="27"/>
      <c r="IVS156" s="27"/>
      <c r="IVT156" s="27"/>
      <c r="IVU156" s="27"/>
      <c r="IVV156" s="27"/>
      <c r="IVW156" s="27"/>
      <c r="IVX156" s="27"/>
      <c r="IVY156" s="27"/>
      <c r="IVZ156" s="27"/>
      <c r="IWA156" s="27"/>
      <c r="IWB156" s="27"/>
      <c r="IWC156" s="27"/>
      <c r="IWD156" s="27"/>
      <c r="IWE156" s="27"/>
      <c r="IWF156" s="27"/>
      <c r="IWG156" s="27"/>
      <c r="IWH156" s="27"/>
      <c r="IWI156" s="27"/>
      <c r="IWJ156" s="27"/>
      <c r="IWK156" s="27"/>
      <c r="IWL156" s="27"/>
      <c r="IWM156" s="27"/>
      <c r="IWN156" s="27"/>
      <c r="IWO156" s="27"/>
      <c r="IWP156" s="27"/>
      <c r="IWQ156" s="27"/>
      <c r="IWR156" s="27"/>
      <c r="IWS156" s="27"/>
      <c r="IWT156" s="27"/>
      <c r="IWU156" s="27"/>
      <c r="IWV156" s="27"/>
      <c r="IWW156" s="27"/>
      <c r="IWX156" s="27"/>
      <c r="IWY156" s="27"/>
      <c r="IWZ156" s="27"/>
      <c r="IXA156" s="27"/>
      <c r="IXB156" s="27"/>
      <c r="IXC156" s="27"/>
      <c r="IXD156" s="27"/>
      <c r="IXE156" s="27"/>
      <c r="IXF156" s="27"/>
      <c r="IXG156" s="27"/>
      <c r="IXH156" s="27"/>
      <c r="IXI156" s="27"/>
      <c r="IXJ156" s="27"/>
      <c r="IXK156" s="27"/>
      <c r="IXL156" s="27"/>
      <c r="IXM156" s="27"/>
      <c r="IXN156" s="27"/>
      <c r="IXO156" s="27"/>
      <c r="IXP156" s="27"/>
      <c r="IXQ156" s="27"/>
      <c r="IXR156" s="27"/>
      <c r="IXS156" s="27"/>
      <c r="IXT156" s="27"/>
      <c r="IXU156" s="27"/>
      <c r="IXV156" s="27"/>
      <c r="IXW156" s="27"/>
      <c r="IXX156" s="27"/>
      <c r="IXY156" s="27"/>
      <c r="IXZ156" s="27"/>
      <c r="IYA156" s="27"/>
      <c r="IYB156" s="27"/>
      <c r="IYC156" s="27"/>
      <c r="IYD156" s="27"/>
      <c r="IYE156" s="27"/>
      <c r="IYF156" s="27"/>
      <c r="IYG156" s="27"/>
      <c r="IYH156" s="27"/>
      <c r="IYI156" s="27"/>
      <c r="IYJ156" s="27"/>
      <c r="IYK156" s="27"/>
      <c r="IYL156" s="27"/>
      <c r="IYM156" s="27"/>
      <c r="IYN156" s="27"/>
      <c r="IYO156" s="27"/>
      <c r="IYP156" s="27"/>
      <c r="IYQ156" s="27"/>
      <c r="IYR156" s="27"/>
      <c r="IYS156" s="27"/>
      <c r="IYT156" s="27"/>
      <c r="IYU156" s="27"/>
      <c r="IYV156" s="27"/>
      <c r="IYW156" s="27"/>
      <c r="IYX156" s="27"/>
      <c r="IYY156" s="27"/>
      <c r="IYZ156" s="27"/>
      <c r="IZA156" s="27"/>
      <c r="IZB156" s="27"/>
      <c r="IZC156" s="27"/>
      <c r="IZD156" s="27"/>
      <c r="IZE156" s="27"/>
      <c r="IZF156" s="27"/>
      <c r="IZG156" s="27"/>
      <c r="IZH156" s="27"/>
      <c r="IZI156" s="27"/>
      <c r="IZJ156" s="27"/>
      <c r="IZK156" s="27"/>
      <c r="IZL156" s="27"/>
      <c r="IZM156" s="27"/>
      <c r="IZN156" s="27"/>
      <c r="IZO156" s="27"/>
      <c r="IZP156" s="27"/>
      <c r="IZQ156" s="27"/>
      <c r="IZR156" s="27"/>
      <c r="IZS156" s="27"/>
      <c r="IZT156" s="27"/>
      <c r="IZU156" s="27"/>
      <c r="IZV156" s="27"/>
      <c r="IZW156" s="27"/>
      <c r="IZX156" s="27"/>
      <c r="IZY156" s="27"/>
      <c r="IZZ156" s="27"/>
      <c r="JAA156" s="27"/>
      <c r="JAB156" s="27"/>
      <c r="JAC156" s="27"/>
      <c r="JAD156" s="27"/>
      <c r="JAE156" s="27"/>
      <c r="JAF156" s="27"/>
      <c r="JAG156" s="27"/>
      <c r="JAH156" s="27"/>
      <c r="JAI156" s="27"/>
      <c r="JAJ156" s="27"/>
      <c r="JAK156" s="27"/>
      <c r="JAL156" s="27"/>
      <c r="JAM156" s="27"/>
      <c r="JAN156" s="27"/>
      <c r="JAO156" s="27"/>
      <c r="JAP156" s="27"/>
      <c r="JAQ156" s="27"/>
      <c r="JAR156" s="27"/>
      <c r="JAS156" s="27"/>
      <c r="JAT156" s="27"/>
      <c r="JAU156" s="27"/>
      <c r="JAV156" s="27"/>
      <c r="JAW156" s="27"/>
      <c r="JAX156" s="27"/>
      <c r="JAY156" s="27"/>
      <c r="JAZ156" s="27"/>
      <c r="JBA156" s="27"/>
      <c r="JBB156" s="27"/>
      <c r="JBC156" s="27"/>
      <c r="JBD156" s="27"/>
      <c r="JBE156" s="27"/>
      <c r="JBF156" s="27"/>
      <c r="JBG156" s="27"/>
      <c r="JBH156" s="27"/>
      <c r="JBI156" s="27"/>
      <c r="JBJ156" s="27"/>
      <c r="JBK156" s="27"/>
      <c r="JBL156" s="27"/>
      <c r="JBM156" s="27"/>
      <c r="JBN156" s="27"/>
      <c r="JBO156" s="27"/>
      <c r="JBP156" s="27"/>
      <c r="JBQ156" s="27"/>
      <c r="JBR156" s="27"/>
      <c r="JBS156" s="27"/>
      <c r="JBT156" s="27"/>
      <c r="JBU156" s="27"/>
      <c r="JBV156" s="27"/>
      <c r="JBW156" s="27"/>
      <c r="JBX156" s="27"/>
      <c r="JBY156" s="27"/>
      <c r="JBZ156" s="27"/>
      <c r="JCA156" s="27"/>
      <c r="JCB156" s="27"/>
      <c r="JCC156" s="27"/>
      <c r="JCD156" s="27"/>
      <c r="JCE156" s="27"/>
      <c r="JCF156" s="27"/>
      <c r="JCG156" s="27"/>
      <c r="JCH156" s="27"/>
      <c r="JCI156" s="27"/>
      <c r="JCJ156" s="27"/>
      <c r="JCK156" s="27"/>
      <c r="JCL156" s="27"/>
      <c r="JCM156" s="27"/>
      <c r="JCN156" s="27"/>
      <c r="JCO156" s="27"/>
      <c r="JCP156" s="27"/>
      <c r="JCQ156" s="27"/>
      <c r="JCR156" s="27"/>
      <c r="JCS156" s="27"/>
      <c r="JCT156" s="27"/>
      <c r="JCU156" s="27"/>
      <c r="JCV156" s="27"/>
      <c r="JCW156" s="27"/>
      <c r="JCX156" s="27"/>
      <c r="JCY156" s="27"/>
      <c r="JCZ156" s="27"/>
      <c r="JDA156" s="27"/>
      <c r="JDB156" s="27"/>
      <c r="JDC156" s="27"/>
      <c r="JDD156" s="27"/>
      <c r="JDE156" s="27"/>
      <c r="JDF156" s="27"/>
      <c r="JDG156" s="27"/>
      <c r="JDH156" s="27"/>
      <c r="JDI156" s="27"/>
      <c r="JDJ156" s="27"/>
      <c r="JDK156" s="27"/>
      <c r="JDL156" s="27"/>
      <c r="JDM156" s="27"/>
      <c r="JDN156" s="27"/>
      <c r="JDO156" s="27"/>
      <c r="JDP156" s="27"/>
      <c r="JDQ156" s="27"/>
      <c r="JDR156" s="27"/>
      <c r="JDS156" s="27"/>
      <c r="JDT156" s="27"/>
      <c r="JDU156" s="27"/>
      <c r="JDV156" s="27"/>
      <c r="JDW156" s="27"/>
      <c r="JDX156" s="27"/>
      <c r="JDY156" s="27"/>
      <c r="JDZ156" s="27"/>
      <c r="JEA156" s="27"/>
      <c r="JEB156" s="27"/>
      <c r="JEC156" s="27"/>
      <c r="JED156" s="27"/>
      <c r="JEE156" s="27"/>
      <c r="JEF156" s="27"/>
      <c r="JEG156" s="27"/>
      <c r="JEH156" s="27"/>
      <c r="JEI156" s="27"/>
      <c r="JEJ156" s="27"/>
      <c r="JEK156" s="27"/>
      <c r="JEL156" s="27"/>
      <c r="JEM156" s="27"/>
      <c r="JEN156" s="27"/>
      <c r="JEO156" s="27"/>
      <c r="JEP156" s="27"/>
      <c r="JEQ156" s="27"/>
      <c r="JER156" s="27"/>
      <c r="JES156" s="27"/>
      <c r="JET156" s="27"/>
      <c r="JEU156" s="27"/>
      <c r="JEV156" s="27"/>
      <c r="JEW156" s="27"/>
      <c r="JEX156" s="27"/>
      <c r="JEY156" s="27"/>
      <c r="JEZ156" s="27"/>
      <c r="JFA156" s="27"/>
      <c r="JFB156" s="27"/>
      <c r="JFC156" s="27"/>
      <c r="JFD156" s="27"/>
      <c r="JFE156" s="27"/>
      <c r="JFF156" s="27"/>
      <c r="JFG156" s="27"/>
      <c r="JFH156" s="27"/>
      <c r="JFI156" s="27"/>
      <c r="JFJ156" s="27"/>
      <c r="JFK156" s="27"/>
      <c r="JFL156" s="27"/>
      <c r="JFM156" s="27"/>
      <c r="JFN156" s="27"/>
      <c r="JFO156" s="27"/>
      <c r="JFP156" s="27"/>
      <c r="JFQ156" s="27"/>
      <c r="JFR156" s="27"/>
      <c r="JFS156" s="27"/>
      <c r="JFT156" s="27"/>
      <c r="JFU156" s="27"/>
      <c r="JFV156" s="27"/>
      <c r="JFW156" s="27"/>
      <c r="JFX156" s="27"/>
      <c r="JFY156" s="27"/>
      <c r="JFZ156" s="27"/>
      <c r="JGA156" s="27"/>
      <c r="JGB156" s="27"/>
      <c r="JGC156" s="27"/>
      <c r="JGD156" s="27"/>
      <c r="JGE156" s="27"/>
      <c r="JGF156" s="27"/>
      <c r="JGG156" s="27"/>
      <c r="JGH156" s="27"/>
      <c r="JGI156" s="27"/>
      <c r="JGJ156" s="27"/>
      <c r="JGK156" s="27"/>
      <c r="JGL156" s="27"/>
      <c r="JGM156" s="27"/>
      <c r="JGN156" s="27"/>
      <c r="JGO156" s="27"/>
      <c r="JGP156" s="27"/>
      <c r="JGQ156" s="27"/>
      <c r="JGR156" s="27"/>
      <c r="JGS156" s="27"/>
      <c r="JGT156" s="27"/>
      <c r="JGU156" s="27"/>
      <c r="JGV156" s="27"/>
      <c r="JGW156" s="27"/>
      <c r="JGX156" s="27"/>
      <c r="JGY156" s="27"/>
      <c r="JGZ156" s="27"/>
      <c r="JHA156" s="27"/>
      <c r="JHB156" s="27"/>
      <c r="JHC156" s="27"/>
      <c r="JHD156" s="27"/>
      <c r="JHE156" s="27"/>
      <c r="JHF156" s="27"/>
      <c r="JHG156" s="27"/>
      <c r="JHH156" s="27"/>
      <c r="JHI156" s="27"/>
      <c r="JHJ156" s="27"/>
      <c r="JHK156" s="27"/>
      <c r="JHL156" s="27"/>
      <c r="JHM156" s="27"/>
      <c r="JHN156" s="27"/>
      <c r="JHO156" s="27"/>
      <c r="JHP156" s="27"/>
      <c r="JHQ156" s="27"/>
      <c r="JHR156" s="27"/>
      <c r="JHS156" s="27"/>
      <c r="JHT156" s="27"/>
      <c r="JHU156" s="27"/>
      <c r="JHV156" s="27"/>
      <c r="JHW156" s="27"/>
      <c r="JHX156" s="27"/>
      <c r="JHY156" s="27"/>
      <c r="JHZ156" s="27"/>
      <c r="JIA156" s="27"/>
      <c r="JIB156" s="27"/>
      <c r="JIC156" s="27"/>
      <c r="JID156" s="27"/>
      <c r="JIE156" s="27"/>
      <c r="JIF156" s="27"/>
      <c r="JIG156" s="27"/>
      <c r="JIH156" s="27"/>
      <c r="JII156" s="27"/>
      <c r="JIJ156" s="27"/>
      <c r="JIK156" s="27"/>
      <c r="JIL156" s="27"/>
      <c r="JIM156" s="27"/>
      <c r="JIN156" s="27"/>
      <c r="JIO156" s="27"/>
      <c r="JIP156" s="27"/>
      <c r="JIQ156" s="27"/>
      <c r="JIR156" s="27"/>
      <c r="JIS156" s="27"/>
      <c r="JIT156" s="27"/>
      <c r="JIU156" s="27"/>
      <c r="JIV156" s="27"/>
      <c r="JIW156" s="27"/>
      <c r="JIX156" s="27"/>
      <c r="JIY156" s="27"/>
      <c r="JIZ156" s="27"/>
      <c r="JJA156" s="27"/>
      <c r="JJB156" s="27"/>
      <c r="JJC156" s="27"/>
      <c r="JJD156" s="27"/>
      <c r="JJE156" s="27"/>
      <c r="JJF156" s="27"/>
      <c r="JJG156" s="27"/>
      <c r="JJH156" s="27"/>
      <c r="JJI156" s="27"/>
      <c r="JJJ156" s="27"/>
      <c r="JJK156" s="27"/>
      <c r="JJL156" s="27"/>
      <c r="JJM156" s="27"/>
      <c r="JJN156" s="27"/>
      <c r="JJO156" s="27"/>
      <c r="JJP156" s="27"/>
      <c r="JJQ156" s="27"/>
      <c r="JJR156" s="27"/>
      <c r="JJS156" s="27"/>
      <c r="JJT156" s="27"/>
      <c r="JJU156" s="27"/>
      <c r="JJV156" s="27"/>
      <c r="JJW156" s="27"/>
      <c r="JJX156" s="27"/>
      <c r="JJY156" s="27"/>
      <c r="JJZ156" s="27"/>
      <c r="JKA156" s="27"/>
      <c r="JKB156" s="27"/>
      <c r="JKC156" s="27"/>
      <c r="JKD156" s="27"/>
      <c r="JKE156" s="27"/>
      <c r="JKF156" s="27"/>
      <c r="JKG156" s="27"/>
      <c r="JKH156" s="27"/>
      <c r="JKI156" s="27"/>
      <c r="JKJ156" s="27"/>
      <c r="JKK156" s="27"/>
      <c r="JKL156" s="27"/>
      <c r="JKM156" s="27"/>
      <c r="JKN156" s="27"/>
      <c r="JKO156" s="27"/>
      <c r="JKP156" s="27"/>
      <c r="JKQ156" s="27"/>
      <c r="JKR156" s="27"/>
      <c r="JKS156" s="27"/>
      <c r="JKT156" s="27"/>
      <c r="JKU156" s="27"/>
      <c r="JKV156" s="27"/>
      <c r="JKW156" s="27"/>
      <c r="JKX156" s="27"/>
      <c r="JKY156" s="27"/>
      <c r="JKZ156" s="27"/>
      <c r="JLA156" s="27"/>
      <c r="JLB156" s="27"/>
      <c r="JLC156" s="27"/>
      <c r="JLD156" s="27"/>
      <c r="JLE156" s="27"/>
      <c r="JLF156" s="27"/>
      <c r="JLG156" s="27"/>
      <c r="JLH156" s="27"/>
      <c r="JLI156" s="27"/>
      <c r="JLJ156" s="27"/>
      <c r="JLK156" s="27"/>
      <c r="JLL156" s="27"/>
      <c r="JLM156" s="27"/>
      <c r="JLN156" s="27"/>
      <c r="JLO156" s="27"/>
      <c r="JLP156" s="27"/>
      <c r="JLQ156" s="27"/>
      <c r="JLR156" s="27"/>
      <c r="JLS156" s="27"/>
      <c r="JLT156" s="27"/>
      <c r="JLU156" s="27"/>
      <c r="JLV156" s="27"/>
      <c r="JLW156" s="27"/>
      <c r="JLX156" s="27"/>
      <c r="JLY156" s="27"/>
      <c r="JLZ156" s="27"/>
      <c r="JMA156" s="27"/>
      <c r="JMB156" s="27"/>
      <c r="JMC156" s="27"/>
      <c r="JMD156" s="27"/>
      <c r="JME156" s="27"/>
      <c r="JMF156" s="27"/>
      <c r="JMG156" s="27"/>
      <c r="JMH156" s="27"/>
      <c r="JMI156" s="27"/>
      <c r="JMJ156" s="27"/>
      <c r="JMK156" s="27"/>
      <c r="JML156" s="27"/>
      <c r="JMM156" s="27"/>
      <c r="JMN156" s="27"/>
      <c r="JMO156" s="27"/>
      <c r="JMP156" s="27"/>
      <c r="JMQ156" s="27"/>
      <c r="JMR156" s="27"/>
      <c r="JMS156" s="27"/>
      <c r="JMT156" s="27"/>
      <c r="JMU156" s="27"/>
      <c r="JMV156" s="27"/>
      <c r="JMW156" s="27"/>
      <c r="JMX156" s="27"/>
      <c r="JMY156" s="27"/>
      <c r="JMZ156" s="27"/>
      <c r="JNA156" s="27"/>
      <c r="JNB156" s="27"/>
      <c r="JNC156" s="27"/>
      <c r="JND156" s="27"/>
      <c r="JNE156" s="27"/>
      <c r="JNF156" s="27"/>
      <c r="JNG156" s="27"/>
      <c r="JNH156" s="27"/>
      <c r="JNI156" s="27"/>
      <c r="JNJ156" s="27"/>
      <c r="JNK156" s="27"/>
      <c r="JNL156" s="27"/>
      <c r="JNM156" s="27"/>
      <c r="JNN156" s="27"/>
      <c r="JNO156" s="27"/>
      <c r="JNP156" s="27"/>
      <c r="JNQ156" s="27"/>
      <c r="JNR156" s="27"/>
      <c r="JNS156" s="27"/>
      <c r="JNT156" s="27"/>
      <c r="JNU156" s="27"/>
      <c r="JNV156" s="27"/>
      <c r="JNW156" s="27"/>
      <c r="JNX156" s="27"/>
      <c r="JNY156" s="27"/>
      <c r="JNZ156" s="27"/>
      <c r="JOA156" s="27"/>
      <c r="JOB156" s="27"/>
      <c r="JOC156" s="27"/>
      <c r="JOD156" s="27"/>
      <c r="JOE156" s="27"/>
      <c r="JOF156" s="27"/>
      <c r="JOG156" s="27"/>
      <c r="JOH156" s="27"/>
      <c r="JOI156" s="27"/>
      <c r="JOJ156" s="27"/>
      <c r="JOK156" s="27"/>
      <c r="JOL156" s="27"/>
      <c r="JOM156" s="27"/>
      <c r="JON156" s="27"/>
      <c r="JOO156" s="27"/>
      <c r="JOP156" s="27"/>
      <c r="JOQ156" s="27"/>
      <c r="JOR156" s="27"/>
      <c r="JOS156" s="27"/>
      <c r="JOT156" s="27"/>
      <c r="JOU156" s="27"/>
      <c r="JOV156" s="27"/>
      <c r="JOW156" s="27"/>
      <c r="JOX156" s="27"/>
      <c r="JOY156" s="27"/>
      <c r="JOZ156" s="27"/>
      <c r="JPA156" s="27"/>
      <c r="JPB156" s="27"/>
      <c r="JPC156" s="27"/>
      <c r="JPD156" s="27"/>
      <c r="JPE156" s="27"/>
      <c r="JPF156" s="27"/>
      <c r="JPG156" s="27"/>
      <c r="JPH156" s="27"/>
      <c r="JPI156" s="27"/>
      <c r="JPJ156" s="27"/>
      <c r="JPK156" s="27"/>
      <c r="JPL156" s="27"/>
      <c r="JPM156" s="27"/>
      <c r="JPN156" s="27"/>
      <c r="JPO156" s="27"/>
      <c r="JPP156" s="27"/>
      <c r="JPQ156" s="27"/>
      <c r="JPR156" s="27"/>
      <c r="JPS156" s="27"/>
      <c r="JPT156" s="27"/>
      <c r="JPU156" s="27"/>
      <c r="JPV156" s="27"/>
      <c r="JPW156" s="27"/>
      <c r="JPX156" s="27"/>
      <c r="JPY156" s="27"/>
      <c r="JPZ156" s="27"/>
      <c r="JQA156" s="27"/>
      <c r="JQB156" s="27"/>
      <c r="JQC156" s="27"/>
      <c r="JQD156" s="27"/>
      <c r="JQE156" s="27"/>
      <c r="JQF156" s="27"/>
      <c r="JQG156" s="27"/>
      <c r="JQH156" s="27"/>
      <c r="JQI156" s="27"/>
      <c r="JQJ156" s="27"/>
      <c r="JQK156" s="27"/>
      <c r="JQL156" s="27"/>
      <c r="JQM156" s="27"/>
      <c r="JQN156" s="27"/>
      <c r="JQO156" s="27"/>
      <c r="JQP156" s="27"/>
      <c r="JQQ156" s="27"/>
      <c r="JQR156" s="27"/>
      <c r="JQS156" s="27"/>
      <c r="JQT156" s="27"/>
      <c r="JQU156" s="27"/>
      <c r="JQV156" s="27"/>
      <c r="JQW156" s="27"/>
      <c r="JQX156" s="27"/>
      <c r="JQY156" s="27"/>
      <c r="JQZ156" s="27"/>
      <c r="JRA156" s="27"/>
      <c r="JRB156" s="27"/>
      <c r="JRC156" s="27"/>
      <c r="JRD156" s="27"/>
      <c r="JRE156" s="27"/>
      <c r="JRF156" s="27"/>
      <c r="JRG156" s="27"/>
      <c r="JRH156" s="27"/>
      <c r="JRI156" s="27"/>
      <c r="JRJ156" s="27"/>
      <c r="JRK156" s="27"/>
      <c r="JRL156" s="27"/>
      <c r="JRM156" s="27"/>
      <c r="JRN156" s="27"/>
      <c r="JRO156" s="27"/>
      <c r="JRP156" s="27"/>
      <c r="JRQ156" s="27"/>
      <c r="JRR156" s="27"/>
      <c r="JRS156" s="27"/>
      <c r="JRT156" s="27"/>
      <c r="JRU156" s="27"/>
      <c r="JRV156" s="27"/>
      <c r="JRW156" s="27"/>
      <c r="JRX156" s="27"/>
      <c r="JRY156" s="27"/>
      <c r="JRZ156" s="27"/>
      <c r="JSA156" s="27"/>
      <c r="JSB156" s="27"/>
      <c r="JSC156" s="27"/>
      <c r="JSD156" s="27"/>
      <c r="JSE156" s="27"/>
      <c r="JSF156" s="27"/>
      <c r="JSG156" s="27"/>
      <c r="JSH156" s="27"/>
      <c r="JSI156" s="27"/>
      <c r="JSJ156" s="27"/>
      <c r="JSK156" s="27"/>
      <c r="JSL156" s="27"/>
      <c r="JSM156" s="27"/>
      <c r="JSN156" s="27"/>
      <c r="JSO156" s="27"/>
      <c r="JSP156" s="27"/>
      <c r="JSQ156" s="27"/>
      <c r="JSR156" s="27"/>
      <c r="JSS156" s="27"/>
      <c r="JST156" s="27"/>
      <c r="JSU156" s="27"/>
      <c r="JSV156" s="27"/>
      <c r="JSW156" s="27"/>
      <c r="JSX156" s="27"/>
      <c r="JSY156" s="27"/>
      <c r="JSZ156" s="27"/>
      <c r="JTA156" s="27"/>
      <c r="JTB156" s="27"/>
      <c r="JTC156" s="27"/>
      <c r="JTD156" s="27"/>
      <c r="JTE156" s="27"/>
      <c r="JTF156" s="27"/>
      <c r="JTG156" s="27"/>
      <c r="JTH156" s="27"/>
      <c r="JTI156" s="27"/>
      <c r="JTJ156" s="27"/>
      <c r="JTK156" s="27"/>
      <c r="JTL156" s="27"/>
      <c r="JTM156" s="27"/>
      <c r="JTN156" s="27"/>
      <c r="JTO156" s="27"/>
      <c r="JTP156" s="27"/>
      <c r="JTQ156" s="27"/>
      <c r="JTR156" s="27"/>
      <c r="JTS156" s="27"/>
      <c r="JTT156" s="27"/>
      <c r="JTU156" s="27"/>
      <c r="JTV156" s="27"/>
      <c r="JTW156" s="27"/>
      <c r="JTX156" s="27"/>
      <c r="JTY156" s="27"/>
      <c r="JTZ156" s="27"/>
      <c r="JUA156" s="27"/>
      <c r="JUB156" s="27"/>
      <c r="JUC156" s="27"/>
      <c r="JUD156" s="27"/>
      <c r="JUE156" s="27"/>
      <c r="JUF156" s="27"/>
      <c r="JUG156" s="27"/>
      <c r="JUH156" s="27"/>
      <c r="JUI156" s="27"/>
      <c r="JUJ156" s="27"/>
      <c r="JUK156" s="27"/>
      <c r="JUL156" s="27"/>
      <c r="JUM156" s="27"/>
      <c r="JUN156" s="27"/>
      <c r="JUO156" s="27"/>
      <c r="JUP156" s="27"/>
      <c r="JUQ156" s="27"/>
      <c r="JUR156" s="27"/>
      <c r="JUS156" s="27"/>
      <c r="JUT156" s="27"/>
      <c r="JUU156" s="27"/>
      <c r="JUV156" s="27"/>
      <c r="JUW156" s="27"/>
      <c r="JUX156" s="27"/>
      <c r="JUY156" s="27"/>
      <c r="JUZ156" s="27"/>
      <c r="JVA156" s="27"/>
      <c r="JVB156" s="27"/>
      <c r="JVC156" s="27"/>
      <c r="JVD156" s="27"/>
      <c r="JVE156" s="27"/>
      <c r="JVF156" s="27"/>
      <c r="JVG156" s="27"/>
      <c r="JVH156" s="27"/>
      <c r="JVI156" s="27"/>
      <c r="JVJ156" s="27"/>
      <c r="JVK156" s="27"/>
      <c r="JVL156" s="27"/>
      <c r="JVM156" s="27"/>
      <c r="JVN156" s="27"/>
      <c r="JVO156" s="27"/>
      <c r="JVP156" s="27"/>
      <c r="JVQ156" s="27"/>
      <c r="JVR156" s="27"/>
      <c r="JVS156" s="27"/>
      <c r="JVT156" s="27"/>
      <c r="JVU156" s="27"/>
      <c r="JVV156" s="27"/>
      <c r="JVW156" s="27"/>
      <c r="JVX156" s="27"/>
      <c r="JVY156" s="27"/>
      <c r="JVZ156" s="27"/>
      <c r="JWA156" s="27"/>
      <c r="JWB156" s="27"/>
      <c r="JWC156" s="27"/>
      <c r="JWD156" s="27"/>
      <c r="JWE156" s="27"/>
      <c r="JWF156" s="27"/>
      <c r="JWG156" s="27"/>
      <c r="JWH156" s="27"/>
      <c r="JWI156" s="27"/>
      <c r="JWJ156" s="27"/>
      <c r="JWK156" s="27"/>
      <c r="JWL156" s="27"/>
      <c r="JWM156" s="27"/>
      <c r="JWN156" s="27"/>
      <c r="JWO156" s="27"/>
      <c r="JWP156" s="27"/>
      <c r="JWQ156" s="27"/>
      <c r="JWR156" s="27"/>
      <c r="JWS156" s="27"/>
      <c r="JWT156" s="27"/>
      <c r="JWU156" s="27"/>
      <c r="JWV156" s="27"/>
      <c r="JWW156" s="27"/>
      <c r="JWX156" s="27"/>
      <c r="JWY156" s="27"/>
      <c r="JWZ156" s="27"/>
      <c r="JXA156" s="27"/>
      <c r="JXB156" s="27"/>
      <c r="JXC156" s="27"/>
      <c r="JXD156" s="27"/>
      <c r="JXE156" s="27"/>
      <c r="JXF156" s="27"/>
      <c r="JXG156" s="27"/>
      <c r="JXH156" s="27"/>
      <c r="JXI156" s="27"/>
      <c r="JXJ156" s="27"/>
      <c r="JXK156" s="27"/>
      <c r="JXL156" s="27"/>
      <c r="JXM156" s="27"/>
      <c r="JXN156" s="27"/>
      <c r="JXO156" s="27"/>
      <c r="JXP156" s="27"/>
      <c r="JXQ156" s="27"/>
      <c r="JXR156" s="27"/>
      <c r="JXS156" s="27"/>
      <c r="JXT156" s="27"/>
      <c r="JXU156" s="27"/>
      <c r="JXV156" s="27"/>
      <c r="JXW156" s="27"/>
      <c r="JXX156" s="27"/>
      <c r="JXY156" s="27"/>
      <c r="JXZ156" s="27"/>
      <c r="JYA156" s="27"/>
      <c r="JYB156" s="27"/>
      <c r="JYC156" s="27"/>
      <c r="JYD156" s="27"/>
      <c r="JYE156" s="27"/>
      <c r="JYF156" s="27"/>
      <c r="JYG156" s="27"/>
      <c r="JYH156" s="27"/>
      <c r="JYI156" s="27"/>
      <c r="JYJ156" s="27"/>
      <c r="JYK156" s="27"/>
      <c r="JYL156" s="27"/>
      <c r="JYM156" s="27"/>
      <c r="JYN156" s="27"/>
      <c r="JYO156" s="27"/>
      <c r="JYP156" s="27"/>
      <c r="JYQ156" s="27"/>
      <c r="JYR156" s="27"/>
      <c r="JYS156" s="27"/>
      <c r="JYT156" s="27"/>
      <c r="JYU156" s="27"/>
      <c r="JYV156" s="27"/>
      <c r="JYW156" s="27"/>
      <c r="JYX156" s="27"/>
      <c r="JYY156" s="27"/>
      <c r="JYZ156" s="27"/>
      <c r="JZA156" s="27"/>
      <c r="JZB156" s="27"/>
      <c r="JZC156" s="27"/>
      <c r="JZD156" s="27"/>
      <c r="JZE156" s="27"/>
      <c r="JZF156" s="27"/>
      <c r="JZG156" s="27"/>
      <c r="JZH156" s="27"/>
      <c r="JZI156" s="27"/>
      <c r="JZJ156" s="27"/>
      <c r="JZK156" s="27"/>
      <c r="JZL156" s="27"/>
      <c r="JZM156" s="27"/>
      <c r="JZN156" s="27"/>
      <c r="JZO156" s="27"/>
      <c r="JZP156" s="27"/>
      <c r="JZQ156" s="27"/>
      <c r="JZR156" s="27"/>
      <c r="JZS156" s="27"/>
      <c r="JZT156" s="27"/>
      <c r="JZU156" s="27"/>
      <c r="JZV156" s="27"/>
      <c r="JZW156" s="27"/>
      <c r="JZX156" s="27"/>
      <c r="JZY156" s="27"/>
      <c r="JZZ156" s="27"/>
      <c r="KAA156" s="27"/>
      <c r="KAB156" s="27"/>
      <c r="KAC156" s="27"/>
      <c r="KAD156" s="27"/>
      <c r="KAE156" s="27"/>
      <c r="KAF156" s="27"/>
      <c r="KAG156" s="27"/>
      <c r="KAH156" s="27"/>
      <c r="KAI156" s="27"/>
      <c r="KAJ156" s="27"/>
      <c r="KAK156" s="27"/>
      <c r="KAL156" s="27"/>
      <c r="KAM156" s="27"/>
      <c r="KAN156" s="27"/>
      <c r="KAO156" s="27"/>
      <c r="KAP156" s="27"/>
      <c r="KAQ156" s="27"/>
      <c r="KAR156" s="27"/>
      <c r="KAS156" s="27"/>
      <c r="KAT156" s="27"/>
      <c r="KAU156" s="27"/>
      <c r="KAV156" s="27"/>
      <c r="KAW156" s="27"/>
      <c r="KAX156" s="27"/>
      <c r="KAY156" s="27"/>
      <c r="KAZ156" s="27"/>
      <c r="KBA156" s="27"/>
      <c r="KBB156" s="27"/>
      <c r="KBC156" s="27"/>
      <c r="KBD156" s="27"/>
      <c r="KBE156" s="27"/>
      <c r="KBF156" s="27"/>
      <c r="KBG156" s="27"/>
      <c r="KBH156" s="27"/>
      <c r="KBI156" s="27"/>
      <c r="KBJ156" s="27"/>
      <c r="KBK156" s="27"/>
      <c r="KBL156" s="27"/>
      <c r="KBM156" s="27"/>
      <c r="KBN156" s="27"/>
      <c r="KBO156" s="27"/>
      <c r="KBP156" s="27"/>
      <c r="KBQ156" s="27"/>
      <c r="KBR156" s="27"/>
      <c r="KBS156" s="27"/>
      <c r="KBT156" s="27"/>
      <c r="KBU156" s="27"/>
      <c r="KBV156" s="27"/>
      <c r="KBW156" s="27"/>
      <c r="KBX156" s="27"/>
      <c r="KBY156" s="27"/>
      <c r="KBZ156" s="27"/>
      <c r="KCA156" s="27"/>
      <c r="KCB156" s="27"/>
      <c r="KCC156" s="27"/>
      <c r="KCD156" s="27"/>
      <c r="KCE156" s="27"/>
      <c r="KCF156" s="27"/>
      <c r="KCG156" s="27"/>
      <c r="KCH156" s="27"/>
      <c r="KCI156" s="27"/>
      <c r="KCJ156" s="27"/>
      <c r="KCK156" s="27"/>
      <c r="KCL156" s="27"/>
      <c r="KCM156" s="27"/>
      <c r="KCN156" s="27"/>
      <c r="KCO156" s="27"/>
      <c r="KCP156" s="27"/>
      <c r="KCQ156" s="27"/>
      <c r="KCR156" s="27"/>
      <c r="KCS156" s="27"/>
      <c r="KCT156" s="27"/>
      <c r="KCU156" s="27"/>
      <c r="KCV156" s="27"/>
      <c r="KCW156" s="27"/>
      <c r="KCX156" s="27"/>
      <c r="KCY156" s="27"/>
      <c r="KCZ156" s="27"/>
      <c r="KDA156" s="27"/>
      <c r="KDB156" s="27"/>
      <c r="KDC156" s="27"/>
      <c r="KDD156" s="27"/>
      <c r="KDE156" s="27"/>
      <c r="KDF156" s="27"/>
      <c r="KDG156" s="27"/>
      <c r="KDH156" s="27"/>
      <c r="KDI156" s="27"/>
      <c r="KDJ156" s="27"/>
      <c r="KDK156" s="27"/>
      <c r="KDL156" s="27"/>
      <c r="KDM156" s="27"/>
      <c r="KDN156" s="27"/>
      <c r="KDO156" s="27"/>
      <c r="KDP156" s="27"/>
      <c r="KDQ156" s="27"/>
      <c r="KDR156" s="27"/>
      <c r="KDS156" s="27"/>
      <c r="KDT156" s="27"/>
      <c r="KDU156" s="27"/>
      <c r="KDV156" s="27"/>
      <c r="KDW156" s="27"/>
      <c r="KDX156" s="27"/>
      <c r="KDY156" s="27"/>
      <c r="KDZ156" s="27"/>
      <c r="KEA156" s="27"/>
      <c r="KEB156" s="27"/>
      <c r="KEC156" s="27"/>
      <c r="KED156" s="27"/>
      <c r="KEE156" s="27"/>
      <c r="KEF156" s="27"/>
      <c r="KEG156" s="27"/>
      <c r="KEH156" s="27"/>
      <c r="KEI156" s="27"/>
      <c r="KEJ156" s="27"/>
      <c r="KEK156" s="27"/>
      <c r="KEL156" s="27"/>
      <c r="KEM156" s="27"/>
      <c r="KEN156" s="27"/>
      <c r="KEO156" s="27"/>
      <c r="KEP156" s="27"/>
      <c r="KEQ156" s="27"/>
      <c r="KER156" s="27"/>
      <c r="KES156" s="27"/>
      <c r="KET156" s="27"/>
      <c r="KEU156" s="27"/>
      <c r="KEV156" s="27"/>
      <c r="KEW156" s="27"/>
      <c r="KEX156" s="27"/>
      <c r="KEY156" s="27"/>
      <c r="KEZ156" s="27"/>
      <c r="KFA156" s="27"/>
      <c r="KFB156" s="27"/>
      <c r="KFC156" s="27"/>
      <c r="KFD156" s="27"/>
      <c r="KFE156" s="27"/>
      <c r="KFF156" s="27"/>
      <c r="KFG156" s="27"/>
      <c r="KFH156" s="27"/>
      <c r="KFI156" s="27"/>
      <c r="KFJ156" s="27"/>
      <c r="KFK156" s="27"/>
      <c r="KFL156" s="27"/>
      <c r="KFM156" s="27"/>
      <c r="KFN156" s="27"/>
      <c r="KFO156" s="27"/>
      <c r="KFP156" s="27"/>
      <c r="KFQ156" s="27"/>
      <c r="KFR156" s="27"/>
      <c r="KFS156" s="27"/>
      <c r="KFT156" s="27"/>
      <c r="KFU156" s="27"/>
      <c r="KFV156" s="27"/>
      <c r="KFW156" s="27"/>
      <c r="KFX156" s="27"/>
      <c r="KFY156" s="27"/>
      <c r="KFZ156" s="27"/>
      <c r="KGA156" s="27"/>
      <c r="KGB156" s="27"/>
      <c r="KGC156" s="27"/>
      <c r="KGD156" s="27"/>
      <c r="KGE156" s="27"/>
      <c r="KGF156" s="27"/>
      <c r="KGG156" s="27"/>
      <c r="KGH156" s="27"/>
      <c r="KGI156" s="27"/>
      <c r="KGJ156" s="27"/>
      <c r="KGK156" s="27"/>
      <c r="KGL156" s="27"/>
      <c r="KGM156" s="27"/>
      <c r="KGN156" s="27"/>
      <c r="KGO156" s="27"/>
      <c r="KGP156" s="27"/>
      <c r="KGQ156" s="27"/>
      <c r="KGR156" s="27"/>
      <c r="KGS156" s="27"/>
      <c r="KGT156" s="27"/>
      <c r="KGU156" s="27"/>
      <c r="KGV156" s="27"/>
      <c r="KGW156" s="27"/>
      <c r="KGX156" s="27"/>
      <c r="KGY156" s="27"/>
      <c r="KGZ156" s="27"/>
      <c r="KHA156" s="27"/>
      <c r="KHB156" s="27"/>
      <c r="KHC156" s="27"/>
      <c r="KHD156" s="27"/>
      <c r="KHE156" s="27"/>
      <c r="KHF156" s="27"/>
      <c r="KHG156" s="27"/>
      <c r="KHH156" s="27"/>
      <c r="KHI156" s="27"/>
      <c r="KHJ156" s="27"/>
      <c r="KHK156" s="27"/>
      <c r="KHL156" s="27"/>
      <c r="KHM156" s="27"/>
      <c r="KHN156" s="27"/>
      <c r="KHO156" s="27"/>
      <c r="KHP156" s="27"/>
      <c r="KHQ156" s="27"/>
      <c r="KHR156" s="27"/>
      <c r="KHS156" s="27"/>
      <c r="KHT156" s="27"/>
      <c r="KHU156" s="27"/>
      <c r="KHV156" s="27"/>
      <c r="KHW156" s="27"/>
      <c r="KHX156" s="27"/>
      <c r="KHY156" s="27"/>
      <c r="KHZ156" s="27"/>
      <c r="KIA156" s="27"/>
      <c r="KIB156" s="27"/>
      <c r="KIC156" s="27"/>
      <c r="KID156" s="27"/>
      <c r="KIE156" s="27"/>
      <c r="KIF156" s="27"/>
      <c r="KIG156" s="27"/>
      <c r="KIH156" s="27"/>
      <c r="KII156" s="27"/>
      <c r="KIJ156" s="27"/>
      <c r="KIK156" s="27"/>
      <c r="KIL156" s="27"/>
      <c r="KIM156" s="27"/>
      <c r="KIN156" s="27"/>
      <c r="KIO156" s="27"/>
      <c r="KIP156" s="27"/>
      <c r="KIQ156" s="27"/>
      <c r="KIR156" s="27"/>
      <c r="KIS156" s="27"/>
      <c r="KIT156" s="27"/>
      <c r="KIU156" s="27"/>
      <c r="KIV156" s="27"/>
      <c r="KIW156" s="27"/>
      <c r="KIX156" s="27"/>
      <c r="KIY156" s="27"/>
      <c r="KIZ156" s="27"/>
      <c r="KJA156" s="27"/>
      <c r="KJB156" s="27"/>
      <c r="KJC156" s="27"/>
      <c r="KJD156" s="27"/>
      <c r="KJE156" s="27"/>
      <c r="KJF156" s="27"/>
      <c r="KJG156" s="27"/>
      <c r="KJH156" s="27"/>
      <c r="KJI156" s="27"/>
      <c r="KJJ156" s="27"/>
      <c r="KJK156" s="27"/>
      <c r="KJL156" s="27"/>
      <c r="KJM156" s="27"/>
      <c r="KJN156" s="27"/>
      <c r="KJO156" s="27"/>
      <c r="KJP156" s="27"/>
      <c r="KJQ156" s="27"/>
      <c r="KJR156" s="27"/>
      <c r="KJS156" s="27"/>
      <c r="KJT156" s="27"/>
      <c r="KJU156" s="27"/>
      <c r="KJV156" s="27"/>
      <c r="KJW156" s="27"/>
      <c r="KJX156" s="27"/>
      <c r="KJY156" s="27"/>
      <c r="KJZ156" s="27"/>
      <c r="KKA156" s="27"/>
      <c r="KKB156" s="27"/>
      <c r="KKC156" s="27"/>
      <c r="KKD156" s="27"/>
      <c r="KKE156" s="27"/>
      <c r="KKF156" s="27"/>
      <c r="KKG156" s="27"/>
      <c r="KKH156" s="27"/>
      <c r="KKI156" s="27"/>
      <c r="KKJ156" s="27"/>
      <c r="KKK156" s="27"/>
      <c r="KKL156" s="27"/>
      <c r="KKM156" s="27"/>
      <c r="KKN156" s="27"/>
      <c r="KKO156" s="27"/>
      <c r="KKP156" s="27"/>
      <c r="KKQ156" s="27"/>
      <c r="KKR156" s="27"/>
      <c r="KKS156" s="27"/>
      <c r="KKT156" s="27"/>
      <c r="KKU156" s="27"/>
      <c r="KKV156" s="27"/>
      <c r="KKW156" s="27"/>
      <c r="KKX156" s="27"/>
      <c r="KKY156" s="27"/>
      <c r="KKZ156" s="27"/>
      <c r="KLA156" s="27"/>
      <c r="KLB156" s="27"/>
      <c r="KLC156" s="27"/>
      <c r="KLD156" s="27"/>
      <c r="KLE156" s="27"/>
      <c r="KLF156" s="27"/>
      <c r="KLG156" s="27"/>
      <c r="KLH156" s="27"/>
      <c r="KLI156" s="27"/>
      <c r="KLJ156" s="27"/>
      <c r="KLK156" s="27"/>
      <c r="KLL156" s="27"/>
      <c r="KLM156" s="27"/>
      <c r="KLN156" s="27"/>
      <c r="KLO156" s="27"/>
      <c r="KLP156" s="27"/>
      <c r="KLQ156" s="27"/>
      <c r="KLR156" s="27"/>
      <c r="KLS156" s="27"/>
      <c r="KLT156" s="27"/>
      <c r="KLU156" s="27"/>
      <c r="KLV156" s="27"/>
      <c r="KLW156" s="27"/>
      <c r="KLX156" s="27"/>
      <c r="KLY156" s="27"/>
      <c r="KLZ156" s="27"/>
      <c r="KMA156" s="27"/>
      <c r="KMB156" s="27"/>
      <c r="KMC156" s="27"/>
      <c r="KMD156" s="27"/>
      <c r="KME156" s="27"/>
      <c r="KMF156" s="27"/>
      <c r="KMG156" s="27"/>
      <c r="KMH156" s="27"/>
      <c r="KMI156" s="27"/>
      <c r="KMJ156" s="27"/>
      <c r="KMK156" s="27"/>
      <c r="KML156" s="27"/>
      <c r="KMM156" s="27"/>
      <c r="KMN156" s="27"/>
      <c r="KMO156" s="27"/>
      <c r="KMP156" s="27"/>
      <c r="KMQ156" s="27"/>
      <c r="KMR156" s="27"/>
      <c r="KMS156" s="27"/>
      <c r="KMT156" s="27"/>
      <c r="KMU156" s="27"/>
      <c r="KMV156" s="27"/>
      <c r="KMW156" s="27"/>
      <c r="KMX156" s="27"/>
      <c r="KMY156" s="27"/>
      <c r="KMZ156" s="27"/>
      <c r="KNA156" s="27"/>
      <c r="KNB156" s="27"/>
      <c r="KNC156" s="27"/>
      <c r="KND156" s="27"/>
      <c r="KNE156" s="27"/>
      <c r="KNF156" s="27"/>
      <c r="KNG156" s="27"/>
      <c r="KNH156" s="27"/>
      <c r="KNI156" s="27"/>
      <c r="KNJ156" s="27"/>
      <c r="KNK156" s="27"/>
      <c r="KNL156" s="27"/>
      <c r="KNM156" s="27"/>
      <c r="KNN156" s="27"/>
      <c r="KNO156" s="27"/>
      <c r="KNP156" s="27"/>
      <c r="KNQ156" s="27"/>
      <c r="KNR156" s="27"/>
      <c r="KNS156" s="27"/>
      <c r="KNT156" s="27"/>
      <c r="KNU156" s="27"/>
      <c r="KNV156" s="27"/>
      <c r="KNW156" s="27"/>
      <c r="KNX156" s="27"/>
      <c r="KNY156" s="27"/>
      <c r="KNZ156" s="27"/>
      <c r="KOA156" s="27"/>
      <c r="KOB156" s="27"/>
      <c r="KOC156" s="27"/>
      <c r="KOD156" s="27"/>
      <c r="KOE156" s="27"/>
      <c r="KOF156" s="27"/>
      <c r="KOG156" s="27"/>
      <c r="KOH156" s="27"/>
      <c r="KOI156" s="27"/>
      <c r="KOJ156" s="27"/>
      <c r="KOK156" s="27"/>
      <c r="KOL156" s="27"/>
      <c r="KOM156" s="27"/>
      <c r="KON156" s="27"/>
      <c r="KOO156" s="27"/>
      <c r="KOP156" s="27"/>
      <c r="KOQ156" s="27"/>
      <c r="KOR156" s="27"/>
      <c r="KOS156" s="27"/>
      <c r="KOT156" s="27"/>
      <c r="KOU156" s="27"/>
      <c r="KOV156" s="27"/>
      <c r="KOW156" s="27"/>
      <c r="KOX156" s="27"/>
      <c r="KOY156" s="27"/>
      <c r="KOZ156" s="27"/>
      <c r="KPA156" s="27"/>
      <c r="KPB156" s="27"/>
      <c r="KPC156" s="27"/>
      <c r="KPD156" s="27"/>
      <c r="KPE156" s="27"/>
      <c r="KPF156" s="27"/>
      <c r="KPG156" s="27"/>
      <c r="KPH156" s="27"/>
      <c r="KPI156" s="27"/>
      <c r="KPJ156" s="27"/>
      <c r="KPK156" s="27"/>
      <c r="KPL156" s="27"/>
      <c r="KPM156" s="27"/>
      <c r="KPN156" s="27"/>
      <c r="KPO156" s="27"/>
      <c r="KPP156" s="27"/>
      <c r="KPQ156" s="27"/>
      <c r="KPR156" s="27"/>
      <c r="KPS156" s="27"/>
      <c r="KPT156" s="27"/>
      <c r="KPU156" s="27"/>
      <c r="KPV156" s="27"/>
      <c r="KPW156" s="27"/>
      <c r="KPX156" s="27"/>
      <c r="KPY156" s="27"/>
      <c r="KPZ156" s="27"/>
      <c r="KQA156" s="27"/>
      <c r="KQB156" s="27"/>
      <c r="KQC156" s="27"/>
      <c r="KQD156" s="27"/>
      <c r="KQE156" s="27"/>
      <c r="KQF156" s="27"/>
      <c r="KQG156" s="27"/>
      <c r="KQH156" s="27"/>
      <c r="KQI156" s="27"/>
      <c r="KQJ156" s="27"/>
      <c r="KQK156" s="27"/>
      <c r="KQL156" s="27"/>
      <c r="KQM156" s="27"/>
      <c r="KQN156" s="27"/>
      <c r="KQO156" s="27"/>
      <c r="KQP156" s="27"/>
      <c r="KQQ156" s="27"/>
      <c r="KQR156" s="27"/>
      <c r="KQS156" s="27"/>
      <c r="KQT156" s="27"/>
      <c r="KQU156" s="27"/>
      <c r="KQV156" s="27"/>
      <c r="KQW156" s="27"/>
      <c r="KQX156" s="27"/>
      <c r="KQY156" s="27"/>
      <c r="KQZ156" s="27"/>
      <c r="KRA156" s="27"/>
      <c r="KRB156" s="27"/>
      <c r="KRC156" s="27"/>
      <c r="KRD156" s="27"/>
      <c r="KRE156" s="27"/>
      <c r="KRF156" s="27"/>
      <c r="KRG156" s="27"/>
      <c r="KRH156" s="27"/>
      <c r="KRI156" s="27"/>
      <c r="KRJ156" s="27"/>
      <c r="KRK156" s="27"/>
      <c r="KRL156" s="27"/>
      <c r="KRM156" s="27"/>
      <c r="KRN156" s="27"/>
      <c r="KRO156" s="27"/>
      <c r="KRP156" s="27"/>
      <c r="KRQ156" s="27"/>
      <c r="KRR156" s="27"/>
      <c r="KRS156" s="27"/>
      <c r="KRT156" s="27"/>
      <c r="KRU156" s="27"/>
      <c r="KRV156" s="27"/>
      <c r="KRW156" s="27"/>
      <c r="KRX156" s="27"/>
      <c r="KRY156" s="27"/>
      <c r="KRZ156" s="27"/>
      <c r="KSA156" s="27"/>
      <c r="KSB156" s="27"/>
      <c r="KSC156" s="27"/>
      <c r="KSD156" s="27"/>
      <c r="KSE156" s="27"/>
      <c r="KSF156" s="27"/>
      <c r="KSG156" s="27"/>
      <c r="KSH156" s="27"/>
      <c r="KSI156" s="27"/>
      <c r="KSJ156" s="27"/>
      <c r="KSK156" s="27"/>
      <c r="KSL156" s="27"/>
      <c r="KSM156" s="27"/>
      <c r="KSN156" s="27"/>
      <c r="KSO156" s="27"/>
      <c r="KSP156" s="27"/>
      <c r="KSQ156" s="27"/>
      <c r="KSR156" s="27"/>
      <c r="KSS156" s="27"/>
      <c r="KST156" s="27"/>
      <c r="KSU156" s="27"/>
      <c r="KSV156" s="27"/>
      <c r="KSW156" s="27"/>
      <c r="KSX156" s="27"/>
      <c r="KSY156" s="27"/>
      <c r="KSZ156" s="27"/>
      <c r="KTA156" s="27"/>
      <c r="KTB156" s="27"/>
      <c r="KTC156" s="27"/>
      <c r="KTD156" s="27"/>
      <c r="KTE156" s="27"/>
      <c r="KTF156" s="27"/>
      <c r="KTG156" s="27"/>
      <c r="KTH156" s="27"/>
      <c r="KTI156" s="27"/>
      <c r="KTJ156" s="27"/>
      <c r="KTK156" s="27"/>
      <c r="KTL156" s="27"/>
      <c r="KTM156" s="27"/>
      <c r="KTN156" s="27"/>
      <c r="KTO156" s="27"/>
      <c r="KTP156" s="27"/>
      <c r="KTQ156" s="27"/>
      <c r="KTR156" s="27"/>
      <c r="KTS156" s="27"/>
      <c r="KTT156" s="27"/>
      <c r="KTU156" s="27"/>
      <c r="KTV156" s="27"/>
      <c r="KTW156" s="27"/>
      <c r="KTX156" s="27"/>
      <c r="KTY156" s="27"/>
      <c r="KTZ156" s="27"/>
      <c r="KUA156" s="27"/>
      <c r="KUB156" s="27"/>
      <c r="KUC156" s="27"/>
      <c r="KUD156" s="27"/>
      <c r="KUE156" s="27"/>
      <c r="KUF156" s="27"/>
      <c r="KUG156" s="27"/>
      <c r="KUH156" s="27"/>
      <c r="KUI156" s="27"/>
      <c r="KUJ156" s="27"/>
      <c r="KUK156" s="27"/>
      <c r="KUL156" s="27"/>
      <c r="KUM156" s="27"/>
      <c r="KUN156" s="27"/>
      <c r="KUO156" s="27"/>
      <c r="KUP156" s="27"/>
      <c r="KUQ156" s="27"/>
      <c r="KUR156" s="27"/>
      <c r="KUS156" s="27"/>
      <c r="KUT156" s="27"/>
      <c r="KUU156" s="27"/>
      <c r="KUV156" s="27"/>
      <c r="KUW156" s="27"/>
      <c r="KUX156" s="27"/>
      <c r="KUY156" s="27"/>
      <c r="KUZ156" s="27"/>
      <c r="KVA156" s="27"/>
      <c r="KVB156" s="27"/>
      <c r="KVC156" s="27"/>
      <c r="KVD156" s="27"/>
      <c r="KVE156" s="27"/>
      <c r="KVF156" s="27"/>
      <c r="KVG156" s="27"/>
      <c r="KVH156" s="27"/>
      <c r="KVI156" s="27"/>
      <c r="KVJ156" s="27"/>
      <c r="KVK156" s="27"/>
      <c r="KVL156" s="27"/>
      <c r="KVM156" s="27"/>
      <c r="KVN156" s="27"/>
      <c r="KVO156" s="27"/>
      <c r="KVP156" s="27"/>
      <c r="KVQ156" s="27"/>
      <c r="KVR156" s="27"/>
      <c r="KVS156" s="27"/>
      <c r="KVT156" s="27"/>
      <c r="KVU156" s="27"/>
      <c r="KVV156" s="27"/>
      <c r="KVW156" s="27"/>
      <c r="KVX156" s="27"/>
      <c r="KVY156" s="27"/>
      <c r="KVZ156" s="27"/>
      <c r="KWA156" s="27"/>
      <c r="KWB156" s="27"/>
      <c r="KWC156" s="27"/>
      <c r="KWD156" s="27"/>
      <c r="KWE156" s="27"/>
      <c r="KWF156" s="27"/>
      <c r="KWG156" s="27"/>
      <c r="KWH156" s="27"/>
      <c r="KWI156" s="27"/>
      <c r="KWJ156" s="27"/>
      <c r="KWK156" s="27"/>
      <c r="KWL156" s="27"/>
      <c r="KWM156" s="27"/>
      <c r="KWN156" s="27"/>
      <c r="KWO156" s="27"/>
      <c r="KWP156" s="27"/>
      <c r="KWQ156" s="27"/>
      <c r="KWR156" s="27"/>
      <c r="KWS156" s="27"/>
      <c r="KWT156" s="27"/>
      <c r="KWU156" s="27"/>
      <c r="KWV156" s="27"/>
      <c r="KWW156" s="27"/>
      <c r="KWX156" s="27"/>
      <c r="KWY156" s="27"/>
      <c r="KWZ156" s="27"/>
      <c r="KXA156" s="27"/>
      <c r="KXB156" s="27"/>
      <c r="KXC156" s="27"/>
      <c r="KXD156" s="27"/>
      <c r="KXE156" s="27"/>
      <c r="KXF156" s="27"/>
      <c r="KXG156" s="27"/>
      <c r="KXH156" s="27"/>
      <c r="KXI156" s="27"/>
      <c r="KXJ156" s="27"/>
      <c r="KXK156" s="27"/>
      <c r="KXL156" s="27"/>
      <c r="KXM156" s="27"/>
      <c r="KXN156" s="27"/>
      <c r="KXO156" s="27"/>
      <c r="KXP156" s="27"/>
      <c r="KXQ156" s="27"/>
      <c r="KXR156" s="27"/>
      <c r="KXS156" s="27"/>
      <c r="KXT156" s="27"/>
      <c r="KXU156" s="27"/>
      <c r="KXV156" s="27"/>
      <c r="KXW156" s="27"/>
      <c r="KXX156" s="27"/>
      <c r="KXY156" s="27"/>
      <c r="KXZ156" s="27"/>
      <c r="KYA156" s="27"/>
      <c r="KYB156" s="27"/>
      <c r="KYC156" s="27"/>
      <c r="KYD156" s="27"/>
      <c r="KYE156" s="27"/>
      <c r="KYF156" s="27"/>
    </row>
    <row r="157" spans="1:8092" ht="25.25" customHeight="1" thickBot="1" x14ac:dyDescent="0.4">
      <c r="A157" s="84"/>
      <c r="B157" s="107" t="s">
        <v>96</v>
      </c>
      <c r="C157" s="64">
        <f>C34</f>
        <v>16</v>
      </c>
      <c r="D157" s="65">
        <f>D34</f>
        <v>0</v>
      </c>
      <c r="E157" s="560">
        <f t="shared" si="13"/>
        <v>0</v>
      </c>
      <c r="F157" s="561"/>
      <c r="G157" s="456"/>
      <c r="I157" s="88"/>
      <c r="J157" s="88"/>
      <c r="K157" s="88"/>
    </row>
    <row r="158" spans="1:8092" ht="25.25" customHeight="1" thickBot="1" x14ac:dyDescent="0.4">
      <c r="A158" s="84"/>
      <c r="B158" s="107" t="s">
        <v>99</v>
      </c>
      <c r="C158" s="64">
        <f>C46</f>
        <v>11</v>
      </c>
      <c r="D158" s="65">
        <f>D46</f>
        <v>0</v>
      </c>
      <c r="E158" s="560">
        <f t="shared" si="13"/>
        <v>0</v>
      </c>
      <c r="F158" s="561"/>
      <c r="G158" s="164" t="s">
        <v>401</v>
      </c>
      <c r="I158" s="88"/>
      <c r="J158" s="88"/>
      <c r="K158" s="88"/>
    </row>
    <row r="159" spans="1:8092" ht="25.25" customHeight="1" thickBot="1" x14ac:dyDescent="0.4">
      <c r="A159" s="84"/>
      <c r="B159" s="107" t="s">
        <v>108</v>
      </c>
      <c r="C159" s="64">
        <f>C57</f>
        <v>15</v>
      </c>
      <c r="D159" s="65">
        <f>D57</f>
        <v>0</v>
      </c>
      <c r="E159" s="560">
        <f t="shared" si="13"/>
        <v>0</v>
      </c>
      <c r="F159" s="561"/>
      <c r="G159" s="165" t="s">
        <v>400</v>
      </c>
      <c r="I159" s="88"/>
      <c r="J159" s="88"/>
      <c r="K159" s="88"/>
    </row>
    <row r="160" spans="1:8092" ht="25.25" customHeight="1" thickBot="1" x14ac:dyDescent="0.4">
      <c r="A160" s="84"/>
      <c r="B160" s="107" t="s">
        <v>116</v>
      </c>
      <c r="C160" s="64">
        <f>C71</f>
        <v>12</v>
      </c>
      <c r="D160" s="65">
        <f>D71</f>
        <v>0</v>
      </c>
      <c r="E160" s="560">
        <f t="shared" si="13"/>
        <v>0</v>
      </c>
      <c r="F160" s="561"/>
      <c r="G160" s="166" t="s">
        <v>402</v>
      </c>
      <c r="I160" s="88"/>
      <c r="J160" s="88"/>
      <c r="K160" s="85"/>
    </row>
    <row r="161" spans="1:8092" ht="25.25" customHeight="1" thickBot="1" x14ac:dyDescent="0.4">
      <c r="A161" s="84"/>
      <c r="B161" s="107" t="s">
        <v>126</v>
      </c>
      <c r="C161" s="64">
        <f>C80</f>
        <v>2</v>
      </c>
      <c r="D161" s="65">
        <f>D80</f>
        <v>0</v>
      </c>
      <c r="E161" s="560">
        <f t="shared" si="13"/>
        <v>0</v>
      </c>
      <c r="F161" s="561"/>
      <c r="G161" s="167" t="s">
        <v>403</v>
      </c>
      <c r="I161" s="88"/>
      <c r="J161" s="88"/>
      <c r="K161" s="85"/>
    </row>
    <row r="162" spans="1:8092" ht="25.25" customHeight="1" thickBot="1" x14ac:dyDescent="0.4">
      <c r="A162" s="84"/>
      <c r="B162" s="107" t="s">
        <v>134</v>
      </c>
      <c r="C162" s="64">
        <f>C93</f>
        <v>7</v>
      </c>
      <c r="D162" s="65">
        <f>D93</f>
        <v>0</v>
      </c>
      <c r="E162" s="560">
        <f t="shared" si="13"/>
        <v>0</v>
      </c>
      <c r="F162" s="561"/>
      <c r="G162" s="168" t="s">
        <v>404</v>
      </c>
      <c r="I162" s="88"/>
      <c r="J162" s="88"/>
      <c r="K162" s="88"/>
    </row>
    <row r="163" spans="1:8092" ht="25.25" customHeight="1" thickBot="1" x14ac:dyDescent="0.4">
      <c r="A163" s="84"/>
      <c r="B163" s="107" t="s">
        <v>139</v>
      </c>
      <c r="C163" s="64">
        <f>C122</f>
        <v>20.5</v>
      </c>
      <c r="D163" s="65">
        <f>D122</f>
        <v>0</v>
      </c>
      <c r="E163" s="560">
        <f t="shared" si="13"/>
        <v>0</v>
      </c>
      <c r="F163" s="561"/>
      <c r="G163" s="169" t="s">
        <v>405</v>
      </c>
      <c r="I163" s="88"/>
      <c r="J163" s="88"/>
      <c r="K163" s="88"/>
    </row>
    <row r="164" spans="1:8092" s="26" customFormat="1" ht="25.25" customHeight="1" thickBot="1" x14ac:dyDescent="0.4">
      <c r="A164" s="84"/>
      <c r="B164" s="107" t="s">
        <v>163</v>
      </c>
      <c r="C164" s="64">
        <f>C128</f>
        <v>5</v>
      </c>
      <c r="D164" s="65">
        <f>D128</f>
        <v>0</v>
      </c>
      <c r="E164" s="560">
        <f t="shared" si="13"/>
        <v>0</v>
      </c>
      <c r="F164" s="561"/>
      <c r="G164" s="456"/>
      <c r="H164" s="12"/>
      <c r="I164" s="88"/>
      <c r="J164" s="88"/>
      <c r="K164" s="88"/>
      <c r="L164" s="27"/>
    </row>
    <row r="165" spans="1:8092" s="26" customFormat="1" ht="25.25" customHeight="1" thickBot="1" x14ac:dyDescent="0.4">
      <c r="A165" s="84"/>
      <c r="B165" s="107" t="s">
        <v>168</v>
      </c>
      <c r="C165" s="64">
        <f>C144</f>
        <v>18</v>
      </c>
      <c r="D165" s="65">
        <f>D144</f>
        <v>0</v>
      </c>
      <c r="E165" s="560">
        <f t="shared" si="13"/>
        <v>0</v>
      </c>
      <c r="F165" s="561"/>
      <c r="G165" s="456"/>
      <c r="H165" s="12"/>
      <c r="I165" s="88"/>
      <c r="J165" s="88"/>
      <c r="K165" s="88"/>
      <c r="L165" s="27"/>
    </row>
    <row r="166" spans="1:8092" s="26" customFormat="1" ht="25.25" customHeight="1" thickBot="1" x14ac:dyDescent="0.4">
      <c r="A166" s="84"/>
      <c r="B166" s="107" t="s">
        <v>180</v>
      </c>
      <c r="C166" s="64">
        <f>C149</f>
        <v>3</v>
      </c>
      <c r="D166" s="65">
        <f>D149</f>
        <v>0</v>
      </c>
      <c r="E166" s="560">
        <f t="shared" si="13"/>
        <v>0</v>
      </c>
      <c r="F166" s="561"/>
      <c r="G166" s="456"/>
      <c r="H166" s="12"/>
      <c r="I166" s="88"/>
      <c r="J166" s="88"/>
      <c r="K166" s="95"/>
    </row>
    <row r="167" spans="1:8092" s="34" customFormat="1" ht="30" customHeight="1" thickBot="1" x14ac:dyDescent="0.4">
      <c r="A167" s="61"/>
      <c r="B167" s="106" t="s">
        <v>189</v>
      </c>
      <c r="C167" s="101">
        <f>SUM(C156:C166)</f>
        <v>160.5</v>
      </c>
      <c r="D167" s="102">
        <f>SUM(D156:D166)</f>
        <v>0</v>
      </c>
      <c r="E167" s="560">
        <f>_xlfn.PERCENTOF(D167,C167)</f>
        <v>0</v>
      </c>
      <c r="F167" s="561"/>
      <c r="G167" s="456"/>
      <c r="H167" s="46"/>
      <c r="I167" s="88"/>
      <c r="J167" s="88"/>
      <c r="K167" s="8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c r="IU167" s="68"/>
      <c r="IV167" s="68"/>
      <c r="IW167" s="68"/>
      <c r="IX167" s="68"/>
      <c r="IY167" s="68"/>
      <c r="IZ167" s="68"/>
      <c r="JA167" s="68"/>
      <c r="JB167" s="68"/>
      <c r="JC167" s="68"/>
      <c r="JD167" s="68"/>
      <c r="JE167" s="68"/>
      <c r="JF167" s="68"/>
      <c r="JG167" s="68"/>
      <c r="JH167" s="68"/>
      <c r="JI167" s="68"/>
      <c r="JJ167" s="68"/>
      <c r="JK167" s="68"/>
      <c r="JL167" s="68"/>
      <c r="JM167" s="68"/>
      <c r="JN167" s="68"/>
      <c r="JO167" s="68"/>
      <c r="JP167" s="68"/>
      <c r="JQ167" s="68"/>
      <c r="JR167" s="68"/>
      <c r="JS167" s="68"/>
      <c r="JT167" s="68"/>
      <c r="JU167" s="68"/>
      <c r="JV167" s="68"/>
      <c r="JW167" s="68"/>
      <c r="JX167" s="68"/>
      <c r="JY167" s="68"/>
      <c r="JZ167" s="68"/>
      <c r="KA167" s="68"/>
      <c r="KB167" s="68"/>
      <c r="KC167" s="68"/>
      <c r="KD167" s="68"/>
      <c r="KE167" s="68"/>
      <c r="KF167" s="68"/>
      <c r="KG167" s="68"/>
      <c r="KH167" s="68"/>
      <c r="KI167" s="68"/>
      <c r="KJ167" s="68"/>
      <c r="KK167" s="68"/>
      <c r="KL167" s="68"/>
      <c r="KM167" s="68"/>
      <c r="KN167" s="68"/>
      <c r="KO167" s="68"/>
      <c r="KP167" s="68"/>
      <c r="KQ167" s="68"/>
      <c r="KR167" s="68"/>
      <c r="KS167" s="68"/>
      <c r="KT167" s="68"/>
      <c r="KU167" s="68"/>
      <c r="KV167" s="68"/>
      <c r="KW167" s="68"/>
      <c r="KX167" s="68"/>
      <c r="KY167" s="68"/>
      <c r="KZ167" s="68"/>
      <c r="LA167" s="68"/>
      <c r="LB167" s="68"/>
      <c r="LC167" s="68"/>
      <c r="LD167" s="68"/>
      <c r="LE167" s="68"/>
      <c r="LF167" s="68"/>
      <c r="LG167" s="68"/>
      <c r="LH167" s="68"/>
      <c r="LI167" s="68"/>
      <c r="LJ167" s="68"/>
      <c r="LK167" s="68"/>
      <c r="LL167" s="68"/>
      <c r="LM167" s="68"/>
      <c r="LN167" s="68"/>
      <c r="LO167" s="68"/>
      <c r="LP167" s="68"/>
      <c r="LQ167" s="68"/>
      <c r="LR167" s="68"/>
      <c r="LS167" s="68"/>
      <c r="LT167" s="68"/>
      <c r="LU167" s="68"/>
      <c r="LV167" s="68"/>
      <c r="LW167" s="68"/>
      <c r="LX167" s="68"/>
      <c r="LY167" s="68"/>
      <c r="LZ167" s="68"/>
      <c r="MA167" s="68"/>
      <c r="MB167" s="68"/>
      <c r="MC167" s="68"/>
      <c r="MD167" s="68"/>
      <c r="ME167" s="68"/>
      <c r="MF167" s="68"/>
      <c r="MG167" s="68"/>
      <c r="MH167" s="68"/>
      <c r="MI167" s="68"/>
      <c r="MJ167" s="68"/>
      <c r="MK167" s="68"/>
      <c r="ML167" s="68"/>
      <c r="MM167" s="68"/>
      <c r="MN167" s="68"/>
      <c r="MO167" s="68"/>
      <c r="MP167" s="68"/>
      <c r="MQ167" s="68"/>
      <c r="MR167" s="68"/>
      <c r="MS167" s="68"/>
      <c r="MT167" s="68"/>
      <c r="MU167" s="68"/>
      <c r="MV167" s="68"/>
      <c r="MW167" s="68"/>
      <c r="MX167" s="68"/>
      <c r="MY167" s="68"/>
      <c r="MZ167" s="68"/>
      <c r="NA167" s="68"/>
      <c r="NB167" s="68"/>
      <c r="NC167" s="68"/>
      <c r="ND167" s="68"/>
      <c r="NE167" s="68"/>
      <c r="NF167" s="68"/>
      <c r="NG167" s="68"/>
      <c r="NH167" s="68"/>
      <c r="NI167" s="68"/>
      <c r="NJ167" s="68"/>
      <c r="NK167" s="68"/>
      <c r="NL167" s="68"/>
      <c r="NM167" s="68"/>
      <c r="NN167" s="68"/>
      <c r="NO167" s="68"/>
      <c r="NP167" s="68"/>
      <c r="NQ167" s="68"/>
      <c r="NR167" s="68"/>
      <c r="NS167" s="68"/>
      <c r="NT167" s="68"/>
      <c r="NU167" s="68"/>
      <c r="NV167" s="68"/>
      <c r="NW167" s="68"/>
      <c r="NX167" s="68"/>
      <c r="NY167" s="68"/>
      <c r="NZ167" s="68"/>
      <c r="OA167" s="68"/>
      <c r="OB167" s="68"/>
      <c r="OC167" s="68"/>
      <c r="OD167" s="68"/>
      <c r="OE167" s="68"/>
      <c r="OF167" s="68"/>
      <c r="OG167" s="68"/>
      <c r="OH167" s="68"/>
      <c r="OI167" s="68"/>
      <c r="OJ167" s="68"/>
      <c r="OK167" s="68"/>
      <c r="OL167" s="68"/>
      <c r="OM167" s="68"/>
      <c r="ON167" s="68"/>
      <c r="OO167" s="68"/>
      <c r="OP167" s="68"/>
      <c r="OQ167" s="68"/>
      <c r="OR167" s="68"/>
      <c r="OS167" s="68"/>
      <c r="OT167" s="68"/>
      <c r="OU167" s="68"/>
      <c r="OV167" s="68"/>
      <c r="OW167" s="68"/>
      <c r="OX167" s="68"/>
      <c r="OY167" s="68"/>
      <c r="OZ167" s="68"/>
      <c r="PA167" s="68"/>
      <c r="PB167" s="68"/>
      <c r="PC167" s="68"/>
      <c r="PD167" s="68"/>
      <c r="PE167" s="68"/>
      <c r="PF167" s="68"/>
      <c r="PG167" s="68"/>
      <c r="PH167" s="68"/>
      <c r="PI167" s="68"/>
      <c r="PJ167" s="68"/>
      <c r="PK167" s="68"/>
      <c r="PL167" s="68"/>
      <c r="PM167" s="68"/>
      <c r="PN167" s="68"/>
      <c r="PO167" s="68"/>
      <c r="PP167" s="68"/>
      <c r="PQ167" s="68"/>
      <c r="PR167" s="68"/>
      <c r="PS167" s="68"/>
      <c r="PT167" s="68"/>
      <c r="PU167" s="68"/>
      <c r="PV167" s="68"/>
      <c r="PW167" s="68"/>
      <c r="PX167" s="68"/>
      <c r="PY167" s="68"/>
      <c r="PZ167" s="68"/>
      <c r="QA167" s="68"/>
      <c r="QB167" s="68"/>
      <c r="QC167" s="68"/>
      <c r="QD167" s="68"/>
      <c r="QE167" s="68"/>
      <c r="QF167" s="68"/>
      <c r="QG167" s="68"/>
      <c r="QH167" s="68"/>
      <c r="QI167" s="68"/>
      <c r="QJ167" s="68"/>
      <c r="QK167" s="68"/>
      <c r="QL167" s="68"/>
      <c r="QM167" s="68"/>
      <c r="QN167" s="68"/>
      <c r="QO167" s="68"/>
      <c r="QP167" s="68"/>
      <c r="QQ167" s="68"/>
      <c r="QR167" s="68"/>
      <c r="QS167" s="68"/>
      <c r="QT167" s="68"/>
      <c r="QU167" s="68"/>
      <c r="QV167" s="68"/>
      <c r="QW167" s="68"/>
      <c r="QX167" s="68"/>
      <c r="QY167" s="68"/>
      <c r="QZ167" s="68"/>
      <c r="RA167" s="68"/>
      <c r="RB167" s="68"/>
      <c r="RC167" s="68"/>
      <c r="RD167" s="68"/>
      <c r="RE167" s="68"/>
      <c r="RF167" s="68"/>
      <c r="RG167" s="68"/>
      <c r="RH167" s="68"/>
      <c r="RI167" s="68"/>
      <c r="RJ167" s="68"/>
      <c r="RK167" s="68"/>
      <c r="RL167" s="68"/>
      <c r="RM167" s="68"/>
      <c r="RN167" s="68"/>
      <c r="RO167" s="68"/>
      <c r="RP167" s="68"/>
      <c r="RQ167" s="68"/>
      <c r="RR167" s="68"/>
      <c r="RS167" s="68"/>
      <c r="RT167" s="68"/>
      <c r="RU167" s="68"/>
      <c r="RV167" s="68"/>
      <c r="RW167" s="68"/>
      <c r="RX167" s="68"/>
      <c r="RY167" s="68"/>
      <c r="RZ167" s="68"/>
      <c r="SA167" s="68"/>
      <c r="SB167" s="68"/>
      <c r="SC167" s="68"/>
      <c r="SD167" s="68"/>
      <c r="SE167" s="68"/>
      <c r="SF167" s="68"/>
      <c r="SG167" s="68"/>
      <c r="SH167" s="68"/>
      <c r="SI167" s="68"/>
      <c r="SJ167" s="68"/>
      <c r="SK167" s="68"/>
      <c r="SL167" s="68"/>
      <c r="SM167" s="68"/>
      <c r="SN167" s="68"/>
      <c r="SO167" s="68"/>
      <c r="SP167" s="68"/>
      <c r="SQ167" s="68"/>
      <c r="SR167" s="68"/>
      <c r="SS167" s="68"/>
      <c r="ST167" s="68"/>
      <c r="SU167" s="68"/>
      <c r="SV167" s="68"/>
      <c r="SW167" s="68"/>
      <c r="SX167" s="68"/>
      <c r="SY167" s="68"/>
      <c r="SZ167" s="68"/>
      <c r="TA167" s="68"/>
      <c r="TB167" s="68"/>
      <c r="TC167" s="68"/>
      <c r="TD167" s="68"/>
      <c r="TE167" s="68"/>
      <c r="TF167" s="68"/>
      <c r="TG167" s="68"/>
      <c r="TH167" s="68"/>
      <c r="TI167" s="68"/>
      <c r="TJ167" s="68"/>
      <c r="TK167" s="68"/>
      <c r="TL167" s="68"/>
      <c r="TM167" s="68"/>
      <c r="TN167" s="68"/>
      <c r="TO167" s="68"/>
      <c r="TP167" s="68"/>
      <c r="TQ167" s="68"/>
      <c r="TR167" s="68"/>
      <c r="TS167" s="68"/>
      <c r="TT167" s="68"/>
      <c r="TU167" s="68"/>
      <c r="TV167" s="68"/>
      <c r="TW167" s="68"/>
      <c r="TX167" s="68"/>
      <c r="TY167" s="68"/>
      <c r="TZ167" s="68"/>
      <c r="UA167" s="68"/>
      <c r="UB167" s="68"/>
      <c r="UC167" s="68"/>
      <c r="UD167" s="68"/>
      <c r="UE167" s="68"/>
      <c r="UF167" s="68"/>
      <c r="UG167" s="68"/>
      <c r="UH167" s="68"/>
      <c r="UI167" s="68"/>
      <c r="UJ167" s="68"/>
      <c r="UK167" s="68"/>
      <c r="UL167" s="68"/>
      <c r="UM167" s="68"/>
      <c r="UN167" s="68"/>
      <c r="UO167" s="68"/>
      <c r="UP167" s="68"/>
      <c r="UQ167" s="68"/>
      <c r="UR167" s="68"/>
      <c r="US167" s="68"/>
      <c r="UT167" s="68"/>
      <c r="UU167" s="68"/>
      <c r="UV167" s="68"/>
      <c r="UW167" s="68"/>
      <c r="UX167" s="68"/>
      <c r="UY167" s="68"/>
      <c r="UZ167" s="68"/>
      <c r="VA167" s="68"/>
      <c r="VB167" s="68"/>
      <c r="VC167" s="68"/>
      <c r="VD167" s="68"/>
      <c r="VE167" s="68"/>
      <c r="VF167" s="68"/>
      <c r="VG167" s="68"/>
      <c r="VH167" s="68"/>
      <c r="VI167" s="68"/>
      <c r="VJ167" s="68"/>
      <c r="VK167" s="68"/>
      <c r="VL167" s="68"/>
      <c r="VM167" s="68"/>
      <c r="VN167" s="68"/>
      <c r="VO167" s="68"/>
      <c r="VP167" s="68"/>
      <c r="VQ167" s="68"/>
      <c r="VR167" s="68"/>
      <c r="VS167" s="68"/>
      <c r="VT167" s="68"/>
      <c r="VU167" s="68"/>
      <c r="VV167" s="68"/>
      <c r="VW167" s="68"/>
      <c r="VX167" s="68"/>
      <c r="VY167" s="68"/>
      <c r="VZ167" s="68"/>
      <c r="WA167" s="68"/>
      <c r="WB167" s="68"/>
      <c r="WC167" s="68"/>
      <c r="WD167" s="68"/>
      <c r="WE167" s="68"/>
      <c r="WF167" s="68"/>
      <c r="WG167" s="68"/>
      <c r="WH167" s="68"/>
      <c r="WI167" s="68"/>
      <c r="WJ167" s="68"/>
      <c r="WK167" s="68"/>
      <c r="WL167" s="68"/>
      <c r="WM167" s="68"/>
      <c r="WN167" s="68"/>
      <c r="WO167" s="68"/>
      <c r="WP167" s="68"/>
      <c r="WQ167" s="68"/>
      <c r="WR167" s="68"/>
      <c r="WS167" s="68"/>
      <c r="WT167" s="68"/>
      <c r="WU167" s="68"/>
      <c r="WV167" s="68"/>
      <c r="WW167" s="68"/>
      <c r="WX167" s="68"/>
      <c r="WY167" s="68"/>
      <c r="WZ167" s="68"/>
      <c r="XA167" s="68"/>
      <c r="XB167" s="68"/>
      <c r="XC167" s="68"/>
      <c r="XD167" s="68"/>
      <c r="XE167" s="68"/>
      <c r="XF167" s="68"/>
      <c r="XG167" s="68"/>
      <c r="XH167" s="68"/>
      <c r="XI167" s="68"/>
      <c r="XJ167" s="68"/>
      <c r="XK167" s="68"/>
      <c r="XL167" s="68"/>
      <c r="XM167" s="68"/>
      <c r="XN167" s="68"/>
      <c r="XO167" s="68"/>
      <c r="XP167" s="68"/>
      <c r="XQ167" s="68"/>
      <c r="XR167" s="68"/>
      <c r="XS167" s="68"/>
      <c r="XT167" s="68"/>
      <c r="XU167" s="68"/>
      <c r="XV167" s="68"/>
      <c r="XW167" s="68"/>
      <c r="XX167" s="68"/>
      <c r="XY167" s="68"/>
      <c r="XZ167" s="68"/>
      <c r="YA167" s="68"/>
      <c r="YB167" s="68"/>
      <c r="YC167" s="68"/>
      <c r="YD167" s="68"/>
      <c r="YE167" s="68"/>
      <c r="YF167" s="68"/>
      <c r="YG167" s="68"/>
      <c r="YH167" s="68"/>
      <c r="YI167" s="68"/>
      <c r="YJ167" s="68"/>
      <c r="YK167" s="68"/>
      <c r="YL167" s="68"/>
      <c r="YM167" s="68"/>
      <c r="YN167" s="68"/>
      <c r="YO167" s="68"/>
      <c r="YP167" s="68"/>
      <c r="YQ167" s="68"/>
      <c r="YR167" s="68"/>
      <c r="YS167" s="68"/>
      <c r="YT167" s="68"/>
      <c r="YU167" s="68"/>
      <c r="YV167" s="68"/>
      <c r="YW167" s="68"/>
      <c r="YX167" s="68"/>
      <c r="YY167" s="68"/>
      <c r="YZ167" s="68"/>
      <c r="ZA167" s="68"/>
      <c r="ZB167" s="68"/>
      <c r="ZC167" s="68"/>
      <c r="ZD167" s="68"/>
      <c r="ZE167" s="68"/>
      <c r="ZF167" s="68"/>
      <c r="ZG167" s="68"/>
      <c r="ZH167" s="68"/>
      <c r="ZI167" s="68"/>
      <c r="ZJ167" s="68"/>
      <c r="ZK167" s="68"/>
      <c r="ZL167" s="68"/>
      <c r="ZM167" s="68"/>
      <c r="ZN167" s="68"/>
      <c r="ZO167" s="68"/>
      <c r="ZP167" s="68"/>
      <c r="ZQ167" s="68"/>
      <c r="ZR167" s="68"/>
      <c r="ZS167" s="68"/>
      <c r="ZT167" s="68"/>
      <c r="ZU167" s="68"/>
      <c r="ZV167" s="68"/>
      <c r="ZW167" s="68"/>
      <c r="ZX167" s="68"/>
      <c r="ZY167" s="68"/>
      <c r="ZZ167" s="68"/>
      <c r="AAA167" s="68"/>
      <c r="AAB167" s="68"/>
      <c r="AAC167" s="68"/>
      <c r="AAD167" s="68"/>
      <c r="AAE167" s="68"/>
      <c r="AAF167" s="68"/>
      <c r="AAG167" s="68"/>
      <c r="AAH167" s="68"/>
      <c r="AAI167" s="68"/>
      <c r="AAJ167" s="68"/>
      <c r="AAK167" s="68"/>
      <c r="AAL167" s="68"/>
      <c r="AAM167" s="68"/>
      <c r="AAN167" s="68"/>
      <c r="AAO167" s="68"/>
      <c r="AAP167" s="68"/>
      <c r="AAQ167" s="68"/>
      <c r="AAR167" s="68"/>
      <c r="AAS167" s="68"/>
      <c r="AAT167" s="68"/>
      <c r="AAU167" s="68"/>
      <c r="AAV167" s="68"/>
      <c r="AAW167" s="68"/>
      <c r="AAX167" s="68"/>
      <c r="AAY167" s="68"/>
      <c r="AAZ167" s="68"/>
      <c r="ABA167" s="68"/>
      <c r="ABB167" s="68"/>
      <c r="ABC167" s="68"/>
      <c r="ABD167" s="68"/>
      <c r="ABE167" s="68"/>
      <c r="ABF167" s="68"/>
      <c r="ABG167" s="68"/>
      <c r="ABH167" s="68"/>
      <c r="ABI167" s="68"/>
      <c r="ABJ167" s="68"/>
      <c r="ABK167" s="68"/>
      <c r="ABL167" s="68"/>
      <c r="ABM167" s="68"/>
      <c r="ABN167" s="68"/>
      <c r="ABO167" s="68"/>
      <c r="ABP167" s="68"/>
      <c r="ABQ167" s="68"/>
      <c r="ABR167" s="68"/>
      <c r="ABS167" s="68"/>
      <c r="ABT167" s="68"/>
      <c r="ABU167" s="68"/>
      <c r="ABV167" s="68"/>
      <c r="ABW167" s="68"/>
      <c r="ABX167" s="68"/>
      <c r="ABY167" s="68"/>
      <c r="ABZ167" s="68"/>
      <c r="ACA167" s="68"/>
      <c r="ACB167" s="68"/>
      <c r="ACC167" s="68"/>
      <c r="ACD167" s="68"/>
      <c r="ACE167" s="68"/>
      <c r="ACF167" s="68"/>
      <c r="ACG167" s="68"/>
      <c r="ACH167" s="68"/>
      <c r="ACI167" s="68"/>
      <c r="ACJ167" s="68"/>
      <c r="ACK167" s="68"/>
      <c r="ACL167" s="68"/>
      <c r="ACM167" s="68"/>
      <c r="ACN167" s="68"/>
      <c r="ACO167" s="68"/>
      <c r="ACP167" s="68"/>
      <c r="ACQ167" s="68"/>
      <c r="ACR167" s="68"/>
      <c r="ACS167" s="68"/>
      <c r="ACT167" s="68"/>
      <c r="ACU167" s="68"/>
      <c r="ACV167" s="68"/>
      <c r="ACW167" s="68"/>
      <c r="ACX167" s="68"/>
      <c r="ACY167" s="68"/>
      <c r="ACZ167" s="68"/>
      <c r="ADA167" s="68"/>
      <c r="ADB167" s="68"/>
      <c r="ADC167" s="68"/>
      <c r="ADD167" s="68"/>
      <c r="ADE167" s="68"/>
      <c r="ADF167" s="68"/>
      <c r="ADG167" s="68"/>
      <c r="ADH167" s="68"/>
      <c r="ADI167" s="68"/>
      <c r="ADJ167" s="68"/>
      <c r="ADK167" s="68"/>
      <c r="ADL167" s="68"/>
      <c r="ADM167" s="68"/>
      <c r="ADN167" s="68"/>
      <c r="ADO167" s="68"/>
      <c r="ADP167" s="68"/>
      <c r="ADQ167" s="68"/>
      <c r="ADR167" s="68"/>
      <c r="ADS167" s="68"/>
      <c r="ADT167" s="68"/>
      <c r="ADU167" s="68"/>
      <c r="ADV167" s="68"/>
      <c r="ADW167" s="68"/>
      <c r="ADX167" s="68"/>
      <c r="ADY167" s="68"/>
      <c r="ADZ167" s="68"/>
      <c r="AEA167" s="68"/>
      <c r="AEB167" s="68"/>
      <c r="AEC167" s="68"/>
      <c r="AED167" s="68"/>
      <c r="AEE167" s="68"/>
      <c r="AEF167" s="68"/>
      <c r="AEG167" s="68"/>
      <c r="AEH167" s="68"/>
      <c r="AEI167" s="68"/>
      <c r="AEJ167" s="68"/>
      <c r="AEK167" s="68"/>
      <c r="AEL167" s="68"/>
      <c r="AEM167" s="68"/>
      <c r="AEN167" s="68"/>
      <c r="AEO167" s="68"/>
      <c r="AEP167" s="68"/>
      <c r="AEQ167" s="68"/>
      <c r="AER167" s="68"/>
      <c r="AES167" s="68"/>
      <c r="AET167" s="68"/>
      <c r="AEU167" s="68"/>
      <c r="AEV167" s="68"/>
      <c r="AEW167" s="68"/>
      <c r="AEX167" s="68"/>
      <c r="AEY167" s="68"/>
      <c r="AEZ167" s="68"/>
      <c r="AFA167" s="68"/>
      <c r="AFB167" s="68"/>
      <c r="AFC167" s="68"/>
      <c r="AFD167" s="68"/>
      <c r="AFE167" s="68"/>
      <c r="AFF167" s="68"/>
      <c r="AFG167" s="68"/>
      <c r="AFH167" s="68"/>
      <c r="AFI167" s="68"/>
      <c r="AFJ167" s="68"/>
      <c r="AFK167" s="68"/>
      <c r="AFL167" s="68"/>
      <c r="AFM167" s="68"/>
      <c r="AFN167" s="68"/>
      <c r="AFO167" s="68"/>
      <c r="AFP167" s="68"/>
      <c r="AFQ167" s="68"/>
      <c r="AFR167" s="68"/>
      <c r="AFS167" s="68"/>
      <c r="AFT167" s="68"/>
      <c r="AFU167" s="68"/>
      <c r="AFV167" s="68"/>
      <c r="AFW167" s="68"/>
      <c r="AFX167" s="68"/>
      <c r="AFY167" s="68"/>
      <c r="AFZ167" s="68"/>
      <c r="AGA167" s="68"/>
      <c r="AGB167" s="68"/>
      <c r="AGC167" s="68"/>
      <c r="AGD167" s="68"/>
      <c r="AGE167" s="68"/>
      <c r="AGF167" s="68"/>
      <c r="AGG167" s="68"/>
      <c r="AGH167" s="68"/>
      <c r="AGI167" s="68"/>
      <c r="AGJ167" s="68"/>
      <c r="AGK167" s="68"/>
      <c r="AGL167" s="68"/>
      <c r="AGM167" s="68"/>
      <c r="AGN167" s="68"/>
      <c r="AGO167" s="68"/>
      <c r="AGP167" s="68"/>
      <c r="AGQ167" s="68"/>
      <c r="AGR167" s="68"/>
      <c r="AGS167" s="68"/>
      <c r="AGT167" s="68"/>
      <c r="AGU167" s="68"/>
      <c r="AGV167" s="68"/>
      <c r="AGW167" s="68"/>
      <c r="AGX167" s="68"/>
      <c r="AGY167" s="68"/>
      <c r="AGZ167" s="68"/>
      <c r="AHA167" s="68"/>
      <c r="AHB167" s="68"/>
      <c r="AHC167" s="68"/>
      <c r="AHD167" s="68"/>
      <c r="AHE167" s="68"/>
      <c r="AHF167" s="68"/>
      <c r="AHG167" s="68"/>
      <c r="AHH167" s="68"/>
      <c r="AHI167" s="68"/>
      <c r="AHJ167" s="68"/>
      <c r="AHK167" s="68"/>
      <c r="AHL167" s="68"/>
      <c r="AHM167" s="68"/>
      <c r="AHN167" s="68"/>
      <c r="AHO167" s="68"/>
      <c r="AHP167" s="68"/>
      <c r="AHQ167" s="68"/>
      <c r="AHR167" s="68"/>
      <c r="AHS167" s="68"/>
      <c r="AHT167" s="68"/>
      <c r="AHU167" s="68"/>
      <c r="AHV167" s="68"/>
      <c r="AHW167" s="68"/>
      <c r="AHX167" s="68"/>
      <c r="AHY167" s="68"/>
      <c r="AHZ167" s="68"/>
      <c r="AIA167" s="68"/>
      <c r="AIB167" s="68"/>
      <c r="AIC167" s="68"/>
      <c r="AID167" s="68"/>
      <c r="AIE167" s="68"/>
      <c r="AIF167" s="68"/>
      <c r="AIG167" s="68"/>
      <c r="AIH167" s="68"/>
      <c r="AII167" s="68"/>
      <c r="AIJ167" s="68"/>
      <c r="AIK167" s="68"/>
      <c r="AIL167" s="68"/>
      <c r="AIM167" s="68"/>
      <c r="AIN167" s="68"/>
      <c r="AIO167" s="68"/>
      <c r="AIP167" s="68"/>
      <c r="AIQ167" s="68"/>
      <c r="AIR167" s="68"/>
      <c r="AIS167" s="68"/>
      <c r="AIT167" s="68"/>
      <c r="AIU167" s="68"/>
      <c r="AIV167" s="68"/>
      <c r="AIW167" s="68"/>
      <c r="AIX167" s="68"/>
      <c r="AIY167" s="68"/>
      <c r="AIZ167" s="68"/>
      <c r="AJA167" s="68"/>
      <c r="AJB167" s="68"/>
      <c r="AJC167" s="68"/>
      <c r="AJD167" s="68"/>
      <c r="AJE167" s="68"/>
      <c r="AJF167" s="68"/>
      <c r="AJG167" s="68"/>
      <c r="AJH167" s="68"/>
      <c r="AJI167" s="68"/>
      <c r="AJJ167" s="68"/>
      <c r="AJK167" s="68"/>
      <c r="AJL167" s="68"/>
      <c r="AJM167" s="68"/>
      <c r="AJN167" s="68"/>
      <c r="AJO167" s="68"/>
      <c r="AJP167" s="68"/>
      <c r="AJQ167" s="68"/>
      <c r="AJR167" s="68"/>
      <c r="AJS167" s="68"/>
      <c r="AJT167" s="68"/>
      <c r="AJU167" s="68"/>
      <c r="AJV167" s="68"/>
      <c r="AJW167" s="68"/>
      <c r="AJX167" s="68"/>
      <c r="AJY167" s="68"/>
      <c r="AJZ167" s="68"/>
      <c r="AKA167" s="68"/>
      <c r="AKB167" s="68"/>
      <c r="AKC167" s="68"/>
      <c r="AKD167" s="68"/>
      <c r="AKE167" s="68"/>
      <c r="AKF167" s="68"/>
      <c r="AKG167" s="68"/>
      <c r="AKH167" s="68"/>
      <c r="AKI167" s="68"/>
      <c r="AKJ167" s="68"/>
      <c r="AKK167" s="68"/>
      <c r="AKL167" s="68"/>
      <c r="AKM167" s="68"/>
      <c r="AKN167" s="68"/>
      <c r="AKO167" s="68"/>
      <c r="AKP167" s="68"/>
      <c r="AKQ167" s="68"/>
      <c r="AKR167" s="68"/>
      <c r="AKS167" s="68"/>
      <c r="AKT167" s="68"/>
      <c r="AKU167" s="68"/>
      <c r="AKV167" s="68"/>
      <c r="AKW167" s="68"/>
      <c r="AKX167" s="68"/>
      <c r="AKY167" s="68"/>
      <c r="AKZ167" s="68"/>
      <c r="ALA167" s="68"/>
      <c r="ALB167" s="68"/>
      <c r="ALC167" s="68"/>
      <c r="ALD167" s="68"/>
      <c r="ALE167" s="68"/>
      <c r="ALF167" s="68"/>
      <c r="ALG167" s="68"/>
      <c r="ALH167" s="68"/>
      <c r="ALI167" s="68"/>
      <c r="ALJ167" s="68"/>
      <c r="ALK167" s="68"/>
      <c r="ALL167" s="68"/>
      <c r="ALM167" s="68"/>
      <c r="ALN167" s="68"/>
      <c r="ALO167" s="68"/>
      <c r="ALP167" s="68"/>
      <c r="ALQ167" s="68"/>
      <c r="ALR167" s="68"/>
      <c r="ALS167" s="68"/>
      <c r="ALT167" s="68"/>
      <c r="ALU167" s="68"/>
      <c r="ALV167" s="68"/>
      <c r="ALW167" s="68"/>
      <c r="ALX167" s="68"/>
      <c r="ALY167" s="68"/>
      <c r="ALZ167" s="68"/>
      <c r="AMA167" s="68"/>
      <c r="AMB167" s="68"/>
      <c r="AMC167" s="68"/>
      <c r="AMD167" s="68"/>
      <c r="AME167" s="68"/>
      <c r="AMF167" s="68"/>
      <c r="AMG167" s="68"/>
      <c r="AMH167" s="68"/>
      <c r="AMI167" s="68"/>
      <c r="AMJ167" s="68"/>
      <c r="AMK167" s="68"/>
      <c r="AML167" s="68"/>
      <c r="AMM167" s="68"/>
      <c r="AMN167" s="68"/>
      <c r="AMO167" s="68"/>
      <c r="AMP167" s="68"/>
      <c r="AMQ167" s="68"/>
      <c r="AMR167" s="68"/>
      <c r="AMS167" s="68"/>
      <c r="AMT167" s="68"/>
      <c r="AMU167" s="68"/>
      <c r="AMV167" s="68"/>
      <c r="AMW167" s="68"/>
      <c r="AMX167" s="68"/>
      <c r="AMY167" s="68"/>
      <c r="AMZ167" s="68"/>
      <c r="ANA167" s="68"/>
      <c r="ANB167" s="68"/>
      <c r="ANC167" s="68"/>
      <c r="AND167" s="68"/>
      <c r="ANE167" s="68"/>
      <c r="ANF167" s="68"/>
      <c r="ANG167" s="68"/>
      <c r="ANH167" s="68"/>
      <c r="ANI167" s="68"/>
      <c r="ANJ167" s="68"/>
      <c r="ANK167" s="68"/>
      <c r="ANL167" s="68"/>
      <c r="ANM167" s="68"/>
      <c r="ANN167" s="68"/>
      <c r="ANO167" s="68"/>
      <c r="ANP167" s="68"/>
      <c r="ANQ167" s="68"/>
      <c r="ANR167" s="68"/>
      <c r="ANS167" s="68"/>
      <c r="ANT167" s="68"/>
      <c r="ANU167" s="68"/>
      <c r="ANV167" s="68"/>
      <c r="ANW167" s="68"/>
      <c r="ANX167" s="68"/>
      <c r="ANY167" s="68"/>
      <c r="ANZ167" s="68"/>
      <c r="AOA167" s="68"/>
      <c r="AOB167" s="68"/>
      <c r="AOC167" s="68"/>
      <c r="AOD167" s="68"/>
      <c r="AOE167" s="68"/>
      <c r="AOF167" s="68"/>
      <c r="AOG167" s="68"/>
      <c r="AOH167" s="68"/>
      <c r="AOI167" s="68"/>
      <c r="AOJ167" s="68"/>
      <c r="AOK167" s="68"/>
      <c r="AOL167" s="68"/>
      <c r="AOM167" s="68"/>
      <c r="AON167" s="68"/>
      <c r="AOO167" s="68"/>
      <c r="AOP167" s="68"/>
      <c r="AOQ167" s="68"/>
      <c r="AOR167" s="68"/>
      <c r="AOS167" s="68"/>
      <c r="AOT167" s="68"/>
      <c r="AOU167" s="68"/>
      <c r="AOV167" s="68"/>
      <c r="AOW167" s="68"/>
      <c r="AOX167" s="68"/>
      <c r="AOY167" s="68"/>
      <c r="AOZ167" s="68"/>
      <c r="APA167" s="68"/>
      <c r="APB167" s="68"/>
      <c r="APC167" s="68"/>
      <c r="APD167" s="68"/>
      <c r="APE167" s="68"/>
      <c r="APF167" s="68"/>
      <c r="APG167" s="68"/>
      <c r="APH167" s="68"/>
      <c r="API167" s="68"/>
      <c r="APJ167" s="68"/>
      <c r="APK167" s="68"/>
      <c r="APL167" s="68"/>
      <c r="APM167" s="68"/>
      <c r="APN167" s="68"/>
      <c r="APO167" s="68"/>
      <c r="APP167" s="68"/>
      <c r="APQ167" s="68"/>
      <c r="APR167" s="68"/>
      <c r="APS167" s="68"/>
      <c r="APT167" s="68"/>
      <c r="APU167" s="68"/>
      <c r="APV167" s="68"/>
      <c r="APW167" s="68"/>
      <c r="APX167" s="68"/>
      <c r="APY167" s="68"/>
      <c r="APZ167" s="68"/>
      <c r="AQA167" s="68"/>
      <c r="AQB167" s="68"/>
      <c r="AQC167" s="68"/>
      <c r="AQD167" s="68"/>
      <c r="AQE167" s="68"/>
      <c r="AQF167" s="68"/>
      <c r="AQG167" s="68"/>
      <c r="AQH167" s="68"/>
      <c r="AQI167" s="68"/>
      <c r="AQJ167" s="68"/>
      <c r="AQK167" s="68"/>
      <c r="AQL167" s="68"/>
      <c r="AQM167" s="68"/>
      <c r="AQN167" s="68"/>
      <c r="AQO167" s="68"/>
      <c r="AQP167" s="68"/>
      <c r="AQQ167" s="68"/>
      <c r="AQR167" s="68"/>
      <c r="AQS167" s="68"/>
      <c r="AQT167" s="68"/>
      <c r="AQU167" s="68"/>
      <c r="AQV167" s="68"/>
      <c r="AQW167" s="68"/>
      <c r="AQX167" s="68"/>
      <c r="AQY167" s="68"/>
      <c r="AQZ167" s="68"/>
      <c r="ARA167" s="68"/>
      <c r="ARB167" s="68"/>
      <c r="ARC167" s="68"/>
      <c r="ARD167" s="68"/>
      <c r="ARE167" s="68"/>
      <c r="ARF167" s="68"/>
      <c r="ARG167" s="68"/>
      <c r="ARH167" s="68"/>
      <c r="ARI167" s="68"/>
      <c r="ARJ167" s="68"/>
      <c r="ARK167" s="68"/>
      <c r="ARL167" s="68"/>
      <c r="ARM167" s="68"/>
      <c r="ARN167" s="68"/>
      <c r="ARO167" s="68"/>
      <c r="ARP167" s="68"/>
      <c r="ARQ167" s="68"/>
      <c r="ARR167" s="68"/>
      <c r="ARS167" s="68"/>
      <c r="ART167" s="68"/>
      <c r="ARU167" s="68"/>
      <c r="ARV167" s="68"/>
      <c r="ARW167" s="68"/>
      <c r="ARX167" s="68"/>
      <c r="ARY167" s="68"/>
      <c r="ARZ167" s="68"/>
      <c r="ASA167" s="68"/>
      <c r="ASB167" s="68"/>
      <c r="ASC167" s="68"/>
      <c r="ASD167" s="68"/>
      <c r="ASE167" s="68"/>
      <c r="ASF167" s="68"/>
      <c r="ASG167" s="68"/>
      <c r="ASH167" s="68"/>
      <c r="ASI167" s="68"/>
      <c r="ASJ167" s="68"/>
      <c r="ASK167" s="68"/>
      <c r="ASL167" s="68"/>
      <c r="ASM167" s="68"/>
      <c r="ASN167" s="68"/>
      <c r="ASO167" s="68"/>
      <c r="ASP167" s="68"/>
      <c r="ASQ167" s="68"/>
      <c r="ASR167" s="68"/>
      <c r="ASS167" s="68"/>
      <c r="AST167" s="68"/>
      <c r="ASU167" s="68"/>
      <c r="ASV167" s="68"/>
      <c r="ASW167" s="68"/>
      <c r="ASX167" s="68"/>
      <c r="ASY167" s="68"/>
      <c r="ASZ167" s="68"/>
      <c r="ATA167" s="68"/>
      <c r="ATB167" s="68"/>
      <c r="ATC167" s="68"/>
      <c r="ATD167" s="68"/>
      <c r="ATE167" s="68"/>
      <c r="ATF167" s="68"/>
      <c r="ATG167" s="68"/>
      <c r="ATH167" s="68"/>
      <c r="ATI167" s="68"/>
      <c r="ATJ167" s="68"/>
      <c r="ATK167" s="68"/>
      <c r="ATL167" s="68"/>
      <c r="ATM167" s="68"/>
      <c r="ATN167" s="68"/>
      <c r="ATO167" s="68"/>
      <c r="ATP167" s="68"/>
      <c r="ATQ167" s="68"/>
      <c r="ATR167" s="68"/>
      <c r="ATS167" s="68"/>
      <c r="ATT167" s="68"/>
      <c r="ATU167" s="68"/>
      <c r="ATV167" s="68"/>
      <c r="ATW167" s="68"/>
      <c r="ATX167" s="68"/>
      <c r="ATY167" s="68"/>
      <c r="ATZ167" s="68"/>
      <c r="AUA167" s="68"/>
      <c r="AUB167" s="68"/>
      <c r="AUC167" s="68"/>
      <c r="AUD167" s="68"/>
      <c r="AUE167" s="68"/>
      <c r="AUF167" s="68"/>
      <c r="AUG167" s="68"/>
      <c r="AUH167" s="68"/>
      <c r="AUI167" s="68"/>
      <c r="AUJ167" s="68"/>
      <c r="AUK167" s="68"/>
      <c r="AUL167" s="68"/>
      <c r="AUM167" s="68"/>
      <c r="AUN167" s="68"/>
      <c r="AUO167" s="68"/>
      <c r="AUP167" s="68"/>
      <c r="AUQ167" s="68"/>
      <c r="AUR167" s="68"/>
      <c r="AUS167" s="68"/>
      <c r="AUT167" s="68"/>
      <c r="AUU167" s="68"/>
      <c r="AUV167" s="68"/>
      <c r="AUW167" s="68"/>
      <c r="AUX167" s="68"/>
      <c r="AUY167" s="68"/>
      <c r="AUZ167" s="68"/>
      <c r="AVA167" s="68"/>
      <c r="AVB167" s="68"/>
      <c r="AVC167" s="68"/>
      <c r="AVD167" s="68"/>
      <c r="AVE167" s="68"/>
      <c r="AVF167" s="68"/>
      <c r="AVG167" s="68"/>
      <c r="AVH167" s="68"/>
      <c r="AVI167" s="68"/>
      <c r="AVJ167" s="68"/>
      <c r="AVK167" s="68"/>
      <c r="AVL167" s="68"/>
      <c r="AVM167" s="68"/>
      <c r="AVN167" s="68"/>
      <c r="AVO167" s="68"/>
      <c r="AVP167" s="68"/>
      <c r="AVQ167" s="68"/>
      <c r="AVR167" s="68"/>
      <c r="AVS167" s="68"/>
      <c r="AVT167" s="68"/>
      <c r="AVU167" s="68"/>
      <c r="AVV167" s="68"/>
      <c r="AVW167" s="68"/>
      <c r="AVX167" s="68"/>
      <c r="AVY167" s="68"/>
      <c r="AVZ167" s="68"/>
      <c r="AWA167" s="68"/>
      <c r="AWB167" s="68"/>
      <c r="AWC167" s="68"/>
      <c r="AWD167" s="68"/>
      <c r="AWE167" s="68"/>
      <c r="AWF167" s="68"/>
      <c r="AWG167" s="68"/>
      <c r="AWH167" s="68"/>
      <c r="AWI167" s="68"/>
      <c r="AWJ167" s="68"/>
      <c r="AWK167" s="68"/>
      <c r="AWL167" s="68"/>
      <c r="AWM167" s="68"/>
      <c r="AWN167" s="68"/>
      <c r="AWO167" s="68"/>
      <c r="AWP167" s="68"/>
      <c r="AWQ167" s="68"/>
      <c r="AWR167" s="68"/>
      <c r="AWS167" s="68"/>
      <c r="AWT167" s="68"/>
      <c r="AWU167" s="68"/>
      <c r="AWV167" s="68"/>
      <c r="AWW167" s="68"/>
      <c r="AWX167" s="68"/>
      <c r="AWY167" s="68"/>
      <c r="AWZ167" s="68"/>
      <c r="AXA167" s="68"/>
      <c r="AXB167" s="68"/>
      <c r="AXC167" s="68"/>
      <c r="AXD167" s="68"/>
      <c r="AXE167" s="68"/>
      <c r="AXF167" s="68"/>
      <c r="AXG167" s="68"/>
      <c r="AXH167" s="68"/>
      <c r="AXI167" s="68"/>
      <c r="AXJ167" s="68"/>
      <c r="AXK167" s="68"/>
      <c r="AXL167" s="68"/>
      <c r="AXM167" s="68"/>
      <c r="AXN167" s="68"/>
      <c r="AXO167" s="68"/>
      <c r="AXP167" s="68"/>
      <c r="AXQ167" s="68"/>
      <c r="AXR167" s="68"/>
      <c r="AXS167" s="68"/>
      <c r="AXT167" s="68"/>
      <c r="AXU167" s="68"/>
      <c r="AXV167" s="68"/>
      <c r="AXW167" s="68"/>
      <c r="AXX167" s="68"/>
      <c r="AXY167" s="68"/>
      <c r="AXZ167" s="68"/>
      <c r="AYA167" s="68"/>
      <c r="AYB167" s="68"/>
      <c r="AYC167" s="68"/>
      <c r="AYD167" s="68"/>
      <c r="AYE167" s="68"/>
      <c r="AYF167" s="68"/>
      <c r="AYG167" s="68"/>
      <c r="AYH167" s="68"/>
      <c r="AYI167" s="68"/>
      <c r="AYJ167" s="68"/>
      <c r="AYK167" s="68"/>
      <c r="AYL167" s="68"/>
      <c r="AYM167" s="68"/>
      <c r="AYN167" s="68"/>
      <c r="AYO167" s="68"/>
      <c r="AYP167" s="68"/>
      <c r="AYQ167" s="68"/>
      <c r="AYR167" s="68"/>
      <c r="AYS167" s="68"/>
      <c r="AYT167" s="68"/>
      <c r="AYU167" s="68"/>
      <c r="AYV167" s="68"/>
      <c r="AYW167" s="68"/>
      <c r="AYX167" s="68"/>
      <c r="AYY167" s="68"/>
      <c r="AYZ167" s="68"/>
      <c r="AZA167" s="68"/>
      <c r="AZB167" s="68"/>
      <c r="AZC167" s="68"/>
      <c r="AZD167" s="68"/>
      <c r="AZE167" s="68"/>
      <c r="AZF167" s="68"/>
      <c r="AZG167" s="68"/>
      <c r="AZH167" s="68"/>
      <c r="AZI167" s="68"/>
      <c r="AZJ167" s="68"/>
      <c r="AZK167" s="68"/>
      <c r="AZL167" s="68"/>
      <c r="AZM167" s="68"/>
      <c r="AZN167" s="68"/>
      <c r="AZO167" s="68"/>
      <c r="AZP167" s="68"/>
      <c r="AZQ167" s="68"/>
      <c r="AZR167" s="68"/>
      <c r="AZS167" s="68"/>
      <c r="AZT167" s="68"/>
      <c r="AZU167" s="68"/>
      <c r="AZV167" s="68"/>
      <c r="AZW167" s="68"/>
      <c r="AZX167" s="68"/>
      <c r="AZY167" s="68"/>
      <c r="AZZ167" s="68"/>
      <c r="BAA167" s="68"/>
      <c r="BAB167" s="68"/>
      <c r="BAC167" s="68"/>
      <c r="BAD167" s="68"/>
      <c r="BAE167" s="68"/>
      <c r="BAF167" s="68"/>
      <c r="BAG167" s="68"/>
      <c r="BAH167" s="68"/>
      <c r="BAI167" s="68"/>
      <c r="BAJ167" s="68"/>
      <c r="BAK167" s="68"/>
      <c r="BAL167" s="68"/>
      <c r="BAM167" s="68"/>
      <c r="BAN167" s="68"/>
      <c r="BAO167" s="68"/>
      <c r="BAP167" s="68"/>
      <c r="BAQ167" s="68"/>
      <c r="BAR167" s="68"/>
      <c r="BAS167" s="68"/>
      <c r="BAT167" s="68"/>
      <c r="BAU167" s="68"/>
      <c r="BAV167" s="68"/>
      <c r="BAW167" s="68"/>
      <c r="BAX167" s="68"/>
      <c r="BAY167" s="68"/>
      <c r="BAZ167" s="68"/>
      <c r="BBA167" s="68"/>
      <c r="BBB167" s="68"/>
      <c r="BBC167" s="68"/>
      <c r="BBD167" s="68"/>
      <c r="BBE167" s="68"/>
      <c r="BBF167" s="68"/>
      <c r="BBG167" s="68"/>
      <c r="BBH167" s="68"/>
      <c r="BBI167" s="68"/>
      <c r="BBJ167" s="68"/>
      <c r="BBK167" s="68"/>
      <c r="BBL167" s="68"/>
      <c r="BBM167" s="68"/>
      <c r="BBN167" s="68"/>
      <c r="BBO167" s="68"/>
      <c r="BBP167" s="68"/>
      <c r="BBQ167" s="68"/>
      <c r="BBR167" s="68"/>
      <c r="BBS167" s="68"/>
      <c r="BBT167" s="68"/>
      <c r="BBU167" s="68"/>
      <c r="BBV167" s="68"/>
      <c r="BBW167" s="68"/>
      <c r="BBX167" s="68"/>
      <c r="BBY167" s="68"/>
      <c r="BBZ167" s="68"/>
      <c r="BCA167" s="68"/>
      <c r="BCB167" s="68"/>
      <c r="BCC167" s="68"/>
      <c r="BCD167" s="68"/>
      <c r="BCE167" s="68"/>
      <c r="BCF167" s="68"/>
      <c r="BCG167" s="68"/>
      <c r="BCH167" s="68"/>
      <c r="BCI167" s="68"/>
      <c r="BCJ167" s="68"/>
      <c r="BCK167" s="68"/>
      <c r="BCL167" s="68"/>
      <c r="BCM167" s="68"/>
      <c r="BCN167" s="68"/>
      <c r="BCO167" s="68"/>
      <c r="BCP167" s="68"/>
      <c r="BCQ167" s="68"/>
      <c r="BCR167" s="68"/>
      <c r="BCS167" s="68"/>
      <c r="BCT167" s="68"/>
      <c r="BCU167" s="68"/>
      <c r="BCV167" s="68"/>
      <c r="BCW167" s="68"/>
      <c r="BCX167" s="68"/>
      <c r="BCY167" s="68"/>
      <c r="BCZ167" s="68"/>
      <c r="BDA167" s="68"/>
      <c r="BDB167" s="68"/>
      <c r="BDC167" s="68"/>
      <c r="BDD167" s="68"/>
      <c r="BDE167" s="68"/>
      <c r="BDF167" s="68"/>
      <c r="BDG167" s="68"/>
      <c r="BDH167" s="68"/>
      <c r="BDI167" s="68"/>
      <c r="BDJ167" s="68"/>
      <c r="BDK167" s="68"/>
      <c r="BDL167" s="68"/>
      <c r="BDM167" s="68"/>
      <c r="BDN167" s="68"/>
      <c r="BDO167" s="68"/>
      <c r="BDP167" s="68"/>
      <c r="BDQ167" s="68"/>
      <c r="BDR167" s="68"/>
      <c r="BDS167" s="68"/>
      <c r="BDT167" s="68"/>
      <c r="BDU167" s="68"/>
      <c r="BDV167" s="68"/>
      <c r="BDW167" s="68"/>
      <c r="BDX167" s="68"/>
      <c r="BDY167" s="68"/>
      <c r="BDZ167" s="68"/>
      <c r="BEA167" s="68"/>
      <c r="BEB167" s="68"/>
      <c r="BEC167" s="68"/>
      <c r="BED167" s="68"/>
      <c r="BEE167" s="68"/>
      <c r="BEF167" s="68"/>
      <c r="BEG167" s="68"/>
      <c r="BEH167" s="68"/>
      <c r="BEI167" s="68"/>
      <c r="BEJ167" s="68"/>
      <c r="BEK167" s="68"/>
      <c r="BEL167" s="68"/>
      <c r="BEM167" s="68"/>
      <c r="BEN167" s="68"/>
      <c r="BEO167" s="68"/>
      <c r="BEP167" s="68"/>
      <c r="BEQ167" s="68"/>
      <c r="BER167" s="68"/>
      <c r="BES167" s="68"/>
      <c r="BET167" s="68"/>
      <c r="BEU167" s="68"/>
      <c r="BEV167" s="68"/>
      <c r="BEW167" s="68"/>
      <c r="BEX167" s="68"/>
      <c r="BEY167" s="68"/>
      <c r="BEZ167" s="68"/>
      <c r="BFA167" s="68"/>
      <c r="BFB167" s="68"/>
      <c r="BFC167" s="68"/>
      <c r="BFD167" s="68"/>
      <c r="BFE167" s="68"/>
      <c r="BFF167" s="68"/>
      <c r="BFG167" s="68"/>
      <c r="BFH167" s="68"/>
      <c r="BFI167" s="68"/>
      <c r="BFJ167" s="68"/>
      <c r="BFK167" s="68"/>
      <c r="BFL167" s="68"/>
      <c r="BFM167" s="68"/>
      <c r="BFN167" s="68"/>
      <c r="BFO167" s="68"/>
      <c r="BFP167" s="68"/>
      <c r="BFQ167" s="68"/>
      <c r="BFR167" s="68"/>
      <c r="BFS167" s="68"/>
      <c r="BFT167" s="68"/>
      <c r="BFU167" s="68"/>
      <c r="BFV167" s="68"/>
      <c r="BFW167" s="68"/>
      <c r="BFX167" s="68"/>
      <c r="BFY167" s="68"/>
      <c r="BFZ167" s="68"/>
      <c r="BGA167" s="68"/>
      <c r="BGB167" s="68"/>
      <c r="BGC167" s="68"/>
      <c r="BGD167" s="68"/>
      <c r="BGE167" s="68"/>
      <c r="BGF167" s="68"/>
      <c r="BGG167" s="68"/>
      <c r="BGH167" s="68"/>
      <c r="BGI167" s="68"/>
      <c r="BGJ167" s="68"/>
      <c r="BGK167" s="68"/>
      <c r="BGL167" s="68"/>
      <c r="BGM167" s="68"/>
      <c r="BGN167" s="68"/>
      <c r="BGO167" s="68"/>
      <c r="BGP167" s="68"/>
      <c r="BGQ167" s="68"/>
      <c r="BGR167" s="68"/>
      <c r="BGS167" s="68"/>
      <c r="BGT167" s="68"/>
      <c r="BGU167" s="68"/>
      <c r="BGV167" s="68"/>
      <c r="BGW167" s="68"/>
      <c r="BGX167" s="68"/>
      <c r="BGY167" s="68"/>
      <c r="BGZ167" s="68"/>
      <c r="BHA167" s="68"/>
      <c r="BHB167" s="68"/>
      <c r="BHC167" s="68"/>
      <c r="BHD167" s="68"/>
      <c r="BHE167" s="68"/>
      <c r="BHF167" s="68"/>
      <c r="BHG167" s="68"/>
      <c r="BHH167" s="68"/>
      <c r="BHI167" s="68"/>
      <c r="BHJ167" s="68"/>
      <c r="BHK167" s="68"/>
      <c r="BHL167" s="68"/>
      <c r="BHM167" s="68"/>
      <c r="BHN167" s="68"/>
      <c r="BHO167" s="68"/>
      <c r="BHP167" s="68"/>
      <c r="BHQ167" s="68"/>
      <c r="BHR167" s="68"/>
      <c r="BHS167" s="68"/>
      <c r="BHT167" s="68"/>
      <c r="BHU167" s="68"/>
      <c r="BHV167" s="68"/>
      <c r="BHW167" s="68"/>
      <c r="BHX167" s="68"/>
      <c r="BHY167" s="68"/>
      <c r="BHZ167" s="68"/>
      <c r="BIA167" s="68"/>
      <c r="BIB167" s="68"/>
      <c r="BIC167" s="68"/>
      <c r="BID167" s="68"/>
      <c r="BIE167" s="68"/>
      <c r="BIF167" s="68"/>
      <c r="BIG167" s="68"/>
      <c r="BIH167" s="68"/>
      <c r="BII167" s="68"/>
      <c r="BIJ167" s="68"/>
      <c r="BIK167" s="68"/>
      <c r="BIL167" s="68"/>
      <c r="BIM167" s="68"/>
      <c r="BIN167" s="68"/>
      <c r="BIO167" s="68"/>
      <c r="BIP167" s="68"/>
      <c r="BIQ167" s="68"/>
      <c r="BIR167" s="68"/>
      <c r="BIS167" s="68"/>
      <c r="BIT167" s="68"/>
      <c r="BIU167" s="68"/>
      <c r="BIV167" s="68"/>
      <c r="BIW167" s="68"/>
      <c r="BIX167" s="68"/>
      <c r="BIY167" s="68"/>
      <c r="BIZ167" s="68"/>
      <c r="BJA167" s="68"/>
      <c r="BJB167" s="68"/>
      <c r="BJC167" s="68"/>
      <c r="BJD167" s="68"/>
      <c r="BJE167" s="68"/>
      <c r="BJF167" s="68"/>
      <c r="BJG167" s="68"/>
      <c r="BJH167" s="68"/>
      <c r="BJI167" s="68"/>
      <c r="BJJ167" s="68"/>
      <c r="BJK167" s="68"/>
      <c r="BJL167" s="68"/>
      <c r="BJM167" s="68"/>
      <c r="BJN167" s="68"/>
      <c r="BJO167" s="68"/>
      <c r="BJP167" s="68"/>
      <c r="BJQ167" s="68"/>
      <c r="BJR167" s="68"/>
      <c r="BJS167" s="68"/>
      <c r="BJT167" s="68"/>
      <c r="BJU167" s="68"/>
      <c r="BJV167" s="68"/>
      <c r="BJW167" s="68"/>
      <c r="BJX167" s="68"/>
      <c r="BJY167" s="68"/>
      <c r="BJZ167" s="68"/>
      <c r="BKA167" s="68"/>
      <c r="BKB167" s="68"/>
      <c r="BKC167" s="68"/>
      <c r="BKD167" s="68"/>
      <c r="BKE167" s="68"/>
      <c r="BKF167" s="68"/>
      <c r="BKG167" s="68"/>
      <c r="BKH167" s="68"/>
      <c r="BKI167" s="68"/>
      <c r="BKJ167" s="68"/>
      <c r="BKK167" s="68"/>
      <c r="BKL167" s="68"/>
      <c r="BKM167" s="68"/>
      <c r="BKN167" s="68"/>
      <c r="BKO167" s="68"/>
      <c r="BKP167" s="68"/>
      <c r="BKQ167" s="68"/>
      <c r="BKR167" s="68"/>
      <c r="BKS167" s="68"/>
      <c r="BKT167" s="68"/>
      <c r="BKU167" s="68"/>
      <c r="BKV167" s="68"/>
      <c r="BKW167" s="68"/>
      <c r="BKX167" s="68"/>
      <c r="BKY167" s="68"/>
      <c r="BKZ167" s="68"/>
      <c r="BLA167" s="68"/>
      <c r="BLB167" s="68"/>
      <c r="BLC167" s="68"/>
      <c r="BLD167" s="68"/>
      <c r="BLE167" s="68"/>
      <c r="BLF167" s="68"/>
      <c r="BLG167" s="68"/>
      <c r="BLH167" s="68"/>
      <c r="BLI167" s="68"/>
      <c r="BLJ167" s="68"/>
      <c r="BLK167" s="68"/>
      <c r="BLL167" s="68"/>
      <c r="BLM167" s="68"/>
      <c r="BLN167" s="68"/>
      <c r="BLO167" s="68"/>
      <c r="BLP167" s="68"/>
      <c r="BLQ167" s="68"/>
      <c r="BLR167" s="68"/>
      <c r="BLS167" s="68"/>
      <c r="BLT167" s="68"/>
      <c r="BLU167" s="68"/>
      <c r="BLV167" s="68"/>
      <c r="BLW167" s="68"/>
      <c r="BLX167" s="68"/>
      <c r="BLY167" s="68"/>
      <c r="BLZ167" s="68"/>
      <c r="BMA167" s="68"/>
      <c r="BMB167" s="68"/>
      <c r="BMC167" s="68"/>
      <c r="BMD167" s="68"/>
      <c r="BME167" s="68"/>
      <c r="BMF167" s="68"/>
      <c r="BMG167" s="68"/>
      <c r="BMH167" s="68"/>
      <c r="BMI167" s="68"/>
      <c r="BMJ167" s="68"/>
      <c r="BMK167" s="68"/>
      <c r="BML167" s="68"/>
      <c r="BMM167" s="68"/>
      <c r="BMN167" s="68"/>
      <c r="BMO167" s="68"/>
      <c r="BMP167" s="68"/>
      <c r="BMQ167" s="68"/>
      <c r="BMR167" s="68"/>
      <c r="BMS167" s="68"/>
      <c r="BMT167" s="68"/>
      <c r="BMU167" s="68"/>
      <c r="BMV167" s="68"/>
      <c r="BMW167" s="68"/>
      <c r="BMX167" s="68"/>
      <c r="BMY167" s="68"/>
      <c r="BMZ167" s="68"/>
      <c r="BNA167" s="68"/>
      <c r="BNB167" s="68"/>
      <c r="BNC167" s="68"/>
      <c r="BND167" s="68"/>
      <c r="BNE167" s="68"/>
      <c r="BNF167" s="68"/>
      <c r="BNG167" s="68"/>
      <c r="BNH167" s="68"/>
      <c r="BNI167" s="68"/>
      <c r="BNJ167" s="68"/>
      <c r="BNK167" s="68"/>
      <c r="BNL167" s="68"/>
      <c r="BNM167" s="68"/>
      <c r="BNN167" s="68"/>
      <c r="BNO167" s="68"/>
      <c r="BNP167" s="68"/>
      <c r="BNQ167" s="68"/>
      <c r="BNR167" s="68"/>
      <c r="BNS167" s="68"/>
      <c r="BNT167" s="68"/>
      <c r="BNU167" s="68"/>
      <c r="BNV167" s="68"/>
      <c r="BNW167" s="68"/>
      <c r="BNX167" s="68"/>
      <c r="BNY167" s="68"/>
      <c r="BNZ167" s="68"/>
      <c r="BOA167" s="68"/>
      <c r="BOB167" s="68"/>
      <c r="BOC167" s="68"/>
      <c r="BOD167" s="68"/>
      <c r="BOE167" s="68"/>
      <c r="BOF167" s="68"/>
      <c r="BOG167" s="68"/>
      <c r="BOH167" s="68"/>
      <c r="BOI167" s="68"/>
      <c r="BOJ167" s="68"/>
      <c r="BOK167" s="68"/>
      <c r="BOL167" s="68"/>
      <c r="BOM167" s="68"/>
      <c r="BON167" s="68"/>
      <c r="BOO167" s="68"/>
      <c r="BOP167" s="68"/>
      <c r="BOQ167" s="68"/>
      <c r="BOR167" s="68"/>
      <c r="BOS167" s="68"/>
      <c r="BOT167" s="68"/>
      <c r="BOU167" s="68"/>
      <c r="BOV167" s="68"/>
      <c r="BOW167" s="68"/>
      <c r="BOX167" s="68"/>
      <c r="BOY167" s="68"/>
      <c r="BOZ167" s="68"/>
      <c r="BPA167" s="68"/>
      <c r="BPB167" s="68"/>
      <c r="BPC167" s="68"/>
      <c r="BPD167" s="68"/>
      <c r="BPE167" s="68"/>
      <c r="BPF167" s="68"/>
      <c r="BPG167" s="68"/>
      <c r="BPH167" s="68"/>
      <c r="BPI167" s="68"/>
      <c r="BPJ167" s="68"/>
      <c r="BPK167" s="68"/>
      <c r="BPL167" s="68"/>
      <c r="BPM167" s="68"/>
      <c r="BPN167" s="68"/>
      <c r="BPO167" s="68"/>
      <c r="BPP167" s="68"/>
      <c r="BPQ167" s="68"/>
      <c r="BPR167" s="68"/>
      <c r="BPS167" s="68"/>
      <c r="BPT167" s="68"/>
      <c r="BPU167" s="68"/>
      <c r="BPV167" s="68"/>
      <c r="BPW167" s="68"/>
      <c r="BPX167" s="68"/>
      <c r="BPY167" s="68"/>
      <c r="BPZ167" s="68"/>
      <c r="BQA167" s="68"/>
      <c r="BQB167" s="68"/>
      <c r="BQC167" s="68"/>
      <c r="BQD167" s="68"/>
      <c r="BQE167" s="68"/>
      <c r="BQF167" s="68"/>
      <c r="BQG167" s="68"/>
      <c r="BQH167" s="68"/>
      <c r="BQI167" s="68"/>
      <c r="BQJ167" s="68"/>
      <c r="BQK167" s="68"/>
      <c r="BQL167" s="68"/>
      <c r="BQM167" s="68"/>
      <c r="BQN167" s="68"/>
      <c r="BQO167" s="68"/>
      <c r="BQP167" s="68"/>
      <c r="BQQ167" s="68"/>
      <c r="BQR167" s="68"/>
      <c r="BQS167" s="68"/>
      <c r="BQT167" s="68"/>
      <c r="BQU167" s="68"/>
      <c r="BQV167" s="68"/>
      <c r="BQW167" s="68"/>
      <c r="BQX167" s="68"/>
      <c r="BQY167" s="68"/>
      <c r="BQZ167" s="68"/>
      <c r="BRA167" s="68"/>
      <c r="BRB167" s="68"/>
      <c r="BRC167" s="68"/>
      <c r="BRD167" s="68"/>
      <c r="BRE167" s="68"/>
      <c r="BRF167" s="68"/>
      <c r="BRG167" s="68"/>
      <c r="BRH167" s="68"/>
      <c r="BRI167" s="68"/>
      <c r="BRJ167" s="68"/>
      <c r="BRK167" s="68"/>
      <c r="BRL167" s="68"/>
      <c r="BRM167" s="68"/>
      <c r="BRN167" s="68"/>
      <c r="BRO167" s="68"/>
      <c r="BRP167" s="68"/>
      <c r="BRQ167" s="68"/>
      <c r="BRR167" s="68"/>
      <c r="BRS167" s="68"/>
      <c r="BRT167" s="68"/>
      <c r="BRU167" s="68"/>
      <c r="BRV167" s="68"/>
      <c r="BRW167" s="68"/>
      <c r="BRX167" s="68"/>
      <c r="BRY167" s="68"/>
      <c r="BRZ167" s="68"/>
      <c r="BSA167" s="68"/>
      <c r="BSB167" s="68"/>
      <c r="BSC167" s="68"/>
      <c r="BSD167" s="68"/>
      <c r="BSE167" s="68"/>
      <c r="BSF167" s="68"/>
      <c r="BSG167" s="68"/>
      <c r="BSH167" s="68"/>
      <c r="BSI167" s="68"/>
      <c r="BSJ167" s="68"/>
      <c r="BSK167" s="68"/>
      <c r="BSL167" s="68"/>
      <c r="BSM167" s="68"/>
      <c r="BSN167" s="68"/>
      <c r="BSO167" s="68"/>
      <c r="BSP167" s="68"/>
      <c r="BSQ167" s="68"/>
      <c r="BSR167" s="68"/>
      <c r="BSS167" s="68"/>
      <c r="BST167" s="68"/>
      <c r="BSU167" s="68"/>
      <c r="BSV167" s="68"/>
      <c r="BSW167" s="68"/>
      <c r="BSX167" s="68"/>
      <c r="BSY167" s="68"/>
      <c r="BSZ167" s="68"/>
      <c r="BTA167" s="68"/>
      <c r="BTB167" s="68"/>
      <c r="BTC167" s="68"/>
      <c r="BTD167" s="68"/>
      <c r="BTE167" s="68"/>
      <c r="BTF167" s="68"/>
      <c r="BTG167" s="68"/>
      <c r="BTH167" s="68"/>
      <c r="BTI167" s="68"/>
      <c r="BTJ167" s="68"/>
      <c r="BTK167" s="68"/>
      <c r="BTL167" s="68"/>
      <c r="BTM167" s="68"/>
      <c r="BTN167" s="68"/>
      <c r="BTO167" s="68"/>
      <c r="BTP167" s="68"/>
      <c r="BTQ167" s="68"/>
      <c r="BTR167" s="68"/>
      <c r="BTS167" s="68"/>
      <c r="BTT167" s="68"/>
      <c r="BTU167" s="68"/>
      <c r="BTV167" s="68"/>
      <c r="BTW167" s="68"/>
      <c r="BTX167" s="68"/>
      <c r="BTY167" s="68"/>
      <c r="BTZ167" s="68"/>
      <c r="BUA167" s="68"/>
      <c r="BUB167" s="68"/>
      <c r="BUC167" s="68"/>
      <c r="BUD167" s="68"/>
      <c r="BUE167" s="68"/>
      <c r="BUF167" s="68"/>
      <c r="BUG167" s="68"/>
      <c r="BUH167" s="68"/>
      <c r="BUI167" s="68"/>
      <c r="BUJ167" s="68"/>
      <c r="BUK167" s="68"/>
      <c r="BUL167" s="68"/>
      <c r="BUM167" s="68"/>
      <c r="BUN167" s="68"/>
      <c r="BUO167" s="68"/>
      <c r="BUP167" s="68"/>
      <c r="BUQ167" s="68"/>
      <c r="BUR167" s="68"/>
      <c r="BUS167" s="68"/>
      <c r="BUT167" s="68"/>
      <c r="BUU167" s="68"/>
      <c r="BUV167" s="68"/>
      <c r="BUW167" s="68"/>
      <c r="BUX167" s="68"/>
      <c r="BUY167" s="68"/>
      <c r="BUZ167" s="68"/>
      <c r="BVA167" s="68"/>
      <c r="BVB167" s="68"/>
      <c r="BVC167" s="68"/>
      <c r="BVD167" s="68"/>
      <c r="BVE167" s="68"/>
      <c r="BVF167" s="68"/>
      <c r="BVG167" s="68"/>
      <c r="BVH167" s="68"/>
      <c r="BVI167" s="68"/>
      <c r="BVJ167" s="68"/>
      <c r="BVK167" s="68"/>
      <c r="BVL167" s="68"/>
      <c r="BVM167" s="68"/>
      <c r="BVN167" s="68"/>
      <c r="BVO167" s="68"/>
      <c r="BVP167" s="68"/>
      <c r="BVQ167" s="68"/>
      <c r="BVR167" s="68"/>
      <c r="BVS167" s="68"/>
      <c r="BVT167" s="68"/>
      <c r="BVU167" s="68"/>
      <c r="BVV167" s="68"/>
      <c r="BVW167" s="68"/>
      <c r="BVX167" s="68"/>
      <c r="BVY167" s="68"/>
      <c r="BVZ167" s="68"/>
      <c r="BWA167" s="68"/>
      <c r="BWB167" s="68"/>
      <c r="BWC167" s="68"/>
      <c r="BWD167" s="68"/>
      <c r="BWE167" s="68"/>
      <c r="BWF167" s="68"/>
      <c r="BWG167" s="68"/>
      <c r="BWH167" s="68"/>
      <c r="BWI167" s="68"/>
      <c r="BWJ167" s="68"/>
      <c r="BWK167" s="68"/>
      <c r="BWL167" s="68"/>
      <c r="BWM167" s="68"/>
      <c r="BWN167" s="68"/>
      <c r="BWO167" s="68"/>
      <c r="BWP167" s="68"/>
      <c r="BWQ167" s="68"/>
      <c r="BWR167" s="68"/>
      <c r="BWS167" s="68"/>
      <c r="BWT167" s="68"/>
      <c r="BWU167" s="68"/>
      <c r="BWV167" s="68"/>
      <c r="BWW167" s="68"/>
      <c r="BWX167" s="68"/>
      <c r="BWY167" s="68"/>
      <c r="BWZ167" s="68"/>
      <c r="BXA167" s="68"/>
      <c r="BXB167" s="68"/>
      <c r="BXC167" s="68"/>
      <c r="BXD167" s="68"/>
      <c r="BXE167" s="68"/>
      <c r="BXF167" s="68"/>
      <c r="BXG167" s="68"/>
      <c r="BXH167" s="68"/>
      <c r="BXI167" s="68"/>
      <c r="BXJ167" s="68"/>
      <c r="BXK167" s="68"/>
      <c r="BXL167" s="68"/>
      <c r="BXM167" s="68"/>
      <c r="BXN167" s="68"/>
      <c r="BXO167" s="68"/>
      <c r="BXP167" s="68"/>
      <c r="BXQ167" s="68"/>
      <c r="BXR167" s="68"/>
      <c r="BXS167" s="68"/>
      <c r="BXT167" s="68"/>
      <c r="BXU167" s="68"/>
      <c r="BXV167" s="68"/>
      <c r="BXW167" s="68"/>
      <c r="BXX167" s="68"/>
      <c r="BXY167" s="68"/>
      <c r="BXZ167" s="68"/>
      <c r="BYA167" s="68"/>
      <c r="BYB167" s="68"/>
      <c r="BYC167" s="68"/>
      <c r="BYD167" s="68"/>
      <c r="BYE167" s="68"/>
      <c r="BYF167" s="68"/>
      <c r="BYG167" s="68"/>
      <c r="BYH167" s="68"/>
      <c r="BYI167" s="68"/>
      <c r="BYJ167" s="68"/>
      <c r="BYK167" s="68"/>
      <c r="BYL167" s="68"/>
      <c r="BYM167" s="68"/>
      <c r="BYN167" s="68"/>
      <c r="BYO167" s="68"/>
      <c r="BYP167" s="68"/>
      <c r="BYQ167" s="68"/>
      <c r="BYR167" s="68"/>
      <c r="BYS167" s="68"/>
      <c r="BYT167" s="68"/>
      <c r="BYU167" s="68"/>
      <c r="BYV167" s="68"/>
      <c r="BYW167" s="68"/>
      <c r="BYX167" s="68"/>
      <c r="BYY167" s="68"/>
      <c r="BYZ167" s="68"/>
      <c r="BZA167" s="68"/>
      <c r="BZB167" s="68"/>
      <c r="BZC167" s="68"/>
      <c r="BZD167" s="68"/>
      <c r="BZE167" s="68"/>
      <c r="BZF167" s="68"/>
      <c r="BZG167" s="68"/>
      <c r="BZH167" s="68"/>
      <c r="BZI167" s="68"/>
      <c r="BZJ167" s="68"/>
      <c r="BZK167" s="68"/>
      <c r="BZL167" s="68"/>
      <c r="BZM167" s="68"/>
      <c r="BZN167" s="68"/>
      <c r="BZO167" s="68"/>
      <c r="BZP167" s="68"/>
      <c r="BZQ167" s="68"/>
      <c r="BZR167" s="68"/>
      <c r="BZS167" s="68"/>
      <c r="BZT167" s="68"/>
      <c r="BZU167" s="68"/>
      <c r="BZV167" s="68"/>
      <c r="BZW167" s="68"/>
      <c r="BZX167" s="68"/>
      <c r="BZY167" s="68"/>
      <c r="BZZ167" s="68"/>
      <c r="CAA167" s="68"/>
      <c r="CAB167" s="68"/>
      <c r="CAC167" s="68"/>
      <c r="CAD167" s="68"/>
      <c r="CAE167" s="68"/>
      <c r="CAF167" s="68"/>
      <c r="CAG167" s="68"/>
      <c r="CAH167" s="68"/>
      <c r="CAI167" s="68"/>
      <c r="CAJ167" s="68"/>
      <c r="CAK167" s="68"/>
      <c r="CAL167" s="68"/>
      <c r="CAM167" s="68"/>
      <c r="CAN167" s="68"/>
      <c r="CAO167" s="68"/>
      <c r="CAP167" s="68"/>
      <c r="CAQ167" s="68"/>
      <c r="CAR167" s="68"/>
      <c r="CAS167" s="68"/>
      <c r="CAT167" s="68"/>
      <c r="CAU167" s="68"/>
      <c r="CAV167" s="68"/>
      <c r="CAW167" s="68"/>
      <c r="CAX167" s="68"/>
      <c r="CAY167" s="68"/>
      <c r="CAZ167" s="68"/>
      <c r="CBA167" s="68"/>
      <c r="CBB167" s="68"/>
      <c r="CBC167" s="68"/>
      <c r="CBD167" s="68"/>
      <c r="CBE167" s="68"/>
      <c r="CBF167" s="68"/>
      <c r="CBG167" s="68"/>
      <c r="CBH167" s="68"/>
      <c r="CBI167" s="68"/>
      <c r="CBJ167" s="68"/>
      <c r="CBK167" s="68"/>
      <c r="CBL167" s="68"/>
      <c r="CBM167" s="68"/>
      <c r="CBN167" s="68"/>
      <c r="CBO167" s="68"/>
      <c r="CBP167" s="68"/>
      <c r="CBQ167" s="68"/>
      <c r="CBR167" s="68"/>
      <c r="CBS167" s="68"/>
      <c r="CBT167" s="68"/>
      <c r="CBU167" s="68"/>
      <c r="CBV167" s="68"/>
      <c r="CBW167" s="68"/>
      <c r="CBX167" s="68"/>
      <c r="CBY167" s="68"/>
      <c r="CBZ167" s="68"/>
      <c r="CCA167" s="68"/>
      <c r="CCB167" s="68"/>
      <c r="CCC167" s="68"/>
      <c r="CCD167" s="68"/>
      <c r="CCE167" s="68"/>
      <c r="CCF167" s="68"/>
      <c r="CCG167" s="68"/>
      <c r="CCH167" s="68"/>
      <c r="CCI167" s="68"/>
      <c r="CCJ167" s="68"/>
      <c r="CCK167" s="68"/>
      <c r="CCL167" s="68"/>
      <c r="CCM167" s="68"/>
      <c r="CCN167" s="68"/>
      <c r="CCO167" s="68"/>
      <c r="CCP167" s="68"/>
      <c r="CCQ167" s="68"/>
      <c r="CCR167" s="68"/>
      <c r="CCS167" s="68"/>
      <c r="CCT167" s="68"/>
      <c r="CCU167" s="68"/>
      <c r="CCV167" s="68"/>
      <c r="CCW167" s="68"/>
      <c r="CCX167" s="68"/>
      <c r="CCY167" s="68"/>
      <c r="CCZ167" s="68"/>
      <c r="CDA167" s="68"/>
      <c r="CDB167" s="68"/>
      <c r="CDC167" s="68"/>
      <c r="CDD167" s="68"/>
      <c r="CDE167" s="68"/>
      <c r="CDF167" s="68"/>
      <c r="CDG167" s="68"/>
      <c r="CDH167" s="68"/>
      <c r="CDI167" s="68"/>
      <c r="CDJ167" s="68"/>
      <c r="CDK167" s="68"/>
      <c r="CDL167" s="68"/>
      <c r="CDM167" s="68"/>
      <c r="CDN167" s="68"/>
      <c r="CDO167" s="68"/>
      <c r="CDP167" s="68"/>
      <c r="CDQ167" s="68"/>
      <c r="CDR167" s="68"/>
      <c r="CDS167" s="68"/>
      <c r="CDT167" s="68"/>
      <c r="CDU167" s="68"/>
      <c r="CDV167" s="68"/>
      <c r="CDW167" s="68"/>
      <c r="CDX167" s="68"/>
      <c r="CDY167" s="68"/>
      <c r="CDZ167" s="68"/>
      <c r="CEA167" s="68"/>
      <c r="CEB167" s="68"/>
      <c r="CEC167" s="68"/>
      <c r="CED167" s="68"/>
      <c r="CEE167" s="68"/>
      <c r="CEF167" s="68"/>
      <c r="CEG167" s="68"/>
      <c r="CEH167" s="68"/>
      <c r="CEI167" s="68"/>
      <c r="CEJ167" s="68"/>
      <c r="CEK167" s="68"/>
      <c r="CEL167" s="68"/>
      <c r="CEM167" s="68"/>
      <c r="CEN167" s="68"/>
      <c r="CEO167" s="68"/>
      <c r="CEP167" s="68"/>
      <c r="CEQ167" s="68"/>
      <c r="CER167" s="68"/>
      <c r="CES167" s="68"/>
      <c r="CET167" s="68"/>
      <c r="CEU167" s="68"/>
      <c r="CEV167" s="68"/>
      <c r="CEW167" s="68"/>
      <c r="CEX167" s="68"/>
      <c r="CEY167" s="68"/>
      <c r="CEZ167" s="68"/>
      <c r="CFA167" s="68"/>
      <c r="CFB167" s="68"/>
      <c r="CFC167" s="68"/>
      <c r="CFD167" s="68"/>
      <c r="CFE167" s="68"/>
      <c r="CFF167" s="68"/>
      <c r="CFG167" s="68"/>
      <c r="CFH167" s="68"/>
      <c r="CFI167" s="68"/>
      <c r="CFJ167" s="68"/>
      <c r="CFK167" s="68"/>
      <c r="CFL167" s="68"/>
      <c r="CFM167" s="68"/>
      <c r="CFN167" s="68"/>
      <c r="CFO167" s="68"/>
      <c r="CFP167" s="68"/>
      <c r="CFQ167" s="68"/>
      <c r="CFR167" s="68"/>
      <c r="CFS167" s="68"/>
      <c r="CFT167" s="68"/>
      <c r="CFU167" s="68"/>
      <c r="CFV167" s="68"/>
      <c r="CFW167" s="68"/>
      <c r="CFX167" s="68"/>
      <c r="CFY167" s="68"/>
      <c r="CFZ167" s="68"/>
      <c r="CGA167" s="68"/>
      <c r="CGB167" s="68"/>
      <c r="CGC167" s="68"/>
      <c r="CGD167" s="68"/>
      <c r="CGE167" s="68"/>
      <c r="CGF167" s="68"/>
      <c r="CGG167" s="68"/>
      <c r="CGH167" s="68"/>
      <c r="CGI167" s="68"/>
      <c r="CGJ167" s="68"/>
      <c r="CGK167" s="68"/>
      <c r="CGL167" s="68"/>
      <c r="CGM167" s="68"/>
      <c r="CGN167" s="68"/>
      <c r="CGO167" s="68"/>
      <c r="CGP167" s="68"/>
      <c r="CGQ167" s="68"/>
      <c r="CGR167" s="68"/>
      <c r="CGS167" s="68"/>
      <c r="CGT167" s="68"/>
      <c r="CGU167" s="68"/>
      <c r="CGV167" s="68"/>
      <c r="CGW167" s="68"/>
      <c r="CGX167" s="68"/>
      <c r="CGY167" s="68"/>
      <c r="CGZ167" s="68"/>
      <c r="CHA167" s="68"/>
      <c r="CHB167" s="68"/>
      <c r="CHC167" s="68"/>
      <c r="CHD167" s="68"/>
      <c r="CHE167" s="68"/>
      <c r="CHF167" s="68"/>
      <c r="CHG167" s="68"/>
      <c r="CHH167" s="68"/>
      <c r="CHI167" s="68"/>
      <c r="CHJ167" s="68"/>
      <c r="CHK167" s="68"/>
      <c r="CHL167" s="68"/>
      <c r="CHM167" s="68"/>
      <c r="CHN167" s="68"/>
      <c r="CHO167" s="68"/>
      <c r="CHP167" s="68"/>
      <c r="CHQ167" s="68"/>
      <c r="CHR167" s="68"/>
      <c r="CHS167" s="68"/>
      <c r="CHT167" s="68"/>
      <c r="CHU167" s="68"/>
      <c r="CHV167" s="68"/>
      <c r="CHW167" s="68"/>
      <c r="CHX167" s="68"/>
      <c r="CHY167" s="68"/>
      <c r="CHZ167" s="68"/>
      <c r="CIA167" s="68"/>
      <c r="CIB167" s="68"/>
      <c r="CIC167" s="68"/>
      <c r="CID167" s="68"/>
      <c r="CIE167" s="68"/>
      <c r="CIF167" s="68"/>
      <c r="CIG167" s="68"/>
      <c r="CIH167" s="68"/>
      <c r="CII167" s="68"/>
      <c r="CIJ167" s="68"/>
      <c r="CIK167" s="68"/>
      <c r="CIL167" s="68"/>
      <c r="CIM167" s="68"/>
      <c r="CIN167" s="68"/>
      <c r="CIO167" s="68"/>
      <c r="CIP167" s="68"/>
      <c r="CIQ167" s="68"/>
      <c r="CIR167" s="68"/>
      <c r="CIS167" s="68"/>
      <c r="CIT167" s="68"/>
      <c r="CIU167" s="68"/>
      <c r="CIV167" s="68"/>
      <c r="CIW167" s="68"/>
      <c r="CIX167" s="68"/>
      <c r="CIY167" s="68"/>
      <c r="CIZ167" s="68"/>
      <c r="CJA167" s="68"/>
      <c r="CJB167" s="68"/>
      <c r="CJC167" s="68"/>
      <c r="CJD167" s="68"/>
      <c r="CJE167" s="68"/>
      <c r="CJF167" s="68"/>
      <c r="CJG167" s="68"/>
      <c r="CJH167" s="68"/>
      <c r="CJI167" s="68"/>
      <c r="CJJ167" s="68"/>
      <c r="CJK167" s="68"/>
      <c r="CJL167" s="68"/>
      <c r="CJM167" s="68"/>
      <c r="CJN167" s="68"/>
      <c r="CJO167" s="68"/>
      <c r="CJP167" s="68"/>
      <c r="CJQ167" s="68"/>
      <c r="CJR167" s="68"/>
      <c r="CJS167" s="68"/>
      <c r="CJT167" s="68"/>
      <c r="CJU167" s="68"/>
      <c r="CJV167" s="68"/>
      <c r="CJW167" s="68"/>
      <c r="CJX167" s="68"/>
      <c r="CJY167" s="68"/>
      <c r="CJZ167" s="68"/>
      <c r="CKA167" s="68"/>
      <c r="CKB167" s="68"/>
      <c r="CKC167" s="68"/>
      <c r="CKD167" s="68"/>
      <c r="CKE167" s="68"/>
      <c r="CKF167" s="68"/>
      <c r="CKG167" s="68"/>
      <c r="CKH167" s="68"/>
      <c r="CKI167" s="68"/>
      <c r="CKJ167" s="68"/>
      <c r="CKK167" s="68"/>
      <c r="CKL167" s="68"/>
      <c r="CKM167" s="68"/>
      <c r="CKN167" s="68"/>
      <c r="CKO167" s="68"/>
      <c r="CKP167" s="68"/>
      <c r="CKQ167" s="68"/>
      <c r="CKR167" s="68"/>
      <c r="CKS167" s="68"/>
      <c r="CKT167" s="68"/>
      <c r="CKU167" s="68"/>
      <c r="CKV167" s="68"/>
      <c r="CKW167" s="68"/>
      <c r="CKX167" s="68"/>
      <c r="CKY167" s="68"/>
      <c r="CKZ167" s="68"/>
      <c r="CLA167" s="68"/>
      <c r="CLB167" s="68"/>
      <c r="CLC167" s="68"/>
      <c r="CLD167" s="68"/>
      <c r="CLE167" s="68"/>
      <c r="CLF167" s="68"/>
      <c r="CLG167" s="68"/>
      <c r="CLH167" s="68"/>
      <c r="CLI167" s="68"/>
      <c r="CLJ167" s="68"/>
      <c r="CLK167" s="68"/>
      <c r="CLL167" s="68"/>
      <c r="CLM167" s="68"/>
      <c r="CLN167" s="68"/>
      <c r="CLO167" s="68"/>
      <c r="CLP167" s="68"/>
      <c r="CLQ167" s="68"/>
      <c r="CLR167" s="68"/>
      <c r="CLS167" s="68"/>
      <c r="CLT167" s="68"/>
      <c r="CLU167" s="68"/>
      <c r="CLV167" s="68"/>
      <c r="CLW167" s="68"/>
      <c r="CLX167" s="68"/>
      <c r="CLY167" s="68"/>
      <c r="CLZ167" s="68"/>
      <c r="CMA167" s="68"/>
      <c r="CMB167" s="68"/>
      <c r="CMC167" s="68"/>
      <c r="CMD167" s="68"/>
      <c r="CME167" s="68"/>
      <c r="CMF167" s="68"/>
      <c r="CMG167" s="68"/>
      <c r="CMH167" s="68"/>
      <c r="CMI167" s="68"/>
      <c r="CMJ167" s="68"/>
      <c r="CMK167" s="68"/>
      <c r="CML167" s="68"/>
      <c r="CMM167" s="68"/>
      <c r="CMN167" s="68"/>
      <c r="CMO167" s="68"/>
      <c r="CMP167" s="68"/>
      <c r="CMQ167" s="68"/>
      <c r="CMR167" s="68"/>
      <c r="CMS167" s="68"/>
      <c r="CMT167" s="68"/>
      <c r="CMU167" s="68"/>
      <c r="CMV167" s="68"/>
      <c r="CMW167" s="68"/>
      <c r="CMX167" s="68"/>
      <c r="CMY167" s="68"/>
      <c r="CMZ167" s="68"/>
      <c r="CNA167" s="68"/>
      <c r="CNB167" s="68"/>
      <c r="CNC167" s="68"/>
      <c r="CND167" s="68"/>
      <c r="CNE167" s="68"/>
      <c r="CNF167" s="68"/>
      <c r="CNG167" s="68"/>
      <c r="CNH167" s="68"/>
      <c r="CNI167" s="68"/>
      <c r="CNJ167" s="68"/>
      <c r="CNK167" s="68"/>
      <c r="CNL167" s="68"/>
      <c r="CNM167" s="68"/>
      <c r="CNN167" s="68"/>
      <c r="CNO167" s="68"/>
      <c r="CNP167" s="68"/>
      <c r="CNQ167" s="68"/>
      <c r="CNR167" s="68"/>
      <c r="CNS167" s="68"/>
      <c r="CNT167" s="68"/>
      <c r="CNU167" s="68"/>
      <c r="CNV167" s="68"/>
      <c r="CNW167" s="68"/>
      <c r="CNX167" s="68"/>
      <c r="CNY167" s="68"/>
      <c r="CNZ167" s="68"/>
      <c r="COA167" s="68"/>
      <c r="COB167" s="68"/>
      <c r="COC167" s="68"/>
      <c r="COD167" s="68"/>
      <c r="COE167" s="68"/>
      <c r="COF167" s="68"/>
      <c r="COG167" s="68"/>
      <c r="COH167" s="68"/>
      <c r="COI167" s="68"/>
      <c r="COJ167" s="68"/>
      <c r="COK167" s="68"/>
      <c r="COL167" s="68"/>
      <c r="COM167" s="68"/>
      <c r="CON167" s="68"/>
      <c r="COO167" s="68"/>
      <c r="COP167" s="68"/>
      <c r="COQ167" s="68"/>
      <c r="COR167" s="68"/>
      <c r="COS167" s="68"/>
      <c r="COT167" s="68"/>
      <c r="COU167" s="68"/>
      <c r="COV167" s="68"/>
      <c r="COW167" s="68"/>
      <c r="COX167" s="68"/>
      <c r="COY167" s="68"/>
      <c r="COZ167" s="68"/>
      <c r="CPA167" s="68"/>
      <c r="CPB167" s="68"/>
      <c r="CPC167" s="68"/>
      <c r="CPD167" s="68"/>
      <c r="CPE167" s="68"/>
      <c r="CPF167" s="68"/>
      <c r="CPG167" s="68"/>
      <c r="CPH167" s="68"/>
      <c r="CPI167" s="68"/>
      <c r="CPJ167" s="68"/>
      <c r="CPK167" s="68"/>
      <c r="CPL167" s="68"/>
      <c r="CPM167" s="68"/>
      <c r="CPN167" s="68"/>
      <c r="CPO167" s="68"/>
      <c r="CPP167" s="68"/>
      <c r="CPQ167" s="68"/>
      <c r="CPR167" s="68"/>
      <c r="CPS167" s="68"/>
      <c r="CPT167" s="68"/>
      <c r="CPU167" s="68"/>
      <c r="CPV167" s="68"/>
      <c r="CPW167" s="68"/>
      <c r="CPX167" s="68"/>
      <c r="CPY167" s="68"/>
      <c r="CPZ167" s="68"/>
      <c r="CQA167" s="68"/>
      <c r="CQB167" s="68"/>
      <c r="CQC167" s="68"/>
      <c r="CQD167" s="68"/>
      <c r="CQE167" s="68"/>
      <c r="CQF167" s="68"/>
      <c r="CQG167" s="68"/>
      <c r="CQH167" s="68"/>
      <c r="CQI167" s="68"/>
      <c r="CQJ167" s="68"/>
      <c r="CQK167" s="68"/>
      <c r="CQL167" s="68"/>
      <c r="CQM167" s="68"/>
      <c r="CQN167" s="68"/>
      <c r="CQO167" s="68"/>
      <c r="CQP167" s="68"/>
      <c r="CQQ167" s="68"/>
      <c r="CQR167" s="68"/>
      <c r="CQS167" s="68"/>
      <c r="CQT167" s="68"/>
      <c r="CQU167" s="68"/>
      <c r="CQV167" s="68"/>
      <c r="CQW167" s="68"/>
      <c r="CQX167" s="68"/>
      <c r="CQY167" s="68"/>
      <c r="CQZ167" s="68"/>
      <c r="CRA167" s="68"/>
      <c r="CRB167" s="68"/>
      <c r="CRC167" s="68"/>
      <c r="CRD167" s="68"/>
      <c r="CRE167" s="68"/>
      <c r="CRF167" s="68"/>
      <c r="CRG167" s="68"/>
      <c r="CRH167" s="68"/>
      <c r="CRI167" s="68"/>
      <c r="CRJ167" s="68"/>
      <c r="CRK167" s="68"/>
      <c r="CRL167" s="68"/>
      <c r="CRM167" s="68"/>
      <c r="CRN167" s="68"/>
      <c r="CRO167" s="68"/>
      <c r="CRP167" s="68"/>
      <c r="CRQ167" s="68"/>
      <c r="CRR167" s="68"/>
      <c r="CRS167" s="68"/>
      <c r="CRT167" s="68"/>
      <c r="CRU167" s="68"/>
      <c r="CRV167" s="68"/>
      <c r="CRW167" s="68"/>
      <c r="CRX167" s="68"/>
      <c r="CRY167" s="68"/>
      <c r="CRZ167" s="68"/>
      <c r="CSA167" s="68"/>
      <c r="CSB167" s="68"/>
      <c r="CSC167" s="68"/>
      <c r="CSD167" s="68"/>
      <c r="CSE167" s="68"/>
      <c r="CSF167" s="68"/>
      <c r="CSG167" s="68"/>
      <c r="CSH167" s="68"/>
      <c r="CSI167" s="68"/>
      <c r="CSJ167" s="68"/>
      <c r="CSK167" s="68"/>
      <c r="CSL167" s="68"/>
      <c r="CSM167" s="68"/>
      <c r="CSN167" s="68"/>
      <c r="CSO167" s="68"/>
      <c r="CSP167" s="68"/>
      <c r="CSQ167" s="68"/>
      <c r="CSR167" s="68"/>
      <c r="CSS167" s="68"/>
      <c r="CST167" s="68"/>
      <c r="CSU167" s="68"/>
      <c r="CSV167" s="68"/>
      <c r="CSW167" s="68"/>
      <c r="CSX167" s="68"/>
      <c r="CSY167" s="68"/>
      <c r="CSZ167" s="68"/>
      <c r="CTA167" s="68"/>
      <c r="CTB167" s="68"/>
      <c r="CTC167" s="68"/>
      <c r="CTD167" s="68"/>
      <c r="CTE167" s="68"/>
      <c r="CTF167" s="68"/>
      <c r="CTG167" s="68"/>
      <c r="CTH167" s="68"/>
      <c r="CTI167" s="68"/>
      <c r="CTJ167" s="68"/>
      <c r="CTK167" s="68"/>
      <c r="CTL167" s="68"/>
      <c r="CTM167" s="68"/>
      <c r="CTN167" s="68"/>
      <c r="CTO167" s="68"/>
      <c r="CTP167" s="68"/>
      <c r="CTQ167" s="68"/>
      <c r="CTR167" s="68"/>
      <c r="CTS167" s="68"/>
      <c r="CTT167" s="68"/>
      <c r="CTU167" s="68"/>
      <c r="CTV167" s="68"/>
      <c r="CTW167" s="68"/>
      <c r="CTX167" s="68"/>
      <c r="CTY167" s="68"/>
      <c r="CTZ167" s="68"/>
      <c r="CUA167" s="68"/>
      <c r="CUB167" s="68"/>
      <c r="CUC167" s="68"/>
      <c r="CUD167" s="68"/>
      <c r="CUE167" s="68"/>
      <c r="CUF167" s="68"/>
      <c r="CUG167" s="68"/>
      <c r="CUH167" s="68"/>
      <c r="CUI167" s="68"/>
      <c r="CUJ167" s="68"/>
      <c r="CUK167" s="68"/>
      <c r="CUL167" s="68"/>
      <c r="CUM167" s="68"/>
      <c r="CUN167" s="68"/>
      <c r="CUO167" s="68"/>
      <c r="CUP167" s="68"/>
      <c r="CUQ167" s="68"/>
      <c r="CUR167" s="68"/>
      <c r="CUS167" s="68"/>
      <c r="CUT167" s="68"/>
      <c r="CUU167" s="68"/>
      <c r="CUV167" s="68"/>
      <c r="CUW167" s="68"/>
      <c r="CUX167" s="68"/>
      <c r="CUY167" s="68"/>
      <c r="CUZ167" s="68"/>
      <c r="CVA167" s="68"/>
      <c r="CVB167" s="68"/>
      <c r="CVC167" s="68"/>
      <c r="CVD167" s="68"/>
      <c r="CVE167" s="68"/>
      <c r="CVF167" s="68"/>
      <c r="CVG167" s="68"/>
      <c r="CVH167" s="68"/>
      <c r="CVI167" s="68"/>
      <c r="CVJ167" s="68"/>
      <c r="CVK167" s="68"/>
      <c r="CVL167" s="68"/>
      <c r="CVM167" s="68"/>
      <c r="CVN167" s="68"/>
      <c r="CVO167" s="68"/>
      <c r="CVP167" s="68"/>
      <c r="CVQ167" s="68"/>
      <c r="CVR167" s="68"/>
      <c r="CVS167" s="68"/>
      <c r="CVT167" s="68"/>
      <c r="CVU167" s="68"/>
      <c r="CVV167" s="68"/>
      <c r="CVW167" s="68"/>
      <c r="CVX167" s="68"/>
      <c r="CVY167" s="68"/>
      <c r="CVZ167" s="68"/>
      <c r="CWA167" s="68"/>
      <c r="CWB167" s="68"/>
      <c r="CWC167" s="68"/>
      <c r="CWD167" s="68"/>
      <c r="CWE167" s="68"/>
      <c r="CWF167" s="68"/>
      <c r="CWG167" s="68"/>
      <c r="CWH167" s="68"/>
      <c r="CWI167" s="68"/>
      <c r="CWJ167" s="68"/>
      <c r="CWK167" s="68"/>
      <c r="CWL167" s="68"/>
      <c r="CWM167" s="68"/>
      <c r="CWN167" s="68"/>
      <c r="CWO167" s="68"/>
      <c r="CWP167" s="68"/>
      <c r="CWQ167" s="68"/>
      <c r="CWR167" s="68"/>
      <c r="CWS167" s="68"/>
      <c r="CWT167" s="68"/>
      <c r="CWU167" s="68"/>
      <c r="CWV167" s="68"/>
      <c r="CWW167" s="68"/>
      <c r="CWX167" s="68"/>
      <c r="CWY167" s="68"/>
      <c r="CWZ167" s="68"/>
      <c r="CXA167" s="68"/>
      <c r="CXB167" s="68"/>
      <c r="CXC167" s="68"/>
      <c r="CXD167" s="68"/>
      <c r="CXE167" s="68"/>
      <c r="CXF167" s="68"/>
      <c r="CXG167" s="68"/>
      <c r="CXH167" s="68"/>
      <c r="CXI167" s="68"/>
      <c r="CXJ167" s="68"/>
      <c r="CXK167" s="68"/>
      <c r="CXL167" s="68"/>
      <c r="CXM167" s="68"/>
      <c r="CXN167" s="68"/>
      <c r="CXO167" s="68"/>
      <c r="CXP167" s="68"/>
      <c r="CXQ167" s="68"/>
      <c r="CXR167" s="68"/>
      <c r="CXS167" s="68"/>
      <c r="CXT167" s="68"/>
      <c r="CXU167" s="68"/>
      <c r="CXV167" s="68"/>
      <c r="CXW167" s="68"/>
      <c r="CXX167" s="68"/>
      <c r="CXY167" s="68"/>
      <c r="CXZ167" s="68"/>
      <c r="CYA167" s="68"/>
      <c r="CYB167" s="68"/>
      <c r="CYC167" s="68"/>
      <c r="CYD167" s="68"/>
      <c r="CYE167" s="68"/>
      <c r="CYF167" s="68"/>
      <c r="CYG167" s="68"/>
      <c r="CYH167" s="68"/>
      <c r="CYI167" s="68"/>
      <c r="CYJ167" s="68"/>
      <c r="CYK167" s="68"/>
      <c r="CYL167" s="68"/>
      <c r="CYM167" s="68"/>
      <c r="CYN167" s="68"/>
      <c r="CYO167" s="68"/>
      <c r="CYP167" s="68"/>
      <c r="CYQ167" s="68"/>
      <c r="CYR167" s="68"/>
      <c r="CYS167" s="68"/>
      <c r="CYT167" s="68"/>
      <c r="CYU167" s="68"/>
      <c r="CYV167" s="68"/>
      <c r="CYW167" s="68"/>
      <c r="CYX167" s="68"/>
      <c r="CYY167" s="68"/>
      <c r="CYZ167" s="68"/>
      <c r="CZA167" s="68"/>
      <c r="CZB167" s="68"/>
      <c r="CZC167" s="68"/>
      <c r="CZD167" s="68"/>
      <c r="CZE167" s="68"/>
      <c r="CZF167" s="68"/>
      <c r="CZG167" s="68"/>
      <c r="CZH167" s="68"/>
      <c r="CZI167" s="68"/>
      <c r="CZJ167" s="68"/>
      <c r="CZK167" s="68"/>
      <c r="CZL167" s="68"/>
      <c r="CZM167" s="68"/>
      <c r="CZN167" s="68"/>
      <c r="CZO167" s="68"/>
      <c r="CZP167" s="68"/>
      <c r="CZQ167" s="68"/>
      <c r="CZR167" s="68"/>
      <c r="CZS167" s="68"/>
      <c r="CZT167" s="68"/>
      <c r="CZU167" s="68"/>
      <c r="CZV167" s="68"/>
      <c r="CZW167" s="68"/>
      <c r="CZX167" s="68"/>
      <c r="CZY167" s="68"/>
      <c r="CZZ167" s="68"/>
      <c r="DAA167" s="68"/>
      <c r="DAB167" s="68"/>
      <c r="DAC167" s="68"/>
      <c r="DAD167" s="68"/>
      <c r="DAE167" s="68"/>
      <c r="DAF167" s="68"/>
      <c r="DAG167" s="68"/>
      <c r="DAH167" s="68"/>
      <c r="DAI167" s="68"/>
      <c r="DAJ167" s="68"/>
      <c r="DAK167" s="68"/>
      <c r="DAL167" s="68"/>
      <c r="DAM167" s="68"/>
      <c r="DAN167" s="68"/>
      <c r="DAO167" s="68"/>
      <c r="DAP167" s="68"/>
      <c r="DAQ167" s="68"/>
      <c r="DAR167" s="68"/>
      <c r="DAS167" s="68"/>
      <c r="DAT167" s="68"/>
      <c r="DAU167" s="68"/>
      <c r="DAV167" s="68"/>
      <c r="DAW167" s="68"/>
      <c r="DAX167" s="68"/>
      <c r="DAY167" s="68"/>
      <c r="DAZ167" s="68"/>
      <c r="DBA167" s="68"/>
      <c r="DBB167" s="68"/>
      <c r="DBC167" s="68"/>
      <c r="DBD167" s="68"/>
      <c r="DBE167" s="68"/>
      <c r="DBF167" s="68"/>
      <c r="DBG167" s="68"/>
      <c r="DBH167" s="68"/>
      <c r="DBI167" s="68"/>
      <c r="DBJ167" s="68"/>
      <c r="DBK167" s="68"/>
      <c r="DBL167" s="68"/>
      <c r="DBM167" s="68"/>
      <c r="DBN167" s="68"/>
      <c r="DBO167" s="68"/>
      <c r="DBP167" s="68"/>
      <c r="DBQ167" s="68"/>
      <c r="DBR167" s="68"/>
      <c r="DBS167" s="68"/>
      <c r="DBT167" s="68"/>
      <c r="DBU167" s="68"/>
      <c r="DBV167" s="68"/>
      <c r="DBW167" s="68"/>
      <c r="DBX167" s="68"/>
      <c r="DBY167" s="68"/>
      <c r="DBZ167" s="68"/>
      <c r="DCA167" s="68"/>
      <c r="DCB167" s="68"/>
      <c r="DCC167" s="68"/>
      <c r="DCD167" s="68"/>
      <c r="DCE167" s="68"/>
      <c r="DCF167" s="68"/>
      <c r="DCG167" s="68"/>
      <c r="DCH167" s="68"/>
      <c r="DCI167" s="68"/>
      <c r="DCJ167" s="68"/>
      <c r="DCK167" s="68"/>
      <c r="DCL167" s="68"/>
      <c r="DCM167" s="68"/>
      <c r="DCN167" s="68"/>
      <c r="DCO167" s="68"/>
      <c r="DCP167" s="68"/>
      <c r="DCQ167" s="68"/>
      <c r="DCR167" s="68"/>
      <c r="DCS167" s="68"/>
      <c r="DCT167" s="68"/>
      <c r="DCU167" s="68"/>
      <c r="DCV167" s="68"/>
      <c r="DCW167" s="68"/>
      <c r="DCX167" s="68"/>
      <c r="DCY167" s="68"/>
      <c r="DCZ167" s="68"/>
      <c r="DDA167" s="68"/>
      <c r="DDB167" s="68"/>
      <c r="DDC167" s="68"/>
      <c r="DDD167" s="68"/>
      <c r="DDE167" s="68"/>
      <c r="DDF167" s="68"/>
      <c r="DDG167" s="68"/>
      <c r="DDH167" s="68"/>
      <c r="DDI167" s="68"/>
      <c r="DDJ167" s="68"/>
      <c r="DDK167" s="68"/>
      <c r="DDL167" s="68"/>
      <c r="DDM167" s="68"/>
      <c r="DDN167" s="68"/>
      <c r="DDO167" s="68"/>
      <c r="DDP167" s="68"/>
      <c r="DDQ167" s="68"/>
      <c r="DDR167" s="68"/>
      <c r="DDS167" s="68"/>
      <c r="DDT167" s="68"/>
      <c r="DDU167" s="68"/>
      <c r="DDV167" s="68"/>
      <c r="DDW167" s="68"/>
      <c r="DDX167" s="68"/>
      <c r="DDY167" s="68"/>
      <c r="DDZ167" s="68"/>
      <c r="DEA167" s="68"/>
      <c r="DEB167" s="68"/>
      <c r="DEC167" s="68"/>
      <c r="DED167" s="68"/>
      <c r="DEE167" s="68"/>
      <c r="DEF167" s="68"/>
      <c r="DEG167" s="68"/>
      <c r="DEH167" s="68"/>
      <c r="DEI167" s="68"/>
      <c r="DEJ167" s="68"/>
      <c r="DEK167" s="68"/>
      <c r="DEL167" s="68"/>
      <c r="DEM167" s="68"/>
      <c r="DEN167" s="68"/>
      <c r="DEO167" s="68"/>
      <c r="DEP167" s="68"/>
      <c r="DEQ167" s="68"/>
      <c r="DER167" s="68"/>
      <c r="DES167" s="68"/>
      <c r="DET167" s="68"/>
      <c r="DEU167" s="68"/>
      <c r="DEV167" s="68"/>
      <c r="DEW167" s="68"/>
      <c r="DEX167" s="68"/>
      <c r="DEY167" s="68"/>
      <c r="DEZ167" s="68"/>
      <c r="DFA167" s="68"/>
      <c r="DFB167" s="68"/>
      <c r="DFC167" s="68"/>
      <c r="DFD167" s="68"/>
      <c r="DFE167" s="68"/>
      <c r="DFF167" s="68"/>
      <c r="DFG167" s="68"/>
      <c r="DFH167" s="68"/>
      <c r="DFI167" s="68"/>
      <c r="DFJ167" s="68"/>
      <c r="DFK167" s="68"/>
      <c r="DFL167" s="68"/>
      <c r="DFM167" s="68"/>
      <c r="DFN167" s="68"/>
      <c r="DFO167" s="68"/>
      <c r="DFP167" s="68"/>
      <c r="DFQ167" s="68"/>
      <c r="DFR167" s="68"/>
      <c r="DFS167" s="68"/>
      <c r="DFT167" s="68"/>
      <c r="DFU167" s="68"/>
      <c r="DFV167" s="68"/>
      <c r="DFW167" s="68"/>
      <c r="DFX167" s="68"/>
      <c r="DFY167" s="68"/>
      <c r="DFZ167" s="68"/>
      <c r="DGA167" s="68"/>
      <c r="DGB167" s="68"/>
      <c r="DGC167" s="68"/>
      <c r="DGD167" s="68"/>
      <c r="DGE167" s="68"/>
      <c r="DGF167" s="68"/>
      <c r="DGG167" s="68"/>
      <c r="DGH167" s="68"/>
      <c r="DGI167" s="68"/>
      <c r="DGJ167" s="68"/>
      <c r="DGK167" s="68"/>
      <c r="DGL167" s="68"/>
      <c r="DGM167" s="68"/>
      <c r="DGN167" s="68"/>
      <c r="DGO167" s="68"/>
      <c r="DGP167" s="68"/>
      <c r="DGQ167" s="68"/>
      <c r="DGR167" s="68"/>
      <c r="DGS167" s="68"/>
      <c r="DGT167" s="68"/>
      <c r="DGU167" s="68"/>
      <c r="DGV167" s="68"/>
      <c r="DGW167" s="68"/>
      <c r="DGX167" s="68"/>
      <c r="DGY167" s="68"/>
      <c r="DGZ167" s="68"/>
      <c r="DHA167" s="68"/>
      <c r="DHB167" s="68"/>
      <c r="DHC167" s="68"/>
      <c r="DHD167" s="68"/>
      <c r="DHE167" s="68"/>
      <c r="DHF167" s="68"/>
      <c r="DHG167" s="68"/>
      <c r="DHH167" s="68"/>
      <c r="DHI167" s="68"/>
      <c r="DHJ167" s="68"/>
      <c r="DHK167" s="68"/>
      <c r="DHL167" s="68"/>
      <c r="DHM167" s="68"/>
      <c r="DHN167" s="68"/>
      <c r="DHO167" s="68"/>
      <c r="DHP167" s="68"/>
      <c r="DHQ167" s="68"/>
      <c r="DHR167" s="68"/>
      <c r="DHS167" s="68"/>
      <c r="DHT167" s="68"/>
      <c r="DHU167" s="68"/>
      <c r="DHV167" s="68"/>
      <c r="DHW167" s="68"/>
      <c r="DHX167" s="68"/>
      <c r="DHY167" s="68"/>
      <c r="DHZ167" s="68"/>
      <c r="DIA167" s="68"/>
      <c r="DIB167" s="68"/>
      <c r="DIC167" s="68"/>
      <c r="DID167" s="68"/>
      <c r="DIE167" s="68"/>
      <c r="DIF167" s="68"/>
      <c r="DIG167" s="68"/>
      <c r="DIH167" s="68"/>
      <c r="DII167" s="68"/>
      <c r="DIJ167" s="68"/>
      <c r="DIK167" s="68"/>
      <c r="DIL167" s="68"/>
      <c r="DIM167" s="68"/>
      <c r="DIN167" s="68"/>
      <c r="DIO167" s="68"/>
      <c r="DIP167" s="68"/>
      <c r="DIQ167" s="68"/>
      <c r="DIR167" s="68"/>
      <c r="DIS167" s="68"/>
      <c r="DIT167" s="68"/>
      <c r="DIU167" s="68"/>
      <c r="DIV167" s="68"/>
      <c r="DIW167" s="68"/>
      <c r="DIX167" s="68"/>
      <c r="DIY167" s="68"/>
      <c r="DIZ167" s="68"/>
      <c r="DJA167" s="68"/>
      <c r="DJB167" s="68"/>
      <c r="DJC167" s="68"/>
      <c r="DJD167" s="68"/>
      <c r="DJE167" s="68"/>
      <c r="DJF167" s="68"/>
      <c r="DJG167" s="68"/>
      <c r="DJH167" s="68"/>
      <c r="DJI167" s="68"/>
      <c r="DJJ167" s="68"/>
      <c r="DJK167" s="68"/>
      <c r="DJL167" s="68"/>
      <c r="DJM167" s="68"/>
      <c r="DJN167" s="68"/>
      <c r="DJO167" s="68"/>
      <c r="DJP167" s="68"/>
      <c r="DJQ167" s="68"/>
      <c r="DJR167" s="68"/>
      <c r="DJS167" s="68"/>
      <c r="DJT167" s="68"/>
      <c r="DJU167" s="68"/>
      <c r="DJV167" s="68"/>
      <c r="DJW167" s="68"/>
      <c r="DJX167" s="68"/>
      <c r="DJY167" s="68"/>
      <c r="DJZ167" s="68"/>
      <c r="DKA167" s="68"/>
      <c r="DKB167" s="68"/>
      <c r="DKC167" s="68"/>
      <c r="DKD167" s="68"/>
      <c r="DKE167" s="68"/>
      <c r="DKF167" s="68"/>
      <c r="DKG167" s="68"/>
      <c r="DKH167" s="68"/>
      <c r="DKI167" s="68"/>
      <c r="DKJ167" s="68"/>
      <c r="DKK167" s="68"/>
      <c r="DKL167" s="68"/>
      <c r="DKM167" s="68"/>
      <c r="DKN167" s="68"/>
      <c r="DKO167" s="68"/>
      <c r="DKP167" s="68"/>
      <c r="DKQ167" s="68"/>
      <c r="DKR167" s="68"/>
      <c r="DKS167" s="68"/>
      <c r="DKT167" s="68"/>
      <c r="DKU167" s="68"/>
      <c r="DKV167" s="68"/>
      <c r="DKW167" s="68"/>
      <c r="DKX167" s="68"/>
      <c r="DKY167" s="68"/>
      <c r="DKZ167" s="68"/>
      <c r="DLA167" s="68"/>
      <c r="DLB167" s="68"/>
      <c r="DLC167" s="68"/>
      <c r="DLD167" s="68"/>
      <c r="DLE167" s="68"/>
      <c r="DLF167" s="68"/>
      <c r="DLG167" s="68"/>
      <c r="DLH167" s="68"/>
      <c r="DLI167" s="68"/>
      <c r="DLJ167" s="68"/>
      <c r="DLK167" s="68"/>
      <c r="DLL167" s="68"/>
      <c r="DLM167" s="68"/>
      <c r="DLN167" s="68"/>
      <c r="DLO167" s="68"/>
      <c r="DLP167" s="68"/>
      <c r="DLQ167" s="68"/>
      <c r="DLR167" s="68"/>
      <c r="DLS167" s="68"/>
      <c r="DLT167" s="68"/>
      <c r="DLU167" s="68"/>
      <c r="DLV167" s="68"/>
      <c r="DLW167" s="68"/>
      <c r="DLX167" s="68"/>
      <c r="DLY167" s="68"/>
      <c r="DLZ167" s="68"/>
      <c r="DMA167" s="68"/>
      <c r="DMB167" s="68"/>
      <c r="DMC167" s="68"/>
      <c r="DMD167" s="68"/>
      <c r="DME167" s="68"/>
      <c r="DMF167" s="68"/>
      <c r="DMG167" s="68"/>
      <c r="DMH167" s="68"/>
      <c r="DMI167" s="68"/>
      <c r="DMJ167" s="68"/>
      <c r="DMK167" s="68"/>
      <c r="DML167" s="68"/>
      <c r="DMM167" s="68"/>
      <c r="DMN167" s="68"/>
      <c r="DMO167" s="68"/>
      <c r="DMP167" s="68"/>
      <c r="DMQ167" s="68"/>
      <c r="DMR167" s="68"/>
      <c r="DMS167" s="68"/>
      <c r="DMT167" s="68"/>
      <c r="DMU167" s="68"/>
      <c r="DMV167" s="68"/>
      <c r="DMW167" s="68"/>
      <c r="DMX167" s="68"/>
      <c r="DMY167" s="68"/>
      <c r="DMZ167" s="68"/>
      <c r="DNA167" s="68"/>
      <c r="DNB167" s="68"/>
      <c r="DNC167" s="68"/>
      <c r="DND167" s="68"/>
      <c r="DNE167" s="68"/>
      <c r="DNF167" s="68"/>
      <c r="DNG167" s="68"/>
      <c r="DNH167" s="68"/>
      <c r="DNI167" s="68"/>
      <c r="DNJ167" s="68"/>
      <c r="DNK167" s="68"/>
      <c r="DNL167" s="68"/>
      <c r="DNM167" s="68"/>
      <c r="DNN167" s="68"/>
      <c r="DNO167" s="68"/>
      <c r="DNP167" s="68"/>
      <c r="DNQ167" s="68"/>
      <c r="DNR167" s="68"/>
      <c r="DNS167" s="68"/>
      <c r="DNT167" s="68"/>
      <c r="DNU167" s="68"/>
      <c r="DNV167" s="68"/>
      <c r="DNW167" s="68"/>
      <c r="DNX167" s="68"/>
      <c r="DNY167" s="68"/>
      <c r="DNZ167" s="68"/>
      <c r="DOA167" s="68"/>
      <c r="DOB167" s="68"/>
      <c r="DOC167" s="68"/>
      <c r="DOD167" s="68"/>
      <c r="DOE167" s="68"/>
      <c r="DOF167" s="68"/>
      <c r="DOG167" s="68"/>
      <c r="DOH167" s="68"/>
      <c r="DOI167" s="68"/>
      <c r="DOJ167" s="68"/>
      <c r="DOK167" s="68"/>
      <c r="DOL167" s="68"/>
      <c r="DOM167" s="68"/>
      <c r="DON167" s="68"/>
      <c r="DOO167" s="68"/>
      <c r="DOP167" s="68"/>
      <c r="DOQ167" s="68"/>
      <c r="DOR167" s="68"/>
      <c r="DOS167" s="68"/>
      <c r="DOT167" s="68"/>
      <c r="DOU167" s="68"/>
      <c r="DOV167" s="68"/>
      <c r="DOW167" s="68"/>
      <c r="DOX167" s="68"/>
      <c r="DOY167" s="68"/>
      <c r="DOZ167" s="68"/>
      <c r="DPA167" s="68"/>
      <c r="DPB167" s="68"/>
      <c r="DPC167" s="68"/>
      <c r="DPD167" s="68"/>
      <c r="DPE167" s="68"/>
      <c r="DPF167" s="68"/>
      <c r="DPG167" s="68"/>
      <c r="DPH167" s="68"/>
      <c r="DPI167" s="68"/>
      <c r="DPJ167" s="68"/>
      <c r="DPK167" s="68"/>
      <c r="DPL167" s="68"/>
      <c r="DPM167" s="68"/>
      <c r="DPN167" s="68"/>
      <c r="DPO167" s="68"/>
      <c r="DPP167" s="68"/>
      <c r="DPQ167" s="68"/>
      <c r="DPR167" s="68"/>
      <c r="DPS167" s="68"/>
      <c r="DPT167" s="68"/>
      <c r="DPU167" s="68"/>
      <c r="DPV167" s="68"/>
      <c r="DPW167" s="68"/>
      <c r="DPX167" s="68"/>
      <c r="DPY167" s="68"/>
      <c r="DPZ167" s="68"/>
      <c r="DQA167" s="68"/>
      <c r="DQB167" s="68"/>
      <c r="DQC167" s="68"/>
      <c r="DQD167" s="68"/>
      <c r="DQE167" s="68"/>
      <c r="DQF167" s="68"/>
      <c r="DQG167" s="68"/>
      <c r="DQH167" s="68"/>
      <c r="DQI167" s="68"/>
      <c r="DQJ167" s="68"/>
      <c r="DQK167" s="68"/>
      <c r="DQL167" s="68"/>
      <c r="DQM167" s="68"/>
      <c r="DQN167" s="68"/>
      <c r="DQO167" s="68"/>
      <c r="DQP167" s="68"/>
      <c r="DQQ167" s="68"/>
      <c r="DQR167" s="68"/>
      <c r="DQS167" s="68"/>
      <c r="DQT167" s="68"/>
      <c r="DQU167" s="68"/>
      <c r="DQV167" s="68"/>
      <c r="DQW167" s="68"/>
      <c r="DQX167" s="68"/>
      <c r="DQY167" s="68"/>
      <c r="DQZ167" s="68"/>
      <c r="DRA167" s="68"/>
      <c r="DRB167" s="68"/>
      <c r="DRC167" s="68"/>
      <c r="DRD167" s="68"/>
      <c r="DRE167" s="68"/>
      <c r="DRF167" s="68"/>
      <c r="DRG167" s="68"/>
      <c r="DRH167" s="68"/>
      <c r="DRI167" s="68"/>
      <c r="DRJ167" s="68"/>
      <c r="DRK167" s="68"/>
      <c r="DRL167" s="68"/>
      <c r="DRM167" s="68"/>
      <c r="DRN167" s="68"/>
      <c r="DRO167" s="68"/>
      <c r="DRP167" s="68"/>
      <c r="DRQ167" s="68"/>
      <c r="DRR167" s="68"/>
      <c r="DRS167" s="68"/>
      <c r="DRT167" s="68"/>
      <c r="DRU167" s="68"/>
      <c r="DRV167" s="68"/>
      <c r="DRW167" s="68"/>
      <c r="DRX167" s="68"/>
      <c r="DRY167" s="68"/>
      <c r="DRZ167" s="68"/>
      <c r="DSA167" s="68"/>
      <c r="DSB167" s="68"/>
      <c r="DSC167" s="68"/>
      <c r="DSD167" s="68"/>
      <c r="DSE167" s="68"/>
      <c r="DSF167" s="68"/>
      <c r="DSG167" s="68"/>
      <c r="DSH167" s="68"/>
      <c r="DSI167" s="68"/>
      <c r="DSJ167" s="68"/>
      <c r="DSK167" s="68"/>
      <c r="DSL167" s="68"/>
      <c r="DSM167" s="68"/>
      <c r="DSN167" s="68"/>
      <c r="DSO167" s="68"/>
      <c r="DSP167" s="68"/>
      <c r="DSQ167" s="68"/>
      <c r="DSR167" s="68"/>
      <c r="DSS167" s="68"/>
      <c r="DST167" s="68"/>
      <c r="DSU167" s="68"/>
      <c r="DSV167" s="68"/>
      <c r="DSW167" s="68"/>
      <c r="DSX167" s="68"/>
      <c r="DSY167" s="68"/>
      <c r="DSZ167" s="68"/>
      <c r="DTA167" s="68"/>
      <c r="DTB167" s="68"/>
      <c r="DTC167" s="68"/>
      <c r="DTD167" s="68"/>
      <c r="DTE167" s="68"/>
      <c r="DTF167" s="68"/>
      <c r="DTG167" s="68"/>
      <c r="DTH167" s="68"/>
      <c r="DTI167" s="68"/>
      <c r="DTJ167" s="68"/>
      <c r="DTK167" s="68"/>
      <c r="DTL167" s="68"/>
      <c r="DTM167" s="68"/>
      <c r="DTN167" s="68"/>
      <c r="DTO167" s="68"/>
      <c r="DTP167" s="68"/>
      <c r="DTQ167" s="68"/>
      <c r="DTR167" s="68"/>
      <c r="DTS167" s="68"/>
      <c r="DTT167" s="68"/>
      <c r="DTU167" s="68"/>
      <c r="DTV167" s="68"/>
      <c r="DTW167" s="68"/>
      <c r="DTX167" s="68"/>
      <c r="DTY167" s="68"/>
      <c r="DTZ167" s="68"/>
      <c r="DUA167" s="68"/>
      <c r="DUB167" s="68"/>
      <c r="DUC167" s="68"/>
      <c r="DUD167" s="68"/>
      <c r="DUE167" s="68"/>
      <c r="DUF167" s="68"/>
      <c r="DUG167" s="68"/>
      <c r="DUH167" s="68"/>
      <c r="DUI167" s="68"/>
      <c r="DUJ167" s="68"/>
      <c r="DUK167" s="68"/>
      <c r="DUL167" s="68"/>
      <c r="DUM167" s="68"/>
      <c r="DUN167" s="68"/>
      <c r="DUO167" s="68"/>
      <c r="DUP167" s="68"/>
      <c r="DUQ167" s="68"/>
      <c r="DUR167" s="68"/>
      <c r="DUS167" s="68"/>
      <c r="DUT167" s="68"/>
      <c r="DUU167" s="68"/>
      <c r="DUV167" s="68"/>
      <c r="DUW167" s="68"/>
      <c r="DUX167" s="68"/>
      <c r="DUY167" s="68"/>
      <c r="DUZ167" s="68"/>
      <c r="DVA167" s="68"/>
      <c r="DVB167" s="68"/>
      <c r="DVC167" s="68"/>
      <c r="DVD167" s="68"/>
      <c r="DVE167" s="68"/>
      <c r="DVF167" s="68"/>
      <c r="DVG167" s="68"/>
      <c r="DVH167" s="68"/>
      <c r="DVI167" s="68"/>
      <c r="DVJ167" s="68"/>
      <c r="DVK167" s="68"/>
      <c r="DVL167" s="68"/>
      <c r="DVM167" s="68"/>
      <c r="DVN167" s="68"/>
      <c r="DVO167" s="68"/>
      <c r="DVP167" s="68"/>
      <c r="DVQ167" s="68"/>
      <c r="DVR167" s="68"/>
      <c r="DVS167" s="68"/>
      <c r="DVT167" s="68"/>
      <c r="DVU167" s="68"/>
      <c r="DVV167" s="68"/>
      <c r="DVW167" s="68"/>
      <c r="DVX167" s="68"/>
      <c r="DVY167" s="68"/>
      <c r="DVZ167" s="68"/>
      <c r="DWA167" s="68"/>
      <c r="DWB167" s="68"/>
      <c r="DWC167" s="68"/>
      <c r="DWD167" s="68"/>
      <c r="DWE167" s="68"/>
      <c r="DWF167" s="68"/>
      <c r="DWG167" s="68"/>
      <c r="DWH167" s="68"/>
      <c r="DWI167" s="68"/>
      <c r="DWJ167" s="68"/>
      <c r="DWK167" s="68"/>
      <c r="DWL167" s="68"/>
      <c r="DWM167" s="68"/>
      <c r="DWN167" s="68"/>
      <c r="DWO167" s="68"/>
      <c r="DWP167" s="68"/>
      <c r="DWQ167" s="68"/>
      <c r="DWR167" s="68"/>
      <c r="DWS167" s="68"/>
      <c r="DWT167" s="68"/>
      <c r="DWU167" s="68"/>
      <c r="DWV167" s="68"/>
      <c r="DWW167" s="68"/>
      <c r="DWX167" s="68"/>
      <c r="DWY167" s="68"/>
      <c r="DWZ167" s="68"/>
      <c r="DXA167" s="68"/>
      <c r="DXB167" s="68"/>
      <c r="DXC167" s="68"/>
      <c r="DXD167" s="68"/>
      <c r="DXE167" s="68"/>
      <c r="DXF167" s="68"/>
      <c r="DXG167" s="68"/>
      <c r="DXH167" s="68"/>
      <c r="DXI167" s="68"/>
      <c r="DXJ167" s="68"/>
      <c r="DXK167" s="68"/>
      <c r="DXL167" s="68"/>
      <c r="DXM167" s="68"/>
      <c r="DXN167" s="68"/>
      <c r="DXO167" s="68"/>
      <c r="DXP167" s="68"/>
      <c r="DXQ167" s="68"/>
      <c r="DXR167" s="68"/>
      <c r="DXS167" s="68"/>
      <c r="DXT167" s="68"/>
      <c r="DXU167" s="68"/>
      <c r="DXV167" s="68"/>
      <c r="DXW167" s="68"/>
      <c r="DXX167" s="68"/>
      <c r="DXY167" s="68"/>
      <c r="DXZ167" s="68"/>
      <c r="DYA167" s="68"/>
      <c r="DYB167" s="68"/>
      <c r="DYC167" s="68"/>
      <c r="DYD167" s="68"/>
      <c r="DYE167" s="68"/>
      <c r="DYF167" s="68"/>
      <c r="DYG167" s="68"/>
      <c r="DYH167" s="68"/>
      <c r="DYI167" s="68"/>
      <c r="DYJ167" s="68"/>
      <c r="DYK167" s="68"/>
      <c r="DYL167" s="68"/>
      <c r="DYM167" s="68"/>
      <c r="DYN167" s="68"/>
      <c r="DYO167" s="68"/>
      <c r="DYP167" s="68"/>
      <c r="DYQ167" s="68"/>
      <c r="DYR167" s="68"/>
      <c r="DYS167" s="68"/>
      <c r="DYT167" s="68"/>
      <c r="DYU167" s="68"/>
      <c r="DYV167" s="68"/>
      <c r="DYW167" s="68"/>
      <c r="DYX167" s="68"/>
      <c r="DYY167" s="68"/>
      <c r="DYZ167" s="68"/>
      <c r="DZA167" s="68"/>
      <c r="DZB167" s="68"/>
      <c r="DZC167" s="68"/>
      <c r="DZD167" s="68"/>
      <c r="DZE167" s="68"/>
      <c r="DZF167" s="68"/>
      <c r="DZG167" s="68"/>
      <c r="DZH167" s="68"/>
      <c r="DZI167" s="68"/>
      <c r="DZJ167" s="68"/>
      <c r="DZK167" s="68"/>
      <c r="DZL167" s="68"/>
      <c r="DZM167" s="68"/>
      <c r="DZN167" s="68"/>
      <c r="DZO167" s="68"/>
      <c r="DZP167" s="68"/>
      <c r="DZQ167" s="68"/>
      <c r="DZR167" s="68"/>
      <c r="DZS167" s="68"/>
      <c r="DZT167" s="68"/>
      <c r="DZU167" s="68"/>
      <c r="DZV167" s="68"/>
      <c r="DZW167" s="68"/>
      <c r="DZX167" s="68"/>
      <c r="DZY167" s="68"/>
      <c r="DZZ167" s="68"/>
      <c r="EAA167" s="68"/>
      <c r="EAB167" s="68"/>
      <c r="EAC167" s="68"/>
      <c r="EAD167" s="68"/>
      <c r="EAE167" s="68"/>
      <c r="EAF167" s="68"/>
      <c r="EAG167" s="68"/>
      <c r="EAH167" s="68"/>
      <c r="EAI167" s="68"/>
      <c r="EAJ167" s="68"/>
      <c r="EAK167" s="68"/>
      <c r="EAL167" s="68"/>
      <c r="EAM167" s="68"/>
      <c r="EAN167" s="68"/>
      <c r="EAO167" s="68"/>
      <c r="EAP167" s="68"/>
      <c r="EAQ167" s="68"/>
      <c r="EAR167" s="68"/>
      <c r="EAS167" s="68"/>
      <c r="EAT167" s="68"/>
      <c r="EAU167" s="68"/>
      <c r="EAV167" s="68"/>
      <c r="EAW167" s="68"/>
      <c r="EAX167" s="68"/>
      <c r="EAY167" s="68"/>
      <c r="EAZ167" s="68"/>
      <c r="EBA167" s="68"/>
      <c r="EBB167" s="68"/>
      <c r="EBC167" s="68"/>
      <c r="EBD167" s="68"/>
      <c r="EBE167" s="68"/>
      <c r="EBF167" s="68"/>
      <c r="EBG167" s="68"/>
      <c r="EBH167" s="68"/>
      <c r="EBI167" s="68"/>
      <c r="EBJ167" s="68"/>
      <c r="EBK167" s="68"/>
      <c r="EBL167" s="68"/>
      <c r="EBM167" s="68"/>
      <c r="EBN167" s="68"/>
      <c r="EBO167" s="68"/>
      <c r="EBP167" s="68"/>
      <c r="EBQ167" s="68"/>
      <c r="EBR167" s="68"/>
      <c r="EBS167" s="68"/>
      <c r="EBT167" s="68"/>
      <c r="EBU167" s="68"/>
      <c r="EBV167" s="68"/>
      <c r="EBW167" s="68"/>
      <c r="EBX167" s="68"/>
      <c r="EBY167" s="68"/>
      <c r="EBZ167" s="68"/>
      <c r="ECA167" s="68"/>
      <c r="ECB167" s="68"/>
      <c r="ECC167" s="68"/>
      <c r="ECD167" s="68"/>
      <c r="ECE167" s="68"/>
      <c r="ECF167" s="68"/>
      <c r="ECG167" s="68"/>
      <c r="ECH167" s="68"/>
      <c r="ECI167" s="68"/>
      <c r="ECJ167" s="68"/>
      <c r="ECK167" s="68"/>
      <c r="ECL167" s="68"/>
      <c r="ECM167" s="68"/>
      <c r="ECN167" s="68"/>
      <c r="ECO167" s="68"/>
      <c r="ECP167" s="68"/>
      <c r="ECQ167" s="68"/>
      <c r="ECR167" s="68"/>
      <c r="ECS167" s="68"/>
      <c r="ECT167" s="68"/>
      <c r="ECU167" s="68"/>
      <c r="ECV167" s="68"/>
      <c r="ECW167" s="68"/>
      <c r="ECX167" s="68"/>
      <c r="ECY167" s="68"/>
      <c r="ECZ167" s="68"/>
      <c r="EDA167" s="68"/>
      <c r="EDB167" s="68"/>
      <c r="EDC167" s="68"/>
      <c r="EDD167" s="68"/>
      <c r="EDE167" s="68"/>
      <c r="EDF167" s="68"/>
      <c r="EDG167" s="68"/>
      <c r="EDH167" s="68"/>
      <c r="EDI167" s="68"/>
      <c r="EDJ167" s="68"/>
      <c r="EDK167" s="68"/>
      <c r="EDL167" s="68"/>
      <c r="EDM167" s="68"/>
      <c r="EDN167" s="68"/>
      <c r="EDO167" s="68"/>
      <c r="EDP167" s="68"/>
      <c r="EDQ167" s="68"/>
      <c r="EDR167" s="68"/>
      <c r="EDS167" s="68"/>
      <c r="EDT167" s="68"/>
      <c r="EDU167" s="68"/>
      <c r="EDV167" s="68"/>
      <c r="EDW167" s="68"/>
      <c r="EDX167" s="68"/>
      <c r="EDY167" s="68"/>
      <c r="EDZ167" s="68"/>
      <c r="EEA167" s="68"/>
      <c r="EEB167" s="68"/>
      <c r="EEC167" s="68"/>
      <c r="EED167" s="68"/>
      <c r="EEE167" s="68"/>
      <c r="EEF167" s="68"/>
      <c r="EEG167" s="68"/>
      <c r="EEH167" s="68"/>
      <c r="EEI167" s="68"/>
      <c r="EEJ167" s="68"/>
      <c r="EEK167" s="68"/>
      <c r="EEL167" s="68"/>
      <c r="EEM167" s="68"/>
      <c r="EEN167" s="68"/>
      <c r="EEO167" s="68"/>
      <c r="EEP167" s="68"/>
      <c r="EEQ167" s="68"/>
      <c r="EER167" s="68"/>
      <c r="EES167" s="68"/>
      <c r="EET167" s="68"/>
      <c r="EEU167" s="68"/>
      <c r="EEV167" s="68"/>
      <c r="EEW167" s="68"/>
      <c r="EEX167" s="68"/>
      <c r="EEY167" s="68"/>
      <c r="EEZ167" s="68"/>
      <c r="EFA167" s="68"/>
      <c r="EFB167" s="68"/>
      <c r="EFC167" s="68"/>
      <c r="EFD167" s="68"/>
      <c r="EFE167" s="68"/>
      <c r="EFF167" s="68"/>
      <c r="EFG167" s="68"/>
      <c r="EFH167" s="68"/>
      <c r="EFI167" s="68"/>
      <c r="EFJ167" s="68"/>
      <c r="EFK167" s="68"/>
      <c r="EFL167" s="68"/>
      <c r="EFM167" s="68"/>
      <c r="EFN167" s="68"/>
      <c r="EFO167" s="68"/>
      <c r="EFP167" s="68"/>
      <c r="EFQ167" s="68"/>
      <c r="EFR167" s="68"/>
      <c r="EFS167" s="68"/>
      <c r="EFT167" s="68"/>
      <c r="EFU167" s="68"/>
      <c r="EFV167" s="68"/>
      <c r="EFW167" s="68"/>
      <c r="EFX167" s="68"/>
      <c r="EFY167" s="68"/>
      <c r="EFZ167" s="68"/>
      <c r="EGA167" s="68"/>
      <c r="EGB167" s="68"/>
      <c r="EGC167" s="68"/>
      <c r="EGD167" s="68"/>
      <c r="EGE167" s="68"/>
      <c r="EGF167" s="68"/>
      <c r="EGG167" s="68"/>
      <c r="EGH167" s="68"/>
      <c r="EGI167" s="68"/>
      <c r="EGJ167" s="68"/>
      <c r="EGK167" s="68"/>
      <c r="EGL167" s="68"/>
      <c r="EGM167" s="68"/>
      <c r="EGN167" s="68"/>
      <c r="EGO167" s="68"/>
      <c r="EGP167" s="68"/>
      <c r="EGQ167" s="68"/>
      <c r="EGR167" s="68"/>
      <c r="EGS167" s="68"/>
      <c r="EGT167" s="68"/>
      <c r="EGU167" s="68"/>
      <c r="EGV167" s="68"/>
      <c r="EGW167" s="68"/>
      <c r="EGX167" s="68"/>
      <c r="EGY167" s="68"/>
      <c r="EGZ167" s="68"/>
      <c r="EHA167" s="68"/>
      <c r="EHB167" s="68"/>
      <c r="EHC167" s="68"/>
      <c r="EHD167" s="68"/>
      <c r="EHE167" s="68"/>
      <c r="EHF167" s="68"/>
      <c r="EHG167" s="68"/>
      <c r="EHH167" s="68"/>
      <c r="EHI167" s="68"/>
      <c r="EHJ167" s="68"/>
      <c r="EHK167" s="68"/>
      <c r="EHL167" s="68"/>
      <c r="EHM167" s="68"/>
      <c r="EHN167" s="68"/>
      <c r="EHO167" s="68"/>
      <c r="EHP167" s="68"/>
      <c r="EHQ167" s="68"/>
      <c r="EHR167" s="68"/>
      <c r="EHS167" s="68"/>
      <c r="EHT167" s="68"/>
      <c r="EHU167" s="68"/>
      <c r="EHV167" s="68"/>
      <c r="EHW167" s="68"/>
      <c r="EHX167" s="68"/>
      <c r="EHY167" s="68"/>
      <c r="EHZ167" s="68"/>
      <c r="EIA167" s="68"/>
      <c r="EIB167" s="68"/>
      <c r="EIC167" s="68"/>
      <c r="EID167" s="68"/>
      <c r="EIE167" s="68"/>
      <c r="EIF167" s="68"/>
      <c r="EIG167" s="68"/>
      <c r="EIH167" s="68"/>
      <c r="EII167" s="68"/>
      <c r="EIJ167" s="68"/>
      <c r="EIK167" s="68"/>
      <c r="EIL167" s="68"/>
      <c r="EIM167" s="68"/>
      <c r="EIN167" s="68"/>
      <c r="EIO167" s="68"/>
      <c r="EIP167" s="68"/>
      <c r="EIQ167" s="68"/>
      <c r="EIR167" s="68"/>
      <c r="EIS167" s="68"/>
      <c r="EIT167" s="68"/>
      <c r="EIU167" s="68"/>
      <c r="EIV167" s="68"/>
      <c r="EIW167" s="68"/>
      <c r="EIX167" s="68"/>
      <c r="EIY167" s="68"/>
      <c r="EIZ167" s="68"/>
      <c r="EJA167" s="68"/>
      <c r="EJB167" s="68"/>
      <c r="EJC167" s="68"/>
      <c r="EJD167" s="68"/>
      <c r="EJE167" s="68"/>
      <c r="EJF167" s="68"/>
      <c r="EJG167" s="68"/>
      <c r="EJH167" s="68"/>
      <c r="EJI167" s="68"/>
      <c r="EJJ167" s="68"/>
      <c r="EJK167" s="68"/>
      <c r="EJL167" s="68"/>
      <c r="EJM167" s="68"/>
      <c r="EJN167" s="68"/>
      <c r="EJO167" s="68"/>
      <c r="EJP167" s="68"/>
      <c r="EJQ167" s="68"/>
      <c r="EJR167" s="68"/>
      <c r="EJS167" s="68"/>
      <c r="EJT167" s="68"/>
      <c r="EJU167" s="68"/>
      <c r="EJV167" s="68"/>
      <c r="EJW167" s="68"/>
      <c r="EJX167" s="68"/>
      <c r="EJY167" s="68"/>
      <c r="EJZ167" s="68"/>
      <c r="EKA167" s="68"/>
      <c r="EKB167" s="68"/>
      <c r="EKC167" s="68"/>
      <c r="EKD167" s="68"/>
      <c r="EKE167" s="68"/>
      <c r="EKF167" s="68"/>
      <c r="EKG167" s="68"/>
      <c r="EKH167" s="68"/>
      <c r="EKI167" s="68"/>
      <c r="EKJ167" s="68"/>
      <c r="EKK167" s="68"/>
      <c r="EKL167" s="68"/>
      <c r="EKM167" s="68"/>
      <c r="EKN167" s="68"/>
      <c r="EKO167" s="68"/>
      <c r="EKP167" s="68"/>
      <c r="EKQ167" s="68"/>
      <c r="EKR167" s="68"/>
      <c r="EKS167" s="68"/>
      <c r="EKT167" s="68"/>
      <c r="EKU167" s="68"/>
      <c r="EKV167" s="68"/>
      <c r="EKW167" s="68"/>
      <c r="EKX167" s="68"/>
      <c r="EKY167" s="68"/>
      <c r="EKZ167" s="68"/>
      <c r="ELA167" s="68"/>
      <c r="ELB167" s="68"/>
      <c r="ELC167" s="68"/>
      <c r="ELD167" s="68"/>
      <c r="ELE167" s="68"/>
      <c r="ELF167" s="68"/>
      <c r="ELG167" s="68"/>
      <c r="ELH167" s="68"/>
      <c r="ELI167" s="68"/>
      <c r="ELJ167" s="68"/>
      <c r="ELK167" s="68"/>
      <c r="ELL167" s="68"/>
      <c r="ELM167" s="68"/>
      <c r="ELN167" s="68"/>
      <c r="ELO167" s="68"/>
      <c r="ELP167" s="68"/>
      <c r="ELQ167" s="68"/>
      <c r="ELR167" s="68"/>
      <c r="ELS167" s="68"/>
      <c r="ELT167" s="68"/>
      <c r="ELU167" s="68"/>
      <c r="ELV167" s="68"/>
      <c r="ELW167" s="68"/>
      <c r="ELX167" s="68"/>
      <c r="ELY167" s="68"/>
      <c r="ELZ167" s="68"/>
      <c r="EMA167" s="68"/>
      <c r="EMB167" s="68"/>
      <c r="EMC167" s="68"/>
      <c r="EMD167" s="68"/>
      <c r="EME167" s="68"/>
      <c r="EMF167" s="68"/>
      <c r="EMG167" s="68"/>
      <c r="EMH167" s="68"/>
      <c r="EMI167" s="68"/>
      <c r="EMJ167" s="68"/>
      <c r="EMK167" s="68"/>
      <c r="EML167" s="68"/>
      <c r="EMM167" s="68"/>
      <c r="EMN167" s="68"/>
      <c r="EMO167" s="68"/>
      <c r="EMP167" s="68"/>
      <c r="EMQ167" s="68"/>
      <c r="EMR167" s="68"/>
      <c r="EMS167" s="68"/>
      <c r="EMT167" s="68"/>
      <c r="EMU167" s="68"/>
      <c r="EMV167" s="68"/>
      <c r="EMW167" s="68"/>
      <c r="EMX167" s="68"/>
      <c r="EMY167" s="68"/>
      <c r="EMZ167" s="68"/>
      <c r="ENA167" s="68"/>
      <c r="ENB167" s="68"/>
      <c r="ENC167" s="68"/>
      <c r="END167" s="68"/>
      <c r="ENE167" s="68"/>
      <c r="ENF167" s="68"/>
      <c r="ENG167" s="68"/>
      <c r="ENH167" s="68"/>
      <c r="ENI167" s="68"/>
      <c r="ENJ167" s="68"/>
      <c r="ENK167" s="68"/>
      <c r="ENL167" s="68"/>
      <c r="ENM167" s="68"/>
      <c r="ENN167" s="68"/>
      <c r="ENO167" s="68"/>
      <c r="ENP167" s="68"/>
      <c r="ENQ167" s="68"/>
      <c r="ENR167" s="68"/>
      <c r="ENS167" s="68"/>
      <c r="ENT167" s="68"/>
      <c r="ENU167" s="68"/>
      <c r="ENV167" s="68"/>
      <c r="ENW167" s="68"/>
      <c r="ENX167" s="68"/>
      <c r="ENY167" s="68"/>
      <c r="ENZ167" s="68"/>
      <c r="EOA167" s="68"/>
      <c r="EOB167" s="68"/>
      <c r="EOC167" s="68"/>
      <c r="EOD167" s="68"/>
      <c r="EOE167" s="68"/>
      <c r="EOF167" s="68"/>
      <c r="EOG167" s="68"/>
      <c r="EOH167" s="68"/>
      <c r="EOI167" s="68"/>
      <c r="EOJ167" s="68"/>
      <c r="EOK167" s="68"/>
      <c r="EOL167" s="68"/>
      <c r="EOM167" s="68"/>
      <c r="EON167" s="68"/>
      <c r="EOO167" s="68"/>
      <c r="EOP167" s="68"/>
      <c r="EOQ167" s="68"/>
      <c r="EOR167" s="68"/>
      <c r="EOS167" s="68"/>
      <c r="EOT167" s="68"/>
      <c r="EOU167" s="68"/>
      <c r="EOV167" s="68"/>
      <c r="EOW167" s="68"/>
      <c r="EOX167" s="68"/>
      <c r="EOY167" s="68"/>
      <c r="EOZ167" s="68"/>
      <c r="EPA167" s="68"/>
      <c r="EPB167" s="68"/>
      <c r="EPC167" s="68"/>
      <c r="EPD167" s="68"/>
      <c r="EPE167" s="68"/>
      <c r="EPF167" s="68"/>
      <c r="EPG167" s="68"/>
      <c r="EPH167" s="68"/>
      <c r="EPI167" s="68"/>
      <c r="EPJ167" s="68"/>
      <c r="EPK167" s="68"/>
      <c r="EPL167" s="68"/>
      <c r="EPM167" s="68"/>
      <c r="EPN167" s="68"/>
      <c r="EPO167" s="68"/>
      <c r="EPP167" s="68"/>
      <c r="EPQ167" s="68"/>
      <c r="EPR167" s="68"/>
      <c r="EPS167" s="68"/>
      <c r="EPT167" s="68"/>
      <c r="EPU167" s="68"/>
      <c r="EPV167" s="68"/>
      <c r="EPW167" s="68"/>
      <c r="EPX167" s="68"/>
      <c r="EPY167" s="68"/>
      <c r="EPZ167" s="68"/>
      <c r="EQA167" s="68"/>
      <c r="EQB167" s="68"/>
      <c r="EQC167" s="68"/>
      <c r="EQD167" s="68"/>
      <c r="EQE167" s="68"/>
      <c r="EQF167" s="68"/>
      <c r="EQG167" s="68"/>
      <c r="EQH167" s="68"/>
      <c r="EQI167" s="68"/>
      <c r="EQJ167" s="68"/>
      <c r="EQK167" s="68"/>
      <c r="EQL167" s="68"/>
      <c r="EQM167" s="68"/>
      <c r="EQN167" s="68"/>
      <c r="EQO167" s="68"/>
      <c r="EQP167" s="68"/>
      <c r="EQQ167" s="68"/>
      <c r="EQR167" s="68"/>
      <c r="EQS167" s="68"/>
      <c r="EQT167" s="68"/>
      <c r="EQU167" s="68"/>
      <c r="EQV167" s="68"/>
      <c r="EQW167" s="68"/>
      <c r="EQX167" s="68"/>
      <c r="EQY167" s="68"/>
      <c r="EQZ167" s="68"/>
      <c r="ERA167" s="68"/>
      <c r="ERB167" s="68"/>
      <c r="ERC167" s="68"/>
      <c r="ERD167" s="68"/>
      <c r="ERE167" s="68"/>
      <c r="ERF167" s="68"/>
      <c r="ERG167" s="68"/>
      <c r="ERH167" s="68"/>
      <c r="ERI167" s="68"/>
      <c r="ERJ167" s="68"/>
      <c r="ERK167" s="68"/>
      <c r="ERL167" s="68"/>
      <c r="ERM167" s="68"/>
      <c r="ERN167" s="68"/>
      <c r="ERO167" s="68"/>
      <c r="ERP167" s="68"/>
      <c r="ERQ167" s="68"/>
      <c r="ERR167" s="68"/>
      <c r="ERS167" s="68"/>
      <c r="ERT167" s="68"/>
      <c r="ERU167" s="68"/>
      <c r="ERV167" s="68"/>
      <c r="ERW167" s="68"/>
      <c r="ERX167" s="68"/>
      <c r="ERY167" s="68"/>
      <c r="ERZ167" s="68"/>
      <c r="ESA167" s="68"/>
      <c r="ESB167" s="68"/>
      <c r="ESC167" s="68"/>
      <c r="ESD167" s="68"/>
      <c r="ESE167" s="68"/>
      <c r="ESF167" s="68"/>
      <c r="ESG167" s="68"/>
      <c r="ESH167" s="68"/>
      <c r="ESI167" s="68"/>
      <c r="ESJ167" s="68"/>
      <c r="ESK167" s="68"/>
      <c r="ESL167" s="68"/>
      <c r="ESM167" s="68"/>
      <c r="ESN167" s="68"/>
      <c r="ESO167" s="68"/>
      <c r="ESP167" s="68"/>
      <c r="ESQ167" s="68"/>
      <c r="ESR167" s="68"/>
      <c r="ESS167" s="68"/>
      <c r="EST167" s="68"/>
      <c r="ESU167" s="68"/>
      <c r="ESV167" s="68"/>
      <c r="ESW167" s="68"/>
      <c r="ESX167" s="68"/>
      <c r="ESY167" s="68"/>
      <c r="ESZ167" s="68"/>
      <c r="ETA167" s="68"/>
      <c r="ETB167" s="68"/>
      <c r="ETC167" s="68"/>
      <c r="ETD167" s="68"/>
      <c r="ETE167" s="68"/>
      <c r="ETF167" s="68"/>
      <c r="ETG167" s="68"/>
      <c r="ETH167" s="68"/>
      <c r="ETI167" s="68"/>
      <c r="ETJ167" s="68"/>
      <c r="ETK167" s="68"/>
      <c r="ETL167" s="68"/>
      <c r="ETM167" s="68"/>
      <c r="ETN167" s="68"/>
      <c r="ETO167" s="68"/>
      <c r="ETP167" s="68"/>
      <c r="ETQ167" s="68"/>
      <c r="ETR167" s="68"/>
      <c r="ETS167" s="68"/>
      <c r="ETT167" s="68"/>
      <c r="ETU167" s="68"/>
      <c r="ETV167" s="68"/>
      <c r="ETW167" s="68"/>
      <c r="ETX167" s="68"/>
      <c r="ETY167" s="68"/>
      <c r="ETZ167" s="68"/>
      <c r="EUA167" s="68"/>
      <c r="EUB167" s="68"/>
      <c r="EUC167" s="68"/>
      <c r="EUD167" s="68"/>
      <c r="EUE167" s="68"/>
      <c r="EUF167" s="68"/>
      <c r="EUG167" s="68"/>
      <c r="EUH167" s="68"/>
      <c r="EUI167" s="68"/>
      <c r="EUJ167" s="68"/>
      <c r="EUK167" s="68"/>
      <c r="EUL167" s="68"/>
      <c r="EUM167" s="68"/>
      <c r="EUN167" s="68"/>
      <c r="EUO167" s="68"/>
      <c r="EUP167" s="68"/>
      <c r="EUQ167" s="68"/>
      <c r="EUR167" s="68"/>
      <c r="EUS167" s="68"/>
      <c r="EUT167" s="68"/>
      <c r="EUU167" s="68"/>
      <c r="EUV167" s="68"/>
      <c r="EUW167" s="68"/>
      <c r="EUX167" s="68"/>
      <c r="EUY167" s="68"/>
      <c r="EUZ167" s="68"/>
      <c r="EVA167" s="68"/>
      <c r="EVB167" s="68"/>
      <c r="EVC167" s="68"/>
      <c r="EVD167" s="68"/>
      <c r="EVE167" s="68"/>
      <c r="EVF167" s="68"/>
      <c r="EVG167" s="68"/>
      <c r="EVH167" s="68"/>
      <c r="EVI167" s="68"/>
      <c r="EVJ167" s="68"/>
      <c r="EVK167" s="68"/>
      <c r="EVL167" s="68"/>
      <c r="EVM167" s="68"/>
      <c r="EVN167" s="68"/>
      <c r="EVO167" s="68"/>
      <c r="EVP167" s="68"/>
      <c r="EVQ167" s="68"/>
      <c r="EVR167" s="68"/>
      <c r="EVS167" s="68"/>
      <c r="EVT167" s="68"/>
      <c r="EVU167" s="68"/>
      <c r="EVV167" s="68"/>
      <c r="EVW167" s="68"/>
      <c r="EVX167" s="68"/>
      <c r="EVY167" s="68"/>
      <c r="EVZ167" s="68"/>
      <c r="EWA167" s="68"/>
      <c r="EWB167" s="68"/>
      <c r="EWC167" s="68"/>
      <c r="EWD167" s="68"/>
      <c r="EWE167" s="68"/>
      <c r="EWF167" s="68"/>
      <c r="EWG167" s="68"/>
      <c r="EWH167" s="68"/>
      <c r="EWI167" s="68"/>
      <c r="EWJ167" s="68"/>
      <c r="EWK167" s="68"/>
      <c r="EWL167" s="68"/>
      <c r="EWM167" s="68"/>
      <c r="EWN167" s="68"/>
      <c r="EWO167" s="68"/>
      <c r="EWP167" s="68"/>
      <c r="EWQ167" s="68"/>
      <c r="EWR167" s="68"/>
      <c r="EWS167" s="68"/>
      <c r="EWT167" s="68"/>
      <c r="EWU167" s="68"/>
      <c r="EWV167" s="68"/>
      <c r="EWW167" s="68"/>
      <c r="EWX167" s="68"/>
      <c r="EWY167" s="68"/>
      <c r="EWZ167" s="68"/>
      <c r="EXA167" s="68"/>
      <c r="EXB167" s="68"/>
      <c r="EXC167" s="68"/>
      <c r="EXD167" s="68"/>
      <c r="EXE167" s="68"/>
      <c r="EXF167" s="68"/>
      <c r="EXG167" s="68"/>
      <c r="EXH167" s="68"/>
      <c r="EXI167" s="68"/>
      <c r="EXJ167" s="68"/>
      <c r="EXK167" s="68"/>
      <c r="EXL167" s="68"/>
      <c r="EXM167" s="68"/>
      <c r="EXN167" s="68"/>
      <c r="EXO167" s="68"/>
      <c r="EXP167" s="68"/>
      <c r="EXQ167" s="68"/>
      <c r="EXR167" s="68"/>
      <c r="EXS167" s="68"/>
      <c r="EXT167" s="68"/>
      <c r="EXU167" s="68"/>
      <c r="EXV167" s="68"/>
      <c r="EXW167" s="68"/>
      <c r="EXX167" s="68"/>
      <c r="EXY167" s="68"/>
      <c r="EXZ167" s="68"/>
      <c r="EYA167" s="68"/>
      <c r="EYB167" s="68"/>
      <c r="EYC167" s="68"/>
      <c r="EYD167" s="68"/>
      <c r="EYE167" s="68"/>
      <c r="EYF167" s="68"/>
      <c r="EYG167" s="68"/>
      <c r="EYH167" s="68"/>
      <c r="EYI167" s="68"/>
      <c r="EYJ167" s="68"/>
      <c r="EYK167" s="68"/>
      <c r="EYL167" s="68"/>
      <c r="EYM167" s="68"/>
      <c r="EYN167" s="68"/>
      <c r="EYO167" s="68"/>
      <c r="EYP167" s="68"/>
      <c r="EYQ167" s="68"/>
      <c r="EYR167" s="68"/>
      <c r="EYS167" s="68"/>
      <c r="EYT167" s="68"/>
      <c r="EYU167" s="68"/>
      <c r="EYV167" s="68"/>
      <c r="EYW167" s="68"/>
      <c r="EYX167" s="68"/>
      <c r="EYY167" s="68"/>
      <c r="EYZ167" s="68"/>
      <c r="EZA167" s="68"/>
      <c r="EZB167" s="68"/>
      <c r="EZC167" s="68"/>
      <c r="EZD167" s="68"/>
      <c r="EZE167" s="68"/>
      <c r="EZF167" s="68"/>
      <c r="EZG167" s="68"/>
      <c r="EZH167" s="68"/>
      <c r="EZI167" s="68"/>
      <c r="EZJ167" s="68"/>
      <c r="EZK167" s="68"/>
      <c r="EZL167" s="68"/>
      <c r="EZM167" s="68"/>
      <c r="EZN167" s="68"/>
      <c r="EZO167" s="68"/>
      <c r="EZP167" s="68"/>
      <c r="EZQ167" s="68"/>
      <c r="EZR167" s="68"/>
      <c r="EZS167" s="68"/>
      <c r="EZT167" s="68"/>
      <c r="EZU167" s="68"/>
      <c r="EZV167" s="68"/>
      <c r="EZW167" s="68"/>
      <c r="EZX167" s="68"/>
      <c r="EZY167" s="68"/>
      <c r="EZZ167" s="68"/>
      <c r="FAA167" s="68"/>
      <c r="FAB167" s="68"/>
      <c r="FAC167" s="68"/>
      <c r="FAD167" s="68"/>
      <c r="FAE167" s="68"/>
      <c r="FAF167" s="68"/>
      <c r="FAG167" s="68"/>
      <c r="FAH167" s="68"/>
      <c r="FAI167" s="68"/>
      <c r="FAJ167" s="68"/>
      <c r="FAK167" s="68"/>
      <c r="FAL167" s="68"/>
      <c r="FAM167" s="68"/>
      <c r="FAN167" s="68"/>
      <c r="FAO167" s="68"/>
      <c r="FAP167" s="68"/>
      <c r="FAQ167" s="68"/>
      <c r="FAR167" s="68"/>
      <c r="FAS167" s="68"/>
      <c r="FAT167" s="68"/>
      <c r="FAU167" s="68"/>
      <c r="FAV167" s="68"/>
      <c r="FAW167" s="68"/>
      <c r="FAX167" s="68"/>
      <c r="FAY167" s="68"/>
      <c r="FAZ167" s="68"/>
      <c r="FBA167" s="68"/>
      <c r="FBB167" s="68"/>
      <c r="FBC167" s="68"/>
      <c r="FBD167" s="68"/>
      <c r="FBE167" s="68"/>
      <c r="FBF167" s="68"/>
      <c r="FBG167" s="68"/>
      <c r="FBH167" s="68"/>
      <c r="FBI167" s="68"/>
      <c r="FBJ167" s="68"/>
      <c r="FBK167" s="68"/>
      <c r="FBL167" s="68"/>
      <c r="FBM167" s="68"/>
      <c r="FBN167" s="68"/>
      <c r="FBO167" s="68"/>
      <c r="FBP167" s="68"/>
      <c r="FBQ167" s="68"/>
      <c r="FBR167" s="68"/>
      <c r="FBS167" s="68"/>
      <c r="FBT167" s="68"/>
      <c r="FBU167" s="68"/>
      <c r="FBV167" s="68"/>
      <c r="FBW167" s="68"/>
      <c r="FBX167" s="68"/>
      <c r="FBY167" s="68"/>
      <c r="FBZ167" s="68"/>
      <c r="FCA167" s="68"/>
      <c r="FCB167" s="68"/>
      <c r="FCC167" s="68"/>
      <c r="FCD167" s="68"/>
      <c r="FCE167" s="68"/>
      <c r="FCF167" s="68"/>
      <c r="FCG167" s="68"/>
      <c r="FCH167" s="68"/>
      <c r="FCI167" s="68"/>
      <c r="FCJ167" s="68"/>
      <c r="FCK167" s="68"/>
      <c r="FCL167" s="68"/>
      <c r="FCM167" s="68"/>
      <c r="FCN167" s="68"/>
      <c r="FCO167" s="68"/>
      <c r="FCP167" s="68"/>
      <c r="FCQ167" s="68"/>
      <c r="FCR167" s="68"/>
      <c r="FCS167" s="68"/>
      <c r="FCT167" s="68"/>
      <c r="FCU167" s="68"/>
      <c r="FCV167" s="68"/>
      <c r="FCW167" s="68"/>
      <c r="FCX167" s="68"/>
      <c r="FCY167" s="68"/>
      <c r="FCZ167" s="68"/>
      <c r="FDA167" s="68"/>
      <c r="FDB167" s="68"/>
      <c r="FDC167" s="68"/>
      <c r="FDD167" s="68"/>
      <c r="FDE167" s="68"/>
      <c r="FDF167" s="68"/>
      <c r="FDG167" s="68"/>
      <c r="FDH167" s="68"/>
      <c r="FDI167" s="68"/>
      <c r="FDJ167" s="68"/>
      <c r="FDK167" s="68"/>
      <c r="FDL167" s="68"/>
      <c r="FDM167" s="68"/>
      <c r="FDN167" s="68"/>
      <c r="FDO167" s="68"/>
      <c r="FDP167" s="68"/>
      <c r="FDQ167" s="68"/>
      <c r="FDR167" s="68"/>
      <c r="FDS167" s="68"/>
      <c r="FDT167" s="68"/>
      <c r="FDU167" s="68"/>
      <c r="FDV167" s="68"/>
      <c r="FDW167" s="68"/>
      <c r="FDX167" s="68"/>
      <c r="FDY167" s="68"/>
      <c r="FDZ167" s="68"/>
      <c r="FEA167" s="68"/>
      <c r="FEB167" s="68"/>
      <c r="FEC167" s="68"/>
      <c r="FED167" s="68"/>
      <c r="FEE167" s="68"/>
      <c r="FEF167" s="68"/>
      <c r="FEG167" s="68"/>
      <c r="FEH167" s="68"/>
      <c r="FEI167" s="68"/>
      <c r="FEJ167" s="68"/>
      <c r="FEK167" s="68"/>
      <c r="FEL167" s="68"/>
      <c r="FEM167" s="68"/>
      <c r="FEN167" s="68"/>
      <c r="FEO167" s="68"/>
      <c r="FEP167" s="68"/>
      <c r="FEQ167" s="68"/>
      <c r="FER167" s="68"/>
      <c r="FES167" s="68"/>
      <c r="FET167" s="68"/>
      <c r="FEU167" s="68"/>
      <c r="FEV167" s="68"/>
      <c r="FEW167" s="68"/>
      <c r="FEX167" s="68"/>
      <c r="FEY167" s="68"/>
      <c r="FEZ167" s="68"/>
      <c r="FFA167" s="68"/>
      <c r="FFB167" s="68"/>
      <c r="FFC167" s="68"/>
      <c r="FFD167" s="68"/>
      <c r="FFE167" s="68"/>
      <c r="FFF167" s="68"/>
      <c r="FFG167" s="68"/>
      <c r="FFH167" s="68"/>
      <c r="FFI167" s="68"/>
      <c r="FFJ167" s="68"/>
      <c r="FFK167" s="68"/>
      <c r="FFL167" s="68"/>
      <c r="FFM167" s="68"/>
      <c r="FFN167" s="68"/>
      <c r="FFO167" s="68"/>
      <c r="FFP167" s="68"/>
      <c r="FFQ167" s="68"/>
      <c r="FFR167" s="68"/>
      <c r="FFS167" s="68"/>
      <c r="FFT167" s="68"/>
      <c r="FFU167" s="68"/>
      <c r="FFV167" s="68"/>
      <c r="FFW167" s="68"/>
      <c r="FFX167" s="68"/>
      <c r="FFY167" s="68"/>
      <c r="FFZ167" s="68"/>
      <c r="FGA167" s="68"/>
      <c r="FGB167" s="68"/>
      <c r="FGC167" s="68"/>
      <c r="FGD167" s="68"/>
      <c r="FGE167" s="68"/>
      <c r="FGF167" s="68"/>
      <c r="FGG167" s="68"/>
      <c r="FGH167" s="68"/>
      <c r="FGI167" s="68"/>
      <c r="FGJ167" s="68"/>
      <c r="FGK167" s="68"/>
      <c r="FGL167" s="68"/>
      <c r="FGM167" s="68"/>
      <c r="FGN167" s="68"/>
      <c r="FGO167" s="68"/>
      <c r="FGP167" s="68"/>
      <c r="FGQ167" s="68"/>
      <c r="FGR167" s="68"/>
      <c r="FGS167" s="68"/>
      <c r="FGT167" s="68"/>
      <c r="FGU167" s="68"/>
      <c r="FGV167" s="68"/>
      <c r="FGW167" s="68"/>
      <c r="FGX167" s="68"/>
      <c r="FGY167" s="68"/>
      <c r="FGZ167" s="68"/>
      <c r="FHA167" s="68"/>
      <c r="FHB167" s="68"/>
      <c r="FHC167" s="68"/>
      <c r="FHD167" s="68"/>
      <c r="FHE167" s="68"/>
      <c r="FHF167" s="68"/>
      <c r="FHG167" s="68"/>
      <c r="FHH167" s="68"/>
      <c r="FHI167" s="68"/>
      <c r="FHJ167" s="68"/>
      <c r="FHK167" s="68"/>
      <c r="FHL167" s="68"/>
      <c r="FHM167" s="68"/>
      <c r="FHN167" s="68"/>
      <c r="FHO167" s="68"/>
      <c r="FHP167" s="68"/>
      <c r="FHQ167" s="68"/>
      <c r="FHR167" s="68"/>
      <c r="FHS167" s="68"/>
      <c r="FHT167" s="68"/>
      <c r="FHU167" s="68"/>
      <c r="FHV167" s="68"/>
      <c r="FHW167" s="68"/>
      <c r="FHX167" s="68"/>
      <c r="FHY167" s="68"/>
      <c r="FHZ167" s="68"/>
      <c r="FIA167" s="68"/>
      <c r="FIB167" s="68"/>
      <c r="FIC167" s="68"/>
      <c r="FID167" s="68"/>
      <c r="FIE167" s="68"/>
      <c r="FIF167" s="68"/>
      <c r="FIG167" s="68"/>
      <c r="FIH167" s="68"/>
      <c r="FII167" s="68"/>
      <c r="FIJ167" s="68"/>
      <c r="FIK167" s="68"/>
      <c r="FIL167" s="68"/>
      <c r="FIM167" s="68"/>
      <c r="FIN167" s="68"/>
      <c r="FIO167" s="68"/>
      <c r="FIP167" s="68"/>
      <c r="FIQ167" s="68"/>
      <c r="FIR167" s="68"/>
      <c r="FIS167" s="68"/>
      <c r="FIT167" s="68"/>
      <c r="FIU167" s="68"/>
      <c r="FIV167" s="68"/>
      <c r="FIW167" s="68"/>
      <c r="FIX167" s="68"/>
      <c r="FIY167" s="68"/>
      <c r="FIZ167" s="68"/>
      <c r="FJA167" s="68"/>
      <c r="FJB167" s="68"/>
      <c r="FJC167" s="68"/>
      <c r="FJD167" s="68"/>
      <c r="FJE167" s="68"/>
      <c r="FJF167" s="68"/>
      <c r="FJG167" s="68"/>
      <c r="FJH167" s="68"/>
      <c r="FJI167" s="68"/>
      <c r="FJJ167" s="68"/>
      <c r="FJK167" s="68"/>
      <c r="FJL167" s="68"/>
      <c r="FJM167" s="68"/>
      <c r="FJN167" s="68"/>
      <c r="FJO167" s="68"/>
      <c r="FJP167" s="68"/>
      <c r="FJQ167" s="68"/>
      <c r="FJR167" s="68"/>
      <c r="FJS167" s="68"/>
      <c r="FJT167" s="68"/>
      <c r="FJU167" s="68"/>
      <c r="FJV167" s="68"/>
      <c r="FJW167" s="68"/>
      <c r="FJX167" s="68"/>
      <c r="FJY167" s="68"/>
      <c r="FJZ167" s="68"/>
      <c r="FKA167" s="68"/>
      <c r="FKB167" s="68"/>
      <c r="FKC167" s="68"/>
      <c r="FKD167" s="68"/>
      <c r="FKE167" s="68"/>
      <c r="FKF167" s="68"/>
      <c r="FKG167" s="68"/>
      <c r="FKH167" s="68"/>
      <c r="FKI167" s="68"/>
      <c r="FKJ167" s="68"/>
      <c r="FKK167" s="68"/>
      <c r="FKL167" s="68"/>
      <c r="FKM167" s="68"/>
      <c r="FKN167" s="68"/>
      <c r="FKO167" s="68"/>
      <c r="FKP167" s="68"/>
      <c r="FKQ167" s="68"/>
      <c r="FKR167" s="68"/>
      <c r="FKS167" s="68"/>
      <c r="FKT167" s="68"/>
      <c r="FKU167" s="68"/>
      <c r="FKV167" s="68"/>
      <c r="FKW167" s="68"/>
      <c r="FKX167" s="68"/>
      <c r="FKY167" s="68"/>
      <c r="FKZ167" s="68"/>
      <c r="FLA167" s="68"/>
      <c r="FLB167" s="68"/>
      <c r="FLC167" s="68"/>
      <c r="FLD167" s="68"/>
      <c r="FLE167" s="68"/>
      <c r="FLF167" s="68"/>
      <c r="FLG167" s="68"/>
      <c r="FLH167" s="68"/>
      <c r="FLI167" s="68"/>
      <c r="FLJ167" s="68"/>
      <c r="FLK167" s="68"/>
      <c r="FLL167" s="68"/>
      <c r="FLM167" s="68"/>
      <c r="FLN167" s="68"/>
      <c r="FLO167" s="68"/>
      <c r="FLP167" s="68"/>
      <c r="FLQ167" s="68"/>
      <c r="FLR167" s="68"/>
      <c r="FLS167" s="68"/>
      <c r="FLT167" s="68"/>
      <c r="FLU167" s="68"/>
      <c r="FLV167" s="68"/>
      <c r="FLW167" s="68"/>
      <c r="FLX167" s="68"/>
      <c r="FLY167" s="68"/>
      <c r="FLZ167" s="68"/>
      <c r="FMA167" s="68"/>
      <c r="FMB167" s="68"/>
      <c r="FMC167" s="68"/>
      <c r="FMD167" s="68"/>
      <c r="FME167" s="68"/>
      <c r="FMF167" s="68"/>
      <c r="FMG167" s="68"/>
      <c r="FMH167" s="68"/>
      <c r="FMI167" s="68"/>
      <c r="FMJ167" s="68"/>
      <c r="FMK167" s="68"/>
      <c r="FML167" s="68"/>
      <c r="FMM167" s="68"/>
      <c r="FMN167" s="68"/>
      <c r="FMO167" s="68"/>
      <c r="FMP167" s="68"/>
      <c r="FMQ167" s="68"/>
      <c r="FMR167" s="68"/>
      <c r="FMS167" s="68"/>
      <c r="FMT167" s="68"/>
      <c r="FMU167" s="68"/>
      <c r="FMV167" s="68"/>
      <c r="FMW167" s="68"/>
      <c r="FMX167" s="68"/>
      <c r="FMY167" s="68"/>
      <c r="FMZ167" s="68"/>
      <c r="FNA167" s="68"/>
      <c r="FNB167" s="68"/>
      <c r="FNC167" s="68"/>
      <c r="FND167" s="68"/>
      <c r="FNE167" s="68"/>
      <c r="FNF167" s="68"/>
      <c r="FNG167" s="68"/>
      <c r="FNH167" s="68"/>
      <c r="FNI167" s="68"/>
      <c r="FNJ167" s="68"/>
      <c r="FNK167" s="68"/>
      <c r="FNL167" s="68"/>
      <c r="FNM167" s="68"/>
      <c r="FNN167" s="68"/>
      <c r="FNO167" s="68"/>
      <c r="FNP167" s="68"/>
      <c r="FNQ167" s="68"/>
      <c r="FNR167" s="68"/>
      <c r="FNS167" s="68"/>
      <c r="FNT167" s="68"/>
      <c r="FNU167" s="68"/>
      <c r="FNV167" s="68"/>
      <c r="FNW167" s="68"/>
      <c r="FNX167" s="68"/>
      <c r="FNY167" s="68"/>
      <c r="FNZ167" s="68"/>
      <c r="FOA167" s="68"/>
      <c r="FOB167" s="68"/>
      <c r="FOC167" s="68"/>
      <c r="FOD167" s="68"/>
      <c r="FOE167" s="68"/>
      <c r="FOF167" s="68"/>
      <c r="FOG167" s="68"/>
      <c r="FOH167" s="68"/>
      <c r="FOI167" s="68"/>
      <c r="FOJ167" s="68"/>
      <c r="FOK167" s="68"/>
      <c r="FOL167" s="68"/>
      <c r="FOM167" s="68"/>
      <c r="FON167" s="68"/>
      <c r="FOO167" s="68"/>
      <c r="FOP167" s="68"/>
      <c r="FOQ167" s="68"/>
      <c r="FOR167" s="68"/>
      <c r="FOS167" s="68"/>
      <c r="FOT167" s="68"/>
      <c r="FOU167" s="68"/>
      <c r="FOV167" s="68"/>
      <c r="FOW167" s="68"/>
      <c r="FOX167" s="68"/>
      <c r="FOY167" s="68"/>
      <c r="FOZ167" s="68"/>
      <c r="FPA167" s="68"/>
      <c r="FPB167" s="68"/>
      <c r="FPC167" s="68"/>
      <c r="FPD167" s="68"/>
      <c r="FPE167" s="68"/>
      <c r="FPF167" s="68"/>
      <c r="FPG167" s="68"/>
      <c r="FPH167" s="68"/>
      <c r="FPI167" s="68"/>
      <c r="FPJ167" s="68"/>
      <c r="FPK167" s="68"/>
      <c r="FPL167" s="68"/>
      <c r="FPM167" s="68"/>
      <c r="FPN167" s="68"/>
      <c r="FPO167" s="68"/>
      <c r="FPP167" s="68"/>
      <c r="FPQ167" s="68"/>
      <c r="FPR167" s="68"/>
      <c r="FPS167" s="68"/>
      <c r="FPT167" s="68"/>
      <c r="FPU167" s="68"/>
      <c r="FPV167" s="68"/>
      <c r="FPW167" s="68"/>
      <c r="FPX167" s="68"/>
      <c r="FPY167" s="68"/>
      <c r="FPZ167" s="68"/>
      <c r="FQA167" s="68"/>
      <c r="FQB167" s="68"/>
      <c r="FQC167" s="68"/>
      <c r="FQD167" s="68"/>
      <c r="FQE167" s="68"/>
      <c r="FQF167" s="68"/>
      <c r="FQG167" s="68"/>
      <c r="FQH167" s="68"/>
      <c r="FQI167" s="68"/>
      <c r="FQJ167" s="68"/>
      <c r="FQK167" s="68"/>
      <c r="FQL167" s="68"/>
      <c r="FQM167" s="68"/>
      <c r="FQN167" s="68"/>
      <c r="FQO167" s="68"/>
      <c r="FQP167" s="68"/>
      <c r="FQQ167" s="68"/>
      <c r="FQR167" s="68"/>
      <c r="FQS167" s="68"/>
      <c r="FQT167" s="68"/>
      <c r="FQU167" s="68"/>
      <c r="FQV167" s="68"/>
      <c r="FQW167" s="68"/>
      <c r="FQX167" s="68"/>
      <c r="FQY167" s="68"/>
      <c r="FQZ167" s="68"/>
      <c r="FRA167" s="68"/>
      <c r="FRB167" s="68"/>
      <c r="FRC167" s="68"/>
      <c r="FRD167" s="68"/>
      <c r="FRE167" s="68"/>
      <c r="FRF167" s="68"/>
      <c r="FRG167" s="68"/>
      <c r="FRH167" s="68"/>
      <c r="FRI167" s="68"/>
      <c r="FRJ167" s="68"/>
      <c r="FRK167" s="68"/>
      <c r="FRL167" s="68"/>
      <c r="FRM167" s="68"/>
      <c r="FRN167" s="68"/>
      <c r="FRO167" s="68"/>
      <c r="FRP167" s="68"/>
      <c r="FRQ167" s="68"/>
      <c r="FRR167" s="68"/>
      <c r="FRS167" s="68"/>
      <c r="FRT167" s="68"/>
      <c r="FRU167" s="68"/>
      <c r="FRV167" s="68"/>
      <c r="FRW167" s="68"/>
      <c r="FRX167" s="68"/>
      <c r="FRY167" s="68"/>
      <c r="FRZ167" s="68"/>
      <c r="FSA167" s="68"/>
      <c r="FSB167" s="68"/>
      <c r="FSC167" s="68"/>
      <c r="FSD167" s="68"/>
      <c r="FSE167" s="68"/>
      <c r="FSF167" s="68"/>
      <c r="FSG167" s="68"/>
      <c r="FSH167" s="68"/>
      <c r="FSI167" s="68"/>
      <c r="FSJ167" s="68"/>
      <c r="FSK167" s="68"/>
      <c r="FSL167" s="68"/>
      <c r="FSM167" s="68"/>
      <c r="FSN167" s="68"/>
      <c r="FSO167" s="68"/>
      <c r="FSP167" s="68"/>
      <c r="FSQ167" s="68"/>
      <c r="FSR167" s="68"/>
      <c r="FSS167" s="68"/>
      <c r="FST167" s="68"/>
      <c r="FSU167" s="68"/>
      <c r="FSV167" s="68"/>
      <c r="FSW167" s="68"/>
      <c r="FSX167" s="68"/>
      <c r="FSY167" s="68"/>
      <c r="FSZ167" s="68"/>
      <c r="FTA167" s="68"/>
      <c r="FTB167" s="68"/>
      <c r="FTC167" s="68"/>
      <c r="FTD167" s="68"/>
      <c r="FTE167" s="68"/>
      <c r="FTF167" s="68"/>
      <c r="FTG167" s="68"/>
      <c r="FTH167" s="68"/>
      <c r="FTI167" s="68"/>
      <c r="FTJ167" s="68"/>
      <c r="FTK167" s="68"/>
      <c r="FTL167" s="68"/>
      <c r="FTM167" s="68"/>
      <c r="FTN167" s="68"/>
      <c r="FTO167" s="68"/>
      <c r="FTP167" s="68"/>
      <c r="FTQ167" s="68"/>
      <c r="FTR167" s="68"/>
      <c r="FTS167" s="68"/>
      <c r="FTT167" s="68"/>
      <c r="FTU167" s="68"/>
      <c r="FTV167" s="68"/>
      <c r="FTW167" s="68"/>
      <c r="FTX167" s="68"/>
      <c r="FTY167" s="68"/>
      <c r="FTZ167" s="68"/>
      <c r="FUA167" s="68"/>
      <c r="FUB167" s="68"/>
      <c r="FUC167" s="68"/>
      <c r="FUD167" s="68"/>
      <c r="FUE167" s="68"/>
      <c r="FUF167" s="68"/>
      <c r="FUG167" s="68"/>
      <c r="FUH167" s="68"/>
      <c r="FUI167" s="68"/>
      <c r="FUJ167" s="68"/>
      <c r="FUK167" s="68"/>
      <c r="FUL167" s="68"/>
      <c r="FUM167" s="68"/>
      <c r="FUN167" s="68"/>
      <c r="FUO167" s="68"/>
      <c r="FUP167" s="68"/>
      <c r="FUQ167" s="68"/>
      <c r="FUR167" s="68"/>
      <c r="FUS167" s="68"/>
      <c r="FUT167" s="68"/>
      <c r="FUU167" s="68"/>
      <c r="FUV167" s="68"/>
      <c r="FUW167" s="68"/>
      <c r="FUX167" s="68"/>
      <c r="FUY167" s="68"/>
      <c r="FUZ167" s="68"/>
      <c r="FVA167" s="68"/>
      <c r="FVB167" s="68"/>
      <c r="FVC167" s="68"/>
      <c r="FVD167" s="68"/>
      <c r="FVE167" s="68"/>
      <c r="FVF167" s="68"/>
      <c r="FVG167" s="68"/>
      <c r="FVH167" s="68"/>
      <c r="FVI167" s="68"/>
      <c r="FVJ167" s="68"/>
      <c r="FVK167" s="68"/>
      <c r="FVL167" s="68"/>
      <c r="FVM167" s="68"/>
      <c r="FVN167" s="68"/>
      <c r="FVO167" s="68"/>
      <c r="FVP167" s="68"/>
      <c r="FVQ167" s="68"/>
      <c r="FVR167" s="68"/>
      <c r="FVS167" s="68"/>
      <c r="FVT167" s="68"/>
      <c r="FVU167" s="68"/>
      <c r="FVV167" s="68"/>
      <c r="FVW167" s="68"/>
      <c r="FVX167" s="68"/>
      <c r="FVY167" s="68"/>
      <c r="FVZ167" s="68"/>
      <c r="FWA167" s="68"/>
      <c r="FWB167" s="68"/>
      <c r="FWC167" s="68"/>
      <c r="FWD167" s="68"/>
      <c r="FWE167" s="68"/>
      <c r="FWF167" s="68"/>
      <c r="FWG167" s="68"/>
      <c r="FWH167" s="68"/>
      <c r="FWI167" s="68"/>
      <c r="FWJ167" s="68"/>
      <c r="FWK167" s="68"/>
      <c r="FWL167" s="68"/>
      <c r="FWM167" s="68"/>
      <c r="FWN167" s="68"/>
      <c r="FWO167" s="68"/>
      <c r="FWP167" s="68"/>
      <c r="FWQ167" s="68"/>
      <c r="FWR167" s="68"/>
      <c r="FWS167" s="68"/>
      <c r="FWT167" s="68"/>
      <c r="FWU167" s="68"/>
      <c r="FWV167" s="68"/>
      <c r="FWW167" s="68"/>
      <c r="FWX167" s="68"/>
      <c r="FWY167" s="68"/>
      <c r="FWZ167" s="68"/>
      <c r="FXA167" s="68"/>
      <c r="FXB167" s="68"/>
      <c r="FXC167" s="68"/>
      <c r="FXD167" s="68"/>
      <c r="FXE167" s="68"/>
      <c r="FXF167" s="68"/>
      <c r="FXG167" s="68"/>
      <c r="FXH167" s="68"/>
      <c r="FXI167" s="68"/>
      <c r="FXJ167" s="68"/>
      <c r="FXK167" s="68"/>
      <c r="FXL167" s="68"/>
      <c r="FXM167" s="68"/>
      <c r="FXN167" s="68"/>
      <c r="FXO167" s="68"/>
      <c r="FXP167" s="68"/>
      <c r="FXQ167" s="68"/>
      <c r="FXR167" s="68"/>
      <c r="FXS167" s="68"/>
      <c r="FXT167" s="68"/>
      <c r="FXU167" s="68"/>
      <c r="FXV167" s="68"/>
      <c r="FXW167" s="68"/>
      <c r="FXX167" s="68"/>
      <c r="FXY167" s="68"/>
      <c r="FXZ167" s="68"/>
      <c r="FYA167" s="68"/>
      <c r="FYB167" s="68"/>
      <c r="FYC167" s="68"/>
      <c r="FYD167" s="68"/>
      <c r="FYE167" s="68"/>
      <c r="FYF167" s="68"/>
      <c r="FYG167" s="68"/>
      <c r="FYH167" s="68"/>
      <c r="FYI167" s="68"/>
      <c r="FYJ167" s="68"/>
      <c r="FYK167" s="68"/>
      <c r="FYL167" s="68"/>
      <c r="FYM167" s="68"/>
      <c r="FYN167" s="68"/>
      <c r="FYO167" s="68"/>
      <c r="FYP167" s="68"/>
      <c r="FYQ167" s="68"/>
      <c r="FYR167" s="68"/>
      <c r="FYS167" s="68"/>
      <c r="FYT167" s="68"/>
      <c r="FYU167" s="68"/>
      <c r="FYV167" s="68"/>
      <c r="FYW167" s="68"/>
      <c r="FYX167" s="68"/>
      <c r="FYY167" s="68"/>
      <c r="FYZ167" s="68"/>
      <c r="FZA167" s="68"/>
      <c r="FZB167" s="68"/>
      <c r="FZC167" s="68"/>
      <c r="FZD167" s="68"/>
      <c r="FZE167" s="68"/>
      <c r="FZF167" s="68"/>
      <c r="FZG167" s="68"/>
      <c r="FZH167" s="68"/>
      <c r="FZI167" s="68"/>
      <c r="FZJ167" s="68"/>
      <c r="FZK167" s="68"/>
      <c r="FZL167" s="68"/>
      <c r="FZM167" s="68"/>
      <c r="FZN167" s="68"/>
      <c r="FZO167" s="68"/>
      <c r="FZP167" s="68"/>
      <c r="FZQ167" s="68"/>
      <c r="FZR167" s="68"/>
      <c r="FZS167" s="68"/>
      <c r="FZT167" s="68"/>
      <c r="FZU167" s="68"/>
      <c r="FZV167" s="68"/>
      <c r="FZW167" s="68"/>
      <c r="FZX167" s="68"/>
      <c r="FZY167" s="68"/>
      <c r="FZZ167" s="68"/>
      <c r="GAA167" s="68"/>
      <c r="GAB167" s="68"/>
      <c r="GAC167" s="68"/>
      <c r="GAD167" s="68"/>
      <c r="GAE167" s="68"/>
      <c r="GAF167" s="68"/>
      <c r="GAG167" s="68"/>
      <c r="GAH167" s="68"/>
      <c r="GAI167" s="68"/>
      <c r="GAJ167" s="68"/>
      <c r="GAK167" s="68"/>
      <c r="GAL167" s="68"/>
      <c r="GAM167" s="68"/>
      <c r="GAN167" s="68"/>
      <c r="GAO167" s="68"/>
      <c r="GAP167" s="68"/>
      <c r="GAQ167" s="68"/>
      <c r="GAR167" s="68"/>
      <c r="GAS167" s="68"/>
      <c r="GAT167" s="68"/>
      <c r="GAU167" s="68"/>
      <c r="GAV167" s="68"/>
      <c r="GAW167" s="68"/>
      <c r="GAX167" s="68"/>
      <c r="GAY167" s="68"/>
      <c r="GAZ167" s="68"/>
      <c r="GBA167" s="68"/>
      <c r="GBB167" s="68"/>
      <c r="GBC167" s="68"/>
      <c r="GBD167" s="68"/>
      <c r="GBE167" s="68"/>
      <c r="GBF167" s="68"/>
      <c r="GBG167" s="68"/>
      <c r="GBH167" s="68"/>
      <c r="GBI167" s="68"/>
      <c r="GBJ167" s="68"/>
      <c r="GBK167" s="68"/>
      <c r="GBL167" s="68"/>
      <c r="GBM167" s="68"/>
      <c r="GBN167" s="68"/>
      <c r="GBO167" s="68"/>
      <c r="GBP167" s="68"/>
      <c r="GBQ167" s="68"/>
      <c r="GBR167" s="68"/>
      <c r="GBS167" s="68"/>
      <c r="GBT167" s="68"/>
      <c r="GBU167" s="68"/>
      <c r="GBV167" s="68"/>
      <c r="GBW167" s="68"/>
      <c r="GBX167" s="68"/>
      <c r="GBY167" s="68"/>
      <c r="GBZ167" s="68"/>
      <c r="GCA167" s="68"/>
      <c r="GCB167" s="68"/>
      <c r="GCC167" s="68"/>
      <c r="GCD167" s="68"/>
      <c r="GCE167" s="68"/>
      <c r="GCF167" s="68"/>
      <c r="GCG167" s="68"/>
      <c r="GCH167" s="68"/>
      <c r="GCI167" s="68"/>
      <c r="GCJ167" s="68"/>
      <c r="GCK167" s="68"/>
      <c r="GCL167" s="68"/>
      <c r="GCM167" s="68"/>
      <c r="GCN167" s="68"/>
      <c r="GCO167" s="68"/>
      <c r="GCP167" s="68"/>
      <c r="GCQ167" s="68"/>
      <c r="GCR167" s="68"/>
      <c r="GCS167" s="68"/>
      <c r="GCT167" s="68"/>
      <c r="GCU167" s="68"/>
      <c r="GCV167" s="68"/>
      <c r="GCW167" s="68"/>
      <c r="GCX167" s="68"/>
      <c r="GCY167" s="68"/>
      <c r="GCZ167" s="68"/>
      <c r="GDA167" s="68"/>
      <c r="GDB167" s="68"/>
      <c r="GDC167" s="68"/>
      <c r="GDD167" s="68"/>
      <c r="GDE167" s="68"/>
      <c r="GDF167" s="68"/>
      <c r="GDG167" s="68"/>
      <c r="GDH167" s="68"/>
      <c r="GDI167" s="68"/>
      <c r="GDJ167" s="68"/>
      <c r="GDK167" s="68"/>
      <c r="GDL167" s="68"/>
      <c r="GDM167" s="68"/>
      <c r="GDN167" s="68"/>
      <c r="GDO167" s="68"/>
      <c r="GDP167" s="68"/>
      <c r="GDQ167" s="68"/>
      <c r="GDR167" s="68"/>
      <c r="GDS167" s="68"/>
      <c r="GDT167" s="68"/>
      <c r="GDU167" s="68"/>
      <c r="GDV167" s="68"/>
      <c r="GDW167" s="68"/>
      <c r="GDX167" s="68"/>
      <c r="GDY167" s="68"/>
      <c r="GDZ167" s="68"/>
      <c r="GEA167" s="68"/>
      <c r="GEB167" s="68"/>
      <c r="GEC167" s="68"/>
      <c r="GED167" s="68"/>
      <c r="GEE167" s="68"/>
      <c r="GEF167" s="68"/>
      <c r="GEG167" s="68"/>
      <c r="GEH167" s="68"/>
      <c r="GEI167" s="68"/>
      <c r="GEJ167" s="68"/>
      <c r="GEK167" s="68"/>
      <c r="GEL167" s="68"/>
      <c r="GEM167" s="68"/>
      <c r="GEN167" s="68"/>
      <c r="GEO167" s="68"/>
      <c r="GEP167" s="68"/>
      <c r="GEQ167" s="68"/>
      <c r="GER167" s="68"/>
      <c r="GES167" s="68"/>
      <c r="GET167" s="68"/>
      <c r="GEU167" s="68"/>
      <c r="GEV167" s="68"/>
      <c r="GEW167" s="68"/>
      <c r="GEX167" s="68"/>
      <c r="GEY167" s="68"/>
      <c r="GEZ167" s="68"/>
      <c r="GFA167" s="68"/>
      <c r="GFB167" s="68"/>
      <c r="GFC167" s="68"/>
      <c r="GFD167" s="68"/>
      <c r="GFE167" s="68"/>
      <c r="GFF167" s="68"/>
      <c r="GFG167" s="68"/>
      <c r="GFH167" s="68"/>
      <c r="GFI167" s="68"/>
      <c r="GFJ167" s="68"/>
      <c r="GFK167" s="68"/>
      <c r="GFL167" s="68"/>
      <c r="GFM167" s="68"/>
      <c r="GFN167" s="68"/>
      <c r="GFO167" s="68"/>
      <c r="GFP167" s="68"/>
      <c r="GFQ167" s="68"/>
      <c r="GFR167" s="68"/>
      <c r="GFS167" s="68"/>
      <c r="GFT167" s="68"/>
      <c r="GFU167" s="68"/>
      <c r="GFV167" s="68"/>
      <c r="GFW167" s="68"/>
      <c r="GFX167" s="68"/>
      <c r="GFY167" s="68"/>
      <c r="GFZ167" s="68"/>
      <c r="GGA167" s="68"/>
      <c r="GGB167" s="68"/>
      <c r="GGC167" s="68"/>
      <c r="GGD167" s="68"/>
      <c r="GGE167" s="68"/>
      <c r="GGF167" s="68"/>
      <c r="GGG167" s="68"/>
      <c r="GGH167" s="68"/>
      <c r="GGI167" s="68"/>
      <c r="GGJ167" s="68"/>
      <c r="GGK167" s="68"/>
      <c r="GGL167" s="68"/>
      <c r="GGM167" s="68"/>
      <c r="GGN167" s="68"/>
      <c r="GGO167" s="68"/>
      <c r="GGP167" s="68"/>
      <c r="GGQ167" s="68"/>
      <c r="GGR167" s="68"/>
      <c r="GGS167" s="68"/>
      <c r="GGT167" s="68"/>
      <c r="GGU167" s="68"/>
      <c r="GGV167" s="68"/>
      <c r="GGW167" s="68"/>
      <c r="GGX167" s="68"/>
      <c r="GGY167" s="68"/>
      <c r="GGZ167" s="68"/>
      <c r="GHA167" s="68"/>
      <c r="GHB167" s="68"/>
      <c r="GHC167" s="68"/>
      <c r="GHD167" s="68"/>
      <c r="GHE167" s="68"/>
      <c r="GHF167" s="68"/>
      <c r="GHG167" s="68"/>
      <c r="GHH167" s="68"/>
      <c r="GHI167" s="68"/>
      <c r="GHJ167" s="68"/>
      <c r="GHK167" s="68"/>
      <c r="GHL167" s="68"/>
      <c r="GHM167" s="68"/>
      <c r="GHN167" s="68"/>
      <c r="GHO167" s="68"/>
      <c r="GHP167" s="68"/>
      <c r="GHQ167" s="68"/>
      <c r="GHR167" s="68"/>
      <c r="GHS167" s="68"/>
      <c r="GHT167" s="68"/>
      <c r="GHU167" s="68"/>
      <c r="GHV167" s="68"/>
      <c r="GHW167" s="68"/>
      <c r="GHX167" s="68"/>
      <c r="GHY167" s="68"/>
      <c r="GHZ167" s="68"/>
      <c r="GIA167" s="68"/>
      <c r="GIB167" s="68"/>
      <c r="GIC167" s="68"/>
      <c r="GID167" s="68"/>
      <c r="GIE167" s="68"/>
      <c r="GIF167" s="68"/>
      <c r="GIG167" s="68"/>
      <c r="GIH167" s="68"/>
      <c r="GII167" s="68"/>
      <c r="GIJ167" s="68"/>
      <c r="GIK167" s="68"/>
      <c r="GIL167" s="68"/>
      <c r="GIM167" s="68"/>
      <c r="GIN167" s="68"/>
      <c r="GIO167" s="68"/>
      <c r="GIP167" s="68"/>
      <c r="GIQ167" s="68"/>
      <c r="GIR167" s="68"/>
      <c r="GIS167" s="68"/>
      <c r="GIT167" s="68"/>
      <c r="GIU167" s="68"/>
      <c r="GIV167" s="68"/>
      <c r="GIW167" s="68"/>
      <c r="GIX167" s="68"/>
      <c r="GIY167" s="68"/>
      <c r="GIZ167" s="68"/>
      <c r="GJA167" s="68"/>
      <c r="GJB167" s="68"/>
      <c r="GJC167" s="68"/>
      <c r="GJD167" s="68"/>
      <c r="GJE167" s="68"/>
      <c r="GJF167" s="68"/>
      <c r="GJG167" s="68"/>
      <c r="GJH167" s="68"/>
      <c r="GJI167" s="68"/>
      <c r="GJJ167" s="68"/>
      <c r="GJK167" s="68"/>
      <c r="GJL167" s="68"/>
      <c r="GJM167" s="68"/>
      <c r="GJN167" s="68"/>
      <c r="GJO167" s="68"/>
      <c r="GJP167" s="68"/>
      <c r="GJQ167" s="68"/>
      <c r="GJR167" s="68"/>
      <c r="GJS167" s="68"/>
      <c r="GJT167" s="68"/>
      <c r="GJU167" s="68"/>
      <c r="GJV167" s="68"/>
      <c r="GJW167" s="68"/>
      <c r="GJX167" s="68"/>
      <c r="GJY167" s="68"/>
      <c r="GJZ167" s="68"/>
      <c r="GKA167" s="68"/>
      <c r="GKB167" s="68"/>
      <c r="GKC167" s="68"/>
      <c r="GKD167" s="68"/>
      <c r="GKE167" s="68"/>
      <c r="GKF167" s="68"/>
      <c r="GKG167" s="68"/>
      <c r="GKH167" s="68"/>
      <c r="GKI167" s="68"/>
      <c r="GKJ167" s="68"/>
      <c r="GKK167" s="68"/>
      <c r="GKL167" s="68"/>
      <c r="GKM167" s="68"/>
      <c r="GKN167" s="68"/>
      <c r="GKO167" s="68"/>
      <c r="GKP167" s="68"/>
      <c r="GKQ167" s="68"/>
      <c r="GKR167" s="68"/>
      <c r="GKS167" s="68"/>
      <c r="GKT167" s="68"/>
      <c r="GKU167" s="68"/>
      <c r="GKV167" s="68"/>
      <c r="GKW167" s="68"/>
      <c r="GKX167" s="68"/>
      <c r="GKY167" s="68"/>
      <c r="GKZ167" s="68"/>
      <c r="GLA167" s="68"/>
      <c r="GLB167" s="68"/>
      <c r="GLC167" s="68"/>
      <c r="GLD167" s="68"/>
      <c r="GLE167" s="68"/>
      <c r="GLF167" s="68"/>
      <c r="GLG167" s="68"/>
      <c r="GLH167" s="68"/>
      <c r="GLI167" s="68"/>
      <c r="GLJ167" s="68"/>
      <c r="GLK167" s="68"/>
      <c r="GLL167" s="68"/>
      <c r="GLM167" s="68"/>
      <c r="GLN167" s="68"/>
      <c r="GLO167" s="68"/>
      <c r="GLP167" s="68"/>
      <c r="GLQ167" s="68"/>
      <c r="GLR167" s="68"/>
      <c r="GLS167" s="68"/>
      <c r="GLT167" s="68"/>
      <c r="GLU167" s="68"/>
      <c r="GLV167" s="68"/>
      <c r="GLW167" s="68"/>
      <c r="GLX167" s="68"/>
      <c r="GLY167" s="68"/>
      <c r="GLZ167" s="68"/>
      <c r="GMA167" s="68"/>
      <c r="GMB167" s="68"/>
      <c r="GMC167" s="68"/>
      <c r="GMD167" s="68"/>
      <c r="GME167" s="68"/>
      <c r="GMF167" s="68"/>
      <c r="GMG167" s="68"/>
      <c r="GMH167" s="68"/>
      <c r="GMI167" s="68"/>
      <c r="GMJ167" s="68"/>
      <c r="GMK167" s="68"/>
      <c r="GML167" s="68"/>
      <c r="GMM167" s="68"/>
      <c r="GMN167" s="68"/>
      <c r="GMO167" s="68"/>
      <c r="GMP167" s="68"/>
      <c r="GMQ167" s="68"/>
      <c r="GMR167" s="68"/>
      <c r="GMS167" s="68"/>
      <c r="GMT167" s="68"/>
      <c r="GMU167" s="68"/>
      <c r="GMV167" s="68"/>
      <c r="GMW167" s="68"/>
      <c r="GMX167" s="68"/>
      <c r="GMY167" s="68"/>
      <c r="GMZ167" s="68"/>
      <c r="GNA167" s="68"/>
      <c r="GNB167" s="68"/>
      <c r="GNC167" s="68"/>
      <c r="GND167" s="68"/>
      <c r="GNE167" s="68"/>
      <c r="GNF167" s="68"/>
      <c r="GNG167" s="68"/>
      <c r="GNH167" s="68"/>
      <c r="GNI167" s="68"/>
      <c r="GNJ167" s="68"/>
      <c r="GNK167" s="68"/>
      <c r="GNL167" s="68"/>
      <c r="GNM167" s="68"/>
      <c r="GNN167" s="68"/>
      <c r="GNO167" s="68"/>
      <c r="GNP167" s="68"/>
      <c r="GNQ167" s="68"/>
      <c r="GNR167" s="68"/>
      <c r="GNS167" s="68"/>
      <c r="GNT167" s="68"/>
      <c r="GNU167" s="68"/>
      <c r="GNV167" s="68"/>
      <c r="GNW167" s="68"/>
      <c r="GNX167" s="68"/>
      <c r="GNY167" s="68"/>
      <c r="GNZ167" s="68"/>
      <c r="GOA167" s="68"/>
      <c r="GOB167" s="68"/>
      <c r="GOC167" s="68"/>
      <c r="GOD167" s="68"/>
      <c r="GOE167" s="68"/>
      <c r="GOF167" s="68"/>
      <c r="GOG167" s="68"/>
      <c r="GOH167" s="68"/>
      <c r="GOI167" s="68"/>
      <c r="GOJ167" s="68"/>
      <c r="GOK167" s="68"/>
      <c r="GOL167" s="68"/>
      <c r="GOM167" s="68"/>
      <c r="GON167" s="68"/>
      <c r="GOO167" s="68"/>
      <c r="GOP167" s="68"/>
      <c r="GOQ167" s="68"/>
      <c r="GOR167" s="68"/>
      <c r="GOS167" s="68"/>
      <c r="GOT167" s="68"/>
      <c r="GOU167" s="68"/>
      <c r="GOV167" s="68"/>
      <c r="GOW167" s="68"/>
      <c r="GOX167" s="68"/>
      <c r="GOY167" s="68"/>
      <c r="GOZ167" s="68"/>
      <c r="GPA167" s="68"/>
      <c r="GPB167" s="68"/>
      <c r="GPC167" s="68"/>
      <c r="GPD167" s="68"/>
      <c r="GPE167" s="68"/>
      <c r="GPF167" s="68"/>
      <c r="GPG167" s="68"/>
      <c r="GPH167" s="68"/>
      <c r="GPI167" s="68"/>
      <c r="GPJ167" s="68"/>
      <c r="GPK167" s="68"/>
      <c r="GPL167" s="68"/>
      <c r="GPM167" s="68"/>
      <c r="GPN167" s="68"/>
      <c r="GPO167" s="68"/>
      <c r="GPP167" s="68"/>
      <c r="GPQ167" s="68"/>
      <c r="GPR167" s="68"/>
      <c r="GPS167" s="68"/>
      <c r="GPT167" s="68"/>
      <c r="GPU167" s="68"/>
      <c r="GPV167" s="68"/>
      <c r="GPW167" s="68"/>
      <c r="GPX167" s="68"/>
      <c r="GPY167" s="68"/>
      <c r="GPZ167" s="68"/>
      <c r="GQA167" s="68"/>
      <c r="GQB167" s="68"/>
      <c r="GQC167" s="68"/>
      <c r="GQD167" s="68"/>
      <c r="GQE167" s="68"/>
      <c r="GQF167" s="68"/>
      <c r="GQG167" s="68"/>
      <c r="GQH167" s="68"/>
      <c r="GQI167" s="68"/>
      <c r="GQJ167" s="68"/>
      <c r="GQK167" s="68"/>
      <c r="GQL167" s="68"/>
      <c r="GQM167" s="68"/>
      <c r="GQN167" s="68"/>
      <c r="GQO167" s="68"/>
      <c r="GQP167" s="68"/>
      <c r="GQQ167" s="68"/>
      <c r="GQR167" s="68"/>
      <c r="GQS167" s="68"/>
      <c r="GQT167" s="68"/>
      <c r="GQU167" s="68"/>
      <c r="GQV167" s="68"/>
      <c r="GQW167" s="68"/>
      <c r="GQX167" s="68"/>
      <c r="GQY167" s="68"/>
      <c r="GQZ167" s="68"/>
      <c r="GRA167" s="68"/>
      <c r="GRB167" s="68"/>
      <c r="GRC167" s="68"/>
      <c r="GRD167" s="68"/>
      <c r="GRE167" s="68"/>
      <c r="GRF167" s="68"/>
      <c r="GRG167" s="68"/>
      <c r="GRH167" s="68"/>
      <c r="GRI167" s="68"/>
      <c r="GRJ167" s="68"/>
      <c r="GRK167" s="68"/>
      <c r="GRL167" s="68"/>
      <c r="GRM167" s="68"/>
      <c r="GRN167" s="68"/>
      <c r="GRO167" s="68"/>
      <c r="GRP167" s="68"/>
      <c r="GRQ167" s="68"/>
      <c r="GRR167" s="68"/>
      <c r="GRS167" s="68"/>
      <c r="GRT167" s="68"/>
      <c r="GRU167" s="68"/>
      <c r="GRV167" s="68"/>
      <c r="GRW167" s="68"/>
      <c r="GRX167" s="68"/>
      <c r="GRY167" s="68"/>
      <c r="GRZ167" s="68"/>
      <c r="GSA167" s="68"/>
      <c r="GSB167" s="68"/>
      <c r="GSC167" s="68"/>
      <c r="GSD167" s="68"/>
      <c r="GSE167" s="68"/>
      <c r="GSF167" s="68"/>
      <c r="GSG167" s="68"/>
      <c r="GSH167" s="68"/>
      <c r="GSI167" s="68"/>
      <c r="GSJ167" s="68"/>
      <c r="GSK167" s="68"/>
      <c r="GSL167" s="68"/>
      <c r="GSM167" s="68"/>
      <c r="GSN167" s="68"/>
      <c r="GSO167" s="68"/>
      <c r="GSP167" s="68"/>
      <c r="GSQ167" s="68"/>
      <c r="GSR167" s="68"/>
      <c r="GSS167" s="68"/>
      <c r="GST167" s="68"/>
      <c r="GSU167" s="68"/>
      <c r="GSV167" s="68"/>
      <c r="GSW167" s="68"/>
      <c r="GSX167" s="68"/>
      <c r="GSY167" s="68"/>
      <c r="GSZ167" s="68"/>
      <c r="GTA167" s="68"/>
      <c r="GTB167" s="68"/>
      <c r="GTC167" s="68"/>
      <c r="GTD167" s="68"/>
      <c r="GTE167" s="68"/>
      <c r="GTF167" s="68"/>
      <c r="GTG167" s="68"/>
      <c r="GTH167" s="68"/>
      <c r="GTI167" s="68"/>
      <c r="GTJ167" s="68"/>
      <c r="GTK167" s="68"/>
      <c r="GTL167" s="68"/>
      <c r="GTM167" s="68"/>
      <c r="GTN167" s="68"/>
      <c r="GTO167" s="68"/>
      <c r="GTP167" s="68"/>
      <c r="GTQ167" s="68"/>
      <c r="GTR167" s="68"/>
      <c r="GTS167" s="68"/>
      <c r="GTT167" s="68"/>
      <c r="GTU167" s="68"/>
      <c r="GTV167" s="68"/>
      <c r="GTW167" s="68"/>
      <c r="GTX167" s="68"/>
      <c r="GTY167" s="68"/>
      <c r="GTZ167" s="68"/>
      <c r="GUA167" s="68"/>
      <c r="GUB167" s="68"/>
      <c r="GUC167" s="68"/>
      <c r="GUD167" s="68"/>
      <c r="GUE167" s="68"/>
      <c r="GUF167" s="68"/>
      <c r="GUG167" s="68"/>
      <c r="GUH167" s="68"/>
      <c r="GUI167" s="68"/>
      <c r="GUJ167" s="68"/>
      <c r="GUK167" s="68"/>
      <c r="GUL167" s="68"/>
      <c r="GUM167" s="68"/>
      <c r="GUN167" s="68"/>
      <c r="GUO167" s="68"/>
      <c r="GUP167" s="68"/>
      <c r="GUQ167" s="68"/>
      <c r="GUR167" s="68"/>
      <c r="GUS167" s="68"/>
      <c r="GUT167" s="68"/>
      <c r="GUU167" s="68"/>
      <c r="GUV167" s="68"/>
      <c r="GUW167" s="68"/>
      <c r="GUX167" s="68"/>
      <c r="GUY167" s="68"/>
      <c r="GUZ167" s="68"/>
      <c r="GVA167" s="68"/>
      <c r="GVB167" s="68"/>
      <c r="GVC167" s="68"/>
      <c r="GVD167" s="68"/>
      <c r="GVE167" s="68"/>
      <c r="GVF167" s="68"/>
      <c r="GVG167" s="68"/>
      <c r="GVH167" s="68"/>
      <c r="GVI167" s="68"/>
      <c r="GVJ167" s="68"/>
      <c r="GVK167" s="68"/>
      <c r="GVL167" s="68"/>
      <c r="GVM167" s="68"/>
      <c r="GVN167" s="68"/>
      <c r="GVO167" s="68"/>
      <c r="GVP167" s="68"/>
      <c r="GVQ167" s="68"/>
      <c r="GVR167" s="68"/>
      <c r="GVS167" s="68"/>
      <c r="GVT167" s="68"/>
      <c r="GVU167" s="68"/>
      <c r="GVV167" s="68"/>
      <c r="GVW167" s="68"/>
      <c r="GVX167" s="68"/>
      <c r="GVY167" s="68"/>
      <c r="GVZ167" s="68"/>
      <c r="GWA167" s="68"/>
      <c r="GWB167" s="68"/>
      <c r="GWC167" s="68"/>
      <c r="GWD167" s="68"/>
      <c r="GWE167" s="68"/>
      <c r="GWF167" s="68"/>
      <c r="GWG167" s="68"/>
      <c r="GWH167" s="68"/>
      <c r="GWI167" s="68"/>
      <c r="GWJ167" s="68"/>
      <c r="GWK167" s="68"/>
      <c r="GWL167" s="68"/>
      <c r="GWM167" s="68"/>
      <c r="GWN167" s="68"/>
      <c r="GWO167" s="68"/>
      <c r="GWP167" s="68"/>
      <c r="GWQ167" s="68"/>
      <c r="GWR167" s="68"/>
      <c r="GWS167" s="68"/>
      <c r="GWT167" s="68"/>
      <c r="GWU167" s="68"/>
      <c r="GWV167" s="68"/>
      <c r="GWW167" s="68"/>
      <c r="GWX167" s="68"/>
      <c r="GWY167" s="68"/>
      <c r="GWZ167" s="68"/>
      <c r="GXA167" s="68"/>
      <c r="GXB167" s="68"/>
      <c r="GXC167" s="68"/>
      <c r="GXD167" s="68"/>
      <c r="GXE167" s="68"/>
      <c r="GXF167" s="68"/>
      <c r="GXG167" s="68"/>
      <c r="GXH167" s="68"/>
      <c r="GXI167" s="68"/>
      <c r="GXJ167" s="68"/>
      <c r="GXK167" s="68"/>
      <c r="GXL167" s="68"/>
      <c r="GXM167" s="68"/>
      <c r="GXN167" s="68"/>
      <c r="GXO167" s="68"/>
      <c r="GXP167" s="68"/>
      <c r="GXQ167" s="68"/>
      <c r="GXR167" s="68"/>
      <c r="GXS167" s="68"/>
      <c r="GXT167" s="68"/>
      <c r="GXU167" s="68"/>
      <c r="GXV167" s="68"/>
      <c r="GXW167" s="68"/>
      <c r="GXX167" s="68"/>
      <c r="GXY167" s="68"/>
      <c r="GXZ167" s="68"/>
      <c r="GYA167" s="68"/>
      <c r="GYB167" s="68"/>
      <c r="GYC167" s="68"/>
      <c r="GYD167" s="68"/>
      <c r="GYE167" s="68"/>
      <c r="GYF167" s="68"/>
      <c r="GYG167" s="68"/>
      <c r="GYH167" s="68"/>
      <c r="GYI167" s="68"/>
      <c r="GYJ167" s="68"/>
      <c r="GYK167" s="68"/>
      <c r="GYL167" s="68"/>
      <c r="GYM167" s="68"/>
      <c r="GYN167" s="68"/>
      <c r="GYO167" s="68"/>
      <c r="GYP167" s="68"/>
      <c r="GYQ167" s="68"/>
      <c r="GYR167" s="68"/>
      <c r="GYS167" s="68"/>
      <c r="GYT167" s="68"/>
      <c r="GYU167" s="68"/>
      <c r="GYV167" s="68"/>
      <c r="GYW167" s="68"/>
      <c r="GYX167" s="68"/>
      <c r="GYY167" s="68"/>
      <c r="GYZ167" s="68"/>
      <c r="GZA167" s="68"/>
      <c r="GZB167" s="68"/>
      <c r="GZC167" s="68"/>
      <c r="GZD167" s="68"/>
      <c r="GZE167" s="68"/>
      <c r="GZF167" s="68"/>
      <c r="GZG167" s="68"/>
      <c r="GZH167" s="68"/>
      <c r="GZI167" s="68"/>
      <c r="GZJ167" s="68"/>
      <c r="GZK167" s="68"/>
      <c r="GZL167" s="68"/>
      <c r="GZM167" s="68"/>
      <c r="GZN167" s="68"/>
      <c r="GZO167" s="68"/>
      <c r="GZP167" s="68"/>
      <c r="GZQ167" s="68"/>
      <c r="GZR167" s="68"/>
      <c r="GZS167" s="68"/>
      <c r="GZT167" s="68"/>
      <c r="GZU167" s="68"/>
      <c r="GZV167" s="68"/>
      <c r="GZW167" s="68"/>
      <c r="GZX167" s="68"/>
      <c r="GZY167" s="68"/>
      <c r="GZZ167" s="68"/>
      <c r="HAA167" s="68"/>
      <c r="HAB167" s="68"/>
      <c r="HAC167" s="68"/>
      <c r="HAD167" s="68"/>
      <c r="HAE167" s="68"/>
      <c r="HAF167" s="68"/>
      <c r="HAG167" s="68"/>
      <c r="HAH167" s="68"/>
      <c r="HAI167" s="68"/>
      <c r="HAJ167" s="68"/>
      <c r="HAK167" s="68"/>
      <c r="HAL167" s="68"/>
      <c r="HAM167" s="68"/>
      <c r="HAN167" s="68"/>
      <c r="HAO167" s="68"/>
      <c r="HAP167" s="68"/>
      <c r="HAQ167" s="68"/>
      <c r="HAR167" s="68"/>
      <c r="HAS167" s="68"/>
      <c r="HAT167" s="68"/>
      <c r="HAU167" s="68"/>
      <c r="HAV167" s="68"/>
      <c r="HAW167" s="68"/>
      <c r="HAX167" s="68"/>
      <c r="HAY167" s="68"/>
      <c r="HAZ167" s="68"/>
      <c r="HBA167" s="68"/>
      <c r="HBB167" s="68"/>
      <c r="HBC167" s="68"/>
      <c r="HBD167" s="68"/>
      <c r="HBE167" s="68"/>
      <c r="HBF167" s="68"/>
      <c r="HBG167" s="68"/>
      <c r="HBH167" s="68"/>
      <c r="HBI167" s="68"/>
      <c r="HBJ167" s="68"/>
      <c r="HBK167" s="68"/>
      <c r="HBL167" s="68"/>
      <c r="HBM167" s="68"/>
      <c r="HBN167" s="68"/>
      <c r="HBO167" s="68"/>
      <c r="HBP167" s="68"/>
      <c r="HBQ167" s="68"/>
      <c r="HBR167" s="68"/>
      <c r="HBS167" s="68"/>
      <c r="HBT167" s="68"/>
      <c r="HBU167" s="68"/>
      <c r="HBV167" s="68"/>
      <c r="HBW167" s="68"/>
      <c r="HBX167" s="68"/>
      <c r="HBY167" s="68"/>
      <c r="HBZ167" s="68"/>
      <c r="HCA167" s="68"/>
      <c r="HCB167" s="68"/>
      <c r="HCC167" s="68"/>
      <c r="HCD167" s="68"/>
      <c r="HCE167" s="68"/>
      <c r="HCF167" s="68"/>
      <c r="HCG167" s="68"/>
      <c r="HCH167" s="68"/>
      <c r="HCI167" s="68"/>
      <c r="HCJ167" s="68"/>
      <c r="HCK167" s="68"/>
      <c r="HCL167" s="68"/>
      <c r="HCM167" s="68"/>
      <c r="HCN167" s="68"/>
      <c r="HCO167" s="68"/>
      <c r="HCP167" s="68"/>
      <c r="HCQ167" s="68"/>
      <c r="HCR167" s="68"/>
      <c r="HCS167" s="68"/>
      <c r="HCT167" s="68"/>
      <c r="HCU167" s="68"/>
      <c r="HCV167" s="68"/>
      <c r="HCW167" s="68"/>
      <c r="HCX167" s="68"/>
      <c r="HCY167" s="68"/>
      <c r="HCZ167" s="68"/>
      <c r="HDA167" s="68"/>
      <c r="HDB167" s="68"/>
      <c r="HDC167" s="68"/>
      <c r="HDD167" s="68"/>
      <c r="HDE167" s="68"/>
      <c r="HDF167" s="68"/>
      <c r="HDG167" s="68"/>
      <c r="HDH167" s="68"/>
      <c r="HDI167" s="68"/>
      <c r="HDJ167" s="68"/>
      <c r="HDK167" s="68"/>
      <c r="HDL167" s="68"/>
      <c r="HDM167" s="68"/>
      <c r="HDN167" s="68"/>
      <c r="HDO167" s="68"/>
      <c r="HDP167" s="68"/>
      <c r="HDQ167" s="68"/>
      <c r="HDR167" s="68"/>
      <c r="HDS167" s="68"/>
      <c r="HDT167" s="68"/>
      <c r="HDU167" s="68"/>
      <c r="HDV167" s="68"/>
      <c r="HDW167" s="68"/>
      <c r="HDX167" s="68"/>
      <c r="HDY167" s="68"/>
      <c r="HDZ167" s="68"/>
      <c r="HEA167" s="68"/>
      <c r="HEB167" s="68"/>
      <c r="HEC167" s="68"/>
      <c r="HED167" s="68"/>
      <c r="HEE167" s="68"/>
      <c r="HEF167" s="68"/>
      <c r="HEG167" s="68"/>
      <c r="HEH167" s="68"/>
      <c r="HEI167" s="68"/>
      <c r="HEJ167" s="68"/>
      <c r="HEK167" s="68"/>
      <c r="HEL167" s="68"/>
      <c r="HEM167" s="68"/>
      <c r="HEN167" s="68"/>
      <c r="HEO167" s="68"/>
      <c r="HEP167" s="68"/>
      <c r="HEQ167" s="68"/>
      <c r="HER167" s="68"/>
      <c r="HES167" s="68"/>
      <c r="HET167" s="68"/>
      <c r="HEU167" s="68"/>
      <c r="HEV167" s="68"/>
      <c r="HEW167" s="68"/>
      <c r="HEX167" s="68"/>
      <c r="HEY167" s="68"/>
      <c r="HEZ167" s="68"/>
      <c r="HFA167" s="68"/>
      <c r="HFB167" s="68"/>
      <c r="HFC167" s="68"/>
      <c r="HFD167" s="68"/>
      <c r="HFE167" s="68"/>
      <c r="HFF167" s="68"/>
      <c r="HFG167" s="68"/>
      <c r="HFH167" s="68"/>
      <c r="HFI167" s="68"/>
      <c r="HFJ167" s="68"/>
      <c r="HFK167" s="68"/>
      <c r="HFL167" s="68"/>
      <c r="HFM167" s="68"/>
      <c r="HFN167" s="68"/>
      <c r="HFO167" s="68"/>
      <c r="HFP167" s="68"/>
      <c r="HFQ167" s="68"/>
      <c r="HFR167" s="68"/>
      <c r="HFS167" s="68"/>
      <c r="HFT167" s="68"/>
      <c r="HFU167" s="68"/>
      <c r="HFV167" s="68"/>
      <c r="HFW167" s="68"/>
      <c r="HFX167" s="68"/>
      <c r="HFY167" s="68"/>
      <c r="HFZ167" s="68"/>
      <c r="HGA167" s="68"/>
      <c r="HGB167" s="68"/>
      <c r="HGC167" s="68"/>
      <c r="HGD167" s="68"/>
      <c r="HGE167" s="68"/>
      <c r="HGF167" s="68"/>
      <c r="HGG167" s="68"/>
      <c r="HGH167" s="68"/>
      <c r="HGI167" s="68"/>
      <c r="HGJ167" s="68"/>
      <c r="HGK167" s="68"/>
      <c r="HGL167" s="68"/>
      <c r="HGM167" s="68"/>
      <c r="HGN167" s="68"/>
      <c r="HGO167" s="68"/>
      <c r="HGP167" s="68"/>
      <c r="HGQ167" s="68"/>
      <c r="HGR167" s="68"/>
      <c r="HGS167" s="68"/>
      <c r="HGT167" s="68"/>
      <c r="HGU167" s="68"/>
      <c r="HGV167" s="68"/>
      <c r="HGW167" s="68"/>
      <c r="HGX167" s="68"/>
      <c r="HGY167" s="68"/>
      <c r="HGZ167" s="68"/>
      <c r="HHA167" s="68"/>
      <c r="HHB167" s="68"/>
      <c r="HHC167" s="68"/>
      <c r="HHD167" s="68"/>
      <c r="HHE167" s="68"/>
      <c r="HHF167" s="68"/>
      <c r="HHG167" s="68"/>
      <c r="HHH167" s="68"/>
      <c r="HHI167" s="68"/>
      <c r="HHJ167" s="68"/>
      <c r="HHK167" s="68"/>
      <c r="HHL167" s="68"/>
      <c r="HHM167" s="68"/>
      <c r="HHN167" s="68"/>
      <c r="HHO167" s="68"/>
      <c r="HHP167" s="68"/>
      <c r="HHQ167" s="68"/>
      <c r="HHR167" s="68"/>
      <c r="HHS167" s="68"/>
      <c r="HHT167" s="68"/>
      <c r="HHU167" s="68"/>
      <c r="HHV167" s="68"/>
      <c r="HHW167" s="68"/>
      <c r="HHX167" s="68"/>
      <c r="HHY167" s="68"/>
      <c r="HHZ167" s="68"/>
      <c r="HIA167" s="68"/>
      <c r="HIB167" s="68"/>
      <c r="HIC167" s="68"/>
      <c r="HID167" s="68"/>
      <c r="HIE167" s="68"/>
      <c r="HIF167" s="68"/>
      <c r="HIG167" s="68"/>
      <c r="HIH167" s="68"/>
      <c r="HII167" s="68"/>
      <c r="HIJ167" s="68"/>
      <c r="HIK167" s="68"/>
      <c r="HIL167" s="68"/>
      <c r="HIM167" s="68"/>
      <c r="HIN167" s="68"/>
      <c r="HIO167" s="68"/>
      <c r="HIP167" s="68"/>
      <c r="HIQ167" s="68"/>
      <c r="HIR167" s="68"/>
      <c r="HIS167" s="68"/>
      <c r="HIT167" s="68"/>
      <c r="HIU167" s="68"/>
      <c r="HIV167" s="68"/>
      <c r="HIW167" s="68"/>
      <c r="HIX167" s="68"/>
      <c r="HIY167" s="68"/>
      <c r="HIZ167" s="68"/>
      <c r="HJA167" s="68"/>
      <c r="HJB167" s="68"/>
      <c r="HJC167" s="68"/>
      <c r="HJD167" s="68"/>
      <c r="HJE167" s="68"/>
      <c r="HJF167" s="68"/>
      <c r="HJG167" s="68"/>
      <c r="HJH167" s="68"/>
      <c r="HJI167" s="68"/>
      <c r="HJJ167" s="68"/>
      <c r="HJK167" s="68"/>
      <c r="HJL167" s="68"/>
      <c r="HJM167" s="68"/>
      <c r="HJN167" s="68"/>
      <c r="HJO167" s="68"/>
      <c r="HJP167" s="68"/>
      <c r="HJQ167" s="68"/>
      <c r="HJR167" s="68"/>
      <c r="HJS167" s="68"/>
      <c r="HJT167" s="68"/>
      <c r="HJU167" s="68"/>
      <c r="HJV167" s="68"/>
      <c r="HJW167" s="68"/>
      <c r="HJX167" s="68"/>
      <c r="HJY167" s="68"/>
      <c r="HJZ167" s="68"/>
      <c r="HKA167" s="68"/>
      <c r="HKB167" s="68"/>
      <c r="HKC167" s="68"/>
      <c r="HKD167" s="68"/>
      <c r="HKE167" s="68"/>
      <c r="HKF167" s="68"/>
      <c r="HKG167" s="68"/>
      <c r="HKH167" s="68"/>
      <c r="HKI167" s="68"/>
      <c r="HKJ167" s="68"/>
      <c r="HKK167" s="68"/>
      <c r="HKL167" s="68"/>
      <c r="HKM167" s="68"/>
      <c r="HKN167" s="68"/>
      <c r="HKO167" s="68"/>
      <c r="HKP167" s="68"/>
      <c r="HKQ167" s="68"/>
      <c r="HKR167" s="68"/>
      <c r="HKS167" s="68"/>
      <c r="HKT167" s="68"/>
      <c r="HKU167" s="68"/>
      <c r="HKV167" s="68"/>
      <c r="HKW167" s="68"/>
      <c r="HKX167" s="68"/>
      <c r="HKY167" s="68"/>
      <c r="HKZ167" s="68"/>
      <c r="HLA167" s="68"/>
      <c r="HLB167" s="68"/>
      <c r="HLC167" s="68"/>
      <c r="HLD167" s="68"/>
      <c r="HLE167" s="68"/>
      <c r="HLF167" s="68"/>
      <c r="HLG167" s="68"/>
      <c r="HLH167" s="68"/>
      <c r="HLI167" s="68"/>
      <c r="HLJ167" s="68"/>
      <c r="HLK167" s="68"/>
      <c r="HLL167" s="68"/>
      <c r="HLM167" s="68"/>
      <c r="HLN167" s="68"/>
      <c r="HLO167" s="68"/>
      <c r="HLP167" s="68"/>
      <c r="HLQ167" s="68"/>
      <c r="HLR167" s="68"/>
      <c r="HLS167" s="68"/>
      <c r="HLT167" s="68"/>
      <c r="HLU167" s="68"/>
      <c r="HLV167" s="68"/>
      <c r="HLW167" s="68"/>
      <c r="HLX167" s="68"/>
      <c r="HLY167" s="68"/>
      <c r="HLZ167" s="68"/>
      <c r="HMA167" s="68"/>
      <c r="HMB167" s="68"/>
      <c r="HMC167" s="68"/>
      <c r="HMD167" s="68"/>
      <c r="HME167" s="68"/>
      <c r="HMF167" s="68"/>
      <c r="HMG167" s="68"/>
      <c r="HMH167" s="68"/>
      <c r="HMI167" s="68"/>
      <c r="HMJ167" s="68"/>
      <c r="HMK167" s="68"/>
      <c r="HML167" s="68"/>
      <c r="HMM167" s="68"/>
      <c r="HMN167" s="68"/>
      <c r="HMO167" s="68"/>
      <c r="HMP167" s="68"/>
      <c r="HMQ167" s="68"/>
      <c r="HMR167" s="68"/>
      <c r="HMS167" s="68"/>
      <c r="HMT167" s="68"/>
      <c r="HMU167" s="68"/>
      <c r="HMV167" s="68"/>
      <c r="HMW167" s="68"/>
      <c r="HMX167" s="68"/>
      <c r="HMY167" s="68"/>
      <c r="HMZ167" s="68"/>
      <c r="HNA167" s="68"/>
      <c r="HNB167" s="68"/>
      <c r="HNC167" s="68"/>
      <c r="HND167" s="68"/>
      <c r="HNE167" s="68"/>
      <c r="HNF167" s="68"/>
      <c r="HNG167" s="68"/>
      <c r="HNH167" s="68"/>
      <c r="HNI167" s="68"/>
      <c r="HNJ167" s="68"/>
      <c r="HNK167" s="68"/>
      <c r="HNL167" s="68"/>
      <c r="HNM167" s="68"/>
      <c r="HNN167" s="68"/>
      <c r="HNO167" s="68"/>
      <c r="HNP167" s="68"/>
      <c r="HNQ167" s="68"/>
      <c r="HNR167" s="68"/>
      <c r="HNS167" s="68"/>
      <c r="HNT167" s="68"/>
      <c r="HNU167" s="68"/>
      <c r="HNV167" s="68"/>
      <c r="HNW167" s="68"/>
      <c r="HNX167" s="68"/>
      <c r="HNY167" s="68"/>
      <c r="HNZ167" s="68"/>
      <c r="HOA167" s="68"/>
      <c r="HOB167" s="68"/>
      <c r="HOC167" s="68"/>
      <c r="HOD167" s="68"/>
      <c r="HOE167" s="68"/>
      <c r="HOF167" s="68"/>
      <c r="HOG167" s="68"/>
      <c r="HOH167" s="68"/>
      <c r="HOI167" s="68"/>
      <c r="HOJ167" s="68"/>
      <c r="HOK167" s="68"/>
      <c r="HOL167" s="68"/>
      <c r="HOM167" s="68"/>
      <c r="HON167" s="68"/>
      <c r="HOO167" s="68"/>
      <c r="HOP167" s="68"/>
      <c r="HOQ167" s="68"/>
      <c r="HOR167" s="68"/>
      <c r="HOS167" s="68"/>
      <c r="HOT167" s="68"/>
      <c r="HOU167" s="68"/>
      <c r="HOV167" s="68"/>
      <c r="HOW167" s="68"/>
      <c r="HOX167" s="68"/>
      <c r="HOY167" s="68"/>
      <c r="HOZ167" s="68"/>
      <c r="HPA167" s="68"/>
      <c r="HPB167" s="68"/>
      <c r="HPC167" s="68"/>
      <c r="HPD167" s="68"/>
      <c r="HPE167" s="68"/>
      <c r="HPF167" s="68"/>
      <c r="HPG167" s="68"/>
      <c r="HPH167" s="68"/>
      <c r="HPI167" s="68"/>
      <c r="HPJ167" s="68"/>
      <c r="HPK167" s="68"/>
      <c r="HPL167" s="68"/>
      <c r="HPM167" s="68"/>
      <c r="HPN167" s="68"/>
      <c r="HPO167" s="68"/>
      <c r="HPP167" s="68"/>
      <c r="HPQ167" s="68"/>
      <c r="HPR167" s="68"/>
      <c r="HPS167" s="68"/>
      <c r="HPT167" s="68"/>
      <c r="HPU167" s="68"/>
      <c r="HPV167" s="68"/>
      <c r="HPW167" s="68"/>
      <c r="HPX167" s="68"/>
      <c r="HPY167" s="68"/>
      <c r="HPZ167" s="68"/>
      <c r="HQA167" s="68"/>
      <c r="HQB167" s="68"/>
      <c r="HQC167" s="68"/>
      <c r="HQD167" s="68"/>
      <c r="HQE167" s="68"/>
      <c r="HQF167" s="68"/>
      <c r="HQG167" s="68"/>
      <c r="HQH167" s="68"/>
      <c r="HQI167" s="68"/>
      <c r="HQJ167" s="68"/>
      <c r="HQK167" s="68"/>
      <c r="HQL167" s="68"/>
      <c r="HQM167" s="68"/>
      <c r="HQN167" s="68"/>
      <c r="HQO167" s="68"/>
      <c r="HQP167" s="68"/>
      <c r="HQQ167" s="68"/>
      <c r="HQR167" s="68"/>
      <c r="HQS167" s="68"/>
      <c r="HQT167" s="68"/>
      <c r="HQU167" s="68"/>
      <c r="HQV167" s="68"/>
      <c r="HQW167" s="68"/>
      <c r="HQX167" s="68"/>
      <c r="HQY167" s="68"/>
      <c r="HQZ167" s="68"/>
      <c r="HRA167" s="68"/>
      <c r="HRB167" s="68"/>
      <c r="HRC167" s="68"/>
      <c r="HRD167" s="68"/>
      <c r="HRE167" s="68"/>
      <c r="HRF167" s="68"/>
      <c r="HRG167" s="68"/>
      <c r="HRH167" s="68"/>
      <c r="HRI167" s="68"/>
      <c r="HRJ167" s="68"/>
      <c r="HRK167" s="68"/>
      <c r="HRL167" s="68"/>
      <c r="HRM167" s="68"/>
      <c r="HRN167" s="68"/>
      <c r="HRO167" s="68"/>
      <c r="HRP167" s="68"/>
      <c r="HRQ167" s="68"/>
      <c r="HRR167" s="68"/>
      <c r="HRS167" s="68"/>
      <c r="HRT167" s="68"/>
      <c r="HRU167" s="68"/>
      <c r="HRV167" s="68"/>
      <c r="HRW167" s="68"/>
      <c r="HRX167" s="68"/>
      <c r="HRY167" s="68"/>
      <c r="HRZ167" s="68"/>
      <c r="HSA167" s="68"/>
      <c r="HSB167" s="68"/>
      <c r="HSC167" s="68"/>
      <c r="HSD167" s="68"/>
      <c r="HSE167" s="68"/>
      <c r="HSF167" s="68"/>
      <c r="HSG167" s="68"/>
      <c r="HSH167" s="68"/>
      <c r="HSI167" s="68"/>
      <c r="HSJ167" s="68"/>
      <c r="HSK167" s="68"/>
      <c r="HSL167" s="68"/>
      <c r="HSM167" s="68"/>
      <c r="HSN167" s="68"/>
      <c r="HSO167" s="68"/>
      <c r="HSP167" s="68"/>
      <c r="HSQ167" s="68"/>
      <c r="HSR167" s="68"/>
      <c r="HSS167" s="68"/>
      <c r="HST167" s="68"/>
      <c r="HSU167" s="68"/>
      <c r="HSV167" s="68"/>
      <c r="HSW167" s="68"/>
      <c r="HSX167" s="68"/>
      <c r="HSY167" s="68"/>
      <c r="HSZ167" s="68"/>
      <c r="HTA167" s="68"/>
      <c r="HTB167" s="68"/>
      <c r="HTC167" s="68"/>
      <c r="HTD167" s="68"/>
      <c r="HTE167" s="68"/>
      <c r="HTF167" s="68"/>
      <c r="HTG167" s="68"/>
      <c r="HTH167" s="68"/>
      <c r="HTI167" s="68"/>
      <c r="HTJ167" s="68"/>
      <c r="HTK167" s="68"/>
      <c r="HTL167" s="68"/>
      <c r="HTM167" s="68"/>
      <c r="HTN167" s="68"/>
      <c r="HTO167" s="68"/>
      <c r="HTP167" s="68"/>
      <c r="HTQ167" s="68"/>
      <c r="HTR167" s="68"/>
      <c r="HTS167" s="68"/>
      <c r="HTT167" s="68"/>
      <c r="HTU167" s="68"/>
      <c r="HTV167" s="68"/>
      <c r="HTW167" s="68"/>
      <c r="HTX167" s="68"/>
      <c r="HTY167" s="68"/>
      <c r="HTZ167" s="68"/>
      <c r="HUA167" s="68"/>
      <c r="HUB167" s="68"/>
      <c r="HUC167" s="68"/>
      <c r="HUD167" s="68"/>
      <c r="HUE167" s="68"/>
      <c r="HUF167" s="68"/>
      <c r="HUG167" s="68"/>
      <c r="HUH167" s="68"/>
      <c r="HUI167" s="68"/>
      <c r="HUJ167" s="68"/>
      <c r="HUK167" s="68"/>
      <c r="HUL167" s="68"/>
      <c r="HUM167" s="68"/>
      <c r="HUN167" s="68"/>
      <c r="HUO167" s="68"/>
      <c r="HUP167" s="68"/>
      <c r="HUQ167" s="68"/>
      <c r="HUR167" s="68"/>
      <c r="HUS167" s="68"/>
      <c r="HUT167" s="68"/>
      <c r="HUU167" s="68"/>
      <c r="HUV167" s="68"/>
      <c r="HUW167" s="68"/>
      <c r="HUX167" s="68"/>
      <c r="HUY167" s="68"/>
      <c r="HUZ167" s="68"/>
      <c r="HVA167" s="68"/>
      <c r="HVB167" s="68"/>
      <c r="HVC167" s="68"/>
      <c r="HVD167" s="68"/>
      <c r="HVE167" s="68"/>
      <c r="HVF167" s="68"/>
      <c r="HVG167" s="68"/>
      <c r="HVH167" s="68"/>
      <c r="HVI167" s="68"/>
      <c r="HVJ167" s="68"/>
      <c r="HVK167" s="68"/>
      <c r="HVL167" s="68"/>
      <c r="HVM167" s="68"/>
      <c r="HVN167" s="68"/>
      <c r="HVO167" s="68"/>
      <c r="HVP167" s="68"/>
      <c r="HVQ167" s="68"/>
      <c r="HVR167" s="68"/>
      <c r="HVS167" s="68"/>
      <c r="HVT167" s="68"/>
      <c r="HVU167" s="68"/>
      <c r="HVV167" s="68"/>
      <c r="HVW167" s="68"/>
      <c r="HVX167" s="68"/>
      <c r="HVY167" s="68"/>
      <c r="HVZ167" s="68"/>
      <c r="HWA167" s="68"/>
      <c r="HWB167" s="68"/>
      <c r="HWC167" s="68"/>
      <c r="HWD167" s="68"/>
      <c r="HWE167" s="68"/>
      <c r="HWF167" s="68"/>
      <c r="HWG167" s="68"/>
      <c r="HWH167" s="68"/>
      <c r="HWI167" s="68"/>
      <c r="HWJ167" s="68"/>
      <c r="HWK167" s="68"/>
      <c r="HWL167" s="68"/>
      <c r="HWM167" s="68"/>
      <c r="HWN167" s="68"/>
      <c r="HWO167" s="68"/>
      <c r="HWP167" s="68"/>
      <c r="HWQ167" s="68"/>
      <c r="HWR167" s="68"/>
      <c r="HWS167" s="68"/>
      <c r="HWT167" s="68"/>
      <c r="HWU167" s="68"/>
      <c r="HWV167" s="68"/>
      <c r="HWW167" s="68"/>
      <c r="HWX167" s="68"/>
      <c r="HWY167" s="68"/>
      <c r="HWZ167" s="68"/>
      <c r="HXA167" s="68"/>
      <c r="HXB167" s="68"/>
      <c r="HXC167" s="68"/>
      <c r="HXD167" s="68"/>
      <c r="HXE167" s="68"/>
      <c r="HXF167" s="68"/>
      <c r="HXG167" s="68"/>
      <c r="HXH167" s="68"/>
      <c r="HXI167" s="68"/>
      <c r="HXJ167" s="68"/>
      <c r="HXK167" s="68"/>
      <c r="HXL167" s="68"/>
      <c r="HXM167" s="68"/>
      <c r="HXN167" s="68"/>
      <c r="HXO167" s="68"/>
      <c r="HXP167" s="68"/>
      <c r="HXQ167" s="68"/>
      <c r="HXR167" s="68"/>
      <c r="HXS167" s="68"/>
      <c r="HXT167" s="68"/>
      <c r="HXU167" s="68"/>
      <c r="HXV167" s="68"/>
      <c r="HXW167" s="68"/>
      <c r="HXX167" s="68"/>
      <c r="HXY167" s="68"/>
      <c r="HXZ167" s="68"/>
      <c r="HYA167" s="68"/>
      <c r="HYB167" s="68"/>
      <c r="HYC167" s="68"/>
      <c r="HYD167" s="68"/>
      <c r="HYE167" s="68"/>
      <c r="HYF167" s="68"/>
      <c r="HYG167" s="68"/>
      <c r="HYH167" s="68"/>
      <c r="HYI167" s="68"/>
      <c r="HYJ167" s="68"/>
      <c r="HYK167" s="68"/>
      <c r="HYL167" s="68"/>
      <c r="HYM167" s="68"/>
      <c r="HYN167" s="68"/>
      <c r="HYO167" s="68"/>
      <c r="HYP167" s="68"/>
      <c r="HYQ167" s="68"/>
      <c r="HYR167" s="68"/>
      <c r="HYS167" s="68"/>
      <c r="HYT167" s="68"/>
      <c r="HYU167" s="68"/>
      <c r="HYV167" s="68"/>
      <c r="HYW167" s="68"/>
      <c r="HYX167" s="68"/>
      <c r="HYY167" s="68"/>
      <c r="HYZ167" s="68"/>
      <c r="HZA167" s="68"/>
      <c r="HZB167" s="68"/>
      <c r="HZC167" s="68"/>
      <c r="HZD167" s="68"/>
      <c r="HZE167" s="68"/>
      <c r="HZF167" s="68"/>
      <c r="HZG167" s="68"/>
      <c r="HZH167" s="68"/>
      <c r="HZI167" s="68"/>
      <c r="HZJ167" s="68"/>
      <c r="HZK167" s="68"/>
      <c r="HZL167" s="68"/>
      <c r="HZM167" s="68"/>
      <c r="HZN167" s="68"/>
      <c r="HZO167" s="68"/>
      <c r="HZP167" s="68"/>
      <c r="HZQ167" s="68"/>
      <c r="HZR167" s="68"/>
      <c r="HZS167" s="68"/>
      <c r="HZT167" s="68"/>
      <c r="HZU167" s="68"/>
      <c r="HZV167" s="68"/>
      <c r="HZW167" s="68"/>
      <c r="HZX167" s="68"/>
      <c r="HZY167" s="68"/>
      <c r="HZZ167" s="68"/>
      <c r="IAA167" s="68"/>
      <c r="IAB167" s="68"/>
      <c r="IAC167" s="68"/>
      <c r="IAD167" s="68"/>
      <c r="IAE167" s="68"/>
      <c r="IAF167" s="68"/>
      <c r="IAG167" s="68"/>
      <c r="IAH167" s="68"/>
      <c r="IAI167" s="68"/>
      <c r="IAJ167" s="68"/>
      <c r="IAK167" s="68"/>
      <c r="IAL167" s="68"/>
      <c r="IAM167" s="68"/>
      <c r="IAN167" s="68"/>
      <c r="IAO167" s="68"/>
      <c r="IAP167" s="68"/>
      <c r="IAQ167" s="68"/>
      <c r="IAR167" s="68"/>
      <c r="IAS167" s="68"/>
      <c r="IAT167" s="68"/>
      <c r="IAU167" s="68"/>
      <c r="IAV167" s="68"/>
      <c r="IAW167" s="68"/>
      <c r="IAX167" s="68"/>
      <c r="IAY167" s="68"/>
      <c r="IAZ167" s="68"/>
      <c r="IBA167" s="68"/>
      <c r="IBB167" s="68"/>
      <c r="IBC167" s="68"/>
      <c r="IBD167" s="68"/>
      <c r="IBE167" s="68"/>
      <c r="IBF167" s="68"/>
      <c r="IBG167" s="68"/>
      <c r="IBH167" s="68"/>
      <c r="IBI167" s="68"/>
      <c r="IBJ167" s="68"/>
      <c r="IBK167" s="68"/>
      <c r="IBL167" s="68"/>
      <c r="IBM167" s="68"/>
      <c r="IBN167" s="68"/>
      <c r="IBO167" s="68"/>
      <c r="IBP167" s="68"/>
      <c r="IBQ167" s="68"/>
      <c r="IBR167" s="68"/>
      <c r="IBS167" s="68"/>
      <c r="IBT167" s="68"/>
      <c r="IBU167" s="68"/>
      <c r="IBV167" s="68"/>
      <c r="IBW167" s="68"/>
      <c r="IBX167" s="68"/>
      <c r="IBY167" s="68"/>
      <c r="IBZ167" s="68"/>
      <c r="ICA167" s="68"/>
      <c r="ICB167" s="68"/>
      <c r="ICC167" s="68"/>
      <c r="ICD167" s="68"/>
      <c r="ICE167" s="68"/>
      <c r="ICF167" s="68"/>
      <c r="ICG167" s="68"/>
      <c r="ICH167" s="68"/>
      <c r="ICI167" s="68"/>
      <c r="ICJ167" s="68"/>
      <c r="ICK167" s="68"/>
      <c r="ICL167" s="68"/>
      <c r="ICM167" s="68"/>
      <c r="ICN167" s="68"/>
      <c r="ICO167" s="68"/>
      <c r="ICP167" s="68"/>
      <c r="ICQ167" s="68"/>
      <c r="ICR167" s="68"/>
      <c r="ICS167" s="68"/>
      <c r="ICT167" s="68"/>
      <c r="ICU167" s="68"/>
      <c r="ICV167" s="68"/>
      <c r="ICW167" s="68"/>
      <c r="ICX167" s="68"/>
      <c r="ICY167" s="68"/>
      <c r="ICZ167" s="68"/>
      <c r="IDA167" s="68"/>
      <c r="IDB167" s="68"/>
      <c r="IDC167" s="68"/>
      <c r="IDD167" s="68"/>
      <c r="IDE167" s="68"/>
      <c r="IDF167" s="68"/>
      <c r="IDG167" s="68"/>
      <c r="IDH167" s="68"/>
      <c r="IDI167" s="68"/>
      <c r="IDJ167" s="68"/>
      <c r="IDK167" s="68"/>
      <c r="IDL167" s="68"/>
      <c r="IDM167" s="68"/>
      <c r="IDN167" s="68"/>
      <c r="IDO167" s="68"/>
      <c r="IDP167" s="68"/>
      <c r="IDQ167" s="68"/>
      <c r="IDR167" s="68"/>
      <c r="IDS167" s="68"/>
      <c r="IDT167" s="68"/>
      <c r="IDU167" s="68"/>
      <c r="IDV167" s="68"/>
      <c r="IDW167" s="68"/>
      <c r="IDX167" s="68"/>
      <c r="IDY167" s="68"/>
      <c r="IDZ167" s="68"/>
      <c r="IEA167" s="68"/>
      <c r="IEB167" s="68"/>
      <c r="IEC167" s="68"/>
      <c r="IED167" s="68"/>
      <c r="IEE167" s="68"/>
      <c r="IEF167" s="68"/>
      <c r="IEG167" s="68"/>
      <c r="IEH167" s="68"/>
      <c r="IEI167" s="68"/>
      <c r="IEJ167" s="68"/>
      <c r="IEK167" s="68"/>
      <c r="IEL167" s="68"/>
      <c r="IEM167" s="68"/>
      <c r="IEN167" s="68"/>
      <c r="IEO167" s="68"/>
      <c r="IEP167" s="68"/>
      <c r="IEQ167" s="68"/>
      <c r="IER167" s="68"/>
      <c r="IES167" s="68"/>
      <c r="IET167" s="68"/>
      <c r="IEU167" s="68"/>
      <c r="IEV167" s="68"/>
      <c r="IEW167" s="68"/>
      <c r="IEX167" s="68"/>
      <c r="IEY167" s="68"/>
      <c r="IEZ167" s="68"/>
      <c r="IFA167" s="68"/>
      <c r="IFB167" s="68"/>
      <c r="IFC167" s="68"/>
      <c r="IFD167" s="68"/>
      <c r="IFE167" s="68"/>
      <c r="IFF167" s="68"/>
      <c r="IFG167" s="68"/>
      <c r="IFH167" s="68"/>
      <c r="IFI167" s="68"/>
      <c r="IFJ167" s="68"/>
      <c r="IFK167" s="68"/>
      <c r="IFL167" s="68"/>
      <c r="IFM167" s="68"/>
      <c r="IFN167" s="68"/>
      <c r="IFO167" s="68"/>
      <c r="IFP167" s="68"/>
      <c r="IFQ167" s="68"/>
      <c r="IFR167" s="68"/>
      <c r="IFS167" s="68"/>
      <c r="IFT167" s="68"/>
      <c r="IFU167" s="68"/>
      <c r="IFV167" s="68"/>
      <c r="IFW167" s="68"/>
      <c r="IFX167" s="68"/>
      <c r="IFY167" s="68"/>
      <c r="IFZ167" s="68"/>
      <c r="IGA167" s="68"/>
      <c r="IGB167" s="68"/>
      <c r="IGC167" s="68"/>
      <c r="IGD167" s="68"/>
      <c r="IGE167" s="68"/>
      <c r="IGF167" s="68"/>
      <c r="IGG167" s="68"/>
      <c r="IGH167" s="68"/>
      <c r="IGI167" s="68"/>
      <c r="IGJ167" s="68"/>
      <c r="IGK167" s="68"/>
      <c r="IGL167" s="68"/>
      <c r="IGM167" s="68"/>
      <c r="IGN167" s="68"/>
      <c r="IGO167" s="68"/>
      <c r="IGP167" s="68"/>
      <c r="IGQ167" s="68"/>
      <c r="IGR167" s="68"/>
      <c r="IGS167" s="68"/>
      <c r="IGT167" s="68"/>
      <c r="IGU167" s="68"/>
      <c r="IGV167" s="68"/>
      <c r="IGW167" s="68"/>
      <c r="IGX167" s="68"/>
      <c r="IGY167" s="68"/>
      <c r="IGZ167" s="68"/>
      <c r="IHA167" s="68"/>
      <c r="IHB167" s="68"/>
      <c r="IHC167" s="68"/>
      <c r="IHD167" s="68"/>
      <c r="IHE167" s="68"/>
      <c r="IHF167" s="68"/>
      <c r="IHG167" s="68"/>
      <c r="IHH167" s="68"/>
      <c r="IHI167" s="68"/>
      <c r="IHJ167" s="68"/>
      <c r="IHK167" s="68"/>
      <c r="IHL167" s="68"/>
      <c r="IHM167" s="68"/>
      <c r="IHN167" s="68"/>
      <c r="IHO167" s="68"/>
      <c r="IHP167" s="68"/>
      <c r="IHQ167" s="68"/>
      <c r="IHR167" s="68"/>
      <c r="IHS167" s="68"/>
      <c r="IHT167" s="68"/>
      <c r="IHU167" s="68"/>
      <c r="IHV167" s="68"/>
      <c r="IHW167" s="68"/>
      <c r="IHX167" s="68"/>
      <c r="IHY167" s="68"/>
      <c r="IHZ167" s="68"/>
      <c r="IIA167" s="68"/>
      <c r="IIB167" s="68"/>
      <c r="IIC167" s="68"/>
      <c r="IID167" s="68"/>
      <c r="IIE167" s="68"/>
      <c r="IIF167" s="68"/>
      <c r="IIG167" s="68"/>
      <c r="IIH167" s="68"/>
      <c r="III167" s="68"/>
      <c r="IIJ167" s="68"/>
      <c r="IIK167" s="68"/>
      <c r="IIL167" s="68"/>
      <c r="IIM167" s="68"/>
      <c r="IIN167" s="68"/>
      <c r="IIO167" s="68"/>
      <c r="IIP167" s="68"/>
      <c r="IIQ167" s="68"/>
      <c r="IIR167" s="68"/>
      <c r="IIS167" s="68"/>
      <c r="IIT167" s="68"/>
      <c r="IIU167" s="68"/>
      <c r="IIV167" s="68"/>
      <c r="IIW167" s="68"/>
      <c r="IIX167" s="68"/>
      <c r="IIY167" s="68"/>
      <c r="IIZ167" s="68"/>
      <c r="IJA167" s="68"/>
      <c r="IJB167" s="68"/>
      <c r="IJC167" s="68"/>
      <c r="IJD167" s="68"/>
      <c r="IJE167" s="68"/>
      <c r="IJF167" s="68"/>
      <c r="IJG167" s="68"/>
      <c r="IJH167" s="68"/>
      <c r="IJI167" s="68"/>
      <c r="IJJ167" s="68"/>
      <c r="IJK167" s="68"/>
      <c r="IJL167" s="68"/>
      <c r="IJM167" s="68"/>
      <c r="IJN167" s="68"/>
      <c r="IJO167" s="68"/>
      <c r="IJP167" s="68"/>
      <c r="IJQ167" s="68"/>
      <c r="IJR167" s="68"/>
      <c r="IJS167" s="68"/>
      <c r="IJT167" s="68"/>
      <c r="IJU167" s="68"/>
      <c r="IJV167" s="68"/>
      <c r="IJW167" s="68"/>
      <c r="IJX167" s="68"/>
      <c r="IJY167" s="68"/>
      <c r="IJZ167" s="68"/>
      <c r="IKA167" s="68"/>
      <c r="IKB167" s="68"/>
      <c r="IKC167" s="68"/>
      <c r="IKD167" s="68"/>
      <c r="IKE167" s="68"/>
      <c r="IKF167" s="68"/>
      <c r="IKG167" s="68"/>
      <c r="IKH167" s="68"/>
      <c r="IKI167" s="68"/>
      <c r="IKJ167" s="68"/>
      <c r="IKK167" s="68"/>
      <c r="IKL167" s="68"/>
      <c r="IKM167" s="68"/>
      <c r="IKN167" s="68"/>
      <c r="IKO167" s="68"/>
      <c r="IKP167" s="68"/>
      <c r="IKQ167" s="68"/>
      <c r="IKR167" s="68"/>
      <c r="IKS167" s="68"/>
      <c r="IKT167" s="68"/>
      <c r="IKU167" s="68"/>
      <c r="IKV167" s="68"/>
      <c r="IKW167" s="68"/>
      <c r="IKX167" s="68"/>
      <c r="IKY167" s="68"/>
      <c r="IKZ167" s="68"/>
      <c r="ILA167" s="68"/>
      <c r="ILB167" s="68"/>
      <c r="ILC167" s="68"/>
      <c r="ILD167" s="68"/>
      <c r="ILE167" s="68"/>
      <c r="ILF167" s="68"/>
      <c r="ILG167" s="68"/>
      <c r="ILH167" s="68"/>
      <c r="ILI167" s="68"/>
      <c r="ILJ167" s="68"/>
      <c r="ILK167" s="68"/>
      <c r="ILL167" s="68"/>
      <c r="ILM167" s="68"/>
      <c r="ILN167" s="68"/>
      <c r="ILO167" s="68"/>
      <c r="ILP167" s="68"/>
      <c r="ILQ167" s="68"/>
      <c r="ILR167" s="68"/>
      <c r="ILS167" s="68"/>
      <c r="ILT167" s="68"/>
      <c r="ILU167" s="68"/>
      <c r="ILV167" s="68"/>
      <c r="ILW167" s="68"/>
      <c r="ILX167" s="68"/>
      <c r="ILY167" s="68"/>
      <c r="ILZ167" s="68"/>
      <c r="IMA167" s="68"/>
      <c r="IMB167" s="68"/>
      <c r="IMC167" s="68"/>
      <c r="IMD167" s="68"/>
      <c r="IME167" s="68"/>
      <c r="IMF167" s="68"/>
      <c r="IMG167" s="68"/>
      <c r="IMH167" s="68"/>
      <c r="IMI167" s="68"/>
      <c r="IMJ167" s="68"/>
      <c r="IMK167" s="68"/>
      <c r="IML167" s="68"/>
      <c r="IMM167" s="68"/>
      <c r="IMN167" s="68"/>
      <c r="IMO167" s="68"/>
      <c r="IMP167" s="68"/>
      <c r="IMQ167" s="68"/>
      <c r="IMR167" s="68"/>
      <c r="IMS167" s="68"/>
      <c r="IMT167" s="68"/>
      <c r="IMU167" s="68"/>
      <c r="IMV167" s="68"/>
      <c r="IMW167" s="68"/>
      <c r="IMX167" s="68"/>
      <c r="IMY167" s="68"/>
      <c r="IMZ167" s="68"/>
      <c r="INA167" s="68"/>
      <c r="INB167" s="68"/>
      <c r="INC167" s="68"/>
      <c r="IND167" s="68"/>
      <c r="INE167" s="68"/>
      <c r="INF167" s="68"/>
      <c r="ING167" s="68"/>
      <c r="INH167" s="68"/>
      <c r="INI167" s="68"/>
      <c r="INJ167" s="68"/>
      <c r="INK167" s="68"/>
      <c r="INL167" s="68"/>
      <c r="INM167" s="68"/>
      <c r="INN167" s="68"/>
      <c r="INO167" s="68"/>
      <c r="INP167" s="68"/>
      <c r="INQ167" s="68"/>
      <c r="INR167" s="68"/>
      <c r="INS167" s="68"/>
      <c r="INT167" s="68"/>
      <c r="INU167" s="68"/>
      <c r="INV167" s="68"/>
      <c r="INW167" s="68"/>
      <c r="INX167" s="68"/>
      <c r="INY167" s="68"/>
      <c r="INZ167" s="68"/>
      <c r="IOA167" s="68"/>
      <c r="IOB167" s="68"/>
      <c r="IOC167" s="68"/>
      <c r="IOD167" s="68"/>
      <c r="IOE167" s="68"/>
      <c r="IOF167" s="68"/>
      <c r="IOG167" s="68"/>
      <c r="IOH167" s="68"/>
      <c r="IOI167" s="68"/>
      <c r="IOJ167" s="68"/>
      <c r="IOK167" s="68"/>
      <c r="IOL167" s="68"/>
      <c r="IOM167" s="68"/>
      <c r="ION167" s="68"/>
      <c r="IOO167" s="68"/>
      <c r="IOP167" s="68"/>
      <c r="IOQ167" s="68"/>
      <c r="IOR167" s="68"/>
      <c r="IOS167" s="68"/>
      <c r="IOT167" s="68"/>
      <c r="IOU167" s="68"/>
      <c r="IOV167" s="68"/>
      <c r="IOW167" s="68"/>
      <c r="IOX167" s="68"/>
      <c r="IOY167" s="68"/>
      <c r="IOZ167" s="68"/>
      <c r="IPA167" s="68"/>
      <c r="IPB167" s="68"/>
      <c r="IPC167" s="68"/>
      <c r="IPD167" s="68"/>
      <c r="IPE167" s="68"/>
      <c r="IPF167" s="68"/>
      <c r="IPG167" s="68"/>
      <c r="IPH167" s="68"/>
      <c r="IPI167" s="68"/>
      <c r="IPJ167" s="68"/>
      <c r="IPK167" s="68"/>
      <c r="IPL167" s="68"/>
      <c r="IPM167" s="68"/>
      <c r="IPN167" s="68"/>
      <c r="IPO167" s="68"/>
      <c r="IPP167" s="68"/>
      <c r="IPQ167" s="68"/>
      <c r="IPR167" s="68"/>
      <c r="IPS167" s="68"/>
      <c r="IPT167" s="68"/>
      <c r="IPU167" s="68"/>
      <c r="IPV167" s="68"/>
      <c r="IPW167" s="68"/>
      <c r="IPX167" s="68"/>
      <c r="IPY167" s="68"/>
      <c r="IPZ167" s="68"/>
      <c r="IQA167" s="68"/>
      <c r="IQB167" s="68"/>
      <c r="IQC167" s="68"/>
      <c r="IQD167" s="68"/>
      <c r="IQE167" s="68"/>
      <c r="IQF167" s="68"/>
      <c r="IQG167" s="68"/>
      <c r="IQH167" s="68"/>
      <c r="IQI167" s="68"/>
      <c r="IQJ167" s="68"/>
      <c r="IQK167" s="68"/>
      <c r="IQL167" s="68"/>
      <c r="IQM167" s="68"/>
      <c r="IQN167" s="68"/>
      <c r="IQO167" s="68"/>
      <c r="IQP167" s="68"/>
      <c r="IQQ167" s="68"/>
      <c r="IQR167" s="68"/>
      <c r="IQS167" s="68"/>
      <c r="IQT167" s="68"/>
      <c r="IQU167" s="68"/>
      <c r="IQV167" s="68"/>
      <c r="IQW167" s="68"/>
      <c r="IQX167" s="68"/>
      <c r="IQY167" s="68"/>
      <c r="IQZ167" s="68"/>
      <c r="IRA167" s="68"/>
      <c r="IRB167" s="68"/>
      <c r="IRC167" s="68"/>
      <c r="IRD167" s="68"/>
      <c r="IRE167" s="68"/>
      <c r="IRF167" s="68"/>
      <c r="IRG167" s="68"/>
      <c r="IRH167" s="68"/>
      <c r="IRI167" s="68"/>
      <c r="IRJ167" s="68"/>
      <c r="IRK167" s="68"/>
      <c r="IRL167" s="68"/>
      <c r="IRM167" s="68"/>
      <c r="IRN167" s="68"/>
      <c r="IRO167" s="68"/>
      <c r="IRP167" s="68"/>
      <c r="IRQ167" s="68"/>
      <c r="IRR167" s="68"/>
      <c r="IRS167" s="68"/>
      <c r="IRT167" s="68"/>
      <c r="IRU167" s="68"/>
      <c r="IRV167" s="68"/>
      <c r="IRW167" s="68"/>
      <c r="IRX167" s="68"/>
      <c r="IRY167" s="68"/>
      <c r="IRZ167" s="68"/>
      <c r="ISA167" s="68"/>
      <c r="ISB167" s="68"/>
      <c r="ISC167" s="68"/>
      <c r="ISD167" s="68"/>
      <c r="ISE167" s="68"/>
      <c r="ISF167" s="68"/>
      <c r="ISG167" s="68"/>
      <c r="ISH167" s="68"/>
      <c r="ISI167" s="68"/>
      <c r="ISJ167" s="68"/>
      <c r="ISK167" s="68"/>
      <c r="ISL167" s="68"/>
      <c r="ISM167" s="68"/>
      <c r="ISN167" s="68"/>
      <c r="ISO167" s="68"/>
      <c r="ISP167" s="68"/>
      <c r="ISQ167" s="68"/>
      <c r="ISR167" s="68"/>
      <c r="ISS167" s="68"/>
      <c r="IST167" s="68"/>
      <c r="ISU167" s="68"/>
      <c r="ISV167" s="68"/>
      <c r="ISW167" s="68"/>
      <c r="ISX167" s="68"/>
      <c r="ISY167" s="68"/>
      <c r="ISZ167" s="68"/>
      <c r="ITA167" s="68"/>
      <c r="ITB167" s="68"/>
      <c r="ITC167" s="68"/>
      <c r="ITD167" s="68"/>
      <c r="ITE167" s="68"/>
      <c r="ITF167" s="68"/>
      <c r="ITG167" s="68"/>
      <c r="ITH167" s="68"/>
      <c r="ITI167" s="68"/>
      <c r="ITJ167" s="68"/>
      <c r="ITK167" s="68"/>
      <c r="ITL167" s="68"/>
      <c r="ITM167" s="68"/>
      <c r="ITN167" s="68"/>
      <c r="ITO167" s="68"/>
      <c r="ITP167" s="68"/>
      <c r="ITQ167" s="68"/>
      <c r="ITR167" s="68"/>
      <c r="ITS167" s="68"/>
      <c r="ITT167" s="68"/>
      <c r="ITU167" s="68"/>
      <c r="ITV167" s="68"/>
      <c r="ITW167" s="68"/>
      <c r="ITX167" s="68"/>
      <c r="ITY167" s="68"/>
      <c r="ITZ167" s="68"/>
      <c r="IUA167" s="68"/>
      <c r="IUB167" s="68"/>
      <c r="IUC167" s="68"/>
      <c r="IUD167" s="68"/>
      <c r="IUE167" s="68"/>
      <c r="IUF167" s="68"/>
      <c r="IUG167" s="68"/>
      <c r="IUH167" s="68"/>
      <c r="IUI167" s="68"/>
      <c r="IUJ167" s="68"/>
      <c r="IUK167" s="68"/>
      <c r="IUL167" s="68"/>
      <c r="IUM167" s="68"/>
      <c r="IUN167" s="68"/>
      <c r="IUO167" s="68"/>
      <c r="IUP167" s="68"/>
      <c r="IUQ167" s="68"/>
      <c r="IUR167" s="68"/>
      <c r="IUS167" s="68"/>
      <c r="IUT167" s="68"/>
      <c r="IUU167" s="68"/>
      <c r="IUV167" s="68"/>
      <c r="IUW167" s="68"/>
      <c r="IUX167" s="68"/>
      <c r="IUY167" s="68"/>
      <c r="IUZ167" s="68"/>
      <c r="IVA167" s="68"/>
      <c r="IVB167" s="68"/>
      <c r="IVC167" s="68"/>
      <c r="IVD167" s="68"/>
      <c r="IVE167" s="68"/>
      <c r="IVF167" s="68"/>
      <c r="IVG167" s="68"/>
      <c r="IVH167" s="68"/>
      <c r="IVI167" s="68"/>
      <c r="IVJ167" s="68"/>
      <c r="IVK167" s="68"/>
      <c r="IVL167" s="68"/>
      <c r="IVM167" s="68"/>
      <c r="IVN167" s="68"/>
      <c r="IVO167" s="68"/>
      <c r="IVP167" s="68"/>
      <c r="IVQ167" s="68"/>
      <c r="IVR167" s="68"/>
      <c r="IVS167" s="68"/>
      <c r="IVT167" s="68"/>
      <c r="IVU167" s="68"/>
      <c r="IVV167" s="68"/>
      <c r="IVW167" s="68"/>
      <c r="IVX167" s="68"/>
      <c r="IVY167" s="68"/>
      <c r="IVZ167" s="68"/>
      <c r="IWA167" s="68"/>
      <c r="IWB167" s="68"/>
      <c r="IWC167" s="68"/>
      <c r="IWD167" s="68"/>
      <c r="IWE167" s="68"/>
      <c r="IWF167" s="68"/>
      <c r="IWG167" s="68"/>
      <c r="IWH167" s="68"/>
      <c r="IWI167" s="68"/>
      <c r="IWJ167" s="68"/>
      <c r="IWK167" s="68"/>
      <c r="IWL167" s="68"/>
      <c r="IWM167" s="68"/>
      <c r="IWN167" s="68"/>
      <c r="IWO167" s="68"/>
      <c r="IWP167" s="68"/>
      <c r="IWQ167" s="68"/>
      <c r="IWR167" s="68"/>
      <c r="IWS167" s="68"/>
      <c r="IWT167" s="68"/>
      <c r="IWU167" s="68"/>
      <c r="IWV167" s="68"/>
      <c r="IWW167" s="68"/>
      <c r="IWX167" s="68"/>
      <c r="IWY167" s="68"/>
      <c r="IWZ167" s="68"/>
      <c r="IXA167" s="68"/>
      <c r="IXB167" s="68"/>
      <c r="IXC167" s="68"/>
      <c r="IXD167" s="68"/>
      <c r="IXE167" s="68"/>
      <c r="IXF167" s="68"/>
      <c r="IXG167" s="68"/>
      <c r="IXH167" s="68"/>
      <c r="IXI167" s="68"/>
      <c r="IXJ167" s="68"/>
      <c r="IXK167" s="68"/>
      <c r="IXL167" s="68"/>
      <c r="IXM167" s="68"/>
      <c r="IXN167" s="68"/>
      <c r="IXO167" s="68"/>
      <c r="IXP167" s="68"/>
      <c r="IXQ167" s="68"/>
      <c r="IXR167" s="68"/>
      <c r="IXS167" s="68"/>
      <c r="IXT167" s="68"/>
      <c r="IXU167" s="68"/>
      <c r="IXV167" s="68"/>
      <c r="IXW167" s="68"/>
      <c r="IXX167" s="68"/>
      <c r="IXY167" s="68"/>
      <c r="IXZ167" s="68"/>
      <c r="IYA167" s="68"/>
      <c r="IYB167" s="68"/>
      <c r="IYC167" s="68"/>
      <c r="IYD167" s="68"/>
      <c r="IYE167" s="68"/>
      <c r="IYF167" s="68"/>
      <c r="IYG167" s="68"/>
      <c r="IYH167" s="68"/>
      <c r="IYI167" s="68"/>
      <c r="IYJ167" s="68"/>
      <c r="IYK167" s="68"/>
      <c r="IYL167" s="68"/>
      <c r="IYM167" s="68"/>
      <c r="IYN167" s="68"/>
      <c r="IYO167" s="68"/>
      <c r="IYP167" s="68"/>
      <c r="IYQ167" s="68"/>
      <c r="IYR167" s="68"/>
      <c r="IYS167" s="68"/>
      <c r="IYT167" s="68"/>
      <c r="IYU167" s="68"/>
      <c r="IYV167" s="68"/>
      <c r="IYW167" s="68"/>
      <c r="IYX167" s="68"/>
      <c r="IYY167" s="68"/>
      <c r="IYZ167" s="68"/>
      <c r="IZA167" s="68"/>
      <c r="IZB167" s="68"/>
      <c r="IZC167" s="68"/>
      <c r="IZD167" s="68"/>
      <c r="IZE167" s="68"/>
      <c r="IZF167" s="68"/>
      <c r="IZG167" s="68"/>
      <c r="IZH167" s="68"/>
      <c r="IZI167" s="68"/>
      <c r="IZJ167" s="68"/>
      <c r="IZK167" s="68"/>
      <c r="IZL167" s="68"/>
      <c r="IZM167" s="68"/>
      <c r="IZN167" s="68"/>
      <c r="IZO167" s="68"/>
      <c r="IZP167" s="68"/>
      <c r="IZQ167" s="68"/>
      <c r="IZR167" s="68"/>
      <c r="IZS167" s="68"/>
      <c r="IZT167" s="68"/>
      <c r="IZU167" s="68"/>
      <c r="IZV167" s="68"/>
      <c r="IZW167" s="68"/>
      <c r="IZX167" s="68"/>
      <c r="IZY167" s="68"/>
      <c r="IZZ167" s="68"/>
      <c r="JAA167" s="68"/>
      <c r="JAB167" s="68"/>
      <c r="JAC167" s="68"/>
      <c r="JAD167" s="68"/>
      <c r="JAE167" s="68"/>
      <c r="JAF167" s="68"/>
      <c r="JAG167" s="68"/>
      <c r="JAH167" s="68"/>
      <c r="JAI167" s="68"/>
      <c r="JAJ167" s="68"/>
      <c r="JAK167" s="68"/>
      <c r="JAL167" s="68"/>
      <c r="JAM167" s="68"/>
      <c r="JAN167" s="68"/>
      <c r="JAO167" s="68"/>
      <c r="JAP167" s="68"/>
      <c r="JAQ167" s="68"/>
      <c r="JAR167" s="68"/>
      <c r="JAS167" s="68"/>
      <c r="JAT167" s="68"/>
      <c r="JAU167" s="68"/>
      <c r="JAV167" s="68"/>
      <c r="JAW167" s="68"/>
      <c r="JAX167" s="68"/>
      <c r="JAY167" s="68"/>
      <c r="JAZ167" s="68"/>
      <c r="JBA167" s="68"/>
      <c r="JBB167" s="68"/>
      <c r="JBC167" s="68"/>
      <c r="JBD167" s="68"/>
      <c r="JBE167" s="68"/>
      <c r="JBF167" s="68"/>
      <c r="JBG167" s="68"/>
      <c r="JBH167" s="68"/>
      <c r="JBI167" s="68"/>
      <c r="JBJ167" s="68"/>
      <c r="JBK167" s="68"/>
      <c r="JBL167" s="68"/>
      <c r="JBM167" s="68"/>
      <c r="JBN167" s="68"/>
      <c r="JBO167" s="68"/>
      <c r="JBP167" s="68"/>
      <c r="JBQ167" s="68"/>
      <c r="JBR167" s="68"/>
      <c r="JBS167" s="68"/>
      <c r="JBT167" s="68"/>
      <c r="JBU167" s="68"/>
      <c r="JBV167" s="68"/>
      <c r="JBW167" s="68"/>
      <c r="JBX167" s="68"/>
      <c r="JBY167" s="68"/>
      <c r="JBZ167" s="68"/>
      <c r="JCA167" s="68"/>
      <c r="JCB167" s="68"/>
      <c r="JCC167" s="68"/>
      <c r="JCD167" s="68"/>
      <c r="JCE167" s="68"/>
      <c r="JCF167" s="68"/>
      <c r="JCG167" s="68"/>
      <c r="JCH167" s="68"/>
      <c r="JCI167" s="68"/>
      <c r="JCJ167" s="68"/>
      <c r="JCK167" s="68"/>
      <c r="JCL167" s="68"/>
      <c r="JCM167" s="68"/>
      <c r="JCN167" s="68"/>
      <c r="JCO167" s="68"/>
      <c r="JCP167" s="68"/>
      <c r="JCQ167" s="68"/>
      <c r="JCR167" s="68"/>
      <c r="JCS167" s="68"/>
      <c r="JCT167" s="68"/>
      <c r="JCU167" s="68"/>
      <c r="JCV167" s="68"/>
      <c r="JCW167" s="68"/>
      <c r="JCX167" s="68"/>
      <c r="JCY167" s="68"/>
      <c r="JCZ167" s="68"/>
      <c r="JDA167" s="68"/>
      <c r="JDB167" s="68"/>
      <c r="JDC167" s="68"/>
      <c r="JDD167" s="68"/>
      <c r="JDE167" s="68"/>
      <c r="JDF167" s="68"/>
      <c r="JDG167" s="68"/>
      <c r="JDH167" s="68"/>
      <c r="JDI167" s="68"/>
      <c r="JDJ167" s="68"/>
      <c r="JDK167" s="68"/>
      <c r="JDL167" s="68"/>
      <c r="JDM167" s="68"/>
      <c r="JDN167" s="68"/>
      <c r="JDO167" s="68"/>
      <c r="JDP167" s="68"/>
      <c r="JDQ167" s="68"/>
      <c r="JDR167" s="68"/>
      <c r="JDS167" s="68"/>
      <c r="JDT167" s="68"/>
      <c r="JDU167" s="68"/>
      <c r="JDV167" s="68"/>
      <c r="JDW167" s="68"/>
      <c r="JDX167" s="68"/>
      <c r="JDY167" s="68"/>
      <c r="JDZ167" s="68"/>
      <c r="JEA167" s="68"/>
      <c r="JEB167" s="68"/>
      <c r="JEC167" s="68"/>
      <c r="JED167" s="68"/>
      <c r="JEE167" s="68"/>
      <c r="JEF167" s="68"/>
      <c r="JEG167" s="68"/>
      <c r="JEH167" s="68"/>
      <c r="JEI167" s="68"/>
      <c r="JEJ167" s="68"/>
      <c r="JEK167" s="68"/>
      <c r="JEL167" s="68"/>
      <c r="JEM167" s="68"/>
      <c r="JEN167" s="68"/>
      <c r="JEO167" s="68"/>
      <c r="JEP167" s="68"/>
      <c r="JEQ167" s="68"/>
      <c r="JER167" s="68"/>
      <c r="JES167" s="68"/>
      <c r="JET167" s="68"/>
      <c r="JEU167" s="68"/>
      <c r="JEV167" s="68"/>
      <c r="JEW167" s="68"/>
      <c r="JEX167" s="68"/>
      <c r="JEY167" s="68"/>
      <c r="JEZ167" s="68"/>
      <c r="JFA167" s="68"/>
      <c r="JFB167" s="68"/>
      <c r="JFC167" s="68"/>
      <c r="JFD167" s="68"/>
      <c r="JFE167" s="68"/>
      <c r="JFF167" s="68"/>
      <c r="JFG167" s="68"/>
      <c r="JFH167" s="68"/>
      <c r="JFI167" s="68"/>
      <c r="JFJ167" s="68"/>
      <c r="JFK167" s="68"/>
      <c r="JFL167" s="68"/>
      <c r="JFM167" s="68"/>
      <c r="JFN167" s="68"/>
      <c r="JFO167" s="68"/>
      <c r="JFP167" s="68"/>
      <c r="JFQ167" s="68"/>
      <c r="JFR167" s="68"/>
      <c r="JFS167" s="68"/>
      <c r="JFT167" s="68"/>
      <c r="JFU167" s="68"/>
      <c r="JFV167" s="68"/>
      <c r="JFW167" s="68"/>
      <c r="JFX167" s="68"/>
      <c r="JFY167" s="68"/>
      <c r="JFZ167" s="68"/>
      <c r="JGA167" s="68"/>
      <c r="JGB167" s="68"/>
      <c r="JGC167" s="68"/>
      <c r="JGD167" s="68"/>
      <c r="JGE167" s="68"/>
      <c r="JGF167" s="68"/>
      <c r="JGG167" s="68"/>
      <c r="JGH167" s="68"/>
      <c r="JGI167" s="68"/>
      <c r="JGJ167" s="68"/>
      <c r="JGK167" s="68"/>
      <c r="JGL167" s="68"/>
      <c r="JGM167" s="68"/>
      <c r="JGN167" s="68"/>
      <c r="JGO167" s="68"/>
      <c r="JGP167" s="68"/>
      <c r="JGQ167" s="68"/>
      <c r="JGR167" s="68"/>
      <c r="JGS167" s="68"/>
      <c r="JGT167" s="68"/>
      <c r="JGU167" s="68"/>
      <c r="JGV167" s="68"/>
      <c r="JGW167" s="68"/>
      <c r="JGX167" s="68"/>
      <c r="JGY167" s="68"/>
      <c r="JGZ167" s="68"/>
      <c r="JHA167" s="68"/>
      <c r="JHB167" s="68"/>
      <c r="JHC167" s="68"/>
      <c r="JHD167" s="68"/>
      <c r="JHE167" s="68"/>
      <c r="JHF167" s="68"/>
      <c r="JHG167" s="68"/>
      <c r="JHH167" s="68"/>
      <c r="JHI167" s="68"/>
      <c r="JHJ167" s="68"/>
      <c r="JHK167" s="68"/>
      <c r="JHL167" s="68"/>
      <c r="JHM167" s="68"/>
      <c r="JHN167" s="68"/>
      <c r="JHO167" s="68"/>
      <c r="JHP167" s="68"/>
      <c r="JHQ167" s="68"/>
      <c r="JHR167" s="68"/>
      <c r="JHS167" s="68"/>
      <c r="JHT167" s="68"/>
      <c r="JHU167" s="68"/>
      <c r="JHV167" s="68"/>
      <c r="JHW167" s="68"/>
      <c r="JHX167" s="68"/>
      <c r="JHY167" s="68"/>
      <c r="JHZ167" s="68"/>
      <c r="JIA167" s="68"/>
      <c r="JIB167" s="68"/>
      <c r="JIC167" s="68"/>
      <c r="JID167" s="68"/>
      <c r="JIE167" s="68"/>
      <c r="JIF167" s="68"/>
      <c r="JIG167" s="68"/>
      <c r="JIH167" s="68"/>
      <c r="JII167" s="68"/>
      <c r="JIJ167" s="68"/>
      <c r="JIK167" s="68"/>
      <c r="JIL167" s="68"/>
      <c r="JIM167" s="68"/>
      <c r="JIN167" s="68"/>
      <c r="JIO167" s="68"/>
      <c r="JIP167" s="68"/>
      <c r="JIQ167" s="68"/>
      <c r="JIR167" s="68"/>
      <c r="JIS167" s="68"/>
      <c r="JIT167" s="68"/>
      <c r="JIU167" s="68"/>
      <c r="JIV167" s="68"/>
      <c r="JIW167" s="68"/>
      <c r="JIX167" s="68"/>
      <c r="JIY167" s="68"/>
      <c r="JIZ167" s="68"/>
      <c r="JJA167" s="68"/>
      <c r="JJB167" s="68"/>
      <c r="JJC167" s="68"/>
      <c r="JJD167" s="68"/>
      <c r="JJE167" s="68"/>
      <c r="JJF167" s="68"/>
      <c r="JJG167" s="68"/>
      <c r="JJH167" s="68"/>
      <c r="JJI167" s="68"/>
      <c r="JJJ167" s="68"/>
      <c r="JJK167" s="68"/>
      <c r="JJL167" s="68"/>
      <c r="JJM167" s="68"/>
      <c r="JJN167" s="68"/>
      <c r="JJO167" s="68"/>
      <c r="JJP167" s="68"/>
      <c r="JJQ167" s="68"/>
      <c r="JJR167" s="68"/>
      <c r="JJS167" s="68"/>
      <c r="JJT167" s="68"/>
      <c r="JJU167" s="68"/>
      <c r="JJV167" s="68"/>
      <c r="JJW167" s="68"/>
      <c r="JJX167" s="68"/>
      <c r="JJY167" s="68"/>
      <c r="JJZ167" s="68"/>
      <c r="JKA167" s="68"/>
      <c r="JKB167" s="68"/>
      <c r="JKC167" s="68"/>
      <c r="JKD167" s="68"/>
      <c r="JKE167" s="68"/>
      <c r="JKF167" s="68"/>
      <c r="JKG167" s="68"/>
      <c r="JKH167" s="68"/>
      <c r="JKI167" s="68"/>
      <c r="JKJ167" s="68"/>
      <c r="JKK167" s="68"/>
      <c r="JKL167" s="68"/>
      <c r="JKM167" s="68"/>
      <c r="JKN167" s="68"/>
      <c r="JKO167" s="68"/>
      <c r="JKP167" s="68"/>
      <c r="JKQ167" s="68"/>
      <c r="JKR167" s="68"/>
      <c r="JKS167" s="68"/>
      <c r="JKT167" s="68"/>
      <c r="JKU167" s="68"/>
      <c r="JKV167" s="68"/>
      <c r="JKW167" s="68"/>
      <c r="JKX167" s="68"/>
      <c r="JKY167" s="68"/>
      <c r="JKZ167" s="68"/>
      <c r="JLA167" s="68"/>
      <c r="JLB167" s="68"/>
      <c r="JLC167" s="68"/>
      <c r="JLD167" s="68"/>
      <c r="JLE167" s="68"/>
      <c r="JLF167" s="68"/>
      <c r="JLG167" s="68"/>
      <c r="JLH167" s="68"/>
      <c r="JLI167" s="68"/>
      <c r="JLJ167" s="68"/>
      <c r="JLK167" s="68"/>
      <c r="JLL167" s="68"/>
      <c r="JLM167" s="68"/>
      <c r="JLN167" s="68"/>
      <c r="JLO167" s="68"/>
      <c r="JLP167" s="68"/>
      <c r="JLQ167" s="68"/>
      <c r="JLR167" s="68"/>
      <c r="JLS167" s="68"/>
      <c r="JLT167" s="68"/>
      <c r="JLU167" s="68"/>
      <c r="JLV167" s="68"/>
      <c r="JLW167" s="68"/>
      <c r="JLX167" s="68"/>
      <c r="JLY167" s="68"/>
      <c r="JLZ167" s="68"/>
      <c r="JMA167" s="68"/>
      <c r="JMB167" s="68"/>
      <c r="JMC167" s="68"/>
      <c r="JMD167" s="68"/>
      <c r="JME167" s="68"/>
      <c r="JMF167" s="68"/>
      <c r="JMG167" s="68"/>
      <c r="JMH167" s="68"/>
      <c r="JMI167" s="68"/>
      <c r="JMJ167" s="68"/>
      <c r="JMK167" s="68"/>
      <c r="JML167" s="68"/>
      <c r="JMM167" s="68"/>
      <c r="JMN167" s="68"/>
      <c r="JMO167" s="68"/>
      <c r="JMP167" s="68"/>
      <c r="JMQ167" s="68"/>
      <c r="JMR167" s="68"/>
      <c r="JMS167" s="68"/>
      <c r="JMT167" s="68"/>
      <c r="JMU167" s="68"/>
      <c r="JMV167" s="68"/>
      <c r="JMW167" s="68"/>
      <c r="JMX167" s="68"/>
      <c r="JMY167" s="68"/>
      <c r="JMZ167" s="68"/>
      <c r="JNA167" s="68"/>
      <c r="JNB167" s="68"/>
      <c r="JNC167" s="68"/>
      <c r="JND167" s="68"/>
      <c r="JNE167" s="68"/>
      <c r="JNF167" s="68"/>
      <c r="JNG167" s="68"/>
      <c r="JNH167" s="68"/>
      <c r="JNI167" s="68"/>
      <c r="JNJ167" s="68"/>
      <c r="JNK167" s="68"/>
      <c r="JNL167" s="68"/>
      <c r="JNM167" s="68"/>
      <c r="JNN167" s="68"/>
      <c r="JNO167" s="68"/>
      <c r="JNP167" s="68"/>
      <c r="JNQ167" s="68"/>
      <c r="JNR167" s="68"/>
      <c r="JNS167" s="68"/>
      <c r="JNT167" s="68"/>
      <c r="JNU167" s="68"/>
      <c r="JNV167" s="68"/>
      <c r="JNW167" s="68"/>
      <c r="JNX167" s="68"/>
      <c r="JNY167" s="68"/>
      <c r="JNZ167" s="68"/>
      <c r="JOA167" s="68"/>
      <c r="JOB167" s="68"/>
      <c r="JOC167" s="68"/>
      <c r="JOD167" s="68"/>
      <c r="JOE167" s="68"/>
      <c r="JOF167" s="68"/>
      <c r="JOG167" s="68"/>
      <c r="JOH167" s="68"/>
      <c r="JOI167" s="68"/>
      <c r="JOJ167" s="68"/>
      <c r="JOK167" s="68"/>
      <c r="JOL167" s="68"/>
      <c r="JOM167" s="68"/>
      <c r="JON167" s="68"/>
      <c r="JOO167" s="68"/>
      <c r="JOP167" s="68"/>
      <c r="JOQ167" s="68"/>
      <c r="JOR167" s="68"/>
      <c r="JOS167" s="68"/>
      <c r="JOT167" s="68"/>
      <c r="JOU167" s="68"/>
      <c r="JOV167" s="68"/>
      <c r="JOW167" s="68"/>
      <c r="JOX167" s="68"/>
      <c r="JOY167" s="68"/>
      <c r="JOZ167" s="68"/>
      <c r="JPA167" s="68"/>
      <c r="JPB167" s="68"/>
      <c r="JPC167" s="68"/>
      <c r="JPD167" s="68"/>
      <c r="JPE167" s="68"/>
      <c r="JPF167" s="68"/>
      <c r="JPG167" s="68"/>
      <c r="JPH167" s="68"/>
      <c r="JPI167" s="68"/>
      <c r="JPJ167" s="68"/>
      <c r="JPK167" s="68"/>
      <c r="JPL167" s="68"/>
      <c r="JPM167" s="68"/>
      <c r="JPN167" s="68"/>
      <c r="JPO167" s="68"/>
      <c r="JPP167" s="68"/>
      <c r="JPQ167" s="68"/>
      <c r="JPR167" s="68"/>
      <c r="JPS167" s="68"/>
      <c r="JPT167" s="68"/>
      <c r="JPU167" s="68"/>
      <c r="JPV167" s="68"/>
      <c r="JPW167" s="68"/>
      <c r="JPX167" s="68"/>
      <c r="JPY167" s="68"/>
      <c r="JPZ167" s="68"/>
      <c r="JQA167" s="68"/>
      <c r="JQB167" s="68"/>
      <c r="JQC167" s="68"/>
      <c r="JQD167" s="68"/>
      <c r="JQE167" s="68"/>
      <c r="JQF167" s="68"/>
      <c r="JQG167" s="68"/>
      <c r="JQH167" s="68"/>
      <c r="JQI167" s="68"/>
      <c r="JQJ167" s="68"/>
      <c r="JQK167" s="68"/>
      <c r="JQL167" s="68"/>
      <c r="JQM167" s="68"/>
      <c r="JQN167" s="68"/>
      <c r="JQO167" s="68"/>
      <c r="JQP167" s="68"/>
      <c r="JQQ167" s="68"/>
      <c r="JQR167" s="68"/>
      <c r="JQS167" s="68"/>
      <c r="JQT167" s="68"/>
      <c r="JQU167" s="68"/>
      <c r="JQV167" s="68"/>
      <c r="JQW167" s="68"/>
      <c r="JQX167" s="68"/>
      <c r="JQY167" s="68"/>
      <c r="JQZ167" s="68"/>
      <c r="JRA167" s="68"/>
      <c r="JRB167" s="68"/>
      <c r="JRC167" s="68"/>
      <c r="JRD167" s="68"/>
      <c r="JRE167" s="68"/>
      <c r="JRF167" s="68"/>
      <c r="JRG167" s="68"/>
      <c r="JRH167" s="68"/>
      <c r="JRI167" s="68"/>
      <c r="JRJ167" s="68"/>
      <c r="JRK167" s="68"/>
      <c r="JRL167" s="68"/>
      <c r="JRM167" s="68"/>
      <c r="JRN167" s="68"/>
      <c r="JRO167" s="68"/>
      <c r="JRP167" s="68"/>
      <c r="JRQ167" s="68"/>
      <c r="JRR167" s="68"/>
      <c r="JRS167" s="68"/>
      <c r="JRT167" s="68"/>
      <c r="JRU167" s="68"/>
      <c r="JRV167" s="68"/>
      <c r="JRW167" s="68"/>
      <c r="JRX167" s="68"/>
      <c r="JRY167" s="68"/>
      <c r="JRZ167" s="68"/>
      <c r="JSA167" s="68"/>
      <c r="JSB167" s="68"/>
      <c r="JSC167" s="68"/>
      <c r="JSD167" s="68"/>
      <c r="JSE167" s="68"/>
      <c r="JSF167" s="68"/>
      <c r="JSG167" s="68"/>
      <c r="JSH167" s="68"/>
      <c r="JSI167" s="68"/>
      <c r="JSJ167" s="68"/>
      <c r="JSK167" s="68"/>
      <c r="JSL167" s="68"/>
      <c r="JSM167" s="68"/>
      <c r="JSN167" s="68"/>
      <c r="JSO167" s="68"/>
      <c r="JSP167" s="68"/>
      <c r="JSQ167" s="68"/>
      <c r="JSR167" s="68"/>
      <c r="JSS167" s="68"/>
      <c r="JST167" s="68"/>
      <c r="JSU167" s="68"/>
      <c r="JSV167" s="68"/>
      <c r="JSW167" s="68"/>
      <c r="JSX167" s="68"/>
      <c r="JSY167" s="68"/>
      <c r="JSZ167" s="68"/>
      <c r="JTA167" s="68"/>
      <c r="JTB167" s="68"/>
      <c r="JTC167" s="68"/>
      <c r="JTD167" s="68"/>
      <c r="JTE167" s="68"/>
      <c r="JTF167" s="68"/>
      <c r="JTG167" s="68"/>
      <c r="JTH167" s="68"/>
      <c r="JTI167" s="68"/>
      <c r="JTJ167" s="68"/>
      <c r="JTK167" s="68"/>
      <c r="JTL167" s="68"/>
      <c r="JTM167" s="68"/>
      <c r="JTN167" s="68"/>
      <c r="JTO167" s="68"/>
      <c r="JTP167" s="68"/>
      <c r="JTQ167" s="68"/>
      <c r="JTR167" s="68"/>
      <c r="JTS167" s="68"/>
      <c r="JTT167" s="68"/>
      <c r="JTU167" s="68"/>
      <c r="JTV167" s="68"/>
      <c r="JTW167" s="68"/>
      <c r="JTX167" s="68"/>
      <c r="JTY167" s="68"/>
      <c r="JTZ167" s="68"/>
      <c r="JUA167" s="68"/>
      <c r="JUB167" s="68"/>
      <c r="JUC167" s="68"/>
      <c r="JUD167" s="68"/>
      <c r="JUE167" s="68"/>
      <c r="JUF167" s="68"/>
      <c r="JUG167" s="68"/>
      <c r="JUH167" s="68"/>
      <c r="JUI167" s="68"/>
      <c r="JUJ167" s="68"/>
      <c r="JUK167" s="68"/>
      <c r="JUL167" s="68"/>
      <c r="JUM167" s="68"/>
      <c r="JUN167" s="68"/>
      <c r="JUO167" s="68"/>
      <c r="JUP167" s="68"/>
      <c r="JUQ167" s="68"/>
      <c r="JUR167" s="68"/>
      <c r="JUS167" s="68"/>
      <c r="JUT167" s="68"/>
      <c r="JUU167" s="68"/>
      <c r="JUV167" s="68"/>
      <c r="JUW167" s="68"/>
      <c r="JUX167" s="68"/>
      <c r="JUY167" s="68"/>
      <c r="JUZ167" s="68"/>
      <c r="JVA167" s="68"/>
      <c r="JVB167" s="68"/>
      <c r="JVC167" s="68"/>
      <c r="JVD167" s="68"/>
      <c r="JVE167" s="68"/>
      <c r="JVF167" s="68"/>
      <c r="JVG167" s="68"/>
      <c r="JVH167" s="68"/>
      <c r="JVI167" s="68"/>
      <c r="JVJ167" s="68"/>
      <c r="JVK167" s="68"/>
      <c r="JVL167" s="68"/>
      <c r="JVM167" s="68"/>
      <c r="JVN167" s="68"/>
      <c r="JVO167" s="68"/>
      <c r="JVP167" s="68"/>
      <c r="JVQ167" s="68"/>
      <c r="JVR167" s="68"/>
      <c r="JVS167" s="68"/>
      <c r="JVT167" s="68"/>
      <c r="JVU167" s="68"/>
      <c r="JVV167" s="68"/>
      <c r="JVW167" s="68"/>
      <c r="JVX167" s="68"/>
      <c r="JVY167" s="68"/>
      <c r="JVZ167" s="68"/>
      <c r="JWA167" s="68"/>
      <c r="JWB167" s="68"/>
      <c r="JWC167" s="68"/>
      <c r="JWD167" s="68"/>
      <c r="JWE167" s="68"/>
      <c r="JWF167" s="68"/>
      <c r="JWG167" s="68"/>
      <c r="JWH167" s="68"/>
      <c r="JWI167" s="68"/>
      <c r="JWJ167" s="68"/>
      <c r="JWK167" s="68"/>
      <c r="JWL167" s="68"/>
      <c r="JWM167" s="68"/>
      <c r="JWN167" s="68"/>
      <c r="JWO167" s="68"/>
      <c r="JWP167" s="68"/>
      <c r="JWQ167" s="68"/>
      <c r="JWR167" s="68"/>
      <c r="JWS167" s="68"/>
      <c r="JWT167" s="68"/>
      <c r="JWU167" s="68"/>
      <c r="JWV167" s="68"/>
      <c r="JWW167" s="68"/>
      <c r="JWX167" s="68"/>
      <c r="JWY167" s="68"/>
      <c r="JWZ167" s="68"/>
      <c r="JXA167" s="68"/>
      <c r="JXB167" s="68"/>
      <c r="JXC167" s="68"/>
      <c r="JXD167" s="68"/>
      <c r="JXE167" s="68"/>
      <c r="JXF167" s="68"/>
      <c r="JXG167" s="68"/>
      <c r="JXH167" s="68"/>
      <c r="JXI167" s="68"/>
      <c r="JXJ167" s="68"/>
      <c r="JXK167" s="68"/>
      <c r="JXL167" s="68"/>
      <c r="JXM167" s="68"/>
      <c r="JXN167" s="68"/>
      <c r="JXO167" s="68"/>
      <c r="JXP167" s="68"/>
      <c r="JXQ167" s="68"/>
      <c r="JXR167" s="68"/>
      <c r="JXS167" s="68"/>
      <c r="JXT167" s="68"/>
      <c r="JXU167" s="68"/>
      <c r="JXV167" s="68"/>
      <c r="JXW167" s="68"/>
      <c r="JXX167" s="68"/>
      <c r="JXY167" s="68"/>
      <c r="JXZ167" s="68"/>
      <c r="JYA167" s="68"/>
      <c r="JYB167" s="68"/>
      <c r="JYC167" s="68"/>
      <c r="JYD167" s="68"/>
      <c r="JYE167" s="68"/>
      <c r="JYF167" s="68"/>
      <c r="JYG167" s="68"/>
      <c r="JYH167" s="68"/>
      <c r="JYI167" s="68"/>
      <c r="JYJ167" s="68"/>
      <c r="JYK167" s="68"/>
      <c r="JYL167" s="68"/>
      <c r="JYM167" s="68"/>
      <c r="JYN167" s="68"/>
      <c r="JYO167" s="68"/>
      <c r="JYP167" s="68"/>
      <c r="JYQ167" s="68"/>
      <c r="JYR167" s="68"/>
      <c r="JYS167" s="68"/>
      <c r="JYT167" s="68"/>
      <c r="JYU167" s="68"/>
      <c r="JYV167" s="68"/>
      <c r="JYW167" s="68"/>
      <c r="JYX167" s="68"/>
      <c r="JYY167" s="68"/>
      <c r="JYZ167" s="68"/>
      <c r="JZA167" s="68"/>
      <c r="JZB167" s="68"/>
      <c r="JZC167" s="68"/>
      <c r="JZD167" s="68"/>
      <c r="JZE167" s="68"/>
      <c r="JZF167" s="68"/>
      <c r="JZG167" s="68"/>
      <c r="JZH167" s="68"/>
      <c r="JZI167" s="68"/>
      <c r="JZJ167" s="68"/>
      <c r="JZK167" s="68"/>
      <c r="JZL167" s="68"/>
      <c r="JZM167" s="68"/>
      <c r="JZN167" s="68"/>
      <c r="JZO167" s="68"/>
      <c r="JZP167" s="68"/>
      <c r="JZQ167" s="68"/>
      <c r="JZR167" s="68"/>
      <c r="JZS167" s="68"/>
      <c r="JZT167" s="68"/>
      <c r="JZU167" s="68"/>
      <c r="JZV167" s="68"/>
      <c r="JZW167" s="68"/>
      <c r="JZX167" s="68"/>
      <c r="JZY167" s="68"/>
      <c r="JZZ167" s="68"/>
      <c r="KAA167" s="68"/>
      <c r="KAB167" s="68"/>
      <c r="KAC167" s="68"/>
      <c r="KAD167" s="68"/>
      <c r="KAE167" s="68"/>
      <c r="KAF167" s="68"/>
      <c r="KAG167" s="68"/>
      <c r="KAH167" s="68"/>
      <c r="KAI167" s="68"/>
      <c r="KAJ167" s="68"/>
      <c r="KAK167" s="68"/>
      <c r="KAL167" s="68"/>
      <c r="KAM167" s="68"/>
      <c r="KAN167" s="68"/>
      <c r="KAO167" s="68"/>
      <c r="KAP167" s="68"/>
      <c r="KAQ167" s="68"/>
      <c r="KAR167" s="68"/>
      <c r="KAS167" s="68"/>
      <c r="KAT167" s="68"/>
      <c r="KAU167" s="68"/>
      <c r="KAV167" s="68"/>
      <c r="KAW167" s="68"/>
      <c r="KAX167" s="68"/>
      <c r="KAY167" s="68"/>
      <c r="KAZ167" s="68"/>
      <c r="KBA167" s="68"/>
      <c r="KBB167" s="68"/>
      <c r="KBC167" s="68"/>
      <c r="KBD167" s="68"/>
      <c r="KBE167" s="68"/>
      <c r="KBF167" s="68"/>
      <c r="KBG167" s="68"/>
      <c r="KBH167" s="68"/>
      <c r="KBI167" s="68"/>
      <c r="KBJ167" s="68"/>
      <c r="KBK167" s="68"/>
      <c r="KBL167" s="68"/>
      <c r="KBM167" s="68"/>
      <c r="KBN167" s="68"/>
      <c r="KBO167" s="68"/>
      <c r="KBP167" s="68"/>
      <c r="KBQ167" s="68"/>
      <c r="KBR167" s="68"/>
      <c r="KBS167" s="68"/>
      <c r="KBT167" s="68"/>
      <c r="KBU167" s="68"/>
      <c r="KBV167" s="68"/>
      <c r="KBW167" s="68"/>
      <c r="KBX167" s="68"/>
      <c r="KBY167" s="68"/>
      <c r="KBZ167" s="68"/>
      <c r="KCA167" s="68"/>
      <c r="KCB167" s="68"/>
      <c r="KCC167" s="68"/>
      <c r="KCD167" s="68"/>
      <c r="KCE167" s="68"/>
      <c r="KCF167" s="68"/>
      <c r="KCG167" s="68"/>
      <c r="KCH167" s="68"/>
      <c r="KCI167" s="68"/>
      <c r="KCJ167" s="68"/>
      <c r="KCK167" s="68"/>
      <c r="KCL167" s="68"/>
      <c r="KCM167" s="68"/>
      <c r="KCN167" s="68"/>
      <c r="KCO167" s="68"/>
      <c r="KCP167" s="68"/>
      <c r="KCQ167" s="68"/>
      <c r="KCR167" s="68"/>
      <c r="KCS167" s="68"/>
      <c r="KCT167" s="68"/>
      <c r="KCU167" s="68"/>
      <c r="KCV167" s="68"/>
      <c r="KCW167" s="68"/>
      <c r="KCX167" s="68"/>
      <c r="KCY167" s="68"/>
      <c r="KCZ167" s="68"/>
      <c r="KDA167" s="68"/>
      <c r="KDB167" s="68"/>
      <c r="KDC167" s="68"/>
      <c r="KDD167" s="68"/>
      <c r="KDE167" s="68"/>
      <c r="KDF167" s="68"/>
      <c r="KDG167" s="68"/>
      <c r="KDH167" s="68"/>
      <c r="KDI167" s="68"/>
      <c r="KDJ167" s="68"/>
      <c r="KDK167" s="68"/>
      <c r="KDL167" s="68"/>
      <c r="KDM167" s="68"/>
      <c r="KDN167" s="68"/>
      <c r="KDO167" s="68"/>
      <c r="KDP167" s="68"/>
      <c r="KDQ167" s="68"/>
      <c r="KDR167" s="68"/>
      <c r="KDS167" s="68"/>
      <c r="KDT167" s="68"/>
      <c r="KDU167" s="68"/>
      <c r="KDV167" s="68"/>
      <c r="KDW167" s="68"/>
      <c r="KDX167" s="68"/>
      <c r="KDY167" s="68"/>
      <c r="KDZ167" s="68"/>
      <c r="KEA167" s="68"/>
      <c r="KEB167" s="68"/>
      <c r="KEC167" s="68"/>
      <c r="KED167" s="68"/>
      <c r="KEE167" s="68"/>
      <c r="KEF167" s="68"/>
      <c r="KEG167" s="68"/>
      <c r="KEH167" s="68"/>
      <c r="KEI167" s="68"/>
      <c r="KEJ167" s="68"/>
      <c r="KEK167" s="68"/>
      <c r="KEL167" s="68"/>
      <c r="KEM167" s="68"/>
      <c r="KEN167" s="68"/>
      <c r="KEO167" s="68"/>
      <c r="KEP167" s="68"/>
      <c r="KEQ167" s="68"/>
      <c r="KER167" s="68"/>
      <c r="KES167" s="68"/>
      <c r="KET167" s="68"/>
      <c r="KEU167" s="68"/>
      <c r="KEV167" s="68"/>
      <c r="KEW167" s="68"/>
      <c r="KEX167" s="68"/>
      <c r="KEY167" s="68"/>
      <c r="KEZ167" s="68"/>
      <c r="KFA167" s="68"/>
      <c r="KFB167" s="68"/>
      <c r="KFC167" s="68"/>
      <c r="KFD167" s="68"/>
      <c r="KFE167" s="68"/>
      <c r="KFF167" s="68"/>
      <c r="KFG167" s="68"/>
      <c r="KFH167" s="68"/>
      <c r="KFI167" s="68"/>
      <c r="KFJ167" s="68"/>
      <c r="KFK167" s="68"/>
      <c r="KFL167" s="68"/>
      <c r="KFM167" s="68"/>
      <c r="KFN167" s="68"/>
      <c r="KFO167" s="68"/>
      <c r="KFP167" s="68"/>
      <c r="KFQ167" s="68"/>
      <c r="KFR167" s="68"/>
      <c r="KFS167" s="68"/>
      <c r="KFT167" s="68"/>
      <c r="KFU167" s="68"/>
      <c r="KFV167" s="68"/>
      <c r="KFW167" s="68"/>
      <c r="KFX167" s="68"/>
      <c r="KFY167" s="68"/>
      <c r="KFZ167" s="68"/>
      <c r="KGA167" s="68"/>
      <c r="KGB167" s="68"/>
      <c r="KGC167" s="68"/>
      <c r="KGD167" s="68"/>
      <c r="KGE167" s="68"/>
      <c r="KGF167" s="68"/>
      <c r="KGG167" s="68"/>
      <c r="KGH167" s="68"/>
      <c r="KGI167" s="68"/>
      <c r="KGJ167" s="68"/>
      <c r="KGK167" s="68"/>
      <c r="KGL167" s="68"/>
      <c r="KGM167" s="68"/>
      <c r="KGN167" s="68"/>
      <c r="KGO167" s="68"/>
      <c r="KGP167" s="68"/>
      <c r="KGQ167" s="68"/>
      <c r="KGR167" s="68"/>
      <c r="KGS167" s="68"/>
      <c r="KGT167" s="68"/>
      <c r="KGU167" s="68"/>
      <c r="KGV167" s="68"/>
      <c r="KGW167" s="68"/>
      <c r="KGX167" s="68"/>
      <c r="KGY167" s="68"/>
      <c r="KGZ167" s="68"/>
      <c r="KHA167" s="68"/>
      <c r="KHB167" s="68"/>
      <c r="KHC167" s="68"/>
      <c r="KHD167" s="68"/>
      <c r="KHE167" s="68"/>
      <c r="KHF167" s="68"/>
      <c r="KHG167" s="68"/>
      <c r="KHH167" s="68"/>
      <c r="KHI167" s="68"/>
      <c r="KHJ167" s="68"/>
      <c r="KHK167" s="68"/>
      <c r="KHL167" s="68"/>
      <c r="KHM167" s="68"/>
      <c r="KHN167" s="68"/>
      <c r="KHO167" s="68"/>
      <c r="KHP167" s="68"/>
      <c r="KHQ167" s="68"/>
      <c r="KHR167" s="68"/>
      <c r="KHS167" s="68"/>
      <c r="KHT167" s="68"/>
      <c r="KHU167" s="68"/>
      <c r="KHV167" s="68"/>
      <c r="KHW167" s="68"/>
      <c r="KHX167" s="68"/>
      <c r="KHY167" s="68"/>
      <c r="KHZ167" s="68"/>
      <c r="KIA167" s="68"/>
      <c r="KIB167" s="68"/>
      <c r="KIC167" s="68"/>
      <c r="KID167" s="68"/>
      <c r="KIE167" s="68"/>
      <c r="KIF167" s="68"/>
      <c r="KIG167" s="68"/>
      <c r="KIH167" s="68"/>
      <c r="KII167" s="68"/>
      <c r="KIJ167" s="68"/>
      <c r="KIK167" s="68"/>
      <c r="KIL167" s="68"/>
      <c r="KIM167" s="68"/>
      <c r="KIN167" s="68"/>
      <c r="KIO167" s="68"/>
      <c r="KIP167" s="68"/>
      <c r="KIQ167" s="68"/>
      <c r="KIR167" s="68"/>
      <c r="KIS167" s="68"/>
      <c r="KIT167" s="68"/>
      <c r="KIU167" s="68"/>
      <c r="KIV167" s="68"/>
      <c r="KIW167" s="68"/>
      <c r="KIX167" s="68"/>
      <c r="KIY167" s="68"/>
      <c r="KIZ167" s="68"/>
      <c r="KJA167" s="68"/>
      <c r="KJB167" s="68"/>
      <c r="KJC167" s="68"/>
      <c r="KJD167" s="68"/>
      <c r="KJE167" s="68"/>
      <c r="KJF167" s="68"/>
      <c r="KJG167" s="68"/>
      <c r="KJH167" s="68"/>
      <c r="KJI167" s="68"/>
      <c r="KJJ167" s="68"/>
      <c r="KJK167" s="68"/>
      <c r="KJL167" s="68"/>
      <c r="KJM167" s="68"/>
      <c r="KJN167" s="68"/>
      <c r="KJO167" s="68"/>
      <c r="KJP167" s="68"/>
      <c r="KJQ167" s="68"/>
      <c r="KJR167" s="68"/>
      <c r="KJS167" s="68"/>
      <c r="KJT167" s="68"/>
      <c r="KJU167" s="68"/>
      <c r="KJV167" s="68"/>
      <c r="KJW167" s="68"/>
      <c r="KJX167" s="68"/>
      <c r="KJY167" s="68"/>
      <c r="KJZ167" s="68"/>
      <c r="KKA167" s="68"/>
      <c r="KKB167" s="68"/>
      <c r="KKC167" s="68"/>
      <c r="KKD167" s="68"/>
      <c r="KKE167" s="68"/>
      <c r="KKF167" s="68"/>
      <c r="KKG167" s="68"/>
      <c r="KKH167" s="68"/>
      <c r="KKI167" s="68"/>
      <c r="KKJ167" s="68"/>
      <c r="KKK167" s="68"/>
      <c r="KKL167" s="68"/>
      <c r="KKM167" s="68"/>
      <c r="KKN167" s="68"/>
      <c r="KKO167" s="68"/>
      <c r="KKP167" s="68"/>
      <c r="KKQ167" s="68"/>
      <c r="KKR167" s="68"/>
      <c r="KKS167" s="68"/>
      <c r="KKT167" s="68"/>
      <c r="KKU167" s="68"/>
      <c r="KKV167" s="68"/>
      <c r="KKW167" s="68"/>
      <c r="KKX167" s="68"/>
      <c r="KKY167" s="68"/>
      <c r="KKZ167" s="68"/>
      <c r="KLA167" s="68"/>
      <c r="KLB167" s="68"/>
      <c r="KLC167" s="68"/>
      <c r="KLD167" s="68"/>
      <c r="KLE167" s="68"/>
      <c r="KLF167" s="68"/>
      <c r="KLG167" s="68"/>
      <c r="KLH167" s="68"/>
      <c r="KLI167" s="68"/>
      <c r="KLJ167" s="68"/>
      <c r="KLK167" s="68"/>
      <c r="KLL167" s="68"/>
      <c r="KLM167" s="68"/>
      <c r="KLN167" s="68"/>
      <c r="KLO167" s="68"/>
      <c r="KLP167" s="68"/>
      <c r="KLQ167" s="68"/>
      <c r="KLR167" s="68"/>
      <c r="KLS167" s="68"/>
      <c r="KLT167" s="68"/>
      <c r="KLU167" s="68"/>
      <c r="KLV167" s="68"/>
      <c r="KLW167" s="68"/>
      <c r="KLX167" s="68"/>
      <c r="KLY167" s="68"/>
      <c r="KLZ167" s="68"/>
      <c r="KMA167" s="68"/>
      <c r="KMB167" s="68"/>
      <c r="KMC167" s="68"/>
      <c r="KMD167" s="68"/>
      <c r="KME167" s="68"/>
      <c r="KMF167" s="68"/>
      <c r="KMG167" s="68"/>
      <c r="KMH167" s="68"/>
      <c r="KMI167" s="68"/>
      <c r="KMJ167" s="68"/>
      <c r="KMK167" s="68"/>
      <c r="KML167" s="68"/>
      <c r="KMM167" s="68"/>
      <c r="KMN167" s="68"/>
      <c r="KMO167" s="68"/>
      <c r="KMP167" s="68"/>
      <c r="KMQ167" s="68"/>
      <c r="KMR167" s="68"/>
      <c r="KMS167" s="68"/>
      <c r="KMT167" s="68"/>
      <c r="KMU167" s="68"/>
      <c r="KMV167" s="68"/>
      <c r="KMW167" s="68"/>
      <c r="KMX167" s="68"/>
      <c r="KMY167" s="68"/>
      <c r="KMZ167" s="68"/>
      <c r="KNA167" s="68"/>
      <c r="KNB167" s="68"/>
      <c r="KNC167" s="68"/>
      <c r="KND167" s="68"/>
      <c r="KNE167" s="68"/>
      <c r="KNF167" s="68"/>
      <c r="KNG167" s="68"/>
      <c r="KNH167" s="68"/>
      <c r="KNI167" s="68"/>
      <c r="KNJ167" s="68"/>
      <c r="KNK167" s="68"/>
      <c r="KNL167" s="68"/>
      <c r="KNM167" s="68"/>
      <c r="KNN167" s="68"/>
      <c r="KNO167" s="68"/>
      <c r="KNP167" s="68"/>
      <c r="KNQ167" s="68"/>
      <c r="KNR167" s="68"/>
      <c r="KNS167" s="68"/>
      <c r="KNT167" s="68"/>
      <c r="KNU167" s="68"/>
      <c r="KNV167" s="68"/>
      <c r="KNW167" s="68"/>
      <c r="KNX167" s="68"/>
      <c r="KNY167" s="68"/>
      <c r="KNZ167" s="68"/>
      <c r="KOA167" s="68"/>
      <c r="KOB167" s="68"/>
      <c r="KOC167" s="68"/>
      <c r="KOD167" s="68"/>
      <c r="KOE167" s="68"/>
      <c r="KOF167" s="68"/>
      <c r="KOG167" s="68"/>
      <c r="KOH167" s="68"/>
      <c r="KOI167" s="68"/>
      <c r="KOJ167" s="68"/>
      <c r="KOK167" s="68"/>
      <c r="KOL167" s="68"/>
      <c r="KOM167" s="68"/>
      <c r="KON167" s="68"/>
      <c r="KOO167" s="68"/>
      <c r="KOP167" s="68"/>
      <c r="KOQ167" s="68"/>
      <c r="KOR167" s="68"/>
      <c r="KOS167" s="68"/>
      <c r="KOT167" s="68"/>
      <c r="KOU167" s="68"/>
      <c r="KOV167" s="68"/>
      <c r="KOW167" s="68"/>
      <c r="KOX167" s="68"/>
      <c r="KOY167" s="68"/>
      <c r="KOZ167" s="68"/>
      <c r="KPA167" s="68"/>
      <c r="KPB167" s="68"/>
      <c r="KPC167" s="68"/>
      <c r="KPD167" s="68"/>
      <c r="KPE167" s="68"/>
      <c r="KPF167" s="68"/>
      <c r="KPG167" s="68"/>
      <c r="KPH167" s="68"/>
      <c r="KPI167" s="68"/>
      <c r="KPJ167" s="68"/>
      <c r="KPK167" s="68"/>
      <c r="KPL167" s="68"/>
      <c r="KPM167" s="68"/>
      <c r="KPN167" s="68"/>
      <c r="KPO167" s="68"/>
      <c r="KPP167" s="68"/>
      <c r="KPQ167" s="68"/>
      <c r="KPR167" s="68"/>
      <c r="KPS167" s="68"/>
      <c r="KPT167" s="68"/>
      <c r="KPU167" s="68"/>
      <c r="KPV167" s="68"/>
      <c r="KPW167" s="68"/>
      <c r="KPX167" s="68"/>
      <c r="KPY167" s="68"/>
      <c r="KPZ167" s="68"/>
      <c r="KQA167" s="68"/>
      <c r="KQB167" s="68"/>
      <c r="KQC167" s="68"/>
      <c r="KQD167" s="68"/>
      <c r="KQE167" s="68"/>
      <c r="KQF167" s="68"/>
      <c r="KQG167" s="68"/>
      <c r="KQH167" s="68"/>
      <c r="KQI167" s="68"/>
      <c r="KQJ167" s="68"/>
      <c r="KQK167" s="68"/>
      <c r="KQL167" s="68"/>
      <c r="KQM167" s="68"/>
      <c r="KQN167" s="68"/>
      <c r="KQO167" s="68"/>
      <c r="KQP167" s="68"/>
      <c r="KQQ167" s="68"/>
      <c r="KQR167" s="68"/>
      <c r="KQS167" s="68"/>
      <c r="KQT167" s="68"/>
      <c r="KQU167" s="68"/>
      <c r="KQV167" s="68"/>
      <c r="KQW167" s="68"/>
      <c r="KQX167" s="68"/>
      <c r="KQY167" s="68"/>
      <c r="KQZ167" s="68"/>
      <c r="KRA167" s="68"/>
      <c r="KRB167" s="68"/>
      <c r="KRC167" s="68"/>
      <c r="KRD167" s="68"/>
      <c r="KRE167" s="68"/>
      <c r="KRF167" s="68"/>
      <c r="KRG167" s="68"/>
      <c r="KRH167" s="68"/>
      <c r="KRI167" s="68"/>
      <c r="KRJ167" s="68"/>
      <c r="KRK167" s="68"/>
      <c r="KRL167" s="68"/>
      <c r="KRM167" s="68"/>
      <c r="KRN167" s="68"/>
      <c r="KRO167" s="68"/>
      <c r="KRP167" s="68"/>
      <c r="KRQ167" s="68"/>
      <c r="KRR167" s="68"/>
      <c r="KRS167" s="68"/>
      <c r="KRT167" s="68"/>
      <c r="KRU167" s="68"/>
      <c r="KRV167" s="68"/>
      <c r="KRW167" s="68"/>
      <c r="KRX167" s="68"/>
      <c r="KRY167" s="68"/>
      <c r="KRZ167" s="68"/>
      <c r="KSA167" s="68"/>
      <c r="KSB167" s="68"/>
      <c r="KSC167" s="68"/>
      <c r="KSD167" s="68"/>
      <c r="KSE167" s="68"/>
      <c r="KSF167" s="68"/>
      <c r="KSG167" s="68"/>
      <c r="KSH167" s="68"/>
      <c r="KSI167" s="68"/>
      <c r="KSJ167" s="68"/>
      <c r="KSK167" s="68"/>
      <c r="KSL167" s="68"/>
      <c r="KSM167" s="68"/>
      <c r="KSN167" s="68"/>
      <c r="KSO167" s="68"/>
      <c r="KSP167" s="68"/>
      <c r="KSQ167" s="68"/>
      <c r="KSR167" s="68"/>
      <c r="KSS167" s="68"/>
      <c r="KST167" s="68"/>
      <c r="KSU167" s="68"/>
      <c r="KSV167" s="68"/>
      <c r="KSW167" s="68"/>
      <c r="KSX167" s="68"/>
      <c r="KSY167" s="68"/>
      <c r="KSZ167" s="68"/>
      <c r="KTA167" s="68"/>
      <c r="KTB167" s="68"/>
      <c r="KTC167" s="68"/>
      <c r="KTD167" s="68"/>
      <c r="KTE167" s="68"/>
      <c r="KTF167" s="68"/>
      <c r="KTG167" s="68"/>
      <c r="KTH167" s="68"/>
      <c r="KTI167" s="68"/>
      <c r="KTJ167" s="68"/>
      <c r="KTK167" s="68"/>
      <c r="KTL167" s="68"/>
      <c r="KTM167" s="68"/>
      <c r="KTN167" s="68"/>
      <c r="KTO167" s="68"/>
      <c r="KTP167" s="68"/>
      <c r="KTQ167" s="68"/>
      <c r="KTR167" s="68"/>
      <c r="KTS167" s="68"/>
      <c r="KTT167" s="68"/>
      <c r="KTU167" s="68"/>
      <c r="KTV167" s="68"/>
      <c r="KTW167" s="68"/>
      <c r="KTX167" s="68"/>
      <c r="KTY167" s="68"/>
      <c r="KTZ167" s="68"/>
      <c r="KUA167" s="68"/>
      <c r="KUB167" s="68"/>
      <c r="KUC167" s="68"/>
      <c r="KUD167" s="68"/>
      <c r="KUE167" s="68"/>
      <c r="KUF167" s="68"/>
      <c r="KUG167" s="68"/>
      <c r="KUH167" s="68"/>
      <c r="KUI167" s="68"/>
      <c r="KUJ167" s="68"/>
      <c r="KUK167" s="68"/>
      <c r="KUL167" s="68"/>
      <c r="KUM167" s="68"/>
      <c r="KUN167" s="68"/>
      <c r="KUO167" s="68"/>
      <c r="KUP167" s="68"/>
      <c r="KUQ167" s="68"/>
      <c r="KUR167" s="68"/>
      <c r="KUS167" s="68"/>
      <c r="KUT167" s="68"/>
      <c r="KUU167" s="68"/>
      <c r="KUV167" s="68"/>
      <c r="KUW167" s="68"/>
      <c r="KUX167" s="68"/>
      <c r="KUY167" s="68"/>
      <c r="KUZ167" s="68"/>
      <c r="KVA167" s="68"/>
      <c r="KVB167" s="68"/>
      <c r="KVC167" s="68"/>
      <c r="KVD167" s="68"/>
      <c r="KVE167" s="68"/>
      <c r="KVF167" s="68"/>
      <c r="KVG167" s="68"/>
      <c r="KVH167" s="68"/>
      <c r="KVI167" s="68"/>
      <c r="KVJ167" s="68"/>
      <c r="KVK167" s="68"/>
      <c r="KVL167" s="68"/>
      <c r="KVM167" s="68"/>
      <c r="KVN167" s="68"/>
      <c r="KVO167" s="68"/>
      <c r="KVP167" s="68"/>
      <c r="KVQ167" s="68"/>
      <c r="KVR167" s="68"/>
      <c r="KVS167" s="68"/>
      <c r="KVT167" s="68"/>
      <c r="KVU167" s="68"/>
      <c r="KVV167" s="68"/>
      <c r="KVW167" s="68"/>
      <c r="KVX167" s="68"/>
      <c r="KVY167" s="68"/>
      <c r="KVZ167" s="68"/>
      <c r="KWA167" s="68"/>
      <c r="KWB167" s="68"/>
      <c r="KWC167" s="68"/>
      <c r="KWD167" s="68"/>
      <c r="KWE167" s="68"/>
      <c r="KWF167" s="68"/>
      <c r="KWG167" s="68"/>
      <c r="KWH167" s="68"/>
      <c r="KWI167" s="68"/>
      <c r="KWJ167" s="68"/>
      <c r="KWK167" s="68"/>
      <c r="KWL167" s="68"/>
      <c r="KWM167" s="68"/>
      <c r="KWN167" s="68"/>
      <c r="KWO167" s="68"/>
      <c r="KWP167" s="68"/>
      <c r="KWQ167" s="68"/>
      <c r="KWR167" s="68"/>
      <c r="KWS167" s="68"/>
      <c r="KWT167" s="68"/>
      <c r="KWU167" s="68"/>
      <c r="KWV167" s="68"/>
      <c r="KWW167" s="68"/>
      <c r="KWX167" s="68"/>
      <c r="KWY167" s="68"/>
      <c r="KWZ167" s="68"/>
      <c r="KXA167" s="68"/>
      <c r="KXB167" s="68"/>
      <c r="KXC167" s="68"/>
      <c r="KXD167" s="68"/>
      <c r="KXE167" s="68"/>
      <c r="KXF167" s="68"/>
      <c r="KXG167" s="68"/>
      <c r="KXH167" s="68"/>
      <c r="KXI167" s="68"/>
      <c r="KXJ167" s="68"/>
      <c r="KXK167" s="68"/>
      <c r="KXL167" s="68"/>
      <c r="KXM167" s="68"/>
      <c r="KXN167" s="68"/>
      <c r="KXO167" s="68"/>
      <c r="KXP167" s="68"/>
      <c r="KXQ167" s="68"/>
      <c r="KXR167" s="68"/>
      <c r="KXS167" s="68"/>
      <c r="KXT167" s="68"/>
      <c r="KXU167" s="68"/>
      <c r="KXV167" s="68"/>
      <c r="KXW167" s="68"/>
      <c r="KXX167" s="68"/>
      <c r="KXY167" s="68"/>
      <c r="KXZ167" s="68"/>
      <c r="KYA167" s="68"/>
      <c r="KYB167" s="68"/>
      <c r="KYC167" s="68"/>
      <c r="KYD167" s="68"/>
      <c r="KYE167" s="68"/>
      <c r="KYF167" s="68"/>
    </row>
    <row r="168" spans="1:8092" s="34" customFormat="1" ht="30" customHeight="1" thickBot="1" x14ac:dyDescent="0.4">
      <c r="A168" s="61"/>
      <c r="B168" s="106" t="s">
        <v>190</v>
      </c>
      <c r="C168" s="106"/>
      <c r="D168" s="106"/>
      <c r="E168" s="562" t="str">
        <f>IF(ROUND(E167,2)&gt;=0.8,"A",
IF(ROUND(E167,2)&gt;=0.7,"B",
IF(ROUND(E167,2)&gt;=0.6,"C",
IF(ROUND(E167,2)&gt;=0.5,"D",
IF(ROUND(E167,2)&gt;=0.4,"E","F")))))</f>
        <v>F</v>
      </c>
      <c r="F168" s="563"/>
      <c r="G168" s="457"/>
      <c r="H168" s="46"/>
      <c r="I168" s="88"/>
      <c r="J168" s="88"/>
      <c r="K168" s="8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68"/>
      <c r="FA168" s="68"/>
      <c r="FB168" s="68"/>
      <c r="FC168" s="68"/>
      <c r="FD168" s="68"/>
      <c r="FE168" s="68"/>
      <c r="FF168" s="68"/>
      <c r="FG168" s="68"/>
      <c r="FH168" s="68"/>
      <c r="FI168" s="68"/>
      <c r="FJ168" s="68"/>
      <c r="FK168" s="68"/>
      <c r="FL168" s="68"/>
      <c r="FM168" s="68"/>
      <c r="FN168" s="68"/>
      <c r="FO168" s="68"/>
      <c r="FP168" s="68"/>
      <c r="FQ168" s="68"/>
      <c r="FR168" s="68"/>
      <c r="FS168" s="68"/>
      <c r="FT168" s="68"/>
      <c r="FU168" s="68"/>
      <c r="FV168" s="68"/>
      <c r="FW168" s="68"/>
      <c r="FX168" s="68"/>
      <c r="FY168" s="68"/>
      <c r="FZ168" s="68"/>
      <c r="GA168" s="68"/>
      <c r="GB168" s="68"/>
      <c r="GC168" s="68"/>
      <c r="GD168" s="68"/>
      <c r="GE168" s="68"/>
      <c r="GF168" s="68"/>
      <c r="GG168" s="68"/>
      <c r="GH168" s="68"/>
      <c r="GI168" s="68"/>
      <c r="GJ168" s="68"/>
      <c r="GK168" s="68"/>
      <c r="GL168" s="68"/>
      <c r="GM168" s="68"/>
      <c r="GN168" s="68"/>
      <c r="GO168" s="68"/>
      <c r="GP168" s="68"/>
      <c r="GQ168" s="68"/>
      <c r="GR168" s="68"/>
      <c r="GS168" s="68"/>
      <c r="GT168" s="68"/>
      <c r="GU168" s="68"/>
      <c r="GV168" s="68"/>
      <c r="GW168" s="68"/>
      <c r="GX168" s="68"/>
      <c r="GY168" s="68"/>
      <c r="GZ168" s="68"/>
      <c r="HA168" s="68"/>
      <c r="HB168" s="68"/>
      <c r="HC168" s="68"/>
      <c r="HD168" s="68"/>
      <c r="HE168" s="68"/>
      <c r="HF168" s="68"/>
      <c r="HG168" s="68"/>
      <c r="HH168" s="68"/>
      <c r="HI168" s="68"/>
      <c r="HJ168" s="68"/>
      <c r="HK168" s="68"/>
      <c r="HL168" s="68"/>
      <c r="HM168" s="68"/>
      <c r="HN168" s="68"/>
      <c r="HO168" s="68"/>
      <c r="HP168" s="68"/>
      <c r="HQ168" s="68"/>
      <c r="HR168" s="68"/>
      <c r="HS168" s="68"/>
      <c r="HT168" s="68"/>
      <c r="HU168" s="68"/>
      <c r="HV168" s="68"/>
      <c r="HW168" s="68"/>
      <c r="HX168" s="68"/>
      <c r="HY168" s="68"/>
      <c r="HZ168" s="68"/>
      <c r="IA168" s="68"/>
      <c r="IB168" s="68"/>
      <c r="IC168" s="68"/>
      <c r="ID168" s="68"/>
      <c r="IE168" s="68"/>
      <c r="IF168" s="68"/>
      <c r="IG168" s="68"/>
      <c r="IH168" s="68"/>
      <c r="II168" s="68"/>
      <c r="IJ168" s="68"/>
      <c r="IK168" s="68"/>
      <c r="IL168" s="68"/>
      <c r="IM168" s="68"/>
      <c r="IN168" s="68"/>
      <c r="IO168" s="68"/>
      <c r="IP168" s="68"/>
      <c r="IQ168" s="68"/>
      <c r="IR168" s="68"/>
      <c r="IS168" s="68"/>
      <c r="IT168" s="68"/>
      <c r="IU168" s="68"/>
      <c r="IV168" s="68"/>
      <c r="IW168" s="68"/>
      <c r="IX168" s="68"/>
      <c r="IY168" s="68"/>
      <c r="IZ168" s="68"/>
      <c r="JA168" s="68"/>
      <c r="JB168" s="68"/>
      <c r="JC168" s="68"/>
      <c r="JD168" s="68"/>
      <c r="JE168" s="68"/>
      <c r="JF168" s="68"/>
      <c r="JG168" s="68"/>
      <c r="JH168" s="68"/>
      <c r="JI168" s="68"/>
      <c r="JJ168" s="68"/>
      <c r="JK168" s="68"/>
      <c r="JL168" s="68"/>
      <c r="JM168" s="68"/>
      <c r="JN168" s="68"/>
      <c r="JO168" s="68"/>
      <c r="JP168" s="68"/>
      <c r="JQ168" s="68"/>
      <c r="JR168" s="68"/>
      <c r="JS168" s="68"/>
      <c r="JT168" s="68"/>
      <c r="JU168" s="68"/>
      <c r="JV168" s="68"/>
      <c r="JW168" s="68"/>
      <c r="JX168" s="68"/>
      <c r="JY168" s="68"/>
      <c r="JZ168" s="68"/>
      <c r="KA168" s="68"/>
      <c r="KB168" s="68"/>
      <c r="KC168" s="68"/>
      <c r="KD168" s="68"/>
      <c r="KE168" s="68"/>
      <c r="KF168" s="68"/>
      <c r="KG168" s="68"/>
      <c r="KH168" s="68"/>
      <c r="KI168" s="68"/>
      <c r="KJ168" s="68"/>
      <c r="KK168" s="68"/>
      <c r="KL168" s="68"/>
      <c r="KM168" s="68"/>
      <c r="KN168" s="68"/>
      <c r="KO168" s="68"/>
      <c r="KP168" s="68"/>
      <c r="KQ168" s="68"/>
      <c r="KR168" s="68"/>
      <c r="KS168" s="68"/>
      <c r="KT168" s="68"/>
      <c r="KU168" s="68"/>
      <c r="KV168" s="68"/>
      <c r="KW168" s="68"/>
      <c r="KX168" s="68"/>
      <c r="KY168" s="68"/>
      <c r="KZ168" s="68"/>
      <c r="LA168" s="68"/>
      <c r="LB168" s="68"/>
      <c r="LC168" s="68"/>
      <c r="LD168" s="68"/>
      <c r="LE168" s="68"/>
      <c r="LF168" s="68"/>
      <c r="LG168" s="68"/>
      <c r="LH168" s="68"/>
      <c r="LI168" s="68"/>
      <c r="LJ168" s="68"/>
      <c r="LK168" s="68"/>
      <c r="LL168" s="68"/>
      <c r="LM168" s="68"/>
      <c r="LN168" s="68"/>
      <c r="LO168" s="68"/>
      <c r="LP168" s="68"/>
      <c r="LQ168" s="68"/>
      <c r="LR168" s="68"/>
      <c r="LS168" s="68"/>
      <c r="LT168" s="68"/>
      <c r="LU168" s="68"/>
      <c r="LV168" s="68"/>
      <c r="LW168" s="68"/>
      <c r="LX168" s="68"/>
      <c r="LY168" s="68"/>
      <c r="LZ168" s="68"/>
      <c r="MA168" s="68"/>
      <c r="MB168" s="68"/>
      <c r="MC168" s="68"/>
      <c r="MD168" s="68"/>
      <c r="ME168" s="68"/>
      <c r="MF168" s="68"/>
      <c r="MG168" s="68"/>
      <c r="MH168" s="68"/>
      <c r="MI168" s="68"/>
      <c r="MJ168" s="68"/>
      <c r="MK168" s="68"/>
      <c r="ML168" s="68"/>
      <c r="MM168" s="68"/>
      <c r="MN168" s="68"/>
      <c r="MO168" s="68"/>
      <c r="MP168" s="68"/>
      <c r="MQ168" s="68"/>
      <c r="MR168" s="68"/>
      <c r="MS168" s="68"/>
      <c r="MT168" s="68"/>
      <c r="MU168" s="68"/>
      <c r="MV168" s="68"/>
      <c r="MW168" s="68"/>
      <c r="MX168" s="68"/>
      <c r="MY168" s="68"/>
      <c r="MZ168" s="68"/>
      <c r="NA168" s="68"/>
      <c r="NB168" s="68"/>
      <c r="NC168" s="68"/>
      <c r="ND168" s="68"/>
      <c r="NE168" s="68"/>
      <c r="NF168" s="68"/>
      <c r="NG168" s="68"/>
      <c r="NH168" s="68"/>
      <c r="NI168" s="68"/>
      <c r="NJ168" s="68"/>
      <c r="NK168" s="68"/>
      <c r="NL168" s="68"/>
      <c r="NM168" s="68"/>
      <c r="NN168" s="68"/>
      <c r="NO168" s="68"/>
      <c r="NP168" s="68"/>
      <c r="NQ168" s="68"/>
      <c r="NR168" s="68"/>
      <c r="NS168" s="68"/>
      <c r="NT168" s="68"/>
      <c r="NU168" s="68"/>
      <c r="NV168" s="68"/>
      <c r="NW168" s="68"/>
      <c r="NX168" s="68"/>
      <c r="NY168" s="68"/>
      <c r="NZ168" s="68"/>
      <c r="OA168" s="68"/>
      <c r="OB168" s="68"/>
      <c r="OC168" s="68"/>
      <c r="OD168" s="68"/>
      <c r="OE168" s="68"/>
      <c r="OF168" s="68"/>
      <c r="OG168" s="68"/>
      <c r="OH168" s="68"/>
      <c r="OI168" s="68"/>
      <c r="OJ168" s="68"/>
      <c r="OK168" s="68"/>
      <c r="OL168" s="68"/>
      <c r="OM168" s="68"/>
      <c r="ON168" s="68"/>
      <c r="OO168" s="68"/>
      <c r="OP168" s="68"/>
      <c r="OQ168" s="68"/>
      <c r="OR168" s="68"/>
      <c r="OS168" s="68"/>
      <c r="OT168" s="68"/>
      <c r="OU168" s="68"/>
      <c r="OV168" s="68"/>
      <c r="OW168" s="68"/>
      <c r="OX168" s="68"/>
      <c r="OY168" s="68"/>
      <c r="OZ168" s="68"/>
      <c r="PA168" s="68"/>
      <c r="PB168" s="68"/>
      <c r="PC168" s="68"/>
      <c r="PD168" s="68"/>
      <c r="PE168" s="68"/>
      <c r="PF168" s="68"/>
      <c r="PG168" s="68"/>
      <c r="PH168" s="68"/>
      <c r="PI168" s="68"/>
      <c r="PJ168" s="68"/>
      <c r="PK168" s="68"/>
      <c r="PL168" s="68"/>
      <c r="PM168" s="68"/>
      <c r="PN168" s="68"/>
      <c r="PO168" s="68"/>
      <c r="PP168" s="68"/>
      <c r="PQ168" s="68"/>
      <c r="PR168" s="68"/>
      <c r="PS168" s="68"/>
      <c r="PT168" s="68"/>
      <c r="PU168" s="68"/>
      <c r="PV168" s="68"/>
      <c r="PW168" s="68"/>
      <c r="PX168" s="68"/>
      <c r="PY168" s="68"/>
      <c r="PZ168" s="68"/>
      <c r="QA168" s="68"/>
      <c r="QB168" s="68"/>
      <c r="QC168" s="68"/>
      <c r="QD168" s="68"/>
      <c r="QE168" s="68"/>
      <c r="QF168" s="68"/>
      <c r="QG168" s="68"/>
      <c r="QH168" s="68"/>
      <c r="QI168" s="68"/>
      <c r="QJ168" s="68"/>
      <c r="QK168" s="68"/>
      <c r="QL168" s="68"/>
      <c r="QM168" s="68"/>
      <c r="QN168" s="68"/>
      <c r="QO168" s="68"/>
      <c r="QP168" s="68"/>
      <c r="QQ168" s="68"/>
      <c r="QR168" s="68"/>
      <c r="QS168" s="68"/>
      <c r="QT168" s="68"/>
      <c r="QU168" s="68"/>
      <c r="QV168" s="68"/>
      <c r="QW168" s="68"/>
      <c r="QX168" s="68"/>
      <c r="QY168" s="68"/>
      <c r="QZ168" s="68"/>
      <c r="RA168" s="68"/>
      <c r="RB168" s="68"/>
      <c r="RC168" s="68"/>
      <c r="RD168" s="68"/>
      <c r="RE168" s="68"/>
      <c r="RF168" s="68"/>
      <c r="RG168" s="68"/>
      <c r="RH168" s="68"/>
      <c r="RI168" s="68"/>
      <c r="RJ168" s="68"/>
      <c r="RK168" s="68"/>
      <c r="RL168" s="68"/>
      <c r="RM168" s="68"/>
      <c r="RN168" s="68"/>
      <c r="RO168" s="68"/>
      <c r="RP168" s="68"/>
      <c r="RQ168" s="68"/>
      <c r="RR168" s="68"/>
      <c r="RS168" s="68"/>
      <c r="RT168" s="68"/>
      <c r="RU168" s="68"/>
      <c r="RV168" s="68"/>
      <c r="RW168" s="68"/>
      <c r="RX168" s="68"/>
      <c r="RY168" s="68"/>
      <c r="RZ168" s="68"/>
      <c r="SA168" s="68"/>
      <c r="SB168" s="68"/>
      <c r="SC168" s="68"/>
      <c r="SD168" s="68"/>
      <c r="SE168" s="68"/>
      <c r="SF168" s="68"/>
      <c r="SG168" s="68"/>
      <c r="SH168" s="68"/>
      <c r="SI168" s="68"/>
      <c r="SJ168" s="68"/>
      <c r="SK168" s="68"/>
      <c r="SL168" s="68"/>
      <c r="SM168" s="68"/>
      <c r="SN168" s="68"/>
      <c r="SO168" s="68"/>
      <c r="SP168" s="68"/>
      <c r="SQ168" s="68"/>
      <c r="SR168" s="68"/>
      <c r="SS168" s="68"/>
      <c r="ST168" s="68"/>
      <c r="SU168" s="68"/>
      <c r="SV168" s="68"/>
      <c r="SW168" s="68"/>
      <c r="SX168" s="68"/>
      <c r="SY168" s="68"/>
      <c r="SZ168" s="68"/>
      <c r="TA168" s="68"/>
      <c r="TB168" s="68"/>
      <c r="TC168" s="68"/>
      <c r="TD168" s="68"/>
      <c r="TE168" s="68"/>
      <c r="TF168" s="68"/>
      <c r="TG168" s="68"/>
      <c r="TH168" s="68"/>
      <c r="TI168" s="68"/>
      <c r="TJ168" s="68"/>
      <c r="TK168" s="68"/>
      <c r="TL168" s="68"/>
      <c r="TM168" s="68"/>
      <c r="TN168" s="68"/>
      <c r="TO168" s="68"/>
      <c r="TP168" s="68"/>
      <c r="TQ168" s="68"/>
      <c r="TR168" s="68"/>
      <c r="TS168" s="68"/>
      <c r="TT168" s="68"/>
      <c r="TU168" s="68"/>
      <c r="TV168" s="68"/>
      <c r="TW168" s="68"/>
      <c r="TX168" s="68"/>
      <c r="TY168" s="68"/>
      <c r="TZ168" s="68"/>
      <c r="UA168" s="68"/>
      <c r="UB168" s="68"/>
      <c r="UC168" s="68"/>
      <c r="UD168" s="68"/>
      <c r="UE168" s="68"/>
      <c r="UF168" s="68"/>
      <c r="UG168" s="68"/>
      <c r="UH168" s="68"/>
      <c r="UI168" s="68"/>
      <c r="UJ168" s="68"/>
      <c r="UK168" s="68"/>
      <c r="UL168" s="68"/>
      <c r="UM168" s="68"/>
      <c r="UN168" s="68"/>
      <c r="UO168" s="68"/>
      <c r="UP168" s="68"/>
      <c r="UQ168" s="68"/>
      <c r="UR168" s="68"/>
      <c r="US168" s="68"/>
      <c r="UT168" s="68"/>
      <c r="UU168" s="68"/>
      <c r="UV168" s="68"/>
      <c r="UW168" s="68"/>
      <c r="UX168" s="68"/>
      <c r="UY168" s="68"/>
      <c r="UZ168" s="68"/>
      <c r="VA168" s="68"/>
      <c r="VB168" s="68"/>
      <c r="VC168" s="68"/>
      <c r="VD168" s="68"/>
      <c r="VE168" s="68"/>
      <c r="VF168" s="68"/>
      <c r="VG168" s="68"/>
      <c r="VH168" s="68"/>
      <c r="VI168" s="68"/>
      <c r="VJ168" s="68"/>
      <c r="VK168" s="68"/>
      <c r="VL168" s="68"/>
      <c r="VM168" s="68"/>
      <c r="VN168" s="68"/>
      <c r="VO168" s="68"/>
      <c r="VP168" s="68"/>
      <c r="VQ168" s="68"/>
      <c r="VR168" s="68"/>
      <c r="VS168" s="68"/>
      <c r="VT168" s="68"/>
      <c r="VU168" s="68"/>
      <c r="VV168" s="68"/>
      <c r="VW168" s="68"/>
      <c r="VX168" s="68"/>
      <c r="VY168" s="68"/>
      <c r="VZ168" s="68"/>
      <c r="WA168" s="68"/>
      <c r="WB168" s="68"/>
      <c r="WC168" s="68"/>
      <c r="WD168" s="68"/>
      <c r="WE168" s="68"/>
      <c r="WF168" s="68"/>
      <c r="WG168" s="68"/>
      <c r="WH168" s="68"/>
      <c r="WI168" s="68"/>
      <c r="WJ168" s="68"/>
      <c r="WK168" s="68"/>
      <c r="WL168" s="68"/>
      <c r="WM168" s="68"/>
      <c r="WN168" s="68"/>
      <c r="WO168" s="68"/>
      <c r="WP168" s="68"/>
      <c r="WQ168" s="68"/>
      <c r="WR168" s="68"/>
      <c r="WS168" s="68"/>
      <c r="WT168" s="68"/>
      <c r="WU168" s="68"/>
      <c r="WV168" s="68"/>
      <c r="WW168" s="68"/>
      <c r="WX168" s="68"/>
      <c r="WY168" s="68"/>
      <c r="WZ168" s="68"/>
      <c r="XA168" s="68"/>
      <c r="XB168" s="68"/>
      <c r="XC168" s="68"/>
      <c r="XD168" s="68"/>
      <c r="XE168" s="68"/>
      <c r="XF168" s="68"/>
      <c r="XG168" s="68"/>
      <c r="XH168" s="68"/>
      <c r="XI168" s="68"/>
      <c r="XJ168" s="68"/>
      <c r="XK168" s="68"/>
      <c r="XL168" s="68"/>
      <c r="XM168" s="68"/>
      <c r="XN168" s="68"/>
      <c r="XO168" s="68"/>
      <c r="XP168" s="68"/>
      <c r="XQ168" s="68"/>
      <c r="XR168" s="68"/>
      <c r="XS168" s="68"/>
      <c r="XT168" s="68"/>
      <c r="XU168" s="68"/>
      <c r="XV168" s="68"/>
      <c r="XW168" s="68"/>
      <c r="XX168" s="68"/>
      <c r="XY168" s="68"/>
      <c r="XZ168" s="68"/>
      <c r="YA168" s="68"/>
      <c r="YB168" s="68"/>
      <c r="YC168" s="68"/>
      <c r="YD168" s="68"/>
      <c r="YE168" s="68"/>
      <c r="YF168" s="68"/>
      <c r="YG168" s="68"/>
      <c r="YH168" s="68"/>
      <c r="YI168" s="68"/>
      <c r="YJ168" s="68"/>
      <c r="YK168" s="68"/>
      <c r="YL168" s="68"/>
      <c r="YM168" s="68"/>
      <c r="YN168" s="68"/>
      <c r="YO168" s="68"/>
      <c r="YP168" s="68"/>
      <c r="YQ168" s="68"/>
      <c r="YR168" s="68"/>
      <c r="YS168" s="68"/>
      <c r="YT168" s="68"/>
      <c r="YU168" s="68"/>
      <c r="YV168" s="68"/>
      <c r="YW168" s="68"/>
      <c r="YX168" s="68"/>
      <c r="YY168" s="68"/>
      <c r="YZ168" s="68"/>
      <c r="ZA168" s="68"/>
      <c r="ZB168" s="68"/>
      <c r="ZC168" s="68"/>
      <c r="ZD168" s="68"/>
      <c r="ZE168" s="68"/>
      <c r="ZF168" s="68"/>
      <c r="ZG168" s="68"/>
      <c r="ZH168" s="68"/>
      <c r="ZI168" s="68"/>
      <c r="ZJ168" s="68"/>
      <c r="ZK168" s="68"/>
      <c r="ZL168" s="68"/>
      <c r="ZM168" s="68"/>
      <c r="ZN168" s="68"/>
      <c r="ZO168" s="68"/>
      <c r="ZP168" s="68"/>
      <c r="ZQ168" s="68"/>
      <c r="ZR168" s="68"/>
      <c r="ZS168" s="68"/>
      <c r="ZT168" s="68"/>
      <c r="ZU168" s="68"/>
      <c r="ZV168" s="68"/>
      <c r="ZW168" s="68"/>
      <c r="ZX168" s="68"/>
      <c r="ZY168" s="68"/>
      <c r="ZZ168" s="68"/>
      <c r="AAA168" s="68"/>
      <c r="AAB168" s="68"/>
      <c r="AAC168" s="68"/>
      <c r="AAD168" s="68"/>
      <c r="AAE168" s="68"/>
      <c r="AAF168" s="68"/>
      <c r="AAG168" s="68"/>
      <c r="AAH168" s="68"/>
      <c r="AAI168" s="68"/>
      <c r="AAJ168" s="68"/>
      <c r="AAK168" s="68"/>
      <c r="AAL168" s="68"/>
      <c r="AAM168" s="68"/>
      <c r="AAN168" s="68"/>
      <c r="AAO168" s="68"/>
      <c r="AAP168" s="68"/>
      <c r="AAQ168" s="68"/>
      <c r="AAR168" s="68"/>
      <c r="AAS168" s="68"/>
      <c r="AAT168" s="68"/>
      <c r="AAU168" s="68"/>
      <c r="AAV168" s="68"/>
      <c r="AAW168" s="68"/>
      <c r="AAX168" s="68"/>
      <c r="AAY168" s="68"/>
      <c r="AAZ168" s="68"/>
      <c r="ABA168" s="68"/>
      <c r="ABB168" s="68"/>
      <c r="ABC168" s="68"/>
      <c r="ABD168" s="68"/>
      <c r="ABE168" s="68"/>
      <c r="ABF168" s="68"/>
      <c r="ABG168" s="68"/>
      <c r="ABH168" s="68"/>
      <c r="ABI168" s="68"/>
      <c r="ABJ168" s="68"/>
      <c r="ABK168" s="68"/>
      <c r="ABL168" s="68"/>
      <c r="ABM168" s="68"/>
      <c r="ABN168" s="68"/>
      <c r="ABO168" s="68"/>
      <c r="ABP168" s="68"/>
      <c r="ABQ168" s="68"/>
      <c r="ABR168" s="68"/>
      <c r="ABS168" s="68"/>
      <c r="ABT168" s="68"/>
      <c r="ABU168" s="68"/>
      <c r="ABV168" s="68"/>
      <c r="ABW168" s="68"/>
      <c r="ABX168" s="68"/>
      <c r="ABY168" s="68"/>
      <c r="ABZ168" s="68"/>
      <c r="ACA168" s="68"/>
      <c r="ACB168" s="68"/>
      <c r="ACC168" s="68"/>
      <c r="ACD168" s="68"/>
      <c r="ACE168" s="68"/>
      <c r="ACF168" s="68"/>
      <c r="ACG168" s="68"/>
      <c r="ACH168" s="68"/>
      <c r="ACI168" s="68"/>
      <c r="ACJ168" s="68"/>
      <c r="ACK168" s="68"/>
      <c r="ACL168" s="68"/>
      <c r="ACM168" s="68"/>
      <c r="ACN168" s="68"/>
      <c r="ACO168" s="68"/>
      <c r="ACP168" s="68"/>
      <c r="ACQ168" s="68"/>
      <c r="ACR168" s="68"/>
      <c r="ACS168" s="68"/>
      <c r="ACT168" s="68"/>
      <c r="ACU168" s="68"/>
      <c r="ACV168" s="68"/>
      <c r="ACW168" s="68"/>
      <c r="ACX168" s="68"/>
      <c r="ACY168" s="68"/>
      <c r="ACZ168" s="68"/>
      <c r="ADA168" s="68"/>
      <c r="ADB168" s="68"/>
      <c r="ADC168" s="68"/>
      <c r="ADD168" s="68"/>
      <c r="ADE168" s="68"/>
      <c r="ADF168" s="68"/>
      <c r="ADG168" s="68"/>
      <c r="ADH168" s="68"/>
      <c r="ADI168" s="68"/>
      <c r="ADJ168" s="68"/>
      <c r="ADK168" s="68"/>
      <c r="ADL168" s="68"/>
      <c r="ADM168" s="68"/>
      <c r="ADN168" s="68"/>
      <c r="ADO168" s="68"/>
      <c r="ADP168" s="68"/>
      <c r="ADQ168" s="68"/>
      <c r="ADR168" s="68"/>
      <c r="ADS168" s="68"/>
      <c r="ADT168" s="68"/>
      <c r="ADU168" s="68"/>
      <c r="ADV168" s="68"/>
      <c r="ADW168" s="68"/>
      <c r="ADX168" s="68"/>
      <c r="ADY168" s="68"/>
      <c r="ADZ168" s="68"/>
      <c r="AEA168" s="68"/>
      <c r="AEB168" s="68"/>
      <c r="AEC168" s="68"/>
      <c r="AED168" s="68"/>
      <c r="AEE168" s="68"/>
      <c r="AEF168" s="68"/>
      <c r="AEG168" s="68"/>
      <c r="AEH168" s="68"/>
      <c r="AEI168" s="68"/>
      <c r="AEJ168" s="68"/>
      <c r="AEK168" s="68"/>
      <c r="AEL168" s="68"/>
      <c r="AEM168" s="68"/>
      <c r="AEN168" s="68"/>
      <c r="AEO168" s="68"/>
      <c r="AEP168" s="68"/>
      <c r="AEQ168" s="68"/>
      <c r="AER168" s="68"/>
      <c r="AES168" s="68"/>
      <c r="AET168" s="68"/>
      <c r="AEU168" s="68"/>
      <c r="AEV168" s="68"/>
      <c r="AEW168" s="68"/>
      <c r="AEX168" s="68"/>
      <c r="AEY168" s="68"/>
      <c r="AEZ168" s="68"/>
      <c r="AFA168" s="68"/>
      <c r="AFB168" s="68"/>
      <c r="AFC168" s="68"/>
      <c r="AFD168" s="68"/>
      <c r="AFE168" s="68"/>
      <c r="AFF168" s="68"/>
      <c r="AFG168" s="68"/>
      <c r="AFH168" s="68"/>
      <c r="AFI168" s="68"/>
      <c r="AFJ168" s="68"/>
      <c r="AFK168" s="68"/>
      <c r="AFL168" s="68"/>
      <c r="AFM168" s="68"/>
      <c r="AFN168" s="68"/>
      <c r="AFO168" s="68"/>
      <c r="AFP168" s="68"/>
      <c r="AFQ168" s="68"/>
      <c r="AFR168" s="68"/>
      <c r="AFS168" s="68"/>
      <c r="AFT168" s="68"/>
      <c r="AFU168" s="68"/>
      <c r="AFV168" s="68"/>
      <c r="AFW168" s="68"/>
      <c r="AFX168" s="68"/>
      <c r="AFY168" s="68"/>
      <c r="AFZ168" s="68"/>
      <c r="AGA168" s="68"/>
      <c r="AGB168" s="68"/>
      <c r="AGC168" s="68"/>
      <c r="AGD168" s="68"/>
      <c r="AGE168" s="68"/>
      <c r="AGF168" s="68"/>
      <c r="AGG168" s="68"/>
      <c r="AGH168" s="68"/>
      <c r="AGI168" s="68"/>
      <c r="AGJ168" s="68"/>
      <c r="AGK168" s="68"/>
      <c r="AGL168" s="68"/>
      <c r="AGM168" s="68"/>
      <c r="AGN168" s="68"/>
      <c r="AGO168" s="68"/>
      <c r="AGP168" s="68"/>
      <c r="AGQ168" s="68"/>
      <c r="AGR168" s="68"/>
      <c r="AGS168" s="68"/>
      <c r="AGT168" s="68"/>
      <c r="AGU168" s="68"/>
      <c r="AGV168" s="68"/>
      <c r="AGW168" s="68"/>
      <c r="AGX168" s="68"/>
      <c r="AGY168" s="68"/>
      <c r="AGZ168" s="68"/>
      <c r="AHA168" s="68"/>
      <c r="AHB168" s="68"/>
      <c r="AHC168" s="68"/>
      <c r="AHD168" s="68"/>
      <c r="AHE168" s="68"/>
      <c r="AHF168" s="68"/>
      <c r="AHG168" s="68"/>
      <c r="AHH168" s="68"/>
      <c r="AHI168" s="68"/>
      <c r="AHJ168" s="68"/>
      <c r="AHK168" s="68"/>
      <c r="AHL168" s="68"/>
      <c r="AHM168" s="68"/>
      <c r="AHN168" s="68"/>
      <c r="AHO168" s="68"/>
      <c r="AHP168" s="68"/>
      <c r="AHQ168" s="68"/>
      <c r="AHR168" s="68"/>
      <c r="AHS168" s="68"/>
      <c r="AHT168" s="68"/>
      <c r="AHU168" s="68"/>
      <c r="AHV168" s="68"/>
      <c r="AHW168" s="68"/>
      <c r="AHX168" s="68"/>
      <c r="AHY168" s="68"/>
      <c r="AHZ168" s="68"/>
      <c r="AIA168" s="68"/>
      <c r="AIB168" s="68"/>
      <c r="AIC168" s="68"/>
      <c r="AID168" s="68"/>
      <c r="AIE168" s="68"/>
      <c r="AIF168" s="68"/>
      <c r="AIG168" s="68"/>
      <c r="AIH168" s="68"/>
      <c r="AII168" s="68"/>
      <c r="AIJ168" s="68"/>
      <c r="AIK168" s="68"/>
      <c r="AIL168" s="68"/>
      <c r="AIM168" s="68"/>
      <c r="AIN168" s="68"/>
      <c r="AIO168" s="68"/>
      <c r="AIP168" s="68"/>
      <c r="AIQ168" s="68"/>
      <c r="AIR168" s="68"/>
      <c r="AIS168" s="68"/>
      <c r="AIT168" s="68"/>
      <c r="AIU168" s="68"/>
      <c r="AIV168" s="68"/>
      <c r="AIW168" s="68"/>
      <c r="AIX168" s="68"/>
      <c r="AIY168" s="68"/>
      <c r="AIZ168" s="68"/>
      <c r="AJA168" s="68"/>
      <c r="AJB168" s="68"/>
      <c r="AJC168" s="68"/>
      <c r="AJD168" s="68"/>
      <c r="AJE168" s="68"/>
      <c r="AJF168" s="68"/>
      <c r="AJG168" s="68"/>
      <c r="AJH168" s="68"/>
      <c r="AJI168" s="68"/>
      <c r="AJJ168" s="68"/>
      <c r="AJK168" s="68"/>
      <c r="AJL168" s="68"/>
      <c r="AJM168" s="68"/>
      <c r="AJN168" s="68"/>
      <c r="AJO168" s="68"/>
      <c r="AJP168" s="68"/>
      <c r="AJQ168" s="68"/>
      <c r="AJR168" s="68"/>
      <c r="AJS168" s="68"/>
      <c r="AJT168" s="68"/>
      <c r="AJU168" s="68"/>
      <c r="AJV168" s="68"/>
      <c r="AJW168" s="68"/>
      <c r="AJX168" s="68"/>
      <c r="AJY168" s="68"/>
      <c r="AJZ168" s="68"/>
      <c r="AKA168" s="68"/>
      <c r="AKB168" s="68"/>
      <c r="AKC168" s="68"/>
      <c r="AKD168" s="68"/>
      <c r="AKE168" s="68"/>
      <c r="AKF168" s="68"/>
      <c r="AKG168" s="68"/>
      <c r="AKH168" s="68"/>
      <c r="AKI168" s="68"/>
      <c r="AKJ168" s="68"/>
      <c r="AKK168" s="68"/>
      <c r="AKL168" s="68"/>
      <c r="AKM168" s="68"/>
      <c r="AKN168" s="68"/>
      <c r="AKO168" s="68"/>
      <c r="AKP168" s="68"/>
      <c r="AKQ168" s="68"/>
      <c r="AKR168" s="68"/>
      <c r="AKS168" s="68"/>
      <c r="AKT168" s="68"/>
      <c r="AKU168" s="68"/>
      <c r="AKV168" s="68"/>
      <c r="AKW168" s="68"/>
      <c r="AKX168" s="68"/>
      <c r="AKY168" s="68"/>
      <c r="AKZ168" s="68"/>
      <c r="ALA168" s="68"/>
      <c r="ALB168" s="68"/>
      <c r="ALC168" s="68"/>
      <c r="ALD168" s="68"/>
      <c r="ALE168" s="68"/>
      <c r="ALF168" s="68"/>
      <c r="ALG168" s="68"/>
      <c r="ALH168" s="68"/>
      <c r="ALI168" s="68"/>
      <c r="ALJ168" s="68"/>
      <c r="ALK168" s="68"/>
      <c r="ALL168" s="68"/>
      <c r="ALM168" s="68"/>
      <c r="ALN168" s="68"/>
      <c r="ALO168" s="68"/>
      <c r="ALP168" s="68"/>
      <c r="ALQ168" s="68"/>
      <c r="ALR168" s="68"/>
      <c r="ALS168" s="68"/>
      <c r="ALT168" s="68"/>
      <c r="ALU168" s="68"/>
      <c r="ALV168" s="68"/>
      <c r="ALW168" s="68"/>
      <c r="ALX168" s="68"/>
      <c r="ALY168" s="68"/>
      <c r="ALZ168" s="68"/>
      <c r="AMA168" s="68"/>
      <c r="AMB168" s="68"/>
      <c r="AMC168" s="68"/>
      <c r="AMD168" s="68"/>
      <c r="AME168" s="68"/>
      <c r="AMF168" s="68"/>
      <c r="AMG168" s="68"/>
      <c r="AMH168" s="68"/>
      <c r="AMI168" s="68"/>
      <c r="AMJ168" s="68"/>
      <c r="AMK168" s="68"/>
      <c r="AML168" s="68"/>
      <c r="AMM168" s="68"/>
      <c r="AMN168" s="68"/>
      <c r="AMO168" s="68"/>
      <c r="AMP168" s="68"/>
      <c r="AMQ168" s="68"/>
      <c r="AMR168" s="68"/>
      <c r="AMS168" s="68"/>
      <c r="AMT168" s="68"/>
      <c r="AMU168" s="68"/>
      <c r="AMV168" s="68"/>
      <c r="AMW168" s="68"/>
      <c r="AMX168" s="68"/>
      <c r="AMY168" s="68"/>
      <c r="AMZ168" s="68"/>
      <c r="ANA168" s="68"/>
      <c r="ANB168" s="68"/>
      <c r="ANC168" s="68"/>
      <c r="AND168" s="68"/>
      <c r="ANE168" s="68"/>
      <c r="ANF168" s="68"/>
      <c r="ANG168" s="68"/>
      <c r="ANH168" s="68"/>
      <c r="ANI168" s="68"/>
      <c r="ANJ168" s="68"/>
      <c r="ANK168" s="68"/>
      <c r="ANL168" s="68"/>
      <c r="ANM168" s="68"/>
      <c r="ANN168" s="68"/>
      <c r="ANO168" s="68"/>
      <c r="ANP168" s="68"/>
      <c r="ANQ168" s="68"/>
      <c r="ANR168" s="68"/>
      <c r="ANS168" s="68"/>
      <c r="ANT168" s="68"/>
      <c r="ANU168" s="68"/>
      <c r="ANV168" s="68"/>
      <c r="ANW168" s="68"/>
      <c r="ANX168" s="68"/>
      <c r="ANY168" s="68"/>
      <c r="ANZ168" s="68"/>
      <c r="AOA168" s="68"/>
      <c r="AOB168" s="68"/>
      <c r="AOC168" s="68"/>
      <c r="AOD168" s="68"/>
      <c r="AOE168" s="68"/>
      <c r="AOF168" s="68"/>
      <c r="AOG168" s="68"/>
      <c r="AOH168" s="68"/>
      <c r="AOI168" s="68"/>
      <c r="AOJ168" s="68"/>
      <c r="AOK168" s="68"/>
      <c r="AOL168" s="68"/>
      <c r="AOM168" s="68"/>
      <c r="AON168" s="68"/>
      <c r="AOO168" s="68"/>
      <c r="AOP168" s="68"/>
      <c r="AOQ168" s="68"/>
      <c r="AOR168" s="68"/>
      <c r="AOS168" s="68"/>
      <c r="AOT168" s="68"/>
      <c r="AOU168" s="68"/>
      <c r="AOV168" s="68"/>
      <c r="AOW168" s="68"/>
      <c r="AOX168" s="68"/>
      <c r="AOY168" s="68"/>
      <c r="AOZ168" s="68"/>
      <c r="APA168" s="68"/>
      <c r="APB168" s="68"/>
      <c r="APC168" s="68"/>
      <c r="APD168" s="68"/>
      <c r="APE168" s="68"/>
      <c r="APF168" s="68"/>
      <c r="APG168" s="68"/>
      <c r="APH168" s="68"/>
      <c r="API168" s="68"/>
      <c r="APJ168" s="68"/>
      <c r="APK168" s="68"/>
      <c r="APL168" s="68"/>
      <c r="APM168" s="68"/>
      <c r="APN168" s="68"/>
      <c r="APO168" s="68"/>
      <c r="APP168" s="68"/>
      <c r="APQ168" s="68"/>
      <c r="APR168" s="68"/>
      <c r="APS168" s="68"/>
      <c r="APT168" s="68"/>
      <c r="APU168" s="68"/>
      <c r="APV168" s="68"/>
      <c r="APW168" s="68"/>
      <c r="APX168" s="68"/>
      <c r="APY168" s="68"/>
      <c r="APZ168" s="68"/>
      <c r="AQA168" s="68"/>
      <c r="AQB168" s="68"/>
      <c r="AQC168" s="68"/>
      <c r="AQD168" s="68"/>
      <c r="AQE168" s="68"/>
      <c r="AQF168" s="68"/>
      <c r="AQG168" s="68"/>
      <c r="AQH168" s="68"/>
      <c r="AQI168" s="68"/>
      <c r="AQJ168" s="68"/>
      <c r="AQK168" s="68"/>
      <c r="AQL168" s="68"/>
      <c r="AQM168" s="68"/>
      <c r="AQN168" s="68"/>
      <c r="AQO168" s="68"/>
      <c r="AQP168" s="68"/>
      <c r="AQQ168" s="68"/>
      <c r="AQR168" s="68"/>
      <c r="AQS168" s="68"/>
      <c r="AQT168" s="68"/>
      <c r="AQU168" s="68"/>
      <c r="AQV168" s="68"/>
      <c r="AQW168" s="68"/>
      <c r="AQX168" s="68"/>
      <c r="AQY168" s="68"/>
      <c r="AQZ168" s="68"/>
      <c r="ARA168" s="68"/>
      <c r="ARB168" s="68"/>
      <c r="ARC168" s="68"/>
      <c r="ARD168" s="68"/>
      <c r="ARE168" s="68"/>
      <c r="ARF168" s="68"/>
      <c r="ARG168" s="68"/>
      <c r="ARH168" s="68"/>
      <c r="ARI168" s="68"/>
      <c r="ARJ168" s="68"/>
      <c r="ARK168" s="68"/>
      <c r="ARL168" s="68"/>
      <c r="ARM168" s="68"/>
      <c r="ARN168" s="68"/>
      <c r="ARO168" s="68"/>
      <c r="ARP168" s="68"/>
      <c r="ARQ168" s="68"/>
      <c r="ARR168" s="68"/>
      <c r="ARS168" s="68"/>
      <c r="ART168" s="68"/>
      <c r="ARU168" s="68"/>
      <c r="ARV168" s="68"/>
      <c r="ARW168" s="68"/>
      <c r="ARX168" s="68"/>
      <c r="ARY168" s="68"/>
      <c r="ARZ168" s="68"/>
      <c r="ASA168" s="68"/>
      <c r="ASB168" s="68"/>
      <c r="ASC168" s="68"/>
      <c r="ASD168" s="68"/>
      <c r="ASE168" s="68"/>
      <c r="ASF168" s="68"/>
      <c r="ASG168" s="68"/>
      <c r="ASH168" s="68"/>
      <c r="ASI168" s="68"/>
      <c r="ASJ168" s="68"/>
      <c r="ASK168" s="68"/>
      <c r="ASL168" s="68"/>
      <c r="ASM168" s="68"/>
      <c r="ASN168" s="68"/>
      <c r="ASO168" s="68"/>
      <c r="ASP168" s="68"/>
      <c r="ASQ168" s="68"/>
      <c r="ASR168" s="68"/>
      <c r="ASS168" s="68"/>
      <c r="AST168" s="68"/>
      <c r="ASU168" s="68"/>
      <c r="ASV168" s="68"/>
      <c r="ASW168" s="68"/>
      <c r="ASX168" s="68"/>
      <c r="ASY168" s="68"/>
      <c r="ASZ168" s="68"/>
      <c r="ATA168" s="68"/>
      <c r="ATB168" s="68"/>
      <c r="ATC168" s="68"/>
      <c r="ATD168" s="68"/>
      <c r="ATE168" s="68"/>
      <c r="ATF168" s="68"/>
      <c r="ATG168" s="68"/>
      <c r="ATH168" s="68"/>
      <c r="ATI168" s="68"/>
      <c r="ATJ168" s="68"/>
      <c r="ATK168" s="68"/>
      <c r="ATL168" s="68"/>
      <c r="ATM168" s="68"/>
      <c r="ATN168" s="68"/>
      <c r="ATO168" s="68"/>
      <c r="ATP168" s="68"/>
      <c r="ATQ168" s="68"/>
      <c r="ATR168" s="68"/>
      <c r="ATS168" s="68"/>
      <c r="ATT168" s="68"/>
      <c r="ATU168" s="68"/>
      <c r="ATV168" s="68"/>
      <c r="ATW168" s="68"/>
      <c r="ATX168" s="68"/>
      <c r="ATY168" s="68"/>
      <c r="ATZ168" s="68"/>
      <c r="AUA168" s="68"/>
      <c r="AUB168" s="68"/>
      <c r="AUC168" s="68"/>
      <c r="AUD168" s="68"/>
      <c r="AUE168" s="68"/>
      <c r="AUF168" s="68"/>
      <c r="AUG168" s="68"/>
      <c r="AUH168" s="68"/>
      <c r="AUI168" s="68"/>
      <c r="AUJ168" s="68"/>
      <c r="AUK168" s="68"/>
      <c r="AUL168" s="68"/>
      <c r="AUM168" s="68"/>
      <c r="AUN168" s="68"/>
      <c r="AUO168" s="68"/>
      <c r="AUP168" s="68"/>
      <c r="AUQ168" s="68"/>
      <c r="AUR168" s="68"/>
      <c r="AUS168" s="68"/>
      <c r="AUT168" s="68"/>
      <c r="AUU168" s="68"/>
      <c r="AUV168" s="68"/>
      <c r="AUW168" s="68"/>
      <c r="AUX168" s="68"/>
      <c r="AUY168" s="68"/>
      <c r="AUZ168" s="68"/>
      <c r="AVA168" s="68"/>
      <c r="AVB168" s="68"/>
      <c r="AVC168" s="68"/>
      <c r="AVD168" s="68"/>
      <c r="AVE168" s="68"/>
      <c r="AVF168" s="68"/>
      <c r="AVG168" s="68"/>
      <c r="AVH168" s="68"/>
      <c r="AVI168" s="68"/>
      <c r="AVJ168" s="68"/>
      <c r="AVK168" s="68"/>
      <c r="AVL168" s="68"/>
      <c r="AVM168" s="68"/>
      <c r="AVN168" s="68"/>
      <c r="AVO168" s="68"/>
      <c r="AVP168" s="68"/>
      <c r="AVQ168" s="68"/>
      <c r="AVR168" s="68"/>
      <c r="AVS168" s="68"/>
      <c r="AVT168" s="68"/>
      <c r="AVU168" s="68"/>
      <c r="AVV168" s="68"/>
      <c r="AVW168" s="68"/>
      <c r="AVX168" s="68"/>
      <c r="AVY168" s="68"/>
      <c r="AVZ168" s="68"/>
      <c r="AWA168" s="68"/>
      <c r="AWB168" s="68"/>
      <c r="AWC168" s="68"/>
      <c r="AWD168" s="68"/>
      <c r="AWE168" s="68"/>
      <c r="AWF168" s="68"/>
      <c r="AWG168" s="68"/>
      <c r="AWH168" s="68"/>
      <c r="AWI168" s="68"/>
      <c r="AWJ168" s="68"/>
      <c r="AWK168" s="68"/>
      <c r="AWL168" s="68"/>
      <c r="AWM168" s="68"/>
      <c r="AWN168" s="68"/>
      <c r="AWO168" s="68"/>
      <c r="AWP168" s="68"/>
      <c r="AWQ168" s="68"/>
      <c r="AWR168" s="68"/>
      <c r="AWS168" s="68"/>
      <c r="AWT168" s="68"/>
      <c r="AWU168" s="68"/>
      <c r="AWV168" s="68"/>
      <c r="AWW168" s="68"/>
      <c r="AWX168" s="68"/>
      <c r="AWY168" s="68"/>
      <c r="AWZ168" s="68"/>
      <c r="AXA168" s="68"/>
      <c r="AXB168" s="68"/>
      <c r="AXC168" s="68"/>
      <c r="AXD168" s="68"/>
      <c r="AXE168" s="68"/>
      <c r="AXF168" s="68"/>
      <c r="AXG168" s="68"/>
      <c r="AXH168" s="68"/>
      <c r="AXI168" s="68"/>
      <c r="AXJ168" s="68"/>
      <c r="AXK168" s="68"/>
      <c r="AXL168" s="68"/>
      <c r="AXM168" s="68"/>
      <c r="AXN168" s="68"/>
      <c r="AXO168" s="68"/>
      <c r="AXP168" s="68"/>
      <c r="AXQ168" s="68"/>
      <c r="AXR168" s="68"/>
      <c r="AXS168" s="68"/>
      <c r="AXT168" s="68"/>
      <c r="AXU168" s="68"/>
      <c r="AXV168" s="68"/>
      <c r="AXW168" s="68"/>
      <c r="AXX168" s="68"/>
      <c r="AXY168" s="68"/>
      <c r="AXZ168" s="68"/>
      <c r="AYA168" s="68"/>
      <c r="AYB168" s="68"/>
      <c r="AYC168" s="68"/>
      <c r="AYD168" s="68"/>
      <c r="AYE168" s="68"/>
      <c r="AYF168" s="68"/>
      <c r="AYG168" s="68"/>
      <c r="AYH168" s="68"/>
      <c r="AYI168" s="68"/>
      <c r="AYJ168" s="68"/>
      <c r="AYK168" s="68"/>
      <c r="AYL168" s="68"/>
      <c r="AYM168" s="68"/>
      <c r="AYN168" s="68"/>
      <c r="AYO168" s="68"/>
      <c r="AYP168" s="68"/>
      <c r="AYQ168" s="68"/>
      <c r="AYR168" s="68"/>
      <c r="AYS168" s="68"/>
      <c r="AYT168" s="68"/>
      <c r="AYU168" s="68"/>
      <c r="AYV168" s="68"/>
      <c r="AYW168" s="68"/>
      <c r="AYX168" s="68"/>
      <c r="AYY168" s="68"/>
      <c r="AYZ168" s="68"/>
      <c r="AZA168" s="68"/>
      <c r="AZB168" s="68"/>
      <c r="AZC168" s="68"/>
      <c r="AZD168" s="68"/>
      <c r="AZE168" s="68"/>
      <c r="AZF168" s="68"/>
      <c r="AZG168" s="68"/>
      <c r="AZH168" s="68"/>
      <c r="AZI168" s="68"/>
      <c r="AZJ168" s="68"/>
      <c r="AZK168" s="68"/>
      <c r="AZL168" s="68"/>
      <c r="AZM168" s="68"/>
      <c r="AZN168" s="68"/>
      <c r="AZO168" s="68"/>
      <c r="AZP168" s="68"/>
      <c r="AZQ168" s="68"/>
      <c r="AZR168" s="68"/>
      <c r="AZS168" s="68"/>
      <c r="AZT168" s="68"/>
      <c r="AZU168" s="68"/>
      <c r="AZV168" s="68"/>
      <c r="AZW168" s="68"/>
      <c r="AZX168" s="68"/>
      <c r="AZY168" s="68"/>
      <c r="AZZ168" s="68"/>
      <c r="BAA168" s="68"/>
      <c r="BAB168" s="68"/>
      <c r="BAC168" s="68"/>
      <c r="BAD168" s="68"/>
      <c r="BAE168" s="68"/>
      <c r="BAF168" s="68"/>
      <c r="BAG168" s="68"/>
      <c r="BAH168" s="68"/>
      <c r="BAI168" s="68"/>
      <c r="BAJ168" s="68"/>
      <c r="BAK168" s="68"/>
      <c r="BAL168" s="68"/>
      <c r="BAM168" s="68"/>
      <c r="BAN168" s="68"/>
      <c r="BAO168" s="68"/>
      <c r="BAP168" s="68"/>
      <c r="BAQ168" s="68"/>
      <c r="BAR168" s="68"/>
      <c r="BAS168" s="68"/>
      <c r="BAT168" s="68"/>
      <c r="BAU168" s="68"/>
      <c r="BAV168" s="68"/>
      <c r="BAW168" s="68"/>
      <c r="BAX168" s="68"/>
      <c r="BAY168" s="68"/>
      <c r="BAZ168" s="68"/>
      <c r="BBA168" s="68"/>
      <c r="BBB168" s="68"/>
      <c r="BBC168" s="68"/>
      <c r="BBD168" s="68"/>
      <c r="BBE168" s="68"/>
      <c r="BBF168" s="68"/>
      <c r="BBG168" s="68"/>
      <c r="BBH168" s="68"/>
      <c r="BBI168" s="68"/>
      <c r="BBJ168" s="68"/>
      <c r="BBK168" s="68"/>
      <c r="BBL168" s="68"/>
      <c r="BBM168" s="68"/>
      <c r="BBN168" s="68"/>
      <c r="BBO168" s="68"/>
      <c r="BBP168" s="68"/>
      <c r="BBQ168" s="68"/>
      <c r="BBR168" s="68"/>
      <c r="BBS168" s="68"/>
      <c r="BBT168" s="68"/>
      <c r="BBU168" s="68"/>
      <c r="BBV168" s="68"/>
      <c r="BBW168" s="68"/>
      <c r="BBX168" s="68"/>
      <c r="BBY168" s="68"/>
      <c r="BBZ168" s="68"/>
      <c r="BCA168" s="68"/>
      <c r="BCB168" s="68"/>
      <c r="BCC168" s="68"/>
      <c r="BCD168" s="68"/>
      <c r="BCE168" s="68"/>
      <c r="BCF168" s="68"/>
      <c r="BCG168" s="68"/>
      <c r="BCH168" s="68"/>
      <c r="BCI168" s="68"/>
      <c r="BCJ168" s="68"/>
      <c r="BCK168" s="68"/>
      <c r="BCL168" s="68"/>
      <c r="BCM168" s="68"/>
      <c r="BCN168" s="68"/>
      <c r="BCO168" s="68"/>
      <c r="BCP168" s="68"/>
      <c r="BCQ168" s="68"/>
      <c r="BCR168" s="68"/>
      <c r="BCS168" s="68"/>
      <c r="BCT168" s="68"/>
      <c r="BCU168" s="68"/>
      <c r="BCV168" s="68"/>
      <c r="BCW168" s="68"/>
      <c r="BCX168" s="68"/>
      <c r="BCY168" s="68"/>
      <c r="BCZ168" s="68"/>
      <c r="BDA168" s="68"/>
      <c r="BDB168" s="68"/>
      <c r="BDC168" s="68"/>
      <c r="BDD168" s="68"/>
      <c r="BDE168" s="68"/>
      <c r="BDF168" s="68"/>
      <c r="BDG168" s="68"/>
      <c r="BDH168" s="68"/>
      <c r="BDI168" s="68"/>
      <c r="BDJ168" s="68"/>
      <c r="BDK168" s="68"/>
      <c r="BDL168" s="68"/>
      <c r="BDM168" s="68"/>
      <c r="BDN168" s="68"/>
      <c r="BDO168" s="68"/>
      <c r="BDP168" s="68"/>
      <c r="BDQ168" s="68"/>
      <c r="BDR168" s="68"/>
      <c r="BDS168" s="68"/>
      <c r="BDT168" s="68"/>
      <c r="BDU168" s="68"/>
      <c r="BDV168" s="68"/>
      <c r="BDW168" s="68"/>
      <c r="BDX168" s="68"/>
      <c r="BDY168" s="68"/>
      <c r="BDZ168" s="68"/>
      <c r="BEA168" s="68"/>
      <c r="BEB168" s="68"/>
      <c r="BEC168" s="68"/>
      <c r="BED168" s="68"/>
      <c r="BEE168" s="68"/>
      <c r="BEF168" s="68"/>
      <c r="BEG168" s="68"/>
      <c r="BEH168" s="68"/>
      <c r="BEI168" s="68"/>
      <c r="BEJ168" s="68"/>
      <c r="BEK168" s="68"/>
      <c r="BEL168" s="68"/>
      <c r="BEM168" s="68"/>
      <c r="BEN168" s="68"/>
      <c r="BEO168" s="68"/>
      <c r="BEP168" s="68"/>
      <c r="BEQ168" s="68"/>
      <c r="BER168" s="68"/>
      <c r="BES168" s="68"/>
      <c r="BET168" s="68"/>
      <c r="BEU168" s="68"/>
      <c r="BEV168" s="68"/>
      <c r="BEW168" s="68"/>
      <c r="BEX168" s="68"/>
      <c r="BEY168" s="68"/>
      <c r="BEZ168" s="68"/>
      <c r="BFA168" s="68"/>
      <c r="BFB168" s="68"/>
      <c r="BFC168" s="68"/>
      <c r="BFD168" s="68"/>
      <c r="BFE168" s="68"/>
      <c r="BFF168" s="68"/>
      <c r="BFG168" s="68"/>
      <c r="BFH168" s="68"/>
      <c r="BFI168" s="68"/>
      <c r="BFJ168" s="68"/>
      <c r="BFK168" s="68"/>
      <c r="BFL168" s="68"/>
      <c r="BFM168" s="68"/>
      <c r="BFN168" s="68"/>
      <c r="BFO168" s="68"/>
      <c r="BFP168" s="68"/>
      <c r="BFQ168" s="68"/>
      <c r="BFR168" s="68"/>
      <c r="BFS168" s="68"/>
      <c r="BFT168" s="68"/>
      <c r="BFU168" s="68"/>
      <c r="BFV168" s="68"/>
      <c r="BFW168" s="68"/>
      <c r="BFX168" s="68"/>
      <c r="BFY168" s="68"/>
      <c r="BFZ168" s="68"/>
      <c r="BGA168" s="68"/>
      <c r="BGB168" s="68"/>
      <c r="BGC168" s="68"/>
      <c r="BGD168" s="68"/>
      <c r="BGE168" s="68"/>
      <c r="BGF168" s="68"/>
      <c r="BGG168" s="68"/>
      <c r="BGH168" s="68"/>
      <c r="BGI168" s="68"/>
      <c r="BGJ168" s="68"/>
      <c r="BGK168" s="68"/>
      <c r="BGL168" s="68"/>
      <c r="BGM168" s="68"/>
      <c r="BGN168" s="68"/>
      <c r="BGO168" s="68"/>
      <c r="BGP168" s="68"/>
      <c r="BGQ168" s="68"/>
      <c r="BGR168" s="68"/>
      <c r="BGS168" s="68"/>
      <c r="BGT168" s="68"/>
      <c r="BGU168" s="68"/>
      <c r="BGV168" s="68"/>
      <c r="BGW168" s="68"/>
      <c r="BGX168" s="68"/>
      <c r="BGY168" s="68"/>
      <c r="BGZ168" s="68"/>
      <c r="BHA168" s="68"/>
      <c r="BHB168" s="68"/>
      <c r="BHC168" s="68"/>
      <c r="BHD168" s="68"/>
      <c r="BHE168" s="68"/>
      <c r="BHF168" s="68"/>
      <c r="BHG168" s="68"/>
      <c r="BHH168" s="68"/>
      <c r="BHI168" s="68"/>
      <c r="BHJ168" s="68"/>
      <c r="BHK168" s="68"/>
      <c r="BHL168" s="68"/>
      <c r="BHM168" s="68"/>
      <c r="BHN168" s="68"/>
      <c r="BHO168" s="68"/>
      <c r="BHP168" s="68"/>
      <c r="BHQ168" s="68"/>
      <c r="BHR168" s="68"/>
      <c r="BHS168" s="68"/>
      <c r="BHT168" s="68"/>
      <c r="BHU168" s="68"/>
      <c r="BHV168" s="68"/>
      <c r="BHW168" s="68"/>
      <c r="BHX168" s="68"/>
      <c r="BHY168" s="68"/>
      <c r="BHZ168" s="68"/>
      <c r="BIA168" s="68"/>
      <c r="BIB168" s="68"/>
      <c r="BIC168" s="68"/>
      <c r="BID168" s="68"/>
      <c r="BIE168" s="68"/>
      <c r="BIF168" s="68"/>
      <c r="BIG168" s="68"/>
      <c r="BIH168" s="68"/>
      <c r="BII168" s="68"/>
      <c r="BIJ168" s="68"/>
      <c r="BIK168" s="68"/>
      <c r="BIL168" s="68"/>
      <c r="BIM168" s="68"/>
      <c r="BIN168" s="68"/>
      <c r="BIO168" s="68"/>
      <c r="BIP168" s="68"/>
      <c r="BIQ168" s="68"/>
      <c r="BIR168" s="68"/>
      <c r="BIS168" s="68"/>
      <c r="BIT168" s="68"/>
      <c r="BIU168" s="68"/>
      <c r="BIV168" s="68"/>
      <c r="BIW168" s="68"/>
      <c r="BIX168" s="68"/>
      <c r="BIY168" s="68"/>
      <c r="BIZ168" s="68"/>
      <c r="BJA168" s="68"/>
      <c r="BJB168" s="68"/>
      <c r="BJC168" s="68"/>
      <c r="BJD168" s="68"/>
      <c r="BJE168" s="68"/>
      <c r="BJF168" s="68"/>
      <c r="BJG168" s="68"/>
      <c r="BJH168" s="68"/>
      <c r="BJI168" s="68"/>
      <c r="BJJ168" s="68"/>
      <c r="BJK168" s="68"/>
      <c r="BJL168" s="68"/>
      <c r="BJM168" s="68"/>
      <c r="BJN168" s="68"/>
      <c r="BJO168" s="68"/>
      <c r="BJP168" s="68"/>
      <c r="BJQ168" s="68"/>
      <c r="BJR168" s="68"/>
      <c r="BJS168" s="68"/>
      <c r="BJT168" s="68"/>
      <c r="BJU168" s="68"/>
      <c r="BJV168" s="68"/>
      <c r="BJW168" s="68"/>
      <c r="BJX168" s="68"/>
      <c r="BJY168" s="68"/>
      <c r="BJZ168" s="68"/>
      <c r="BKA168" s="68"/>
      <c r="BKB168" s="68"/>
      <c r="BKC168" s="68"/>
      <c r="BKD168" s="68"/>
      <c r="BKE168" s="68"/>
      <c r="BKF168" s="68"/>
      <c r="BKG168" s="68"/>
      <c r="BKH168" s="68"/>
      <c r="BKI168" s="68"/>
      <c r="BKJ168" s="68"/>
      <c r="BKK168" s="68"/>
      <c r="BKL168" s="68"/>
      <c r="BKM168" s="68"/>
      <c r="BKN168" s="68"/>
      <c r="BKO168" s="68"/>
      <c r="BKP168" s="68"/>
      <c r="BKQ168" s="68"/>
      <c r="BKR168" s="68"/>
      <c r="BKS168" s="68"/>
      <c r="BKT168" s="68"/>
      <c r="BKU168" s="68"/>
      <c r="BKV168" s="68"/>
      <c r="BKW168" s="68"/>
      <c r="BKX168" s="68"/>
      <c r="BKY168" s="68"/>
      <c r="BKZ168" s="68"/>
      <c r="BLA168" s="68"/>
      <c r="BLB168" s="68"/>
      <c r="BLC168" s="68"/>
      <c r="BLD168" s="68"/>
      <c r="BLE168" s="68"/>
      <c r="BLF168" s="68"/>
      <c r="BLG168" s="68"/>
      <c r="BLH168" s="68"/>
      <c r="BLI168" s="68"/>
      <c r="BLJ168" s="68"/>
      <c r="BLK168" s="68"/>
      <c r="BLL168" s="68"/>
      <c r="BLM168" s="68"/>
      <c r="BLN168" s="68"/>
      <c r="BLO168" s="68"/>
      <c r="BLP168" s="68"/>
      <c r="BLQ168" s="68"/>
      <c r="BLR168" s="68"/>
      <c r="BLS168" s="68"/>
      <c r="BLT168" s="68"/>
      <c r="BLU168" s="68"/>
      <c r="BLV168" s="68"/>
      <c r="BLW168" s="68"/>
      <c r="BLX168" s="68"/>
      <c r="BLY168" s="68"/>
      <c r="BLZ168" s="68"/>
      <c r="BMA168" s="68"/>
      <c r="BMB168" s="68"/>
      <c r="BMC168" s="68"/>
      <c r="BMD168" s="68"/>
      <c r="BME168" s="68"/>
      <c r="BMF168" s="68"/>
      <c r="BMG168" s="68"/>
      <c r="BMH168" s="68"/>
      <c r="BMI168" s="68"/>
      <c r="BMJ168" s="68"/>
      <c r="BMK168" s="68"/>
      <c r="BML168" s="68"/>
      <c r="BMM168" s="68"/>
      <c r="BMN168" s="68"/>
      <c r="BMO168" s="68"/>
      <c r="BMP168" s="68"/>
      <c r="BMQ168" s="68"/>
      <c r="BMR168" s="68"/>
      <c r="BMS168" s="68"/>
      <c r="BMT168" s="68"/>
      <c r="BMU168" s="68"/>
      <c r="BMV168" s="68"/>
      <c r="BMW168" s="68"/>
      <c r="BMX168" s="68"/>
      <c r="BMY168" s="68"/>
      <c r="BMZ168" s="68"/>
      <c r="BNA168" s="68"/>
      <c r="BNB168" s="68"/>
      <c r="BNC168" s="68"/>
      <c r="BND168" s="68"/>
      <c r="BNE168" s="68"/>
      <c r="BNF168" s="68"/>
      <c r="BNG168" s="68"/>
      <c r="BNH168" s="68"/>
      <c r="BNI168" s="68"/>
      <c r="BNJ168" s="68"/>
      <c r="BNK168" s="68"/>
      <c r="BNL168" s="68"/>
      <c r="BNM168" s="68"/>
      <c r="BNN168" s="68"/>
      <c r="BNO168" s="68"/>
      <c r="BNP168" s="68"/>
      <c r="BNQ168" s="68"/>
      <c r="BNR168" s="68"/>
      <c r="BNS168" s="68"/>
      <c r="BNT168" s="68"/>
      <c r="BNU168" s="68"/>
      <c r="BNV168" s="68"/>
      <c r="BNW168" s="68"/>
      <c r="BNX168" s="68"/>
      <c r="BNY168" s="68"/>
      <c r="BNZ168" s="68"/>
      <c r="BOA168" s="68"/>
      <c r="BOB168" s="68"/>
      <c r="BOC168" s="68"/>
      <c r="BOD168" s="68"/>
      <c r="BOE168" s="68"/>
      <c r="BOF168" s="68"/>
      <c r="BOG168" s="68"/>
      <c r="BOH168" s="68"/>
      <c r="BOI168" s="68"/>
      <c r="BOJ168" s="68"/>
      <c r="BOK168" s="68"/>
      <c r="BOL168" s="68"/>
      <c r="BOM168" s="68"/>
      <c r="BON168" s="68"/>
      <c r="BOO168" s="68"/>
      <c r="BOP168" s="68"/>
      <c r="BOQ168" s="68"/>
      <c r="BOR168" s="68"/>
      <c r="BOS168" s="68"/>
      <c r="BOT168" s="68"/>
      <c r="BOU168" s="68"/>
      <c r="BOV168" s="68"/>
      <c r="BOW168" s="68"/>
      <c r="BOX168" s="68"/>
      <c r="BOY168" s="68"/>
      <c r="BOZ168" s="68"/>
      <c r="BPA168" s="68"/>
      <c r="BPB168" s="68"/>
      <c r="BPC168" s="68"/>
      <c r="BPD168" s="68"/>
      <c r="BPE168" s="68"/>
      <c r="BPF168" s="68"/>
      <c r="BPG168" s="68"/>
      <c r="BPH168" s="68"/>
      <c r="BPI168" s="68"/>
      <c r="BPJ168" s="68"/>
      <c r="BPK168" s="68"/>
      <c r="BPL168" s="68"/>
      <c r="BPM168" s="68"/>
      <c r="BPN168" s="68"/>
      <c r="BPO168" s="68"/>
      <c r="BPP168" s="68"/>
      <c r="BPQ168" s="68"/>
      <c r="BPR168" s="68"/>
      <c r="BPS168" s="68"/>
      <c r="BPT168" s="68"/>
      <c r="BPU168" s="68"/>
      <c r="BPV168" s="68"/>
      <c r="BPW168" s="68"/>
      <c r="BPX168" s="68"/>
      <c r="BPY168" s="68"/>
      <c r="BPZ168" s="68"/>
      <c r="BQA168" s="68"/>
      <c r="BQB168" s="68"/>
      <c r="BQC168" s="68"/>
      <c r="BQD168" s="68"/>
      <c r="BQE168" s="68"/>
      <c r="BQF168" s="68"/>
      <c r="BQG168" s="68"/>
      <c r="BQH168" s="68"/>
      <c r="BQI168" s="68"/>
      <c r="BQJ168" s="68"/>
      <c r="BQK168" s="68"/>
      <c r="BQL168" s="68"/>
      <c r="BQM168" s="68"/>
      <c r="BQN168" s="68"/>
      <c r="BQO168" s="68"/>
      <c r="BQP168" s="68"/>
      <c r="BQQ168" s="68"/>
      <c r="BQR168" s="68"/>
      <c r="BQS168" s="68"/>
      <c r="BQT168" s="68"/>
      <c r="BQU168" s="68"/>
      <c r="BQV168" s="68"/>
      <c r="BQW168" s="68"/>
      <c r="BQX168" s="68"/>
      <c r="BQY168" s="68"/>
      <c r="BQZ168" s="68"/>
      <c r="BRA168" s="68"/>
      <c r="BRB168" s="68"/>
      <c r="BRC168" s="68"/>
      <c r="BRD168" s="68"/>
      <c r="BRE168" s="68"/>
      <c r="BRF168" s="68"/>
      <c r="BRG168" s="68"/>
      <c r="BRH168" s="68"/>
      <c r="BRI168" s="68"/>
      <c r="BRJ168" s="68"/>
      <c r="BRK168" s="68"/>
      <c r="BRL168" s="68"/>
      <c r="BRM168" s="68"/>
      <c r="BRN168" s="68"/>
      <c r="BRO168" s="68"/>
      <c r="BRP168" s="68"/>
      <c r="BRQ168" s="68"/>
      <c r="BRR168" s="68"/>
      <c r="BRS168" s="68"/>
      <c r="BRT168" s="68"/>
      <c r="BRU168" s="68"/>
      <c r="BRV168" s="68"/>
      <c r="BRW168" s="68"/>
      <c r="BRX168" s="68"/>
      <c r="BRY168" s="68"/>
      <c r="BRZ168" s="68"/>
      <c r="BSA168" s="68"/>
      <c r="BSB168" s="68"/>
      <c r="BSC168" s="68"/>
      <c r="BSD168" s="68"/>
      <c r="BSE168" s="68"/>
      <c r="BSF168" s="68"/>
      <c r="BSG168" s="68"/>
      <c r="BSH168" s="68"/>
      <c r="BSI168" s="68"/>
      <c r="BSJ168" s="68"/>
      <c r="BSK168" s="68"/>
      <c r="BSL168" s="68"/>
      <c r="BSM168" s="68"/>
      <c r="BSN168" s="68"/>
      <c r="BSO168" s="68"/>
      <c r="BSP168" s="68"/>
      <c r="BSQ168" s="68"/>
      <c r="BSR168" s="68"/>
      <c r="BSS168" s="68"/>
      <c r="BST168" s="68"/>
      <c r="BSU168" s="68"/>
      <c r="BSV168" s="68"/>
      <c r="BSW168" s="68"/>
      <c r="BSX168" s="68"/>
      <c r="BSY168" s="68"/>
      <c r="BSZ168" s="68"/>
      <c r="BTA168" s="68"/>
      <c r="BTB168" s="68"/>
      <c r="BTC168" s="68"/>
      <c r="BTD168" s="68"/>
      <c r="BTE168" s="68"/>
      <c r="BTF168" s="68"/>
      <c r="BTG168" s="68"/>
      <c r="BTH168" s="68"/>
      <c r="BTI168" s="68"/>
      <c r="BTJ168" s="68"/>
      <c r="BTK168" s="68"/>
      <c r="BTL168" s="68"/>
      <c r="BTM168" s="68"/>
      <c r="BTN168" s="68"/>
      <c r="BTO168" s="68"/>
      <c r="BTP168" s="68"/>
      <c r="BTQ168" s="68"/>
      <c r="BTR168" s="68"/>
      <c r="BTS168" s="68"/>
      <c r="BTT168" s="68"/>
      <c r="BTU168" s="68"/>
      <c r="BTV168" s="68"/>
      <c r="BTW168" s="68"/>
      <c r="BTX168" s="68"/>
      <c r="BTY168" s="68"/>
      <c r="BTZ168" s="68"/>
      <c r="BUA168" s="68"/>
      <c r="BUB168" s="68"/>
      <c r="BUC168" s="68"/>
      <c r="BUD168" s="68"/>
      <c r="BUE168" s="68"/>
      <c r="BUF168" s="68"/>
      <c r="BUG168" s="68"/>
      <c r="BUH168" s="68"/>
      <c r="BUI168" s="68"/>
      <c r="BUJ168" s="68"/>
      <c r="BUK168" s="68"/>
      <c r="BUL168" s="68"/>
      <c r="BUM168" s="68"/>
      <c r="BUN168" s="68"/>
      <c r="BUO168" s="68"/>
      <c r="BUP168" s="68"/>
      <c r="BUQ168" s="68"/>
      <c r="BUR168" s="68"/>
      <c r="BUS168" s="68"/>
      <c r="BUT168" s="68"/>
      <c r="BUU168" s="68"/>
      <c r="BUV168" s="68"/>
      <c r="BUW168" s="68"/>
      <c r="BUX168" s="68"/>
      <c r="BUY168" s="68"/>
      <c r="BUZ168" s="68"/>
      <c r="BVA168" s="68"/>
      <c r="BVB168" s="68"/>
      <c r="BVC168" s="68"/>
      <c r="BVD168" s="68"/>
      <c r="BVE168" s="68"/>
      <c r="BVF168" s="68"/>
      <c r="BVG168" s="68"/>
      <c r="BVH168" s="68"/>
      <c r="BVI168" s="68"/>
      <c r="BVJ168" s="68"/>
      <c r="BVK168" s="68"/>
      <c r="BVL168" s="68"/>
      <c r="BVM168" s="68"/>
      <c r="BVN168" s="68"/>
      <c r="BVO168" s="68"/>
      <c r="BVP168" s="68"/>
      <c r="BVQ168" s="68"/>
      <c r="BVR168" s="68"/>
      <c r="BVS168" s="68"/>
      <c r="BVT168" s="68"/>
      <c r="BVU168" s="68"/>
      <c r="BVV168" s="68"/>
      <c r="BVW168" s="68"/>
      <c r="BVX168" s="68"/>
      <c r="BVY168" s="68"/>
      <c r="BVZ168" s="68"/>
      <c r="BWA168" s="68"/>
      <c r="BWB168" s="68"/>
      <c r="BWC168" s="68"/>
      <c r="BWD168" s="68"/>
      <c r="BWE168" s="68"/>
      <c r="BWF168" s="68"/>
      <c r="BWG168" s="68"/>
      <c r="BWH168" s="68"/>
      <c r="BWI168" s="68"/>
      <c r="BWJ168" s="68"/>
      <c r="BWK168" s="68"/>
      <c r="BWL168" s="68"/>
      <c r="BWM168" s="68"/>
      <c r="BWN168" s="68"/>
      <c r="BWO168" s="68"/>
      <c r="BWP168" s="68"/>
      <c r="BWQ168" s="68"/>
      <c r="BWR168" s="68"/>
      <c r="BWS168" s="68"/>
      <c r="BWT168" s="68"/>
      <c r="BWU168" s="68"/>
      <c r="BWV168" s="68"/>
      <c r="BWW168" s="68"/>
      <c r="BWX168" s="68"/>
      <c r="BWY168" s="68"/>
      <c r="BWZ168" s="68"/>
      <c r="BXA168" s="68"/>
      <c r="BXB168" s="68"/>
      <c r="BXC168" s="68"/>
      <c r="BXD168" s="68"/>
      <c r="BXE168" s="68"/>
      <c r="BXF168" s="68"/>
      <c r="BXG168" s="68"/>
      <c r="BXH168" s="68"/>
      <c r="BXI168" s="68"/>
      <c r="BXJ168" s="68"/>
      <c r="BXK168" s="68"/>
      <c r="BXL168" s="68"/>
      <c r="BXM168" s="68"/>
      <c r="BXN168" s="68"/>
      <c r="BXO168" s="68"/>
      <c r="BXP168" s="68"/>
      <c r="BXQ168" s="68"/>
      <c r="BXR168" s="68"/>
      <c r="BXS168" s="68"/>
      <c r="BXT168" s="68"/>
      <c r="BXU168" s="68"/>
      <c r="BXV168" s="68"/>
      <c r="BXW168" s="68"/>
      <c r="BXX168" s="68"/>
      <c r="BXY168" s="68"/>
      <c r="BXZ168" s="68"/>
      <c r="BYA168" s="68"/>
      <c r="BYB168" s="68"/>
      <c r="BYC168" s="68"/>
      <c r="BYD168" s="68"/>
      <c r="BYE168" s="68"/>
      <c r="BYF168" s="68"/>
      <c r="BYG168" s="68"/>
      <c r="BYH168" s="68"/>
      <c r="BYI168" s="68"/>
      <c r="BYJ168" s="68"/>
      <c r="BYK168" s="68"/>
      <c r="BYL168" s="68"/>
      <c r="BYM168" s="68"/>
      <c r="BYN168" s="68"/>
      <c r="BYO168" s="68"/>
      <c r="BYP168" s="68"/>
      <c r="BYQ168" s="68"/>
      <c r="BYR168" s="68"/>
      <c r="BYS168" s="68"/>
      <c r="BYT168" s="68"/>
      <c r="BYU168" s="68"/>
      <c r="BYV168" s="68"/>
      <c r="BYW168" s="68"/>
      <c r="BYX168" s="68"/>
      <c r="BYY168" s="68"/>
      <c r="BYZ168" s="68"/>
      <c r="BZA168" s="68"/>
      <c r="BZB168" s="68"/>
      <c r="BZC168" s="68"/>
      <c r="BZD168" s="68"/>
      <c r="BZE168" s="68"/>
      <c r="BZF168" s="68"/>
      <c r="BZG168" s="68"/>
      <c r="BZH168" s="68"/>
      <c r="BZI168" s="68"/>
      <c r="BZJ168" s="68"/>
      <c r="BZK168" s="68"/>
      <c r="BZL168" s="68"/>
      <c r="BZM168" s="68"/>
      <c r="BZN168" s="68"/>
      <c r="BZO168" s="68"/>
      <c r="BZP168" s="68"/>
      <c r="BZQ168" s="68"/>
      <c r="BZR168" s="68"/>
      <c r="BZS168" s="68"/>
      <c r="BZT168" s="68"/>
      <c r="BZU168" s="68"/>
      <c r="BZV168" s="68"/>
      <c r="BZW168" s="68"/>
      <c r="BZX168" s="68"/>
      <c r="BZY168" s="68"/>
      <c r="BZZ168" s="68"/>
      <c r="CAA168" s="68"/>
      <c r="CAB168" s="68"/>
      <c r="CAC168" s="68"/>
      <c r="CAD168" s="68"/>
      <c r="CAE168" s="68"/>
      <c r="CAF168" s="68"/>
      <c r="CAG168" s="68"/>
      <c r="CAH168" s="68"/>
      <c r="CAI168" s="68"/>
      <c r="CAJ168" s="68"/>
      <c r="CAK168" s="68"/>
      <c r="CAL168" s="68"/>
      <c r="CAM168" s="68"/>
      <c r="CAN168" s="68"/>
      <c r="CAO168" s="68"/>
      <c r="CAP168" s="68"/>
      <c r="CAQ168" s="68"/>
      <c r="CAR168" s="68"/>
      <c r="CAS168" s="68"/>
      <c r="CAT168" s="68"/>
      <c r="CAU168" s="68"/>
      <c r="CAV168" s="68"/>
      <c r="CAW168" s="68"/>
      <c r="CAX168" s="68"/>
      <c r="CAY168" s="68"/>
      <c r="CAZ168" s="68"/>
      <c r="CBA168" s="68"/>
      <c r="CBB168" s="68"/>
      <c r="CBC168" s="68"/>
      <c r="CBD168" s="68"/>
      <c r="CBE168" s="68"/>
      <c r="CBF168" s="68"/>
      <c r="CBG168" s="68"/>
      <c r="CBH168" s="68"/>
      <c r="CBI168" s="68"/>
      <c r="CBJ168" s="68"/>
      <c r="CBK168" s="68"/>
      <c r="CBL168" s="68"/>
      <c r="CBM168" s="68"/>
      <c r="CBN168" s="68"/>
      <c r="CBO168" s="68"/>
      <c r="CBP168" s="68"/>
      <c r="CBQ168" s="68"/>
      <c r="CBR168" s="68"/>
      <c r="CBS168" s="68"/>
      <c r="CBT168" s="68"/>
      <c r="CBU168" s="68"/>
      <c r="CBV168" s="68"/>
      <c r="CBW168" s="68"/>
      <c r="CBX168" s="68"/>
      <c r="CBY168" s="68"/>
      <c r="CBZ168" s="68"/>
      <c r="CCA168" s="68"/>
      <c r="CCB168" s="68"/>
      <c r="CCC168" s="68"/>
      <c r="CCD168" s="68"/>
      <c r="CCE168" s="68"/>
      <c r="CCF168" s="68"/>
      <c r="CCG168" s="68"/>
      <c r="CCH168" s="68"/>
      <c r="CCI168" s="68"/>
      <c r="CCJ168" s="68"/>
      <c r="CCK168" s="68"/>
      <c r="CCL168" s="68"/>
      <c r="CCM168" s="68"/>
      <c r="CCN168" s="68"/>
      <c r="CCO168" s="68"/>
      <c r="CCP168" s="68"/>
      <c r="CCQ168" s="68"/>
      <c r="CCR168" s="68"/>
      <c r="CCS168" s="68"/>
      <c r="CCT168" s="68"/>
      <c r="CCU168" s="68"/>
      <c r="CCV168" s="68"/>
      <c r="CCW168" s="68"/>
      <c r="CCX168" s="68"/>
      <c r="CCY168" s="68"/>
      <c r="CCZ168" s="68"/>
      <c r="CDA168" s="68"/>
      <c r="CDB168" s="68"/>
      <c r="CDC168" s="68"/>
      <c r="CDD168" s="68"/>
      <c r="CDE168" s="68"/>
      <c r="CDF168" s="68"/>
      <c r="CDG168" s="68"/>
      <c r="CDH168" s="68"/>
      <c r="CDI168" s="68"/>
      <c r="CDJ168" s="68"/>
      <c r="CDK168" s="68"/>
      <c r="CDL168" s="68"/>
      <c r="CDM168" s="68"/>
      <c r="CDN168" s="68"/>
      <c r="CDO168" s="68"/>
      <c r="CDP168" s="68"/>
      <c r="CDQ168" s="68"/>
      <c r="CDR168" s="68"/>
      <c r="CDS168" s="68"/>
      <c r="CDT168" s="68"/>
      <c r="CDU168" s="68"/>
      <c r="CDV168" s="68"/>
      <c r="CDW168" s="68"/>
      <c r="CDX168" s="68"/>
      <c r="CDY168" s="68"/>
      <c r="CDZ168" s="68"/>
      <c r="CEA168" s="68"/>
      <c r="CEB168" s="68"/>
      <c r="CEC168" s="68"/>
      <c r="CED168" s="68"/>
      <c r="CEE168" s="68"/>
      <c r="CEF168" s="68"/>
      <c r="CEG168" s="68"/>
      <c r="CEH168" s="68"/>
      <c r="CEI168" s="68"/>
      <c r="CEJ168" s="68"/>
      <c r="CEK168" s="68"/>
      <c r="CEL168" s="68"/>
      <c r="CEM168" s="68"/>
      <c r="CEN168" s="68"/>
      <c r="CEO168" s="68"/>
      <c r="CEP168" s="68"/>
      <c r="CEQ168" s="68"/>
      <c r="CER168" s="68"/>
      <c r="CES168" s="68"/>
      <c r="CET168" s="68"/>
      <c r="CEU168" s="68"/>
      <c r="CEV168" s="68"/>
      <c r="CEW168" s="68"/>
      <c r="CEX168" s="68"/>
      <c r="CEY168" s="68"/>
      <c r="CEZ168" s="68"/>
      <c r="CFA168" s="68"/>
      <c r="CFB168" s="68"/>
      <c r="CFC168" s="68"/>
      <c r="CFD168" s="68"/>
      <c r="CFE168" s="68"/>
      <c r="CFF168" s="68"/>
      <c r="CFG168" s="68"/>
      <c r="CFH168" s="68"/>
      <c r="CFI168" s="68"/>
      <c r="CFJ168" s="68"/>
      <c r="CFK168" s="68"/>
      <c r="CFL168" s="68"/>
      <c r="CFM168" s="68"/>
      <c r="CFN168" s="68"/>
      <c r="CFO168" s="68"/>
      <c r="CFP168" s="68"/>
      <c r="CFQ168" s="68"/>
      <c r="CFR168" s="68"/>
      <c r="CFS168" s="68"/>
      <c r="CFT168" s="68"/>
      <c r="CFU168" s="68"/>
      <c r="CFV168" s="68"/>
      <c r="CFW168" s="68"/>
      <c r="CFX168" s="68"/>
      <c r="CFY168" s="68"/>
      <c r="CFZ168" s="68"/>
      <c r="CGA168" s="68"/>
      <c r="CGB168" s="68"/>
      <c r="CGC168" s="68"/>
      <c r="CGD168" s="68"/>
      <c r="CGE168" s="68"/>
      <c r="CGF168" s="68"/>
      <c r="CGG168" s="68"/>
      <c r="CGH168" s="68"/>
      <c r="CGI168" s="68"/>
      <c r="CGJ168" s="68"/>
      <c r="CGK168" s="68"/>
      <c r="CGL168" s="68"/>
      <c r="CGM168" s="68"/>
      <c r="CGN168" s="68"/>
      <c r="CGO168" s="68"/>
      <c r="CGP168" s="68"/>
      <c r="CGQ168" s="68"/>
      <c r="CGR168" s="68"/>
      <c r="CGS168" s="68"/>
      <c r="CGT168" s="68"/>
      <c r="CGU168" s="68"/>
      <c r="CGV168" s="68"/>
      <c r="CGW168" s="68"/>
      <c r="CGX168" s="68"/>
      <c r="CGY168" s="68"/>
      <c r="CGZ168" s="68"/>
      <c r="CHA168" s="68"/>
      <c r="CHB168" s="68"/>
      <c r="CHC168" s="68"/>
      <c r="CHD168" s="68"/>
      <c r="CHE168" s="68"/>
      <c r="CHF168" s="68"/>
      <c r="CHG168" s="68"/>
      <c r="CHH168" s="68"/>
      <c r="CHI168" s="68"/>
      <c r="CHJ168" s="68"/>
      <c r="CHK168" s="68"/>
      <c r="CHL168" s="68"/>
      <c r="CHM168" s="68"/>
      <c r="CHN168" s="68"/>
      <c r="CHO168" s="68"/>
      <c r="CHP168" s="68"/>
      <c r="CHQ168" s="68"/>
      <c r="CHR168" s="68"/>
      <c r="CHS168" s="68"/>
      <c r="CHT168" s="68"/>
      <c r="CHU168" s="68"/>
      <c r="CHV168" s="68"/>
      <c r="CHW168" s="68"/>
      <c r="CHX168" s="68"/>
      <c r="CHY168" s="68"/>
      <c r="CHZ168" s="68"/>
      <c r="CIA168" s="68"/>
      <c r="CIB168" s="68"/>
      <c r="CIC168" s="68"/>
      <c r="CID168" s="68"/>
      <c r="CIE168" s="68"/>
      <c r="CIF168" s="68"/>
      <c r="CIG168" s="68"/>
      <c r="CIH168" s="68"/>
      <c r="CII168" s="68"/>
      <c r="CIJ168" s="68"/>
      <c r="CIK168" s="68"/>
      <c r="CIL168" s="68"/>
      <c r="CIM168" s="68"/>
      <c r="CIN168" s="68"/>
      <c r="CIO168" s="68"/>
      <c r="CIP168" s="68"/>
      <c r="CIQ168" s="68"/>
      <c r="CIR168" s="68"/>
      <c r="CIS168" s="68"/>
      <c r="CIT168" s="68"/>
      <c r="CIU168" s="68"/>
      <c r="CIV168" s="68"/>
      <c r="CIW168" s="68"/>
      <c r="CIX168" s="68"/>
      <c r="CIY168" s="68"/>
      <c r="CIZ168" s="68"/>
      <c r="CJA168" s="68"/>
      <c r="CJB168" s="68"/>
      <c r="CJC168" s="68"/>
      <c r="CJD168" s="68"/>
      <c r="CJE168" s="68"/>
      <c r="CJF168" s="68"/>
      <c r="CJG168" s="68"/>
      <c r="CJH168" s="68"/>
      <c r="CJI168" s="68"/>
      <c r="CJJ168" s="68"/>
      <c r="CJK168" s="68"/>
      <c r="CJL168" s="68"/>
      <c r="CJM168" s="68"/>
      <c r="CJN168" s="68"/>
      <c r="CJO168" s="68"/>
      <c r="CJP168" s="68"/>
      <c r="CJQ168" s="68"/>
      <c r="CJR168" s="68"/>
      <c r="CJS168" s="68"/>
      <c r="CJT168" s="68"/>
      <c r="CJU168" s="68"/>
      <c r="CJV168" s="68"/>
      <c r="CJW168" s="68"/>
      <c r="CJX168" s="68"/>
      <c r="CJY168" s="68"/>
      <c r="CJZ168" s="68"/>
      <c r="CKA168" s="68"/>
      <c r="CKB168" s="68"/>
      <c r="CKC168" s="68"/>
      <c r="CKD168" s="68"/>
      <c r="CKE168" s="68"/>
      <c r="CKF168" s="68"/>
      <c r="CKG168" s="68"/>
      <c r="CKH168" s="68"/>
      <c r="CKI168" s="68"/>
      <c r="CKJ168" s="68"/>
      <c r="CKK168" s="68"/>
      <c r="CKL168" s="68"/>
      <c r="CKM168" s="68"/>
      <c r="CKN168" s="68"/>
      <c r="CKO168" s="68"/>
      <c r="CKP168" s="68"/>
      <c r="CKQ168" s="68"/>
      <c r="CKR168" s="68"/>
      <c r="CKS168" s="68"/>
      <c r="CKT168" s="68"/>
      <c r="CKU168" s="68"/>
      <c r="CKV168" s="68"/>
      <c r="CKW168" s="68"/>
      <c r="CKX168" s="68"/>
      <c r="CKY168" s="68"/>
      <c r="CKZ168" s="68"/>
      <c r="CLA168" s="68"/>
      <c r="CLB168" s="68"/>
      <c r="CLC168" s="68"/>
      <c r="CLD168" s="68"/>
      <c r="CLE168" s="68"/>
      <c r="CLF168" s="68"/>
      <c r="CLG168" s="68"/>
      <c r="CLH168" s="68"/>
      <c r="CLI168" s="68"/>
      <c r="CLJ168" s="68"/>
      <c r="CLK168" s="68"/>
      <c r="CLL168" s="68"/>
      <c r="CLM168" s="68"/>
      <c r="CLN168" s="68"/>
      <c r="CLO168" s="68"/>
      <c r="CLP168" s="68"/>
      <c r="CLQ168" s="68"/>
      <c r="CLR168" s="68"/>
      <c r="CLS168" s="68"/>
      <c r="CLT168" s="68"/>
      <c r="CLU168" s="68"/>
      <c r="CLV168" s="68"/>
      <c r="CLW168" s="68"/>
      <c r="CLX168" s="68"/>
      <c r="CLY168" s="68"/>
      <c r="CLZ168" s="68"/>
      <c r="CMA168" s="68"/>
      <c r="CMB168" s="68"/>
      <c r="CMC168" s="68"/>
      <c r="CMD168" s="68"/>
      <c r="CME168" s="68"/>
      <c r="CMF168" s="68"/>
      <c r="CMG168" s="68"/>
      <c r="CMH168" s="68"/>
      <c r="CMI168" s="68"/>
      <c r="CMJ168" s="68"/>
      <c r="CMK168" s="68"/>
      <c r="CML168" s="68"/>
      <c r="CMM168" s="68"/>
      <c r="CMN168" s="68"/>
      <c r="CMO168" s="68"/>
      <c r="CMP168" s="68"/>
      <c r="CMQ168" s="68"/>
      <c r="CMR168" s="68"/>
      <c r="CMS168" s="68"/>
      <c r="CMT168" s="68"/>
      <c r="CMU168" s="68"/>
      <c r="CMV168" s="68"/>
      <c r="CMW168" s="68"/>
      <c r="CMX168" s="68"/>
      <c r="CMY168" s="68"/>
      <c r="CMZ168" s="68"/>
      <c r="CNA168" s="68"/>
      <c r="CNB168" s="68"/>
      <c r="CNC168" s="68"/>
      <c r="CND168" s="68"/>
      <c r="CNE168" s="68"/>
      <c r="CNF168" s="68"/>
      <c r="CNG168" s="68"/>
      <c r="CNH168" s="68"/>
      <c r="CNI168" s="68"/>
      <c r="CNJ168" s="68"/>
      <c r="CNK168" s="68"/>
      <c r="CNL168" s="68"/>
      <c r="CNM168" s="68"/>
      <c r="CNN168" s="68"/>
      <c r="CNO168" s="68"/>
      <c r="CNP168" s="68"/>
      <c r="CNQ168" s="68"/>
      <c r="CNR168" s="68"/>
      <c r="CNS168" s="68"/>
      <c r="CNT168" s="68"/>
      <c r="CNU168" s="68"/>
      <c r="CNV168" s="68"/>
      <c r="CNW168" s="68"/>
      <c r="CNX168" s="68"/>
      <c r="CNY168" s="68"/>
      <c r="CNZ168" s="68"/>
      <c r="COA168" s="68"/>
      <c r="COB168" s="68"/>
      <c r="COC168" s="68"/>
      <c r="COD168" s="68"/>
      <c r="COE168" s="68"/>
      <c r="COF168" s="68"/>
      <c r="COG168" s="68"/>
      <c r="COH168" s="68"/>
      <c r="COI168" s="68"/>
      <c r="COJ168" s="68"/>
      <c r="COK168" s="68"/>
      <c r="COL168" s="68"/>
      <c r="COM168" s="68"/>
      <c r="CON168" s="68"/>
      <c r="COO168" s="68"/>
      <c r="COP168" s="68"/>
      <c r="COQ168" s="68"/>
      <c r="COR168" s="68"/>
      <c r="COS168" s="68"/>
      <c r="COT168" s="68"/>
      <c r="COU168" s="68"/>
      <c r="COV168" s="68"/>
      <c r="COW168" s="68"/>
      <c r="COX168" s="68"/>
      <c r="COY168" s="68"/>
      <c r="COZ168" s="68"/>
      <c r="CPA168" s="68"/>
      <c r="CPB168" s="68"/>
      <c r="CPC168" s="68"/>
      <c r="CPD168" s="68"/>
      <c r="CPE168" s="68"/>
      <c r="CPF168" s="68"/>
      <c r="CPG168" s="68"/>
      <c r="CPH168" s="68"/>
      <c r="CPI168" s="68"/>
      <c r="CPJ168" s="68"/>
      <c r="CPK168" s="68"/>
      <c r="CPL168" s="68"/>
      <c r="CPM168" s="68"/>
      <c r="CPN168" s="68"/>
      <c r="CPO168" s="68"/>
      <c r="CPP168" s="68"/>
      <c r="CPQ168" s="68"/>
      <c r="CPR168" s="68"/>
      <c r="CPS168" s="68"/>
      <c r="CPT168" s="68"/>
      <c r="CPU168" s="68"/>
      <c r="CPV168" s="68"/>
      <c r="CPW168" s="68"/>
      <c r="CPX168" s="68"/>
      <c r="CPY168" s="68"/>
      <c r="CPZ168" s="68"/>
      <c r="CQA168" s="68"/>
      <c r="CQB168" s="68"/>
      <c r="CQC168" s="68"/>
      <c r="CQD168" s="68"/>
      <c r="CQE168" s="68"/>
      <c r="CQF168" s="68"/>
      <c r="CQG168" s="68"/>
      <c r="CQH168" s="68"/>
      <c r="CQI168" s="68"/>
      <c r="CQJ168" s="68"/>
      <c r="CQK168" s="68"/>
      <c r="CQL168" s="68"/>
      <c r="CQM168" s="68"/>
      <c r="CQN168" s="68"/>
      <c r="CQO168" s="68"/>
      <c r="CQP168" s="68"/>
      <c r="CQQ168" s="68"/>
      <c r="CQR168" s="68"/>
      <c r="CQS168" s="68"/>
      <c r="CQT168" s="68"/>
      <c r="CQU168" s="68"/>
      <c r="CQV168" s="68"/>
      <c r="CQW168" s="68"/>
      <c r="CQX168" s="68"/>
      <c r="CQY168" s="68"/>
      <c r="CQZ168" s="68"/>
      <c r="CRA168" s="68"/>
      <c r="CRB168" s="68"/>
      <c r="CRC168" s="68"/>
      <c r="CRD168" s="68"/>
      <c r="CRE168" s="68"/>
      <c r="CRF168" s="68"/>
      <c r="CRG168" s="68"/>
      <c r="CRH168" s="68"/>
      <c r="CRI168" s="68"/>
      <c r="CRJ168" s="68"/>
      <c r="CRK168" s="68"/>
      <c r="CRL168" s="68"/>
      <c r="CRM168" s="68"/>
      <c r="CRN168" s="68"/>
      <c r="CRO168" s="68"/>
      <c r="CRP168" s="68"/>
      <c r="CRQ168" s="68"/>
      <c r="CRR168" s="68"/>
      <c r="CRS168" s="68"/>
      <c r="CRT168" s="68"/>
      <c r="CRU168" s="68"/>
      <c r="CRV168" s="68"/>
      <c r="CRW168" s="68"/>
      <c r="CRX168" s="68"/>
      <c r="CRY168" s="68"/>
      <c r="CRZ168" s="68"/>
      <c r="CSA168" s="68"/>
      <c r="CSB168" s="68"/>
      <c r="CSC168" s="68"/>
      <c r="CSD168" s="68"/>
      <c r="CSE168" s="68"/>
      <c r="CSF168" s="68"/>
      <c r="CSG168" s="68"/>
      <c r="CSH168" s="68"/>
      <c r="CSI168" s="68"/>
      <c r="CSJ168" s="68"/>
      <c r="CSK168" s="68"/>
      <c r="CSL168" s="68"/>
      <c r="CSM168" s="68"/>
      <c r="CSN168" s="68"/>
      <c r="CSO168" s="68"/>
      <c r="CSP168" s="68"/>
      <c r="CSQ168" s="68"/>
      <c r="CSR168" s="68"/>
      <c r="CSS168" s="68"/>
      <c r="CST168" s="68"/>
      <c r="CSU168" s="68"/>
      <c r="CSV168" s="68"/>
      <c r="CSW168" s="68"/>
      <c r="CSX168" s="68"/>
      <c r="CSY168" s="68"/>
      <c r="CSZ168" s="68"/>
      <c r="CTA168" s="68"/>
      <c r="CTB168" s="68"/>
      <c r="CTC168" s="68"/>
      <c r="CTD168" s="68"/>
      <c r="CTE168" s="68"/>
      <c r="CTF168" s="68"/>
      <c r="CTG168" s="68"/>
      <c r="CTH168" s="68"/>
      <c r="CTI168" s="68"/>
      <c r="CTJ168" s="68"/>
      <c r="CTK168" s="68"/>
      <c r="CTL168" s="68"/>
      <c r="CTM168" s="68"/>
      <c r="CTN168" s="68"/>
      <c r="CTO168" s="68"/>
      <c r="CTP168" s="68"/>
      <c r="CTQ168" s="68"/>
      <c r="CTR168" s="68"/>
      <c r="CTS168" s="68"/>
      <c r="CTT168" s="68"/>
      <c r="CTU168" s="68"/>
      <c r="CTV168" s="68"/>
      <c r="CTW168" s="68"/>
      <c r="CTX168" s="68"/>
      <c r="CTY168" s="68"/>
      <c r="CTZ168" s="68"/>
      <c r="CUA168" s="68"/>
      <c r="CUB168" s="68"/>
      <c r="CUC168" s="68"/>
      <c r="CUD168" s="68"/>
      <c r="CUE168" s="68"/>
      <c r="CUF168" s="68"/>
      <c r="CUG168" s="68"/>
      <c r="CUH168" s="68"/>
      <c r="CUI168" s="68"/>
      <c r="CUJ168" s="68"/>
      <c r="CUK168" s="68"/>
      <c r="CUL168" s="68"/>
      <c r="CUM168" s="68"/>
      <c r="CUN168" s="68"/>
      <c r="CUO168" s="68"/>
      <c r="CUP168" s="68"/>
      <c r="CUQ168" s="68"/>
      <c r="CUR168" s="68"/>
      <c r="CUS168" s="68"/>
      <c r="CUT168" s="68"/>
      <c r="CUU168" s="68"/>
      <c r="CUV168" s="68"/>
      <c r="CUW168" s="68"/>
      <c r="CUX168" s="68"/>
      <c r="CUY168" s="68"/>
      <c r="CUZ168" s="68"/>
      <c r="CVA168" s="68"/>
      <c r="CVB168" s="68"/>
      <c r="CVC168" s="68"/>
      <c r="CVD168" s="68"/>
      <c r="CVE168" s="68"/>
      <c r="CVF168" s="68"/>
      <c r="CVG168" s="68"/>
      <c r="CVH168" s="68"/>
      <c r="CVI168" s="68"/>
      <c r="CVJ168" s="68"/>
      <c r="CVK168" s="68"/>
      <c r="CVL168" s="68"/>
      <c r="CVM168" s="68"/>
      <c r="CVN168" s="68"/>
      <c r="CVO168" s="68"/>
      <c r="CVP168" s="68"/>
      <c r="CVQ168" s="68"/>
      <c r="CVR168" s="68"/>
      <c r="CVS168" s="68"/>
      <c r="CVT168" s="68"/>
      <c r="CVU168" s="68"/>
      <c r="CVV168" s="68"/>
      <c r="CVW168" s="68"/>
      <c r="CVX168" s="68"/>
      <c r="CVY168" s="68"/>
      <c r="CVZ168" s="68"/>
      <c r="CWA168" s="68"/>
      <c r="CWB168" s="68"/>
      <c r="CWC168" s="68"/>
      <c r="CWD168" s="68"/>
      <c r="CWE168" s="68"/>
      <c r="CWF168" s="68"/>
      <c r="CWG168" s="68"/>
      <c r="CWH168" s="68"/>
      <c r="CWI168" s="68"/>
      <c r="CWJ168" s="68"/>
      <c r="CWK168" s="68"/>
      <c r="CWL168" s="68"/>
      <c r="CWM168" s="68"/>
      <c r="CWN168" s="68"/>
      <c r="CWO168" s="68"/>
      <c r="CWP168" s="68"/>
      <c r="CWQ168" s="68"/>
      <c r="CWR168" s="68"/>
      <c r="CWS168" s="68"/>
      <c r="CWT168" s="68"/>
      <c r="CWU168" s="68"/>
      <c r="CWV168" s="68"/>
      <c r="CWW168" s="68"/>
      <c r="CWX168" s="68"/>
      <c r="CWY168" s="68"/>
      <c r="CWZ168" s="68"/>
      <c r="CXA168" s="68"/>
      <c r="CXB168" s="68"/>
      <c r="CXC168" s="68"/>
      <c r="CXD168" s="68"/>
      <c r="CXE168" s="68"/>
      <c r="CXF168" s="68"/>
      <c r="CXG168" s="68"/>
      <c r="CXH168" s="68"/>
      <c r="CXI168" s="68"/>
      <c r="CXJ168" s="68"/>
      <c r="CXK168" s="68"/>
      <c r="CXL168" s="68"/>
      <c r="CXM168" s="68"/>
      <c r="CXN168" s="68"/>
      <c r="CXO168" s="68"/>
      <c r="CXP168" s="68"/>
      <c r="CXQ168" s="68"/>
      <c r="CXR168" s="68"/>
      <c r="CXS168" s="68"/>
      <c r="CXT168" s="68"/>
      <c r="CXU168" s="68"/>
      <c r="CXV168" s="68"/>
      <c r="CXW168" s="68"/>
      <c r="CXX168" s="68"/>
      <c r="CXY168" s="68"/>
      <c r="CXZ168" s="68"/>
      <c r="CYA168" s="68"/>
      <c r="CYB168" s="68"/>
      <c r="CYC168" s="68"/>
      <c r="CYD168" s="68"/>
      <c r="CYE168" s="68"/>
      <c r="CYF168" s="68"/>
      <c r="CYG168" s="68"/>
      <c r="CYH168" s="68"/>
      <c r="CYI168" s="68"/>
      <c r="CYJ168" s="68"/>
      <c r="CYK168" s="68"/>
      <c r="CYL168" s="68"/>
      <c r="CYM168" s="68"/>
      <c r="CYN168" s="68"/>
      <c r="CYO168" s="68"/>
      <c r="CYP168" s="68"/>
      <c r="CYQ168" s="68"/>
      <c r="CYR168" s="68"/>
      <c r="CYS168" s="68"/>
      <c r="CYT168" s="68"/>
      <c r="CYU168" s="68"/>
      <c r="CYV168" s="68"/>
      <c r="CYW168" s="68"/>
      <c r="CYX168" s="68"/>
      <c r="CYY168" s="68"/>
      <c r="CYZ168" s="68"/>
      <c r="CZA168" s="68"/>
      <c r="CZB168" s="68"/>
      <c r="CZC168" s="68"/>
      <c r="CZD168" s="68"/>
      <c r="CZE168" s="68"/>
      <c r="CZF168" s="68"/>
      <c r="CZG168" s="68"/>
      <c r="CZH168" s="68"/>
      <c r="CZI168" s="68"/>
      <c r="CZJ168" s="68"/>
      <c r="CZK168" s="68"/>
      <c r="CZL168" s="68"/>
      <c r="CZM168" s="68"/>
      <c r="CZN168" s="68"/>
      <c r="CZO168" s="68"/>
      <c r="CZP168" s="68"/>
      <c r="CZQ168" s="68"/>
      <c r="CZR168" s="68"/>
      <c r="CZS168" s="68"/>
      <c r="CZT168" s="68"/>
      <c r="CZU168" s="68"/>
      <c r="CZV168" s="68"/>
      <c r="CZW168" s="68"/>
      <c r="CZX168" s="68"/>
      <c r="CZY168" s="68"/>
      <c r="CZZ168" s="68"/>
      <c r="DAA168" s="68"/>
      <c r="DAB168" s="68"/>
      <c r="DAC168" s="68"/>
      <c r="DAD168" s="68"/>
      <c r="DAE168" s="68"/>
      <c r="DAF168" s="68"/>
      <c r="DAG168" s="68"/>
      <c r="DAH168" s="68"/>
      <c r="DAI168" s="68"/>
      <c r="DAJ168" s="68"/>
      <c r="DAK168" s="68"/>
      <c r="DAL168" s="68"/>
      <c r="DAM168" s="68"/>
      <c r="DAN168" s="68"/>
      <c r="DAO168" s="68"/>
      <c r="DAP168" s="68"/>
      <c r="DAQ168" s="68"/>
      <c r="DAR168" s="68"/>
      <c r="DAS168" s="68"/>
      <c r="DAT168" s="68"/>
      <c r="DAU168" s="68"/>
      <c r="DAV168" s="68"/>
      <c r="DAW168" s="68"/>
      <c r="DAX168" s="68"/>
      <c r="DAY168" s="68"/>
      <c r="DAZ168" s="68"/>
      <c r="DBA168" s="68"/>
      <c r="DBB168" s="68"/>
      <c r="DBC168" s="68"/>
      <c r="DBD168" s="68"/>
      <c r="DBE168" s="68"/>
      <c r="DBF168" s="68"/>
      <c r="DBG168" s="68"/>
      <c r="DBH168" s="68"/>
      <c r="DBI168" s="68"/>
      <c r="DBJ168" s="68"/>
      <c r="DBK168" s="68"/>
      <c r="DBL168" s="68"/>
      <c r="DBM168" s="68"/>
      <c r="DBN168" s="68"/>
      <c r="DBO168" s="68"/>
      <c r="DBP168" s="68"/>
      <c r="DBQ168" s="68"/>
      <c r="DBR168" s="68"/>
      <c r="DBS168" s="68"/>
      <c r="DBT168" s="68"/>
      <c r="DBU168" s="68"/>
      <c r="DBV168" s="68"/>
      <c r="DBW168" s="68"/>
      <c r="DBX168" s="68"/>
      <c r="DBY168" s="68"/>
      <c r="DBZ168" s="68"/>
      <c r="DCA168" s="68"/>
      <c r="DCB168" s="68"/>
      <c r="DCC168" s="68"/>
      <c r="DCD168" s="68"/>
      <c r="DCE168" s="68"/>
      <c r="DCF168" s="68"/>
      <c r="DCG168" s="68"/>
      <c r="DCH168" s="68"/>
      <c r="DCI168" s="68"/>
      <c r="DCJ168" s="68"/>
      <c r="DCK168" s="68"/>
      <c r="DCL168" s="68"/>
      <c r="DCM168" s="68"/>
      <c r="DCN168" s="68"/>
      <c r="DCO168" s="68"/>
      <c r="DCP168" s="68"/>
      <c r="DCQ168" s="68"/>
      <c r="DCR168" s="68"/>
      <c r="DCS168" s="68"/>
      <c r="DCT168" s="68"/>
      <c r="DCU168" s="68"/>
      <c r="DCV168" s="68"/>
      <c r="DCW168" s="68"/>
      <c r="DCX168" s="68"/>
      <c r="DCY168" s="68"/>
      <c r="DCZ168" s="68"/>
      <c r="DDA168" s="68"/>
      <c r="DDB168" s="68"/>
      <c r="DDC168" s="68"/>
      <c r="DDD168" s="68"/>
      <c r="DDE168" s="68"/>
      <c r="DDF168" s="68"/>
      <c r="DDG168" s="68"/>
      <c r="DDH168" s="68"/>
      <c r="DDI168" s="68"/>
      <c r="DDJ168" s="68"/>
      <c r="DDK168" s="68"/>
      <c r="DDL168" s="68"/>
      <c r="DDM168" s="68"/>
      <c r="DDN168" s="68"/>
      <c r="DDO168" s="68"/>
      <c r="DDP168" s="68"/>
      <c r="DDQ168" s="68"/>
      <c r="DDR168" s="68"/>
      <c r="DDS168" s="68"/>
      <c r="DDT168" s="68"/>
      <c r="DDU168" s="68"/>
      <c r="DDV168" s="68"/>
      <c r="DDW168" s="68"/>
      <c r="DDX168" s="68"/>
      <c r="DDY168" s="68"/>
      <c r="DDZ168" s="68"/>
      <c r="DEA168" s="68"/>
      <c r="DEB168" s="68"/>
      <c r="DEC168" s="68"/>
      <c r="DED168" s="68"/>
      <c r="DEE168" s="68"/>
      <c r="DEF168" s="68"/>
      <c r="DEG168" s="68"/>
      <c r="DEH168" s="68"/>
      <c r="DEI168" s="68"/>
      <c r="DEJ168" s="68"/>
      <c r="DEK168" s="68"/>
      <c r="DEL168" s="68"/>
      <c r="DEM168" s="68"/>
      <c r="DEN168" s="68"/>
      <c r="DEO168" s="68"/>
      <c r="DEP168" s="68"/>
      <c r="DEQ168" s="68"/>
      <c r="DER168" s="68"/>
      <c r="DES168" s="68"/>
      <c r="DET168" s="68"/>
      <c r="DEU168" s="68"/>
      <c r="DEV168" s="68"/>
      <c r="DEW168" s="68"/>
      <c r="DEX168" s="68"/>
      <c r="DEY168" s="68"/>
      <c r="DEZ168" s="68"/>
      <c r="DFA168" s="68"/>
      <c r="DFB168" s="68"/>
      <c r="DFC168" s="68"/>
      <c r="DFD168" s="68"/>
      <c r="DFE168" s="68"/>
      <c r="DFF168" s="68"/>
      <c r="DFG168" s="68"/>
      <c r="DFH168" s="68"/>
      <c r="DFI168" s="68"/>
      <c r="DFJ168" s="68"/>
      <c r="DFK168" s="68"/>
      <c r="DFL168" s="68"/>
      <c r="DFM168" s="68"/>
      <c r="DFN168" s="68"/>
      <c r="DFO168" s="68"/>
      <c r="DFP168" s="68"/>
      <c r="DFQ168" s="68"/>
      <c r="DFR168" s="68"/>
      <c r="DFS168" s="68"/>
      <c r="DFT168" s="68"/>
      <c r="DFU168" s="68"/>
      <c r="DFV168" s="68"/>
      <c r="DFW168" s="68"/>
      <c r="DFX168" s="68"/>
      <c r="DFY168" s="68"/>
      <c r="DFZ168" s="68"/>
      <c r="DGA168" s="68"/>
      <c r="DGB168" s="68"/>
      <c r="DGC168" s="68"/>
      <c r="DGD168" s="68"/>
      <c r="DGE168" s="68"/>
      <c r="DGF168" s="68"/>
      <c r="DGG168" s="68"/>
      <c r="DGH168" s="68"/>
      <c r="DGI168" s="68"/>
      <c r="DGJ168" s="68"/>
      <c r="DGK168" s="68"/>
      <c r="DGL168" s="68"/>
      <c r="DGM168" s="68"/>
      <c r="DGN168" s="68"/>
      <c r="DGO168" s="68"/>
      <c r="DGP168" s="68"/>
      <c r="DGQ168" s="68"/>
      <c r="DGR168" s="68"/>
      <c r="DGS168" s="68"/>
      <c r="DGT168" s="68"/>
      <c r="DGU168" s="68"/>
      <c r="DGV168" s="68"/>
      <c r="DGW168" s="68"/>
      <c r="DGX168" s="68"/>
      <c r="DGY168" s="68"/>
      <c r="DGZ168" s="68"/>
      <c r="DHA168" s="68"/>
      <c r="DHB168" s="68"/>
      <c r="DHC168" s="68"/>
      <c r="DHD168" s="68"/>
      <c r="DHE168" s="68"/>
      <c r="DHF168" s="68"/>
      <c r="DHG168" s="68"/>
      <c r="DHH168" s="68"/>
      <c r="DHI168" s="68"/>
      <c r="DHJ168" s="68"/>
      <c r="DHK168" s="68"/>
      <c r="DHL168" s="68"/>
      <c r="DHM168" s="68"/>
      <c r="DHN168" s="68"/>
      <c r="DHO168" s="68"/>
      <c r="DHP168" s="68"/>
      <c r="DHQ168" s="68"/>
      <c r="DHR168" s="68"/>
      <c r="DHS168" s="68"/>
      <c r="DHT168" s="68"/>
      <c r="DHU168" s="68"/>
      <c r="DHV168" s="68"/>
      <c r="DHW168" s="68"/>
      <c r="DHX168" s="68"/>
      <c r="DHY168" s="68"/>
      <c r="DHZ168" s="68"/>
      <c r="DIA168" s="68"/>
      <c r="DIB168" s="68"/>
      <c r="DIC168" s="68"/>
      <c r="DID168" s="68"/>
      <c r="DIE168" s="68"/>
      <c r="DIF168" s="68"/>
      <c r="DIG168" s="68"/>
      <c r="DIH168" s="68"/>
      <c r="DII168" s="68"/>
      <c r="DIJ168" s="68"/>
      <c r="DIK168" s="68"/>
      <c r="DIL168" s="68"/>
      <c r="DIM168" s="68"/>
      <c r="DIN168" s="68"/>
      <c r="DIO168" s="68"/>
      <c r="DIP168" s="68"/>
      <c r="DIQ168" s="68"/>
      <c r="DIR168" s="68"/>
      <c r="DIS168" s="68"/>
      <c r="DIT168" s="68"/>
      <c r="DIU168" s="68"/>
      <c r="DIV168" s="68"/>
      <c r="DIW168" s="68"/>
      <c r="DIX168" s="68"/>
      <c r="DIY168" s="68"/>
      <c r="DIZ168" s="68"/>
      <c r="DJA168" s="68"/>
      <c r="DJB168" s="68"/>
      <c r="DJC168" s="68"/>
      <c r="DJD168" s="68"/>
      <c r="DJE168" s="68"/>
      <c r="DJF168" s="68"/>
      <c r="DJG168" s="68"/>
      <c r="DJH168" s="68"/>
      <c r="DJI168" s="68"/>
      <c r="DJJ168" s="68"/>
      <c r="DJK168" s="68"/>
      <c r="DJL168" s="68"/>
      <c r="DJM168" s="68"/>
      <c r="DJN168" s="68"/>
      <c r="DJO168" s="68"/>
      <c r="DJP168" s="68"/>
      <c r="DJQ168" s="68"/>
      <c r="DJR168" s="68"/>
      <c r="DJS168" s="68"/>
      <c r="DJT168" s="68"/>
      <c r="DJU168" s="68"/>
      <c r="DJV168" s="68"/>
      <c r="DJW168" s="68"/>
      <c r="DJX168" s="68"/>
      <c r="DJY168" s="68"/>
      <c r="DJZ168" s="68"/>
      <c r="DKA168" s="68"/>
      <c r="DKB168" s="68"/>
      <c r="DKC168" s="68"/>
      <c r="DKD168" s="68"/>
      <c r="DKE168" s="68"/>
      <c r="DKF168" s="68"/>
      <c r="DKG168" s="68"/>
      <c r="DKH168" s="68"/>
      <c r="DKI168" s="68"/>
      <c r="DKJ168" s="68"/>
      <c r="DKK168" s="68"/>
      <c r="DKL168" s="68"/>
      <c r="DKM168" s="68"/>
      <c r="DKN168" s="68"/>
      <c r="DKO168" s="68"/>
      <c r="DKP168" s="68"/>
      <c r="DKQ168" s="68"/>
      <c r="DKR168" s="68"/>
      <c r="DKS168" s="68"/>
      <c r="DKT168" s="68"/>
      <c r="DKU168" s="68"/>
      <c r="DKV168" s="68"/>
      <c r="DKW168" s="68"/>
      <c r="DKX168" s="68"/>
      <c r="DKY168" s="68"/>
      <c r="DKZ168" s="68"/>
      <c r="DLA168" s="68"/>
      <c r="DLB168" s="68"/>
      <c r="DLC168" s="68"/>
      <c r="DLD168" s="68"/>
      <c r="DLE168" s="68"/>
      <c r="DLF168" s="68"/>
      <c r="DLG168" s="68"/>
      <c r="DLH168" s="68"/>
      <c r="DLI168" s="68"/>
      <c r="DLJ168" s="68"/>
      <c r="DLK168" s="68"/>
      <c r="DLL168" s="68"/>
      <c r="DLM168" s="68"/>
      <c r="DLN168" s="68"/>
      <c r="DLO168" s="68"/>
      <c r="DLP168" s="68"/>
      <c r="DLQ168" s="68"/>
      <c r="DLR168" s="68"/>
      <c r="DLS168" s="68"/>
      <c r="DLT168" s="68"/>
      <c r="DLU168" s="68"/>
      <c r="DLV168" s="68"/>
      <c r="DLW168" s="68"/>
      <c r="DLX168" s="68"/>
      <c r="DLY168" s="68"/>
      <c r="DLZ168" s="68"/>
      <c r="DMA168" s="68"/>
      <c r="DMB168" s="68"/>
      <c r="DMC168" s="68"/>
      <c r="DMD168" s="68"/>
      <c r="DME168" s="68"/>
      <c r="DMF168" s="68"/>
      <c r="DMG168" s="68"/>
      <c r="DMH168" s="68"/>
      <c r="DMI168" s="68"/>
      <c r="DMJ168" s="68"/>
      <c r="DMK168" s="68"/>
      <c r="DML168" s="68"/>
      <c r="DMM168" s="68"/>
      <c r="DMN168" s="68"/>
      <c r="DMO168" s="68"/>
      <c r="DMP168" s="68"/>
      <c r="DMQ168" s="68"/>
      <c r="DMR168" s="68"/>
      <c r="DMS168" s="68"/>
      <c r="DMT168" s="68"/>
      <c r="DMU168" s="68"/>
      <c r="DMV168" s="68"/>
      <c r="DMW168" s="68"/>
      <c r="DMX168" s="68"/>
      <c r="DMY168" s="68"/>
      <c r="DMZ168" s="68"/>
      <c r="DNA168" s="68"/>
      <c r="DNB168" s="68"/>
      <c r="DNC168" s="68"/>
      <c r="DND168" s="68"/>
      <c r="DNE168" s="68"/>
      <c r="DNF168" s="68"/>
      <c r="DNG168" s="68"/>
      <c r="DNH168" s="68"/>
      <c r="DNI168" s="68"/>
      <c r="DNJ168" s="68"/>
      <c r="DNK168" s="68"/>
      <c r="DNL168" s="68"/>
      <c r="DNM168" s="68"/>
      <c r="DNN168" s="68"/>
      <c r="DNO168" s="68"/>
      <c r="DNP168" s="68"/>
      <c r="DNQ168" s="68"/>
      <c r="DNR168" s="68"/>
      <c r="DNS168" s="68"/>
      <c r="DNT168" s="68"/>
      <c r="DNU168" s="68"/>
      <c r="DNV168" s="68"/>
      <c r="DNW168" s="68"/>
      <c r="DNX168" s="68"/>
      <c r="DNY168" s="68"/>
      <c r="DNZ168" s="68"/>
      <c r="DOA168" s="68"/>
      <c r="DOB168" s="68"/>
      <c r="DOC168" s="68"/>
      <c r="DOD168" s="68"/>
      <c r="DOE168" s="68"/>
      <c r="DOF168" s="68"/>
      <c r="DOG168" s="68"/>
      <c r="DOH168" s="68"/>
      <c r="DOI168" s="68"/>
      <c r="DOJ168" s="68"/>
      <c r="DOK168" s="68"/>
      <c r="DOL168" s="68"/>
      <c r="DOM168" s="68"/>
      <c r="DON168" s="68"/>
      <c r="DOO168" s="68"/>
      <c r="DOP168" s="68"/>
      <c r="DOQ168" s="68"/>
      <c r="DOR168" s="68"/>
      <c r="DOS168" s="68"/>
      <c r="DOT168" s="68"/>
      <c r="DOU168" s="68"/>
      <c r="DOV168" s="68"/>
      <c r="DOW168" s="68"/>
      <c r="DOX168" s="68"/>
      <c r="DOY168" s="68"/>
      <c r="DOZ168" s="68"/>
      <c r="DPA168" s="68"/>
      <c r="DPB168" s="68"/>
      <c r="DPC168" s="68"/>
      <c r="DPD168" s="68"/>
      <c r="DPE168" s="68"/>
      <c r="DPF168" s="68"/>
      <c r="DPG168" s="68"/>
      <c r="DPH168" s="68"/>
      <c r="DPI168" s="68"/>
      <c r="DPJ168" s="68"/>
      <c r="DPK168" s="68"/>
      <c r="DPL168" s="68"/>
      <c r="DPM168" s="68"/>
      <c r="DPN168" s="68"/>
      <c r="DPO168" s="68"/>
      <c r="DPP168" s="68"/>
      <c r="DPQ168" s="68"/>
      <c r="DPR168" s="68"/>
      <c r="DPS168" s="68"/>
      <c r="DPT168" s="68"/>
      <c r="DPU168" s="68"/>
      <c r="DPV168" s="68"/>
      <c r="DPW168" s="68"/>
      <c r="DPX168" s="68"/>
      <c r="DPY168" s="68"/>
      <c r="DPZ168" s="68"/>
      <c r="DQA168" s="68"/>
      <c r="DQB168" s="68"/>
      <c r="DQC168" s="68"/>
      <c r="DQD168" s="68"/>
      <c r="DQE168" s="68"/>
      <c r="DQF168" s="68"/>
      <c r="DQG168" s="68"/>
      <c r="DQH168" s="68"/>
      <c r="DQI168" s="68"/>
      <c r="DQJ168" s="68"/>
      <c r="DQK168" s="68"/>
      <c r="DQL168" s="68"/>
      <c r="DQM168" s="68"/>
      <c r="DQN168" s="68"/>
      <c r="DQO168" s="68"/>
      <c r="DQP168" s="68"/>
      <c r="DQQ168" s="68"/>
      <c r="DQR168" s="68"/>
      <c r="DQS168" s="68"/>
      <c r="DQT168" s="68"/>
      <c r="DQU168" s="68"/>
      <c r="DQV168" s="68"/>
      <c r="DQW168" s="68"/>
      <c r="DQX168" s="68"/>
      <c r="DQY168" s="68"/>
      <c r="DQZ168" s="68"/>
      <c r="DRA168" s="68"/>
      <c r="DRB168" s="68"/>
      <c r="DRC168" s="68"/>
      <c r="DRD168" s="68"/>
      <c r="DRE168" s="68"/>
      <c r="DRF168" s="68"/>
      <c r="DRG168" s="68"/>
      <c r="DRH168" s="68"/>
      <c r="DRI168" s="68"/>
      <c r="DRJ168" s="68"/>
      <c r="DRK168" s="68"/>
      <c r="DRL168" s="68"/>
      <c r="DRM168" s="68"/>
      <c r="DRN168" s="68"/>
      <c r="DRO168" s="68"/>
      <c r="DRP168" s="68"/>
      <c r="DRQ168" s="68"/>
      <c r="DRR168" s="68"/>
      <c r="DRS168" s="68"/>
      <c r="DRT168" s="68"/>
      <c r="DRU168" s="68"/>
      <c r="DRV168" s="68"/>
      <c r="DRW168" s="68"/>
      <c r="DRX168" s="68"/>
      <c r="DRY168" s="68"/>
      <c r="DRZ168" s="68"/>
      <c r="DSA168" s="68"/>
      <c r="DSB168" s="68"/>
      <c r="DSC168" s="68"/>
      <c r="DSD168" s="68"/>
      <c r="DSE168" s="68"/>
      <c r="DSF168" s="68"/>
      <c r="DSG168" s="68"/>
      <c r="DSH168" s="68"/>
      <c r="DSI168" s="68"/>
      <c r="DSJ168" s="68"/>
      <c r="DSK168" s="68"/>
      <c r="DSL168" s="68"/>
      <c r="DSM168" s="68"/>
      <c r="DSN168" s="68"/>
      <c r="DSO168" s="68"/>
      <c r="DSP168" s="68"/>
      <c r="DSQ168" s="68"/>
      <c r="DSR168" s="68"/>
      <c r="DSS168" s="68"/>
      <c r="DST168" s="68"/>
      <c r="DSU168" s="68"/>
      <c r="DSV168" s="68"/>
      <c r="DSW168" s="68"/>
      <c r="DSX168" s="68"/>
      <c r="DSY168" s="68"/>
      <c r="DSZ168" s="68"/>
      <c r="DTA168" s="68"/>
      <c r="DTB168" s="68"/>
      <c r="DTC168" s="68"/>
      <c r="DTD168" s="68"/>
      <c r="DTE168" s="68"/>
      <c r="DTF168" s="68"/>
      <c r="DTG168" s="68"/>
      <c r="DTH168" s="68"/>
      <c r="DTI168" s="68"/>
      <c r="DTJ168" s="68"/>
      <c r="DTK168" s="68"/>
      <c r="DTL168" s="68"/>
      <c r="DTM168" s="68"/>
      <c r="DTN168" s="68"/>
      <c r="DTO168" s="68"/>
      <c r="DTP168" s="68"/>
      <c r="DTQ168" s="68"/>
      <c r="DTR168" s="68"/>
      <c r="DTS168" s="68"/>
      <c r="DTT168" s="68"/>
      <c r="DTU168" s="68"/>
      <c r="DTV168" s="68"/>
      <c r="DTW168" s="68"/>
      <c r="DTX168" s="68"/>
      <c r="DTY168" s="68"/>
      <c r="DTZ168" s="68"/>
      <c r="DUA168" s="68"/>
      <c r="DUB168" s="68"/>
      <c r="DUC168" s="68"/>
      <c r="DUD168" s="68"/>
      <c r="DUE168" s="68"/>
      <c r="DUF168" s="68"/>
      <c r="DUG168" s="68"/>
      <c r="DUH168" s="68"/>
      <c r="DUI168" s="68"/>
      <c r="DUJ168" s="68"/>
      <c r="DUK168" s="68"/>
      <c r="DUL168" s="68"/>
      <c r="DUM168" s="68"/>
      <c r="DUN168" s="68"/>
      <c r="DUO168" s="68"/>
      <c r="DUP168" s="68"/>
      <c r="DUQ168" s="68"/>
      <c r="DUR168" s="68"/>
      <c r="DUS168" s="68"/>
      <c r="DUT168" s="68"/>
      <c r="DUU168" s="68"/>
      <c r="DUV168" s="68"/>
      <c r="DUW168" s="68"/>
      <c r="DUX168" s="68"/>
      <c r="DUY168" s="68"/>
      <c r="DUZ168" s="68"/>
      <c r="DVA168" s="68"/>
      <c r="DVB168" s="68"/>
      <c r="DVC168" s="68"/>
      <c r="DVD168" s="68"/>
      <c r="DVE168" s="68"/>
      <c r="DVF168" s="68"/>
      <c r="DVG168" s="68"/>
      <c r="DVH168" s="68"/>
      <c r="DVI168" s="68"/>
      <c r="DVJ168" s="68"/>
      <c r="DVK168" s="68"/>
      <c r="DVL168" s="68"/>
      <c r="DVM168" s="68"/>
      <c r="DVN168" s="68"/>
      <c r="DVO168" s="68"/>
      <c r="DVP168" s="68"/>
      <c r="DVQ168" s="68"/>
      <c r="DVR168" s="68"/>
      <c r="DVS168" s="68"/>
      <c r="DVT168" s="68"/>
      <c r="DVU168" s="68"/>
      <c r="DVV168" s="68"/>
      <c r="DVW168" s="68"/>
      <c r="DVX168" s="68"/>
      <c r="DVY168" s="68"/>
      <c r="DVZ168" s="68"/>
      <c r="DWA168" s="68"/>
      <c r="DWB168" s="68"/>
      <c r="DWC168" s="68"/>
      <c r="DWD168" s="68"/>
      <c r="DWE168" s="68"/>
      <c r="DWF168" s="68"/>
      <c r="DWG168" s="68"/>
      <c r="DWH168" s="68"/>
      <c r="DWI168" s="68"/>
      <c r="DWJ168" s="68"/>
      <c r="DWK168" s="68"/>
      <c r="DWL168" s="68"/>
      <c r="DWM168" s="68"/>
      <c r="DWN168" s="68"/>
      <c r="DWO168" s="68"/>
      <c r="DWP168" s="68"/>
      <c r="DWQ168" s="68"/>
      <c r="DWR168" s="68"/>
      <c r="DWS168" s="68"/>
      <c r="DWT168" s="68"/>
      <c r="DWU168" s="68"/>
      <c r="DWV168" s="68"/>
      <c r="DWW168" s="68"/>
      <c r="DWX168" s="68"/>
      <c r="DWY168" s="68"/>
      <c r="DWZ168" s="68"/>
      <c r="DXA168" s="68"/>
      <c r="DXB168" s="68"/>
      <c r="DXC168" s="68"/>
      <c r="DXD168" s="68"/>
      <c r="DXE168" s="68"/>
      <c r="DXF168" s="68"/>
      <c r="DXG168" s="68"/>
      <c r="DXH168" s="68"/>
      <c r="DXI168" s="68"/>
      <c r="DXJ168" s="68"/>
      <c r="DXK168" s="68"/>
      <c r="DXL168" s="68"/>
      <c r="DXM168" s="68"/>
      <c r="DXN168" s="68"/>
      <c r="DXO168" s="68"/>
      <c r="DXP168" s="68"/>
      <c r="DXQ168" s="68"/>
      <c r="DXR168" s="68"/>
      <c r="DXS168" s="68"/>
      <c r="DXT168" s="68"/>
      <c r="DXU168" s="68"/>
      <c r="DXV168" s="68"/>
      <c r="DXW168" s="68"/>
      <c r="DXX168" s="68"/>
      <c r="DXY168" s="68"/>
      <c r="DXZ168" s="68"/>
      <c r="DYA168" s="68"/>
      <c r="DYB168" s="68"/>
      <c r="DYC168" s="68"/>
      <c r="DYD168" s="68"/>
      <c r="DYE168" s="68"/>
      <c r="DYF168" s="68"/>
      <c r="DYG168" s="68"/>
      <c r="DYH168" s="68"/>
      <c r="DYI168" s="68"/>
      <c r="DYJ168" s="68"/>
      <c r="DYK168" s="68"/>
      <c r="DYL168" s="68"/>
      <c r="DYM168" s="68"/>
      <c r="DYN168" s="68"/>
      <c r="DYO168" s="68"/>
      <c r="DYP168" s="68"/>
      <c r="DYQ168" s="68"/>
      <c r="DYR168" s="68"/>
      <c r="DYS168" s="68"/>
      <c r="DYT168" s="68"/>
      <c r="DYU168" s="68"/>
      <c r="DYV168" s="68"/>
      <c r="DYW168" s="68"/>
      <c r="DYX168" s="68"/>
      <c r="DYY168" s="68"/>
      <c r="DYZ168" s="68"/>
      <c r="DZA168" s="68"/>
      <c r="DZB168" s="68"/>
      <c r="DZC168" s="68"/>
      <c r="DZD168" s="68"/>
      <c r="DZE168" s="68"/>
      <c r="DZF168" s="68"/>
      <c r="DZG168" s="68"/>
      <c r="DZH168" s="68"/>
      <c r="DZI168" s="68"/>
      <c r="DZJ168" s="68"/>
      <c r="DZK168" s="68"/>
      <c r="DZL168" s="68"/>
      <c r="DZM168" s="68"/>
      <c r="DZN168" s="68"/>
      <c r="DZO168" s="68"/>
      <c r="DZP168" s="68"/>
      <c r="DZQ168" s="68"/>
      <c r="DZR168" s="68"/>
      <c r="DZS168" s="68"/>
      <c r="DZT168" s="68"/>
      <c r="DZU168" s="68"/>
      <c r="DZV168" s="68"/>
      <c r="DZW168" s="68"/>
      <c r="DZX168" s="68"/>
      <c r="DZY168" s="68"/>
      <c r="DZZ168" s="68"/>
      <c r="EAA168" s="68"/>
      <c r="EAB168" s="68"/>
      <c r="EAC168" s="68"/>
      <c r="EAD168" s="68"/>
      <c r="EAE168" s="68"/>
      <c r="EAF168" s="68"/>
      <c r="EAG168" s="68"/>
      <c r="EAH168" s="68"/>
      <c r="EAI168" s="68"/>
      <c r="EAJ168" s="68"/>
      <c r="EAK168" s="68"/>
      <c r="EAL168" s="68"/>
      <c r="EAM168" s="68"/>
      <c r="EAN168" s="68"/>
      <c r="EAO168" s="68"/>
      <c r="EAP168" s="68"/>
      <c r="EAQ168" s="68"/>
      <c r="EAR168" s="68"/>
      <c r="EAS168" s="68"/>
      <c r="EAT168" s="68"/>
      <c r="EAU168" s="68"/>
      <c r="EAV168" s="68"/>
      <c r="EAW168" s="68"/>
      <c r="EAX168" s="68"/>
      <c r="EAY168" s="68"/>
      <c r="EAZ168" s="68"/>
      <c r="EBA168" s="68"/>
      <c r="EBB168" s="68"/>
      <c r="EBC168" s="68"/>
      <c r="EBD168" s="68"/>
      <c r="EBE168" s="68"/>
      <c r="EBF168" s="68"/>
      <c r="EBG168" s="68"/>
      <c r="EBH168" s="68"/>
      <c r="EBI168" s="68"/>
      <c r="EBJ168" s="68"/>
      <c r="EBK168" s="68"/>
      <c r="EBL168" s="68"/>
      <c r="EBM168" s="68"/>
      <c r="EBN168" s="68"/>
      <c r="EBO168" s="68"/>
      <c r="EBP168" s="68"/>
      <c r="EBQ168" s="68"/>
      <c r="EBR168" s="68"/>
      <c r="EBS168" s="68"/>
      <c r="EBT168" s="68"/>
      <c r="EBU168" s="68"/>
      <c r="EBV168" s="68"/>
      <c r="EBW168" s="68"/>
      <c r="EBX168" s="68"/>
      <c r="EBY168" s="68"/>
      <c r="EBZ168" s="68"/>
      <c r="ECA168" s="68"/>
      <c r="ECB168" s="68"/>
      <c r="ECC168" s="68"/>
      <c r="ECD168" s="68"/>
      <c r="ECE168" s="68"/>
      <c r="ECF168" s="68"/>
      <c r="ECG168" s="68"/>
      <c r="ECH168" s="68"/>
      <c r="ECI168" s="68"/>
      <c r="ECJ168" s="68"/>
      <c r="ECK168" s="68"/>
      <c r="ECL168" s="68"/>
      <c r="ECM168" s="68"/>
      <c r="ECN168" s="68"/>
      <c r="ECO168" s="68"/>
      <c r="ECP168" s="68"/>
      <c r="ECQ168" s="68"/>
      <c r="ECR168" s="68"/>
      <c r="ECS168" s="68"/>
      <c r="ECT168" s="68"/>
      <c r="ECU168" s="68"/>
      <c r="ECV168" s="68"/>
      <c r="ECW168" s="68"/>
      <c r="ECX168" s="68"/>
      <c r="ECY168" s="68"/>
      <c r="ECZ168" s="68"/>
      <c r="EDA168" s="68"/>
      <c r="EDB168" s="68"/>
      <c r="EDC168" s="68"/>
      <c r="EDD168" s="68"/>
      <c r="EDE168" s="68"/>
      <c r="EDF168" s="68"/>
      <c r="EDG168" s="68"/>
      <c r="EDH168" s="68"/>
      <c r="EDI168" s="68"/>
      <c r="EDJ168" s="68"/>
      <c r="EDK168" s="68"/>
      <c r="EDL168" s="68"/>
      <c r="EDM168" s="68"/>
      <c r="EDN168" s="68"/>
      <c r="EDO168" s="68"/>
      <c r="EDP168" s="68"/>
      <c r="EDQ168" s="68"/>
      <c r="EDR168" s="68"/>
      <c r="EDS168" s="68"/>
      <c r="EDT168" s="68"/>
      <c r="EDU168" s="68"/>
      <c r="EDV168" s="68"/>
      <c r="EDW168" s="68"/>
      <c r="EDX168" s="68"/>
      <c r="EDY168" s="68"/>
      <c r="EDZ168" s="68"/>
      <c r="EEA168" s="68"/>
      <c r="EEB168" s="68"/>
      <c r="EEC168" s="68"/>
      <c r="EED168" s="68"/>
      <c r="EEE168" s="68"/>
      <c r="EEF168" s="68"/>
      <c r="EEG168" s="68"/>
      <c r="EEH168" s="68"/>
      <c r="EEI168" s="68"/>
      <c r="EEJ168" s="68"/>
      <c r="EEK168" s="68"/>
      <c r="EEL168" s="68"/>
      <c r="EEM168" s="68"/>
      <c r="EEN168" s="68"/>
      <c r="EEO168" s="68"/>
      <c r="EEP168" s="68"/>
      <c r="EEQ168" s="68"/>
      <c r="EER168" s="68"/>
      <c r="EES168" s="68"/>
      <c r="EET168" s="68"/>
      <c r="EEU168" s="68"/>
      <c r="EEV168" s="68"/>
      <c r="EEW168" s="68"/>
      <c r="EEX168" s="68"/>
      <c r="EEY168" s="68"/>
      <c r="EEZ168" s="68"/>
      <c r="EFA168" s="68"/>
      <c r="EFB168" s="68"/>
      <c r="EFC168" s="68"/>
      <c r="EFD168" s="68"/>
      <c r="EFE168" s="68"/>
      <c r="EFF168" s="68"/>
      <c r="EFG168" s="68"/>
      <c r="EFH168" s="68"/>
      <c r="EFI168" s="68"/>
      <c r="EFJ168" s="68"/>
      <c r="EFK168" s="68"/>
      <c r="EFL168" s="68"/>
      <c r="EFM168" s="68"/>
      <c r="EFN168" s="68"/>
      <c r="EFO168" s="68"/>
      <c r="EFP168" s="68"/>
      <c r="EFQ168" s="68"/>
      <c r="EFR168" s="68"/>
      <c r="EFS168" s="68"/>
      <c r="EFT168" s="68"/>
      <c r="EFU168" s="68"/>
      <c r="EFV168" s="68"/>
      <c r="EFW168" s="68"/>
      <c r="EFX168" s="68"/>
      <c r="EFY168" s="68"/>
      <c r="EFZ168" s="68"/>
      <c r="EGA168" s="68"/>
      <c r="EGB168" s="68"/>
      <c r="EGC168" s="68"/>
      <c r="EGD168" s="68"/>
      <c r="EGE168" s="68"/>
      <c r="EGF168" s="68"/>
      <c r="EGG168" s="68"/>
      <c r="EGH168" s="68"/>
      <c r="EGI168" s="68"/>
      <c r="EGJ168" s="68"/>
      <c r="EGK168" s="68"/>
      <c r="EGL168" s="68"/>
      <c r="EGM168" s="68"/>
      <c r="EGN168" s="68"/>
      <c r="EGO168" s="68"/>
      <c r="EGP168" s="68"/>
      <c r="EGQ168" s="68"/>
      <c r="EGR168" s="68"/>
      <c r="EGS168" s="68"/>
      <c r="EGT168" s="68"/>
      <c r="EGU168" s="68"/>
      <c r="EGV168" s="68"/>
      <c r="EGW168" s="68"/>
      <c r="EGX168" s="68"/>
      <c r="EGY168" s="68"/>
      <c r="EGZ168" s="68"/>
      <c r="EHA168" s="68"/>
      <c r="EHB168" s="68"/>
      <c r="EHC168" s="68"/>
      <c r="EHD168" s="68"/>
      <c r="EHE168" s="68"/>
      <c r="EHF168" s="68"/>
      <c r="EHG168" s="68"/>
      <c r="EHH168" s="68"/>
      <c r="EHI168" s="68"/>
      <c r="EHJ168" s="68"/>
      <c r="EHK168" s="68"/>
      <c r="EHL168" s="68"/>
      <c r="EHM168" s="68"/>
      <c r="EHN168" s="68"/>
      <c r="EHO168" s="68"/>
      <c r="EHP168" s="68"/>
      <c r="EHQ168" s="68"/>
      <c r="EHR168" s="68"/>
      <c r="EHS168" s="68"/>
      <c r="EHT168" s="68"/>
      <c r="EHU168" s="68"/>
      <c r="EHV168" s="68"/>
      <c r="EHW168" s="68"/>
      <c r="EHX168" s="68"/>
      <c r="EHY168" s="68"/>
      <c r="EHZ168" s="68"/>
      <c r="EIA168" s="68"/>
      <c r="EIB168" s="68"/>
      <c r="EIC168" s="68"/>
      <c r="EID168" s="68"/>
      <c r="EIE168" s="68"/>
      <c r="EIF168" s="68"/>
      <c r="EIG168" s="68"/>
      <c r="EIH168" s="68"/>
      <c r="EII168" s="68"/>
      <c r="EIJ168" s="68"/>
      <c r="EIK168" s="68"/>
      <c r="EIL168" s="68"/>
      <c r="EIM168" s="68"/>
      <c r="EIN168" s="68"/>
      <c r="EIO168" s="68"/>
      <c r="EIP168" s="68"/>
      <c r="EIQ168" s="68"/>
      <c r="EIR168" s="68"/>
      <c r="EIS168" s="68"/>
      <c r="EIT168" s="68"/>
      <c r="EIU168" s="68"/>
      <c r="EIV168" s="68"/>
      <c r="EIW168" s="68"/>
      <c r="EIX168" s="68"/>
      <c r="EIY168" s="68"/>
      <c r="EIZ168" s="68"/>
      <c r="EJA168" s="68"/>
      <c r="EJB168" s="68"/>
      <c r="EJC168" s="68"/>
      <c r="EJD168" s="68"/>
      <c r="EJE168" s="68"/>
      <c r="EJF168" s="68"/>
      <c r="EJG168" s="68"/>
      <c r="EJH168" s="68"/>
      <c r="EJI168" s="68"/>
      <c r="EJJ168" s="68"/>
      <c r="EJK168" s="68"/>
      <c r="EJL168" s="68"/>
      <c r="EJM168" s="68"/>
      <c r="EJN168" s="68"/>
      <c r="EJO168" s="68"/>
      <c r="EJP168" s="68"/>
      <c r="EJQ168" s="68"/>
      <c r="EJR168" s="68"/>
      <c r="EJS168" s="68"/>
      <c r="EJT168" s="68"/>
      <c r="EJU168" s="68"/>
      <c r="EJV168" s="68"/>
      <c r="EJW168" s="68"/>
      <c r="EJX168" s="68"/>
      <c r="EJY168" s="68"/>
      <c r="EJZ168" s="68"/>
      <c r="EKA168" s="68"/>
      <c r="EKB168" s="68"/>
      <c r="EKC168" s="68"/>
      <c r="EKD168" s="68"/>
      <c r="EKE168" s="68"/>
      <c r="EKF168" s="68"/>
      <c r="EKG168" s="68"/>
      <c r="EKH168" s="68"/>
      <c r="EKI168" s="68"/>
      <c r="EKJ168" s="68"/>
      <c r="EKK168" s="68"/>
      <c r="EKL168" s="68"/>
      <c r="EKM168" s="68"/>
      <c r="EKN168" s="68"/>
      <c r="EKO168" s="68"/>
      <c r="EKP168" s="68"/>
      <c r="EKQ168" s="68"/>
      <c r="EKR168" s="68"/>
      <c r="EKS168" s="68"/>
      <c r="EKT168" s="68"/>
      <c r="EKU168" s="68"/>
      <c r="EKV168" s="68"/>
      <c r="EKW168" s="68"/>
      <c r="EKX168" s="68"/>
      <c r="EKY168" s="68"/>
      <c r="EKZ168" s="68"/>
      <c r="ELA168" s="68"/>
      <c r="ELB168" s="68"/>
      <c r="ELC168" s="68"/>
      <c r="ELD168" s="68"/>
      <c r="ELE168" s="68"/>
      <c r="ELF168" s="68"/>
      <c r="ELG168" s="68"/>
      <c r="ELH168" s="68"/>
      <c r="ELI168" s="68"/>
      <c r="ELJ168" s="68"/>
      <c r="ELK168" s="68"/>
      <c r="ELL168" s="68"/>
      <c r="ELM168" s="68"/>
      <c r="ELN168" s="68"/>
      <c r="ELO168" s="68"/>
      <c r="ELP168" s="68"/>
      <c r="ELQ168" s="68"/>
      <c r="ELR168" s="68"/>
      <c r="ELS168" s="68"/>
      <c r="ELT168" s="68"/>
      <c r="ELU168" s="68"/>
      <c r="ELV168" s="68"/>
      <c r="ELW168" s="68"/>
      <c r="ELX168" s="68"/>
      <c r="ELY168" s="68"/>
      <c r="ELZ168" s="68"/>
      <c r="EMA168" s="68"/>
      <c r="EMB168" s="68"/>
      <c r="EMC168" s="68"/>
      <c r="EMD168" s="68"/>
      <c r="EME168" s="68"/>
      <c r="EMF168" s="68"/>
      <c r="EMG168" s="68"/>
      <c r="EMH168" s="68"/>
      <c r="EMI168" s="68"/>
      <c r="EMJ168" s="68"/>
      <c r="EMK168" s="68"/>
      <c r="EML168" s="68"/>
      <c r="EMM168" s="68"/>
      <c r="EMN168" s="68"/>
      <c r="EMO168" s="68"/>
      <c r="EMP168" s="68"/>
      <c r="EMQ168" s="68"/>
      <c r="EMR168" s="68"/>
      <c r="EMS168" s="68"/>
      <c r="EMT168" s="68"/>
      <c r="EMU168" s="68"/>
      <c r="EMV168" s="68"/>
      <c r="EMW168" s="68"/>
      <c r="EMX168" s="68"/>
      <c r="EMY168" s="68"/>
      <c r="EMZ168" s="68"/>
      <c r="ENA168" s="68"/>
      <c r="ENB168" s="68"/>
      <c r="ENC168" s="68"/>
      <c r="END168" s="68"/>
      <c r="ENE168" s="68"/>
      <c r="ENF168" s="68"/>
      <c r="ENG168" s="68"/>
      <c r="ENH168" s="68"/>
      <c r="ENI168" s="68"/>
      <c r="ENJ168" s="68"/>
      <c r="ENK168" s="68"/>
      <c r="ENL168" s="68"/>
      <c r="ENM168" s="68"/>
      <c r="ENN168" s="68"/>
      <c r="ENO168" s="68"/>
      <c r="ENP168" s="68"/>
      <c r="ENQ168" s="68"/>
      <c r="ENR168" s="68"/>
      <c r="ENS168" s="68"/>
      <c r="ENT168" s="68"/>
      <c r="ENU168" s="68"/>
      <c r="ENV168" s="68"/>
      <c r="ENW168" s="68"/>
      <c r="ENX168" s="68"/>
      <c r="ENY168" s="68"/>
      <c r="ENZ168" s="68"/>
      <c r="EOA168" s="68"/>
      <c r="EOB168" s="68"/>
      <c r="EOC168" s="68"/>
      <c r="EOD168" s="68"/>
      <c r="EOE168" s="68"/>
      <c r="EOF168" s="68"/>
      <c r="EOG168" s="68"/>
      <c r="EOH168" s="68"/>
      <c r="EOI168" s="68"/>
      <c r="EOJ168" s="68"/>
      <c r="EOK168" s="68"/>
      <c r="EOL168" s="68"/>
      <c r="EOM168" s="68"/>
      <c r="EON168" s="68"/>
      <c r="EOO168" s="68"/>
      <c r="EOP168" s="68"/>
      <c r="EOQ168" s="68"/>
      <c r="EOR168" s="68"/>
      <c r="EOS168" s="68"/>
      <c r="EOT168" s="68"/>
      <c r="EOU168" s="68"/>
      <c r="EOV168" s="68"/>
      <c r="EOW168" s="68"/>
      <c r="EOX168" s="68"/>
      <c r="EOY168" s="68"/>
      <c r="EOZ168" s="68"/>
      <c r="EPA168" s="68"/>
      <c r="EPB168" s="68"/>
      <c r="EPC168" s="68"/>
      <c r="EPD168" s="68"/>
      <c r="EPE168" s="68"/>
      <c r="EPF168" s="68"/>
      <c r="EPG168" s="68"/>
      <c r="EPH168" s="68"/>
      <c r="EPI168" s="68"/>
      <c r="EPJ168" s="68"/>
      <c r="EPK168" s="68"/>
      <c r="EPL168" s="68"/>
      <c r="EPM168" s="68"/>
      <c r="EPN168" s="68"/>
      <c r="EPO168" s="68"/>
      <c r="EPP168" s="68"/>
      <c r="EPQ168" s="68"/>
      <c r="EPR168" s="68"/>
      <c r="EPS168" s="68"/>
      <c r="EPT168" s="68"/>
      <c r="EPU168" s="68"/>
      <c r="EPV168" s="68"/>
      <c r="EPW168" s="68"/>
      <c r="EPX168" s="68"/>
      <c r="EPY168" s="68"/>
      <c r="EPZ168" s="68"/>
      <c r="EQA168" s="68"/>
      <c r="EQB168" s="68"/>
      <c r="EQC168" s="68"/>
      <c r="EQD168" s="68"/>
      <c r="EQE168" s="68"/>
      <c r="EQF168" s="68"/>
      <c r="EQG168" s="68"/>
      <c r="EQH168" s="68"/>
      <c r="EQI168" s="68"/>
      <c r="EQJ168" s="68"/>
      <c r="EQK168" s="68"/>
      <c r="EQL168" s="68"/>
      <c r="EQM168" s="68"/>
      <c r="EQN168" s="68"/>
      <c r="EQO168" s="68"/>
      <c r="EQP168" s="68"/>
      <c r="EQQ168" s="68"/>
      <c r="EQR168" s="68"/>
      <c r="EQS168" s="68"/>
      <c r="EQT168" s="68"/>
      <c r="EQU168" s="68"/>
      <c r="EQV168" s="68"/>
      <c r="EQW168" s="68"/>
      <c r="EQX168" s="68"/>
      <c r="EQY168" s="68"/>
      <c r="EQZ168" s="68"/>
      <c r="ERA168" s="68"/>
      <c r="ERB168" s="68"/>
      <c r="ERC168" s="68"/>
      <c r="ERD168" s="68"/>
      <c r="ERE168" s="68"/>
      <c r="ERF168" s="68"/>
      <c r="ERG168" s="68"/>
      <c r="ERH168" s="68"/>
      <c r="ERI168" s="68"/>
      <c r="ERJ168" s="68"/>
      <c r="ERK168" s="68"/>
      <c r="ERL168" s="68"/>
      <c r="ERM168" s="68"/>
      <c r="ERN168" s="68"/>
      <c r="ERO168" s="68"/>
      <c r="ERP168" s="68"/>
      <c r="ERQ168" s="68"/>
      <c r="ERR168" s="68"/>
      <c r="ERS168" s="68"/>
      <c r="ERT168" s="68"/>
      <c r="ERU168" s="68"/>
      <c r="ERV168" s="68"/>
      <c r="ERW168" s="68"/>
      <c r="ERX168" s="68"/>
      <c r="ERY168" s="68"/>
      <c r="ERZ168" s="68"/>
      <c r="ESA168" s="68"/>
      <c r="ESB168" s="68"/>
      <c r="ESC168" s="68"/>
      <c r="ESD168" s="68"/>
      <c r="ESE168" s="68"/>
      <c r="ESF168" s="68"/>
      <c r="ESG168" s="68"/>
      <c r="ESH168" s="68"/>
      <c r="ESI168" s="68"/>
      <c r="ESJ168" s="68"/>
      <c r="ESK168" s="68"/>
      <c r="ESL168" s="68"/>
      <c r="ESM168" s="68"/>
      <c r="ESN168" s="68"/>
      <c r="ESO168" s="68"/>
      <c r="ESP168" s="68"/>
      <c r="ESQ168" s="68"/>
      <c r="ESR168" s="68"/>
      <c r="ESS168" s="68"/>
      <c r="EST168" s="68"/>
      <c r="ESU168" s="68"/>
      <c r="ESV168" s="68"/>
      <c r="ESW168" s="68"/>
      <c r="ESX168" s="68"/>
      <c r="ESY168" s="68"/>
      <c r="ESZ168" s="68"/>
      <c r="ETA168" s="68"/>
      <c r="ETB168" s="68"/>
      <c r="ETC168" s="68"/>
      <c r="ETD168" s="68"/>
      <c r="ETE168" s="68"/>
      <c r="ETF168" s="68"/>
      <c r="ETG168" s="68"/>
      <c r="ETH168" s="68"/>
      <c r="ETI168" s="68"/>
      <c r="ETJ168" s="68"/>
      <c r="ETK168" s="68"/>
      <c r="ETL168" s="68"/>
      <c r="ETM168" s="68"/>
      <c r="ETN168" s="68"/>
      <c r="ETO168" s="68"/>
      <c r="ETP168" s="68"/>
      <c r="ETQ168" s="68"/>
      <c r="ETR168" s="68"/>
      <c r="ETS168" s="68"/>
      <c r="ETT168" s="68"/>
      <c r="ETU168" s="68"/>
      <c r="ETV168" s="68"/>
      <c r="ETW168" s="68"/>
      <c r="ETX168" s="68"/>
      <c r="ETY168" s="68"/>
      <c r="ETZ168" s="68"/>
      <c r="EUA168" s="68"/>
      <c r="EUB168" s="68"/>
      <c r="EUC168" s="68"/>
      <c r="EUD168" s="68"/>
      <c r="EUE168" s="68"/>
      <c r="EUF168" s="68"/>
      <c r="EUG168" s="68"/>
      <c r="EUH168" s="68"/>
      <c r="EUI168" s="68"/>
      <c r="EUJ168" s="68"/>
      <c r="EUK168" s="68"/>
      <c r="EUL168" s="68"/>
      <c r="EUM168" s="68"/>
      <c r="EUN168" s="68"/>
      <c r="EUO168" s="68"/>
      <c r="EUP168" s="68"/>
      <c r="EUQ168" s="68"/>
      <c r="EUR168" s="68"/>
      <c r="EUS168" s="68"/>
      <c r="EUT168" s="68"/>
      <c r="EUU168" s="68"/>
      <c r="EUV168" s="68"/>
      <c r="EUW168" s="68"/>
      <c r="EUX168" s="68"/>
      <c r="EUY168" s="68"/>
      <c r="EUZ168" s="68"/>
      <c r="EVA168" s="68"/>
      <c r="EVB168" s="68"/>
      <c r="EVC168" s="68"/>
      <c r="EVD168" s="68"/>
      <c r="EVE168" s="68"/>
      <c r="EVF168" s="68"/>
      <c r="EVG168" s="68"/>
      <c r="EVH168" s="68"/>
      <c r="EVI168" s="68"/>
      <c r="EVJ168" s="68"/>
      <c r="EVK168" s="68"/>
      <c r="EVL168" s="68"/>
      <c r="EVM168" s="68"/>
      <c r="EVN168" s="68"/>
      <c r="EVO168" s="68"/>
      <c r="EVP168" s="68"/>
      <c r="EVQ168" s="68"/>
      <c r="EVR168" s="68"/>
      <c r="EVS168" s="68"/>
      <c r="EVT168" s="68"/>
      <c r="EVU168" s="68"/>
      <c r="EVV168" s="68"/>
      <c r="EVW168" s="68"/>
      <c r="EVX168" s="68"/>
      <c r="EVY168" s="68"/>
      <c r="EVZ168" s="68"/>
      <c r="EWA168" s="68"/>
      <c r="EWB168" s="68"/>
      <c r="EWC168" s="68"/>
      <c r="EWD168" s="68"/>
      <c r="EWE168" s="68"/>
      <c r="EWF168" s="68"/>
      <c r="EWG168" s="68"/>
      <c r="EWH168" s="68"/>
      <c r="EWI168" s="68"/>
      <c r="EWJ168" s="68"/>
      <c r="EWK168" s="68"/>
      <c r="EWL168" s="68"/>
      <c r="EWM168" s="68"/>
      <c r="EWN168" s="68"/>
      <c r="EWO168" s="68"/>
      <c r="EWP168" s="68"/>
      <c r="EWQ168" s="68"/>
      <c r="EWR168" s="68"/>
      <c r="EWS168" s="68"/>
      <c r="EWT168" s="68"/>
      <c r="EWU168" s="68"/>
      <c r="EWV168" s="68"/>
      <c r="EWW168" s="68"/>
      <c r="EWX168" s="68"/>
      <c r="EWY168" s="68"/>
      <c r="EWZ168" s="68"/>
      <c r="EXA168" s="68"/>
      <c r="EXB168" s="68"/>
      <c r="EXC168" s="68"/>
      <c r="EXD168" s="68"/>
      <c r="EXE168" s="68"/>
      <c r="EXF168" s="68"/>
      <c r="EXG168" s="68"/>
      <c r="EXH168" s="68"/>
      <c r="EXI168" s="68"/>
      <c r="EXJ168" s="68"/>
      <c r="EXK168" s="68"/>
      <c r="EXL168" s="68"/>
      <c r="EXM168" s="68"/>
      <c r="EXN168" s="68"/>
      <c r="EXO168" s="68"/>
      <c r="EXP168" s="68"/>
      <c r="EXQ168" s="68"/>
      <c r="EXR168" s="68"/>
      <c r="EXS168" s="68"/>
      <c r="EXT168" s="68"/>
      <c r="EXU168" s="68"/>
      <c r="EXV168" s="68"/>
      <c r="EXW168" s="68"/>
      <c r="EXX168" s="68"/>
      <c r="EXY168" s="68"/>
      <c r="EXZ168" s="68"/>
      <c r="EYA168" s="68"/>
      <c r="EYB168" s="68"/>
      <c r="EYC168" s="68"/>
      <c r="EYD168" s="68"/>
      <c r="EYE168" s="68"/>
      <c r="EYF168" s="68"/>
      <c r="EYG168" s="68"/>
      <c r="EYH168" s="68"/>
      <c r="EYI168" s="68"/>
      <c r="EYJ168" s="68"/>
      <c r="EYK168" s="68"/>
      <c r="EYL168" s="68"/>
      <c r="EYM168" s="68"/>
      <c r="EYN168" s="68"/>
      <c r="EYO168" s="68"/>
      <c r="EYP168" s="68"/>
      <c r="EYQ168" s="68"/>
      <c r="EYR168" s="68"/>
      <c r="EYS168" s="68"/>
      <c r="EYT168" s="68"/>
      <c r="EYU168" s="68"/>
      <c r="EYV168" s="68"/>
      <c r="EYW168" s="68"/>
      <c r="EYX168" s="68"/>
      <c r="EYY168" s="68"/>
      <c r="EYZ168" s="68"/>
      <c r="EZA168" s="68"/>
      <c r="EZB168" s="68"/>
      <c r="EZC168" s="68"/>
      <c r="EZD168" s="68"/>
      <c r="EZE168" s="68"/>
      <c r="EZF168" s="68"/>
      <c r="EZG168" s="68"/>
      <c r="EZH168" s="68"/>
      <c r="EZI168" s="68"/>
      <c r="EZJ168" s="68"/>
      <c r="EZK168" s="68"/>
      <c r="EZL168" s="68"/>
      <c r="EZM168" s="68"/>
      <c r="EZN168" s="68"/>
      <c r="EZO168" s="68"/>
      <c r="EZP168" s="68"/>
      <c r="EZQ168" s="68"/>
      <c r="EZR168" s="68"/>
      <c r="EZS168" s="68"/>
      <c r="EZT168" s="68"/>
      <c r="EZU168" s="68"/>
      <c r="EZV168" s="68"/>
      <c r="EZW168" s="68"/>
      <c r="EZX168" s="68"/>
      <c r="EZY168" s="68"/>
      <c r="EZZ168" s="68"/>
      <c r="FAA168" s="68"/>
      <c r="FAB168" s="68"/>
      <c r="FAC168" s="68"/>
      <c r="FAD168" s="68"/>
      <c r="FAE168" s="68"/>
      <c r="FAF168" s="68"/>
      <c r="FAG168" s="68"/>
      <c r="FAH168" s="68"/>
      <c r="FAI168" s="68"/>
      <c r="FAJ168" s="68"/>
      <c r="FAK168" s="68"/>
      <c r="FAL168" s="68"/>
      <c r="FAM168" s="68"/>
      <c r="FAN168" s="68"/>
      <c r="FAO168" s="68"/>
      <c r="FAP168" s="68"/>
      <c r="FAQ168" s="68"/>
      <c r="FAR168" s="68"/>
      <c r="FAS168" s="68"/>
      <c r="FAT168" s="68"/>
      <c r="FAU168" s="68"/>
      <c r="FAV168" s="68"/>
      <c r="FAW168" s="68"/>
      <c r="FAX168" s="68"/>
      <c r="FAY168" s="68"/>
      <c r="FAZ168" s="68"/>
      <c r="FBA168" s="68"/>
      <c r="FBB168" s="68"/>
      <c r="FBC168" s="68"/>
      <c r="FBD168" s="68"/>
      <c r="FBE168" s="68"/>
      <c r="FBF168" s="68"/>
      <c r="FBG168" s="68"/>
      <c r="FBH168" s="68"/>
      <c r="FBI168" s="68"/>
      <c r="FBJ168" s="68"/>
      <c r="FBK168" s="68"/>
      <c r="FBL168" s="68"/>
      <c r="FBM168" s="68"/>
      <c r="FBN168" s="68"/>
      <c r="FBO168" s="68"/>
      <c r="FBP168" s="68"/>
      <c r="FBQ168" s="68"/>
      <c r="FBR168" s="68"/>
      <c r="FBS168" s="68"/>
      <c r="FBT168" s="68"/>
      <c r="FBU168" s="68"/>
      <c r="FBV168" s="68"/>
      <c r="FBW168" s="68"/>
      <c r="FBX168" s="68"/>
      <c r="FBY168" s="68"/>
      <c r="FBZ168" s="68"/>
      <c r="FCA168" s="68"/>
      <c r="FCB168" s="68"/>
      <c r="FCC168" s="68"/>
      <c r="FCD168" s="68"/>
      <c r="FCE168" s="68"/>
      <c r="FCF168" s="68"/>
      <c r="FCG168" s="68"/>
      <c r="FCH168" s="68"/>
      <c r="FCI168" s="68"/>
      <c r="FCJ168" s="68"/>
      <c r="FCK168" s="68"/>
      <c r="FCL168" s="68"/>
      <c r="FCM168" s="68"/>
      <c r="FCN168" s="68"/>
      <c r="FCO168" s="68"/>
      <c r="FCP168" s="68"/>
      <c r="FCQ168" s="68"/>
      <c r="FCR168" s="68"/>
      <c r="FCS168" s="68"/>
      <c r="FCT168" s="68"/>
      <c r="FCU168" s="68"/>
      <c r="FCV168" s="68"/>
      <c r="FCW168" s="68"/>
      <c r="FCX168" s="68"/>
      <c r="FCY168" s="68"/>
      <c r="FCZ168" s="68"/>
      <c r="FDA168" s="68"/>
      <c r="FDB168" s="68"/>
      <c r="FDC168" s="68"/>
      <c r="FDD168" s="68"/>
      <c r="FDE168" s="68"/>
      <c r="FDF168" s="68"/>
      <c r="FDG168" s="68"/>
      <c r="FDH168" s="68"/>
      <c r="FDI168" s="68"/>
      <c r="FDJ168" s="68"/>
      <c r="FDK168" s="68"/>
      <c r="FDL168" s="68"/>
      <c r="FDM168" s="68"/>
      <c r="FDN168" s="68"/>
      <c r="FDO168" s="68"/>
      <c r="FDP168" s="68"/>
      <c r="FDQ168" s="68"/>
      <c r="FDR168" s="68"/>
      <c r="FDS168" s="68"/>
      <c r="FDT168" s="68"/>
      <c r="FDU168" s="68"/>
      <c r="FDV168" s="68"/>
      <c r="FDW168" s="68"/>
      <c r="FDX168" s="68"/>
      <c r="FDY168" s="68"/>
      <c r="FDZ168" s="68"/>
      <c r="FEA168" s="68"/>
      <c r="FEB168" s="68"/>
      <c r="FEC168" s="68"/>
      <c r="FED168" s="68"/>
      <c r="FEE168" s="68"/>
      <c r="FEF168" s="68"/>
      <c r="FEG168" s="68"/>
      <c r="FEH168" s="68"/>
      <c r="FEI168" s="68"/>
      <c r="FEJ168" s="68"/>
      <c r="FEK168" s="68"/>
      <c r="FEL168" s="68"/>
      <c r="FEM168" s="68"/>
      <c r="FEN168" s="68"/>
      <c r="FEO168" s="68"/>
      <c r="FEP168" s="68"/>
      <c r="FEQ168" s="68"/>
      <c r="FER168" s="68"/>
      <c r="FES168" s="68"/>
      <c r="FET168" s="68"/>
      <c r="FEU168" s="68"/>
      <c r="FEV168" s="68"/>
      <c r="FEW168" s="68"/>
      <c r="FEX168" s="68"/>
      <c r="FEY168" s="68"/>
      <c r="FEZ168" s="68"/>
      <c r="FFA168" s="68"/>
      <c r="FFB168" s="68"/>
      <c r="FFC168" s="68"/>
      <c r="FFD168" s="68"/>
      <c r="FFE168" s="68"/>
      <c r="FFF168" s="68"/>
      <c r="FFG168" s="68"/>
      <c r="FFH168" s="68"/>
      <c r="FFI168" s="68"/>
      <c r="FFJ168" s="68"/>
      <c r="FFK168" s="68"/>
      <c r="FFL168" s="68"/>
      <c r="FFM168" s="68"/>
      <c r="FFN168" s="68"/>
      <c r="FFO168" s="68"/>
      <c r="FFP168" s="68"/>
      <c r="FFQ168" s="68"/>
      <c r="FFR168" s="68"/>
      <c r="FFS168" s="68"/>
      <c r="FFT168" s="68"/>
      <c r="FFU168" s="68"/>
      <c r="FFV168" s="68"/>
      <c r="FFW168" s="68"/>
      <c r="FFX168" s="68"/>
      <c r="FFY168" s="68"/>
      <c r="FFZ168" s="68"/>
      <c r="FGA168" s="68"/>
      <c r="FGB168" s="68"/>
      <c r="FGC168" s="68"/>
      <c r="FGD168" s="68"/>
      <c r="FGE168" s="68"/>
      <c r="FGF168" s="68"/>
      <c r="FGG168" s="68"/>
      <c r="FGH168" s="68"/>
      <c r="FGI168" s="68"/>
      <c r="FGJ168" s="68"/>
      <c r="FGK168" s="68"/>
      <c r="FGL168" s="68"/>
      <c r="FGM168" s="68"/>
      <c r="FGN168" s="68"/>
      <c r="FGO168" s="68"/>
      <c r="FGP168" s="68"/>
      <c r="FGQ168" s="68"/>
      <c r="FGR168" s="68"/>
      <c r="FGS168" s="68"/>
      <c r="FGT168" s="68"/>
      <c r="FGU168" s="68"/>
      <c r="FGV168" s="68"/>
      <c r="FGW168" s="68"/>
      <c r="FGX168" s="68"/>
      <c r="FGY168" s="68"/>
      <c r="FGZ168" s="68"/>
      <c r="FHA168" s="68"/>
      <c r="FHB168" s="68"/>
      <c r="FHC168" s="68"/>
      <c r="FHD168" s="68"/>
      <c r="FHE168" s="68"/>
      <c r="FHF168" s="68"/>
      <c r="FHG168" s="68"/>
      <c r="FHH168" s="68"/>
      <c r="FHI168" s="68"/>
      <c r="FHJ168" s="68"/>
      <c r="FHK168" s="68"/>
      <c r="FHL168" s="68"/>
      <c r="FHM168" s="68"/>
      <c r="FHN168" s="68"/>
      <c r="FHO168" s="68"/>
      <c r="FHP168" s="68"/>
      <c r="FHQ168" s="68"/>
      <c r="FHR168" s="68"/>
      <c r="FHS168" s="68"/>
      <c r="FHT168" s="68"/>
      <c r="FHU168" s="68"/>
      <c r="FHV168" s="68"/>
      <c r="FHW168" s="68"/>
      <c r="FHX168" s="68"/>
      <c r="FHY168" s="68"/>
      <c r="FHZ168" s="68"/>
      <c r="FIA168" s="68"/>
      <c r="FIB168" s="68"/>
      <c r="FIC168" s="68"/>
      <c r="FID168" s="68"/>
      <c r="FIE168" s="68"/>
      <c r="FIF168" s="68"/>
      <c r="FIG168" s="68"/>
      <c r="FIH168" s="68"/>
      <c r="FII168" s="68"/>
      <c r="FIJ168" s="68"/>
      <c r="FIK168" s="68"/>
      <c r="FIL168" s="68"/>
      <c r="FIM168" s="68"/>
      <c r="FIN168" s="68"/>
      <c r="FIO168" s="68"/>
      <c r="FIP168" s="68"/>
      <c r="FIQ168" s="68"/>
      <c r="FIR168" s="68"/>
      <c r="FIS168" s="68"/>
      <c r="FIT168" s="68"/>
      <c r="FIU168" s="68"/>
      <c r="FIV168" s="68"/>
      <c r="FIW168" s="68"/>
      <c r="FIX168" s="68"/>
      <c r="FIY168" s="68"/>
      <c r="FIZ168" s="68"/>
      <c r="FJA168" s="68"/>
      <c r="FJB168" s="68"/>
      <c r="FJC168" s="68"/>
      <c r="FJD168" s="68"/>
      <c r="FJE168" s="68"/>
      <c r="FJF168" s="68"/>
      <c r="FJG168" s="68"/>
      <c r="FJH168" s="68"/>
      <c r="FJI168" s="68"/>
      <c r="FJJ168" s="68"/>
      <c r="FJK168" s="68"/>
      <c r="FJL168" s="68"/>
      <c r="FJM168" s="68"/>
      <c r="FJN168" s="68"/>
      <c r="FJO168" s="68"/>
      <c r="FJP168" s="68"/>
      <c r="FJQ168" s="68"/>
      <c r="FJR168" s="68"/>
      <c r="FJS168" s="68"/>
      <c r="FJT168" s="68"/>
      <c r="FJU168" s="68"/>
      <c r="FJV168" s="68"/>
      <c r="FJW168" s="68"/>
      <c r="FJX168" s="68"/>
      <c r="FJY168" s="68"/>
      <c r="FJZ168" s="68"/>
      <c r="FKA168" s="68"/>
      <c r="FKB168" s="68"/>
      <c r="FKC168" s="68"/>
      <c r="FKD168" s="68"/>
      <c r="FKE168" s="68"/>
      <c r="FKF168" s="68"/>
      <c r="FKG168" s="68"/>
      <c r="FKH168" s="68"/>
      <c r="FKI168" s="68"/>
      <c r="FKJ168" s="68"/>
      <c r="FKK168" s="68"/>
      <c r="FKL168" s="68"/>
      <c r="FKM168" s="68"/>
      <c r="FKN168" s="68"/>
      <c r="FKO168" s="68"/>
      <c r="FKP168" s="68"/>
      <c r="FKQ168" s="68"/>
      <c r="FKR168" s="68"/>
      <c r="FKS168" s="68"/>
      <c r="FKT168" s="68"/>
      <c r="FKU168" s="68"/>
      <c r="FKV168" s="68"/>
      <c r="FKW168" s="68"/>
      <c r="FKX168" s="68"/>
      <c r="FKY168" s="68"/>
      <c r="FKZ168" s="68"/>
      <c r="FLA168" s="68"/>
      <c r="FLB168" s="68"/>
      <c r="FLC168" s="68"/>
      <c r="FLD168" s="68"/>
      <c r="FLE168" s="68"/>
      <c r="FLF168" s="68"/>
      <c r="FLG168" s="68"/>
      <c r="FLH168" s="68"/>
      <c r="FLI168" s="68"/>
      <c r="FLJ168" s="68"/>
      <c r="FLK168" s="68"/>
      <c r="FLL168" s="68"/>
      <c r="FLM168" s="68"/>
      <c r="FLN168" s="68"/>
      <c r="FLO168" s="68"/>
      <c r="FLP168" s="68"/>
      <c r="FLQ168" s="68"/>
      <c r="FLR168" s="68"/>
      <c r="FLS168" s="68"/>
      <c r="FLT168" s="68"/>
      <c r="FLU168" s="68"/>
      <c r="FLV168" s="68"/>
      <c r="FLW168" s="68"/>
      <c r="FLX168" s="68"/>
      <c r="FLY168" s="68"/>
      <c r="FLZ168" s="68"/>
      <c r="FMA168" s="68"/>
      <c r="FMB168" s="68"/>
      <c r="FMC168" s="68"/>
      <c r="FMD168" s="68"/>
      <c r="FME168" s="68"/>
      <c r="FMF168" s="68"/>
      <c r="FMG168" s="68"/>
      <c r="FMH168" s="68"/>
      <c r="FMI168" s="68"/>
      <c r="FMJ168" s="68"/>
      <c r="FMK168" s="68"/>
      <c r="FML168" s="68"/>
      <c r="FMM168" s="68"/>
      <c r="FMN168" s="68"/>
      <c r="FMO168" s="68"/>
      <c r="FMP168" s="68"/>
      <c r="FMQ168" s="68"/>
      <c r="FMR168" s="68"/>
      <c r="FMS168" s="68"/>
      <c r="FMT168" s="68"/>
      <c r="FMU168" s="68"/>
      <c r="FMV168" s="68"/>
      <c r="FMW168" s="68"/>
      <c r="FMX168" s="68"/>
      <c r="FMY168" s="68"/>
      <c r="FMZ168" s="68"/>
      <c r="FNA168" s="68"/>
      <c r="FNB168" s="68"/>
      <c r="FNC168" s="68"/>
      <c r="FND168" s="68"/>
      <c r="FNE168" s="68"/>
      <c r="FNF168" s="68"/>
      <c r="FNG168" s="68"/>
      <c r="FNH168" s="68"/>
      <c r="FNI168" s="68"/>
      <c r="FNJ168" s="68"/>
      <c r="FNK168" s="68"/>
      <c r="FNL168" s="68"/>
      <c r="FNM168" s="68"/>
      <c r="FNN168" s="68"/>
      <c r="FNO168" s="68"/>
      <c r="FNP168" s="68"/>
      <c r="FNQ168" s="68"/>
      <c r="FNR168" s="68"/>
      <c r="FNS168" s="68"/>
      <c r="FNT168" s="68"/>
      <c r="FNU168" s="68"/>
      <c r="FNV168" s="68"/>
      <c r="FNW168" s="68"/>
      <c r="FNX168" s="68"/>
      <c r="FNY168" s="68"/>
      <c r="FNZ168" s="68"/>
      <c r="FOA168" s="68"/>
      <c r="FOB168" s="68"/>
      <c r="FOC168" s="68"/>
      <c r="FOD168" s="68"/>
      <c r="FOE168" s="68"/>
      <c r="FOF168" s="68"/>
      <c r="FOG168" s="68"/>
      <c r="FOH168" s="68"/>
      <c r="FOI168" s="68"/>
      <c r="FOJ168" s="68"/>
      <c r="FOK168" s="68"/>
      <c r="FOL168" s="68"/>
      <c r="FOM168" s="68"/>
      <c r="FON168" s="68"/>
      <c r="FOO168" s="68"/>
      <c r="FOP168" s="68"/>
      <c r="FOQ168" s="68"/>
      <c r="FOR168" s="68"/>
      <c r="FOS168" s="68"/>
      <c r="FOT168" s="68"/>
      <c r="FOU168" s="68"/>
      <c r="FOV168" s="68"/>
      <c r="FOW168" s="68"/>
      <c r="FOX168" s="68"/>
      <c r="FOY168" s="68"/>
      <c r="FOZ168" s="68"/>
      <c r="FPA168" s="68"/>
      <c r="FPB168" s="68"/>
      <c r="FPC168" s="68"/>
      <c r="FPD168" s="68"/>
      <c r="FPE168" s="68"/>
      <c r="FPF168" s="68"/>
      <c r="FPG168" s="68"/>
      <c r="FPH168" s="68"/>
      <c r="FPI168" s="68"/>
      <c r="FPJ168" s="68"/>
      <c r="FPK168" s="68"/>
      <c r="FPL168" s="68"/>
      <c r="FPM168" s="68"/>
      <c r="FPN168" s="68"/>
      <c r="FPO168" s="68"/>
      <c r="FPP168" s="68"/>
      <c r="FPQ168" s="68"/>
      <c r="FPR168" s="68"/>
      <c r="FPS168" s="68"/>
      <c r="FPT168" s="68"/>
      <c r="FPU168" s="68"/>
      <c r="FPV168" s="68"/>
      <c r="FPW168" s="68"/>
      <c r="FPX168" s="68"/>
      <c r="FPY168" s="68"/>
      <c r="FPZ168" s="68"/>
      <c r="FQA168" s="68"/>
      <c r="FQB168" s="68"/>
      <c r="FQC168" s="68"/>
      <c r="FQD168" s="68"/>
      <c r="FQE168" s="68"/>
      <c r="FQF168" s="68"/>
      <c r="FQG168" s="68"/>
      <c r="FQH168" s="68"/>
      <c r="FQI168" s="68"/>
      <c r="FQJ168" s="68"/>
      <c r="FQK168" s="68"/>
      <c r="FQL168" s="68"/>
      <c r="FQM168" s="68"/>
      <c r="FQN168" s="68"/>
      <c r="FQO168" s="68"/>
      <c r="FQP168" s="68"/>
      <c r="FQQ168" s="68"/>
      <c r="FQR168" s="68"/>
      <c r="FQS168" s="68"/>
      <c r="FQT168" s="68"/>
      <c r="FQU168" s="68"/>
      <c r="FQV168" s="68"/>
      <c r="FQW168" s="68"/>
      <c r="FQX168" s="68"/>
      <c r="FQY168" s="68"/>
      <c r="FQZ168" s="68"/>
      <c r="FRA168" s="68"/>
      <c r="FRB168" s="68"/>
      <c r="FRC168" s="68"/>
      <c r="FRD168" s="68"/>
      <c r="FRE168" s="68"/>
      <c r="FRF168" s="68"/>
      <c r="FRG168" s="68"/>
      <c r="FRH168" s="68"/>
      <c r="FRI168" s="68"/>
      <c r="FRJ168" s="68"/>
      <c r="FRK168" s="68"/>
      <c r="FRL168" s="68"/>
      <c r="FRM168" s="68"/>
      <c r="FRN168" s="68"/>
      <c r="FRO168" s="68"/>
      <c r="FRP168" s="68"/>
      <c r="FRQ168" s="68"/>
      <c r="FRR168" s="68"/>
      <c r="FRS168" s="68"/>
      <c r="FRT168" s="68"/>
      <c r="FRU168" s="68"/>
      <c r="FRV168" s="68"/>
      <c r="FRW168" s="68"/>
      <c r="FRX168" s="68"/>
      <c r="FRY168" s="68"/>
      <c r="FRZ168" s="68"/>
      <c r="FSA168" s="68"/>
      <c r="FSB168" s="68"/>
      <c r="FSC168" s="68"/>
      <c r="FSD168" s="68"/>
      <c r="FSE168" s="68"/>
      <c r="FSF168" s="68"/>
      <c r="FSG168" s="68"/>
      <c r="FSH168" s="68"/>
      <c r="FSI168" s="68"/>
      <c r="FSJ168" s="68"/>
      <c r="FSK168" s="68"/>
      <c r="FSL168" s="68"/>
      <c r="FSM168" s="68"/>
      <c r="FSN168" s="68"/>
      <c r="FSO168" s="68"/>
      <c r="FSP168" s="68"/>
      <c r="FSQ168" s="68"/>
      <c r="FSR168" s="68"/>
      <c r="FSS168" s="68"/>
      <c r="FST168" s="68"/>
      <c r="FSU168" s="68"/>
      <c r="FSV168" s="68"/>
      <c r="FSW168" s="68"/>
      <c r="FSX168" s="68"/>
      <c r="FSY168" s="68"/>
      <c r="FSZ168" s="68"/>
      <c r="FTA168" s="68"/>
      <c r="FTB168" s="68"/>
      <c r="FTC168" s="68"/>
      <c r="FTD168" s="68"/>
      <c r="FTE168" s="68"/>
      <c r="FTF168" s="68"/>
      <c r="FTG168" s="68"/>
      <c r="FTH168" s="68"/>
      <c r="FTI168" s="68"/>
      <c r="FTJ168" s="68"/>
      <c r="FTK168" s="68"/>
      <c r="FTL168" s="68"/>
      <c r="FTM168" s="68"/>
      <c r="FTN168" s="68"/>
      <c r="FTO168" s="68"/>
      <c r="FTP168" s="68"/>
      <c r="FTQ168" s="68"/>
      <c r="FTR168" s="68"/>
      <c r="FTS168" s="68"/>
      <c r="FTT168" s="68"/>
      <c r="FTU168" s="68"/>
      <c r="FTV168" s="68"/>
      <c r="FTW168" s="68"/>
      <c r="FTX168" s="68"/>
      <c r="FTY168" s="68"/>
      <c r="FTZ168" s="68"/>
      <c r="FUA168" s="68"/>
      <c r="FUB168" s="68"/>
      <c r="FUC168" s="68"/>
      <c r="FUD168" s="68"/>
      <c r="FUE168" s="68"/>
      <c r="FUF168" s="68"/>
      <c r="FUG168" s="68"/>
      <c r="FUH168" s="68"/>
      <c r="FUI168" s="68"/>
      <c r="FUJ168" s="68"/>
      <c r="FUK168" s="68"/>
      <c r="FUL168" s="68"/>
      <c r="FUM168" s="68"/>
      <c r="FUN168" s="68"/>
      <c r="FUO168" s="68"/>
      <c r="FUP168" s="68"/>
      <c r="FUQ168" s="68"/>
      <c r="FUR168" s="68"/>
      <c r="FUS168" s="68"/>
      <c r="FUT168" s="68"/>
      <c r="FUU168" s="68"/>
      <c r="FUV168" s="68"/>
      <c r="FUW168" s="68"/>
      <c r="FUX168" s="68"/>
      <c r="FUY168" s="68"/>
      <c r="FUZ168" s="68"/>
      <c r="FVA168" s="68"/>
      <c r="FVB168" s="68"/>
      <c r="FVC168" s="68"/>
      <c r="FVD168" s="68"/>
      <c r="FVE168" s="68"/>
      <c r="FVF168" s="68"/>
      <c r="FVG168" s="68"/>
      <c r="FVH168" s="68"/>
      <c r="FVI168" s="68"/>
      <c r="FVJ168" s="68"/>
      <c r="FVK168" s="68"/>
      <c r="FVL168" s="68"/>
      <c r="FVM168" s="68"/>
      <c r="FVN168" s="68"/>
      <c r="FVO168" s="68"/>
      <c r="FVP168" s="68"/>
      <c r="FVQ168" s="68"/>
      <c r="FVR168" s="68"/>
      <c r="FVS168" s="68"/>
      <c r="FVT168" s="68"/>
      <c r="FVU168" s="68"/>
      <c r="FVV168" s="68"/>
      <c r="FVW168" s="68"/>
      <c r="FVX168" s="68"/>
      <c r="FVY168" s="68"/>
      <c r="FVZ168" s="68"/>
      <c r="FWA168" s="68"/>
      <c r="FWB168" s="68"/>
      <c r="FWC168" s="68"/>
      <c r="FWD168" s="68"/>
      <c r="FWE168" s="68"/>
      <c r="FWF168" s="68"/>
      <c r="FWG168" s="68"/>
      <c r="FWH168" s="68"/>
      <c r="FWI168" s="68"/>
      <c r="FWJ168" s="68"/>
      <c r="FWK168" s="68"/>
      <c r="FWL168" s="68"/>
      <c r="FWM168" s="68"/>
      <c r="FWN168" s="68"/>
      <c r="FWO168" s="68"/>
      <c r="FWP168" s="68"/>
      <c r="FWQ168" s="68"/>
      <c r="FWR168" s="68"/>
      <c r="FWS168" s="68"/>
      <c r="FWT168" s="68"/>
      <c r="FWU168" s="68"/>
      <c r="FWV168" s="68"/>
      <c r="FWW168" s="68"/>
      <c r="FWX168" s="68"/>
      <c r="FWY168" s="68"/>
      <c r="FWZ168" s="68"/>
      <c r="FXA168" s="68"/>
      <c r="FXB168" s="68"/>
      <c r="FXC168" s="68"/>
      <c r="FXD168" s="68"/>
      <c r="FXE168" s="68"/>
      <c r="FXF168" s="68"/>
      <c r="FXG168" s="68"/>
      <c r="FXH168" s="68"/>
      <c r="FXI168" s="68"/>
      <c r="FXJ168" s="68"/>
      <c r="FXK168" s="68"/>
      <c r="FXL168" s="68"/>
      <c r="FXM168" s="68"/>
      <c r="FXN168" s="68"/>
      <c r="FXO168" s="68"/>
      <c r="FXP168" s="68"/>
      <c r="FXQ168" s="68"/>
      <c r="FXR168" s="68"/>
      <c r="FXS168" s="68"/>
      <c r="FXT168" s="68"/>
      <c r="FXU168" s="68"/>
      <c r="FXV168" s="68"/>
      <c r="FXW168" s="68"/>
      <c r="FXX168" s="68"/>
      <c r="FXY168" s="68"/>
      <c r="FXZ168" s="68"/>
      <c r="FYA168" s="68"/>
      <c r="FYB168" s="68"/>
      <c r="FYC168" s="68"/>
      <c r="FYD168" s="68"/>
      <c r="FYE168" s="68"/>
      <c r="FYF168" s="68"/>
      <c r="FYG168" s="68"/>
      <c r="FYH168" s="68"/>
      <c r="FYI168" s="68"/>
      <c r="FYJ168" s="68"/>
      <c r="FYK168" s="68"/>
      <c r="FYL168" s="68"/>
      <c r="FYM168" s="68"/>
      <c r="FYN168" s="68"/>
      <c r="FYO168" s="68"/>
      <c r="FYP168" s="68"/>
      <c r="FYQ168" s="68"/>
      <c r="FYR168" s="68"/>
      <c r="FYS168" s="68"/>
      <c r="FYT168" s="68"/>
      <c r="FYU168" s="68"/>
      <c r="FYV168" s="68"/>
      <c r="FYW168" s="68"/>
      <c r="FYX168" s="68"/>
      <c r="FYY168" s="68"/>
      <c r="FYZ168" s="68"/>
      <c r="FZA168" s="68"/>
      <c r="FZB168" s="68"/>
      <c r="FZC168" s="68"/>
      <c r="FZD168" s="68"/>
      <c r="FZE168" s="68"/>
      <c r="FZF168" s="68"/>
      <c r="FZG168" s="68"/>
      <c r="FZH168" s="68"/>
      <c r="FZI168" s="68"/>
      <c r="FZJ168" s="68"/>
      <c r="FZK168" s="68"/>
      <c r="FZL168" s="68"/>
      <c r="FZM168" s="68"/>
      <c r="FZN168" s="68"/>
      <c r="FZO168" s="68"/>
      <c r="FZP168" s="68"/>
      <c r="FZQ168" s="68"/>
      <c r="FZR168" s="68"/>
      <c r="FZS168" s="68"/>
      <c r="FZT168" s="68"/>
      <c r="FZU168" s="68"/>
      <c r="FZV168" s="68"/>
      <c r="FZW168" s="68"/>
      <c r="FZX168" s="68"/>
      <c r="FZY168" s="68"/>
      <c r="FZZ168" s="68"/>
      <c r="GAA168" s="68"/>
      <c r="GAB168" s="68"/>
      <c r="GAC168" s="68"/>
      <c r="GAD168" s="68"/>
      <c r="GAE168" s="68"/>
      <c r="GAF168" s="68"/>
      <c r="GAG168" s="68"/>
      <c r="GAH168" s="68"/>
      <c r="GAI168" s="68"/>
      <c r="GAJ168" s="68"/>
      <c r="GAK168" s="68"/>
      <c r="GAL168" s="68"/>
      <c r="GAM168" s="68"/>
      <c r="GAN168" s="68"/>
      <c r="GAO168" s="68"/>
      <c r="GAP168" s="68"/>
      <c r="GAQ168" s="68"/>
      <c r="GAR168" s="68"/>
      <c r="GAS168" s="68"/>
      <c r="GAT168" s="68"/>
      <c r="GAU168" s="68"/>
      <c r="GAV168" s="68"/>
      <c r="GAW168" s="68"/>
      <c r="GAX168" s="68"/>
      <c r="GAY168" s="68"/>
      <c r="GAZ168" s="68"/>
      <c r="GBA168" s="68"/>
      <c r="GBB168" s="68"/>
      <c r="GBC168" s="68"/>
      <c r="GBD168" s="68"/>
      <c r="GBE168" s="68"/>
      <c r="GBF168" s="68"/>
      <c r="GBG168" s="68"/>
      <c r="GBH168" s="68"/>
      <c r="GBI168" s="68"/>
      <c r="GBJ168" s="68"/>
      <c r="GBK168" s="68"/>
      <c r="GBL168" s="68"/>
      <c r="GBM168" s="68"/>
      <c r="GBN168" s="68"/>
      <c r="GBO168" s="68"/>
      <c r="GBP168" s="68"/>
      <c r="GBQ168" s="68"/>
      <c r="GBR168" s="68"/>
      <c r="GBS168" s="68"/>
      <c r="GBT168" s="68"/>
      <c r="GBU168" s="68"/>
      <c r="GBV168" s="68"/>
      <c r="GBW168" s="68"/>
      <c r="GBX168" s="68"/>
      <c r="GBY168" s="68"/>
      <c r="GBZ168" s="68"/>
      <c r="GCA168" s="68"/>
      <c r="GCB168" s="68"/>
      <c r="GCC168" s="68"/>
      <c r="GCD168" s="68"/>
      <c r="GCE168" s="68"/>
      <c r="GCF168" s="68"/>
      <c r="GCG168" s="68"/>
      <c r="GCH168" s="68"/>
      <c r="GCI168" s="68"/>
      <c r="GCJ168" s="68"/>
      <c r="GCK168" s="68"/>
      <c r="GCL168" s="68"/>
      <c r="GCM168" s="68"/>
      <c r="GCN168" s="68"/>
      <c r="GCO168" s="68"/>
      <c r="GCP168" s="68"/>
      <c r="GCQ168" s="68"/>
      <c r="GCR168" s="68"/>
      <c r="GCS168" s="68"/>
      <c r="GCT168" s="68"/>
      <c r="GCU168" s="68"/>
      <c r="GCV168" s="68"/>
      <c r="GCW168" s="68"/>
      <c r="GCX168" s="68"/>
      <c r="GCY168" s="68"/>
      <c r="GCZ168" s="68"/>
      <c r="GDA168" s="68"/>
      <c r="GDB168" s="68"/>
      <c r="GDC168" s="68"/>
      <c r="GDD168" s="68"/>
      <c r="GDE168" s="68"/>
      <c r="GDF168" s="68"/>
      <c r="GDG168" s="68"/>
      <c r="GDH168" s="68"/>
      <c r="GDI168" s="68"/>
      <c r="GDJ168" s="68"/>
      <c r="GDK168" s="68"/>
      <c r="GDL168" s="68"/>
      <c r="GDM168" s="68"/>
      <c r="GDN168" s="68"/>
      <c r="GDO168" s="68"/>
      <c r="GDP168" s="68"/>
      <c r="GDQ168" s="68"/>
      <c r="GDR168" s="68"/>
      <c r="GDS168" s="68"/>
      <c r="GDT168" s="68"/>
      <c r="GDU168" s="68"/>
      <c r="GDV168" s="68"/>
      <c r="GDW168" s="68"/>
      <c r="GDX168" s="68"/>
      <c r="GDY168" s="68"/>
      <c r="GDZ168" s="68"/>
      <c r="GEA168" s="68"/>
      <c r="GEB168" s="68"/>
      <c r="GEC168" s="68"/>
      <c r="GED168" s="68"/>
      <c r="GEE168" s="68"/>
      <c r="GEF168" s="68"/>
      <c r="GEG168" s="68"/>
      <c r="GEH168" s="68"/>
      <c r="GEI168" s="68"/>
      <c r="GEJ168" s="68"/>
      <c r="GEK168" s="68"/>
      <c r="GEL168" s="68"/>
      <c r="GEM168" s="68"/>
      <c r="GEN168" s="68"/>
      <c r="GEO168" s="68"/>
      <c r="GEP168" s="68"/>
      <c r="GEQ168" s="68"/>
      <c r="GER168" s="68"/>
      <c r="GES168" s="68"/>
      <c r="GET168" s="68"/>
      <c r="GEU168" s="68"/>
      <c r="GEV168" s="68"/>
      <c r="GEW168" s="68"/>
      <c r="GEX168" s="68"/>
      <c r="GEY168" s="68"/>
      <c r="GEZ168" s="68"/>
      <c r="GFA168" s="68"/>
      <c r="GFB168" s="68"/>
      <c r="GFC168" s="68"/>
      <c r="GFD168" s="68"/>
      <c r="GFE168" s="68"/>
      <c r="GFF168" s="68"/>
      <c r="GFG168" s="68"/>
      <c r="GFH168" s="68"/>
      <c r="GFI168" s="68"/>
      <c r="GFJ168" s="68"/>
      <c r="GFK168" s="68"/>
      <c r="GFL168" s="68"/>
      <c r="GFM168" s="68"/>
      <c r="GFN168" s="68"/>
      <c r="GFO168" s="68"/>
      <c r="GFP168" s="68"/>
      <c r="GFQ168" s="68"/>
      <c r="GFR168" s="68"/>
      <c r="GFS168" s="68"/>
      <c r="GFT168" s="68"/>
      <c r="GFU168" s="68"/>
      <c r="GFV168" s="68"/>
      <c r="GFW168" s="68"/>
      <c r="GFX168" s="68"/>
      <c r="GFY168" s="68"/>
      <c r="GFZ168" s="68"/>
      <c r="GGA168" s="68"/>
      <c r="GGB168" s="68"/>
      <c r="GGC168" s="68"/>
      <c r="GGD168" s="68"/>
      <c r="GGE168" s="68"/>
      <c r="GGF168" s="68"/>
      <c r="GGG168" s="68"/>
      <c r="GGH168" s="68"/>
      <c r="GGI168" s="68"/>
      <c r="GGJ168" s="68"/>
      <c r="GGK168" s="68"/>
      <c r="GGL168" s="68"/>
      <c r="GGM168" s="68"/>
      <c r="GGN168" s="68"/>
      <c r="GGO168" s="68"/>
      <c r="GGP168" s="68"/>
      <c r="GGQ168" s="68"/>
      <c r="GGR168" s="68"/>
      <c r="GGS168" s="68"/>
      <c r="GGT168" s="68"/>
      <c r="GGU168" s="68"/>
      <c r="GGV168" s="68"/>
      <c r="GGW168" s="68"/>
      <c r="GGX168" s="68"/>
      <c r="GGY168" s="68"/>
      <c r="GGZ168" s="68"/>
      <c r="GHA168" s="68"/>
      <c r="GHB168" s="68"/>
      <c r="GHC168" s="68"/>
      <c r="GHD168" s="68"/>
      <c r="GHE168" s="68"/>
      <c r="GHF168" s="68"/>
      <c r="GHG168" s="68"/>
      <c r="GHH168" s="68"/>
      <c r="GHI168" s="68"/>
      <c r="GHJ168" s="68"/>
      <c r="GHK168" s="68"/>
      <c r="GHL168" s="68"/>
      <c r="GHM168" s="68"/>
      <c r="GHN168" s="68"/>
      <c r="GHO168" s="68"/>
      <c r="GHP168" s="68"/>
      <c r="GHQ168" s="68"/>
      <c r="GHR168" s="68"/>
      <c r="GHS168" s="68"/>
      <c r="GHT168" s="68"/>
      <c r="GHU168" s="68"/>
      <c r="GHV168" s="68"/>
      <c r="GHW168" s="68"/>
      <c r="GHX168" s="68"/>
      <c r="GHY168" s="68"/>
      <c r="GHZ168" s="68"/>
      <c r="GIA168" s="68"/>
      <c r="GIB168" s="68"/>
      <c r="GIC168" s="68"/>
      <c r="GID168" s="68"/>
      <c r="GIE168" s="68"/>
      <c r="GIF168" s="68"/>
      <c r="GIG168" s="68"/>
      <c r="GIH168" s="68"/>
      <c r="GII168" s="68"/>
      <c r="GIJ168" s="68"/>
      <c r="GIK168" s="68"/>
      <c r="GIL168" s="68"/>
      <c r="GIM168" s="68"/>
      <c r="GIN168" s="68"/>
      <c r="GIO168" s="68"/>
      <c r="GIP168" s="68"/>
      <c r="GIQ168" s="68"/>
      <c r="GIR168" s="68"/>
      <c r="GIS168" s="68"/>
      <c r="GIT168" s="68"/>
      <c r="GIU168" s="68"/>
      <c r="GIV168" s="68"/>
      <c r="GIW168" s="68"/>
      <c r="GIX168" s="68"/>
      <c r="GIY168" s="68"/>
      <c r="GIZ168" s="68"/>
      <c r="GJA168" s="68"/>
      <c r="GJB168" s="68"/>
      <c r="GJC168" s="68"/>
      <c r="GJD168" s="68"/>
      <c r="GJE168" s="68"/>
      <c r="GJF168" s="68"/>
      <c r="GJG168" s="68"/>
      <c r="GJH168" s="68"/>
      <c r="GJI168" s="68"/>
      <c r="GJJ168" s="68"/>
      <c r="GJK168" s="68"/>
      <c r="GJL168" s="68"/>
      <c r="GJM168" s="68"/>
      <c r="GJN168" s="68"/>
      <c r="GJO168" s="68"/>
      <c r="GJP168" s="68"/>
      <c r="GJQ168" s="68"/>
      <c r="GJR168" s="68"/>
      <c r="GJS168" s="68"/>
      <c r="GJT168" s="68"/>
      <c r="GJU168" s="68"/>
      <c r="GJV168" s="68"/>
      <c r="GJW168" s="68"/>
      <c r="GJX168" s="68"/>
      <c r="GJY168" s="68"/>
      <c r="GJZ168" s="68"/>
      <c r="GKA168" s="68"/>
      <c r="GKB168" s="68"/>
      <c r="GKC168" s="68"/>
      <c r="GKD168" s="68"/>
      <c r="GKE168" s="68"/>
      <c r="GKF168" s="68"/>
      <c r="GKG168" s="68"/>
      <c r="GKH168" s="68"/>
      <c r="GKI168" s="68"/>
      <c r="GKJ168" s="68"/>
      <c r="GKK168" s="68"/>
      <c r="GKL168" s="68"/>
      <c r="GKM168" s="68"/>
      <c r="GKN168" s="68"/>
      <c r="GKO168" s="68"/>
      <c r="GKP168" s="68"/>
      <c r="GKQ168" s="68"/>
      <c r="GKR168" s="68"/>
      <c r="GKS168" s="68"/>
      <c r="GKT168" s="68"/>
      <c r="GKU168" s="68"/>
      <c r="GKV168" s="68"/>
      <c r="GKW168" s="68"/>
      <c r="GKX168" s="68"/>
      <c r="GKY168" s="68"/>
      <c r="GKZ168" s="68"/>
      <c r="GLA168" s="68"/>
      <c r="GLB168" s="68"/>
      <c r="GLC168" s="68"/>
      <c r="GLD168" s="68"/>
      <c r="GLE168" s="68"/>
      <c r="GLF168" s="68"/>
      <c r="GLG168" s="68"/>
      <c r="GLH168" s="68"/>
      <c r="GLI168" s="68"/>
      <c r="GLJ168" s="68"/>
      <c r="GLK168" s="68"/>
      <c r="GLL168" s="68"/>
      <c r="GLM168" s="68"/>
      <c r="GLN168" s="68"/>
      <c r="GLO168" s="68"/>
      <c r="GLP168" s="68"/>
      <c r="GLQ168" s="68"/>
      <c r="GLR168" s="68"/>
      <c r="GLS168" s="68"/>
      <c r="GLT168" s="68"/>
      <c r="GLU168" s="68"/>
      <c r="GLV168" s="68"/>
      <c r="GLW168" s="68"/>
      <c r="GLX168" s="68"/>
      <c r="GLY168" s="68"/>
      <c r="GLZ168" s="68"/>
      <c r="GMA168" s="68"/>
      <c r="GMB168" s="68"/>
      <c r="GMC168" s="68"/>
      <c r="GMD168" s="68"/>
      <c r="GME168" s="68"/>
      <c r="GMF168" s="68"/>
      <c r="GMG168" s="68"/>
      <c r="GMH168" s="68"/>
      <c r="GMI168" s="68"/>
      <c r="GMJ168" s="68"/>
      <c r="GMK168" s="68"/>
      <c r="GML168" s="68"/>
      <c r="GMM168" s="68"/>
      <c r="GMN168" s="68"/>
      <c r="GMO168" s="68"/>
      <c r="GMP168" s="68"/>
      <c r="GMQ168" s="68"/>
      <c r="GMR168" s="68"/>
      <c r="GMS168" s="68"/>
      <c r="GMT168" s="68"/>
      <c r="GMU168" s="68"/>
      <c r="GMV168" s="68"/>
      <c r="GMW168" s="68"/>
      <c r="GMX168" s="68"/>
      <c r="GMY168" s="68"/>
      <c r="GMZ168" s="68"/>
      <c r="GNA168" s="68"/>
      <c r="GNB168" s="68"/>
      <c r="GNC168" s="68"/>
      <c r="GND168" s="68"/>
      <c r="GNE168" s="68"/>
      <c r="GNF168" s="68"/>
      <c r="GNG168" s="68"/>
      <c r="GNH168" s="68"/>
      <c r="GNI168" s="68"/>
      <c r="GNJ168" s="68"/>
      <c r="GNK168" s="68"/>
      <c r="GNL168" s="68"/>
      <c r="GNM168" s="68"/>
      <c r="GNN168" s="68"/>
      <c r="GNO168" s="68"/>
      <c r="GNP168" s="68"/>
      <c r="GNQ168" s="68"/>
      <c r="GNR168" s="68"/>
      <c r="GNS168" s="68"/>
      <c r="GNT168" s="68"/>
      <c r="GNU168" s="68"/>
      <c r="GNV168" s="68"/>
      <c r="GNW168" s="68"/>
      <c r="GNX168" s="68"/>
      <c r="GNY168" s="68"/>
      <c r="GNZ168" s="68"/>
      <c r="GOA168" s="68"/>
      <c r="GOB168" s="68"/>
      <c r="GOC168" s="68"/>
      <c r="GOD168" s="68"/>
      <c r="GOE168" s="68"/>
      <c r="GOF168" s="68"/>
      <c r="GOG168" s="68"/>
      <c r="GOH168" s="68"/>
      <c r="GOI168" s="68"/>
      <c r="GOJ168" s="68"/>
      <c r="GOK168" s="68"/>
      <c r="GOL168" s="68"/>
      <c r="GOM168" s="68"/>
      <c r="GON168" s="68"/>
      <c r="GOO168" s="68"/>
      <c r="GOP168" s="68"/>
      <c r="GOQ168" s="68"/>
      <c r="GOR168" s="68"/>
      <c r="GOS168" s="68"/>
      <c r="GOT168" s="68"/>
      <c r="GOU168" s="68"/>
      <c r="GOV168" s="68"/>
      <c r="GOW168" s="68"/>
      <c r="GOX168" s="68"/>
      <c r="GOY168" s="68"/>
      <c r="GOZ168" s="68"/>
      <c r="GPA168" s="68"/>
      <c r="GPB168" s="68"/>
      <c r="GPC168" s="68"/>
      <c r="GPD168" s="68"/>
      <c r="GPE168" s="68"/>
      <c r="GPF168" s="68"/>
      <c r="GPG168" s="68"/>
      <c r="GPH168" s="68"/>
      <c r="GPI168" s="68"/>
      <c r="GPJ168" s="68"/>
      <c r="GPK168" s="68"/>
      <c r="GPL168" s="68"/>
      <c r="GPM168" s="68"/>
      <c r="GPN168" s="68"/>
      <c r="GPO168" s="68"/>
      <c r="GPP168" s="68"/>
      <c r="GPQ168" s="68"/>
      <c r="GPR168" s="68"/>
      <c r="GPS168" s="68"/>
      <c r="GPT168" s="68"/>
      <c r="GPU168" s="68"/>
      <c r="GPV168" s="68"/>
      <c r="GPW168" s="68"/>
      <c r="GPX168" s="68"/>
      <c r="GPY168" s="68"/>
      <c r="GPZ168" s="68"/>
      <c r="GQA168" s="68"/>
      <c r="GQB168" s="68"/>
      <c r="GQC168" s="68"/>
      <c r="GQD168" s="68"/>
      <c r="GQE168" s="68"/>
      <c r="GQF168" s="68"/>
      <c r="GQG168" s="68"/>
      <c r="GQH168" s="68"/>
      <c r="GQI168" s="68"/>
      <c r="GQJ168" s="68"/>
      <c r="GQK168" s="68"/>
      <c r="GQL168" s="68"/>
      <c r="GQM168" s="68"/>
      <c r="GQN168" s="68"/>
      <c r="GQO168" s="68"/>
      <c r="GQP168" s="68"/>
      <c r="GQQ168" s="68"/>
      <c r="GQR168" s="68"/>
      <c r="GQS168" s="68"/>
      <c r="GQT168" s="68"/>
      <c r="GQU168" s="68"/>
      <c r="GQV168" s="68"/>
      <c r="GQW168" s="68"/>
      <c r="GQX168" s="68"/>
      <c r="GQY168" s="68"/>
      <c r="GQZ168" s="68"/>
      <c r="GRA168" s="68"/>
      <c r="GRB168" s="68"/>
      <c r="GRC168" s="68"/>
      <c r="GRD168" s="68"/>
      <c r="GRE168" s="68"/>
      <c r="GRF168" s="68"/>
      <c r="GRG168" s="68"/>
      <c r="GRH168" s="68"/>
      <c r="GRI168" s="68"/>
      <c r="GRJ168" s="68"/>
      <c r="GRK168" s="68"/>
      <c r="GRL168" s="68"/>
      <c r="GRM168" s="68"/>
      <c r="GRN168" s="68"/>
      <c r="GRO168" s="68"/>
      <c r="GRP168" s="68"/>
      <c r="GRQ168" s="68"/>
      <c r="GRR168" s="68"/>
      <c r="GRS168" s="68"/>
      <c r="GRT168" s="68"/>
      <c r="GRU168" s="68"/>
      <c r="GRV168" s="68"/>
      <c r="GRW168" s="68"/>
      <c r="GRX168" s="68"/>
      <c r="GRY168" s="68"/>
      <c r="GRZ168" s="68"/>
      <c r="GSA168" s="68"/>
      <c r="GSB168" s="68"/>
      <c r="GSC168" s="68"/>
      <c r="GSD168" s="68"/>
      <c r="GSE168" s="68"/>
      <c r="GSF168" s="68"/>
      <c r="GSG168" s="68"/>
      <c r="GSH168" s="68"/>
      <c r="GSI168" s="68"/>
      <c r="GSJ168" s="68"/>
      <c r="GSK168" s="68"/>
      <c r="GSL168" s="68"/>
      <c r="GSM168" s="68"/>
      <c r="GSN168" s="68"/>
      <c r="GSO168" s="68"/>
      <c r="GSP168" s="68"/>
      <c r="GSQ168" s="68"/>
      <c r="GSR168" s="68"/>
      <c r="GSS168" s="68"/>
      <c r="GST168" s="68"/>
      <c r="GSU168" s="68"/>
      <c r="GSV168" s="68"/>
      <c r="GSW168" s="68"/>
      <c r="GSX168" s="68"/>
      <c r="GSY168" s="68"/>
      <c r="GSZ168" s="68"/>
      <c r="GTA168" s="68"/>
      <c r="GTB168" s="68"/>
      <c r="GTC168" s="68"/>
      <c r="GTD168" s="68"/>
      <c r="GTE168" s="68"/>
      <c r="GTF168" s="68"/>
      <c r="GTG168" s="68"/>
      <c r="GTH168" s="68"/>
      <c r="GTI168" s="68"/>
      <c r="GTJ168" s="68"/>
      <c r="GTK168" s="68"/>
      <c r="GTL168" s="68"/>
      <c r="GTM168" s="68"/>
      <c r="GTN168" s="68"/>
      <c r="GTO168" s="68"/>
      <c r="GTP168" s="68"/>
      <c r="GTQ168" s="68"/>
      <c r="GTR168" s="68"/>
      <c r="GTS168" s="68"/>
      <c r="GTT168" s="68"/>
      <c r="GTU168" s="68"/>
      <c r="GTV168" s="68"/>
      <c r="GTW168" s="68"/>
      <c r="GTX168" s="68"/>
      <c r="GTY168" s="68"/>
      <c r="GTZ168" s="68"/>
      <c r="GUA168" s="68"/>
      <c r="GUB168" s="68"/>
      <c r="GUC168" s="68"/>
      <c r="GUD168" s="68"/>
      <c r="GUE168" s="68"/>
      <c r="GUF168" s="68"/>
      <c r="GUG168" s="68"/>
      <c r="GUH168" s="68"/>
      <c r="GUI168" s="68"/>
      <c r="GUJ168" s="68"/>
      <c r="GUK168" s="68"/>
      <c r="GUL168" s="68"/>
      <c r="GUM168" s="68"/>
      <c r="GUN168" s="68"/>
      <c r="GUO168" s="68"/>
      <c r="GUP168" s="68"/>
      <c r="GUQ168" s="68"/>
      <c r="GUR168" s="68"/>
      <c r="GUS168" s="68"/>
      <c r="GUT168" s="68"/>
      <c r="GUU168" s="68"/>
      <c r="GUV168" s="68"/>
      <c r="GUW168" s="68"/>
      <c r="GUX168" s="68"/>
      <c r="GUY168" s="68"/>
      <c r="GUZ168" s="68"/>
      <c r="GVA168" s="68"/>
      <c r="GVB168" s="68"/>
      <c r="GVC168" s="68"/>
      <c r="GVD168" s="68"/>
      <c r="GVE168" s="68"/>
      <c r="GVF168" s="68"/>
      <c r="GVG168" s="68"/>
      <c r="GVH168" s="68"/>
      <c r="GVI168" s="68"/>
      <c r="GVJ168" s="68"/>
      <c r="GVK168" s="68"/>
      <c r="GVL168" s="68"/>
      <c r="GVM168" s="68"/>
      <c r="GVN168" s="68"/>
      <c r="GVO168" s="68"/>
      <c r="GVP168" s="68"/>
      <c r="GVQ168" s="68"/>
      <c r="GVR168" s="68"/>
      <c r="GVS168" s="68"/>
      <c r="GVT168" s="68"/>
      <c r="GVU168" s="68"/>
      <c r="GVV168" s="68"/>
      <c r="GVW168" s="68"/>
      <c r="GVX168" s="68"/>
      <c r="GVY168" s="68"/>
      <c r="GVZ168" s="68"/>
      <c r="GWA168" s="68"/>
      <c r="GWB168" s="68"/>
      <c r="GWC168" s="68"/>
      <c r="GWD168" s="68"/>
      <c r="GWE168" s="68"/>
      <c r="GWF168" s="68"/>
      <c r="GWG168" s="68"/>
      <c r="GWH168" s="68"/>
      <c r="GWI168" s="68"/>
      <c r="GWJ168" s="68"/>
      <c r="GWK168" s="68"/>
      <c r="GWL168" s="68"/>
      <c r="GWM168" s="68"/>
      <c r="GWN168" s="68"/>
      <c r="GWO168" s="68"/>
      <c r="GWP168" s="68"/>
      <c r="GWQ168" s="68"/>
      <c r="GWR168" s="68"/>
      <c r="GWS168" s="68"/>
      <c r="GWT168" s="68"/>
      <c r="GWU168" s="68"/>
      <c r="GWV168" s="68"/>
      <c r="GWW168" s="68"/>
      <c r="GWX168" s="68"/>
      <c r="GWY168" s="68"/>
      <c r="GWZ168" s="68"/>
      <c r="GXA168" s="68"/>
      <c r="GXB168" s="68"/>
      <c r="GXC168" s="68"/>
      <c r="GXD168" s="68"/>
      <c r="GXE168" s="68"/>
      <c r="GXF168" s="68"/>
      <c r="GXG168" s="68"/>
      <c r="GXH168" s="68"/>
      <c r="GXI168" s="68"/>
      <c r="GXJ168" s="68"/>
      <c r="GXK168" s="68"/>
      <c r="GXL168" s="68"/>
      <c r="GXM168" s="68"/>
      <c r="GXN168" s="68"/>
      <c r="GXO168" s="68"/>
      <c r="GXP168" s="68"/>
      <c r="GXQ168" s="68"/>
      <c r="GXR168" s="68"/>
      <c r="GXS168" s="68"/>
      <c r="GXT168" s="68"/>
      <c r="GXU168" s="68"/>
      <c r="GXV168" s="68"/>
      <c r="GXW168" s="68"/>
      <c r="GXX168" s="68"/>
      <c r="GXY168" s="68"/>
      <c r="GXZ168" s="68"/>
      <c r="GYA168" s="68"/>
      <c r="GYB168" s="68"/>
      <c r="GYC168" s="68"/>
      <c r="GYD168" s="68"/>
      <c r="GYE168" s="68"/>
      <c r="GYF168" s="68"/>
      <c r="GYG168" s="68"/>
      <c r="GYH168" s="68"/>
      <c r="GYI168" s="68"/>
      <c r="GYJ168" s="68"/>
      <c r="GYK168" s="68"/>
      <c r="GYL168" s="68"/>
      <c r="GYM168" s="68"/>
      <c r="GYN168" s="68"/>
      <c r="GYO168" s="68"/>
      <c r="GYP168" s="68"/>
      <c r="GYQ168" s="68"/>
      <c r="GYR168" s="68"/>
      <c r="GYS168" s="68"/>
      <c r="GYT168" s="68"/>
      <c r="GYU168" s="68"/>
      <c r="GYV168" s="68"/>
      <c r="GYW168" s="68"/>
      <c r="GYX168" s="68"/>
      <c r="GYY168" s="68"/>
      <c r="GYZ168" s="68"/>
      <c r="GZA168" s="68"/>
      <c r="GZB168" s="68"/>
      <c r="GZC168" s="68"/>
      <c r="GZD168" s="68"/>
      <c r="GZE168" s="68"/>
      <c r="GZF168" s="68"/>
      <c r="GZG168" s="68"/>
      <c r="GZH168" s="68"/>
      <c r="GZI168" s="68"/>
      <c r="GZJ168" s="68"/>
      <c r="GZK168" s="68"/>
      <c r="GZL168" s="68"/>
      <c r="GZM168" s="68"/>
      <c r="GZN168" s="68"/>
      <c r="GZO168" s="68"/>
      <c r="GZP168" s="68"/>
      <c r="GZQ168" s="68"/>
      <c r="GZR168" s="68"/>
      <c r="GZS168" s="68"/>
      <c r="GZT168" s="68"/>
      <c r="GZU168" s="68"/>
      <c r="GZV168" s="68"/>
      <c r="GZW168" s="68"/>
      <c r="GZX168" s="68"/>
      <c r="GZY168" s="68"/>
      <c r="GZZ168" s="68"/>
      <c r="HAA168" s="68"/>
      <c r="HAB168" s="68"/>
      <c r="HAC168" s="68"/>
      <c r="HAD168" s="68"/>
      <c r="HAE168" s="68"/>
      <c r="HAF168" s="68"/>
      <c r="HAG168" s="68"/>
      <c r="HAH168" s="68"/>
      <c r="HAI168" s="68"/>
      <c r="HAJ168" s="68"/>
      <c r="HAK168" s="68"/>
      <c r="HAL168" s="68"/>
      <c r="HAM168" s="68"/>
      <c r="HAN168" s="68"/>
      <c r="HAO168" s="68"/>
      <c r="HAP168" s="68"/>
      <c r="HAQ168" s="68"/>
      <c r="HAR168" s="68"/>
      <c r="HAS168" s="68"/>
      <c r="HAT168" s="68"/>
      <c r="HAU168" s="68"/>
      <c r="HAV168" s="68"/>
      <c r="HAW168" s="68"/>
      <c r="HAX168" s="68"/>
      <c r="HAY168" s="68"/>
      <c r="HAZ168" s="68"/>
      <c r="HBA168" s="68"/>
      <c r="HBB168" s="68"/>
      <c r="HBC168" s="68"/>
      <c r="HBD168" s="68"/>
      <c r="HBE168" s="68"/>
      <c r="HBF168" s="68"/>
      <c r="HBG168" s="68"/>
      <c r="HBH168" s="68"/>
      <c r="HBI168" s="68"/>
      <c r="HBJ168" s="68"/>
      <c r="HBK168" s="68"/>
      <c r="HBL168" s="68"/>
      <c r="HBM168" s="68"/>
      <c r="HBN168" s="68"/>
      <c r="HBO168" s="68"/>
      <c r="HBP168" s="68"/>
      <c r="HBQ168" s="68"/>
      <c r="HBR168" s="68"/>
      <c r="HBS168" s="68"/>
      <c r="HBT168" s="68"/>
      <c r="HBU168" s="68"/>
      <c r="HBV168" s="68"/>
      <c r="HBW168" s="68"/>
      <c r="HBX168" s="68"/>
      <c r="HBY168" s="68"/>
      <c r="HBZ168" s="68"/>
      <c r="HCA168" s="68"/>
      <c r="HCB168" s="68"/>
      <c r="HCC168" s="68"/>
      <c r="HCD168" s="68"/>
      <c r="HCE168" s="68"/>
      <c r="HCF168" s="68"/>
      <c r="HCG168" s="68"/>
      <c r="HCH168" s="68"/>
      <c r="HCI168" s="68"/>
      <c r="HCJ168" s="68"/>
      <c r="HCK168" s="68"/>
      <c r="HCL168" s="68"/>
      <c r="HCM168" s="68"/>
      <c r="HCN168" s="68"/>
      <c r="HCO168" s="68"/>
      <c r="HCP168" s="68"/>
      <c r="HCQ168" s="68"/>
      <c r="HCR168" s="68"/>
      <c r="HCS168" s="68"/>
      <c r="HCT168" s="68"/>
      <c r="HCU168" s="68"/>
      <c r="HCV168" s="68"/>
      <c r="HCW168" s="68"/>
      <c r="HCX168" s="68"/>
      <c r="HCY168" s="68"/>
      <c r="HCZ168" s="68"/>
      <c r="HDA168" s="68"/>
      <c r="HDB168" s="68"/>
      <c r="HDC168" s="68"/>
      <c r="HDD168" s="68"/>
      <c r="HDE168" s="68"/>
      <c r="HDF168" s="68"/>
      <c r="HDG168" s="68"/>
      <c r="HDH168" s="68"/>
      <c r="HDI168" s="68"/>
      <c r="HDJ168" s="68"/>
      <c r="HDK168" s="68"/>
      <c r="HDL168" s="68"/>
      <c r="HDM168" s="68"/>
      <c r="HDN168" s="68"/>
      <c r="HDO168" s="68"/>
      <c r="HDP168" s="68"/>
      <c r="HDQ168" s="68"/>
      <c r="HDR168" s="68"/>
      <c r="HDS168" s="68"/>
      <c r="HDT168" s="68"/>
      <c r="HDU168" s="68"/>
      <c r="HDV168" s="68"/>
      <c r="HDW168" s="68"/>
      <c r="HDX168" s="68"/>
      <c r="HDY168" s="68"/>
      <c r="HDZ168" s="68"/>
      <c r="HEA168" s="68"/>
      <c r="HEB168" s="68"/>
      <c r="HEC168" s="68"/>
      <c r="HED168" s="68"/>
      <c r="HEE168" s="68"/>
      <c r="HEF168" s="68"/>
      <c r="HEG168" s="68"/>
      <c r="HEH168" s="68"/>
      <c r="HEI168" s="68"/>
      <c r="HEJ168" s="68"/>
      <c r="HEK168" s="68"/>
      <c r="HEL168" s="68"/>
      <c r="HEM168" s="68"/>
      <c r="HEN168" s="68"/>
      <c r="HEO168" s="68"/>
      <c r="HEP168" s="68"/>
      <c r="HEQ168" s="68"/>
      <c r="HER168" s="68"/>
      <c r="HES168" s="68"/>
      <c r="HET168" s="68"/>
      <c r="HEU168" s="68"/>
      <c r="HEV168" s="68"/>
      <c r="HEW168" s="68"/>
      <c r="HEX168" s="68"/>
      <c r="HEY168" s="68"/>
      <c r="HEZ168" s="68"/>
      <c r="HFA168" s="68"/>
      <c r="HFB168" s="68"/>
      <c r="HFC168" s="68"/>
      <c r="HFD168" s="68"/>
      <c r="HFE168" s="68"/>
      <c r="HFF168" s="68"/>
      <c r="HFG168" s="68"/>
      <c r="HFH168" s="68"/>
      <c r="HFI168" s="68"/>
      <c r="HFJ168" s="68"/>
      <c r="HFK168" s="68"/>
      <c r="HFL168" s="68"/>
      <c r="HFM168" s="68"/>
      <c r="HFN168" s="68"/>
      <c r="HFO168" s="68"/>
      <c r="HFP168" s="68"/>
      <c r="HFQ168" s="68"/>
      <c r="HFR168" s="68"/>
      <c r="HFS168" s="68"/>
      <c r="HFT168" s="68"/>
      <c r="HFU168" s="68"/>
      <c r="HFV168" s="68"/>
      <c r="HFW168" s="68"/>
      <c r="HFX168" s="68"/>
      <c r="HFY168" s="68"/>
      <c r="HFZ168" s="68"/>
      <c r="HGA168" s="68"/>
      <c r="HGB168" s="68"/>
      <c r="HGC168" s="68"/>
      <c r="HGD168" s="68"/>
      <c r="HGE168" s="68"/>
      <c r="HGF168" s="68"/>
      <c r="HGG168" s="68"/>
      <c r="HGH168" s="68"/>
      <c r="HGI168" s="68"/>
      <c r="HGJ168" s="68"/>
      <c r="HGK168" s="68"/>
      <c r="HGL168" s="68"/>
      <c r="HGM168" s="68"/>
      <c r="HGN168" s="68"/>
      <c r="HGO168" s="68"/>
      <c r="HGP168" s="68"/>
      <c r="HGQ168" s="68"/>
      <c r="HGR168" s="68"/>
      <c r="HGS168" s="68"/>
      <c r="HGT168" s="68"/>
      <c r="HGU168" s="68"/>
      <c r="HGV168" s="68"/>
      <c r="HGW168" s="68"/>
      <c r="HGX168" s="68"/>
      <c r="HGY168" s="68"/>
      <c r="HGZ168" s="68"/>
      <c r="HHA168" s="68"/>
      <c r="HHB168" s="68"/>
      <c r="HHC168" s="68"/>
      <c r="HHD168" s="68"/>
      <c r="HHE168" s="68"/>
      <c r="HHF168" s="68"/>
      <c r="HHG168" s="68"/>
      <c r="HHH168" s="68"/>
      <c r="HHI168" s="68"/>
      <c r="HHJ168" s="68"/>
      <c r="HHK168" s="68"/>
      <c r="HHL168" s="68"/>
      <c r="HHM168" s="68"/>
      <c r="HHN168" s="68"/>
      <c r="HHO168" s="68"/>
      <c r="HHP168" s="68"/>
      <c r="HHQ168" s="68"/>
      <c r="HHR168" s="68"/>
      <c r="HHS168" s="68"/>
      <c r="HHT168" s="68"/>
      <c r="HHU168" s="68"/>
      <c r="HHV168" s="68"/>
      <c r="HHW168" s="68"/>
      <c r="HHX168" s="68"/>
      <c r="HHY168" s="68"/>
      <c r="HHZ168" s="68"/>
      <c r="HIA168" s="68"/>
      <c r="HIB168" s="68"/>
      <c r="HIC168" s="68"/>
      <c r="HID168" s="68"/>
      <c r="HIE168" s="68"/>
      <c r="HIF168" s="68"/>
      <c r="HIG168" s="68"/>
      <c r="HIH168" s="68"/>
      <c r="HII168" s="68"/>
      <c r="HIJ168" s="68"/>
      <c r="HIK168" s="68"/>
      <c r="HIL168" s="68"/>
      <c r="HIM168" s="68"/>
      <c r="HIN168" s="68"/>
      <c r="HIO168" s="68"/>
      <c r="HIP168" s="68"/>
      <c r="HIQ168" s="68"/>
      <c r="HIR168" s="68"/>
      <c r="HIS168" s="68"/>
      <c r="HIT168" s="68"/>
      <c r="HIU168" s="68"/>
      <c r="HIV168" s="68"/>
      <c r="HIW168" s="68"/>
      <c r="HIX168" s="68"/>
      <c r="HIY168" s="68"/>
      <c r="HIZ168" s="68"/>
      <c r="HJA168" s="68"/>
      <c r="HJB168" s="68"/>
      <c r="HJC168" s="68"/>
      <c r="HJD168" s="68"/>
      <c r="HJE168" s="68"/>
      <c r="HJF168" s="68"/>
      <c r="HJG168" s="68"/>
      <c r="HJH168" s="68"/>
      <c r="HJI168" s="68"/>
      <c r="HJJ168" s="68"/>
      <c r="HJK168" s="68"/>
      <c r="HJL168" s="68"/>
      <c r="HJM168" s="68"/>
      <c r="HJN168" s="68"/>
      <c r="HJO168" s="68"/>
      <c r="HJP168" s="68"/>
      <c r="HJQ168" s="68"/>
      <c r="HJR168" s="68"/>
      <c r="HJS168" s="68"/>
      <c r="HJT168" s="68"/>
      <c r="HJU168" s="68"/>
      <c r="HJV168" s="68"/>
      <c r="HJW168" s="68"/>
      <c r="HJX168" s="68"/>
      <c r="HJY168" s="68"/>
      <c r="HJZ168" s="68"/>
      <c r="HKA168" s="68"/>
      <c r="HKB168" s="68"/>
      <c r="HKC168" s="68"/>
      <c r="HKD168" s="68"/>
      <c r="HKE168" s="68"/>
      <c r="HKF168" s="68"/>
      <c r="HKG168" s="68"/>
      <c r="HKH168" s="68"/>
      <c r="HKI168" s="68"/>
      <c r="HKJ168" s="68"/>
      <c r="HKK168" s="68"/>
      <c r="HKL168" s="68"/>
      <c r="HKM168" s="68"/>
      <c r="HKN168" s="68"/>
      <c r="HKO168" s="68"/>
      <c r="HKP168" s="68"/>
      <c r="HKQ168" s="68"/>
      <c r="HKR168" s="68"/>
      <c r="HKS168" s="68"/>
      <c r="HKT168" s="68"/>
      <c r="HKU168" s="68"/>
      <c r="HKV168" s="68"/>
      <c r="HKW168" s="68"/>
      <c r="HKX168" s="68"/>
      <c r="HKY168" s="68"/>
      <c r="HKZ168" s="68"/>
      <c r="HLA168" s="68"/>
      <c r="HLB168" s="68"/>
      <c r="HLC168" s="68"/>
      <c r="HLD168" s="68"/>
      <c r="HLE168" s="68"/>
      <c r="HLF168" s="68"/>
      <c r="HLG168" s="68"/>
      <c r="HLH168" s="68"/>
      <c r="HLI168" s="68"/>
      <c r="HLJ168" s="68"/>
      <c r="HLK168" s="68"/>
      <c r="HLL168" s="68"/>
      <c r="HLM168" s="68"/>
      <c r="HLN168" s="68"/>
      <c r="HLO168" s="68"/>
      <c r="HLP168" s="68"/>
      <c r="HLQ168" s="68"/>
      <c r="HLR168" s="68"/>
      <c r="HLS168" s="68"/>
      <c r="HLT168" s="68"/>
      <c r="HLU168" s="68"/>
      <c r="HLV168" s="68"/>
      <c r="HLW168" s="68"/>
      <c r="HLX168" s="68"/>
      <c r="HLY168" s="68"/>
      <c r="HLZ168" s="68"/>
      <c r="HMA168" s="68"/>
      <c r="HMB168" s="68"/>
      <c r="HMC168" s="68"/>
      <c r="HMD168" s="68"/>
      <c r="HME168" s="68"/>
      <c r="HMF168" s="68"/>
      <c r="HMG168" s="68"/>
      <c r="HMH168" s="68"/>
      <c r="HMI168" s="68"/>
      <c r="HMJ168" s="68"/>
      <c r="HMK168" s="68"/>
      <c r="HML168" s="68"/>
      <c r="HMM168" s="68"/>
      <c r="HMN168" s="68"/>
      <c r="HMO168" s="68"/>
      <c r="HMP168" s="68"/>
      <c r="HMQ168" s="68"/>
      <c r="HMR168" s="68"/>
      <c r="HMS168" s="68"/>
      <c r="HMT168" s="68"/>
      <c r="HMU168" s="68"/>
      <c r="HMV168" s="68"/>
      <c r="HMW168" s="68"/>
      <c r="HMX168" s="68"/>
      <c r="HMY168" s="68"/>
      <c r="HMZ168" s="68"/>
      <c r="HNA168" s="68"/>
      <c r="HNB168" s="68"/>
      <c r="HNC168" s="68"/>
      <c r="HND168" s="68"/>
      <c r="HNE168" s="68"/>
      <c r="HNF168" s="68"/>
      <c r="HNG168" s="68"/>
      <c r="HNH168" s="68"/>
      <c r="HNI168" s="68"/>
      <c r="HNJ168" s="68"/>
      <c r="HNK168" s="68"/>
      <c r="HNL168" s="68"/>
      <c r="HNM168" s="68"/>
      <c r="HNN168" s="68"/>
      <c r="HNO168" s="68"/>
      <c r="HNP168" s="68"/>
      <c r="HNQ168" s="68"/>
      <c r="HNR168" s="68"/>
      <c r="HNS168" s="68"/>
      <c r="HNT168" s="68"/>
      <c r="HNU168" s="68"/>
      <c r="HNV168" s="68"/>
      <c r="HNW168" s="68"/>
      <c r="HNX168" s="68"/>
      <c r="HNY168" s="68"/>
      <c r="HNZ168" s="68"/>
      <c r="HOA168" s="68"/>
      <c r="HOB168" s="68"/>
      <c r="HOC168" s="68"/>
      <c r="HOD168" s="68"/>
      <c r="HOE168" s="68"/>
      <c r="HOF168" s="68"/>
      <c r="HOG168" s="68"/>
      <c r="HOH168" s="68"/>
      <c r="HOI168" s="68"/>
      <c r="HOJ168" s="68"/>
      <c r="HOK168" s="68"/>
      <c r="HOL168" s="68"/>
      <c r="HOM168" s="68"/>
      <c r="HON168" s="68"/>
      <c r="HOO168" s="68"/>
      <c r="HOP168" s="68"/>
      <c r="HOQ168" s="68"/>
      <c r="HOR168" s="68"/>
      <c r="HOS168" s="68"/>
      <c r="HOT168" s="68"/>
      <c r="HOU168" s="68"/>
      <c r="HOV168" s="68"/>
      <c r="HOW168" s="68"/>
      <c r="HOX168" s="68"/>
      <c r="HOY168" s="68"/>
      <c r="HOZ168" s="68"/>
      <c r="HPA168" s="68"/>
      <c r="HPB168" s="68"/>
      <c r="HPC168" s="68"/>
      <c r="HPD168" s="68"/>
      <c r="HPE168" s="68"/>
      <c r="HPF168" s="68"/>
      <c r="HPG168" s="68"/>
      <c r="HPH168" s="68"/>
      <c r="HPI168" s="68"/>
      <c r="HPJ168" s="68"/>
      <c r="HPK168" s="68"/>
      <c r="HPL168" s="68"/>
      <c r="HPM168" s="68"/>
      <c r="HPN168" s="68"/>
      <c r="HPO168" s="68"/>
      <c r="HPP168" s="68"/>
      <c r="HPQ168" s="68"/>
      <c r="HPR168" s="68"/>
      <c r="HPS168" s="68"/>
      <c r="HPT168" s="68"/>
      <c r="HPU168" s="68"/>
      <c r="HPV168" s="68"/>
      <c r="HPW168" s="68"/>
      <c r="HPX168" s="68"/>
      <c r="HPY168" s="68"/>
      <c r="HPZ168" s="68"/>
      <c r="HQA168" s="68"/>
      <c r="HQB168" s="68"/>
      <c r="HQC168" s="68"/>
      <c r="HQD168" s="68"/>
      <c r="HQE168" s="68"/>
      <c r="HQF168" s="68"/>
      <c r="HQG168" s="68"/>
      <c r="HQH168" s="68"/>
      <c r="HQI168" s="68"/>
      <c r="HQJ168" s="68"/>
      <c r="HQK168" s="68"/>
      <c r="HQL168" s="68"/>
      <c r="HQM168" s="68"/>
      <c r="HQN168" s="68"/>
      <c r="HQO168" s="68"/>
      <c r="HQP168" s="68"/>
      <c r="HQQ168" s="68"/>
      <c r="HQR168" s="68"/>
      <c r="HQS168" s="68"/>
      <c r="HQT168" s="68"/>
      <c r="HQU168" s="68"/>
      <c r="HQV168" s="68"/>
      <c r="HQW168" s="68"/>
      <c r="HQX168" s="68"/>
      <c r="HQY168" s="68"/>
      <c r="HQZ168" s="68"/>
      <c r="HRA168" s="68"/>
      <c r="HRB168" s="68"/>
      <c r="HRC168" s="68"/>
      <c r="HRD168" s="68"/>
      <c r="HRE168" s="68"/>
      <c r="HRF168" s="68"/>
      <c r="HRG168" s="68"/>
      <c r="HRH168" s="68"/>
      <c r="HRI168" s="68"/>
      <c r="HRJ168" s="68"/>
      <c r="HRK168" s="68"/>
      <c r="HRL168" s="68"/>
      <c r="HRM168" s="68"/>
      <c r="HRN168" s="68"/>
      <c r="HRO168" s="68"/>
      <c r="HRP168" s="68"/>
      <c r="HRQ168" s="68"/>
      <c r="HRR168" s="68"/>
      <c r="HRS168" s="68"/>
      <c r="HRT168" s="68"/>
      <c r="HRU168" s="68"/>
      <c r="HRV168" s="68"/>
      <c r="HRW168" s="68"/>
      <c r="HRX168" s="68"/>
      <c r="HRY168" s="68"/>
      <c r="HRZ168" s="68"/>
      <c r="HSA168" s="68"/>
      <c r="HSB168" s="68"/>
      <c r="HSC168" s="68"/>
      <c r="HSD168" s="68"/>
      <c r="HSE168" s="68"/>
      <c r="HSF168" s="68"/>
      <c r="HSG168" s="68"/>
      <c r="HSH168" s="68"/>
      <c r="HSI168" s="68"/>
      <c r="HSJ168" s="68"/>
      <c r="HSK168" s="68"/>
      <c r="HSL168" s="68"/>
      <c r="HSM168" s="68"/>
      <c r="HSN168" s="68"/>
      <c r="HSO168" s="68"/>
      <c r="HSP168" s="68"/>
      <c r="HSQ168" s="68"/>
      <c r="HSR168" s="68"/>
      <c r="HSS168" s="68"/>
      <c r="HST168" s="68"/>
      <c r="HSU168" s="68"/>
      <c r="HSV168" s="68"/>
      <c r="HSW168" s="68"/>
      <c r="HSX168" s="68"/>
      <c r="HSY168" s="68"/>
      <c r="HSZ168" s="68"/>
      <c r="HTA168" s="68"/>
      <c r="HTB168" s="68"/>
      <c r="HTC168" s="68"/>
      <c r="HTD168" s="68"/>
      <c r="HTE168" s="68"/>
      <c r="HTF168" s="68"/>
      <c r="HTG168" s="68"/>
      <c r="HTH168" s="68"/>
      <c r="HTI168" s="68"/>
      <c r="HTJ168" s="68"/>
      <c r="HTK168" s="68"/>
      <c r="HTL168" s="68"/>
      <c r="HTM168" s="68"/>
      <c r="HTN168" s="68"/>
      <c r="HTO168" s="68"/>
      <c r="HTP168" s="68"/>
      <c r="HTQ168" s="68"/>
      <c r="HTR168" s="68"/>
      <c r="HTS168" s="68"/>
      <c r="HTT168" s="68"/>
      <c r="HTU168" s="68"/>
      <c r="HTV168" s="68"/>
      <c r="HTW168" s="68"/>
      <c r="HTX168" s="68"/>
      <c r="HTY168" s="68"/>
      <c r="HTZ168" s="68"/>
      <c r="HUA168" s="68"/>
      <c r="HUB168" s="68"/>
      <c r="HUC168" s="68"/>
      <c r="HUD168" s="68"/>
      <c r="HUE168" s="68"/>
      <c r="HUF168" s="68"/>
      <c r="HUG168" s="68"/>
      <c r="HUH168" s="68"/>
      <c r="HUI168" s="68"/>
      <c r="HUJ168" s="68"/>
      <c r="HUK168" s="68"/>
      <c r="HUL168" s="68"/>
      <c r="HUM168" s="68"/>
      <c r="HUN168" s="68"/>
      <c r="HUO168" s="68"/>
      <c r="HUP168" s="68"/>
      <c r="HUQ168" s="68"/>
      <c r="HUR168" s="68"/>
      <c r="HUS168" s="68"/>
      <c r="HUT168" s="68"/>
      <c r="HUU168" s="68"/>
      <c r="HUV168" s="68"/>
      <c r="HUW168" s="68"/>
      <c r="HUX168" s="68"/>
      <c r="HUY168" s="68"/>
      <c r="HUZ168" s="68"/>
      <c r="HVA168" s="68"/>
      <c r="HVB168" s="68"/>
      <c r="HVC168" s="68"/>
      <c r="HVD168" s="68"/>
      <c r="HVE168" s="68"/>
      <c r="HVF168" s="68"/>
      <c r="HVG168" s="68"/>
      <c r="HVH168" s="68"/>
      <c r="HVI168" s="68"/>
      <c r="HVJ168" s="68"/>
      <c r="HVK168" s="68"/>
      <c r="HVL168" s="68"/>
      <c r="HVM168" s="68"/>
      <c r="HVN168" s="68"/>
      <c r="HVO168" s="68"/>
      <c r="HVP168" s="68"/>
      <c r="HVQ168" s="68"/>
      <c r="HVR168" s="68"/>
      <c r="HVS168" s="68"/>
      <c r="HVT168" s="68"/>
      <c r="HVU168" s="68"/>
      <c r="HVV168" s="68"/>
      <c r="HVW168" s="68"/>
      <c r="HVX168" s="68"/>
      <c r="HVY168" s="68"/>
      <c r="HVZ168" s="68"/>
      <c r="HWA168" s="68"/>
      <c r="HWB168" s="68"/>
      <c r="HWC168" s="68"/>
      <c r="HWD168" s="68"/>
      <c r="HWE168" s="68"/>
      <c r="HWF168" s="68"/>
      <c r="HWG168" s="68"/>
      <c r="HWH168" s="68"/>
      <c r="HWI168" s="68"/>
      <c r="HWJ168" s="68"/>
      <c r="HWK168" s="68"/>
      <c r="HWL168" s="68"/>
      <c r="HWM168" s="68"/>
      <c r="HWN168" s="68"/>
      <c r="HWO168" s="68"/>
      <c r="HWP168" s="68"/>
      <c r="HWQ168" s="68"/>
      <c r="HWR168" s="68"/>
      <c r="HWS168" s="68"/>
      <c r="HWT168" s="68"/>
      <c r="HWU168" s="68"/>
      <c r="HWV168" s="68"/>
      <c r="HWW168" s="68"/>
      <c r="HWX168" s="68"/>
      <c r="HWY168" s="68"/>
      <c r="HWZ168" s="68"/>
      <c r="HXA168" s="68"/>
      <c r="HXB168" s="68"/>
      <c r="HXC168" s="68"/>
      <c r="HXD168" s="68"/>
      <c r="HXE168" s="68"/>
      <c r="HXF168" s="68"/>
      <c r="HXG168" s="68"/>
      <c r="HXH168" s="68"/>
      <c r="HXI168" s="68"/>
      <c r="HXJ168" s="68"/>
      <c r="HXK168" s="68"/>
      <c r="HXL168" s="68"/>
      <c r="HXM168" s="68"/>
      <c r="HXN168" s="68"/>
      <c r="HXO168" s="68"/>
      <c r="HXP168" s="68"/>
      <c r="HXQ168" s="68"/>
      <c r="HXR168" s="68"/>
      <c r="HXS168" s="68"/>
      <c r="HXT168" s="68"/>
      <c r="HXU168" s="68"/>
      <c r="HXV168" s="68"/>
      <c r="HXW168" s="68"/>
      <c r="HXX168" s="68"/>
      <c r="HXY168" s="68"/>
      <c r="HXZ168" s="68"/>
      <c r="HYA168" s="68"/>
      <c r="HYB168" s="68"/>
      <c r="HYC168" s="68"/>
      <c r="HYD168" s="68"/>
      <c r="HYE168" s="68"/>
      <c r="HYF168" s="68"/>
      <c r="HYG168" s="68"/>
      <c r="HYH168" s="68"/>
      <c r="HYI168" s="68"/>
      <c r="HYJ168" s="68"/>
      <c r="HYK168" s="68"/>
      <c r="HYL168" s="68"/>
      <c r="HYM168" s="68"/>
      <c r="HYN168" s="68"/>
      <c r="HYO168" s="68"/>
      <c r="HYP168" s="68"/>
      <c r="HYQ168" s="68"/>
      <c r="HYR168" s="68"/>
      <c r="HYS168" s="68"/>
      <c r="HYT168" s="68"/>
      <c r="HYU168" s="68"/>
      <c r="HYV168" s="68"/>
      <c r="HYW168" s="68"/>
      <c r="HYX168" s="68"/>
      <c r="HYY168" s="68"/>
      <c r="HYZ168" s="68"/>
      <c r="HZA168" s="68"/>
      <c r="HZB168" s="68"/>
      <c r="HZC168" s="68"/>
      <c r="HZD168" s="68"/>
      <c r="HZE168" s="68"/>
      <c r="HZF168" s="68"/>
      <c r="HZG168" s="68"/>
      <c r="HZH168" s="68"/>
      <c r="HZI168" s="68"/>
      <c r="HZJ168" s="68"/>
      <c r="HZK168" s="68"/>
      <c r="HZL168" s="68"/>
      <c r="HZM168" s="68"/>
      <c r="HZN168" s="68"/>
      <c r="HZO168" s="68"/>
      <c r="HZP168" s="68"/>
      <c r="HZQ168" s="68"/>
      <c r="HZR168" s="68"/>
      <c r="HZS168" s="68"/>
      <c r="HZT168" s="68"/>
      <c r="HZU168" s="68"/>
      <c r="HZV168" s="68"/>
      <c r="HZW168" s="68"/>
      <c r="HZX168" s="68"/>
      <c r="HZY168" s="68"/>
      <c r="HZZ168" s="68"/>
      <c r="IAA168" s="68"/>
      <c r="IAB168" s="68"/>
      <c r="IAC168" s="68"/>
      <c r="IAD168" s="68"/>
      <c r="IAE168" s="68"/>
      <c r="IAF168" s="68"/>
      <c r="IAG168" s="68"/>
      <c r="IAH168" s="68"/>
      <c r="IAI168" s="68"/>
      <c r="IAJ168" s="68"/>
      <c r="IAK168" s="68"/>
      <c r="IAL168" s="68"/>
      <c r="IAM168" s="68"/>
      <c r="IAN168" s="68"/>
      <c r="IAO168" s="68"/>
      <c r="IAP168" s="68"/>
      <c r="IAQ168" s="68"/>
      <c r="IAR168" s="68"/>
      <c r="IAS168" s="68"/>
      <c r="IAT168" s="68"/>
      <c r="IAU168" s="68"/>
      <c r="IAV168" s="68"/>
      <c r="IAW168" s="68"/>
      <c r="IAX168" s="68"/>
      <c r="IAY168" s="68"/>
      <c r="IAZ168" s="68"/>
      <c r="IBA168" s="68"/>
      <c r="IBB168" s="68"/>
      <c r="IBC168" s="68"/>
      <c r="IBD168" s="68"/>
      <c r="IBE168" s="68"/>
      <c r="IBF168" s="68"/>
      <c r="IBG168" s="68"/>
      <c r="IBH168" s="68"/>
      <c r="IBI168" s="68"/>
      <c r="IBJ168" s="68"/>
      <c r="IBK168" s="68"/>
      <c r="IBL168" s="68"/>
      <c r="IBM168" s="68"/>
      <c r="IBN168" s="68"/>
      <c r="IBO168" s="68"/>
      <c r="IBP168" s="68"/>
      <c r="IBQ168" s="68"/>
      <c r="IBR168" s="68"/>
      <c r="IBS168" s="68"/>
      <c r="IBT168" s="68"/>
      <c r="IBU168" s="68"/>
      <c r="IBV168" s="68"/>
      <c r="IBW168" s="68"/>
      <c r="IBX168" s="68"/>
      <c r="IBY168" s="68"/>
      <c r="IBZ168" s="68"/>
      <c r="ICA168" s="68"/>
      <c r="ICB168" s="68"/>
      <c r="ICC168" s="68"/>
      <c r="ICD168" s="68"/>
      <c r="ICE168" s="68"/>
      <c r="ICF168" s="68"/>
      <c r="ICG168" s="68"/>
      <c r="ICH168" s="68"/>
      <c r="ICI168" s="68"/>
      <c r="ICJ168" s="68"/>
      <c r="ICK168" s="68"/>
      <c r="ICL168" s="68"/>
      <c r="ICM168" s="68"/>
      <c r="ICN168" s="68"/>
      <c r="ICO168" s="68"/>
      <c r="ICP168" s="68"/>
      <c r="ICQ168" s="68"/>
      <c r="ICR168" s="68"/>
      <c r="ICS168" s="68"/>
      <c r="ICT168" s="68"/>
      <c r="ICU168" s="68"/>
      <c r="ICV168" s="68"/>
      <c r="ICW168" s="68"/>
      <c r="ICX168" s="68"/>
      <c r="ICY168" s="68"/>
      <c r="ICZ168" s="68"/>
      <c r="IDA168" s="68"/>
      <c r="IDB168" s="68"/>
      <c r="IDC168" s="68"/>
      <c r="IDD168" s="68"/>
      <c r="IDE168" s="68"/>
      <c r="IDF168" s="68"/>
      <c r="IDG168" s="68"/>
      <c r="IDH168" s="68"/>
      <c r="IDI168" s="68"/>
      <c r="IDJ168" s="68"/>
      <c r="IDK168" s="68"/>
      <c r="IDL168" s="68"/>
      <c r="IDM168" s="68"/>
      <c r="IDN168" s="68"/>
      <c r="IDO168" s="68"/>
      <c r="IDP168" s="68"/>
      <c r="IDQ168" s="68"/>
      <c r="IDR168" s="68"/>
      <c r="IDS168" s="68"/>
      <c r="IDT168" s="68"/>
      <c r="IDU168" s="68"/>
      <c r="IDV168" s="68"/>
      <c r="IDW168" s="68"/>
      <c r="IDX168" s="68"/>
      <c r="IDY168" s="68"/>
      <c r="IDZ168" s="68"/>
      <c r="IEA168" s="68"/>
      <c r="IEB168" s="68"/>
      <c r="IEC168" s="68"/>
      <c r="IED168" s="68"/>
      <c r="IEE168" s="68"/>
      <c r="IEF168" s="68"/>
      <c r="IEG168" s="68"/>
      <c r="IEH168" s="68"/>
      <c r="IEI168" s="68"/>
      <c r="IEJ168" s="68"/>
      <c r="IEK168" s="68"/>
      <c r="IEL168" s="68"/>
      <c r="IEM168" s="68"/>
      <c r="IEN168" s="68"/>
      <c r="IEO168" s="68"/>
      <c r="IEP168" s="68"/>
      <c r="IEQ168" s="68"/>
      <c r="IER168" s="68"/>
      <c r="IES168" s="68"/>
      <c r="IET168" s="68"/>
      <c r="IEU168" s="68"/>
      <c r="IEV168" s="68"/>
      <c r="IEW168" s="68"/>
      <c r="IEX168" s="68"/>
      <c r="IEY168" s="68"/>
      <c r="IEZ168" s="68"/>
      <c r="IFA168" s="68"/>
      <c r="IFB168" s="68"/>
      <c r="IFC168" s="68"/>
      <c r="IFD168" s="68"/>
      <c r="IFE168" s="68"/>
      <c r="IFF168" s="68"/>
      <c r="IFG168" s="68"/>
      <c r="IFH168" s="68"/>
      <c r="IFI168" s="68"/>
      <c r="IFJ168" s="68"/>
      <c r="IFK168" s="68"/>
      <c r="IFL168" s="68"/>
      <c r="IFM168" s="68"/>
      <c r="IFN168" s="68"/>
      <c r="IFO168" s="68"/>
      <c r="IFP168" s="68"/>
      <c r="IFQ168" s="68"/>
      <c r="IFR168" s="68"/>
      <c r="IFS168" s="68"/>
      <c r="IFT168" s="68"/>
      <c r="IFU168" s="68"/>
      <c r="IFV168" s="68"/>
      <c r="IFW168" s="68"/>
      <c r="IFX168" s="68"/>
      <c r="IFY168" s="68"/>
      <c r="IFZ168" s="68"/>
      <c r="IGA168" s="68"/>
      <c r="IGB168" s="68"/>
      <c r="IGC168" s="68"/>
      <c r="IGD168" s="68"/>
      <c r="IGE168" s="68"/>
      <c r="IGF168" s="68"/>
      <c r="IGG168" s="68"/>
      <c r="IGH168" s="68"/>
      <c r="IGI168" s="68"/>
      <c r="IGJ168" s="68"/>
      <c r="IGK168" s="68"/>
      <c r="IGL168" s="68"/>
      <c r="IGM168" s="68"/>
      <c r="IGN168" s="68"/>
      <c r="IGO168" s="68"/>
      <c r="IGP168" s="68"/>
      <c r="IGQ168" s="68"/>
      <c r="IGR168" s="68"/>
      <c r="IGS168" s="68"/>
      <c r="IGT168" s="68"/>
      <c r="IGU168" s="68"/>
      <c r="IGV168" s="68"/>
      <c r="IGW168" s="68"/>
      <c r="IGX168" s="68"/>
      <c r="IGY168" s="68"/>
      <c r="IGZ168" s="68"/>
      <c r="IHA168" s="68"/>
      <c r="IHB168" s="68"/>
      <c r="IHC168" s="68"/>
      <c r="IHD168" s="68"/>
      <c r="IHE168" s="68"/>
      <c r="IHF168" s="68"/>
      <c r="IHG168" s="68"/>
      <c r="IHH168" s="68"/>
      <c r="IHI168" s="68"/>
      <c r="IHJ168" s="68"/>
      <c r="IHK168" s="68"/>
      <c r="IHL168" s="68"/>
      <c r="IHM168" s="68"/>
      <c r="IHN168" s="68"/>
      <c r="IHO168" s="68"/>
      <c r="IHP168" s="68"/>
      <c r="IHQ168" s="68"/>
      <c r="IHR168" s="68"/>
      <c r="IHS168" s="68"/>
      <c r="IHT168" s="68"/>
      <c r="IHU168" s="68"/>
      <c r="IHV168" s="68"/>
      <c r="IHW168" s="68"/>
      <c r="IHX168" s="68"/>
      <c r="IHY168" s="68"/>
      <c r="IHZ168" s="68"/>
      <c r="IIA168" s="68"/>
      <c r="IIB168" s="68"/>
      <c r="IIC168" s="68"/>
      <c r="IID168" s="68"/>
      <c r="IIE168" s="68"/>
      <c r="IIF168" s="68"/>
      <c r="IIG168" s="68"/>
      <c r="IIH168" s="68"/>
      <c r="III168" s="68"/>
      <c r="IIJ168" s="68"/>
      <c r="IIK168" s="68"/>
      <c r="IIL168" s="68"/>
      <c r="IIM168" s="68"/>
      <c r="IIN168" s="68"/>
      <c r="IIO168" s="68"/>
      <c r="IIP168" s="68"/>
      <c r="IIQ168" s="68"/>
      <c r="IIR168" s="68"/>
      <c r="IIS168" s="68"/>
      <c r="IIT168" s="68"/>
      <c r="IIU168" s="68"/>
      <c r="IIV168" s="68"/>
      <c r="IIW168" s="68"/>
      <c r="IIX168" s="68"/>
      <c r="IIY168" s="68"/>
      <c r="IIZ168" s="68"/>
      <c r="IJA168" s="68"/>
      <c r="IJB168" s="68"/>
      <c r="IJC168" s="68"/>
      <c r="IJD168" s="68"/>
      <c r="IJE168" s="68"/>
      <c r="IJF168" s="68"/>
      <c r="IJG168" s="68"/>
      <c r="IJH168" s="68"/>
      <c r="IJI168" s="68"/>
      <c r="IJJ168" s="68"/>
      <c r="IJK168" s="68"/>
      <c r="IJL168" s="68"/>
      <c r="IJM168" s="68"/>
      <c r="IJN168" s="68"/>
      <c r="IJO168" s="68"/>
      <c r="IJP168" s="68"/>
      <c r="IJQ168" s="68"/>
      <c r="IJR168" s="68"/>
      <c r="IJS168" s="68"/>
      <c r="IJT168" s="68"/>
      <c r="IJU168" s="68"/>
      <c r="IJV168" s="68"/>
      <c r="IJW168" s="68"/>
      <c r="IJX168" s="68"/>
      <c r="IJY168" s="68"/>
      <c r="IJZ168" s="68"/>
      <c r="IKA168" s="68"/>
      <c r="IKB168" s="68"/>
      <c r="IKC168" s="68"/>
      <c r="IKD168" s="68"/>
      <c r="IKE168" s="68"/>
      <c r="IKF168" s="68"/>
      <c r="IKG168" s="68"/>
      <c r="IKH168" s="68"/>
      <c r="IKI168" s="68"/>
      <c r="IKJ168" s="68"/>
      <c r="IKK168" s="68"/>
      <c r="IKL168" s="68"/>
      <c r="IKM168" s="68"/>
      <c r="IKN168" s="68"/>
      <c r="IKO168" s="68"/>
      <c r="IKP168" s="68"/>
      <c r="IKQ168" s="68"/>
      <c r="IKR168" s="68"/>
      <c r="IKS168" s="68"/>
      <c r="IKT168" s="68"/>
      <c r="IKU168" s="68"/>
      <c r="IKV168" s="68"/>
      <c r="IKW168" s="68"/>
      <c r="IKX168" s="68"/>
      <c r="IKY168" s="68"/>
      <c r="IKZ168" s="68"/>
      <c r="ILA168" s="68"/>
      <c r="ILB168" s="68"/>
      <c r="ILC168" s="68"/>
      <c r="ILD168" s="68"/>
      <c r="ILE168" s="68"/>
      <c r="ILF168" s="68"/>
      <c r="ILG168" s="68"/>
      <c r="ILH168" s="68"/>
      <c r="ILI168" s="68"/>
      <c r="ILJ168" s="68"/>
      <c r="ILK168" s="68"/>
      <c r="ILL168" s="68"/>
      <c r="ILM168" s="68"/>
      <c r="ILN168" s="68"/>
      <c r="ILO168" s="68"/>
      <c r="ILP168" s="68"/>
      <c r="ILQ168" s="68"/>
      <c r="ILR168" s="68"/>
      <c r="ILS168" s="68"/>
      <c r="ILT168" s="68"/>
      <c r="ILU168" s="68"/>
      <c r="ILV168" s="68"/>
      <c r="ILW168" s="68"/>
      <c r="ILX168" s="68"/>
      <c r="ILY168" s="68"/>
      <c r="ILZ168" s="68"/>
      <c r="IMA168" s="68"/>
      <c r="IMB168" s="68"/>
      <c r="IMC168" s="68"/>
      <c r="IMD168" s="68"/>
      <c r="IME168" s="68"/>
      <c r="IMF168" s="68"/>
      <c r="IMG168" s="68"/>
      <c r="IMH168" s="68"/>
      <c r="IMI168" s="68"/>
      <c r="IMJ168" s="68"/>
      <c r="IMK168" s="68"/>
      <c r="IML168" s="68"/>
      <c r="IMM168" s="68"/>
      <c r="IMN168" s="68"/>
      <c r="IMO168" s="68"/>
      <c r="IMP168" s="68"/>
      <c r="IMQ168" s="68"/>
      <c r="IMR168" s="68"/>
      <c r="IMS168" s="68"/>
      <c r="IMT168" s="68"/>
      <c r="IMU168" s="68"/>
      <c r="IMV168" s="68"/>
      <c r="IMW168" s="68"/>
      <c r="IMX168" s="68"/>
      <c r="IMY168" s="68"/>
      <c r="IMZ168" s="68"/>
      <c r="INA168" s="68"/>
      <c r="INB168" s="68"/>
      <c r="INC168" s="68"/>
      <c r="IND168" s="68"/>
      <c r="INE168" s="68"/>
      <c r="INF168" s="68"/>
      <c r="ING168" s="68"/>
      <c r="INH168" s="68"/>
      <c r="INI168" s="68"/>
      <c r="INJ168" s="68"/>
      <c r="INK168" s="68"/>
      <c r="INL168" s="68"/>
      <c r="INM168" s="68"/>
      <c r="INN168" s="68"/>
      <c r="INO168" s="68"/>
      <c r="INP168" s="68"/>
      <c r="INQ168" s="68"/>
      <c r="INR168" s="68"/>
      <c r="INS168" s="68"/>
      <c r="INT168" s="68"/>
      <c r="INU168" s="68"/>
      <c r="INV168" s="68"/>
      <c r="INW168" s="68"/>
      <c r="INX168" s="68"/>
      <c r="INY168" s="68"/>
      <c r="INZ168" s="68"/>
      <c r="IOA168" s="68"/>
      <c r="IOB168" s="68"/>
      <c r="IOC168" s="68"/>
      <c r="IOD168" s="68"/>
      <c r="IOE168" s="68"/>
      <c r="IOF168" s="68"/>
      <c r="IOG168" s="68"/>
      <c r="IOH168" s="68"/>
      <c r="IOI168" s="68"/>
      <c r="IOJ168" s="68"/>
      <c r="IOK168" s="68"/>
      <c r="IOL168" s="68"/>
      <c r="IOM168" s="68"/>
      <c r="ION168" s="68"/>
      <c r="IOO168" s="68"/>
      <c r="IOP168" s="68"/>
      <c r="IOQ168" s="68"/>
      <c r="IOR168" s="68"/>
      <c r="IOS168" s="68"/>
      <c r="IOT168" s="68"/>
      <c r="IOU168" s="68"/>
      <c r="IOV168" s="68"/>
      <c r="IOW168" s="68"/>
      <c r="IOX168" s="68"/>
      <c r="IOY168" s="68"/>
      <c r="IOZ168" s="68"/>
      <c r="IPA168" s="68"/>
      <c r="IPB168" s="68"/>
      <c r="IPC168" s="68"/>
      <c r="IPD168" s="68"/>
      <c r="IPE168" s="68"/>
      <c r="IPF168" s="68"/>
      <c r="IPG168" s="68"/>
      <c r="IPH168" s="68"/>
      <c r="IPI168" s="68"/>
      <c r="IPJ168" s="68"/>
      <c r="IPK168" s="68"/>
      <c r="IPL168" s="68"/>
      <c r="IPM168" s="68"/>
      <c r="IPN168" s="68"/>
      <c r="IPO168" s="68"/>
      <c r="IPP168" s="68"/>
      <c r="IPQ168" s="68"/>
      <c r="IPR168" s="68"/>
      <c r="IPS168" s="68"/>
      <c r="IPT168" s="68"/>
      <c r="IPU168" s="68"/>
      <c r="IPV168" s="68"/>
      <c r="IPW168" s="68"/>
      <c r="IPX168" s="68"/>
      <c r="IPY168" s="68"/>
      <c r="IPZ168" s="68"/>
      <c r="IQA168" s="68"/>
      <c r="IQB168" s="68"/>
      <c r="IQC168" s="68"/>
      <c r="IQD168" s="68"/>
      <c r="IQE168" s="68"/>
      <c r="IQF168" s="68"/>
      <c r="IQG168" s="68"/>
      <c r="IQH168" s="68"/>
      <c r="IQI168" s="68"/>
      <c r="IQJ168" s="68"/>
      <c r="IQK168" s="68"/>
      <c r="IQL168" s="68"/>
      <c r="IQM168" s="68"/>
      <c r="IQN168" s="68"/>
      <c r="IQO168" s="68"/>
      <c r="IQP168" s="68"/>
      <c r="IQQ168" s="68"/>
      <c r="IQR168" s="68"/>
      <c r="IQS168" s="68"/>
      <c r="IQT168" s="68"/>
      <c r="IQU168" s="68"/>
      <c r="IQV168" s="68"/>
      <c r="IQW168" s="68"/>
      <c r="IQX168" s="68"/>
      <c r="IQY168" s="68"/>
      <c r="IQZ168" s="68"/>
      <c r="IRA168" s="68"/>
      <c r="IRB168" s="68"/>
      <c r="IRC168" s="68"/>
      <c r="IRD168" s="68"/>
      <c r="IRE168" s="68"/>
      <c r="IRF168" s="68"/>
      <c r="IRG168" s="68"/>
      <c r="IRH168" s="68"/>
      <c r="IRI168" s="68"/>
      <c r="IRJ168" s="68"/>
      <c r="IRK168" s="68"/>
      <c r="IRL168" s="68"/>
      <c r="IRM168" s="68"/>
      <c r="IRN168" s="68"/>
      <c r="IRO168" s="68"/>
      <c r="IRP168" s="68"/>
      <c r="IRQ168" s="68"/>
      <c r="IRR168" s="68"/>
      <c r="IRS168" s="68"/>
      <c r="IRT168" s="68"/>
      <c r="IRU168" s="68"/>
      <c r="IRV168" s="68"/>
      <c r="IRW168" s="68"/>
      <c r="IRX168" s="68"/>
      <c r="IRY168" s="68"/>
      <c r="IRZ168" s="68"/>
      <c r="ISA168" s="68"/>
      <c r="ISB168" s="68"/>
      <c r="ISC168" s="68"/>
      <c r="ISD168" s="68"/>
      <c r="ISE168" s="68"/>
      <c r="ISF168" s="68"/>
      <c r="ISG168" s="68"/>
      <c r="ISH168" s="68"/>
      <c r="ISI168" s="68"/>
      <c r="ISJ168" s="68"/>
      <c r="ISK168" s="68"/>
      <c r="ISL168" s="68"/>
      <c r="ISM168" s="68"/>
      <c r="ISN168" s="68"/>
      <c r="ISO168" s="68"/>
      <c r="ISP168" s="68"/>
      <c r="ISQ168" s="68"/>
      <c r="ISR168" s="68"/>
      <c r="ISS168" s="68"/>
      <c r="IST168" s="68"/>
      <c r="ISU168" s="68"/>
      <c r="ISV168" s="68"/>
      <c r="ISW168" s="68"/>
      <c r="ISX168" s="68"/>
      <c r="ISY168" s="68"/>
      <c r="ISZ168" s="68"/>
      <c r="ITA168" s="68"/>
      <c r="ITB168" s="68"/>
      <c r="ITC168" s="68"/>
      <c r="ITD168" s="68"/>
      <c r="ITE168" s="68"/>
      <c r="ITF168" s="68"/>
      <c r="ITG168" s="68"/>
      <c r="ITH168" s="68"/>
      <c r="ITI168" s="68"/>
      <c r="ITJ168" s="68"/>
      <c r="ITK168" s="68"/>
      <c r="ITL168" s="68"/>
      <c r="ITM168" s="68"/>
      <c r="ITN168" s="68"/>
      <c r="ITO168" s="68"/>
      <c r="ITP168" s="68"/>
      <c r="ITQ168" s="68"/>
      <c r="ITR168" s="68"/>
      <c r="ITS168" s="68"/>
      <c r="ITT168" s="68"/>
      <c r="ITU168" s="68"/>
      <c r="ITV168" s="68"/>
      <c r="ITW168" s="68"/>
      <c r="ITX168" s="68"/>
      <c r="ITY168" s="68"/>
      <c r="ITZ168" s="68"/>
      <c r="IUA168" s="68"/>
      <c r="IUB168" s="68"/>
      <c r="IUC168" s="68"/>
      <c r="IUD168" s="68"/>
      <c r="IUE168" s="68"/>
      <c r="IUF168" s="68"/>
      <c r="IUG168" s="68"/>
      <c r="IUH168" s="68"/>
      <c r="IUI168" s="68"/>
      <c r="IUJ168" s="68"/>
      <c r="IUK168" s="68"/>
      <c r="IUL168" s="68"/>
      <c r="IUM168" s="68"/>
      <c r="IUN168" s="68"/>
      <c r="IUO168" s="68"/>
      <c r="IUP168" s="68"/>
      <c r="IUQ168" s="68"/>
      <c r="IUR168" s="68"/>
      <c r="IUS168" s="68"/>
      <c r="IUT168" s="68"/>
      <c r="IUU168" s="68"/>
      <c r="IUV168" s="68"/>
      <c r="IUW168" s="68"/>
      <c r="IUX168" s="68"/>
      <c r="IUY168" s="68"/>
      <c r="IUZ168" s="68"/>
      <c r="IVA168" s="68"/>
      <c r="IVB168" s="68"/>
      <c r="IVC168" s="68"/>
      <c r="IVD168" s="68"/>
      <c r="IVE168" s="68"/>
      <c r="IVF168" s="68"/>
      <c r="IVG168" s="68"/>
      <c r="IVH168" s="68"/>
      <c r="IVI168" s="68"/>
      <c r="IVJ168" s="68"/>
      <c r="IVK168" s="68"/>
      <c r="IVL168" s="68"/>
      <c r="IVM168" s="68"/>
      <c r="IVN168" s="68"/>
      <c r="IVO168" s="68"/>
      <c r="IVP168" s="68"/>
      <c r="IVQ168" s="68"/>
      <c r="IVR168" s="68"/>
      <c r="IVS168" s="68"/>
      <c r="IVT168" s="68"/>
      <c r="IVU168" s="68"/>
      <c r="IVV168" s="68"/>
      <c r="IVW168" s="68"/>
      <c r="IVX168" s="68"/>
      <c r="IVY168" s="68"/>
      <c r="IVZ168" s="68"/>
      <c r="IWA168" s="68"/>
      <c r="IWB168" s="68"/>
      <c r="IWC168" s="68"/>
      <c r="IWD168" s="68"/>
      <c r="IWE168" s="68"/>
      <c r="IWF168" s="68"/>
      <c r="IWG168" s="68"/>
      <c r="IWH168" s="68"/>
      <c r="IWI168" s="68"/>
      <c r="IWJ168" s="68"/>
      <c r="IWK168" s="68"/>
      <c r="IWL168" s="68"/>
      <c r="IWM168" s="68"/>
      <c r="IWN168" s="68"/>
      <c r="IWO168" s="68"/>
      <c r="IWP168" s="68"/>
      <c r="IWQ168" s="68"/>
      <c r="IWR168" s="68"/>
      <c r="IWS168" s="68"/>
      <c r="IWT168" s="68"/>
      <c r="IWU168" s="68"/>
      <c r="IWV168" s="68"/>
      <c r="IWW168" s="68"/>
      <c r="IWX168" s="68"/>
      <c r="IWY168" s="68"/>
      <c r="IWZ168" s="68"/>
      <c r="IXA168" s="68"/>
      <c r="IXB168" s="68"/>
      <c r="IXC168" s="68"/>
      <c r="IXD168" s="68"/>
      <c r="IXE168" s="68"/>
      <c r="IXF168" s="68"/>
      <c r="IXG168" s="68"/>
      <c r="IXH168" s="68"/>
      <c r="IXI168" s="68"/>
      <c r="IXJ168" s="68"/>
      <c r="IXK168" s="68"/>
      <c r="IXL168" s="68"/>
      <c r="IXM168" s="68"/>
      <c r="IXN168" s="68"/>
      <c r="IXO168" s="68"/>
      <c r="IXP168" s="68"/>
      <c r="IXQ168" s="68"/>
      <c r="IXR168" s="68"/>
      <c r="IXS168" s="68"/>
      <c r="IXT168" s="68"/>
      <c r="IXU168" s="68"/>
      <c r="IXV168" s="68"/>
      <c r="IXW168" s="68"/>
      <c r="IXX168" s="68"/>
      <c r="IXY168" s="68"/>
      <c r="IXZ168" s="68"/>
      <c r="IYA168" s="68"/>
      <c r="IYB168" s="68"/>
      <c r="IYC168" s="68"/>
      <c r="IYD168" s="68"/>
      <c r="IYE168" s="68"/>
      <c r="IYF168" s="68"/>
      <c r="IYG168" s="68"/>
      <c r="IYH168" s="68"/>
      <c r="IYI168" s="68"/>
      <c r="IYJ168" s="68"/>
      <c r="IYK168" s="68"/>
      <c r="IYL168" s="68"/>
      <c r="IYM168" s="68"/>
      <c r="IYN168" s="68"/>
      <c r="IYO168" s="68"/>
      <c r="IYP168" s="68"/>
      <c r="IYQ168" s="68"/>
      <c r="IYR168" s="68"/>
      <c r="IYS168" s="68"/>
      <c r="IYT168" s="68"/>
      <c r="IYU168" s="68"/>
      <c r="IYV168" s="68"/>
      <c r="IYW168" s="68"/>
      <c r="IYX168" s="68"/>
      <c r="IYY168" s="68"/>
      <c r="IYZ168" s="68"/>
      <c r="IZA168" s="68"/>
      <c r="IZB168" s="68"/>
      <c r="IZC168" s="68"/>
      <c r="IZD168" s="68"/>
      <c r="IZE168" s="68"/>
      <c r="IZF168" s="68"/>
      <c r="IZG168" s="68"/>
      <c r="IZH168" s="68"/>
      <c r="IZI168" s="68"/>
      <c r="IZJ168" s="68"/>
      <c r="IZK168" s="68"/>
      <c r="IZL168" s="68"/>
      <c r="IZM168" s="68"/>
      <c r="IZN168" s="68"/>
      <c r="IZO168" s="68"/>
      <c r="IZP168" s="68"/>
      <c r="IZQ168" s="68"/>
      <c r="IZR168" s="68"/>
      <c r="IZS168" s="68"/>
      <c r="IZT168" s="68"/>
      <c r="IZU168" s="68"/>
      <c r="IZV168" s="68"/>
      <c r="IZW168" s="68"/>
      <c r="IZX168" s="68"/>
      <c r="IZY168" s="68"/>
      <c r="IZZ168" s="68"/>
      <c r="JAA168" s="68"/>
      <c r="JAB168" s="68"/>
      <c r="JAC168" s="68"/>
      <c r="JAD168" s="68"/>
      <c r="JAE168" s="68"/>
      <c r="JAF168" s="68"/>
      <c r="JAG168" s="68"/>
      <c r="JAH168" s="68"/>
      <c r="JAI168" s="68"/>
      <c r="JAJ168" s="68"/>
      <c r="JAK168" s="68"/>
      <c r="JAL168" s="68"/>
      <c r="JAM168" s="68"/>
      <c r="JAN168" s="68"/>
      <c r="JAO168" s="68"/>
      <c r="JAP168" s="68"/>
      <c r="JAQ168" s="68"/>
      <c r="JAR168" s="68"/>
      <c r="JAS168" s="68"/>
      <c r="JAT168" s="68"/>
      <c r="JAU168" s="68"/>
      <c r="JAV168" s="68"/>
      <c r="JAW168" s="68"/>
      <c r="JAX168" s="68"/>
      <c r="JAY168" s="68"/>
      <c r="JAZ168" s="68"/>
      <c r="JBA168" s="68"/>
      <c r="JBB168" s="68"/>
      <c r="JBC168" s="68"/>
      <c r="JBD168" s="68"/>
      <c r="JBE168" s="68"/>
      <c r="JBF168" s="68"/>
      <c r="JBG168" s="68"/>
      <c r="JBH168" s="68"/>
      <c r="JBI168" s="68"/>
      <c r="JBJ168" s="68"/>
      <c r="JBK168" s="68"/>
      <c r="JBL168" s="68"/>
      <c r="JBM168" s="68"/>
      <c r="JBN168" s="68"/>
      <c r="JBO168" s="68"/>
      <c r="JBP168" s="68"/>
      <c r="JBQ168" s="68"/>
      <c r="JBR168" s="68"/>
      <c r="JBS168" s="68"/>
      <c r="JBT168" s="68"/>
      <c r="JBU168" s="68"/>
      <c r="JBV168" s="68"/>
      <c r="JBW168" s="68"/>
      <c r="JBX168" s="68"/>
      <c r="JBY168" s="68"/>
      <c r="JBZ168" s="68"/>
      <c r="JCA168" s="68"/>
      <c r="JCB168" s="68"/>
      <c r="JCC168" s="68"/>
      <c r="JCD168" s="68"/>
      <c r="JCE168" s="68"/>
      <c r="JCF168" s="68"/>
      <c r="JCG168" s="68"/>
      <c r="JCH168" s="68"/>
      <c r="JCI168" s="68"/>
      <c r="JCJ168" s="68"/>
      <c r="JCK168" s="68"/>
      <c r="JCL168" s="68"/>
      <c r="JCM168" s="68"/>
      <c r="JCN168" s="68"/>
      <c r="JCO168" s="68"/>
      <c r="JCP168" s="68"/>
      <c r="JCQ168" s="68"/>
      <c r="JCR168" s="68"/>
      <c r="JCS168" s="68"/>
      <c r="JCT168" s="68"/>
      <c r="JCU168" s="68"/>
      <c r="JCV168" s="68"/>
      <c r="JCW168" s="68"/>
      <c r="JCX168" s="68"/>
      <c r="JCY168" s="68"/>
      <c r="JCZ168" s="68"/>
      <c r="JDA168" s="68"/>
      <c r="JDB168" s="68"/>
      <c r="JDC168" s="68"/>
      <c r="JDD168" s="68"/>
      <c r="JDE168" s="68"/>
      <c r="JDF168" s="68"/>
      <c r="JDG168" s="68"/>
      <c r="JDH168" s="68"/>
      <c r="JDI168" s="68"/>
      <c r="JDJ168" s="68"/>
      <c r="JDK168" s="68"/>
      <c r="JDL168" s="68"/>
      <c r="JDM168" s="68"/>
      <c r="JDN168" s="68"/>
      <c r="JDO168" s="68"/>
      <c r="JDP168" s="68"/>
      <c r="JDQ168" s="68"/>
      <c r="JDR168" s="68"/>
      <c r="JDS168" s="68"/>
      <c r="JDT168" s="68"/>
      <c r="JDU168" s="68"/>
      <c r="JDV168" s="68"/>
      <c r="JDW168" s="68"/>
      <c r="JDX168" s="68"/>
      <c r="JDY168" s="68"/>
      <c r="JDZ168" s="68"/>
      <c r="JEA168" s="68"/>
      <c r="JEB168" s="68"/>
      <c r="JEC168" s="68"/>
      <c r="JED168" s="68"/>
      <c r="JEE168" s="68"/>
      <c r="JEF168" s="68"/>
      <c r="JEG168" s="68"/>
      <c r="JEH168" s="68"/>
      <c r="JEI168" s="68"/>
      <c r="JEJ168" s="68"/>
      <c r="JEK168" s="68"/>
      <c r="JEL168" s="68"/>
      <c r="JEM168" s="68"/>
      <c r="JEN168" s="68"/>
      <c r="JEO168" s="68"/>
      <c r="JEP168" s="68"/>
      <c r="JEQ168" s="68"/>
      <c r="JER168" s="68"/>
      <c r="JES168" s="68"/>
      <c r="JET168" s="68"/>
      <c r="JEU168" s="68"/>
      <c r="JEV168" s="68"/>
      <c r="JEW168" s="68"/>
      <c r="JEX168" s="68"/>
      <c r="JEY168" s="68"/>
      <c r="JEZ168" s="68"/>
      <c r="JFA168" s="68"/>
      <c r="JFB168" s="68"/>
      <c r="JFC168" s="68"/>
      <c r="JFD168" s="68"/>
      <c r="JFE168" s="68"/>
      <c r="JFF168" s="68"/>
      <c r="JFG168" s="68"/>
      <c r="JFH168" s="68"/>
      <c r="JFI168" s="68"/>
      <c r="JFJ168" s="68"/>
      <c r="JFK168" s="68"/>
      <c r="JFL168" s="68"/>
      <c r="JFM168" s="68"/>
      <c r="JFN168" s="68"/>
      <c r="JFO168" s="68"/>
      <c r="JFP168" s="68"/>
      <c r="JFQ168" s="68"/>
      <c r="JFR168" s="68"/>
      <c r="JFS168" s="68"/>
      <c r="JFT168" s="68"/>
      <c r="JFU168" s="68"/>
      <c r="JFV168" s="68"/>
      <c r="JFW168" s="68"/>
      <c r="JFX168" s="68"/>
      <c r="JFY168" s="68"/>
      <c r="JFZ168" s="68"/>
      <c r="JGA168" s="68"/>
      <c r="JGB168" s="68"/>
      <c r="JGC168" s="68"/>
      <c r="JGD168" s="68"/>
      <c r="JGE168" s="68"/>
      <c r="JGF168" s="68"/>
      <c r="JGG168" s="68"/>
      <c r="JGH168" s="68"/>
      <c r="JGI168" s="68"/>
      <c r="JGJ168" s="68"/>
      <c r="JGK168" s="68"/>
      <c r="JGL168" s="68"/>
      <c r="JGM168" s="68"/>
      <c r="JGN168" s="68"/>
      <c r="JGO168" s="68"/>
      <c r="JGP168" s="68"/>
      <c r="JGQ168" s="68"/>
      <c r="JGR168" s="68"/>
      <c r="JGS168" s="68"/>
      <c r="JGT168" s="68"/>
      <c r="JGU168" s="68"/>
      <c r="JGV168" s="68"/>
      <c r="JGW168" s="68"/>
      <c r="JGX168" s="68"/>
      <c r="JGY168" s="68"/>
      <c r="JGZ168" s="68"/>
      <c r="JHA168" s="68"/>
      <c r="JHB168" s="68"/>
      <c r="JHC168" s="68"/>
      <c r="JHD168" s="68"/>
      <c r="JHE168" s="68"/>
      <c r="JHF168" s="68"/>
      <c r="JHG168" s="68"/>
      <c r="JHH168" s="68"/>
      <c r="JHI168" s="68"/>
      <c r="JHJ168" s="68"/>
      <c r="JHK168" s="68"/>
      <c r="JHL168" s="68"/>
      <c r="JHM168" s="68"/>
      <c r="JHN168" s="68"/>
      <c r="JHO168" s="68"/>
      <c r="JHP168" s="68"/>
      <c r="JHQ168" s="68"/>
      <c r="JHR168" s="68"/>
      <c r="JHS168" s="68"/>
      <c r="JHT168" s="68"/>
      <c r="JHU168" s="68"/>
      <c r="JHV168" s="68"/>
      <c r="JHW168" s="68"/>
      <c r="JHX168" s="68"/>
      <c r="JHY168" s="68"/>
      <c r="JHZ168" s="68"/>
      <c r="JIA168" s="68"/>
      <c r="JIB168" s="68"/>
      <c r="JIC168" s="68"/>
      <c r="JID168" s="68"/>
      <c r="JIE168" s="68"/>
      <c r="JIF168" s="68"/>
      <c r="JIG168" s="68"/>
      <c r="JIH168" s="68"/>
      <c r="JII168" s="68"/>
      <c r="JIJ168" s="68"/>
      <c r="JIK168" s="68"/>
      <c r="JIL168" s="68"/>
      <c r="JIM168" s="68"/>
      <c r="JIN168" s="68"/>
      <c r="JIO168" s="68"/>
      <c r="JIP168" s="68"/>
      <c r="JIQ168" s="68"/>
      <c r="JIR168" s="68"/>
      <c r="JIS168" s="68"/>
      <c r="JIT168" s="68"/>
      <c r="JIU168" s="68"/>
      <c r="JIV168" s="68"/>
      <c r="JIW168" s="68"/>
      <c r="JIX168" s="68"/>
      <c r="JIY168" s="68"/>
      <c r="JIZ168" s="68"/>
      <c r="JJA168" s="68"/>
      <c r="JJB168" s="68"/>
      <c r="JJC168" s="68"/>
      <c r="JJD168" s="68"/>
      <c r="JJE168" s="68"/>
      <c r="JJF168" s="68"/>
      <c r="JJG168" s="68"/>
      <c r="JJH168" s="68"/>
      <c r="JJI168" s="68"/>
      <c r="JJJ168" s="68"/>
      <c r="JJK168" s="68"/>
      <c r="JJL168" s="68"/>
      <c r="JJM168" s="68"/>
      <c r="JJN168" s="68"/>
      <c r="JJO168" s="68"/>
      <c r="JJP168" s="68"/>
      <c r="JJQ168" s="68"/>
      <c r="JJR168" s="68"/>
      <c r="JJS168" s="68"/>
      <c r="JJT168" s="68"/>
      <c r="JJU168" s="68"/>
      <c r="JJV168" s="68"/>
      <c r="JJW168" s="68"/>
      <c r="JJX168" s="68"/>
      <c r="JJY168" s="68"/>
      <c r="JJZ168" s="68"/>
      <c r="JKA168" s="68"/>
      <c r="JKB168" s="68"/>
      <c r="JKC168" s="68"/>
      <c r="JKD168" s="68"/>
      <c r="JKE168" s="68"/>
      <c r="JKF168" s="68"/>
      <c r="JKG168" s="68"/>
      <c r="JKH168" s="68"/>
      <c r="JKI168" s="68"/>
      <c r="JKJ168" s="68"/>
      <c r="JKK168" s="68"/>
      <c r="JKL168" s="68"/>
      <c r="JKM168" s="68"/>
      <c r="JKN168" s="68"/>
      <c r="JKO168" s="68"/>
      <c r="JKP168" s="68"/>
      <c r="JKQ168" s="68"/>
      <c r="JKR168" s="68"/>
      <c r="JKS168" s="68"/>
      <c r="JKT168" s="68"/>
      <c r="JKU168" s="68"/>
      <c r="JKV168" s="68"/>
      <c r="JKW168" s="68"/>
      <c r="JKX168" s="68"/>
      <c r="JKY168" s="68"/>
      <c r="JKZ168" s="68"/>
      <c r="JLA168" s="68"/>
      <c r="JLB168" s="68"/>
      <c r="JLC168" s="68"/>
      <c r="JLD168" s="68"/>
      <c r="JLE168" s="68"/>
      <c r="JLF168" s="68"/>
      <c r="JLG168" s="68"/>
      <c r="JLH168" s="68"/>
      <c r="JLI168" s="68"/>
      <c r="JLJ168" s="68"/>
      <c r="JLK168" s="68"/>
      <c r="JLL168" s="68"/>
      <c r="JLM168" s="68"/>
      <c r="JLN168" s="68"/>
      <c r="JLO168" s="68"/>
      <c r="JLP168" s="68"/>
      <c r="JLQ168" s="68"/>
      <c r="JLR168" s="68"/>
      <c r="JLS168" s="68"/>
      <c r="JLT168" s="68"/>
      <c r="JLU168" s="68"/>
      <c r="JLV168" s="68"/>
      <c r="JLW168" s="68"/>
      <c r="JLX168" s="68"/>
      <c r="JLY168" s="68"/>
      <c r="JLZ168" s="68"/>
      <c r="JMA168" s="68"/>
      <c r="JMB168" s="68"/>
      <c r="JMC168" s="68"/>
      <c r="JMD168" s="68"/>
      <c r="JME168" s="68"/>
      <c r="JMF168" s="68"/>
      <c r="JMG168" s="68"/>
      <c r="JMH168" s="68"/>
      <c r="JMI168" s="68"/>
      <c r="JMJ168" s="68"/>
      <c r="JMK168" s="68"/>
      <c r="JML168" s="68"/>
      <c r="JMM168" s="68"/>
      <c r="JMN168" s="68"/>
      <c r="JMO168" s="68"/>
      <c r="JMP168" s="68"/>
      <c r="JMQ168" s="68"/>
      <c r="JMR168" s="68"/>
      <c r="JMS168" s="68"/>
      <c r="JMT168" s="68"/>
      <c r="JMU168" s="68"/>
      <c r="JMV168" s="68"/>
      <c r="JMW168" s="68"/>
      <c r="JMX168" s="68"/>
      <c r="JMY168" s="68"/>
      <c r="JMZ168" s="68"/>
      <c r="JNA168" s="68"/>
      <c r="JNB168" s="68"/>
      <c r="JNC168" s="68"/>
      <c r="JND168" s="68"/>
      <c r="JNE168" s="68"/>
      <c r="JNF168" s="68"/>
      <c r="JNG168" s="68"/>
      <c r="JNH168" s="68"/>
      <c r="JNI168" s="68"/>
      <c r="JNJ168" s="68"/>
      <c r="JNK168" s="68"/>
      <c r="JNL168" s="68"/>
      <c r="JNM168" s="68"/>
      <c r="JNN168" s="68"/>
      <c r="JNO168" s="68"/>
      <c r="JNP168" s="68"/>
      <c r="JNQ168" s="68"/>
      <c r="JNR168" s="68"/>
      <c r="JNS168" s="68"/>
      <c r="JNT168" s="68"/>
      <c r="JNU168" s="68"/>
      <c r="JNV168" s="68"/>
      <c r="JNW168" s="68"/>
      <c r="JNX168" s="68"/>
      <c r="JNY168" s="68"/>
      <c r="JNZ168" s="68"/>
      <c r="JOA168" s="68"/>
      <c r="JOB168" s="68"/>
      <c r="JOC168" s="68"/>
      <c r="JOD168" s="68"/>
      <c r="JOE168" s="68"/>
      <c r="JOF168" s="68"/>
      <c r="JOG168" s="68"/>
      <c r="JOH168" s="68"/>
      <c r="JOI168" s="68"/>
      <c r="JOJ168" s="68"/>
      <c r="JOK168" s="68"/>
      <c r="JOL168" s="68"/>
      <c r="JOM168" s="68"/>
      <c r="JON168" s="68"/>
      <c r="JOO168" s="68"/>
      <c r="JOP168" s="68"/>
      <c r="JOQ168" s="68"/>
      <c r="JOR168" s="68"/>
      <c r="JOS168" s="68"/>
      <c r="JOT168" s="68"/>
      <c r="JOU168" s="68"/>
      <c r="JOV168" s="68"/>
      <c r="JOW168" s="68"/>
      <c r="JOX168" s="68"/>
      <c r="JOY168" s="68"/>
      <c r="JOZ168" s="68"/>
      <c r="JPA168" s="68"/>
      <c r="JPB168" s="68"/>
      <c r="JPC168" s="68"/>
      <c r="JPD168" s="68"/>
      <c r="JPE168" s="68"/>
      <c r="JPF168" s="68"/>
      <c r="JPG168" s="68"/>
      <c r="JPH168" s="68"/>
      <c r="JPI168" s="68"/>
      <c r="JPJ168" s="68"/>
      <c r="JPK168" s="68"/>
      <c r="JPL168" s="68"/>
      <c r="JPM168" s="68"/>
      <c r="JPN168" s="68"/>
      <c r="JPO168" s="68"/>
      <c r="JPP168" s="68"/>
      <c r="JPQ168" s="68"/>
      <c r="JPR168" s="68"/>
      <c r="JPS168" s="68"/>
      <c r="JPT168" s="68"/>
      <c r="JPU168" s="68"/>
      <c r="JPV168" s="68"/>
      <c r="JPW168" s="68"/>
      <c r="JPX168" s="68"/>
      <c r="JPY168" s="68"/>
      <c r="JPZ168" s="68"/>
      <c r="JQA168" s="68"/>
      <c r="JQB168" s="68"/>
      <c r="JQC168" s="68"/>
      <c r="JQD168" s="68"/>
      <c r="JQE168" s="68"/>
      <c r="JQF168" s="68"/>
      <c r="JQG168" s="68"/>
      <c r="JQH168" s="68"/>
      <c r="JQI168" s="68"/>
      <c r="JQJ168" s="68"/>
      <c r="JQK168" s="68"/>
      <c r="JQL168" s="68"/>
      <c r="JQM168" s="68"/>
      <c r="JQN168" s="68"/>
      <c r="JQO168" s="68"/>
      <c r="JQP168" s="68"/>
      <c r="JQQ168" s="68"/>
      <c r="JQR168" s="68"/>
      <c r="JQS168" s="68"/>
      <c r="JQT168" s="68"/>
      <c r="JQU168" s="68"/>
      <c r="JQV168" s="68"/>
      <c r="JQW168" s="68"/>
      <c r="JQX168" s="68"/>
      <c r="JQY168" s="68"/>
      <c r="JQZ168" s="68"/>
      <c r="JRA168" s="68"/>
      <c r="JRB168" s="68"/>
      <c r="JRC168" s="68"/>
      <c r="JRD168" s="68"/>
      <c r="JRE168" s="68"/>
      <c r="JRF168" s="68"/>
      <c r="JRG168" s="68"/>
      <c r="JRH168" s="68"/>
      <c r="JRI168" s="68"/>
      <c r="JRJ168" s="68"/>
      <c r="JRK168" s="68"/>
      <c r="JRL168" s="68"/>
      <c r="JRM168" s="68"/>
      <c r="JRN168" s="68"/>
      <c r="JRO168" s="68"/>
      <c r="JRP168" s="68"/>
      <c r="JRQ168" s="68"/>
      <c r="JRR168" s="68"/>
      <c r="JRS168" s="68"/>
      <c r="JRT168" s="68"/>
      <c r="JRU168" s="68"/>
      <c r="JRV168" s="68"/>
      <c r="JRW168" s="68"/>
      <c r="JRX168" s="68"/>
      <c r="JRY168" s="68"/>
      <c r="JRZ168" s="68"/>
      <c r="JSA168" s="68"/>
      <c r="JSB168" s="68"/>
      <c r="JSC168" s="68"/>
      <c r="JSD168" s="68"/>
      <c r="JSE168" s="68"/>
      <c r="JSF168" s="68"/>
      <c r="JSG168" s="68"/>
      <c r="JSH168" s="68"/>
      <c r="JSI168" s="68"/>
      <c r="JSJ168" s="68"/>
      <c r="JSK168" s="68"/>
      <c r="JSL168" s="68"/>
      <c r="JSM168" s="68"/>
      <c r="JSN168" s="68"/>
      <c r="JSO168" s="68"/>
      <c r="JSP168" s="68"/>
      <c r="JSQ168" s="68"/>
      <c r="JSR168" s="68"/>
      <c r="JSS168" s="68"/>
      <c r="JST168" s="68"/>
      <c r="JSU168" s="68"/>
      <c r="JSV168" s="68"/>
      <c r="JSW168" s="68"/>
      <c r="JSX168" s="68"/>
      <c r="JSY168" s="68"/>
      <c r="JSZ168" s="68"/>
      <c r="JTA168" s="68"/>
      <c r="JTB168" s="68"/>
      <c r="JTC168" s="68"/>
      <c r="JTD168" s="68"/>
      <c r="JTE168" s="68"/>
      <c r="JTF168" s="68"/>
      <c r="JTG168" s="68"/>
      <c r="JTH168" s="68"/>
      <c r="JTI168" s="68"/>
      <c r="JTJ168" s="68"/>
      <c r="JTK168" s="68"/>
      <c r="JTL168" s="68"/>
      <c r="JTM168" s="68"/>
      <c r="JTN168" s="68"/>
      <c r="JTO168" s="68"/>
      <c r="JTP168" s="68"/>
      <c r="JTQ168" s="68"/>
      <c r="JTR168" s="68"/>
      <c r="JTS168" s="68"/>
      <c r="JTT168" s="68"/>
      <c r="JTU168" s="68"/>
      <c r="JTV168" s="68"/>
      <c r="JTW168" s="68"/>
      <c r="JTX168" s="68"/>
      <c r="JTY168" s="68"/>
      <c r="JTZ168" s="68"/>
      <c r="JUA168" s="68"/>
      <c r="JUB168" s="68"/>
      <c r="JUC168" s="68"/>
      <c r="JUD168" s="68"/>
      <c r="JUE168" s="68"/>
      <c r="JUF168" s="68"/>
      <c r="JUG168" s="68"/>
      <c r="JUH168" s="68"/>
      <c r="JUI168" s="68"/>
      <c r="JUJ168" s="68"/>
      <c r="JUK168" s="68"/>
      <c r="JUL168" s="68"/>
      <c r="JUM168" s="68"/>
      <c r="JUN168" s="68"/>
      <c r="JUO168" s="68"/>
      <c r="JUP168" s="68"/>
      <c r="JUQ168" s="68"/>
      <c r="JUR168" s="68"/>
      <c r="JUS168" s="68"/>
      <c r="JUT168" s="68"/>
      <c r="JUU168" s="68"/>
      <c r="JUV168" s="68"/>
      <c r="JUW168" s="68"/>
      <c r="JUX168" s="68"/>
      <c r="JUY168" s="68"/>
      <c r="JUZ168" s="68"/>
      <c r="JVA168" s="68"/>
      <c r="JVB168" s="68"/>
      <c r="JVC168" s="68"/>
      <c r="JVD168" s="68"/>
      <c r="JVE168" s="68"/>
      <c r="JVF168" s="68"/>
      <c r="JVG168" s="68"/>
      <c r="JVH168" s="68"/>
      <c r="JVI168" s="68"/>
      <c r="JVJ168" s="68"/>
      <c r="JVK168" s="68"/>
      <c r="JVL168" s="68"/>
      <c r="JVM168" s="68"/>
      <c r="JVN168" s="68"/>
      <c r="JVO168" s="68"/>
      <c r="JVP168" s="68"/>
      <c r="JVQ168" s="68"/>
      <c r="JVR168" s="68"/>
      <c r="JVS168" s="68"/>
      <c r="JVT168" s="68"/>
      <c r="JVU168" s="68"/>
      <c r="JVV168" s="68"/>
      <c r="JVW168" s="68"/>
      <c r="JVX168" s="68"/>
      <c r="JVY168" s="68"/>
      <c r="JVZ168" s="68"/>
      <c r="JWA168" s="68"/>
      <c r="JWB168" s="68"/>
      <c r="JWC168" s="68"/>
      <c r="JWD168" s="68"/>
      <c r="JWE168" s="68"/>
      <c r="JWF168" s="68"/>
      <c r="JWG168" s="68"/>
      <c r="JWH168" s="68"/>
      <c r="JWI168" s="68"/>
      <c r="JWJ168" s="68"/>
      <c r="JWK168" s="68"/>
      <c r="JWL168" s="68"/>
      <c r="JWM168" s="68"/>
      <c r="JWN168" s="68"/>
      <c r="JWO168" s="68"/>
      <c r="JWP168" s="68"/>
      <c r="JWQ168" s="68"/>
      <c r="JWR168" s="68"/>
      <c r="JWS168" s="68"/>
      <c r="JWT168" s="68"/>
      <c r="JWU168" s="68"/>
      <c r="JWV168" s="68"/>
      <c r="JWW168" s="68"/>
      <c r="JWX168" s="68"/>
      <c r="JWY168" s="68"/>
      <c r="JWZ168" s="68"/>
      <c r="JXA168" s="68"/>
      <c r="JXB168" s="68"/>
      <c r="JXC168" s="68"/>
      <c r="JXD168" s="68"/>
      <c r="JXE168" s="68"/>
      <c r="JXF168" s="68"/>
      <c r="JXG168" s="68"/>
      <c r="JXH168" s="68"/>
      <c r="JXI168" s="68"/>
      <c r="JXJ168" s="68"/>
      <c r="JXK168" s="68"/>
      <c r="JXL168" s="68"/>
      <c r="JXM168" s="68"/>
      <c r="JXN168" s="68"/>
      <c r="JXO168" s="68"/>
      <c r="JXP168" s="68"/>
      <c r="JXQ168" s="68"/>
      <c r="JXR168" s="68"/>
      <c r="JXS168" s="68"/>
      <c r="JXT168" s="68"/>
      <c r="JXU168" s="68"/>
      <c r="JXV168" s="68"/>
      <c r="JXW168" s="68"/>
      <c r="JXX168" s="68"/>
      <c r="JXY168" s="68"/>
      <c r="JXZ168" s="68"/>
      <c r="JYA168" s="68"/>
      <c r="JYB168" s="68"/>
      <c r="JYC168" s="68"/>
      <c r="JYD168" s="68"/>
      <c r="JYE168" s="68"/>
      <c r="JYF168" s="68"/>
      <c r="JYG168" s="68"/>
      <c r="JYH168" s="68"/>
      <c r="JYI168" s="68"/>
      <c r="JYJ168" s="68"/>
      <c r="JYK168" s="68"/>
      <c r="JYL168" s="68"/>
      <c r="JYM168" s="68"/>
      <c r="JYN168" s="68"/>
      <c r="JYO168" s="68"/>
      <c r="JYP168" s="68"/>
      <c r="JYQ168" s="68"/>
      <c r="JYR168" s="68"/>
      <c r="JYS168" s="68"/>
      <c r="JYT168" s="68"/>
      <c r="JYU168" s="68"/>
      <c r="JYV168" s="68"/>
      <c r="JYW168" s="68"/>
      <c r="JYX168" s="68"/>
      <c r="JYY168" s="68"/>
      <c r="JYZ168" s="68"/>
      <c r="JZA168" s="68"/>
      <c r="JZB168" s="68"/>
      <c r="JZC168" s="68"/>
      <c r="JZD168" s="68"/>
      <c r="JZE168" s="68"/>
      <c r="JZF168" s="68"/>
      <c r="JZG168" s="68"/>
      <c r="JZH168" s="68"/>
      <c r="JZI168" s="68"/>
      <c r="JZJ168" s="68"/>
      <c r="JZK168" s="68"/>
      <c r="JZL168" s="68"/>
      <c r="JZM168" s="68"/>
      <c r="JZN168" s="68"/>
      <c r="JZO168" s="68"/>
      <c r="JZP168" s="68"/>
      <c r="JZQ168" s="68"/>
      <c r="JZR168" s="68"/>
      <c r="JZS168" s="68"/>
      <c r="JZT168" s="68"/>
      <c r="JZU168" s="68"/>
      <c r="JZV168" s="68"/>
      <c r="JZW168" s="68"/>
      <c r="JZX168" s="68"/>
      <c r="JZY168" s="68"/>
      <c r="JZZ168" s="68"/>
      <c r="KAA168" s="68"/>
      <c r="KAB168" s="68"/>
      <c r="KAC168" s="68"/>
      <c r="KAD168" s="68"/>
      <c r="KAE168" s="68"/>
      <c r="KAF168" s="68"/>
      <c r="KAG168" s="68"/>
      <c r="KAH168" s="68"/>
      <c r="KAI168" s="68"/>
      <c r="KAJ168" s="68"/>
      <c r="KAK168" s="68"/>
      <c r="KAL168" s="68"/>
      <c r="KAM168" s="68"/>
      <c r="KAN168" s="68"/>
      <c r="KAO168" s="68"/>
      <c r="KAP168" s="68"/>
      <c r="KAQ168" s="68"/>
      <c r="KAR168" s="68"/>
      <c r="KAS168" s="68"/>
      <c r="KAT168" s="68"/>
      <c r="KAU168" s="68"/>
      <c r="KAV168" s="68"/>
      <c r="KAW168" s="68"/>
      <c r="KAX168" s="68"/>
      <c r="KAY168" s="68"/>
      <c r="KAZ168" s="68"/>
      <c r="KBA168" s="68"/>
      <c r="KBB168" s="68"/>
      <c r="KBC168" s="68"/>
      <c r="KBD168" s="68"/>
      <c r="KBE168" s="68"/>
      <c r="KBF168" s="68"/>
      <c r="KBG168" s="68"/>
      <c r="KBH168" s="68"/>
      <c r="KBI168" s="68"/>
      <c r="KBJ168" s="68"/>
      <c r="KBK168" s="68"/>
      <c r="KBL168" s="68"/>
      <c r="KBM168" s="68"/>
      <c r="KBN168" s="68"/>
      <c r="KBO168" s="68"/>
      <c r="KBP168" s="68"/>
      <c r="KBQ168" s="68"/>
      <c r="KBR168" s="68"/>
      <c r="KBS168" s="68"/>
      <c r="KBT168" s="68"/>
      <c r="KBU168" s="68"/>
      <c r="KBV168" s="68"/>
      <c r="KBW168" s="68"/>
      <c r="KBX168" s="68"/>
      <c r="KBY168" s="68"/>
      <c r="KBZ168" s="68"/>
      <c r="KCA168" s="68"/>
      <c r="KCB168" s="68"/>
      <c r="KCC168" s="68"/>
      <c r="KCD168" s="68"/>
      <c r="KCE168" s="68"/>
      <c r="KCF168" s="68"/>
      <c r="KCG168" s="68"/>
      <c r="KCH168" s="68"/>
      <c r="KCI168" s="68"/>
      <c r="KCJ168" s="68"/>
      <c r="KCK168" s="68"/>
      <c r="KCL168" s="68"/>
      <c r="KCM168" s="68"/>
      <c r="KCN168" s="68"/>
      <c r="KCO168" s="68"/>
      <c r="KCP168" s="68"/>
      <c r="KCQ168" s="68"/>
      <c r="KCR168" s="68"/>
      <c r="KCS168" s="68"/>
      <c r="KCT168" s="68"/>
      <c r="KCU168" s="68"/>
      <c r="KCV168" s="68"/>
      <c r="KCW168" s="68"/>
      <c r="KCX168" s="68"/>
      <c r="KCY168" s="68"/>
      <c r="KCZ168" s="68"/>
      <c r="KDA168" s="68"/>
      <c r="KDB168" s="68"/>
      <c r="KDC168" s="68"/>
      <c r="KDD168" s="68"/>
      <c r="KDE168" s="68"/>
      <c r="KDF168" s="68"/>
      <c r="KDG168" s="68"/>
      <c r="KDH168" s="68"/>
      <c r="KDI168" s="68"/>
      <c r="KDJ168" s="68"/>
      <c r="KDK168" s="68"/>
      <c r="KDL168" s="68"/>
      <c r="KDM168" s="68"/>
      <c r="KDN168" s="68"/>
      <c r="KDO168" s="68"/>
      <c r="KDP168" s="68"/>
      <c r="KDQ168" s="68"/>
      <c r="KDR168" s="68"/>
      <c r="KDS168" s="68"/>
      <c r="KDT168" s="68"/>
      <c r="KDU168" s="68"/>
      <c r="KDV168" s="68"/>
      <c r="KDW168" s="68"/>
      <c r="KDX168" s="68"/>
      <c r="KDY168" s="68"/>
      <c r="KDZ168" s="68"/>
      <c r="KEA168" s="68"/>
      <c r="KEB168" s="68"/>
      <c r="KEC168" s="68"/>
      <c r="KED168" s="68"/>
      <c r="KEE168" s="68"/>
      <c r="KEF168" s="68"/>
      <c r="KEG168" s="68"/>
      <c r="KEH168" s="68"/>
      <c r="KEI168" s="68"/>
      <c r="KEJ168" s="68"/>
      <c r="KEK168" s="68"/>
      <c r="KEL168" s="68"/>
      <c r="KEM168" s="68"/>
      <c r="KEN168" s="68"/>
      <c r="KEO168" s="68"/>
      <c r="KEP168" s="68"/>
      <c r="KEQ168" s="68"/>
      <c r="KER168" s="68"/>
      <c r="KES168" s="68"/>
      <c r="KET168" s="68"/>
      <c r="KEU168" s="68"/>
      <c r="KEV168" s="68"/>
      <c r="KEW168" s="68"/>
      <c r="KEX168" s="68"/>
      <c r="KEY168" s="68"/>
      <c r="KEZ168" s="68"/>
      <c r="KFA168" s="68"/>
      <c r="KFB168" s="68"/>
      <c r="KFC168" s="68"/>
      <c r="KFD168" s="68"/>
      <c r="KFE168" s="68"/>
      <c r="KFF168" s="68"/>
      <c r="KFG168" s="68"/>
      <c r="KFH168" s="68"/>
      <c r="KFI168" s="68"/>
      <c r="KFJ168" s="68"/>
      <c r="KFK168" s="68"/>
      <c r="KFL168" s="68"/>
      <c r="KFM168" s="68"/>
      <c r="KFN168" s="68"/>
      <c r="KFO168" s="68"/>
      <c r="KFP168" s="68"/>
      <c r="KFQ168" s="68"/>
      <c r="KFR168" s="68"/>
      <c r="KFS168" s="68"/>
      <c r="KFT168" s="68"/>
      <c r="KFU168" s="68"/>
      <c r="KFV168" s="68"/>
      <c r="KFW168" s="68"/>
      <c r="KFX168" s="68"/>
      <c r="KFY168" s="68"/>
      <c r="KFZ168" s="68"/>
      <c r="KGA168" s="68"/>
      <c r="KGB168" s="68"/>
      <c r="KGC168" s="68"/>
      <c r="KGD168" s="68"/>
      <c r="KGE168" s="68"/>
      <c r="KGF168" s="68"/>
      <c r="KGG168" s="68"/>
      <c r="KGH168" s="68"/>
      <c r="KGI168" s="68"/>
      <c r="KGJ168" s="68"/>
      <c r="KGK168" s="68"/>
      <c r="KGL168" s="68"/>
      <c r="KGM168" s="68"/>
      <c r="KGN168" s="68"/>
      <c r="KGO168" s="68"/>
      <c r="KGP168" s="68"/>
      <c r="KGQ168" s="68"/>
      <c r="KGR168" s="68"/>
      <c r="KGS168" s="68"/>
      <c r="KGT168" s="68"/>
      <c r="KGU168" s="68"/>
      <c r="KGV168" s="68"/>
      <c r="KGW168" s="68"/>
      <c r="KGX168" s="68"/>
      <c r="KGY168" s="68"/>
      <c r="KGZ168" s="68"/>
      <c r="KHA168" s="68"/>
      <c r="KHB168" s="68"/>
      <c r="KHC168" s="68"/>
      <c r="KHD168" s="68"/>
      <c r="KHE168" s="68"/>
      <c r="KHF168" s="68"/>
      <c r="KHG168" s="68"/>
      <c r="KHH168" s="68"/>
      <c r="KHI168" s="68"/>
      <c r="KHJ168" s="68"/>
      <c r="KHK168" s="68"/>
      <c r="KHL168" s="68"/>
      <c r="KHM168" s="68"/>
      <c r="KHN168" s="68"/>
      <c r="KHO168" s="68"/>
      <c r="KHP168" s="68"/>
      <c r="KHQ168" s="68"/>
      <c r="KHR168" s="68"/>
      <c r="KHS168" s="68"/>
      <c r="KHT168" s="68"/>
      <c r="KHU168" s="68"/>
      <c r="KHV168" s="68"/>
      <c r="KHW168" s="68"/>
      <c r="KHX168" s="68"/>
      <c r="KHY168" s="68"/>
      <c r="KHZ168" s="68"/>
      <c r="KIA168" s="68"/>
      <c r="KIB168" s="68"/>
      <c r="KIC168" s="68"/>
      <c r="KID168" s="68"/>
      <c r="KIE168" s="68"/>
      <c r="KIF168" s="68"/>
      <c r="KIG168" s="68"/>
      <c r="KIH168" s="68"/>
      <c r="KII168" s="68"/>
      <c r="KIJ168" s="68"/>
      <c r="KIK168" s="68"/>
      <c r="KIL168" s="68"/>
      <c r="KIM168" s="68"/>
      <c r="KIN168" s="68"/>
      <c r="KIO168" s="68"/>
      <c r="KIP168" s="68"/>
      <c r="KIQ168" s="68"/>
      <c r="KIR168" s="68"/>
      <c r="KIS168" s="68"/>
      <c r="KIT168" s="68"/>
      <c r="KIU168" s="68"/>
      <c r="KIV168" s="68"/>
      <c r="KIW168" s="68"/>
      <c r="KIX168" s="68"/>
      <c r="KIY168" s="68"/>
      <c r="KIZ168" s="68"/>
      <c r="KJA168" s="68"/>
      <c r="KJB168" s="68"/>
      <c r="KJC168" s="68"/>
      <c r="KJD168" s="68"/>
      <c r="KJE168" s="68"/>
      <c r="KJF168" s="68"/>
      <c r="KJG168" s="68"/>
      <c r="KJH168" s="68"/>
      <c r="KJI168" s="68"/>
      <c r="KJJ168" s="68"/>
      <c r="KJK168" s="68"/>
      <c r="KJL168" s="68"/>
      <c r="KJM168" s="68"/>
      <c r="KJN168" s="68"/>
      <c r="KJO168" s="68"/>
      <c r="KJP168" s="68"/>
      <c r="KJQ168" s="68"/>
      <c r="KJR168" s="68"/>
      <c r="KJS168" s="68"/>
      <c r="KJT168" s="68"/>
      <c r="KJU168" s="68"/>
      <c r="KJV168" s="68"/>
      <c r="KJW168" s="68"/>
      <c r="KJX168" s="68"/>
      <c r="KJY168" s="68"/>
      <c r="KJZ168" s="68"/>
      <c r="KKA168" s="68"/>
      <c r="KKB168" s="68"/>
      <c r="KKC168" s="68"/>
      <c r="KKD168" s="68"/>
      <c r="KKE168" s="68"/>
      <c r="KKF168" s="68"/>
      <c r="KKG168" s="68"/>
      <c r="KKH168" s="68"/>
      <c r="KKI168" s="68"/>
      <c r="KKJ168" s="68"/>
      <c r="KKK168" s="68"/>
      <c r="KKL168" s="68"/>
      <c r="KKM168" s="68"/>
      <c r="KKN168" s="68"/>
      <c r="KKO168" s="68"/>
      <c r="KKP168" s="68"/>
      <c r="KKQ168" s="68"/>
      <c r="KKR168" s="68"/>
      <c r="KKS168" s="68"/>
      <c r="KKT168" s="68"/>
      <c r="KKU168" s="68"/>
      <c r="KKV168" s="68"/>
      <c r="KKW168" s="68"/>
      <c r="KKX168" s="68"/>
      <c r="KKY168" s="68"/>
      <c r="KKZ168" s="68"/>
      <c r="KLA168" s="68"/>
      <c r="KLB168" s="68"/>
      <c r="KLC168" s="68"/>
      <c r="KLD168" s="68"/>
      <c r="KLE168" s="68"/>
      <c r="KLF168" s="68"/>
      <c r="KLG168" s="68"/>
      <c r="KLH168" s="68"/>
      <c r="KLI168" s="68"/>
      <c r="KLJ168" s="68"/>
      <c r="KLK168" s="68"/>
      <c r="KLL168" s="68"/>
      <c r="KLM168" s="68"/>
      <c r="KLN168" s="68"/>
      <c r="KLO168" s="68"/>
      <c r="KLP168" s="68"/>
      <c r="KLQ168" s="68"/>
      <c r="KLR168" s="68"/>
      <c r="KLS168" s="68"/>
      <c r="KLT168" s="68"/>
      <c r="KLU168" s="68"/>
      <c r="KLV168" s="68"/>
      <c r="KLW168" s="68"/>
      <c r="KLX168" s="68"/>
      <c r="KLY168" s="68"/>
      <c r="KLZ168" s="68"/>
      <c r="KMA168" s="68"/>
      <c r="KMB168" s="68"/>
      <c r="KMC168" s="68"/>
      <c r="KMD168" s="68"/>
      <c r="KME168" s="68"/>
      <c r="KMF168" s="68"/>
      <c r="KMG168" s="68"/>
      <c r="KMH168" s="68"/>
      <c r="KMI168" s="68"/>
      <c r="KMJ168" s="68"/>
      <c r="KMK168" s="68"/>
      <c r="KML168" s="68"/>
      <c r="KMM168" s="68"/>
      <c r="KMN168" s="68"/>
      <c r="KMO168" s="68"/>
      <c r="KMP168" s="68"/>
      <c r="KMQ168" s="68"/>
      <c r="KMR168" s="68"/>
      <c r="KMS168" s="68"/>
      <c r="KMT168" s="68"/>
      <c r="KMU168" s="68"/>
      <c r="KMV168" s="68"/>
      <c r="KMW168" s="68"/>
      <c r="KMX168" s="68"/>
      <c r="KMY168" s="68"/>
      <c r="KMZ168" s="68"/>
      <c r="KNA168" s="68"/>
      <c r="KNB168" s="68"/>
      <c r="KNC168" s="68"/>
      <c r="KND168" s="68"/>
      <c r="KNE168" s="68"/>
      <c r="KNF168" s="68"/>
      <c r="KNG168" s="68"/>
      <c r="KNH168" s="68"/>
      <c r="KNI168" s="68"/>
      <c r="KNJ168" s="68"/>
      <c r="KNK168" s="68"/>
      <c r="KNL168" s="68"/>
      <c r="KNM168" s="68"/>
      <c r="KNN168" s="68"/>
      <c r="KNO168" s="68"/>
      <c r="KNP168" s="68"/>
      <c r="KNQ168" s="68"/>
      <c r="KNR168" s="68"/>
      <c r="KNS168" s="68"/>
      <c r="KNT168" s="68"/>
      <c r="KNU168" s="68"/>
      <c r="KNV168" s="68"/>
      <c r="KNW168" s="68"/>
      <c r="KNX168" s="68"/>
      <c r="KNY168" s="68"/>
      <c r="KNZ168" s="68"/>
      <c r="KOA168" s="68"/>
      <c r="KOB168" s="68"/>
      <c r="KOC168" s="68"/>
      <c r="KOD168" s="68"/>
      <c r="KOE168" s="68"/>
      <c r="KOF168" s="68"/>
      <c r="KOG168" s="68"/>
      <c r="KOH168" s="68"/>
      <c r="KOI168" s="68"/>
      <c r="KOJ168" s="68"/>
      <c r="KOK168" s="68"/>
      <c r="KOL168" s="68"/>
      <c r="KOM168" s="68"/>
      <c r="KON168" s="68"/>
      <c r="KOO168" s="68"/>
      <c r="KOP168" s="68"/>
      <c r="KOQ168" s="68"/>
      <c r="KOR168" s="68"/>
      <c r="KOS168" s="68"/>
      <c r="KOT168" s="68"/>
      <c r="KOU168" s="68"/>
      <c r="KOV168" s="68"/>
      <c r="KOW168" s="68"/>
      <c r="KOX168" s="68"/>
      <c r="KOY168" s="68"/>
      <c r="KOZ168" s="68"/>
      <c r="KPA168" s="68"/>
      <c r="KPB168" s="68"/>
      <c r="KPC168" s="68"/>
      <c r="KPD168" s="68"/>
      <c r="KPE168" s="68"/>
      <c r="KPF168" s="68"/>
      <c r="KPG168" s="68"/>
      <c r="KPH168" s="68"/>
      <c r="KPI168" s="68"/>
      <c r="KPJ168" s="68"/>
      <c r="KPK168" s="68"/>
      <c r="KPL168" s="68"/>
      <c r="KPM168" s="68"/>
      <c r="KPN168" s="68"/>
      <c r="KPO168" s="68"/>
      <c r="KPP168" s="68"/>
      <c r="KPQ168" s="68"/>
      <c r="KPR168" s="68"/>
      <c r="KPS168" s="68"/>
      <c r="KPT168" s="68"/>
      <c r="KPU168" s="68"/>
      <c r="KPV168" s="68"/>
      <c r="KPW168" s="68"/>
      <c r="KPX168" s="68"/>
      <c r="KPY168" s="68"/>
      <c r="KPZ168" s="68"/>
      <c r="KQA168" s="68"/>
      <c r="KQB168" s="68"/>
      <c r="KQC168" s="68"/>
      <c r="KQD168" s="68"/>
      <c r="KQE168" s="68"/>
      <c r="KQF168" s="68"/>
      <c r="KQG168" s="68"/>
      <c r="KQH168" s="68"/>
      <c r="KQI168" s="68"/>
      <c r="KQJ168" s="68"/>
      <c r="KQK168" s="68"/>
      <c r="KQL168" s="68"/>
      <c r="KQM168" s="68"/>
      <c r="KQN168" s="68"/>
      <c r="KQO168" s="68"/>
      <c r="KQP168" s="68"/>
      <c r="KQQ168" s="68"/>
      <c r="KQR168" s="68"/>
      <c r="KQS168" s="68"/>
      <c r="KQT168" s="68"/>
      <c r="KQU168" s="68"/>
      <c r="KQV168" s="68"/>
      <c r="KQW168" s="68"/>
      <c r="KQX168" s="68"/>
      <c r="KQY168" s="68"/>
      <c r="KQZ168" s="68"/>
      <c r="KRA168" s="68"/>
      <c r="KRB168" s="68"/>
      <c r="KRC168" s="68"/>
      <c r="KRD168" s="68"/>
      <c r="KRE168" s="68"/>
      <c r="KRF168" s="68"/>
      <c r="KRG168" s="68"/>
      <c r="KRH168" s="68"/>
      <c r="KRI168" s="68"/>
      <c r="KRJ168" s="68"/>
      <c r="KRK168" s="68"/>
      <c r="KRL168" s="68"/>
      <c r="KRM168" s="68"/>
      <c r="KRN168" s="68"/>
      <c r="KRO168" s="68"/>
      <c r="KRP168" s="68"/>
      <c r="KRQ168" s="68"/>
      <c r="KRR168" s="68"/>
      <c r="KRS168" s="68"/>
      <c r="KRT168" s="68"/>
      <c r="KRU168" s="68"/>
      <c r="KRV168" s="68"/>
      <c r="KRW168" s="68"/>
      <c r="KRX168" s="68"/>
      <c r="KRY168" s="68"/>
      <c r="KRZ168" s="68"/>
      <c r="KSA168" s="68"/>
      <c r="KSB168" s="68"/>
      <c r="KSC168" s="68"/>
      <c r="KSD168" s="68"/>
      <c r="KSE168" s="68"/>
      <c r="KSF168" s="68"/>
      <c r="KSG168" s="68"/>
      <c r="KSH168" s="68"/>
      <c r="KSI168" s="68"/>
      <c r="KSJ168" s="68"/>
      <c r="KSK168" s="68"/>
      <c r="KSL168" s="68"/>
      <c r="KSM168" s="68"/>
      <c r="KSN168" s="68"/>
      <c r="KSO168" s="68"/>
      <c r="KSP168" s="68"/>
      <c r="KSQ168" s="68"/>
      <c r="KSR168" s="68"/>
      <c r="KSS168" s="68"/>
      <c r="KST168" s="68"/>
      <c r="KSU168" s="68"/>
      <c r="KSV168" s="68"/>
      <c r="KSW168" s="68"/>
      <c r="KSX168" s="68"/>
      <c r="KSY168" s="68"/>
      <c r="KSZ168" s="68"/>
      <c r="KTA168" s="68"/>
      <c r="KTB168" s="68"/>
      <c r="KTC168" s="68"/>
      <c r="KTD168" s="68"/>
      <c r="KTE168" s="68"/>
      <c r="KTF168" s="68"/>
      <c r="KTG168" s="68"/>
      <c r="KTH168" s="68"/>
      <c r="KTI168" s="68"/>
      <c r="KTJ168" s="68"/>
      <c r="KTK168" s="68"/>
      <c r="KTL168" s="68"/>
      <c r="KTM168" s="68"/>
      <c r="KTN168" s="68"/>
      <c r="KTO168" s="68"/>
      <c r="KTP168" s="68"/>
      <c r="KTQ168" s="68"/>
      <c r="KTR168" s="68"/>
      <c r="KTS168" s="68"/>
      <c r="KTT168" s="68"/>
      <c r="KTU168" s="68"/>
      <c r="KTV168" s="68"/>
      <c r="KTW168" s="68"/>
      <c r="KTX168" s="68"/>
      <c r="KTY168" s="68"/>
      <c r="KTZ168" s="68"/>
      <c r="KUA168" s="68"/>
      <c r="KUB168" s="68"/>
      <c r="KUC168" s="68"/>
      <c r="KUD168" s="68"/>
      <c r="KUE168" s="68"/>
      <c r="KUF168" s="68"/>
      <c r="KUG168" s="68"/>
      <c r="KUH168" s="68"/>
      <c r="KUI168" s="68"/>
      <c r="KUJ168" s="68"/>
      <c r="KUK168" s="68"/>
      <c r="KUL168" s="68"/>
      <c r="KUM168" s="68"/>
      <c r="KUN168" s="68"/>
      <c r="KUO168" s="68"/>
      <c r="KUP168" s="68"/>
      <c r="KUQ168" s="68"/>
      <c r="KUR168" s="68"/>
      <c r="KUS168" s="68"/>
      <c r="KUT168" s="68"/>
      <c r="KUU168" s="68"/>
      <c r="KUV168" s="68"/>
      <c r="KUW168" s="68"/>
      <c r="KUX168" s="68"/>
      <c r="KUY168" s="68"/>
      <c r="KUZ168" s="68"/>
      <c r="KVA168" s="68"/>
      <c r="KVB168" s="68"/>
      <c r="KVC168" s="68"/>
      <c r="KVD168" s="68"/>
      <c r="KVE168" s="68"/>
      <c r="KVF168" s="68"/>
      <c r="KVG168" s="68"/>
      <c r="KVH168" s="68"/>
      <c r="KVI168" s="68"/>
      <c r="KVJ168" s="68"/>
      <c r="KVK168" s="68"/>
      <c r="KVL168" s="68"/>
      <c r="KVM168" s="68"/>
      <c r="KVN168" s="68"/>
      <c r="KVO168" s="68"/>
      <c r="KVP168" s="68"/>
      <c r="KVQ168" s="68"/>
      <c r="KVR168" s="68"/>
      <c r="KVS168" s="68"/>
      <c r="KVT168" s="68"/>
      <c r="KVU168" s="68"/>
      <c r="KVV168" s="68"/>
      <c r="KVW168" s="68"/>
      <c r="KVX168" s="68"/>
      <c r="KVY168" s="68"/>
      <c r="KVZ168" s="68"/>
      <c r="KWA168" s="68"/>
      <c r="KWB168" s="68"/>
      <c r="KWC168" s="68"/>
      <c r="KWD168" s="68"/>
      <c r="KWE168" s="68"/>
      <c r="KWF168" s="68"/>
      <c r="KWG168" s="68"/>
      <c r="KWH168" s="68"/>
      <c r="KWI168" s="68"/>
      <c r="KWJ168" s="68"/>
      <c r="KWK168" s="68"/>
      <c r="KWL168" s="68"/>
      <c r="KWM168" s="68"/>
      <c r="KWN168" s="68"/>
      <c r="KWO168" s="68"/>
      <c r="KWP168" s="68"/>
      <c r="KWQ168" s="68"/>
      <c r="KWR168" s="68"/>
      <c r="KWS168" s="68"/>
      <c r="KWT168" s="68"/>
      <c r="KWU168" s="68"/>
      <c r="KWV168" s="68"/>
      <c r="KWW168" s="68"/>
      <c r="KWX168" s="68"/>
      <c r="KWY168" s="68"/>
      <c r="KWZ168" s="68"/>
      <c r="KXA168" s="68"/>
      <c r="KXB168" s="68"/>
      <c r="KXC168" s="68"/>
      <c r="KXD168" s="68"/>
      <c r="KXE168" s="68"/>
      <c r="KXF168" s="68"/>
      <c r="KXG168" s="68"/>
      <c r="KXH168" s="68"/>
      <c r="KXI168" s="68"/>
      <c r="KXJ168" s="68"/>
      <c r="KXK168" s="68"/>
      <c r="KXL168" s="68"/>
      <c r="KXM168" s="68"/>
      <c r="KXN168" s="68"/>
      <c r="KXO168" s="68"/>
      <c r="KXP168" s="68"/>
      <c r="KXQ168" s="68"/>
      <c r="KXR168" s="68"/>
      <c r="KXS168" s="68"/>
      <c r="KXT168" s="68"/>
      <c r="KXU168" s="68"/>
      <c r="KXV168" s="68"/>
      <c r="KXW168" s="68"/>
      <c r="KXX168" s="68"/>
      <c r="KXY168" s="68"/>
      <c r="KXZ168" s="68"/>
      <c r="KYA168" s="68"/>
      <c r="KYB168" s="68"/>
      <c r="KYC168" s="68"/>
      <c r="KYD168" s="68"/>
      <c r="KYE168" s="68"/>
      <c r="KYF168" s="68"/>
    </row>
    <row r="169" spans="1:8092" s="26" customFormat="1" x14ac:dyDescent="0.35">
      <c r="A169" s="24"/>
      <c r="B169" s="12"/>
      <c r="C169" s="12"/>
      <c r="D169" s="12"/>
      <c r="E169" s="12"/>
      <c r="F169" s="12"/>
      <c r="G169" s="458"/>
      <c r="H169" s="12"/>
      <c r="I169" s="9"/>
      <c r="J169" s="9"/>
      <c r="K169" s="66"/>
    </row>
    <row r="170" spans="1:8092" ht="40.25" customHeight="1" x14ac:dyDescent="0.35">
      <c r="A170" s="558" t="s">
        <v>191</v>
      </c>
      <c r="B170" s="559"/>
      <c r="C170" s="559"/>
      <c r="D170" s="559"/>
      <c r="E170" s="559"/>
      <c r="F170" s="559"/>
      <c r="G170" s="559"/>
      <c r="H170" s="45"/>
      <c r="I170" s="88"/>
      <c r="J170" s="88"/>
      <c r="K170" s="88"/>
    </row>
    <row r="171" spans="1:8092" s="24" customFormat="1" ht="100.25" customHeight="1" x14ac:dyDescent="0.35">
      <c r="A171" s="564"/>
      <c r="B171" s="565"/>
      <c r="C171" s="565"/>
      <c r="D171" s="565"/>
      <c r="E171" s="565"/>
      <c r="F171" s="565"/>
      <c r="G171" s="565"/>
      <c r="H171" s="12"/>
      <c r="I171" s="9"/>
      <c r="J171" s="9"/>
      <c r="K171" s="9"/>
    </row>
    <row r="173" spans="1:8092" ht="18" customHeight="1" x14ac:dyDescent="0.35"/>
    <row r="174" spans="1:8092" ht="18" customHeight="1" x14ac:dyDescent="0.35"/>
    <row r="175" spans="1:8092" ht="18" customHeight="1" x14ac:dyDescent="0.35"/>
    <row r="176" spans="1:8092" ht="18" customHeight="1" x14ac:dyDescent="0.35"/>
    <row r="177" spans="2:8092" ht="18" customHeight="1" x14ac:dyDescent="0.35"/>
    <row r="178" spans="2:8092" ht="18" customHeight="1" x14ac:dyDescent="0.35"/>
    <row r="179" spans="2:8092" ht="18" customHeight="1" x14ac:dyDescent="0.35"/>
    <row r="180" spans="2:8092" ht="18" customHeight="1" x14ac:dyDescent="0.35"/>
    <row r="181" spans="2:8092" s="24" customFormat="1" ht="18" customHeight="1" x14ac:dyDescent="0.35">
      <c r="B181" s="12"/>
      <c r="C181" s="12"/>
      <c r="D181" s="12"/>
      <c r="E181" s="12"/>
      <c r="F181" s="12"/>
      <c r="G181" s="35"/>
      <c r="H181" s="12"/>
      <c r="I181" s="9"/>
      <c r="J181" s="9"/>
      <c r="K181" s="9"/>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row>
    <row r="182" spans="2:8092" s="24" customFormat="1" ht="18" customHeight="1" x14ac:dyDescent="0.35">
      <c r="B182" s="12"/>
      <c r="C182" s="12"/>
      <c r="D182" s="12"/>
      <c r="E182" s="12"/>
      <c r="F182" s="12"/>
      <c r="G182" s="35"/>
      <c r="H182" s="12"/>
      <c r="I182" s="9"/>
      <c r="J182" s="9"/>
      <c r="K182" s="9"/>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row>
    <row r="183" spans="2:8092" s="24" customFormat="1" ht="18" customHeight="1" x14ac:dyDescent="0.35">
      <c r="B183" s="12"/>
      <c r="C183" s="12"/>
      <c r="D183" s="12"/>
      <c r="E183" s="12"/>
      <c r="F183" s="12"/>
      <c r="G183" s="35"/>
      <c r="H183" s="12"/>
      <c r="I183" s="9"/>
      <c r="J183" s="9"/>
      <c r="K183" s="9"/>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row>
    <row r="184" spans="2:8092" s="24" customFormat="1" ht="18" customHeight="1" x14ac:dyDescent="0.35">
      <c r="B184" s="12"/>
      <c r="C184" s="12"/>
      <c r="D184" s="12"/>
      <c r="E184" s="12"/>
      <c r="F184" s="12"/>
      <c r="G184" s="35"/>
      <c r="H184" s="12"/>
      <c r="I184" s="9"/>
      <c r="J184" s="9"/>
      <c r="K184" s="9"/>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row>
    <row r="185" spans="2:8092" s="24" customFormat="1" ht="30" customHeight="1" x14ac:dyDescent="0.35">
      <c r="B185" s="12"/>
      <c r="C185" s="12"/>
      <c r="D185" s="12"/>
      <c r="E185" s="12"/>
      <c r="F185" s="12"/>
      <c r="G185" s="35"/>
      <c r="H185" s="12"/>
      <c r="I185" s="9"/>
      <c r="J185" s="9"/>
      <c r="K185" s="9"/>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c r="MH185" s="27"/>
      <c r="MI185" s="27"/>
      <c r="MJ185" s="27"/>
      <c r="MK185" s="27"/>
      <c r="ML185" s="27"/>
      <c r="MM185" s="27"/>
      <c r="MN185" s="27"/>
      <c r="MO185" s="27"/>
      <c r="MP185" s="27"/>
      <c r="MQ185" s="27"/>
      <c r="MR185" s="27"/>
      <c r="MS185" s="27"/>
      <c r="MT185" s="27"/>
      <c r="MU185" s="27"/>
      <c r="MV185" s="27"/>
      <c r="MW185" s="27"/>
      <c r="MX185" s="27"/>
      <c r="MY185" s="27"/>
      <c r="MZ185" s="27"/>
      <c r="NA185" s="27"/>
      <c r="NB185" s="27"/>
      <c r="NC185" s="27"/>
      <c r="ND185" s="27"/>
      <c r="NE185" s="27"/>
      <c r="NF185" s="27"/>
      <c r="NG185" s="27"/>
      <c r="NH185" s="27"/>
      <c r="NI185" s="27"/>
      <c r="NJ185" s="27"/>
      <c r="NK185" s="27"/>
      <c r="NL185" s="27"/>
      <c r="NM185" s="27"/>
      <c r="NN185" s="27"/>
      <c r="NO185" s="27"/>
      <c r="NP185" s="27"/>
      <c r="NQ185" s="27"/>
      <c r="NR185" s="27"/>
      <c r="NS185" s="27"/>
      <c r="NT185" s="27"/>
      <c r="NU185" s="27"/>
      <c r="NV185" s="27"/>
      <c r="NW185" s="27"/>
      <c r="NX185" s="27"/>
      <c r="NY185" s="27"/>
      <c r="NZ185" s="27"/>
      <c r="OA185" s="27"/>
      <c r="OB185" s="27"/>
      <c r="OC185" s="27"/>
      <c r="OD185" s="27"/>
      <c r="OE185" s="27"/>
      <c r="OF185" s="27"/>
      <c r="OG185" s="27"/>
      <c r="OH185" s="27"/>
      <c r="OI185" s="27"/>
      <c r="OJ185" s="27"/>
      <c r="OK185" s="27"/>
      <c r="OL185" s="27"/>
      <c r="OM185" s="27"/>
      <c r="ON185" s="27"/>
      <c r="OO185" s="27"/>
      <c r="OP185" s="27"/>
      <c r="OQ185" s="27"/>
      <c r="OR185" s="27"/>
      <c r="OS185" s="27"/>
      <c r="OT185" s="27"/>
      <c r="OU185" s="27"/>
      <c r="OV185" s="27"/>
      <c r="OW185" s="27"/>
      <c r="OX185" s="27"/>
      <c r="OY185" s="27"/>
      <c r="OZ185" s="27"/>
      <c r="PA185" s="27"/>
      <c r="PB185" s="27"/>
      <c r="PC185" s="27"/>
      <c r="PD185" s="27"/>
      <c r="PE185" s="27"/>
      <c r="PF185" s="27"/>
      <c r="PG185" s="27"/>
      <c r="PH185" s="27"/>
      <c r="PI185" s="27"/>
      <c r="PJ185" s="27"/>
      <c r="PK185" s="27"/>
      <c r="PL185" s="27"/>
      <c r="PM185" s="27"/>
      <c r="PN185" s="27"/>
      <c r="PO185" s="27"/>
      <c r="PP185" s="27"/>
      <c r="PQ185" s="27"/>
      <c r="PR185" s="27"/>
      <c r="PS185" s="27"/>
      <c r="PT185" s="27"/>
      <c r="PU185" s="27"/>
      <c r="PV185" s="27"/>
      <c r="PW185" s="27"/>
      <c r="PX185" s="27"/>
      <c r="PY185" s="27"/>
      <c r="PZ185" s="27"/>
      <c r="QA185" s="27"/>
      <c r="QB185" s="27"/>
      <c r="QC185" s="27"/>
      <c r="QD185" s="27"/>
      <c r="QE185" s="27"/>
      <c r="QF185" s="27"/>
      <c r="QG185" s="27"/>
      <c r="QH185" s="27"/>
      <c r="QI185" s="27"/>
      <c r="QJ185" s="27"/>
      <c r="QK185" s="27"/>
      <c r="QL185" s="27"/>
      <c r="QM185" s="27"/>
      <c r="QN185" s="27"/>
      <c r="QO185" s="27"/>
      <c r="QP185" s="27"/>
      <c r="QQ185" s="27"/>
      <c r="QR185" s="27"/>
      <c r="QS185" s="27"/>
      <c r="QT185" s="27"/>
      <c r="QU185" s="27"/>
      <c r="QV185" s="27"/>
      <c r="QW185" s="27"/>
      <c r="QX185" s="27"/>
      <c r="QY185" s="27"/>
      <c r="QZ185" s="27"/>
      <c r="RA185" s="27"/>
      <c r="RB185" s="27"/>
      <c r="RC185" s="27"/>
      <c r="RD185" s="27"/>
      <c r="RE185" s="27"/>
      <c r="RF185" s="27"/>
      <c r="RG185" s="27"/>
      <c r="RH185" s="27"/>
      <c r="RI185" s="27"/>
      <c r="RJ185" s="27"/>
      <c r="RK185" s="27"/>
      <c r="RL185" s="27"/>
      <c r="RM185" s="27"/>
      <c r="RN185" s="27"/>
      <c r="RO185" s="27"/>
      <c r="RP185" s="27"/>
      <c r="RQ185" s="27"/>
      <c r="RR185" s="27"/>
      <c r="RS185" s="27"/>
      <c r="RT185" s="27"/>
      <c r="RU185" s="27"/>
      <c r="RV185" s="27"/>
      <c r="RW185" s="27"/>
      <c r="RX185" s="27"/>
      <c r="RY185" s="27"/>
      <c r="RZ185" s="27"/>
      <c r="SA185" s="27"/>
      <c r="SB185" s="27"/>
      <c r="SC185" s="27"/>
      <c r="SD185" s="27"/>
      <c r="SE185" s="27"/>
      <c r="SF185" s="27"/>
      <c r="SG185" s="27"/>
      <c r="SH185" s="27"/>
      <c r="SI185" s="27"/>
      <c r="SJ185" s="27"/>
      <c r="SK185" s="27"/>
      <c r="SL185" s="27"/>
      <c r="SM185" s="27"/>
      <c r="SN185" s="27"/>
      <c r="SO185" s="27"/>
      <c r="SP185" s="27"/>
      <c r="SQ185" s="27"/>
      <c r="SR185" s="27"/>
      <c r="SS185" s="27"/>
      <c r="ST185" s="27"/>
      <c r="SU185" s="27"/>
      <c r="SV185" s="27"/>
      <c r="SW185" s="27"/>
      <c r="SX185" s="27"/>
      <c r="SY185" s="27"/>
      <c r="SZ185" s="27"/>
      <c r="TA185" s="27"/>
      <c r="TB185" s="27"/>
      <c r="TC185" s="27"/>
      <c r="TD185" s="27"/>
      <c r="TE185" s="27"/>
      <c r="TF185" s="27"/>
      <c r="TG185" s="27"/>
      <c r="TH185" s="27"/>
      <c r="TI185" s="27"/>
      <c r="TJ185" s="27"/>
      <c r="TK185" s="27"/>
      <c r="TL185" s="27"/>
      <c r="TM185" s="27"/>
      <c r="TN185" s="27"/>
      <c r="TO185" s="27"/>
      <c r="TP185" s="27"/>
      <c r="TQ185" s="27"/>
      <c r="TR185" s="27"/>
      <c r="TS185" s="27"/>
      <c r="TT185" s="27"/>
      <c r="TU185" s="27"/>
      <c r="TV185" s="27"/>
      <c r="TW185" s="27"/>
      <c r="TX185" s="27"/>
      <c r="TY185" s="27"/>
      <c r="TZ185" s="27"/>
      <c r="UA185" s="27"/>
      <c r="UB185" s="27"/>
      <c r="UC185" s="27"/>
      <c r="UD185" s="27"/>
      <c r="UE185" s="27"/>
      <c r="UF185" s="27"/>
      <c r="UG185" s="27"/>
      <c r="UH185" s="27"/>
      <c r="UI185" s="27"/>
      <c r="UJ185" s="27"/>
      <c r="UK185" s="27"/>
      <c r="UL185" s="27"/>
      <c r="UM185" s="27"/>
      <c r="UN185" s="27"/>
      <c r="UO185" s="27"/>
      <c r="UP185" s="27"/>
      <c r="UQ185" s="27"/>
      <c r="UR185" s="27"/>
      <c r="US185" s="27"/>
      <c r="UT185" s="27"/>
      <c r="UU185" s="27"/>
      <c r="UV185" s="27"/>
      <c r="UW185" s="27"/>
      <c r="UX185" s="27"/>
      <c r="UY185" s="27"/>
      <c r="UZ185" s="27"/>
      <c r="VA185" s="27"/>
      <c r="VB185" s="27"/>
      <c r="VC185" s="27"/>
      <c r="VD185" s="27"/>
      <c r="VE185" s="27"/>
      <c r="VF185" s="27"/>
      <c r="VG185" s="27"/>
      <c r="VH185" s="27"/>
      <c r="VI185" s="27"/>
      <c r="VJ185" s="27"/>
      <c r="VK185" s="27"/>
      <c r="VL185" s="27"/>
      <c r="VM185" s="27"/>
      <c r="VN185" s="27"/>
      <c r="VO185" s="27"/>
      <c r="VP185" s="27"/>
      <c r="VQ185" s="27"/>
      <c r="VR185" s="27"/>
      <c r="VS185" s="27"/>
      <c r="VT185" s="27"/>
      <c r="VU185" s="27"/>
      <c r="VV185" s="27"/>
      <c r="VW185" s="27"/>
      <c r="VX185" s="27"/>
      <c r="VY185" s="27"/>
      <c r="VZ185" s="27"/>
      <c r="WA185" s="27"/>
      <c r="WB185" s="27"/>
      <c r="WC185" s="27"/>
      <c r="WD185" s="27"/>
      <c r="WE185" s="27"/>
      <c r="WF185" s="27"/>
      <c r="WG185" s="27"/>
      <c r="WH185" s="27"/>
      <c r="WI185" s="27"/>
      <c r="WJ185" s="27"/>
      <c r="WK185" s="27"/>
      <c r="WL185" s="27"/>
      <c r="WM185" s="27"/>
      <c r="WN185" s="27"/>
      <c r="WO185" s="27"/>
      <c r="WP185" s="27"/>
      <c r="WQ185" s="27"/>
      <c r="WR185" s="27"/>
      <c r="WS185" s="27"/>
      <c r="WT185" s="27"/>
      <c r="WU185" s="27"/>
      <c r="WV185" s="27"/>
      <c r="WW185" s="27"/>
      <c r="WX185" s="27"/>
      <c r="WY185" s="27"/>
      <c r="WZ185" s="27"/>
      <c r="XA185" s="27"/>
      <c r="XB185" s="27"/>
      <c r="XC185" s="27"/>
      <c r="XD185" s="27"/>
      <c r="XE185" s="27"/>
      <c r="XF185" s="27"/>
      <c r="XG185" s="27"/>
      <c r="XH185" s="27"/>
      <c r="XI185" s="27"/>
      <c r="XJ185" s="27"/>
      <c r="XK185" s="27"/>
      <c r="XL185" s="27"/>
      <c r="XM185" s="27"/>
      <c r="XN185" s="27"/>
      <c r="XO185" s="27"/>
      <c r="XP185" s="27"/>
      <c r="XQ185" s="27"/>
      <c r="XR185" s="27"/>
      <c r="XS185" s="27"/>
      <c r="XT185" s="27"/>
      <c r="XU185" s="27"/>
      <c r="XV185" s="27"/>
      <c r="XW185" s="27"/>
      <c r="XX185" s="27"/>
      <c r="XY185" s="27"/>
      <c r="XZ185" s="27"/>
      <c r="YA185" s="27"/>
      <c r="YB185" s="27"/>
      <c r="YC185" s="27"/>
      <c r="YD185" s="27"/>
      <c r="YE185" s="27"/>
      <c r="YF185" s="27"/>
      <c r="YG185" s="27"/>
      <c r="YH185" s="27"/>
      <c r="YI185" s="27"/>
      <c r="YJ185" s="27"/>
      <c r="YK185" s="27"/>
      <c r="YL185" s="27"/>
      <c r="YM185" s="27"/>
      <c r="YN185" s="27"/>
      <c r="YO185" s="27"/>
      <c r="YP185" s="27"/>
      <c r="YQ185" s="27"/>
      <c r="YR185" s="27"/>
      <c r="YS185" s="27"/>
      <c r="YT185" s="27"/>
      <c r="YU185" s="27"/>
      <c r="YV185" s="27"/>
      <c r="YW185" s="27"/>
      <c r="YX185" s="27"/>
      <c r="YY185" s="27"/>
      <c r="YZ185" s="27"/>
      <c r="ZA185" s="27"/>
      <c r="ZB185" s="27"/>
      <c r="ZC185" s="27"/>
      <c r="ZD185" s="27"/>
      <c r="ZE185" s="27"/>
      <c r="ZF185" s="27"/>
      <c r="ZG185" s="27"/>
      <c r="ZH185" s="27"/>
      <c r="ZI185" s="27"/>
      <c r="ZJ185" s="27"/>
      <c r="ZK185" s="27"/>
      <c r="ZL185" s="27"/>
      <c r="ZM185" s="27"/>
      <c r="ZN185" s="27"/>
      <c r="ZO185" s="27"/>
      <c r="ZP185" s="27"/>
      <c r="ZQ185" s="27"/>
      <c r="ZR185" s="27"/>
      <c r="ZS185" s="27"/>
      <c r="ZT185" s="27"/>
      <c r="ZU185" s="27"/>
      <c r="ZV185" s="27"/>
      <c r="ZW185" s="27"/>
      <c r="ZX185" s="27"/>
      <c r="ZY185" s="27"/>
      <c r="ZZ185" s="27"/>
      <c r="AAA185" s="27"/>
      <c r="AAB185" s="27"/>
      <c r="AAC185" s="27"/>
      <c r="AAD185" s="27"/>
      <c r="AAE185" s="27"/>
      <c r="AAF185" s="27"/>
      <c r="AAG185" s="27"/>
      <c r="AAH185" s="27"/>
      <c r="AAI185" s="27"/>
      <c r="AAJ185" s="27"/>
      <c r="AAK185" s="27"/>
      <c r="AAL185" s="27"/>
      <c r="AAM185" s="27"/>
      <c r="AAN185" s="27"/>
      <c r="AAO185" s="27"/>
      <c r="AAP185" s="27"/>
      <c r="AAQ185" s="27"/>
      <c r="AAR185" s="27"/>
      <c r="AAS185" s="27"/>
      <c r="AAT185" s="27"/>
      <c r="AAU185" s="27"/>
      <c r="AAV185" s="27"/>
      <c r="AAW185" s="27"/>
      <c r="AAX185" s="27"/>
      <c r="AAY185" s="27"/>
      <c r="AAZ185" s="27"/>
      <c r="ABA185" s="27"/>
      <c r="ABB185" s="27"/>
      <c r="ABC185" s="27"/>
      <c r="ABD185" s="27"/>
      <c r="ABE185" s="27"/>
      <c r="ABF185" s="27"/>
      <c r="ABG185" s="27"/>
      <c r="ABH185" s="27"/>
      <c r="ABI185" s="27"/>
      <c r="ABJ185" s="27"/>
      <c r="ABK185" s="27"/>
      <c r="ABL185" s="27"/>
      <c r="ABM185" s="27"/>
      <c r="ABN185" s="27"/>
      <c r="ABO185" s="27"/>
      <c r="ABP185" s="27"/>
      <c r="ABQ185" s="27"/>
      <c r="ABR185" s="27"/>
      <c r="ABS185" s="27"/>
      <c r="ABT185" s="27"/>
      <c r="ABU185" s="27"/>
      <c r="ABV185" s="27"/>
      <c r="ABW185" s="27"/>
      <c r="ABX185" s="27"/>
      <c r="ABY185" s="27"/>
      <c r="ABZ185" s="27"/>
      <c r="ACA185" s="27"/>
      <c r="ACB185" s="27"/>
      <c r="ACC185" s="27"/>
      <c r="ACD185" s="27"/>
      <c r="ACE185" s="27"/>
      <c r="ACF185" s="27"/>
      <c r="ACG185" s="27"/>
      <c r="ACH185" s="27"/>
      <c r="ACI185" s="27"/>
      <c r="ACJ185" s="27"/>
      <c r="ACK185" s="27"/>
      <c r="ACL185" s="27"/>
      <c r="ACM185" s="27"/>
      <c r="ACN185" s="27"/>
      <c r="ACO185" s="27"/>
      <c r="ACP185" s="27"/>
      <c r="ACQ185" s="27"/>
      <c r="ACR185" s="27"/>
      <c r="ACS185" s="27"/>
      <c r="ACT185" s="27"/>
      <c r="ACU185" s="27"/>
      <c r="ACV185" s="27"/>
      <c r="ACW185" s="27"/>
      <c r="ACX185" s="27"/>
      <c r="ACY185" s="27"/>
      <c r="ACZ185" s="27"/>
      <c r="ADA185" s="27"/>
      <c r="ADB185" s="27"/>
      <c r="ADC185" s="27"/>
      <c r="ADD185" s="27"/>
      <c r="ADE185" s="27"/>
      <c r="ADF185" s="27"/>
      <c r="ADG185" s="27"/>
      <c r="ADH185" s="27"/>
      <c r="ADI185" s="27"/>
      <c r="ADJ185" s="27"/>
      <c r="ADK185" s="27"/>
      <c r="ADL185" s="27"/>
      <c r="ADM185" s="27"/>
      <c r="ADN185" s="27"/>
      <c r="ADO185" s="27"/>
      <c r="ADP185" s="27"/>
      <c r="ADQ185" s="27"/>
      <c r="ADR185" s="27"/>
      <c r="ADS185" s="27"/>
      <c r="ADT185" s="27"/>
      <c r="ADU185" s="27"/>
      <c r="ADV185" s="27"/>
      <c r="ADW185" s="27"/>
      <c r="ADX185" s="27"/>
      <c r="ADY185" s="27"/>
      <c r="ADZ185" s="27"/>
      <c r="AEA185" s="27"/>
      <c r="AEB185" s="27"/>
      <c r="AEC185" s="27"/>
      <c r="AED185" s="27"/>
      <c r="AEE185" s="27"/>
      <c r="AEF185" s="27"/>
      <c r="AEG185" s="27"/>
      <c r="AEH185" s="27"/>
      <c r="AEI185" s="27"/>
      <c r="AEJ185" s="27"/>
      <c r="AEK185" s="27"/>
      <c r="AEL185" s="27"/>
      <c r="AEM185" s="27"/>
      <c r="AEN185" s="27"/>
      <c r="AEO185" s="27"/>
      <c r="AEP185" s="27"/>
      <c r="AEQ185" s="27"/>
      <c r="AER185" s="27"/>
      <c r="AES185" s="27"/>
      <c r="AET185" s="27"/>
      <c r="AEU185" s="27"/>
      <c r="AEV185" s="27"/>
      <c r="AEW185" s="27"/>
      <c r="AEX185" s="27"/>
      <c r="AEY185" s="27"/>
      <c r="AEZ185" s="27"/>
      <c r="AFA185" s="27"/>
      <c r="AFB185" s="27"/>
      <c r="AFC185" s="27"/>
      <c r="AFD185" s="27"/>
      <c r="AFE185" s="27"/>
      <c r="AFF185" s="27"/>
      <c r="AFG185" s="27"/>
      <c r="AFH185" s="27"/>
      <c r="AFI185" s="27"/>
      <c r="AFJ185" s="27"/>
      <c r="AFK185" s="27"/>
      <c r="AFL185" s="27"/>
      <c r="AFM185" s="27"/>
      <c r="AFN185" s="27"/>
      <c r="AFO185" s="27"/>
      <c r="AFP185" s="27"/>
      <c r="AFQ185" s="27"/>
      <c r="AFR185" s="27"/>
      <c r="AFS185" s="27"/>
      <c r="AFT185" s="27"/>
      <c r="AFU185" s="27"/>
      <c r="AFV185" s="27"/>
      <c r="AFW185" s="27"/>
      <c r="AFX185" s="27"/>
      <c r="AFY185" s="27"/>
      <c r="AFZ185" s="27"/>
      <c r="AGA185" s="27"/>
      <c r="AGB185" s="27"/>
      <c r="AGC185" s="27"/>
      <c r="AGD185" s="27"/>
      <c r="AGE185" s="27"/>
      <c r="AGF185" s="27"/>
      <c r="AGG185" s="27"/>
      <c r="AGH185" s="27"/>
      <c r="AGI185" s="27"/>
      <c r="AGJ185" s="27"/>
      <c r="AGK185" s="27"/>
      <c r="AGL185" s="27"/>
      <c r="AGM185" s="27"/>
      <c r="AGN185" s="27"/>
      <c r="AGO185" s="27"/>
      <c r="AGP185" s="27"/>
      <c r="AGQ185" s="27"/>
      <c r="AGR185" s="27"/>
      <c r="AGS185" s="27"/>
      <c r="AGT185" s="27"/>
      <c r="AGU185" s="27"/>
      <c r="AGV185" s="27"/>
      <c r="AGW185" s="27"/>
      <c r="AGX185" s="27"/>
      <c r="AGY185" s="27"/>
      <c r="AGZ185" s="27"/>
      <c r="AHA185" s="27"/>
      <c r="AHB185" s="27"/>
      <c r="AHC185" s="27"/>
      <c r="AHD185" s="27"/>
      <c r="AHE185" s="27"/>
      <c r="AHF185" s="27"/>
      <c r="AHG185" s="27"/>
      <c r="AHH185" s="27"/>
      <c r="AHI185" s="27"/>
      <c r="AHJ185" s="27"/>
      <c r="AHK185" s="27"/>
      <c r="AHL185" s="27"/>
      <c r="AHM185" s="27"/>
      <c r="AHN185" s="27"/>
      <c r="AHO185" s="27"/>
      <c r="AHP185" s="27"/>
      <c r="AHQ185" s="27"/>
      <c r="AHR185" s="27"/>
      <c r="AHS185" s="27"/>
      <c r="AHT185" s="27"/>
      <c r="AHU185" s="27"/>
      <c r="AHV185" s="27"/>
      <c r="AHW185" s="27"/>
      <c r="AHX185" s="27"/>
      <c r="AHY185" s="27"/>
      <c r="AHZ185" s="27"/>
      <c r="AIA185" s="27"/>
      <c r="AIB185" s="27"/>
      <c r="AIC185" s="27"/>
      <c r="AID185" s="27"/>
      <c r="AIE185" s="27"/>
      <c r="AIF185" s="27"/>
      <c r="AIG185" s="27"/>
      <c r="AIH185" s="27"/>
      <c r="AII185" s="27"/>
      <c r="AIJ185" s="27"/>
      <c r="AIK185" s="27"/>
      <c r="AIL185" s="27"/>
      <c r="AIM185" s="27"/>
      <c r="AIN185" s="27"/>
      <c r="AIO185" s="27"/>
      <c r="AIP185" s="27"/>
      <c r="AIQ185" s="27"/>
      <c r="AIR185" s="27"/>
      <c r="AIS185" s="27"/>
      <c r="AIT185" s="27"/>
      <c r="AIU185" s="27"/>
      <c r="AIV185" s="27"/>
      <c r="AIW185" s="27"/>
      <c r="AIX185" s="27"/>
      <c r="AIY185" s="27"/>
      <c r="AIZ185" s="27"/>
      <c r="AJA185" s="27"/>
      <c r="AJB185" s="27"/>
      <c r="AJC185" s="27"/>
      <c r="AJD185" s="27"/>
      <c r="AJE185" s="27"/>
      <c r="AJF185" s="27"/>
      <c r="AJG185" s="27"/>
      <c r="AJH185" s="27"/>
      <c r="AJI185" s="27"/>
      <c r="AJJ185" s="27"/>
      <c r="AJK185" s="27"/>
      <c r="AJL185" s="27"/>
      <c r="AJM185" s="27"/>
      <c r="AJN185" s="27"/>
      <c r="AJO185" s="27"/>
      <c r="AJP185" s="27"/>
      <c r="AJQ185" s="27"/>
      <c r="AJR185" s="27"/>
      <c r="AJS185" s="27"/>
      <c r="AJT185" s="27"/>
      <c r="AJU185" s="27"/>
      <c r="AJV185" s="27"/>
      <c r="AJW185" s="27"/>
      <c r="AJX185" s="27"/>
      <c r="AJY185" s="27"/>
      <c r="AJZ185" s="27"/>
      <c r="AKA185" s="27"/>
      <c r="AKB185" s="27"/>
      <c r="AKC185" s="27"/>
      <c r="AKD185" s="27"/>
      <c r="AKE185" s="27"/>
      <c r="AKF185" s="27"/>
      <c r="AKG185" s="27"/>
      <c r="AKH185" s="27"/>
      <c r="AKI185" s="27"/>
      <c r="AKJ185" s="27"/>
      <c r="AKK185" s="27"/>
      <c r="AKL185" s="27"/>
      <c r="AKM185" s="27"/>
      <c r="AKN185" s="27"/>
      <c r="AKO185" s="27"/>
      <c r="AKP185" s="27"/>
      <c r="AKQ185" s="27"/>
      <c r="AKR185" s="27"/>
      <c r="AKS185" s="27"/>
      <c r="AKT185" s="27"/>
      <c r="AKU185" s="27"/>
      <c r="AKV185" s="27"/>
      <c r="AKW185" s="27"/>
      <c r="AKX185" s="27"/>
      <c r="AKY185" s="27"/>
      <c r="AKZ185" s="27"/>
      <c r="ALA185" s="27"/>
      <c r="ALB185" s="27"/>
      <c r="ALC185" s="27"/>
      <c r="ALD185" s="27"/>
      <c r="ALE185" s="27"/>
      <c r="ALF185" s="27"/>
      <c r="ALG185" s="27"/>
      <c r="ALH185" s="27"/>
      <c r="ALI185" s="27"/>
      <c r="ALJ185" s="27"/>
      <c r="ALK185" s="27"/>
      <c r="ALL185" s="27"/>
      <c r="ALM185" s="27"/>
      <c r="ALN185" s="27"/>
      <c r="ALO185" s="27"/>
      <c r="ALP185" s="27"/>
      <c r="ALQ185" s="27"/>
      <c r="ALR185" s="27"/>
      <c r="ALS185" s="27"/>
      <c r="ALT185" s="27"/>
      <c r="ALU185" s="27"/>
      <c r="ALV185" s="27"/>
      <c r="ALW185" s="27"/>
      <c r="ALX185" s="27"/>
      <c r="ALY185" s="27"/>
      <c r="ALZ185" s="27"/>
      <c r="AMA185" s="27"/>
      <c r="AMB185" s="27"/>
      <c r="AMC185" s="27"/>
      <c r="AMD185" s="27"/>
      <c r="AME185" s="27"/>
      <c r="AMF185" s="27"/>
      <c r="AMG185" s="27"/>
      <c r="AMH185" s="27"/>
      <c r="AMI185" s="27"/>
      <c r="AMJ185" s="27"/>
      <c r="AMK185" s="27"/>
      <c r="AML185" s="27"/>
      <c r="AMM185" s="27"/>
      <c r="AMN185" s="27"/>
      <c r="AMO185" s="27"/>
      <c r="AMP185" s="27"/>
      <c r="AMQ185" s="27"/>
      <c r="AMR185" s="27"/>
      <c r="AMS185" s="27"/>
      <c r="AMT185" s="27"/>
      <c r="AMU185" s="27"/>
      <c r="AMV185" s="27"/>
      <c r="AMW185" s="27"/>
      <c r="AMX185" s="27"/>
      <c r="AMY185" s="27"/>
      <c r="AMZ185" s="27"/>
      <c r="ANA185" s="27"/>
      <c r="ANB185" s="27"/>
      <c r="ANC185" s="27"/>
      <c r="AND185" s="27"/>
      <c r="ANE185" s="27"/>
      <c r="ANF185" s="27"/>
      <c r="ANG185" s="27"/>
      <c r="ANH185" s="27"/>
      <c r="ANI185" s="27"/>
      <c r="ANJ185" s="27"/>
      <c r="ANK185" s="27"/>
      <c r="ANL185" s="27"/>
      <c r="ANM185" s="27"/>
      <c r="ANN185" s="27"/>
      <c r="ANO185" s="27"/>
      <c r="ANP185" s="27"/>
      <c r="ANQ185" s="27"/>
      <c r="ANR185" s="27"/>
      <c r="ANS185" s="27"/>
      <c r="ANT185" s="27"/>
      <c r="ANU185" s="27"/>
      <c r="ANV185" s="27"/>
      <c r="ANW185" s="27"/>
      <c r="ANX185" s="27"/>
      <c r="ANY185" s="27"/>
      <c r="ANZ185" s="27"/>
      <c r="AOA185" s="27"/>
      <c r="AOB185" s="27"/>
      <c r="AOC185" s="27"/>
      <c r="AOD185" s="27"/>
      <c r="AOE185" s="27"/>
      <c r="AOF185" s="27"/>
      <c r="AOG185" s="27"/>
      <c r="AOH185" s="27"/>
      <c r="AOI185" s="27"/>
      <c r="AOJ185" s="27"/>
      <c r="AOK185" s="27"/>
      <c r="AOL185" s="27"/>
      <c r="AOM185" s="27"/>
      <c r="AON185" s="27"/>
      <c r="AOO185" s="27"/>
      <c r="AOP185" s="27"/>
      <c r="AOQ185" s="27"/>
      <c r="AOR185" s="27"/>
      <c r="AOS185" s="27"/>
      <c r="AOT185" s="27"/>
      <c r="AOU185" s="27"/>
      <c r="AOV185" s="27"/>
      <c r="AOW185" s="27"/>
      <c r="AOX185" s="27"/>
      <c r="AOY185" s="27"/>
      <c r="AOZ185" s="27"/>
      <c r="APA185" s="27"/>
      <c r="APB185" s="27"/>
      <c r="APC185" s="27"/>
      <c r="APD185" s="27"/>
      <c r="APE185" s="27"/>
      <c r="APF185" s="27"/>
      <c r="APG185" s="27"/>
      <c r="APH185" s="27"/>
      <c r="API185" s="27"/>
      <c r="APJ185" s="27"/>
      <c r="APK185" s="27"/>
      <c r="APL185" s="27"/>
      <c r="APM185" s="27"/>
      <c r="APN185" s="27"/>
      <c r="APO185" s="27"/>
      <c r="APP185" s="27"/>
      <c r="APQ185" s="27"/>
      <c r="APR185" s="27"/>
      <c r="APS185" s="27"/>
      <c r="APT185" s="27"/>
      <c r="APU185" s="27"/>
      <c r="APV185" s="27"/>
      <c r="APW185" s="27"/>
      <c r="APX185" s="27"/>
      <c r="APY185" s="27"/>
      <c r="APZ185" s="27"/>
      <c r="AQA185" s="27"/>
      <c r="AQB185" s="27"/>
      <c r="AQC185" s="27"/>
      <c r="AQD185" s="27"/>
      <c r="AQE185" s="27"/>
      <c r="AQF185" s="27"/>
      <c r="AQG185" s="27"/>
      <c r="AQH185" s="27"/>
      <c r="AQI185" s="27"/>
      <c r="AQJ185" s="27"/>
      <c r="AQK185" s="27"/>
      <c r="AQL185" s="27"/>
      <c r="AQM185" s="27"/>
      <c r="AQN185" s="27"/>
      <c r="AQO185" s="27"/>
      <c r="AQP185" s="27"/>
      <c r="AQQ185" s="27"/>
      <c r="AQR185" s="27"/>
      <c r="AQS185" s="27"/>
      <c r="AQT185" s="27"/>
      <c r="AQU185" s="27"/>
      <c r="AQV185" s="27"/>
      <c r="AQW185" s="27"/>
      <c r="AQX185" s="27"/>
      <c r="AQY185" s="27"/>
      <c r="AQZ185" s="27"/>
      <c r="ARA185" s="27"/>
      <c r="ARB185" s="27"/>
      <c r="ARC185" s="27"/>
      <c r="ARD185" s="27"/>
      <c r="ARE185" s="27"/>
      <c r="ARF185" s="27"/>
      <c r="ARG185" s="27"/>
      <c r="ARH185" s="27"/>
      <c r="ARI185" s="27"/>
      <c r="ARJ185" s="27"/>
      <c r="ARK185" s="27"/>
      <c r="ARL185" s="27"/>
      <c r="ARM185" s="27"/>
      <c r="ARN185" s="27"/>
      <c r="ARO185" s="27"/>
      <c r="ARP185" s="27"/>
      <c r="ARQ185" s="27"/>
      <c r="ARR185" s="27"/>
      <c r="ARS185" s="27"/>
      <c r="ART185" s="27"/>
      <c r="ARU185" s="27"/>
      <c r="ARV185" s="27"/>
      <c r="ARW185" s="27"/>
      <c r="ARX185" s="27"/>
      <c r="ARY185" s="27"/>
      <c r="ARZ185" s="27"/>
      <c r="ASA185" s="27"/>
      <c r="ASB185" s="27"/>
      <c r="ASC185" s="27"/>
      <c r="ASD185" s="27"/>
      <c r="ASE185" s="27"/>
      <c r="ASF185" s="27"/>
      <c r="ASG185" s="27"/>
      <c r="ASH185" s="27"/>
      <c r="ASI185" s="27"/>
      <c r="ASJ185" s="27"/>
      <c r="ASK185" s="27"/>
      <c r="ASL185" s="27"/>
      <c r="ASM185" s="27"/>
      <c r="ASN185" s="27"/>
      <c r="ASO185" s="27"/>
      <c r="ASP185" s="27"/>
      <c r="ASQ185" s="27"/>
      <c r="ASR185" s="27"/>
      <c r="ASS185" s="27"/>
      <c r="AST185" s="27"/>
      <c r="ASU185" s="27"/>
      <c r="ASV185" s="27"/>
      <c r="ASW185" s="27"/>
      <c r="ASX185" s="27"/>
      <c r="ASY185" s="27"/>
      <c r="ASZ185" s="27"/>
      <c r="ATA185" s="27"/>
      <c r="ATB185" s="27"/>
      <c r="ATC185" s="27"/>
      <c r="ATD185" s="27"/>
      <c r="ATE185" s="27"/>
      <c r="ATF185" s="27"/>
      <c r="ATG185" s="27"/>
      <c r="ATH185" s="27"/>
      <c r="ATI185" s="27"/>
      <c r="ATJ185" s="27"/>
      <c r="ATK185" s="27"/>
      <c r="ATL185" s="27"/>
      <c r="ATM185" s="27"/>
      <c r="ATN185" s="27"/>
      <c r="ATO185" s="27"/>
      <c r="ATP185" s="27"/>
      <c r="ATQ185" s="27"/>
      <c r="ATR185" s="27"/>
      <c r="ATS185" s="27"/>
      <c r="ATT185" s="27"/>
      <c r="ATU185" s="27"/>
      <c r="ATV185" s="27"/>
      <c r="ATW185" s="27"/>
      <c r="ATX185" s="27"/>
      <c r="ATY185" s="27"/>
      <c r="ATZ185" s="27"/>
      <c r="AUA185" s="27"/>
      <c r="AUB185" s="27"/>
      <c r="AUC185" s="27"/>
      <c r="AUD185" s="27"/>
      <c r="AUE185" s="27"/>
      <c r="AUF185" s="27"/>
      <c r="AUG185" s="27"/>
      <c r="AUH185" s="27"/>
      <c r="AUI185" s="27"/>
      <c r="AUJ185" s="27"/>
      <c r="AUK185" s="27"/>
      <c r="AUL185" s="27"/>
      <c r="AUM185" s="27"/>
      <c r="AUN185" s="27"/>
      <c r="AUO185" s="27"/>
      <c r="AUP185" s="27"/>
      <c r="AUQ185" s="27"/>
      <c r="AUR185" s="27"/>
      <c r="AUS185" s="27"/>
      <c r="AUT185" s="27"/>
      <c r="AUU185" s="27"/>
      <c r="AUV185" s="27"/>
      <c r="AUW185" s="27"/>
      <c r="AUX185" s="27"/>
      <c r="AUY185" s="27"/>
      <c r="AUZ185" s="27"/>
      <c r="AVA185" s="27"/>
      <c r="AVB185" s="27"/>
      <c r="AVC185" s="27"/>
      <c r="AVD185" s="27"/>
      <c r="AVE185" s="27"/>
      <c r="AVF185" s="27"/>
      <c r="AVG185" s="27"/>
      <c r="AVH185" s="27"/>
      <c r="AVI185" s="27"/>
      <c r="AVJ185" s="27"/>
      <c r="AVK185" s="27"/>
      <c r="AVL185" s="27"/>
      <c r="AVM185" s="27"/>
      <c r="AVN185" s="27"/>
      <c r="AVO185" s="27"/>
      <c r="AVP185" s="27"/>
      <c r="AVQ185" s="27"/>
      <c r="AVR185" s="27"/>
      <c r="AVS185" s="27"/>
      <c r="AVT185" s="27"/>
      <c r="AVU185" s="27"/>
      <c r="AVV185" s="27"/>
      <c r="AVW185" s="27"/>
      <c r="AVX185" s="27"/>
      <c r="AVY185" s="27"/>
      <c r="AVZ185" s="27"/>
      <c r="AWA185" s="27"/>
      <c r="AWB185" s="27"/>
      <c r="AWC185" s="27"/>
      <c r="AWD185" s="27"/>
      <c r="AWE185" s="27"/>
      <c r="AWF185" s="27"/>
      <c r="AWG185" s="27"/>
      <c r="AWH185" s="27"/>
      <c r="AWI185" s="27"/>
      <c r="AWJ185" s="27"/>
      <c r="AWK185" s="27"/>
      <c r="AWL185" s="27"/>
      <c r="AWM185" s="27"/>
      <c r="AWN185" s="27"/>
      <c r="AWO185" s="27"/>
      <c r="AWP185" s="27"/>
      <c r="AWQ185" s="27"/>
      <c r="AWR185" s="27"/>
      <c r="AWS185" s="27"/>
      <c r="AWT185" s="27"/>
      <c r="AWU185" s="27"/>
      <c r="AWV185" s="27"/>
      <c r="AWW185" s="27"/>
      <c r="AWX185" s="27"/>
      <c r="AWY185" s="27"/>
      <c r="AWZ185" s="27"/>
      <c r="AXA185" s="27"/>
      <c r="AXB185" s="27"/>
      <c r="AXC185" s="27"/>
      <c r="AXD185" s="27"/>
      <c r="AXE185" s="27"/>
      <c r="AXF185" s="27"/>
      <c r="AXG185" s="27"/>
      <c r="AXH185" s="27"/>
      <c r="AXI185" s="27"/>
      <c r="AXJ185" s="27"/>
      <c r="AXK185" s="27"/>
      <c r="AXL185" s="27"/>
      <c r="AXM185" s="27"/>
      <c r="AXN185" s="27"/>
      <c r="AXO185" s="27"/>
      <c r="AXP185" s="27"/>
      <c r="AXQ185" s="27"/>
      <c r="AXR185" s="27"/>
      <c r="AXS185" s="27"/>
      <c r="AXT185" s="27"/>
      <c r="AXU185" s="27"/>
      <c r="AXV185" s="27"/>
      <c r="AXW185" s="27"/>
      <c r="AXX185" s="27"/>
      <c r="AXY185" s="27"/>
      <c r="AXZ185" s="27"/>
      <c r="AYA185" s="27"/>
      <c r="AYB185" s="27"/>
      <c r="AYC185" s="27"/>
      <c r="AYD185" s="27"/>
      <c r="AYE185" s="27"/>
      <c r="AYF185" s="27"/>
      <c r="AYG185" s="27"/>
      <c r="AYH185" s="27"/>
      <c r="AYI185" s="27"/>
      <c r="AYJ185" s="27"/>
      <c r="AYK185" s="27"/>
      <c r="AYL185" s="27"/>
      <c r="AYM185" s="27"/>
      <c r="AYN185" s="27"/>
      <c r="AYO185" s="27"/>
      <c r="AYP185" s="27"/>
      <c r="AYQ185" s="27"/>
      <c r="AYR185" s="27"/>
      <c r="AYS185" s="27"/>
      <c r="AYT185" s="27"/>
      <c r="AYU185" s="27"/>
      <c r="AYV185" s="27"/>
      <c r="AYW185" s="27"/>
      <c r="AYX185" s="27"/>
      <c r="AYY185" s="27"/>
      <c r="AYZ185" s="27"/>
      <c r="AZA185" s="27"/>
      <c r="AZB185" s="27"/>
      <c r="AZC185" s="27"/>
      <c r="AZD185" s="27"/>
      <c r="AZE185" s="27"/>
      <c r="AZF185" s="27"/>
      <c r="AZG185" s="27"/>
      <c r="AZH185" s="27"/>
      <c r="AZI185" s="27"/>
      <c r="AZJ185" s="27"/>
      <c r="AZK185" s="27"/>
      <c r="AZL185" s="27"/>
      <c r="AZM185" s="27"/>
      <c r="AZN185" s="27"/>
      <c r="AZO185" s="27"/>
      <c r="AZP185" s="27"/>
      <c r="AZQ185" s="27"/>
      <c r="AZR185" s="27"/>
      <c r="AZS185" s="27"/>
      <c r="AZT185" s="27"/>
      <c r="AZU185" s="27"/>
      <c r="AZV185" s="27"/>
      <c r="AZW185" s="27"/>
      <c r="AZX185" s="27"/>
      <c r="AZY185" s="27"/>
      <c r="AZZ185" s="27"/>
      <c r="BAA185" s="27"/>
      <c r="BAB185" s="27"/>
      <c r="BAC185" s="27"/>
      <c r="BAD185" s="27"/>
      <c r="BAE185" s="27"/>
      <c r="BAF185" s="27"/>
      <c r="BAG185" s="27"/>
      <c r="BAH185" s="27"/>
      <c r="BAI185" s="27"/>
      <c r="BAJ185" s="27"/>
      <c r="BAK185" s="27"/>
      <c r="BAL185" s="27"/>
      <c r="BAM185" s="27"/>
      <c r="BAN185" s="27"/>
      <c r="BAO185" s="27"/>
      <c r="BAP185" s="27"/>
      <c r="BAQ185" s="27"/>
      <c r="BAR185" s="27"/>
      <c r="BAS185" s="27"/>
      <c r="BAT185" s="27"/>
      <c r="BAU185" s="27"/>
      <c r="BAV185" s="27"/>
      <c r="BAW185" s="27"/>
      <c r="BAX185" s="27"/>
      <c r="BAY185" s="27"/>
      <c r="BAZ185" s="27"/>
      <c r="BBA185" s="27"/>
      <c r="BBB185" s="27"/>
      <c r="BBC185" s="27"/>
      <c r="BBD185" s="27"/>
      <c r="BBE185" s="27"/>
      <c r="BBF185" s="27"/>
      <c r="BBG185" s="27"/>
      <c r="BBH185" s="27"/>
      <c r="BBI185" s="27"/>
      <c r="BBJ185" s="27"/>
      <c r="BBK185" s="27"/>
      <c r="BBL185" s="27"/>
      <c r="BBM185" s="27"/>
      <c r="BBN185" s="27"/>
      <c r="BBO185" s="27"/>
      <c r="BBP185" s="27"/>
      <c r="BBQ185" s="27"/>
      <c r="BBR185" s="27"/>
      <c r="BBS185" s="27"/>
      <c r="BBT185" s="27"/>
      <c r="BBU185" s="27"/>
      <c r="BBV185" s="27"/>
      <c r="BBW185" s="27"/>
      <c r="BBX185" s="27"/>
      <c r="BBY185" s="27"/>
      <c r="BBZ185" s="27"/>
      <c r="BCA185" s="27"/>
      <c r="BCB185" s="27"/>
      <c r="BCC185" s="27"/>
      <c r="BCD185" s="27"/>
      <c r="BCE185" s="27"/>
      <c r="BCF185" s="27"/>
      <c r="BCG185" s="27"/>
      <c r="BCH185" s="27"/>
      <c r="BCI185" s="27"/>
      <c r="BCJ185" s="27"/>
      <c r="BCK185" s="27"/>
      <c r="BCL185" s="27"/>
      <c r="BCM185" s="27"/>
      <c r="BCN185" s="27"/>
      <c r="BCO185" s="27"/>
      <c r="BCP185" s="27"/>
      <c r="BCQ185" s="27"/>
      <c r="BCR185" s="27"/>
      <c r="BCS185" s="27"/>
      <c r="BCT185" s="27"/>
      <c r="BCU185" s="27"/>
      <c r="BCV185" s="27"/>
      <c r="BCW185" s="27"/>
      <c r="BCX185" s="27"/>
      <c r="BCY185" s="27"/>
      <c r="BCZ185" s="27"/>
      <c r="BDA185" s="27"/>
      <c r="BDB185" s="27"/>
      <c r="BDC185" s="27"/>
      <c r="BDD185" s="27"/>
      <c r="BDE185" s="27"/>
      <c r="BDF185" s="27"/>
      <c r="BDG185" s="27"/>
      <c r="BDH185" s="27"/>
      <c r="BDI185" s="27"/>
      <c r="BDJ185" s="27"/>
      <c r="BDK185" s="27"/>
      <c r="BDL185" s="27"/>
      <c r="BDM185" s="27"/>
      <c r="BDN185" s="27"/>
      <c r="BDO185" s="27"/>
      <c r="BDP185" s="27"/>
      <c r="BDQ185" s="27"/>
      <c r="BDR185" s="27"/>
      <c r="BDS185" s="27"/>
      <c r="BDT185" s="27"/>
      <c r="BDU185" s="27"/>
      <c r="BDV185" s="27"/>
      <c r="BDW185" s="27"/>
      <c r="BDX185" s="27"/>
      <c r="BDY185" s="27"/>
      <c r="BDZ185" s="27"/>
      <c r="BEA185" s="27"/>
      <c r="BEB185" s="27"/>
      <c r="BEC185" s="27"/>
      <c r="BED185" s="27"/>
      <c r="BEE185" s="27"/>
      <c r="BEF185" s="27"/>
      <c r="BEG185" s="27"/>
      <c r="BEH185" s="27"/>
      <c r="BEI185" s="27"/>
      <c r="BEJ185" s="27"/>
      <c r="BEK185" s="27"/>
      <c r="BEL185" s="27"/>
      <c r="BEM185" s="27"/>
      <c r="BEN185" s="27"/>
      <c r="BEO185" s="27"/>
      <c r="BEP185" s="27"/>
      <c r="BEQ185" s="27"/>
      <c r="BER185" s="27"/>
      <c r="BES185" s="27"/>
      <c r="BET185" s="27"/>
      <c r="BEU185" s="27"/>
      <c r="BEV185" s="27"/>
      <c r="BEW185" s="27"/>
      <c r="BEX185" s="27"/>
      <c r="BEY185" s="27"/>
      <c r="BEZ185" s="27"/>
      <c r="BFA185" s="27"/>
      <c r="BFB185" s="27"/>
      <c r="BFC185" s="27"/>
      <c r="BFD185" s="27"/>
      <c r="BFE185" s="27"/>
      <c r="BFF185" s="27"/>
      <c r="BFG185" s="27"/>
      <c r="BFH185" s="27"/>
      <c r="BFI185" s="27"/>
      <c r="BFJ185" s="27"/>
      <c r="BFK185" s="27"/>
      <c r="BFL185" s="27"/>
      <c r="BFM185" s="27"/>
      <c r="BFN185" s="27"/>
      <c r="BFO185" s="27"/>
      <c r="BFP185" s="27"/>
      <c r="BFQ185" s="27"/>
      <c r="BFR185" s="27"/>
      <c r="BFS185" s="27"/>
      <c r="BFT185" s="27"/>
      <c r="BFU185" s="27"/>
      <c r="BFV185" s="27"/>
      <c r="BFW185" s="27"/>
      <c r="BFX185" s="27"/>
      <c r="BFY185" s="27"/>
      <c r="BFZ185" s="27"/>
      <c r="BGA185" s="27"/>
      <c r="BGB185" s="27"/>
      <c r="BGC185" s="27"/>
      <c r="BGD185" s="27"/>
      <c r="BGE185" s="27"/>
      <c r="BGF185" s="27"/>
      <c r="BGG185" s="27"/>
      <c r="BGH185" s="27"/>
      <c r="BGI185" s="27"/>
      <c r="BGJ185" s="27"/>
      <c r="BGK185" s="27"/>
      <c r="BGL185" s="27"/>
      <c r="BGM185" s="27"/>
      <c r="BGN185" s="27"/>
      <c r="BGO185" s="27"/>
      <c r="BGP185" s="27"/>
      <c r="BGQ185" s="27"/>
      <c r="BGR185" s="27"/>
      <c r="BGS185" s="27"/>
      <c r="BGT185" s="27"/>
      <c r="BGU185" s="27"/>
      <c r="BGV185" s="27"/>
      <c r="BGW185" s="27"/>
      <c r="BGX185" s="27"/>
      <c r="BGY185" s="27"/>
      <c r="BGZ185" s="27"/>
      <c r="BHA185" s="27"/>
      <c r="BHB185" s="27"/>
      <c r="BHC185" s="27"/>
      <c r="BHD185" s="27"/>
      <c r="BHE185" s="27"/>
      <c r="BHF185" s="27"/>
      <c r="BHG185" s="27"/>
      <c r="BHH185" s="27"/>
      <c r="BHI185" s="27"/>
      <c r="BHJ185" s="27"/>
      <c r="BHK185" s="27"/>
      <c r="BHL185" s="27"/>
      <c r="BHM185" s="27"/>
      <c r="BHN185" s="27"/>
      <c r="BHO185" s="27"/>
      <c r="BHP185" s="27"/>
      <c r="BHQ185" s="27"/>
      <c r="BHR185" s="27"/>
      <c r="BHS185" s="27"/>
      <c r="BHT185" s="27"/>
      <c r="BHU185" s="27"/>
      <c r="BHV185" s="27"/>
      <c r="BHW185" s="27"/>
      <c r="BHX185" s="27"/>
      <c r="BHY185" s="27"/>
      <c r="BHZ185" s="27"/>
      <c r="BIA185" s="27"/>
      <c r="BIB185" s="27"/>
      <c r="BIC185" s="27"/>
      <c r="BID185" s="27"/>
      <c r="BIE185" s="27"/>
      <c r="BIF185" s="27"/>
      <c r="BIG185" s="27"/>
      <c r="BIH185" s="27"/>
      <c r="BII185" s="27"/>
      <c r="BIJ185" s="27"/>
      <c r="BIK185" s="27"/>
      <c r="BIL185" s="27"/>
      <c r="BIM185" s="27"/>
      <c r="BIN185" s="27"/>
      <c r="BIO185" s="27"/>
      <c r="BIP185" s="27"/>
      <c r="BIQ185" s="27"/>
      <c r="BIR185" s="27"/>
      <c r="BIS185" s="27"/>
      <c r="BIT185" s="27"/>
      <c r="BIU185" s="27"/>
      <c r="BIV185" s="27"/>
      <c r="BIW185" s="27"/>
      <c r="BIX185" s="27"/>
      <c r="BIY185" s="27"/>
      <c r="BIZ185" s="27"/>
      <c r="BJA185" s="27"/>
      <c r="BJB185" s="27"/>
      <c r="BJC185" s="27"/>
      <c r="BJD185" s="27"/>
      <c r="BJE185" s="27"/>
      <c r="BJF185" s="27"/>
      <c r="BJG185" s="27"/>
      <c r="BJH185" s="27"/>
      <c r="BJI185" s="27"/>
      <c r="BJJ185" s="27"/>
      <c r="BJK185" s="27"/>
      <c r="BJL185" s="27"/>
      <c r="BJM185" s="27"/>
      <c r="BJN185" s="27"/>
      <c r="BJO185" s="27"/>
      <c r="BJP185" s="27"/>
      <c r="BJQ185" s="27"/>
      <c r="BJR185" s="27"/>
      <c r="BJS185" s="27"/>
      <c r="BJT185" s="27"/>
      <c r="BJU185" s="27"/>
      <c r="BJV185" s="27"/>
      <c r="BJW185" s="27"/>
      <c r="BJX185" s="27"/>
      <c r="BJY185" s="27"/>
      <c r="BJZ185" s="27"/>
      <c r="BKA185" s="27"/>
      <c r="BKB185" s="27"/>
      <c r="BKC185" s="27"/>
      <c r="BKD185" s="27"/>
      <c r="BKE185" s="27"/>
      <c r="BKF185" s="27"/>
      <c r="BKG185" s="27"/>
      <c r="BKH185" s="27"/>
      <c r="BKI185" s="27"/>
      <c r="BKJ185" s="27"/>
      <c r="BKK185" s="27"/>
      <c r="BKL185" s="27"/>
      <c r="BKM185" s="27"/>
      <c r="BKN185" s="27"/>
      <c r="BKO185" s="27"/>
      <c r="BKP185" s="27"/>
      <c r="BKQ185" s="27"/>
      <c r="BKR185" s="27"/>
      <c r="BKS185" s="27"/>
      <c r="BKT185" s="27"/>
      <c r="BKU185" s="27"/>
      <c r="BKV185" s="27"/>
      <c r="BKW185" s="27"/>
      <c r="BKX185" s="27"/>
      <c r="BKY185" s="27"/>
      <c r="BKZ185" s="27"/>
      <c r="BLA185" s="27"/>
      <c r="BLB185" s="27"/>
      <c r="BLC185" s="27"/>
      <c r="BLD185" s="27"/>
      <c r="BLE185" s="27"/>
      <c r="BLF185" s="27"/>
      <c r="BLG185" s="27"/>
      <c r="BLH185" s="27"/>
      <c r="BLI185" s="27"/>
      <c r="BLJ185" s="27"/>
      <c r="BLK185" s="27"/>
      <c r="BLL185" s="27"/>
      <c r="BLM185" s="27"/>
      <c r="BLN185" s="27"/>
      <c r="BLO185" s="27"/>
      <c r="BLP185" s="27"/>
      <c r="BLQ185" s="27"/>
      <c r="BLR185" s="27"/>
      <c r="BLS185" s="27"/>
      <c r="BLT185" s="27"/>
      <c r="BLU185" s="27"/>
      <c r="BLV185" s="27"/>
      <c r="BLW185" s="27"/>
      <c r="BLX185" s="27"/>
      <c r="BLY185" s="27"/>
      <c r="BLZ185" s="27"/>
      <c r="BMA185" s="27"/>
      <c r="BMB185" s="27"/>
      <c r="BMC185" s="27"/>
      <c r="BMD185" s="27"/>
      <c r="BME185" s="27"/>
      <c r="BMF185" s="27"/>
      <c r="BMG185" s="27"/>
      <c r="BMH185" s="27"/>
      <c r="BMI185" s="27"/>
      <c r="BMJ185" s="27"/>
      <c r="BMK185" s="27"/>
      <c r="BML185" s="27"/>
      <c r="BMM185" s="27"/>
      <c r="BMN185" s="27"/>
      <c r="BMO185" s="27"/>
      <c r="BMP185" s="27"/>
      <c r="BMQ185" s="27"/>
      <c r="BMR185" s="27"/>
      <c r="BMS185" s="27"/>
      <c r="BMT185" s="27"/>
      <c r="BMU185" s="27"/>
      <c r="BMV185" s="27"/>
      <c r="BMW185" s="27"/>
      <c r="BMX185" s="27"/>
      <c r="BMY185" s="27"/>
      <c r="BMZ185" s="27"/>
      <c r="BNA185" s="27"/>
      <c r="BNB185" s="27"/>
      <c r="BNC185" s="27"/>
      <c r="BND185" s="27"/>
      <c r="BNE185" s="27"/>
      <c r="BNF185" s="27"/>
      <c r="BNG185" s="27"/>
      <c r="BNH185" s="27"/>
      <c r="BNI185" s="27"/>
      <c r="BNJ185" s="27"/>
      <c r="BNK185" s="27"/>
      <c r="BNL185" s="27"/>
      <c r="BNM185" s="27"/>
      <c r="BNN185" s="27"/>
      <c r="BNO185" s="27"/>
      <c r="BNP185" s="27"/>
      <c r="BNQ185" s="27"/>
      <c r="BNR185" s="27"/>
      <c r="BNS185" s="27"/>
      <c r="BNT185" s="27"/>
      <c r="BNU185" s="27"/>
      <c r="BNV185" s="27"/>
      <c r="BNW185" s="27"/>
      <c r="BNX185" s="27"/>
      <c r="BNY185" s="27"/>
      <c r="BNZ185" s="27"/>
      <c r="BOA185" s="27"/>
      <c r="BOB185" s="27"/>
      <c r="BOC185" s="27"/>
      <c r="BOD185" s="27"/>
      <c r="BOE185" s="27"/>
      <c r="BOF185" s="27"/>
      <c r="BOG185" s="27"/>
      <c r="BOH185" s="27"/>
      <c r="BOI185" s="27"/>
      <c r="BOJ185" s="27"/>
      <c r="BOK185" s="27"/>
      <c r="BOL185" s="27"/>
      <c r="BOM185" s="27"/>
      <c r="BON185" s="27"/>
      <c r="BOO185" s="27"/>
      <c r="BOP185" s="27"/>
      <c r="BOQ185" s="27"/>
      <c r="BOR185" s="27"/>
      <c r="BOS185" s="27"/>
      <c r="BOT185" s="27"/>
      <c r="BOU185" s="27"/>
      <c r="BOV185" s="27"/>
      <c r="BOW185" s="27"/>
      <c r="BOX185" s="27"/>
      <c r="BOY185" s="27"/>
      <c r="BOZ185" s="27"/>
      <c r="BPA185" s="27"/>
      <c r="BPB185" s="27"/>
      <c r="BPC185" s="27"/>
      <c r="BPD185" s="27"/>
      <c r="BPE185" s="27"/>
      <c r="BPF185" s="27"/>
      <c r="BPG185" s="27"/>
      <c r="BPH185" s="27"/>
      <c r="BPI185" s="27"/>
      <c r="BPJ185" s="27"/>
      <c r="BPK185" s="27"/>
      <c r="BPL185" s="27"/>
      <c r="BPM185" s="27"/>
      <c r="BPN185" s="27"/>
      <c r="BPO185" s="27"/>
      <c r="BPP185" s="27"/>
      <c r="BPQ185" s="27"/>
      <c r="BPR185" s="27"/>
      <c r="BPS185" s="27"/>
      <c r="BPT185" s="27"/>
      <c r="BPU185" s="27"/>
      <c r="BPV185" s="27"/>
      <c r="BPW185" s="27"/>
      <c r="BPX185" s="27"/>
      <c r="BPY185" s="27"/>
      <c r="BPZ185" s="27"/>
      <c r="BQA185" s="27"/>
      <c r="BQB185" s="27"/>
      <c r="BQC185" s="27"/>
      <c r="BQD185" s="27"/>
      <c r="BQE185" s="27"/>
      <c r="BQF185" s="27"/>
      <c r="BQG185" s="27"/>
      <c r="BQH185" s="27"/>
      <c r="BQI185" s="27"/>
      <c r="BQJ185" s="27"/>
      <c r="BQK185" s="27"/>
      <c r="BQL185" s="27"/>
      <c r="BQM185" s="27"/>
      <c r="BQN185" s="27"/>
      <c r="BQO185" s="27"/>
      <c r="BQP185" s="27"/>
      <c r="BQQ185" s="27"/>
      <c r="BQR185" s="27"/>
      <c r="BQS185" s="27"/>
      <c r="BQT185" s="27"/>
      <c r="BQU185" s="27"/>
      <c r="BQV185" s="27"/>
      <c r="BQW185" s="27"/>
      <c r="BQX185" s="27"/>
      <c r="BQY185" s="27"/>
      <c r="BQZ185" s="27"/>
      <c r="BRA185" s="27"/>
      <c r="BRB185" s="27"/>
      <c r="BRC185" s="27"/>
      <c r="BRD185" s="27"/>
      <c r="BRE185" s="27"/>
      <c r="BRF185" s="27"/>
      <c r="BRG185" s="27"/>
      <c r="BRH185" s="27"/>
      <c r="BRI185" s="27"/>
      <c r="BRJ185" s="27"/>
      <c r="BRK185" s="27"/>
      <c r="BRL185" s="27"/>
      <c r="BRM185" s="27"/>
      <c r="BRN185" s="27"/>
      <c r="BRO185" s="27"/>
      <c r="BRP185" s="27"/>
      <c r="BRQ185" s="27"/>
      <c r="BRR185" s="27"/>
      <c r="BRS185" s="27"/>
      <c r="BRT185" s="27"/>
      <c r="BRU185" s="27"/>
      <c r="BRV185" s="27"/>
      <c r="BRW185" s="27"/>
      <c r="BRX185" s="27"/>
      <c r="BRY185" s="27"/>
      <c r="BRZ185" s="27"/>
      <c r="BSA185" s="27"/>
      <c r="BSB185" s="27"/>
      <c r="BSC185" s="27"/>
      <c r="BSD185" s="27"/>
      <c r="BSE185" s="27"/>
      <c r="BSF185" s="27"/>
      <c r="BSG185" s="27"/>
      <c r="BSH185" s="27"/>
      <c r="BSI185" s="27"/>
      <c r="BSJ185" s="27"/>
      <c r="BSK185" s="27"/>
      <c r="BSL185" s="27"/>
      <c r="BSM185" s="27"/>
      <c r="BSN185" s="27"/>
      <c r="BSO185" s="27"/>
      <c r="BSP185" s="27"/>
      <c r="BSQ185" s="27"/>
      <c r="BSR185" s="27"/>
      <c r="BSS185" s="27"/>
      <c r="BST185" s="27"/>
      <c r="BSU185" s="27"/>
      <c r="BSV185" s="27"/>
      <c r="BSW185" s="27"/>
      <c r="BSX185" s="27"/>
      <c r="BSY185" s="27"/>
      <c r="BSZ185" s="27"/>
      <c r="BTA185" s="27"/>
      <c r="BTB185" s="27"/>
      <c r="BTC185" s="27"/>
      <c r="BTD185" s="27"/>
      <c r="BTE185" s="27"/>
      <c r="BTF185" s="27"/>
      <c r="BTG185" s="27"/>
      <c r="BTH185" s="27"/>
      <c r="BTI185" s="27"/>
      <c r="BTJ185" s="27"/>
      <c r="BTK185" s="27"/>
      <c r="BTL185" s="27"/>
      <c r="BTM185" s="27"/>
      <c r="BTN185" s="27"/>
      <c r="BTO185" s="27"/>
      <c r="BTP185" s="27"/>
      <c r="BTQ185" s="27"/>
      <c r="BTR185" s="27"/>
      <c r="BTS185" s="27"/>
      <c r="BTT185" s="27"/>
      <c r="BTU185" s="27"/>
      <c r="BTV185" s="27"/>
      <c r="BTW185" s="27"/>
      <c r="BTX185" s="27"/>
      <c r="BTY185" s="27"/>
      <c r="BTZ185" s="27"/>
      <c r="BUA185" s="27"/>
      <c r="BUB185" s="27"/>
      <c r="BUC185" s="27"/>
      <c r="BUD185" s="27"/>
      <c r="BUE185" s="27"/>
      <c r="BUF185" s="27"/>
      <c r="BUG185" s="27"/>
      <c r="BUH185" s="27"/>
      <c r="BUI185" s="27"/>
      <c r="BUJ185" s="27"/>
      <c r="BUK185" s="27"/>
      <c r="BUL185" s="27"/>
      <c r="BUM185" s="27"/>
      <c r="BUN185" s="27"/>
      <c r="BUO185" s="27"/>
      <c r="BUP185" s="27"/>
      <c r="BUQ185" s="27"/>
      <c r="BUR185" s="27"/>
      <c r="BUS185" s="27"/>
      <c r="BUT185" s="27"/>
      <c r="BUU185" s="27"/>
      <c r="BUV185" s="27"/>
      <c r="BUW185" s="27"/>
      <c r="BUX185" s="27"/>
      <c r="BUY185" s="27"/>
      <c r="BUZ185" s="27"/>
      <c r="BVA185" s="27"/>
      <c r="BVB185" s="27"/>
      <c r="BVC185" s="27"/>
      <c r="BVD185" s="27"/>
      <c r="BVE185" s="27"/>
      <c r="BVF185" s="27"/>
      <c r="BVG185" s="27"/>
      <c r="BVH185" s="27"/>
      <c r="BVI185" s="27"/>
      <c r="BVJ185" s="27"/>
      <c r="BVK185" s="27"/>
      <c r="BVL185" s="27"/>
      <c r="BVM185" s="27"/>
      <c r="BVN185" s="27"/>
      <c r="BVO185" s="27"/>
      <c r="BVP185" s="27"/>
      <c r="BVQ185" s="27"/>
      <c r="BVR185" s="27"/>
      <c r="BVS185" s="27"/>
      <c r="BVT185" s="27"/>
      <c r="BVU185" s="27"/>
      <c r="BVV185" s="27"/>
      <c r="BVW185" s="27"/>
      <c r="BVX185" s="27"/>
      <c r="BVY185" s="27"/>
      <c r="BVZ185" s="27"/>
      <c r="BWA185" s="27"/>
      <c r="BWB185" s="27"/>
      <c r="BWC185" s="27"/>
      <c r="BWD185" s="27"/>
      <c r="BWE185" s="27"/>
      <c r="BWF185" s="27"/>
      <c r="BWG185" s="27"/>
      <c r="BWH185" s="27"/>
      <c r="BWI185" s="27"/>
      <c r="BWJ185" s="27"/>
      <c r="BWK185" s="27"/>
      <c r="BWL185" s="27"/>
      <c r="BWM185" s="27"/>
      <c r="BWN185" s="27"/>
      <c r="BWO185" s="27"/>
      <c r="BWP185" s="27"/>
      <c r="BWQ185" s="27"/>
      <c r="BWR185" s="27"/>
      <c r="BWS185" s="27"/>
      <c r="BWT185" s="27"/>
      <c r="BWU185" s="27"/>
      <c r="BWV185" s="27"/>
      <c r="BWW185" s="27"/>
      <c r="BWX185" s="27"/>
      <c r="BWY185" s="27"/>
      <c r="BWZ185" s="27"/>
      <c r="BXA185" s="27"/>
      <c r="BXB185" s="27"/>
      <c r="BXC185" s="27"/>
      <c r="BXD185" s="27"/>
      <c r="BXE185" s="27"/>
      <c r="BXF185" s="27"/>
      <c r="BXG185" s="27"/>
      <c r="BXH185" s="27"/>
      <c r="BXI185" s="27"/>
      <c r="BXJ185" s="27"/>
      <c r="BXK185" s="27"/>
      <c r="BXL185" s="27"/>
      <c r="BXM185" s="27"/>
      <c r="BXN185" s="27"/>
      <c r="BXO185" s="27"/>
      <c r="BXP185" s="27"/>
      <c r="BXQ185" s="27"/>
      <c r="BXR185" s="27"/>
      <c r="BXS185" s="27"/>
      <c r="BXT185" s="27"/>
      <c r="BXU185" s="27"/>
      <c r="BXV185" s="27"/>
      <c r="BXW185" s="27"/>
      <c r="BXX185" s="27"/>
      <c r="BXY185" s="27"/>
      <c r="BXZ185" s="27"/>
      <c r="BYA185" s="27"/>
      <c r="BYB185" s="27"/>
      <c r="BYC185" s="27"/>
      <c r="BYD185" s="27"/>
      <c r="BYE185" s="27"/>
      <c r="BYF185" s="27"/>
      <c r="BYG185" s="27"/>
      <c r="BYH185" s="27"/>
      <c r="BYI185" s="27"/>
      <c r="BYJ185" s="27"/>
      <c r="BYK185" s="27"/>
      <c r="BYL185" s="27"/>
      <c r="BYM185" s="27"/>
      <c r="BYN185" s="27"/>
      <c r="BYO185" s="27"/>
      <c r="BYP185" s="27"/>
      <c r="BYQ185" s="27"/>
      <c r="BYR185" s="27"/>
      <c r="BYS185" s="27"/>
      <c r="BYT185" s="27"/>
      <c r="BYU185" s="27"/>
      <c r="BYV185" s="27"/>
      <c r="BYW185" s="27"/>
      <c r="BYX185" s="27"/>
      <c r="BYY185" s="27"/>
      <c r="BYZ185" s="27"/>
      <c r="BZA185" s="27"/>
      <c r="BZB185" s="27"/>
      <c r="BZC185" s="27"/>
      <c r="BZD185" s="27"/>
      <c r="BZE185" s="27"/>
      <c r="BZF185" s="27"/>
      <c r="BZG185" s="27"/>
      <c r="BZH185" s="27"/>
      <c r="BZI185" s="27"/>
      <c r="BZJ185" s="27"/>
      <c r="BZK185" s="27"/>
      <c r="BZL185" s="27"/>
      <c r="BZM185" s="27"/>
      <c r="BZN185" s="27"/>
      <c r="BZO185" s="27"/>
      <c r="BZP185" s="27"/>
      <c r="BZQ185" s="27"/>
      <c r="BZR185" s="27"/>
      <c r="BZS185" s="27"/>
      <c r="BZT185" s="27"/>
      <c r="BZU185" s="27"/>
      <c r="BZV185" s="27"/>
      <c r="BZW185" s="27"/>
      <c r="BZX185" s="27"/>
      <c r="BZY185" s="27"/>
      <c r="BZZ185" s="27"/>
      <c r="CAA185" s="27"/>
      <c r="CAB185" s="27"/>
      <c r="CAC185" s="27"/>
      <c r="CAD185" s="27"/>
      <c r="CAE185" s="27"/>
      <c r="CAF185" s="27"/>
      <c r="CAG185" s="27"/>
      <c r="CAH185" s="27"/>
      <c r="CAI185" s="27"/>
      <c r="CAJ185" s="27"/>
      <c r="CAK185" s="27"/>
      <c r="CAL185" s="27"/>
      <c r="CAM185" s="27"/>
      <c r="CAN185" s="27"/>
      <c r="CAO185" s="27"/>
      <c r="CAP185" s="27"/>
      <c r="CAQ185" s="27"/>
      <c r="CAR185" s="27"/>
      <c r="CAS185" s="27"/>
      <c r="CAT185" s="27"/>
      <c r="CAU185" s="27"/>
      <c r="CAV185" s="27"/>
      <c r="CAW185" s="27"/>
      <c r="CAX185" s="27"/>
      <c r="CAY185" s="27"/>
      <c r="CAZ185" s="27"/>
      <c r="CBA185" s="27"/>
      <c r="CBB185" s="27"/>
      <c r="CBC185" s="27"/>
      <c r="CBD185" s="27"/>
      <c r="CBE185" s="27"/>
      <c r="CBF185" s="27"/>
      <c r="CBG185" s="27"/>
      <c r="CBH185" s="27"/>
      <c r="CBI185" s="27"/>
      <c r="CBJ185" s="27"/>
      <c r="CBK185" s="27"/>
      <c r="CBL185" s="27"/>
      <c r="CBM185" s="27"/>
      <c r="CBN185" s="27"/>
      <c r="CBO185" s="27"/>
      <c r="CBP185" s="27"/>
      <c r="CBQ185" s="27"/>
      <c r="CBR185" s="27"/>
      <c r="CBS185" s="27"/>
      <c r="CBT185" s="27"/>
      <c r="CBU185" s="27"/>
      <c r="CBV185" s="27"/>
      <c r="CBW185" s="27"/>
      <c r="CBX185" s="27"/>
      <c r="CBY185" s="27"/>
      <c r="CBZ185" s="27"/>
      <c r="CCA185" s="27"/>
      <c r="CCB185" s="27"/>
      <c r="CCC185" s="27"/>
      <c r="CCD185" s="27"/>
      <c r="CCE185" s="27"/>
      <c r="CCF185" s="27"/>
      <c r="CCG185" s="27"/>
      <c r="CCH185" s="27"/>
      <c r="CCI185" s="27"/>
      <c r="CCJ185" s="27"/>
      <c r="CCK185" s="27"/>
      <c r="CCL185" s="27"/>
      <c r="CCM185" s="27"/>
      <c r="CCN185" s="27"/>
      <c r="CCO185" s="27"/>
      <c r="CCP185" s="27"/>
      <c r="CCQ185" s="27"/>
      <c r="CCR185" s="27"/>
      <c r="CCS185" s="27"/>
      <c r="CCT185" s="27"/>
      <c r="CCU185" s="27"/>
      <c r="CCV185" s="27"/>
      <c r="CCW185" s="27"/>
      <c r="CCX185" s="27"/>
      <c r="CCY185" s="27"/>
      <c r="CCZ185" s="27"/>
      <c r="CDA185" s="27"/>
      <c r="CDB185" s="27"/>
      <c r="CDC185" s="27"/>
      <c r="CDD185" s="27"/>
      <c r="CDE185" s="27"/>
      <c r="CDF185" s="27"/>
      <c r="CDG185" s="27"/>
      <c r="CDH185" s="27"/>
      <c r="CDI185" s="27"/>
      <c r="CDJ185" s="27"/>
      <c r="CDK185" s="27"/>
      <c r="CDL185" s="27"/>
      <c r="CDM185" s="27"/>
      <c r="CDN185" s="27"/>
      <c r="CDO185" s="27"/>
      <c r="CDP185" s="27"/>
      <c r="CDQ185" s="27"/>
      <c r="CDR185" s="27"/>
      <c r="CDS185" s="27"/>
      <c r="CDT185" s="27"/>
      <c r="CDU185" s="27"/>
      <c r="CDV185" s="27"/>
      <c r="CDW185" s="27"/>
      <c r="CDX185" s="27"/>
      <c r="CDY185" s="27"/>
      <c r="CDZ185" s="27"/>
      <c r="CEA185" s="27"/>
      <c r="CEB185" s="27"/>
      <c r="CEC185" s="27"/>
      <c r="CED185" s="27"/>
      <c r="CEE185" s="27"/>
      <c r="CEF185" s="27"/>
      <c r="CEG185" s="27"/>
      <c r="CEH185" s="27"/>
      <c r="CEI185" s="27"/>
      <c r="CEJ185" s="27"/>
      <c r="CEK185" s="27"/>
      <c r="CEL185" s="27"/>
      <c r="CEM185" s="27"/>
      <c r="CEN185" s="27"/>
      <c r="CEO185" s="27"/>
      <c r="CEP185" s="27"/>
      <c r="CEQ185" s="27"/>
      <c r="CER185" s="27"/>
      <c r="CES185" s="27"/>
      <c r="CET185" s="27"/>
      <c r="CEU185" s="27"/>
      <c r="CEV185" s="27"/>
      <c r="CEW185" s="27"/>
      <c r="CEX185" s="27"/>
      <c r="CEY185" s="27"/>
      <c r="CEZ185" s="27"/>
      <c r="CFA185" s="27"/>
      <c r="CFB185" s="27"/>
      <c r="CFC185" s="27"/>
      <c r="CFD185" s="27"/>
      <c r="CFE185" s="27"/>
      <c r="CFF185" s="27"/>
      <c r="CFG185" s="27"/>
      <c r="CFH185" s="27"/>
      <c r="CFI185" s="27"/>
      <c r="CFJ185" s="27"/>
      <c r="CFK185" s="27"/>
      <c r="CFL185" s="27"/>
      <c r="CFM185" s="27"/>
      <c r="CFN185" s="27"/>
      <c r="CFO185" s="27"/>
      <c r="CFP185" s="27"/>
      <c r="CFQ185" s="27"/>
      <c r="CFR185" s="27"/>
      <c r="CFS185" s="27"/>
      <c r="CFT185" s="27"/>
      <c r="CFU185" s="27"/>
      <c r="CFV185" s="27"/>
      <c r="CFW185" s="27"/>
      <c r="CFX185" s="27"/>
      <c r="CFY185" s="27"/>
      <c r="CFZ185" s="27"/>
      <c r="CGA185" s="27"/>
      <c r="CGB185" s="27"/>
      <c r="CGC185" s="27"/>
      <c r="CGD185" s="27"/>
      <c r="CGE185" s="27"/>
      <c r="CGF185" s="27"/>
      <c r="CGG185" s="27"/>
      <c r="CGH185" s="27"/>
      <c r="CGI185" s="27"/>
      <c r="CGJ185" s="27"/>
      <c r="CGK185" s="27"/>
      <c r="CGL185" s="27"/>
      <c r="CGM185" s="27"/>
      <c r="CGN185" s="27"/>
      <c r="CGO185" s="27"/>
      <c r="CGP185" s="27"/>
      <c r="CGQ185" s="27"/>
      <c r="CGR185" s="27"/>
      <c r="CGS185" s="27"/>
      <c r="CGT185" s="27"/>
      <c r="CGU185" s="27"/>
      <c r="CGV185" s="27"/>
      <c r="CGW185" s="27"/>
      <c r="CGX185" s="27"/>
      <c r="CGY185" s="27"/>
      <c r="CGZ185" s="27"/>
      <c r="CHA185" s="27"/>
      <c r="CHB185" s="27"/>
      <c r="CHC185" s="27"/>
      <c r="CHD185" s="27"/>
      <c r="CHE185" s="27"/>
      <c r="CHF185" s="27"/>
      <c r="CHG185" s="27"/>
      <c r="CHH185" s="27"/>
      <c r="CHI185" s="27"/>
      <c r="CHJ185" s="27"/>
      <c r="CHK185" s="27"/>
      <c r="CHL185" s="27"/>
      <c r="CHM185" s="27"/>
      <c r="CHN185" s="27"/>
      <c r="CHO185" s="27"/>
      <c r="CHP185" s="27"/>
      <c r="CHQ185" s="27"/>
      <c r="CHR185" s="27"/>
      <c r="CHS185" s="27"/>
      <c r="CHT185" s="27"/>
      <c r="CHU185" s="27"/>
      <c r="CHV185" s="27"/>
      <c r="CHW185" s="27"/>
      <c r="CHX185" s="27"/>
      <c r="CHY185" s="27"/>
      <c r="CHZ185" s="27"/>
      <c r="CIA185" s="27"/>
      <c r="CIB185" s="27"/>
      <c r="CIC185" s="27"/>
      <c r="CID185" s="27"/>
      <c r="CIE185" s="27"/>
      <c r="CIF185" s="27"/>
      <c r="CIG185" s="27"/>
      <c r="CIH185" s="27"/>
      <c r="CII185" s="27"/>
      <c r="CIJ185" s="27"/>
      <c r="CIK185" s="27"/>
      <c r="CIL185" s="27"/>
      <c r="CIM185" s="27"/>
      <c r="CIN185" s="27"/>
      <c r="CIO185" s="27"/>
      <c r="CIP185" s="27"/>
      <c r="CIQ185" s="27"/>
      <c r="CIR185" s="27"/>
      <c r="CIS185" s="27"/>
      <c r="CIT185" s="27"/>
      <c r="CIU185" s="27"/>
      <c r="CIV185" s="27"/>
      <c r="CIW185" s="27"/>
      <c r="CIX185" s="27"/>
      <c r="CIY185" s="27"/>
      <c r="CIZ185" s="27"/>
      <c r="CJA185" s="27"/>
      <c r="CJB185" s="27"/>
      <c r="CJC185" s="27"/>
      <c r="CJD185" s="27"/>
      <c r="CJE185" s="27"/>
      <c r="CJF185" s="27"/>
      <c r="CJG185" s="27"/>
      <c r="CJH185" s="27"/>
      <c r="CJI185" s="27"/>
      <c r="CJJ185" s="27"/>
      <c r="CJK185" s="27"/>
      <c r="CJL185" s="27"/>
      <c r="CJM185" s="27"/>
      <c r="CJN185" s="27"/>
      <c r="CJO185" s="27"/>
      <c r="CJP185" s="27"/>
      <c r="CJQ185" s="27"/>
      <c r="CJR185" s="27"/>
      <c r="CJS185" s="27"/>
      <c r="CJT185" s="27"/>
      <c r="CJU185" s="27"/>
      <c r="CJV185" s="27"/>
      <c r="CJW185" s="27"/>
      <c r="CJX185" s="27"/>
      <c r="CJY185" s="27"/>
      <c r="CJZ185" s="27"/>
      <c r="CKA185" s="27"/>
      <c r="CKB185" s="27"/>
      <c r="CKC185" s="27"/>
      <c r="CKD185" s="27"/>
      <c r="CKE185" s="27"/>
      <c r="CKF185" s="27"/>
      <c r="CKG185" s="27"/>
      <c r="CKH185" s="27"/>
      <c r="CKI185" s="27"/>
      <c r="CKJ185" s="27"/>
      <c r="CKK185" s="27"/>
      <c r="CKL185" s="27"/>
      <c r="CKM185" s="27"/>
      <c r="CKN185" s="27"/>
      <c r="CKO185" s="27"/>
      <c r="CKP185" s="27"/>
      <c r="CKQ185" s="27"/>
      <c r="CKR185" s="27"/>
      <c r="CKS185" s="27"/>
      <c r="CKT185" s="27"/>
      <c r="CKU185" s="27"/>
      <c r="CKV185" s="27"/>
      <c r="CKW185" s="27"/>
      <c r="CKX185" s="27"/>
      <c r="CKY185" s="27"/>
      <c r="CKZ185" s="27"/>
      <c r="CLA185" s="27"/>
      <c r="CLB185" s="27"/>
      <c r="CLC185" s="27"/>
      <c r="CLD185" s="27"/>
      <c r="CLE185" s="27"/>
      <c r="CLF185" s="27"/>
      <c r="CLG185" s="27"/>
      <c r="CLH185" s="27"/>
      <c r="CLI185" s="27"/>
      <c r="CLJ185" s="27"/>
      <c r="CLK185" s="27"/>
      <c r="CLL185" s="27"/>
      <c r="CLM185" s="27"/>
      <c r="CLN185" s="27"/>
      <c r="CLO185" s="27"/>
      <c r="CLP185" s="27"/>
      <c r="CLQ185" s="27"/>
      <c r="CLR185" s="27"/>
      <c r="CLS185" s="27"/>
      <c r="CLT185" s="27"/>
      <c r="CLU185" s="27"/>
      <c r="CLV185" s="27"/>
      <c r="CLW185" s="27"/>
      <c r="CLX185" s="27"/>
      <c r="CLY185" s="27"/>
      <c r="CLZ185" s="27"/>
      <c r="CMA185" s="27"/>
      <c r="CMB185" s="27"/>
      <c r="CMC185" s="27"/>
      <c r="CMD185" s="27"/>
      <c r="CME185" s="27"/>
      <c r="CMF185" s="27"/>
      <c r="CMG185" s="27"/>
      <c r="CMH185" s="27"/>
      <c r="CMI185" s="27"/>
      <c r="CMJ185" s="27"/>
      <c r="CMK185" s="27"/>
      <c r="CML185" s="27"/>
      <c r="CMM185" s="27"/>
      <c r="CMN185" s="27"/>
      <c r="CMO185" s="27"/>
      <c r="CMP185" s="27"/>
      <c r="CMQ185" s="27"/>
      <c r="CMR185" s="27"/>
      <c r="CMS185" s="27"/>
      <c r="CMT185" s="27"/>
      <c r="CMU185" s="27"/>
      <c r="CMV185" s="27"/>
      <c r="CMW185" s="27"/>
      <c r="CMX185" s="27"/>
      <c r="CMY185" s="27"/>
      <c r="CMZ185" s="27"/>
      <c r="CNA185" s="27"/>
      <c r="CNB185" s="27"/>
      <c r="CNC185" s="27"/>
      <c r="CND185" s="27"/>
      <c r="CNE185" s="27"/>
      <c r="CNF185" s="27"/>
      <c r="CNG185" s="27"/>
      <c r="CNH185" s="27"/>
      <c r="CNI185" s="27"/>
      <c r="CNJ185" s="27"/>
      <c r="CNK185" s="27"/>
      <c r="CNL185" s="27"/>
      <c r="CNM185" s="27"/>
      <c r="CNN185" s="27"/>
      <c r="CNO185" s="27"/>
      <c r="CNP185" s="27"/>
      <c r="CNQ185" s="27"/>
      <c r="CNR185" s="27"/>
      <c r="CNS185" s="27"/>
      <c r="CNT185" s="27"/>
      <c r="CNU185" s="27"/>
      <c r="CNV185" s="27"/>
      <c r="CNW185" s="27"/>
      <c r="CNX185" s="27"/>
      <c r="CNY185" s="27"/>
      <c r="CNZ185" s="27"/>
      <c r="COA185" s="27"/>
      <c r="COB185" s="27"/>
      <c r="COC185" s="27"/>
      <c r="COD185" s="27"/>
      <c r="COE185" s="27"/>
      <c r="COF185" s="27"/>
      <c r="COG185" s="27"/>
      <c r="COH185" s="27"/>
      <c r="COI185" s="27"/>
      <c r="COJ185" s="27"/>
      <c r="COK185" s="27"/>
      <c r="COL185" s="27"/>
      <c r="COM185" s="27"/>
      <c r="CON185" s="27"/>
      <c r="COO185" s="27"/>
      <c r="COP185" s="27"/>
      <c r="COQ185" s="27"/>
      <c r="COR185" s="27"/>
      <c r="COS185" s="27"/>
      <c r="COT185" s="27"/>
      <c r="COU185" s="27"/>
      <c r="COV185" s="27"/>
      <c r="COW185" s="27"/>
      <c r="COX185" s="27"/>
      <c r="COY185" s="27"/>
      <c r="COZ185" s="27"/>
      <c r="CPA185" s="27"/>
      <c r="CPB185" s="27"/>
      <c r="CPC185" s="27"/>
      <c r="CPD185" s="27"/>
      <c r="CPE185" s="27"/>
      <c r="CPF185" s="27"/>
      <c r="CPG185" s="27"/>
      <c r="CPH185" s="27"/>
      <c r="CPI185" s="27"/>
      <c r="CPJ185" s="27"/>
      <c r="CPK185" s="27"/>
      <c r="CPL185" s="27"/>
      <c r="CPM185" s="27"/>
      <c r="CPN185" s="27"/>
      <c r="CPO185" s="27"/>
      <c r="CPP185" s="27"/>
      <c r="CPQ185" s="27"/>
      <c r="CPR185" s="27"/>
      <c r="CPS185" s="27"/>
      <c r="CPT185" s="27"/>
      <c r="CPU185" s="27"/>
      <c r="CPV185" s="27"/>
      <c r="CPW185" s="27"/>
      <c r="CPX185" s="27"/>
      <c r="CPY185" s="27"/>
      <c r="CPZ185" s="27"/>
      <c r="CQA185" s="27"/>
      <c r="CQB185" s="27"/>
      <c r="CQC185" s="27"/>
      <c r="CQD185" s="27"/>
      <c r="CQE185" s="27"/>
      <c r="CQF185" s="27"/>
      <c r="CQG185" s="27"/>
      <c r="CQH185" s="27"/>
      <c r="CQI185" s="27"/>
      <c r="CQJ185" s="27"/>
      <c r="CQK185" s="27"/>
      <c r="CQL185" s="27"/>
      <c r="CQM185" s="27"/>
      <c r="CQN185" s="27"/>
      <c r="CQO185" s="27"/>
      <c r="CQP185" s="27"/>
      <c r="CQQ185" s="27"/>
      <c r="CQR185" s="27"/>
      <c r="CQS185" s="27"/>
      <c r="CQT185" s="27"/>
      <c r="CQU185" s="27"/>
      <c r="CQV185" s="27"/>
      <c r="CQW185" s="27"/>
      <c r="CQX185" s="27"/>
      <c r="CQY185" s="27"/>
      <c r="CQZ185" s="27"/>
      <c r="CRA185" s="27"/>
      <c r="CRB185" s="27"/>
      <c r="CRC185" s="27"/>
      <c r="CRD185" s="27"/>
      <c r="CRE185" s="27"/>
      <c r="CRF185" s="27"/>
      <c r="CRG185" s="27"/>
      <c r="CRH185" s="27"/>
      <c r="CRI185" s="27"/>
      <c r="CRJ185" s="27"/>
      <c r="CRK185" s="27"/>
      <c r="CRL185" s="27"/>
      <c r="CRM185" s="27"/>
      <c r="CRN185" s="27"/>
      <c r="CRO185" s="27"/>
      <c r="CRP185" s="27"/>
      <c r="CRQ185" s="27"/>
      <c r="CRR185" s="27"/>
      <c r="CRS185" s="27"/>
      <c r="CRT185" s="27"/>
      <c r="CRU185" s="27"/>
      <c r="CRV185" s="27"/>
      <c r="CRW185" s="27"/>
      <c r="CRX185" s="27"/>
      <c r="CRY185" s="27"/>
      <c r="CRZ185" s="27"/>
      <c r="CSA185" s="27"/>
      <c r="CSB185" s="27"/>
      <c r="CSC185" s="27"/>
      <c r="CSD185" s="27"/>
      <c r="CSE185" s="27"/>
      <c r="CSF185" s="27"/>
      <c r="CSG185" s="27"/>
      <c r="CSH185" s="27"/>
      <c r="CSI185" s="27"/>
      <c r="CSJ185" s="27"/>
      <c r="CSK185" s="27"/>
      <c r="CSL185" s="27"/>
      <c r="CSM185" s="27"/>
      <c r="CSN185" s="27"/>
      <c r="CSO185" s="27"/>
      <c r="CSP185" s="27"/>
      <c r="CSQ185" s="27"/>
      <c r="CSR185" s="27"/>
      <c r="CSS185" s="27"/>
      <c r="CST185" s="27"/>
      <c r="CSU185" s="27"/>
      <c r="CSV185" s="27"/>
      <c r="CSW185" s="27"/>
      <c r="CSX185" s="27"/>
      <c r="CSY185" s="27"/>
      <c r="CSZ185" s="27"/>
      <c r="CTA185" s="27"/>
      <c r="CTB185" s="27"/>
      <c r="CTC185" s="27"/>
      <c r="CTD185" s="27"/>
      <c r="CTE185" s="27"/>
      <c r="CTF185" s="27"/>
      <c r="CTG185" s="27"/>
      <c r="CTH185" s="27"/>
      <c r="CTI185" s="27"/>
      <c r="CTJ185" s="27"/>
      <c r="CTK185" s="27"/>
      <c r="CTL185" s="27"/>
      <c r="CTM185" s="27"/>
      <c r="CTN185" s="27"/>
      <c r="CTO185" s="27"/>
      <c r="CTP185" s="27"/>
      <c r="CTQ185" s="27"/>
      <c r="CTR185" s="27"/>
      <c r="CTS185" s="27"/>
      <c r="CTT185" s="27"/>
      <c r="CTU185" s="27"/>
      <c r="CTV185" s="27"/>
      <c r="CTW185" s="27"/>
      <c r="CTX185" s="27"/>
      <c r="CTY185" s="27"/>
      <c r="CTZ185" s="27"/>
      <c r="CUA185" s="27"/>
      <c r="CUB185" s="27"/>
      <c r="CUC185" s="27"/>
      <c r="CUD185" s="27"/>
      <c r="CUE185" s="27"/>
      <c r="CUF185" s="27"/>
      <c r="CUG185" s="27"/>
      <c r="CUH185" s="27"/>
      <c r="CUI185" s="27"/>
      <c r="CUJ185" s="27"/>
      <c r="CUK185" s="27"/>
      <c r="CUL185" s="27"/>
      <c r="CUM185" s="27"/>
      <c r="CUN185" s="27"/>
      <c r="CUO185" s="27"/>
      <c r="CUP185" s="27"/>
      <c r="CUQ185" s="27"/>
      <c r="CUR185" s="27"/>
      <c r="CUS185" s="27"/>
      <c r="CUT185" s="27"/>
      <c r="CUU185" s="27"/>
      <c r="CUV185" s="27"/>
      <c r="CUW185" s="27"/>
      <c r="CUX185" s="27"/>
      <c r="CUY185" s="27"/>
      <c r="CUZ185" s="27"/>
      <c r="CVA185" s="27"/>
      <c r="CVB185" s="27"/>
      <c r="CVC185" s="27"/>
      <c r="CVD185" s="27"/>
      <c r="CVE185" s="27"/>
      <c r="CVF185" s="27"/>
      <c r="CVG185" s="27"/>
      <c r="CVH185" s="27"/>
      <c r="CVI185" s="27"/>
      <c r="CVJ185" s="27"/>
      <c r="CVK185" s="27"/>
      <c r="CVL185" s="27"/>
      <c r="CVM185" s="27"/>
      <c r="CVN185" s="27"/>
      <c r="CVO185" s="27"/>
      <c r="CVP185" s="27"/>
      <c r="CVQ185" s="27"/>
      <c r="CVR185" s="27"/>
      <c r="CVS185" s="27"/>
      <c r="CVT185" s="27"/>
      <c r="CVU185" s="27"/>
      <c r="CVV185" s="27"/>
      <c r="CVW185" s="27"/>
      <c r="CVX185" s="27"/>
      <c r="CVY185" s="27"/>
      <c r="CVZ185" s="27"/>
      <c r="CWA185" s="27"/>
      <c r="CWB185" s="27"/>
      <c r="CWC185" s="27"/>
      <c r="CWD185" s="27"/>
      <c r="CWE185" s="27"/>
      <c r="CWF185" s="27"/>
      <c r="CWG185" s="27"/>
      <c r="CWH185" s="27"/>
      <c r="CWI185" s="27"/>
      <c r="CWJ185" s="27"/>
      <c r="CWK185" s="27"/>
      <c r="CWL185" s="27"/>
      <c r="CWM185" s="27"/>
      <c r="CWN185" s="27"/>
      <c r="CWO185" s="27"/>
      <c r="CWP185" s="27"/>
      <c r="CWQ185" s="27"/>
      <c r="CWR185" s="27"/>
      <c r="CWS185" s="27"/>
      <c r="CWT185" s="27"/>
      <c r="CWU185" s="27"/>
      <c r="CWV185" s="27"/>
      <c r="CWW185" s="27"/>
      <c r="CWX185" s="27"/>
      <c r="CWY185" s="27"/>
      <c r="CWZ185" s="27"/>
      <c r="CXA185" s="27"/>
      <c r="CXB185" s="27"/>
      <c r="CXC185" s="27"/>
      <c r="CXD185" s="27"/>
      <c r="CXE185" s="27"/>
      <c r="CXF185" s="27"/>
      <c r="CXG185" s="27"/>
      <c r="CXH185" s="27"/>
      <c r="CXI185" s="27"/>
      <c r="CXJ185" s="27"/>
      <c r="CXK185" s="27"/>
      <c r="CXL185" s="27"/>
      <c r="CXM185" s="27"/>
      <c r="CXN185" s="27"/>
      <c r="CXO185" s="27"/>
      <c r="CXP185" s="27"/>
      <c r="CXQ185" s="27"/>
      <c r="CXR185" s="27"/>
      <c r="CXS185" s="27"/>
      <c r="CXT185" s="27"/>
      <c r="CXU185" s="27"/>
      <c r="CXV185" s="27"/>
      <c r="CXW185" s="27"/>
      <c r="CXX185" s="27"/>
      <c r="CXY185" s="27"/>
      <c r="CXZ185" s="27"/>
      <c r="CYA185" s="27"/>
      <c r="CYB185" s="27"/>
      <c r="CYC185" s="27"/>
      <c r="CYD185" s="27"/>
      <c r="CYE185" s="27"/>
      <c r="CYF185" s="27"/>
      <c r="CYG185" s="27"/>
      <c r="CYH185" s="27"/>
      <c r="CYI185" s="27"/>
      <c r="CYJ185" s="27"/>
      <c r="CYK185" s="27"/>
      <c r="CYL185" s="27"/>
      <c r="CYM185" s="27"/>
      <c r="CYN185" s="27"/>
      <c r="CYO185" s="27"/>
      <c r="CYP185" s="27"/>
      <c r="CYQ185" s="27"/>
      <c r="CYR185" s="27"/>
      <c r="CYS185" s="27"/>
      <c r="CYT185" s="27"/>
      <c r="CYU185" s="27"/>
      <c r="CYV185" s="27"/>
      <c r="CYW185" s="27"/>
      <c r="CYX185" s="27"/>
      <c r="CYY185" s="27"/>
      <c r="CYZ185" s="27"/>
      <c r="CZA185" s="27"/>
      <c r="CZB185" s="27"/>
      <c r="CZC185" s="27"/>
      <c r="CZD185" s="27"/>
      <c r="CZE185" s="27"/>
      <c r="CZF185" s="27"/>
      <c r="CZG185" s="27"/>
      <c r="CZH185" s="27"/>
      <c r="CZI185" s="27"/>
      <c r="CZJ185" s="27"/>
      <c r="CZK185" s="27"/>
      <c r="CZL185" s="27"/>
      <c r="CZM185" s="27"/>
      <c r="CZN185" s="27"/>
      <c r="CZO185" s="27"/>
      <c r="CZP185" s="27"/>
      <c r="CZQ185" s="27"/>
      <c r="CZR185" s="27"/>
      <c r="CZS185" s="27"/>
      <c r="CZT185" s="27"/>
      <c r="CZU185" s="27"/>
      <c r="CZV185" s="27"/>
      <c r="CZW185" s="27"/>
      <c r="CZX185" s="27"/>
      <c r="CZY185" s="27"/>
      <c r="CZZ185" s="27"/>
      <c r="DAA185" s="27"/>
      <c r="DAB185" s="27"/>
      <c r="DAC185" s="27"/>
      <c r="DAD185" s="27"/>
      <c r="DAE185" s="27"/>
      <c r="DAF185" s="27"/>
      <c r="DAG185" s="27"/>
      <c r="DAH185" s="27"/>
      <c r="DAI185" s="27"/>
      <c r="DAJ185" s="27"/>
      <c r="DAK185" s="27"/>
      <c r="DAL185" s="27"/>
      <c r="DAM185" s="27"/>
      <c r="DAN185" s="27"/>
      <c r="DAO185" s="27"/>
      <c r="DAP185" s="27"/>
      <c r="DAQ185" s="27"/>
      <c r="DAR185" s="27"/>
      <c r="DAS185" s="27"/>
      <c r="DAT185" s="27"/>
      <c r="DAU185" s="27"/>
      <c r="DAV185" s="27"/>
      <c r="DAW185" s="27"/>
      <c r="DAX185" s="27"/>
      <c r="DAY185" s="27"/>
      <c r="DAZ185" s="27"/>
      <c r="DBA185" s="27"/>
      <c r="DBB185" s="27"/>
      <c r="DBC185" s="27"/>
      <c r="DBD185" s="27"/>
      <c r="DBE185" s="27"/>
      <c r="DBF185" s="27"/>
      <c r="DBG185" s="27"/>
      <c r="DBH185" s="27"/>
      <c r="DBI185" s="27"/>
      <c r="DBJ185" s="27"/>
      <c r="DBK185" s="27"/>
      <c r="DBL185" s="27"/>
      <c r="DBM185" s="27"/>
      <c r="DBN185" s="27"/>
      <c r="DBO185" s="27"/>
      <c r="DBP185" s="27"/>
      <c r="DBQ185" s="27"/>
      <c r="DBR185" s="27"/>
      <c r="DBS185" s="27"/>
      <c r="DBT185" s="27"/>
      <c r="DBU185" s="27"/>
      <c r="DBV185" s="27"/>
      <c r="DBW185" s="27"/>
      <c r="DBX185" s="27"/>
      <c r="DBY185" s="27"/>
      <c r="DBZ185" s="27"/>
      <c r="DCA185" s="27"/>
      <c r="DCB185" s="27"/>
      <c r="DCC185" s="27"/>
      <c r="DCD185" s="27"/>
      <c r="DCE185" s="27"/>
      <c r="DCF185" s="27"/>
      <c r="DCG185" s="27"/>
      <c r="DCH185" s="27"/>
      <c r="DCI185" s="27"/>
      <c r="DCJ185" s="27"/>
      <c r="DCK185" s="27"/>
      <c r="DCL185" s="27"/>
      <c r="DCM185" s="27"/>
      <c r="DCN185" s="27"/>
      <c r="DCO185" s="27"/>
      <c r="DCP185" s="27"/>
      <c r="DCQ185" s="27"/>
      <c r="DCR185" s="27"/>
      <c r="DCS185" s="27"/>
      <c r="DCT185" s="27"/>
      <c r="DCU185" s="27"/>
      <c r="DCV185" s="27"/>
      <c r="DCW185" s="27"/>
      <c r="DCX185" s="27"/>
      <c r="DCY185" s="27"/>
      <c r="DCZ185" s="27"/>
      <c r="DDA185" s="27"/>
      <c r="DDB185" s="27"/>
      <c r="DDC185" s="27"/>
      <c r="DDD185" s="27"/>
      <c r="DDE185" s="27"/>
      <c r="DDF185" s="27"/>
      <c r="DDG185" s="27"/>
      <c r="DDH185" s="27"/>
      <c r="DDI185" s="27"/>
      <c r="DDJ185" s="27"/>
      <c r="DDK185" s="27"/>
      <c r="DDL185" s="27"/>
      <c r="DDM185" s="27"/>
      <c r="DDN185" s="27"/>
      <c r="DDO185" s="27"/>
      <c r="DDP185" s="27"/>
      <c r="DDQ185" s="27"/>
      <c r="DDR185" s="27"/>
      <c r="DDS185" s="27"/>
      <c r="DDT185" s="27"/>
      <c r="DDU185" s="27"/>
      <c r="DDV185" s="27"/>
      <c r="DDW185" s="27"/>
      <c r="DDX185" s="27"/>
      <c r="DDY185" s="27"/>
      <c r="DDZ185" s="27"/>
      <c r="DEA185" s="27"/>
      <c r="DEB185" s="27"/>
      <c r="DEC185" s="27"/>
      <c r="DED185" s="27"/>
      <c r="DEE185" s="27"/>
      <c r="DEF185" s="27"/>
      <c r="DEG185" s="27"/>
      <c r="DEH185" s="27"/>
      <c r="DEI185" s="27"/>
      <c r="DEJ185" s="27"/>
      <c r="DEK185" s="27"/>
      <c r="DEL185" s="27"/>
      <c r="DEM185" s="27"/>
      <c r="DEN185" s="27"/>
      <c r="DEO185" s="27"/>
      <c r="DEP185" s="27"/>
      <c r="DEQ185" s="27"/>
      <c r="DER185" s="27"/>
      <c r="DES185" s="27"/>
      <c r="DET185" s="27"/>
      <c r="DEU185" s="27"/>
      <c r="DEV185" s="27"/>
      <c r="DEW185" s="27"/>
      <c r="DEX185" s="27"/>
      <c r="DEY185" s="27"/>
      <c r="DEZ185" s="27"/>
      <c r="DFA185" s="27"/>
      <c r="DFB185" s="27"/>
      <c r="DFC185" s="27"/>
      <c r="DFD185" s="27"/>
      <c r="DFE185" s="27"/>
      <c r="DFF185" s="27"/>
      <c r="DFG185" s="27"/>
      <c r="DFH185" s="27"/>
      <c r="DFI185" s="27"/>
      <c r="DFJ185" s="27"/>
      <c r="DFK185" s="27"/>
      <c r="DFL185" s="27"/>
      <c r="DFM185" s="27"/>
      <c r="DFN185" s="27"/>
      <c r="DFO185" s="27"/>
      <c r="DFP185" s="27"/>
      <c r="DFQ185" s="27"/>
      <c r="DFR185" s="27"/>
      <c r="DFS185" s="27"/>
      <c r="DFT185" s="27"/>
      <c r="DFU185" s="27"/>
      <c r="DFV185" s="27"/>
      <c r="DFW185" s="27"/>
      <c r="DFX185" s="27"/>
      <c r="DFY185" s="27"/>
      <c r="DFZ185" s="27"/>
      <c r="DGA185" s="27"/>
      <c r="DGB185" s="27"/>
      <c r="DGC185" s="27"/>
      <c r="DGD185" s="27"/>
      <c r="DGE185" s="27"/>
      <c r="DGF185" s="27"/>
      <c r="DGG185" s="27"/>
      <c r="DGH185" s="27"/>
      <c r="DGI185" s="27"/>
      <c r="DGJ185" s="27"/>
      <c r="DGK185" s="27"/>
      <c r="DGL185" s="27"/>
      <c r="DGM185" s="27"/>
      <c r="DGN185" s="27"/>
      <c r="DGO185" s="27"/>
      <c r="DGP185" s="27"/>
      <c r="DGQ185" s="27"/>
      <c r="DGR185" s="27"/>
      <c r="DGS185" s="27"/>
      <c r="DGT185" s="27"/>
      <c r="DGU185" s="27"/>
      <c r="DGV185" s="27"/>
      <c r="DGW185" s="27"/>
      <c r="DGX185" s="27"/>
      <c r="DGY185" s="27"/>
      <c r="DGZ185" s="27"/>
      <c r="DHA185" s="27"/>
      <c r="DHB185" s="27"/>
      <c r="DHC185" s="27"/>
      <c r="DHD185" s="27"/>
      <c r="DHE185" s="27"/>
      <c r="DHF185" s="27"/>
      <c r="DHG185" s="27"/>
      <c r="DHH185" s="27"/>
      <c r="DHI185" s="27"/>
      <c r="DHJ185" s="27"/>
      <c r="DHK185" s="27"/>
      <c r="DHL185" s="27"/>
      <c r="DHM185" s="27"/>
      <c r="DHN185" s="27"/>
      <c r="DHO185" s="27"/>
      <c r="DHP185" s="27"/>
      <c r="DHQ185" s="27"/>
      <c r="DHR185" s="27"/>
      <c r="DHS185" s="27"/>
      <c r="DHT185" s="27"/>
      <c r="DHU185" s="27"/>
      <c r="DHV185" s="27"/>
      <c r="DHW185" s="27"/>
      <c r="DHX185" s="27"/>
      <c r="DHY185" s="27"/>
      <c r="DHZ185" s="27"/>
      <c r="DIA185" s="27"/>
      <c r="DIB185" s="27"/>
      <c r="DIC185" s="27"/>
      <c r="DID185" s="27"/>
      <c r="DIE185" s="27"/>
      <c r="DIF185" s="27"/>
      <c r="DIG185" s="27"/>
      <c r="DIH185" s="27"/>
      <c r="DII185" s="27"/>
      <c r="DIJ185" s="27"/>
      <c r="DIK185" s="27"/>
      <c r="DIL185" s="27"/>
      <c r="DIM185" s="27"/>
      <c r="DIN185" s="27"/>
      <c r="DIO185" s="27"/>
      <c r="DIP185" s="27"/>
      <c r="DIQ185" s="27"/>
      <c r="DIR185" s="27"/>
      <c r="DIS185" s="27"/>
      <c r="DIT185" s="27"/>
      <c r="DIU185" s="27"/>
      <c r="DIV185" s="27"/>
      <c r="DIW185" s="27"/>
      <c r="DIX185" s="27"/>
      <c r="DIY185" s="27"/>
      <c r="DIZ185" s="27"/>
      <c r="DJA185" s="27"/>
      <c r="DJB185" s="27"/>
      <c r="DJC185" s="27"/>
      <c r="DJD185" s="27"/>
      <c r="DJE185" s="27"/>
      <c r="DJF185" s="27"/>
      <c r="DJG185" s="27"/>
      <c r="DJH185" s="27"/>
      <c r="DJI185" s="27"/>
      <c r="DJJ185" s="27"/>
      <c r="DJK185" s="27"/>
      <c r="DJL185" s="27"/>
      <c r="DJM185" s="27"/>
      <c r="DJN185" s="27"/>
      <c r="DJO185" s="27"/>
      <c r="DJP185" s="27"/>
      <c r="DJQ185" s="27"/>
      <c r="DJR185" s="27"/>
      <c r="DJS185" s="27"/>
      <c r="DJT185" s="27"/>
      <c r="DJU185" s="27"/>
      <c r="DJV185" s="27"/>
      <c r="DJW185" s="27"/>
      <c r="DJX185" s="27"/>
      <c r="DJY185" s="27"/>
      <c r="DJZ185" s="27"/>
      <c r="DKA185" s="27"/>
      <c r="DKB185" s="27"/>
      <c r="DKC185" s="27"/>
      <c r="DKD185" s="27"/>
      <c r="DKE185" s="27"/>
      <c r="DKF185" s="27"/>
      <c r="DKG185" s="27"/>
      <c r="DKH185" s="27"/>
      <c r="DKI185" s="27"/>
      <c r="DKJ185" s="27"/>
      <c r="DKK185" s="27"/>
      <c r="DKL185" s="27"/>
      <c r="DKM185" s="27"/>
      <c r="DKN185" s="27"/>
      <c r="DKO185" s="27"/>
      <c r="DKP185" s="27"/>
      <c r="DKQ185" s="27"/>
      <c r="DKR185" s="27"/>
      <c r="DKS185" s="27"/>
      <c r="DKT185" s="27"/>
      <c r="DKU185" s="27"/>
      <c r="DKV185" s="27"/>
      <c r="DKW185" s="27"/>
      <c r="DKX185" s="27"/>
      <c r="DKY185" s="27"/>
      <c r="DKZ185" s="27"/>
      <c r="DLA185" s="27"/>
      <c r="DLB185" s="27"/>
      <c r="DLC185" s="27"/>
      <c r="DLD185" s="27"/>
      <c r="DLE185" s="27"/>
      <c r="DLF185" s="27"/>
      <c r="DLG185" s="27"/>
      <c r="DLH185" s="27"/>
      <c r="DLI185" s="27"/>
      <c r="DLJ185" s="27"/>
      <c r="DLK185" s="27"/>
      <c r="DLL185" s="27"/>
      <c r="DLM185" s="27"/>
      <c r="DLN185" s="27"/>
      <c r="DLO185" s="27"/>
      <c r="DLP185" s="27"/>
      <c r="DLQ185" s="27"/>
      <c r="DLR185" s="27"/>
      <c r="DLS185" s="27"/>
      <c r="DLT185" s="27"/>
      <c r="DLU185" s="27"/>
      <c r="DLV185" s="27"/>
      <c r="DLW185" s="27"/>
      <c r="DLX185" s="27"/>
      <c r="DLY185" s="27"/>
      <c r="DLZ185" s="27"/>
      <c r="DMA185" s="27"/>
      <c r="DMB185" s="27"/>
      <c r="DMC185" s="27"/>
      <c r="DMD185" s="27"/>
      <c r="DME185" s="27"/>
      <c r="DMF185" s="27"/>
      <c r="DMG185" s="27"/>
      <c r="DMH185" s="27"/>
      <c r="DMI185" s="27"/>
      <c r="DMJ185" s="27"/>
      <c r="DMK185" s="27"/>
      <c r="DML185" s="27"/>
      <c r="DMM185" s="27"/>
      <c r="DMN185" s="27"/>
      <c r="DMO185" s="27"/>
      <c r="DMP185" s="27"/>
      <c r="DMQ185" s="27"/>
      <c r="DMR185" s="27"/>
      <c r="DMS185" s="27"/>
      <c r="DMT185" s="27"/>
      <c r="DMU185" s="27"/>
      <c r="DMV185" s="27"/>
      <c r="DMW185" s="27"/>
      <c r="DMX185" s="27"/>
      <c r="DMY185" s="27"/>
      <c r="DMZ185" s="27"/>
      <c r="DNA185" s="27"/>
      <c r="DNB185" s="27"/>
      <c r="DNC185" s="27"/>
      <c r="DND185" s="27"/>
      <c r="DNE185" s="27"/>
      <c r="DNF185" s="27"/>
      <c r="DNG185" s="27"/>
      <c r="DNH185" s="27"/>
      <c r="DNI185" s="27"/>
      <c r="DNJ185" s="27"/>
      <c r="DNK185" s="27"/>
      <c r="DNL185" s="27"/>
      <c r="DNM185" s="27"/>
      <c r="DNN185" s="27"/>
      <c r="DNO185" s="27"/>
      <c r="DNP185" s="27"/>
      <c r="DNQ185" s="27"/>
      <c r="DNR185" s="27"/>
      <c r="DNS185" s="27"/>
      <c r="DNT185" s="27"/>
      <c r="DNU185" s="27"/>
      <c r="DNV185" s="27"/>
      <c r="DNW185" s="27"/>
      <c r="DNX185" s="27"/>
      <c r="DNY185" s="27"/>
      <c r="DNZ185" s="27"/>
      <c r="DOA185" s="27"/>
      <c r="DOB185" s="27"/>
      <c r="DOC185" s="27"/>
      <c r="DOD185" s="27"/>
      <c r="DOE185" s="27"/>
      <c r="DOF185" s="27"/>
      <c r="DOG185" s="27"/>
      <c r="DOH185" s="27"/>
      <c r="DOI185" s="27"/>
      <c r="DOJ185" s="27"/>
      <c r="DOK185" s="27"/>
      <c r="DOL185" s="27"/>
      <c r="DOM185" s="27"/>
      <c r="DON185" s="27"/>
      <c r="DOO185" s="27"/>
      <c r="DOP185" s="27"/>
      <c r="DOQ185" s="27"/>
      <c r="DOR185" s="27"/>
      <c r="DOS185" s="27"/>
      <c r="DOT185" s="27"/>
      <c r="DOU185" s="27"/>
      <c r="DOV185" s="27"/>
      <c r="DOW185" s="27"/>
      <c r="DOX185" s="27"/>
      <c r="DOY185" s="27"/>
      <c r="DOZ185" s="27"/>
      <c r="DPA185" s="27"/>
      <c r="DPB185" s="27"/>
      <c r="DPC185" s="27"/>
      <c r="DPD185" s="27"/>
      <c r="DPE185" s="27"/>
      <c r="DPF185" s="27"/>
      <c r="DPG185" s="27"/>
      <c r="DPH185" s="27"/>
      <c r="DPI185" s="27"/>
      <c r="DPJ185" s="27"/>
      <c r="DPK185" s="27"/>
      <c r="DPL185" s="27"/>
      <c r="DPM185" s="27"/>
      <c r="DPN185" s="27"/>
      <c r="DPO185" s="27"/>
      <c r="DPP185" s="27"/>
      <c r="DPQ185" s="27"/>
      <c r="DPR185" s="27"/>
      <c r="DPS185" s="27"/>
      <c r="DPT185" s="27"/>
      <c r="DPU185" s="27"/>
      <c r="DPV185" s="27"/>
      <c r="DPW185" s="27"/>
      <c r="DPX185" s="27"/>
      <c r="DPY185" s="27"/>
      <c r="DPZ185" s="27"/>
      <c r="DQA185" s="27"/>
      <c r="DQB185" s="27"/>
      <c r="DQC185" s="27"/>
      <c r="DQD185" s="27"/>
      <c r="DQE185" s="27"/>
      <c r="DQF185" s="27"/>
      <c r="DQG185" s="27"/>
      <c r="DQH185" s="27"/>
      <c r="DQI185" s="27"/>
      <c r="DQJ185" s="27"/>
      <c r="DQK185" s="27"/>
      <c r="DQL185" s="27"/>
      <c r="DQM185" s="27"/>
      <c r="DQN185" s="27"/>
      <c r="DQO185" s="27"/>
      <c r="DQP185" s="27"/>
      <c r="DQQ185" s="27"/>
      <c r="DQR185" s="27"/>
      <c r="DQS185" s="27"/>
      <c r="DQT185" s="27"/>
      <c r="DQU185" s="27"/>
      <c r="DQV185" s="27"/>
      <c r="DQW185" s="27"/>
      <c r="DQX185" s="27"/>
      <c r="DQY185" s="27"/>
      <c r="DQZ185" s="27"/>
      <c r="DRA185" s="27"/>
      <c r="DRB185" s="27"/>
      <c r="DRC185" s="27"/>
      <c r="DRD185" s="27"/>
      <c r="DRE185" s="27"/>
      <c r="DRF185" s="27"/>
      <c r="DRG185" s="27"/>
      <c r="DRH185" s="27"/>
      <c r="DRI185" s="27"/>
      <c r="DRJ185" s="27"/>
      <c r="DRK185" s="27"/>
      <c r="DRL185" s="27"/>
      <c r="DRM185" s="27"/>
      <c r="DRN185" s="27"/>
      <c r="DRO185" s="27"/>
      <c r="DRP185" s="27"/>
      <c r="DRQ185" s="27"/>
      <c r="DRR185" s="27"/>
      <c r="DRS185" s="27"/>
      <c r="DRT185" s="27"/>
      <c r="DRU185" s="27"/>
      <c r="DRV185" s="27"/>
      <c r="DRW185" s="27"/>
      <c r="DRX185" s="27"/>
      <c r="DRY185" s="27"/>
      <c r="DRZ185" s="27"/>
      <c r="DSA185" s="27"/>
      <c r="DSB185" s="27"/>
      <c r="DSC185" s="27"/>
      <c r="DSD185" s="27"/>
      <c r="DSE185" s="27"/>
      <c r="DSF185" s="27"/>
      <c r="DSG185" s="27"/>
      <c r="DSH185" s="27"/>
      <c r="DSI185" s="27"/>
      <c r="DSJ185" s="27"/>
      <c r="DSK185" s="27"/>
      <c r="DSL185" s="27"/>
      <c r="DSM185" s="27"/>
      <c r="DSN185" s="27"/>
      <c r="DSO185" s="27"/>
      <c r="DSP185" s="27"/>
      <c r="DSQ185" s="27"/>
      <c r="DSR185" s="27"/>
      <c r="DSS185" s="27"/>
      <c r="DST185" s="27"/>
      <c r="DSU185" s="27"/>
      <c r="DSV185" s="27"/>
      <c r="DSW185" s="27"/>
      <c r="DSX185" s="27"/>
      <c r="DSY185" s="27"/>
      <c r="DSZ185" s="27"/>
      <c r="DTA185" s="27"/>
      <c r="DTB185" s="27"/>
      <c r="DTC185" s="27"/>
      <c r="DTD185" s="27"/>
      <c r="DTE185" s="27"/>
      <c r="DTF185" s="27"/>
      <c r="DTG185" s="27"/>
      <c r="DTH185" s="27"/>
      <c r="DTI185" s="27"/>
      <c r="DTJ185" s="27"/>
      <c r="DTK185" s="27"/>
      <c r="DTL185" s="27"/>
      <c r="DTM185" s="27"/>
      <c r="DTN185" s="27"/>
      <c r="DTO185" s="27"/>
      <c r="DTP185" s="27"/>
      <c r="DTQ185" s="27"/>
      <c r="DTR185" s="27"/>
      <c r="DTS185" s="27"/>
      <c r="DTT185" s="27"/>
      <c r="DTU185" s="27"/>
      <c r="DTV185" s="27"/>
      <c r="DTW185" s="27"/>
      <c r="DTX185" s="27"/>
      <c r="DTY185" s="27"/>
      <c r="DTZ185" s="27"/>
      <c r="DUA185" s="27"/>
      <c r="DUB185" s="27"/>
      <c r="DUC185" s="27"/>
      <c r="DUD185" s="27"/>
      <c r="DUE185" s="27"/>
      <c r="DUF185" s="27"/>
      <c r="DUG185" s="27"/>
      <c r="DUH185" s="27"/>
      <c r="DUI185" s="27"/>
      <c r="DUJ185" s="27"/>
      <c r="DUK185" s="27"/>
      <c r="DUL185" s="27"/>
      <c r="DUM185" s="27"/>
      <c r="DUN185" s="27"/>
      <c r="DUO185" s="27"/>
      <c r="DUP185" s="27"/>
      <c r="DUQ185" s="27"/>
      <c r="DUR185" s="27"/>
      <c r="DUS185" s="27"/>
      <c r="DUT185" s="27"/>
      <c r="DUU185" s="27"/>
      <c r="DUV185" s="27"/>
      <c r="DUW185" s="27"/>
      <c r="DUX185" s="27"/>
      <c r="DUY185" s="27"/>
      <c r="DUZ185" s="27"/>
      <c r="DVA185" s="27"/>
      <c r="DVB185" s="27"/>
      <c r="DVC185" s="27"/>
      <c r="DVD185" s="27"/>
      <c r="DVE185" s="27"/>
      <c r="DVF185" s="27"/>
      <c r="DVG185" s="27"/>
      <c r="DVH185" s="27"/>
      <c r="DVI185" s="27"/>
      <c r="DVJ185" s="27"/>
      <c r="DVK185" s="27"/>
      <c r="DVL185" s="27"/>
      <c r="DVM185" s="27"/>
      <c r="DVN185" s="27"/>
      <c r="DVO185" s="27"/>
      <c r="DVP185" s="27"/>
      <c r="DVQ185" s="27"/>
      <c r="DVR185" s="27"/>
      <c r="DVS185" s="27"/>
      <c r="DVT185" s="27"/>
      <c r="DVU185" s="27"/>
      <c r="DVV185" s="27"/>
      <c r="DVW185" s="27"/>
      <c r="DVX185" s="27"/>
      <c r="DVY185" s="27"/>
      <c r="DVZ185" s="27"/>
      <c r="DWA185" s="27"/>
      <c r="DWB185" s="27"/>
      <c r="DWC185" s="27"/>
      <c r="DWD185" s="27"/>
      <c r="DWE185" s="27"/>
      <c r="DWF185" s="27"/>
      <c r="DWG185" s="27"/>
      <c r="DWH185" s="27"/>
      <c r="DWI185" s="27"/>
      <c r="DWJ185" s="27"/>
      <c r="DWK185" s="27"/>
      <c r="DWL185" s="27"/>
      <c r="DWM185" s="27"/>
      <c r="DWN185" s="27"/>
      <c r="DWO185" s="27"/>
      <c r="DWP185" s="27"/>
      <c r="DWQ185" s="27"/>
      <c r="DWR185" s="27"/>
      <c r="DWS185" s="27"/>
      <c r="DWT185" s="27"/>
      <c r="DWU185" s="27"/>
      <c r="DWV185" s="27"/>
      <c r="DWW185" s="27"/>
      <c r="DWX185" s="27"/>
      <c r="DWY185" s="27"/>
      <c r="DWZ185" s="27"/>
      <c r="DXA185" s="27"/>
      <c r="DXB185" s="27"/>
      <c r="DXC185" s="27"/>
      <c r="DXD185" s="27"/>
      <c r="DXE185" s="27"/>
      <c r="DXF185" s="27"/>
      <c r="DXG185" s="27"/>
      <c r="DXH185" s="27"/>
      <c r="DXI185" s="27"/>
      <c r="DXJ185" s="27"/>
      <c r="DXK185" s="27"/>
      <c r="DXL185" s="27"/>
      <c r="DXM185" s="27"/>
      <c r="DXN185" s="27"/>
      <c r="DXO185" s="27"/>
      <c r="DXP185" s="27"/>
      <c r="DXQ185" s="27"/>
      <c r="DXR185" s="27"/>
      <c r="DXS185" s="27"/>
      <c r="DXT185" s="27"/>
      <c r="DXU185" s="27"/>
      <c r="DXV185" s="27"/>
      <c r="DXW185" s="27"/>
      <c r="DXX185" s="27"/>
      <c r="DXY185" s="27"/>
      <c r="DXZ185" s="27"/>
      <c r="DYA185" s="27"/>
      <c r="DYB185" s="27"/>
      <c r="DYC185" s="27"/>
      <c r="DYD185" s="27"/>
      <c r="DYE185" s="27"/>
      <c r="DYF185" s="27"/>
      <c r="DYG185" s="27"/>
      <c r="DYH185" s="27"/>
      <c r="DYI185" s="27"/>
      <c r="DYJ185" s="27"/>
      <c r="DYK185" s="27"/>
      <c r="DYL185" s="27"/>
      <c r="DYM185" s="27"/>
      <c r="DYN185" s="27"/>
      <c r="DYO185" s="27"/>
      <c r="DYP185" s="27"/>
      <c r="DYQ185" s="27"/>
      <c r="DYR185" s="27"/>
      <c r="DYS185" s="27"/>
      <c r="DYT185" s="27"/>
      <c r="DYU185" s="27"/>
      <c r="DYV185" s="27"/>
      <c r="DYW185" s="27"/>
      <c r="DYX185" s="27"/>
      <c r="DYY185" s="27"/>
      <c r="DYZ185" s="27"/>
      <c r="DZA185" s="27"/>
      <c r="DZB185" s="27"/>
      <c r="DZC185" s="27"/>
      <c r="DZD185" s="27"/>
      <c r="DZE185" s="27"/>
      <c r="DZF185" s="27"/>
      <c r="DZG185" s="27"/>
      <c r="DZH185" s="27"/>
      <c r="DZI185" s="27"/>
      <c r="DZJ185" s="27"/>
      <c r="DZK185" s="27"/>
      <c r="DZL185" s="27"/>
      <c r="DZM185" s="27"/>
      <c r="DZN185" s="27"/>
      <c r="DZO185" s="27"/>
      <c r="DZP185" s="27"/>
      <c r="DZQ185" s="27"/>
      <c r="DZR185" s="27"/>
      <c r="DZS185" s="27"/>
      <c r="DZT185" s="27"/>
      <c r="DZU185" s="27"/>
      <c r="DZV185" s="27"/>
      <c r="DZW185" s="27"/>
      <c r="DZX185" s="27"/>
      <c r="DZY185" s="27"/>
      <c r="DZZ185" s="27"/>
      <c r="EAA185" s="27"/>
      <c r="EAB185" s="27"/>
      <c r="EAC185" s="27"/>
      <c r="EAD185" s="27"/>
      <c r="EAE185" s="27"/>
      <c r="EAF185" s="27"/>
      <c r="EAG185" s="27"/>
      <c r="EAH185" s="27"/>
      <c r="EAI185" s="27"/>
      <c r="EAJ185" s="27"/>
      <c r="EAK185" s="27"/>
      <c r="EAL185" s="27"/>
      <c r="EAM185" s="27"/>
      <c r="EAN185" s="27"/>
      <c r="EAO185" s="27"/>
      <c r="EAP185" s="27"/>
      <c r="EAQ185" s="27"/>
      <c r="EAR185" s="27"/>
      <c r="EAS185" s="27"/>
      <c r="EAT185" s="27"/>
      <c r="EAU185" s="27"/>
      <c r="EAV185" s="27"/>
      <c r="EAW185" s="27"/>
      <c r="EAX185" s="27"/>
      <c r="EAY185" s="27"/>
      <c r="EAZ185" s="27"/>
      <c r="EBA185" s="27"/>
      <c r="EBB185" s="27"/>
      <c r="EBC185" s="27"/>
      <c r="EBD185" s="27"/>
      <c r="EBE185" s="27"/>
      <c r="EBF185" s="27"/>
      <c r="EBG185" s="27"/>
      <c r="EBH185" s="27"/>
      <c r="EBI185" s="27"/>
      <c r="EBJ185" s="27"/>
      <c r="EBK185" s="27"/>
      <c r="EBL185" s="27"/>
      <c r="EBM185" s="27"/>
      <c r="EBN185" s="27"/>
      <c r="EBO185" s="27"/>
      <c r="EBP185" s="27"/>
      <c r="EBQ185" s="27"/>
      <c r="EBR185" s="27"/>
      <c r="EBS185" s="27"/>
      <c r="EBT185" s="27"/>
      <c r="EBU185" s="27"/>
      <c r="EBV185" s="27"/>
      <c r="EBW185" s="27"/>
      <c r="EBX185" s="27"/>
      <c r="EBY185" s="27"/>
      <c r="EBZ185" s="27"/>
      <c r="ECA185" s="27"/>
      <c r="ECB185" s="27"/>
      <c r="ECC185" s="27"/>
      <c r="ECD185" s="27"/>
      <c r="ECE185" s="27"/>
      <c r="ECF185" s="27"/>
      <c r="ECG185" s="27"/>
      <c r="ECH185" s="27"/>
      <c r="ECI185" s="27"/>
      <c r="ECJ185" s="27"/>
      <c r="ECK185" s="27"/>
      <c r="ECL185" s="27"/>
      <c r="ECM185" s="27"/>
      <c r="ECN185" s="27"/>
      <c r="ECO185" s="27"/>
      <c r="ECP185" s="27"/>
      <c r="ECQ185" s="27"/>
      <c r="ECR185" s="27"/>
      <c r="ECS185" s="27"/>
      <c r="ECT185" s="27"/>
      <c r="ECU185" s="27"/>
      <c r="ECV185" s="27"/>
      <c r="ECW185" s="27"/>
      <c r="ECX185" s="27"/>
      <c r="ECY185" s="27"/>
      <c r="ECZ185" s="27"/>
      <c r="EDA185" s="27"/>
      <c r="EDB185" s="27"/>
      <c r="EDC185" s="27"/>
      <c r="EDD185" s="27"/>
      <c r="EDE185" s="27"/>
      <c r="EDF185" s="27"/>
      <c r="EDG185" s="27"/>
      <c r="EDH185" s="27"/>
      <c r="EDI185" s="27"/>
      <c r="EDJ185" s="27"/>
      <c r="EDK185" s="27"/>
      <c r="EDL185" s="27"/>
      <c r="EDM185" s="27"/>
      <c r="EDN185" s="27"/>
      <c r="EDO185" s="27"/>
      <c r="EDP185" s="27"/>
      <c r="EDQ185" s="27"/>
      <c r="EDR185" s="27"/>
      <c r="EDS185" s="27"/>
      <c r="EDT185" s="27"/>
      <c r="EDU185" s="27"/>
      <c r="EDV185" s="27"/>
      <c r="EDW185" s="27"/>
      <c r="EDX185" s="27"/>
      <c r="EDY185" s="27"/>
      <c r="EDZ185" s="27"/>
      <c r="EEA185" s="27"/>
      <c r="EEB185" s="27"/>
      <c r="EEC185" s="27"/>
      <c r="EED185" s="27"/>
      <c r="EEE185" s="27"/>
      <c r="EEF185" s="27"/>
      <c r="EEG185" s="27"/>
      <c r="EEH185" s="27"/>
      <c r="EEI185" s="27"/>
      <c r="EEJ185" s="27"/>
      <c r="EEK185" s="27"/>
      <c r="EEL185" s="27"/>
      <c r="EEM185" s="27"/>
      <c r="EEN185" s="27"/>
      <c r="EEO185" s="27"/>
      <c r="EEP185" s="27"/>
      <c r="EEQ185" s="27"/>
      <c r="EER185" s="27"/>
      <c r="EES185" s="27"/>
      <c r="EET185" s="27"/>
      <c r="EEU185" s="27"/>
      <c r="EEV185" s="27"/>
      <c r="EEW185" s="27"/>
      <c r="EEX185" s="27"/>
      <c r="EEY185" s="27"/>
      <c r="EEZ185" s="27"/>
      <c r="EFA185" s="27"/>
      <c r="EFB185" s="27"/>
      <c r="EFC185" s="27"/>
      <c r="EFD185" s="27"/>
      <c r="EFE185" s="27"/>
      <c r="EFF185" s="27"/>
      <c r="EFG185" s="27"/>
      <c r="EFH185" s="27"/>
      <c r="EFI185" s="27"/>
      <c r="EFJ185" s="27"/>
      <c r="EFK185" s="27"/>
      <c r="EFL185" s="27"/>
      <c r="EFM185" s="27"/>
      <c r="EFN185" s="27"/>
      <c r="EFO185" s="27"/>
      <c r="EFP185" s="27"/>
      <c r="EFQ185" s="27"/>
      <c r="EFR185" s="27"/>
      <c r="EFS185" s="27"/>
      <c r="EFT185" s="27"/>
      <c r="EFU185" s="27"/>
      <c r="EFV185" s="27"/>
      <c r="EFW185" s="27"/>
      <c r="EFX185" s="27"/>
      <c r="EFY185" s="27"/>
      <c r="EFZ185" s="27"/>
      <c r="EGA185" s="27"/>
      <c r="EGB185" s="27"/>
      <c r="EGC185" s="27"/>
      <c r="EGD185" s="27"/>
      <c r="EGE185" s="27"/>
      <c r="EGF185" s="27"/>
      <c r="EGG185" s="27"/>
      <c r="EGH185" s="27"/>
      <c r="EGI185" s="27"/>
      <c r="EGJ185" s="27"/>
      <c r="EGK185" s="27"/>
      <c r="EGL185" s="27"/>
      <c r="EGM185" s="27"/>
      <c r="EGN185" s="27"/>
      <c r="EGO185" s="27"/>
      <c r="EGP185" s="27"/>
      <c r="EGQ185" s="27"/>
      <c r="EGR185" s="27"/>
      <c r="EGS185" s="27"/>
      <c r="EGT185" s="27"/>
      <c r="EGU185" s="27"/>
      <c r="EGV185" s="27"/>
      <c r="EGW185" s="27"/>
      <c r="EGX185" s="27"/>
      <c r="EGY185" s="27"/>
      <c r="EGZ185" s="27"/>
      <c r="EHA185" s="27"/>
      <c r="EHB185" s="27"/>
      <c r="EHC185" s="27"/>
      <c r="EHD185" s="27"/>
      <c r="EHE185" s="27"/>
      <c r="EHF185" s="27"/>
      <c r="EHG185" s="27"/>
      <c r="EHH185" s="27"/>
      <c r="EHI185" s="27"/>
      <c r="EHJ185" s="27"/>
      <c r="EHK185" s="27"/>
      <c r="EHL185" s="27"/>
      <c r="EHM185" s="27"/>
      <c r="EHN185" s="27"/>
      <c r="EHO185" s="27"/>
      <c r="EHP185" s="27"/>
      <c r="EHQ185" s="27"/>
      <c r="EHR185" s="27"/>
      <c r="EHS185" s="27"/>
      <c r="EHT185" s="27"/>
      <c r="EHU185" s="27"/>
      <c r="EHV185" s="27"/>
      <c r="EHW185" s="27"/>
      <c r="EHX185" s="27"/>
      <c r="EHY185" s="27"/>
      <c r="EHZ185" s="27"/>
      <c r="EIA185" s="27"/>
      <c r="EIB185" s="27"/>
      <c r="EIC185" s="27"/>
      <c r="EID185" s="27"/>
      <c r="EIE185" s="27"/>
      <c r="EIF185" s="27"/>
      <c r="EIG185" s="27"/>
      <c r="EIH185" s="27"/>
      <c r="EII185" s="27"/>
      <c r="EIJ185" s="27"/>
      <c r="EIK185" s="27"/>
      <c r="EIL185" s="27"/>
      <c r="EIM185" s="27"/>
      <c r="EIN185" s="27"/>
      <c r="EIO185" s="27"/>
      <c r="EIP185" s="27"/>
      <c r="EIQ185" s="27"/>
      <c r="EIR185" s="27"/>
      <c r="EIS185" s="27"/>
      <c r="EIT185" s="27"/>
      <c r="EIU185" s="27"/>
      <c r="EIV185" s="27"/>
      <c r="EIW185" s="27"/>
      <c r="EIX185" s="27"/>
      <c r="EIY185" s="27"/>
      <c r="EIZ185" s="27"/>
      <c r="EJA185" s="27"/>
      <c r="EJB185" s="27"/>
      <c r="EJC185" s="27"/>
      <c r="EJD185" s="27"/>
      <c r="EJE185" s="27"/>
      <c r="EJF185" s="27"/>
      <c r="EJG185" s="27"/>
      <c r="EJH185" s="27"/>
      <c r="EJI185" s="27"/>
      <c r="EJJ185" s="27"/>
      <c r="EJK185" s="27"/>
      <c r="EJL185" s="27"/>
      <c r="EJM185" s="27"/>
      <c r="EJN185" s="27"/>
      <c r="EJO185" s="27"/>
      <c r="EJP185" s="27"/>
      <c r="EJQ185" s="27"/>
      <c r="EJR185" s="27"/>
      <c r="EJS185" s="27"/>
      <c r="EJT185" s="27"/>
      <c r="EJU185" s="27"/>
      <c r="EJV185" s="27"/>
      <c r="EJW185" s="27"/>
      <c r="EJX185" s="27"/>
      <c r="EJY185" s="27"/>
      <c r="EJZ185" s="27"/>
      <c r="EKA185" s="27"/>
      <c r="EKB185" s="27"/>
      <c r="EKC185" s="27"/>
      <c r="EKD185" s="27"/>
      <c r="EKE185" s="27"/>
      <c r="EKF185" s="27"/>
      <c r="EKG185" s="27"/>
      <c r="EKH185" s="27"/>
      <c r="EKI185" s="27"/>
      <c r="EKJ185" s="27"/>
      <c r="EKK185" s="27"/>
      <c r="EKL185" s="27"/>
      <c r="EKM185" s="27"/>
      <c r="EKN185" s="27"/>
      <c r="EKO185" s="27"/>
      <c r="EKP185" s="27"/>
      <c r="EKQ185" s="27"/>
      <c r="EKR185" s="27"/>
      <c r="EKS185" s="27"/>
      <c r="EKT185" s="27"/>
      <c r="EKU185" s="27"/>
      <c r="EKV185" s="27"/>
      <c r="EKW185" s="27"/>
      <c r="EKX185" s="27"/>
      <c r="EKY185" s="27"/>
      <c r="EKZ185" s="27"/>
      <c r="ELA185" s="27"/>
      <c r="ELB185" s="27"/>
      <c r="ELC185" s="27"/>
      <c r="ELD185" s="27"/>
      <c r="ELE185" s="27"/>
      <c r="ELF185" s="27"/>
      <c r="ELG185" s="27"/>
      <c r="ELH185" s="27"/>
      <c r="ELI185" s="27"/>
      <c r="ELJ185" s="27"/>
      <c r="ELK185" s="27"/>
      <c r="ELL185" s="27"/>
      <c r="ELM185" s="27"/>
      <c r="ELN185" s="27"/>
      <c r="ELO185" s="27"/>
      <c r="ELP185" s="27"/>
      <c r="ELQ185" s="27"/>
      <c r="ELR185" s="27"/>
      <c r="ELS185" s="27"/>
      <c r="ELT185" s="27"/>
      <c r="ELU185" s="27"/>
      <c r="ELV185" s="27"/>
      <c r="ELW185" s="27"/>
      <c r="ELX185" s="27"/>
      <c r="ELY185" s="27"/>
      <c r="ELZ185" s="27"/>
      <c r="EMA185" s="27"/>
      <c r="EMB185" s="27"/>
      <c r="EMC185" s="27"/>
      <c r="EMD185" s="27"/>
      <c r="EME185" s="27"/>
      <c r="EMF185" s="27"/>
      <c r="EMG185" s="27"/>
      <c r="EMH185" s="27"/>
      <c r="EMI185" s="27"/>
      <c r="EMJ185" s="27"/>
      <c r="EMK185" s="27"/>
      <c r="EML185" s="27"/>
      <c r="EMM185" s="27"/>
      <c r="EMN185" s="27"/>
      <c r="EMO185" s="27"/>
      <c r="EMP185" s="27"/>
      <c r="EMQ185" s="27"/>
      <c r="EMR185" s="27"/>
      <c r="EMS185" s="27"/>
      <c r="EMT185" s="27"/>
      <c r="EMU185" s="27"/>
      <c r="EMV185" s="27"/>
      <c r="EMW185" s="27"/>
      <c r="EMX185" s="27"/>
      <c r="EMY185" s="27"/>
      <c r="EMZ185" s="27"/>
      <c r="ENA185" s="27"/>
      <c r="ENB185" s="27"/>
      <c r="ENC185" s="27"/>
      <c r="END185" s="27"/>
      <c r="ENE185" s="27"/>
      <c r="ENF185" s="27"/>
      <c r="ENG185" s="27"/>
      <c r="ENH185" s="27"/>
      <c r="ENI185" s="27"/>
      <c r="ENJ185" s="27"/>
      <c r="ENK185" s="27"/>
      <c r="ENL185" s="27"/>
      <c r="ENM185" s="27"/>
      <c r="ENN185" s="27"/>
      <c r="ENO185" s="27"/>
      <c r="ENP185" s="27"/>
      <c r="ENQ185" s="27"/>
      <c r="ENR185" s="27"/>
      <c r="ENS185" s="27"/>
      <c r="ENT185" s="27"/>
      <c r="ENU185" s="27"/>
      <c r="ENV185" s="27"/>
      <c r="ENW185" s="27"/>
      <c r="ENX185" s="27"/>
      <c r="ENY185" s="27"/>
      <c r="ENZ185" s="27"/>
      <c r="EOA185" s="27"/>
      <c r="EOB185" s="27"/>
      <c r="EOC185" s="27"/>
      <c r="EOD185" s="27"/>
      <c r="EOE185" s="27"/>
      <c r="EOF185" s="27"/>
      <c r="EOG185" s="27"/>
      <c r="EOH185" s="27"/>
      <c r="EOI185" s="27"/>
      <c r="EOJ185" s="27"/>
      <c r="EOK185" s="27"/>
      <c r="EOL185" s="27"/>
      <c r="EOM185" s="27"/>
      <c r="EON185" s="27"/>
      <c r="EOO185" s="27"/>
      <c r="EOP185" s="27"/>
      <c r="EOQ185" s="27"/>
      <c r="EOR185" s="27"/>
      <c r="EOS185" s="27"/>
      <c r="EOT185" s="27"/>
      <c r="EOU185" s="27"/>
      <c r="EOV185" s="27"/>
      <c r="EOW185" s="27"/>
      <c r="EOX185" s="27"/>
      <c r="EOY185" s="27"/>
      <c r="EOZ185" s="27"/>
      <c r="EPA185" s="27"/>
      <c r="EPB185" s="27"/>
      <c r="EPC185" s="27"/>
      <c r="EPD185" s="27"/>
      <c r="EPE185" s="27"/>
      <c r="EPF185" s="27"/>
      <c r="EPG185" s="27"/>
      <c r="EPH185" s="27"/>
      <c r="EPI185" s="27"/>
      <c r="EPJ185" s="27"/>
      <c r="EPK185" s="27"/>
      <c r="EPL185" s="27"/>
      <c r="EPM185" s="27"/>
      <c r="EPN185" s="27"/>
      <c r="EPO185" s="27"/>
      <c r="EPP185" s="27"/>
      <c r="EPQ185" s="27"/>
      <c r="EPR185" s="27"/>
      <c r="EPS185" s="27"/>
      <c r="EPT185" s="27"/>
      <c r="EPU185" s="27"/>
      <c r="EPV185" s="27"/>
      <c r="EPW185" s="27"/>
      <c r="EPX185" s="27"/>
      <c r="EPY185" s="27"/>
      <c r="EPZ185" s="27"/>
      <c r="EQA185" s="27"/>
      <c r="EQB185" s="27"/>
      <c r="EQC185" s="27"/>
      <c r="EQD185" s="27"/>
      <c r="EQE185" s="27"/>
      <c r="EQF185" s="27"/>
      <c r="EQG185" s="27"/>
      <c r="EQH185" s="27"/>
      <c r="EQI185" s="27"/>
      <c r="EQJ185" s="27"/>
      <c r="EQK185" s="27"/>
      <c r="EQL185" s="27"/>
      <c r="EQM185" s="27"/>
      <c r="EQN185" s="27"/>
      <c r="EQO185" s="27"/>
      <c r="EQP185" s="27"/>
      <c r="EQQ185" s="27"/>
      <c r="EQR185" s="27"/>
      <c r="EQS185" s="27"/>
      <c r="EQT185" s="27"/>
      <c r="EQU185" s="27"/>
      <c r="EQV185" s="27"/>
      <c r="EQW185" s="27"/>
      <c r="EQX185" s="27"/>
      <c r="EQY185" s="27"/>
      <c r="EQZ185" s="27"/>
      <c r="ERA185" s="27"/>
      <c r="ERB185" s="27"/>
      <c r="ERC185" s="27"/>
      <c r="ERD185" s="27"/>
      <c r="ERE185" s="27"/>
      <c r="ERF185" s="27"/>
      <c r="ERG185" s="27"/>
      <c r="ERH185" s="27"/>
      <c r="ERI185" s="27"/>
      <c r="ERJ185" s="27"/>
      <c r="ERK185" s="27"/>
      <c r="ERL185" s="27"/>
      <c r="ERM185" s="27"/>
      <c r="ERN185" s="27"/>
      <c r="ERO185" s="27"/>
      <c r="ERP185" s="27"/>
      <c r="ERQ185" s="27"/>
      <c r="ERR185" s="27"/>
      <c r="ERS185" s="27"/>
      <c r="ERT185" s="27"/>
      <c r="ERU185" s="27"/>
      <c r="ERV185" s="27"/>
      <c r="ERW185" s="27"/>
      <c r="ERX185" s="27"/>
      <c r="ERY185" s="27"/>
      <c r="ERZ185" s="27"/>
      <c r="ESA185" s="27"/>
      <c r="ESB185" s="27"/>
      <c r="ESC185" s="27"/>
      <c r="ESD185" s="27"/>
      <c r="ESE185" s="27"/>
      <c r="ESF185" s="27"/>
      <c r="ESG185" s="27"/>
      <c r="ESH185" s="27"/>
      <c r="ESI185" s="27"/>
      <c r="ESJ185" s="27"/>
      <c r="ESK185" s="27"/>
      <c r="ESL185" s="27"/>
      <c r="ESM185" s="27"/>
      <c r="ESN185" s="27"/>
      <c r="ESO185" s="27"/>
      <c r="ESP185" s="27"/>
      <c r="ESQ185" s="27"/>
      <c r="ESR185" s="27"/>
      <c r="ESS185" s="27"/>
      <c r="EST185" s="27"/>
      <c r="ESU185" s="27"/>
      <c r="ESV185" s="27"/>
      <c r="ESW185" s="27"/>
      <c r="ESX185" s="27"/>
      <c r="ESY185" s="27"/>
      <c r="ESZ185" s="27"/>
      <c r="ETA185" s="27"/>
      <c r="ETB185" s="27"/>
      <c r="ETC185" s="27"/>
      <c r="ETD185" s="27"/>
      <c r="ETE185" s="27"/>
      <c r="ETF185" s="27"/>
      <c r="ETG185" s="27"/>
      <c r="ETH185" s="27"/>
      <c r="ETI185" s="27"/>
      <c r="ETJ185" s="27"/>
      <c r="ETK185" s="27"/>
      <c r="ETL185" s="27"/>
      <c r="ETM185" s="27"/>
      <c r="ETN185" s="27"/>
      <c r="ETO185" s="27"/>
      <c r="ETP185" s="27"/>
      <c r="ETQ185" s="27"/>
      <c r="ETR185" s="27"/>
      <c r="ETS185" s="27"/>
      <c r="ETT185" s="27"/>
      <c r="ETU185" s="27"/>
      <c r="ETV185" s="27"/>
      <c r="ETW185" s="27"/>
      <c r="ETX185" s="27"/>
      <c r="ETY185" s="27"/>
      <c r="ETZ185" s="27"/>
      <c r="EUA185" s="27"/>
      <c r="EUB185" s="27"/>
      <c r="EUC185" s="27"/>
      <c r="EUD185" s="27"/>
      <c r="EUE185" s="27"/>
      <c r="EUF185" s="27"/>
      <c r="EUG185" s="27"/>
      <c r="EUH185" s="27"/>
      <c r="EUI185" s="27"/>
      <c r="EUJ185" s="27"/>
      <c r="EUK185" s="27"/>
      <c r="EUL185" s="27"/>
      <c r="EUM185" s="27"/>
      <c r="EUN185" s="27"/>
      <c r="EUO185" s="27"/>
      <c r="EUP185" s="27"/>
      <c r="EUQ185" s="27"/>
      <c r="EUR185" s="27"/>
      <c r="EUS185" s="27"/>
      <c r="EUT185" s="27"/>
      <c r="EUU185" s="27"/>
      <c r="EUV185" s="27"/>
      <c r="EUW185" s="27"/>
      <c r="EUX185" s="27"/>
      <c r="EUY185" s="27"/>
      <c r="EUZ185" s="27"/>
      <c r="EVA185" s="27"/>
      <c r="EVB185" s="27"/>
      <c r="EVC185" s="27"/>
      <c r="EVD185" s="27"/>
      <c r="EVE185" s="27"/>
      <c r="EVF185" s="27"/>
      <c r="EVG185" s="27"/>
      <c r="EVH185" s="27"/>
      <c r="EVI185" s="27"/>
      <c r="EVJ185" s="27"/>
      <c r="EVK185" s="27"/>
      <c r="EVL185" s="27"/>
      <c r="EVM185" s="27"/>
      <c r="EVN185" s="27"/>
      <c r="EVO185" s="27"/>
      <c r="EVP185" s="27"/>
      <c r="EVQ185" s="27"/>
      <c r="EVR185" s="27"/>
      <c r="EVS185" s="27"/>
      <c r="EVT185" s="27"/>
      <c r="EVU185" s="27"/>
      <c r="EVV185" s="27"/>
      <c r="EVW185" s="27"/>
      <c r="EVX185" s="27"/>
      <c r="EVY185" s="27"/>
      <c r="EVZ185" s="27"/>
      <c r="EWA185" s="27"/>
      <c r="EWB185" s="27"/>
      <c r="EWC185" s="27"/>
      <c r="EWD185" s="27"/>
      <c r="EWE185" s="27"/>
      <c r="EWF185" s="27"/>
      <c r="EWG185" s="27"/>
      <c r="EWH185" s="27"/>
      <c r="EWI185" s="27"/>
      <c r="EWJ185" s="27"/>
      <c r="EWK185" s="27"/>
      <c r="EWL185" s="27"/>
      <c r="EWM185" s="27"/>
      <c r="EWN185" s="27"/>
      <c r="EWO185" s="27"/>
      <c r="EWP185" s="27"/>
      <c r="EWQ185" s="27"/>
      <c r="EWR185" s="27"/>
      <c r="EWS185" s="27"/>
      <c r="EWT185" s="27"/>
      <c r="EWU185" s="27"/>
      <c r="EWV185" s="27"/>
      <c r="EWW185" s="27"/>
      <c r="EWX185" s="27"/>
      <c r="EWY185" s="27"/>
      <c r="EWZ185" s="27"/>
      <c r="EXA185" s="27"/>
      <c r="EXB185" s="27"/>
      <c r="EXC185" s="27"/>
      <c r="EXD185" s="27"/>
      <c r="EXE185" s="27"/>
      <c r="EXF185" s="27"/>
      <c r="EXG185" s="27"/>
      <c r="EXH185" s="27"/>
      <c r="EXI185" s="27"/>
      <c r="EXJ185" s="27"/>
      <c r="EXK185" s="27"/>
      <c r="EXL185" s="27"/>
      <c r="EXM185" s="27"/>
      <c r="EXN185" s="27"/>
      <c r="EXO185" s="27"/>
      <c r="EXP185" s="27"/>
      <c r="EXQ185" s="27"/>
      <c r="EXR185" s="27"/>
      <c r="EXS185" s="27"/>
      <c r="EXT185" s="27"/>
      <c r="EXU185" s="27"/>
      <c r="EXV185" s="27"/>
      <c r="EXW185" s="27"/>
      <c r="EXX185" s="27"/>
      <c r="EXY185" s="27"/>
      <c r="EXZ185" s="27"/>
      <c r="EYA185" s="27"/>
      <c r="EYB185" s="27"/>
      <c r="EYC185" s="27"/>
      <c r="EYD185" s="27"/>
      <c r="EYE185" s="27"/>
      <c r="EYF185" s="27"/>
      <c r="EYG185" s="27"/>
      <c r="EYH185" s="27"/>
      <c r="EYI185" s="27"/>
      <c r="EYJ185" s="27"/>
      <c r="EYK185" s="27"/>
      <c r="EYL185" s="27"/>
      <c r="EYM185" s="27"/>
      <c r="EYN185" s="27"/>
      <c r="EYO185" s="27"/>
      <c r="EYP185" s="27"/>
      <c r="EYQ185" s="27"/>
      <c r="EYR185" s="27"/>
      <c r="EYS185" s="27"/>
      <c r="EYT185" s="27"/>
      <c r="EYU185" s="27"/>
      <c r="EYV185" s="27"/>
      <c r="EYW185" s="27"/>
      <c r="EYX185" s="27"/>
      <c r="EYY185" s="27"/>
      <c r="EYZ185" s="27"/>
      <c r="EZA185" s="27"/>
      <c r="EZB185" s="27"/>
      <c r="EZC185" s="27"/>
      <c r="EZD185" s="27"/>
      <c r="EZE185" s="27"/>
      <c r="EZF185" s="27"/>
      <c r="EZG185" s="27"/>
      <c r="EZH185" s="27"/>
      <c r="EZI185" s="27"/>
      <c r="EZJ185" s="27"/>
      <c r="EZK185" s="27"/>
      <c r="EZL185" s="27"/>
      <c r="EZM185" s="27"/>
      <c r="EZN185" s="27"/>
      <c r="EZO185" s="27"/>
      <c r="EZP185" s="27"/>
      <c r="EZQ185" s="27"/>
      <c r="EZR185" s="27"/>
      <c r="EZS185" s="27"/>
      <c r="EZT185" s="27"/>
      <c r="EZU185" s="27"/>
      <c r="EZV185" s="27"/>
      <c r="EZW185" s="27"/>
      <c r="EZX185" s="27"/>
      <c r="EZY185" s="27"/>
      <c r="EZZ185" s="27"/>
      <c r="FAA185" s="27"/>
      <c r="FAB185" s="27"/>
      <c r="FAC185" s="27"/>
      <c r="FAD185" s="27"/>
      <c r="FAE185" s="27"/>
      <c r="FAF185" s="27"/>
      <c r="FAG185" s="27"/>
      <c r="FAH185" s="27"/>
      <c r="FAI185" s="27"/>
      <c r="FAJ185" s="27"/>
      <c r="FAK185" s="27"/>
      <c r="FAL185" s="27"/>
      <c r="FAM185" s="27"/>
      <c r="FAN185" s="27"/>
      <c r="FAO185" s="27"/>
      <c r="FAP185" s="27"/>
      <c r="FAQ185" s="27"/>
      <c r="FAR185" s="27"/>
      <c r="FAS185" s="27"/>
      <c r="FAT185" s="27"/>
      <c r="FAU185" s="27"/>
      <c r="FAV185" s="27"/>
      <c r="FAW185" s="27"/>
      <c r="FAX185" s="27"/>
      <c r="FAY185" s="27"/>
      <c r="FAZ185" s="27"/>
      <c r="FBA185" s="27"/>
      <c r="FBB185" s="27"/>
      <c r="FBC185" s="27"/>
      <c r="FBD185" s="27"/>
      <c r="FBE185" s="27"/>
      <c r="FBF185" s="27"/>
      <c r="FBG185" s="27"/>
      <c r="FBH185" s="27"/>
      <c r="FBI185" s="27"/>
      <c r="FBJ185" s="27"/>
      <c r="FBK185" s="27"/>
      <c r="FBL185" s="27"/>
      <c r="FBM185" s="27"/>
      <c r="FBN185" s="27"/>
      <c r="FBO185" s="27"/>
      <c r="FBP185" s="27"/>
      <c r="FBQ185" s="27"/>
      <c r="FBR185" s="27"/>
      <c r="FBS185" s="27"/>
      <c r="FBT185" s="27"/>
      <c r="FBU185" s="27"/>
      <c r="FBV185" s="27"/>
      <c r="FBW185" s="27"/>
      <c r="FBX185" s="27"/>
      <c r="FBY185" s="27"/>
      <c r="FBZ185" s="27"/>
      <c r="FCA185" s="27"/>
      <c r="FCB185" s="27"/>
      <c r="FCC185" s="27"/>
      <c r="FCD185" s="27"/>
      <c r="FCE185" s="27"/>
      <c r="FCF185" s="27"/>
      <c r="FCG185" s="27"/>
      <c r="FCH185" s="27"/>
      <c r="FCI185" s="27"/>
      <c r="FCJ185" s="27"/>
      <c r="FCK185" s="27"/>
      <c r="FCL185" s="27"/>
      <c r="FCM185" s="27"/>
      <c r="FCN185" s="27"/>
      <c r="FCO185" s="27"/>
      <c r="FCP185" s="27"/>
      <c r="FCQ185" s="27"/>
      <c r="FCR185" s="27"/>
      <c r="FCS185" s="27"/>
      <c r="FCT185" s="27"/>
      <c r="FCU185" s="27"/>
      <c r="FCV185" s="27"/>
      <c r="FCW185" s="27"/>
      <c r="FCX185" s="27"/>
      <c r="FCY185" s="27"/>
      <c r="FCZ185" s="27"/>
      <c r="FDA185" s="27"/>
      <c r="FDB185" s="27"/>
      <c r="FDC185" s="27"/>
      <c r="FDD185" s="27"/>
      <c r="FDE185" s="27"/>
      <c r="FDF185" s="27"/>
      <c r="FDG185" s="27"/>
      <c r="FDH185" s="27"/>
      <c r="FDI185" s="27"/>
      <c r="FDJ185" s="27"/>
      <c r="FDK185" s="27"/>
      <c r="FDL185" s="27"/>
      <c r="FDM185" s="27"/>
      <c r="FDN185" s="27"/>
      <c r="FDO185" s="27"/>
      <c r="FDP185" s="27"/>
      <c r="FDQ185" s="27"/>
      <c r="FDR185" s="27"/>
      <c r="FDS185" s="27"/>
      <c r="FDT185" s="27"/>
      <c r="FDU185" s="27"/>
      <c r="FDV185" s="27"/>
      <c r="FDW185" s="27"/>
      <c r="FDX185" s="27"/>
      <c r="FDY185" s="27"/>
      <c r="FDZ185" s="27"/>
      <c r="FEA185" s="27"/>
      <c r="FEB185" s="27"/>
      <c r="FEC185" s="27"/>
      <c r="FED185" s="27"/>
      <c r="FEE185" s="27"/>
      <c r="FEF185" s="27"/>
      <c r="FEG185" s="27"/>
      <c r="FEH185" s="27"/>
      <c r="FEI185" s="27"/>
      <c r="FEJ185" s="27"/>
      <c r="FEK185" s="27"/>
      <c r="FEL185" s="27"/>
      <c r="FEM185" s="27"/>
      <c r="FEN185" s="27"/>
      <c r="FEO185" s="27"/>
      <c r="FEP185" s="27"/>
      <c r="FEQ185" s="27"/>
      <c r="FER185" s="27"/>
      <c r="FES185" s="27"/>
      <c r="FET185" s="27"/>
      <c r="FEU185" s="27"/>
      <c r="FEV185" s="27"/>
      <c r="FEW185" s="27"/>
      <c r="FEX185" s="27"/>
      <c r="FEY185" s="27"/>
      <c r="FEZ185" s="27"/>
      <c r="FFA185" s="27"/>
      <c r="FFB185" s="27"/>
      <c r="FFC185" s="27"/>
      <c r="FFD185" s="27"/>
      <c r="FFE185" s="27"/>
      <c r="FFF185" s="27"/>
      <c r="FFG185" s="27"/>
      <c r="FFH185" s="27"/>
      <c r="FFI185" s="27"/>
      <c r="FFJ185" s="27"/>
      <c r="FFK185" s="27"/>
      <c r="FFL185" s="27"/>
      <c r="FFM185" s="27"/>
      <c r="FFN185" s="27"/>
      <c r="FFO185" s="27"/>
      <c r="FFP185" s="27"/>
      <c r="FFQ185" s="27"/>
      <c r="FFR185" s="27"/>
      <c r="FFS185" s="27"/>
      <c r="FFT185" s="27"/>
      <c r="FFU185" s="27"/>
      <c r="FFV185" s="27"/>
      <c r="FFW185" s="27"/>
      <c r="FFX185" s="27"/>
      <c r="FFY185" s="27"/>
      <c r="FFZ185" s="27"/>
      <c r="FGA185" s="27"/>
      <c r="FGB185" s="27"/>
      <c r="FGC185" s="27"/>
      <c r="FGD185" s="27"/>
      <c r="FGE185" s="27"/>
      <c r="FGF185" s="27"/>
      <c r="FGG185" s="27"/>
      <c r="FGH185" s="27"/>
      <c r="FGI185" s="27"/>
      <c r="FGJ185" s="27"/>
      <c r="FGK185" s="27"/>
      <c r="FGL185" s="27"/>
      <c r="FGM185" s="27"/>
      <c r="FGN185" s="27"/>
      <c r="FGO185" s="27"/>
      <c r="FGP185" s="27"/>
      <c r="FGQ185" s="27"/>
      <c r="FGR185" s="27"/>
      <c r="FGS185" s="27"/>
      <c r="FGT185" s="27"/>
      <c r="FGU185" s="27"/>
      <c r="FGV185" s="27"/>
      <c r="FGW185" s="27"/>
      <c r="FGX185" s="27"/>
      <c r="FGY185" s="27"/>
      <c r="FGZ185" s="27"/>
      <c r="FHA185" s="27"/>
      <c r="FHB185" s="27"/>
      <c r="FHC185" s="27"/>
      <c r="FHD185" s="27"/>
      <c r="FHE185" s="27"/>
      <c r="FHF185" s="27"/>
      <c r="FHG185" s="27"/>
      <c r="FHH185" s="27"/>
      <c r="FHI185" s="27"/>
      <c r="FHJ185" s="27"/>
      <c r="FHK185" s="27"/>
      <c r="FHL185" s="27"/>
      <c r="FHM185" s="27"/>
      <c r="FHN185" s="27"/>
      <c r="FHO185" s="27"/>
      <c r="FHP185" s="27"/>
      <c r="FHQ185" s="27"/>
      <c r="FHR185" s="27"/>
      <c r="FHS185" s="27"/>
      <c r="FHT185" s="27"/>
      <c r="FHU185" s="27"/>
      <c r="FHV185" s="27"/>
      <c r="FHW185" s="27"/>
      <c r="FHX185" s="27"/>
      <c r="FHY185" s="27"/>
      <c r="FHZ185" s="27"/>
      <c r="FIA185" s="27"/>
      <c r="FIB185" s="27"/>
      <c r="FIC185" s="27"/>
      <c r="FID185" s="27"/>
      <c r="FIE185" s="27"/>
      <c r="FIF185" s="27"/>
      <c r="FIG185" s="27"/>
      <c r="FIH185" s="27"/>
      <c r="FII185" s="27"/>
      <c r="FIJ185" s="27"/>
      <c r="FIK185" s="27"/>
      <c r="FIL185" s="27"/>
      <c r="FIM185" s="27"/>
      <c r="FIN185" s="27"/>
      <c r="FIO185" s="27"/>
      <c r="FIP185" s="27"/>
      <c r="FIQ185" s="27"/>
      <c r="FIR185" s="27"/>
      <c r="FIS185" s="27"/>
      <c r="FIT185" s="27"/>
      <c r="FIU185" s="27"/>
      <c r="FIV185" s="27"/>
      <c r="FIW185" s="27"/>
      <c r="FIX185" s="27"/>
      <c r="FIY185" s="27"/>
      <c r="FIZ185" s="27"/>
      <c r="FJA185" s="27"/>
      <c r="FJB185" s="27"/>
      <c r="FJC185" s="27"/>
      <c r="FJD185" s="27"/>
      <c r="FJE185" s="27"/>
      <c r="FJF185" s="27"/>
      <c r="FJG185" s="27"/>
      <c r="FJH185" s="27"/>
      <c r="FJI185" s="27"/>
      <c r="FJJ185" s="27"/>
      <c r="FJK185" s="27"/>
      <c r="FJL185" s="27"/>
      <c r="FJM185" s="27"/>
      <c r="FJN185" s="27"/>
      <c r="FJO185" s="27"/>
      <c r="FJP185" s="27"/>
      <c r="FJQ185" s="27"/>
      <c r="FJR185" s="27"/>
      <c r="FJS185" s="27"/>
      <c r="FJT185" s="27"/>
      <c r="FJU185" s="27"/>
      <c r="FJV185" s="27"/>
      <c r="FJW185" s="27"/>
      <c r="FJX185" s="27"/>
      <c r="FJY185" s="27"/>
      <c r="FJZ185" s="27"/>
      <c r="FKA185" s="27"/>
      <c r="FKB185" s="27"/>
      <c r="FKC185" s="27"/>
      <c r="FKD185" s="27"/>
      <c r="FKE185" s="27"/>
      <c r="FKF185" s="27"/>
      <c r="FKG185" s="27"/>
      <c r="FKH185" s="27"/>
      <c r="FKI185" s="27"/>
      <c r="FKJ185" s="27"/>
      <c r="FKK185" s="27"/>
      <c r="FKL185" s="27"/>
      <c r="FKM185" s="27"/>
      <c r="FKN185" s="27"/>
      <c r="FKO185" s="27"/>
      <c r="FKP185" s="27"/>
      <c r="FKQ185" s="27"/>
      <c r="FKR185" s="27"/>
      <c r="FKS185" s="27"/>
      <c r="FKT185" s="27"/>
      <c r="FKU185" s="27"/>
      <c r="FKV185" s="27"/>
      <c r="FKW185" s="27"/>
      <c r="FKX185" s="27"/>
      <c r="FKY185" s="27"/>
      <c r="FKZ185" s="27"/>
      <c r="FLA185" s="27"/>
      <c r="FLB185" s="27"/>
      <c r="FLC185" s="27"/>
      <c r="FLD185" s="27"/>
      <c r="FLE185" s="27"/>
      <c r="FLF185" s="27"/>
      <c r="FLG185" s="27"/>
      <c r="FLH185" s="27"/>
      <c r="FLI185" s="27"/>
      <c r="FLJ185" s="27"/>
      <c r="FLK185" s="27"/>
      <c r="FLL185" s="27"/>
      <c r="FLM185" s="27"/>
      <c r="FLN185" s="27"/>
      <c r="FLO185" s="27"/>
      <c r="FLP185" s="27"/>
      <c r="FLQ185" s="27"/>
      <c r="FLR185" s="27"/>
      <c r="FLS185" s="27"/>
      <c r="FLT185" s="27"/>
      <c r="FLU185" s="27"/>
      <c r="FLV185" s="27"/>
      <c r="FLW185" s="27"/>
      <c r="FLX185" s="27"/>
      <c r="FLY185" s="27"/>
      <c r="FLZ185" s="27"/>
      <c r="FMA185" s="27"/>
      <c r="FMB185" s="27"/>
      <c r="FMC185" s="27"/>
      <c r="FMD185" s="27"/>
      <c r="FME185" s="27"/>
      <c r="FMF185" s="27"/>
      <c r="FMG185" s="27"/>
      <c r="FMH185" s="27"/>
      <c r="FMI185" s="27"/>
      <c r="FMJ185" s="27"/>
      <c r="FMK185" s="27"/>
      <c r="FML185" s="27"/>
      <c r="FMM185" s="27"/>
      <c r="FMN185" s="27"/>
      <c r="FMO185" s="27"/>
      <c r="FMP185" s="27"/>
      <c r="FMQ185" s="27"/>
      <c r="FMR185" s="27"/>
      <c r="FMS185" s="27"/>
      <c r="FMT185" s="27"/>
      <c r="FMU185" s="27"/>
      <c r="FMV185" s="27"/>
      <c r="FMW185" s="27"/>
      <c r="FMX185" s="27"/>
      <c r="FMY185" s="27"/>
      <c r="FMZ185" s="27"/>
      <c r="FNA185" s="27"/>
      <c r="FNB185" s="27"/>
      <c r="FNC185" s="27"/>
      <c r="FND185" s="27"/>
      <c r="FNE185" s="27"/>
      <c r="FNF185" s="27"/>
      <c r="FNG185" s="27"/>
      <c r="FNH185" s="27"/>
      <c r="FNI185" s="27"/>
      <c r="FNJ185" s="27"/>
      <c r="FNK185" s="27"/>
      <c r="FNL185" s="27"/>
      <c r="FNM185" s="27"/>
      <c r="FNN185" s="27"/>
      <c r="FNO185" s="27"/>
      <c r="FNP185" s="27"/>
      <c r="FNQ185" s="27"/>
      <c r="FNR185" s="27"/>
      <c r="FNS185" s="27"/>
      <c r="FNT185" s="27"/>
      <c r="FNU185" s="27"/>
      <c r="FNV185" s="27"/>
      <c r="FNW185" s="27"/>
      <c r="FNX185" s="27"/>
      <c r="FNY185" s="27"/>
      <c r="FNZ185" s="27"/>
      <c r="FOA185" s="27"/>
      <c r="FOB185" s="27"/>
      <c r="FOC185" s="27"/>
      <c r="FOD185" s="27"/>
      <c r="FOE185" s="27"/>
      <c r="FOF185" s="27"/>
      <c r="FOG185" s="27"/>
      <c r="FOH185" s="27"/>
      <c r="FOI185" s="27"/>
      <c r="FOJ185" s="27"/>
      <c r="FOK185" s="27"/>
      <c r="FOL185" s="27"/>
      <c r="FOM185" s="27"/>
      <c r="FON185" s="27"/>
      <c r="FOO185" s="27"/>
      <c r="FOP185" s="27"/>
      <c r="FOQ185" s="27"/>
      <c r="FOR185" s="27"/>
      <c r="FOS185" s="27"/>
      <c r="FOT185" s="27"/>
      <c r="FOU185" s="27"/>
      <c r="FOV185" s="27"/>
      <c r="FOW185" s="27"/>
      <c r="FOX185" s="27"/>
      <c r="FOY185" s="27"/>
      <c r="FOZ185" s="27"/>
      <c r="FPA185" s="27"/>
      <c r="FPB185" s="27"/>
      <c r="FPC185" s="27"/>
      <c r="FPD185" s="27"/>
      <c r="FPE185" s="27"/>
      <c r="FPF185" s="27"/>
      <c r="FPG185" s="27"/>
      <c r="FPH185" s="27"/>
      <c r="FPI185" s="27"/>
      <c r="FPJ185" s="27"/>
      <c r="FPK185" s="27"/>
      <c r="FPL185" s="27"/>
      <c r="FPM185" s="27"/>
      <c r="FPN185" s="27"/>
      <c r="FPO185" s="27"/>
      <c r="FPP185" s="27"/>
      <c r="FPQ185" s="27"/>
      <c r="FPR185" s="27"/>
      <c r="FPS185" s="27"/>
      <c r="FPT185" s="27"/>
      <c r="FPU185" s="27"/>
      <c r="FPV185" s="27"/>
      <c r="FPW185" s="27"/>
      <c r="FPX185" s="27"/>
      <c r="FPY185" s="27"/>
      <c r="FPZ185" s="27"/>
      <c r="FQA185" s="27"/>
      <c r="FQB185" s="27"/>
      <c r="FQC185" s="27"/>
      <c r="FQD185" s="27"/>
      <c r="FQE185" s="27"/>
      <c r="FQF185" s="27"/>
      <c r="FQG185" s="27"/>
      <c r="FQH185" s="27"/>
      <c r="FQI185" s="27"/>
      <c r="FQJ185" s="27"/>
      <c r="FQK185" s="27"/>
      <c r="FQL185" s="27"/>
      <c r="FQM185" s="27"/>
      <c r="FQN185" s="27"/>
      <c r="FQO185" s="27"/>
      <c r="FQP185" s="27"/>
      <c r="FQQ185" s="27"/>
      <c r="FQR185" s="27"/>
      <c r="FQS185" s="27"/>
      <c r="FQT185" s="27"/>
      <c r="FQU185" s="27"/>
      <c r="FQV185" s="27"/>
      <c r="FQW185" s="27"/>
      <c r="FQX185" s="27"/>
      <c r="FQY185" s="27"/>
      <c r="FQZ185" s="27"/>
      <c r="FRA185" s="27"/>
      <c r="FRB185" s="27"/>
      <c r="FRC185" s="27"/>
      <c r="FRD185" s="27"/>
      <c r="FRE185" s="27"/>
      <c r="FRF185" s="27"/>
      <c r="FRG185" s="27"/>
      <c r="FRH185" s="27"/>
      <c r="FRI185" s="27"/>
      <c r="FRJ185" s="27"/>
      <c r="FRK185" s="27"/>
      <c r="FRL185" s="27"/>
      <c r="FRM185" s="27"/>
      <c r="FRN185" s="27"/>
      <c r="FRO185" s="27"/>
      <c r="FRP185" s="27"/>
      <c r="FRQ185" s="27"/>
      <c r="FRR185" s="27"/>
      <c r="FRS185" s="27"/>
      <c r="FRT185" s="27"/>
      <c r="FRU185" s="27"/>
      <c r="FRV185" s="27"/>
      <c r="FRW185" s="27"/>
      <c r="FRX185" s="27"/>
      <c r="FRY185" s="27"/>
      <c r="FRZ185" s="27"/>
      <c r="FSA185" s="27"/>
      <c r="FSB185" s="27"/>
      <c r="FSC185" s="27"/>
      <c r="FSD185" s="27"/>
      <c r="FSE185" s="27"/>
      <c r="FSF185" s="27"/>
      <c r="FSG185" s="27"/>
      <c r="FSH185" s="27"/>
      <c r="FSI185" s="27"/>
      <c r="FSJ185" s="27"/>
      <c r="FSK185" s="27"/>
      <c r="FSL185" s="27"/>
      <c r="FSM185" s="27"/>
      <c r="FSN185" s="27"/>
      <c r="FSO185" s="27"/>
      <c r="FSP185" s="27"/>
      <c r="FSQ185" s="27"/>
      <c r="FSR185" s="27"/>
      <c r="FSS185" s="27"/>
      <c r="FST185" s="27"/>
      <c r="FSU185" s="27"/>
      <c r="FSV185" s="27"/>
      <c r="FSW185" s="27"/>
      <c r="FSX185" s="27"/>
      <c r="FSY185" s="27"/>
      <c r="FSZ185" s="27"/>
      <c r="FTA185" s="27"/>
      <c r="FTB185" s="27"/>
      <c r="FTC185" s="27"/>
      <c r="FTD185" s="27"/>
      <c r="FTE185" s="27"/>
      <c r="FTF185" s="27"/>
      <c r="FTG185" s="27"/>
      <c r="FTH185" s="27"/>
      <c r="FTI185" s="27"/>
      <c r="FTJ185" s="27"/>
      <c r="FTK185" s="27"/>
      <c r="FTL185" s="27"/>
      <c r="FTM185" s="27"/>
      <c r="FTN185" s="27"/>
      <c r="FTO185" s="27"/>
      <c r="FTP185" s="27"/>
      <c r="FTQ185" s="27"/>
      <c r="FTR185" s="27"/>
      <c r="FTS185" s="27"/>
      <c r="FTT185" s="27"/>
      <c r="FTU185" s="27"/>
      <c r="FTV185" s="27"/>
      <c r="FTW185" s="27"/>
      <c r="FTX185" s="27"/>
      <c r="FTY185" s="27"/>
      <c r="FTZ185" s="27"/>
      <c r="FUA185" s="27"/>
      <c r="FUB185" s="27"/>
      <c r="FUC185" s="27"/>
      <c r="FUD185" s="27"/>
      <c r="FUE185" s="27"/>
      <c r="FUF185" s="27"/>
      <c r="FUG185" s="27"/>
      <c r="FUH185" s="27"/>
      <c r="FUI185" s="27"/>
      <c r="FUJ185" s="27"/>
      <c r="FUK185" s="27"/>
      <c r="FUL185" s="27"/>
      <c r="FUM185" s="27"/>
      <c r="FUN185" s="27"/>
      <c r="FUO185" s="27"/>
      <c r="FUP185" s="27"/>
      <c r="FUQ185" s="27"/>
      <c r="FUR185" s="27"/>
      <c r="FUS185" s="27"/>
      <c r="FUT185" s="27"/>
      <c r="FUU185" s="27"/>
      <c r="FUV185" s="27"/>
      <c r="FUW185" s="27"/>
      <c r="FUX185" s="27"/>
      <c r="FUY185" s="27"/>
      <c r="FUZ185" s="27"/>
      <c r="FVA185" s="27"/>
      <c r="FVB185" s="27"/>
      <c r="FVC185" s="27"/>
      <c r="FVD185" s="27"/>
      <c r="FVE185" s="27"/>
      <c r="FVF185" s="27"/>
      <c r="FVG185" s="27"/>
      <c r="FVH185" s="27"/>
      <c r="FVI185" s="27"/>
      <c r="FVJ185" s="27"/>
      <c r="FVK185" s="27"/>
      <c r="FVL185" s="27"/>
      <c r="FVM185" s="27"/>
      <c r="FVN185" s="27"/>
      <c r="FVO185" s="27"/>
      <c r="FVP185" s="27"/>
      <c r="FVQ185" s="27"/>
      <c r="FVR185" s="27"/>
      <c r="FVS185" s="27"/>
      <c r="FVT185" s="27"/>
      <c r="FVU185" s="27"/>
      <c r="FVV185" s="27"/>
      <c r="FVW185" s="27"/>
      <c r="FVX185" s="27"/>
      <c r="FVY185" s="27"/>
      <c r="FVZ185" s="27"/>
      <c r="FWA185" s="27"/>
      <c r="FWB185" s="27"/>
      <c r="FWC185" s="27"/>
      <c r="FWD185" s="27"/>
      <c r="FWE185" s="27"/>
      <c r="FWF185" s="27"/>
      <c r="FWG185" s="27"/>
      <c r="FWH185" s="27"/>
      <c r="FWI185" s="27"/>
      <c r="FWJ185" s="27"/>
      <c r="FWK185" s="27"/>
      <c r="FWL185" s="27"/>
      <c r="FWM185" s="27"/>
      <c r="FWN185" s="27"/>
      <c r="FWO185" s="27"/>
      <c r="FWP185" s="27"/>
      <c r="FWQ185" s="27"/>
      <c r="FWR185" s="27"/>
      <c r="FWS185" s="27"/>
      <c r="FWT185" s="27"/>
      <c r="FWU185" s="27"/>
      <c r="FWV185" s="27"/>
      <c r="FWW185" s="27"/>
      <c r="FWX185" s="27"/>
      <c r="FWY185" s="27"/>
      <c r="FWZ185" s="27"/>
      <c r="FXA185" s="27"/>
      <c r="FXB185" s="27"/>
      <c r="FXC185" s="27"/>
      <c r="FXD185" s="27"/>
      <c r="FXE185" s="27"/>
      <c r="FXF185" s="27"/>
      <c r="FXG185" s="27"/>
      <c r="FXH185" s="27"/>
      <c r="FXI185" s="27"/>
      <c r="FXJ185" s="27"/>
      <c r="FXK185" s="27"/>
      <c r="FXL185" s="27"/>
      <c r="FXM185" s="27"/>
      <c r="FXN185" s="27"/>
      <c r="FXO185" s="27"/>
      <c r="FXP185" s="27"/>
      <c r="FXQ185" s="27"/>
      <c r="FXR185" s="27"/>
      <c r="FXS185" s="27"/>
      <c r="FXT185" s="27"/>
      <c r="FXU185" s="27"/>
      <c r="FXV185" s="27"/>
      <c r="FXW185" s="27"/>
      <c r="FXX185" s="27"/>
      <c r="FXY185" s="27"/>
      <c r="FXZ185" s="27"/>
      <c r="FYA185" s="27"/>
      <c r="FYB185" s="27"/>
      <c r="FYC185" s="27"/>
      <c r="FYD185" s="27"/>
      <c r="FYE185" s="27"/>
      <c r="FYF185" s="27"/>
      <c r="FYG185" s="27"/>
      <c r="FYH185" s="27"/>
      <c r="FYI185" s="27"/>
      <c r="FYJ185" s="27"/>
      <c r="FYK185" s="27"/>
      <c r="FYL185" s="27"/>
      <c r="FYM185" s="27"/>
      <c r="FYN185" s="27"/>
      <c r="FYO185" s="27"/>
      <c r="FYP185" s="27"/>
      <c r="FYQ185" s="27"/>
      <c r="FYR185" s="27"/>
      <c r="FYS185" s="27"/>
      <c r="FYT185" s="27"/>
      <c r="FYU185" s="27"/>
      <c r="FYV185" s="27"/>
      <c r="FYW185" s="27"/>
      <c r="FYX185" s="27"/>
      <c r="FYY185" s="27"/>
      <c r="FYZ185" s="27"/>
      <c r="FZA185" s="27"/>
      <c r="FZB185" s="27"/>
      <c r="FZC185" s="27"/>
      <c r="FZD185" s="27"/>
      <c r="FZE185" s="27"/>
      <c r="FZF185" s="27"/>
      <c r="FZG185" s="27"/>
      <c r="FZH185" s="27"/>
      <c r="FZI185" s="27"/>
      <c r="FZJ185" s="27"/>
      <c r="FZK185" s="27"/>
      <c r="FZL185" s="27"/>
      <c r="FZM185" s="27"/>
      <c r="FZN185" s="27"/>
      <c r="FZO185" s="27"/>
      <c r="FZP185" s="27"/>
      <c r="FZQ185" s="27"/>
      <c r="FZR185" s="27"/>
      <c r="FZS185" s="27"/>
      <c r="FZT185" s="27"/>
      <c r="FZU185" s="27"/>
      <c r="FZV185" s="27"/>
      <c r="FZW185" s="27"/>
      <c r="FZX185" s="27"/>
      <c r="FZY185" s="27"/>
      <c r="FZZ185" s="27"/>
      <c r="GAA185" s="27"/>
      <c r="GAB185" s="27"/>
      <c r="GAC185" s="27"/>
      <c r="GAD185" s="27"/>
      <c r="GAE185" s="27"/>
      <c r="GAF185" s="27"/>
      <c r="GAG185" s="27"/>
      <c r="GAH185" s="27"/>
      <c r="GAI185" s="27"/>
      <c r="GAJ185" s="27"/>
      <c r="GAK185" s="27"/>
      <c r="GAL185" s="27"/>
      <c r="GAM185" s="27"/>
      <c r="GAN185" s="27"/>
      <c r="GAO185" s="27"/>
      <c r="GAP185" s="27"/>
      <c r="GAQ185" s="27"/>
      <c r="GAR185" s="27"/>
      <c r="GAS185" s="27"/>
      <c r="GAT185" s="27"/>
      <c r="GAU185" s="27"/>
      <c r="GAV185" s="27"/>
      <c r="GAW185" s="27"/>
      <c r="GAX185" s="27"/>
      <c r="GAY185" s="27"/>
      <c r="GAZ185" s="27"/>
      <c r="GBA185" s="27"/>
      <c r="GBB185" s="27"/>
      <c r="GBC185" s="27"/>
      <c r="GBD185" s="27"/>
      <c r="GBE185" s="27"/>
      <c r="GBF185" s="27"/>
      <c r="GBG185" s="27"/>
      <c r="GBH185" s="27"/>
      <c r="GBI185" s="27"/>
      <c r="GBJ185" s="27"/>
      <c r="GBK185" s="27"/>
      <c r="GBL185" s="27"/>
      <c r="GBM185" s="27"/>
      <c r="GBN185" s="27"/>
      <c r="GBO185" s="27"/>
      <c r="GBP185" s="27"/>
      <c r="GBQ185" s="27"/>
      <c r="GBR185" s="27"/>
      <c r="GBS185" s="27"/>
      <c r="GBT185" s="27"/>
      <c r="GBU185" s="27"/>
      <c r="GBV185" s="27"/>
      <c r="GBW185" s="27"/>
      <c r="GBX185" s="27"/>
      <c r="GBY185" s="27"/>
      <c r="GBZ185" s="27"/>
      <c r="GCA185" s="27"/>
      <c r="GCB185" s="27"/>
      <c r="GCC185" s="27"/>
      <c r="GCD185" s="27"/>
      <c r="GCE185" s="27"/>
      <c r="GCF185" s="27"/>
      <c r="GCG185" s="27"/>
      <c r="GCH185" s="27"/>
      <c r="GCI185" s="27"/>
      <c r="GCJ185" s="27"/>
      <c r="GCK185" s="27"/>
      <c r="GCL185" s="27"/>
      <c r="GCM185" s="27"/>
      <c r="GCN185" s="27"/>
      <c r="GCO185" s="27"/>
      <c r="GCP185" s="27"/>
      <c r="GCQ185" s="27"/>
      <c r="GCR185" s="27"/>
      <c r="GCS185" s="27"/>
      <c r="GCT185" s="27"/>
      <c r="GCU185" s="27"/>
      <c r="GCV185" s="27"/>
      <c r="GCW185" s="27"/>
      <c r="GCX185" s="27"/>
      <c r="GCY185" s="27"/>
      <c r="GCZ185" s="27"/>
      <c r="GDA185" s="27"/>
      <c r="GDB185" s="27"/>
      <c r="GDC185" s="27"/>
      <c r="GDD185" s="27"/>
      <c r="GDE185" s="27"/>
      <c r="GDF185" s="27"/>
      <c r="GDG185" s="27"/>
      <c r="GDH185" s="27"/>
      <c r="GDI185" s="27"/>
      <c r="GDJ185" s="27"/>
      <c r="GDK185" s="27"/>
      <c r="GDL185" s="27"/>
      <c r="GDM185" s="27"/>
      <c r="GDN185" s="27"/>
      <c r="GDO185" s="27"/>
      <c r="GDP185" s="27"/>
      <c r="GDQ185" s="27"/>
      <c r="GDR185" s="27"/>
      <c r="GDS185" s="27"/>
      <c r="GDT185" s="27"/>
      <c r="GDU185" s="27"/>
      <c r="GDV185" s="27"/>
      <c r="GDW185" s="27"/>
      <c r="GDX185" s="27"/>
      <c r="GDY185" s="27"/>
      <c r="GDZ185" s="27"/>
      <c r="GEA185" s="27"/>
      <c r="GEB185" s="27"/>
      <c r="GEC185" s="27"/>
      <c r="GED185" s="27"/>
      <c r="GEE185" s="27"/>
      <c r="GEF185" s="27"/>
      <c r="GEG185" s="27"/>
      <c r="GEH185" s="27"/>
      <c r="GEI185" s="27"/>
      <c r="GEJ185" s="27"/>
      <c r="GEK185" s="27"/>
      <c r="GEL185" s="27"/>
      <c r="GEM185" s="27"/>
      <c r="GEN185" s="27"/>
      <c r="GEO185" s="27"/>
      <c r="GEP185" s="27"/>
      <c r="GEQ185" s="27"/>
      <c r="GER185" s="27"/>
      <c r="GES185" s="27"/>
      <c r="GET185" s="27"/>
      <c r="GEU185" s="27"/>
      <c r="GEV185" s="27"/>
      <c r="GEW185" s="27"/>
      <c r="GEX185" s="27"/>
      <c r="GEY185" s="27"/>
      <c r="GEZ185" s="27"/>
      <c r="GFA185" s="27"/>
      <c r="GFB185" s="27"/>
      <c r="GFC185" s="27"/>
      <c r="GFD185" s="27"/>
      <c r="GFE185" s="27"/>
      <c r="GFF185" s="27"/>
      <c r="GFG185" s="27"/>
      <c r="GFH185" s="27"/>
      <c r="GFI185" s="27"/>
      <c r="GFJ185" s="27"/>
      <c r="GFK185" s="27"/>
      <c r="GFL185" s="27"/>
      <c r="GFM185" s="27"/>
      <c r="GFN185" s="27"/>
      <c r="GFO185" s="27"/>
      <c r="GFP185" s="27"/>
      <c r="GFQ185" s="27"/>
      <c r="GFR185" s="27"/>
      <c r="GFS185" s="27"/>
      <c r="GFT185" s="27"/>
      <c r="GFU185" s="27"/>
      <c r="GFV185" s="27"/>
      <c r="GFW185" s="27"/>
      <c r="GFX185" s="27"/>
      <c r="GFY185" s="27"/>
      <c r="GFZ185" s="27"/>
      <c r="GGA185" s="27"/>
      <c r="GGB185" s="27"/>
      <c r="GGC185" s="27"/>
      <c r="GGD185" s="27"/>
      <c r="GGE185" s="27"/>
      <c r="GGF185" s="27"/>
      <c r="GGG185" s="27"/>
      <c r="GGH185" s="27"/>
      <c r="GGI185" s="27"/>
      <c r="GGJ185" s="27"/>
      <c r="GGK185" s="27"/>
      <c r="GGL185" s="27"/>
      <c r="GGM185" s="27"/>
      <c r="GGN185" s="27"/>
      <c r="GGO185" s="27"/>
      <c r="GGP185" s="27"/>
      <c r="GGQ185" s="27"/>
      <c r="GGR185" s="27"/>
      <c r="GGS185" s="27"/>
      <c r="GGT185" s="27"/>
      <c r="GGU185" s="27"/>
      <c r="GGV185" s="27"/>
      <c r="GGW185" s="27"/>
      <c r="GGX185" s="27"/>
      <c r="GGY185" s="27"/>
      <c r="GGZ185" s="27"/>
      <c r="GHA185" s="27"/>
      <c r="GHB185" s="27"/>
      <c r="GHC185" s="27"/>
      <c r="GHD185" s="27"/>
      <c r="GHE185" s="27"/>
      <c r="GHF185" s="27"/>
      <c r="GHG185" s="27"/>
      <c r="GHH185" s="27"/>
      <c r="GHI185" s="27"/>
      <c r="GHJ185" s="27"/>
      <c r="GHK185" s="27"/>
      <c r="GHL185" s="27"/>
      <c r="GHM185" s="27"/>
      <c r="GHN185" s="27"/>
      <c r="GHO185" s="27"/>
      <c r="GHP185" s="27"/>
      <c r="GHQ185" s="27"/>
      <c r="GHR185" s="27"/>
      <c r="GHS185" s="27"/>
      <c r="GHT185" s="27"/>
      <c r="GHU185" s="27"/>
      <c r="GHV185" s="27"/>
      <c r="GHW185" s="27"/>
      <c r="GHX185" s="27"/>
      <c r="GHY185" s="27"/>
      <c r="GHZ185" s="27"/>
      <c r="GIA185" s="27"/>
      <c r="GIB185" s="27"/>
      <c r="GIC185" s="27"/>
      <c r="GID185" s="27"/>
      <c r="GIE185" s="27"/>
      <c r="GIF185" s="27"/>
      <c r="GIG185" s="27"/>
      <c r="GIH185" s="27"/>
      <c r="GII185" s="27"/>
      <c r="GIJ185" s="27"/>
      <c r="GIK185" s="27"/>
      <c r="GIL185" s="27"/>
      <c r="GIM185" s="27"/>
      <c r="GIN185" s="27"/>
      <c r="GIO185" s="27"/>
      <c r="GIP185" s="27"/>
      <c r="GIQ185" s="27"/>
      <c r="GIR185" s="27"/>
      <c r="GIS185" s="27"/>
      <c r="GIT185" s="27"/>
      <c r="GIU185" s="27"/>
      <c r="GIV185" s="27"/>
      <c r="GIW185" s="27"/>
      <c r="GIX185" s="27"/>
      <c r="GIY185" s="27"/>
      <c r="GIZ185" s="27"/>
      <c r="GJA185" s="27"/>
      <c r="GJB185" s="27"/>
      <c r="GJC185" s="27"/>
      <c r="GJD185" s="27"/>
      <c r="GJE185" s="27"/>
      <c r="GJF185" s="27"/>
      <c r="GJG185" s="27"/>
      <c r="GJH185" s="27"/>
      <c r="GJI185" s="27"/>
      <c r="GJJ185" s="27"/>
      <c r="GJK185" s="27"/>
      <c r="GJL185" s="27"/>
      <c r="GJM185" s="27"/>
      <c r="GJN185" s="27"/>
      <c r="GJO185" s="27"/>
      <c r="GJP185" s="27"/>
      <c r="GJQ185" s="27"/>
      <c r="GJR185" s="27"/>
      <c r="GJS185" s="27"/>
      <c r="GJT185" s="27"/>
      <c r="GJU185" s="27"/>
      <c r="GJV185" s="27"/>
      <c r="GJW185" s="27"/>
      <c r="GJX185" s="27"/>
      <c r="GJY185" s="27"/>
      <c r="GJZ185" s="27"/>
      <c r="GKA185" s="27"/>
      <c r="GKB185" s="27"/>
      <c r="GKC185" s="27"/>
      <c r="GKD185" s="27"/>
      <c r="GKE185" s="27"/>
      <c r="GKF185" s="27"/>
      <c r="GKG185" s="27"/>
      <c r="GKH185" s="27"/>
      <c r="GKI185" s="27"/>
      <c r="GKJ185" s="27"/>
      <c r="GKK185" s="27"/>
      <c r="GKL185" s="27"/>
      <c r="GKM185" s="27"/>
      <c r="GKN185" s="27"/>
      <c r="GKO185" s="27"/>
      <c r="GKP185" s="27"/>
      <c r="GKQ185" s="27"/>
      <c r="GKR185" s="27"/>
      <c r="GKS185" s="27"/>
      <c r="GKT185" s="27"/>
      <c r="GKU185" s="27"/>
      <c r="GKV185" s="27"/>
      <c r="GKW185" s="27"/>
      <c r="GKX185" s="27"/>
      <c r="GKY185" s="27"/>
      <c r="GKZ185" s="27"/>
      <c r="GLA185" s="27"/>
      <c r="GLB185" s="27"/>
      <c r="GLC185" s="27"/>
      <c r="GLD185" s="27"/>
      <c r="GLE185" s="27"/>
      <c r="GLF185" s="27"/>
      <c r="GLG185" s="27"/>
      <c r="GLH185" s="27"/>
      <c r="GLI185" s="27"/>
      <c r="GLJ185" s="27"/>
      <c r="GLK185" s="27"/>
      <c r="GLL185" s="27"/>
      <c r="GLM185" s="27"/>
      <c r="GLN185" s="27"/>
      <c r="GLO185" s="27"/>
      <c r="GLP185" s="27"/>
      <c r="GLQ185" s="27"/>
      <c r="GLR185" s="27"/>
      <c r="GLS185" s="27"/>
      <c r="GLT185" s="27"/>
      <c r="GLU185" s="27"/>
      <c r="GLV185" s="27"/>
      <c r="GLW185" s="27"/>
      <c r="GLX185" s="27"/>
      <c r="GLY185" s="27"/>
      <c r="GLZ185" s="27"/>
      <c r="GMA185" s="27"/>
      <c r="GMB185" s="27"/>
      <c r="GMC185" s="27"/>
      <c r="GMD185" s="27"/>
      <c r="GME185" s="27"/>
      <c r="GMF185" s="27"/>
      <c r="GMG185" s="27"/>
      <c r="GMH185" s="27"/>
      <c r="GMI185" s="27"/>
      <c r="GMJ185" s="27"/>
      <c r="GMK185" s="27"/>
      <c r="GML185" s="27"/>
      <c r="GMM185" s="27"/>
      <c r="GMN185" s="27"/>
      <c r="GMO185" s="27"/>
      <c r="GMP185" s="27"/>
      <c r="GMQ185" s="27"/>
      <c r="GMR185" s="27"/>
      <c r="GMS185" s="27"/>
      <c r="GMT185" s="27"/>
      <c r="GMU185" s="27"/>
      <c r="GMV185" s="27"/>
      <c r="GMW185" s="27"/>
      <c r="GMX185" s="27"/>
      <c r="GMY185" s="27"/>
      <c r="GMZ185" s="27"/>
      <c r="GNA185" s="27"/>
      <c r="GNB185" s="27"/>
      <c r="GNC185" s="27"/>
      <c r="GND185" s="27"/>
      <c r="GNE185" s="27"/>
      <c r="GNF185" s="27"/>
      <c r="GNG185" s="27"/>
      <c r="GNH185" s="27"/>
      <c r="GNI185" s="27"/>
      <c r="GNJ185" s="27"/>
      <c r="GNK185" s="27"/>
      <c r="GNL185" s="27"/>
      <c r="GNM185" s="27"/>
      <c r="GNN185" s="27"/>
      <c r="GNO185" s="27"/>
      <c r="GNP185" s="27"/>
      <c r="GNQ185" s="27"/>
      <c r="GNR185" s="27"/>
      <c r="GNS185" s="27"/>
      <c r="GNT185" s="27"/>
      <c r="GNU185" s="27"/>
      <c r="GNV185" s="27"/>
      <c r="GNW185" s="27"/>
      <c r="GNX185" s="27"/>
      <c r="GNY185" s="27"/>
      <c r="GNZ185" s="27"/>
      <c r="GOA185" s="27"/>
      <c r="GOB185" s="27"/>
      <c r="GOC185" s="27"/>
      <c r="GOD185" s="27"/>
      <c r="GOE185" s="27"/>
      <c r="GOF185" s="27"/>
      <c r="GOG185" s="27"/>
      <c r="GOH185" s="27"/>
      <c r="GOI185" s="27"/>
      <c r="GOJ185" s="27"/>
      <c r="GOK185" s="27"/>
      <c r="GOL185" s="27"/>
      <c r="GOM185" s="27"/>
      <c r="GON185" s="27"/>
      <c r="GOO185" s="27"/>
      <c r="GOP185" s="27"/>
      <c r="GOQ185" s="27"/>
      <c r="GOR185" s="27"/>
      <c r="GOS185" s="27"/>
      <c r="GOT185" s="27"/>
      <c r="GOU185" s="27"/>
      <c r="GOV185" s="27"/>
      <c r="GOW185" s="27"/>
      <c r="GOX185" s="27"/>
      <c r="GOY185" s="27"/>
      <c r="GOZ185" s="27"/>
      <c r="GPA185" s="27"/>
      <c r="GPB185" s="27"/>
      <c r="GPC185" s="27"/>
      <c r="GPD185" s="27"/>
      <c r="GPE185" s="27"/>
      <c r="GPF185" s="27"/>
      <c r="GPG185" s="27"/>
      <c r="GPH185" s="27"/>
      <c r="GPI185" s="27"/>
      <c r="GPJ185" s="27"/>
      <c r="GPK185" s="27"/>
      <c r="GPL185" s="27"/>
      <c r="GPM185" s="27"/>
      <c r="GPN185" s="27"/>
      <c r="GPO185" s="27"/>
      <c r="GPP185" s="27"/>
      <c r="GPQ185" s="27"/>
      <c r="GPR185" s="27"/>
      <c r="GPS185" s="27"/>
      <c r="GPT185" s="27"/>
      <c r="GPU185" s="27"/>
      <c r="GPV185" s="27"/>
      <c r="GPW185" s="27"/>
      <c r="GPX185" s="27"/>
      <c r="GPY185" s="27"/>
      <c r="GPZ185" s="27"/>
      <c r="GQA185" s="27"/>
      <c r="GQB185" s="27"/>
      <c r="GQC185" s="27"/>
      <c r="GQD185" s="27"/>
      <c r="GQE185" s="27"/>
      <c r="GQF185" s="27"/>
      <c r="GQG185" s="27"/>
      <c r="GQH185" s="27"/>
      <c r="GQI185" s="27"/>
      <c r="GQJ185" s="27"/>
      <c r="GQK185" s="27"/>
      <c r="GQL185" s="27"/>
      <c r="GQM185" s="27"/>
      <c r="GQN185" s="27"/>
      <c r="GQO185" s="27"/>
      <c r="GQP185" s="27"/>
      <c r="GQQ185" s="27"/>
      <c r="GQR185" s="27"/>
      <c r="GQS185" s="27"/>
      <c r="GQT185" s="27"/>
      <c r="GQU185" s="27"/>
      <c r="GQV185" s="27"/>
      <c r="GQW185" s="27"/>
      <c r="GQX185" s="27"/>
      <c r="GQY185" s="27"/>
      <c r="GQZ185" s="27"/>
      <c r="GRA185" s="27"/>
      <c r="GRB185" s="27"/>
      <c r="GRC185" s="27"/>
      <c r="GRD185" s="27"/>
      <c r="GRE185" s="27"/>
      <c r="GRF185" s="27"/>
      <c r="GRG185" s="27"/>
      <c r="GRH185" s="27"/>
      <c r="GRI185" s="27"/>
      <c r="GRJ185" s="27"/>
      <c r="GRK185" s="27"/>
      <c r="GRL185" s="27"/>
      <c r="GRM185" s="27"/>
      <c r="GRN185" s="27"/>
      <c r="GRO185" s="27"/>
      <c r="GRP185" s="27"/>
      <c r="GRQ185" s="27"/>
      <c r="GRR185" s="27"/>
      <c r="GRS185" s="27"/>
      <c r="GRT185" s="27"/>
      <c r="GRU185" s="27"/>
      <c r="GRV185" s="27"/>
      <c r="GRW185" s="27"/>
      <c r="GRX185" s="27"/>
      <c r="GRY185" s="27"/>
      <c r="GRZ185" s="27"/>
      <c r="GSA185" s="27"/>
      <c r="GSB185" s="27"/>
      <c r="GSC185" s="27"/>
      <c r="GSD185" s="27"/>
      <c r="GSE185" s="27"/>
      <c r="GSF185" s="27"/>
      <c r="GSG185" s="27"/>
      <c r="GSH185" s="27"/>
      <c r="GSI185" s="27"/>
      <c r="GSJ185" s="27"/>
      <c r="GSK185" s="27"/>
      <c r="GSL185" s="27"/>
      <c r="GSM185" s="27"/>
      <c r="GSN185" s="27"/>
      <c r="GSO185" s="27"/>
      <c r="GSP185" s="27"/>
      <c r="GSQ185" s="27"/>
      <c r="GSR185" s="27"/>
      <c r="GSS185" s="27"/>
      <c r="GST185" s="27"/>
      <c r="GSU185" s="27"/>
      <c r="GSV185" s="27"/>
      <c r="GSW185" s="27"/>
      <c r="GSX185" s="27"/>
      <c r="GSY185" s="27"/>
      <c r="GSZ185" s="27"/>
      <c r="GTA185" s="27"/>
      <c r="GTB185" s="27"/>
      <c r="GTC185" s="27"/>
      <c r="GTD185" s="27"/>
      <c r="GTE185" s="27"/>
      <c r="GTF185" s="27"/>
      <c r="GTG185" s="27"/>
      <c r="GTH185" s="27"/>
      <c r="GTI185" s="27"/>
      <c r="GTJ185" s="27"/>
      <c r="GTK185" s="27"/>
      <c r="GTL185" s="27"/>
      <c r="GTM185" s="27"/>
      <c r="GTN185" s="27"/>
      <c r="GTO185" s="27"/>
      <c r="GTP185" s="27"/>
      <c r="GTQ185" s="27"/>
      <c r="GTR185" s="27"/>
      <c r="GTS185" s="27"/>
      <c r="GTT185" s="27"/>
      <c r="GTU185" s="27"/>
      <c r="GTV185" s="27"/>
      <c r="GTW185" s="27"/>
      <c r="GTX185" s="27"/>
      <c r="GTY185" s="27"/>
      <c r="GTZ185" s="27"/>
      <c r="GUA185" s="27"/>
      <c r="GUB185" s="27"/>
      <c r="GUC185" s="27"/>
      <c r="GUD185" s="27"/>
      <c r="GUE185" s="27"/>
      <c r="GUF185" s="27"/>
      <c r="GUG185" s="27"/>
      <c r="GUH185" s="27"/>
      <c r="GUI185" s="27"/>
      <c r="GUJ185" s="27"/>
      <c r="GUK185" s="27"/>
      <c r="GUL185" s="27"/>
      <c r="GUM185" s="27"/>
      <c r="GUN185" s="27"/>
      <c r="GUO185" s="27"/>
      <c r="GUP185" s="27"/>
      <c r="GUQ185" s="27"/>
      <c r="GUR185" s="27"/>
      <c r="GUS185" s="27"/>
      <c r="GUT185" s="27"/>
      <c r="GUU185" s="27"/>
      <c r="GUV185" s="27"/>
      <c r="GUW185" s="27"/>
      <c r="GUX185" s="27"/>
      <c r="GUY185" s="27"/>
      <c r="GUZ185" s="27"/>
      <c r="GVA185" s="27"/>
      <c r="GVB185" s="27"/>
      <c r="GVC185" s="27"/>
      <c r="GVD185" s="27"/>
      <c r="GVE185" s="27"/>
      <c r="GVF185" s="27"/>
      <c r="GVG185" s="27"/>
      <c r="GVH185" s="27"/>
      <c r="GVI185" s="27"/>
      <c r="GVJ185" s="27"/>
      <c r="GVK185" s="27"/>
      <c r="GVL185" s="27"/>
      <c r="GVM185" s="27"/>
      <c r="GVN185" s="27"/>
      <c r="GVO185" s="27"/>
      <c r="GVP185" s="27"/>
      <c r="GVQ185" s="27"/>
      <c r="GVR185" s="27"/>
      <c r="GVS185" s="27"/>
      <c r="GVT185" s="27"/>
      <c r="GVU185" s="27"/>
      <c r="GVV185" s="27"/>
      <c r="GVW185" s="27"/>
      <c r="GVX185" s="27"/>
      <c r="GVY185" s="27"/>
      <c r="GVZ185" s="27"/>
      <c r="GWA185" s="27"/>
      <c r="GWB185" s="27"/>
      <c r="GWC185" s="27"/>
      <c r="GWD185" s="27"/>
      <c r="GWE185" s="27"/>
      <c r="GWF185" s="27"/>
      <c r="GWG185" s="27"/>
      <c r="GWH185" s="27"/>
      <c r="GWI185" s="27"/>
      <c r="GWJ185" s="27"/>
      <c r="GWK185" s="27"/>
      <c r="GWL185" s="27"/>
      <c r="GWM185" s="27"/>
      <c r="GWN185" s="27"/>
      <c r="GWO185" s="27"/>
      <c r="GWP185" s="27"/>
      <c r="GWQ185" s="27"/>
      <c r="GWR185" s="27"/>
      <c r="GWS185" s="27"/>
      <c r="GWT185" s="27"/>
      <c r="GWU185" s="27"/>
      <c r="GWV185" s="27"/>
      <c r="GWW185" s="27"/>
      <c r="GWX185" s="27"/>
      <c r="GWY185" s="27"/>
      <c r="GWZ185" s="27"/>
      <c r="GXA185" s="27"/>
      <c r="GXB185" s="27"/>
      <c r="GXC185" s="27"/>
      <c r="GXD185" s="27"/>
      <c r="GXE185" s="27"/>
      <c r="GXF185" s="27"/>
      <c r="GXG185" s="27"/>
      <c r="GXH185" s="27"/>
      <c r="GXI185" s="27"/>
      <c r="GXJ185" s="27"/>
      <c r="GXK185" s="27"/>
      <c r="GXL185" s="27"/>
      <c r="GXM185" s="27"/>
      <c r="GXN185" s="27"/>
      <c r="GXO185" s="27"/>
      <c r="GXP185" s="27"/>
      <c r="GXQ185" s="27"/>
      <c r="GXR185" s="27"/>
      <c r="GXS185" s="27"/>
      <c r="GXT185" s="27"/>
      <c r="GXU185" s="27"/>
      <c r="GXV185" s="27"/>
      <c r="GXW185" s="27"/>
      <c r="GXX185" s="27"/>
      <c r="GXY185" s="27"/>
      <c r="GXZ185" s="27"/>
      <c r="GYA185" s="27"/>
      <c r="GYB185" s="27"/>
      <c r="GYC185" s="27"/>
      <c r="GYD185" s="27"/>
      <c r="GYE185" s="27"/>
      <c r="GYF185" s="27"/>
      <c r="GYG185" s="27"/>
      <c r="GYH185" s="27"/>
      <c r="GYI185" s="27"/>
      <c r="GYJ185" s="27"/>
      <c r="GYK185" s="27"/>
      <c r="GYL185" s="27"/>
      <c r="GYM185" s="27"/>
      <c r="GYN185" s="27"/>
      <c r="GYO185" s="27"/>
      <c r="GYP185" s="27"/>
      <c r="GYQ185" s="27"/>
      <c r="GYR185" s="27"/>
      <c r="GYS185" s="27"/>
      <c r="GYT185" s="27"/>
      <c r="GYU185" s="27"/>
      <c r="GYV185" s="27"/>
      <c r="GYW185" s="27"/>
      <c r="GYX185" s="27"/>
      <c r="GYY185" s="27"/>
      <c r="GYZ185" s="27"/>
      <c r="GZA185" s="27"/>
      <c r="GZB185" s="27"/>
      <c r="GZC185" s="27"/>
      <c r="GZD185" s="27"/>
      <c r="GZE185" s="27"/>
      <c r="GZF185" s="27"/>
      <c r="GZG185" s="27"/>
      <c r="GZH185" s="27"/>
      <c r="GZI185" s="27"/>
      <c r="GZJ185" s="27"/>
      <c r="GZK185" s="27"/>
      <c r="GZL185" s="27"/>
      <c r="GZM185" s="27"/>
      <c r="GZN185" s="27"/>
      <c r="GZO185" s="27"/>
      <c r="GZP185" s="27"/>
      <c r="GZQ185" s="27"/>
      <c r="GZR185" s="27"/>
      <c r="GZS185" s="27"/>
      <c r="GZT185" s="27"/>
      <c r="GZU185" s="27"/>
      <c r="GZV185" s="27"/>
      <c r="GZW185" s="27"/>
      <c r="GZX185" s="27"/>
      <c r="GZY185" s="27"/>
      <c r="GZZ185" s="27"/>
      <c r="HAA185" s="27"/>
      <c r="HAB185" s="27"/>
      <c r="HAC185" s="27"/>
      <c r="HAD185" s="27"/>
      <c r="HAE185" s="27"/>
      <c r="HAF185" s="27"/>
      <c r="HAG185" s="27"/>
      <c r="HAH185" s="27"/>
      <c r="HAI185" s="27"/>
      <c r="HAJ185" s="27"/>
      <c r="HAK185" s="27"/>
      <c r="HAL185" s="27"/>
      <c r="HAM185" s="27"/>
      <c r="HAN185" s="27"/>
      <c r="HAO185" s="27"/>
      <c r="HAP185" s="27"/>
      <c r="HAQ185" s="27"/>
      <c r="HAR185" s="27"/>
      <c r="HAS185" s="27"/>
      <c r="HAT185" s="27"/>
      <c r="HAU185" s="27"/>
      <c r="HAV185" s="27"/>
      <c r="HAW185" s="27"/>
      <c r="HAX185" s="27"/>
      <c r="HAY185" s="27"/>
      <c r="HAZ185" s="27"/>
      <c r="HBA185" s="27"/>
      <c r="HBB185" s="27"/>
      <c r="HBC185" s="27"/>
      <c r="HBD185" s="27"/>
      <c r="HBE185" s="27"/>
      <c r="HBF185" s="27"/>
      <c r="HBG185" s="27"/>
      <c r="HBH185" s="27"/>
      <c r="HBI185" s="27"/>
      <c r="HBJ185" s="27"/>
      <c r="HBK185" s="27"/>
      <c r="HBL185" s="27"/>
      <c r="HBM185" s="27"/>
      <c r="HBN185" s="27"/>
      <c r="HBO185" s="27"/>
      <c r="HBP185" s="27"/>
      <c r="HBQ185" s="27"/>
      <c r="HBR185" s="27"/>
      <c r="HBS185" s="27"/>
      <c r="HBT185" s="27"/>
      <c r="HBU185" s="27"/>
      <c r="HBV185" s="27"/>
      <c r="HBW185" s="27"/>
      <c r="HBX185" s="27"/>
      <c r="HBY185" s="27"/>
      <c r="HBZ185" s="27"/>
      <c r="HCA185" s="27"/>
      <c r="HCB185" s="27"/>
      <c r="HCC185" s="27"/>
      <c r="HCD185" s="27"/>
      <c r="HCE185" s="27"/>
      <c r="HCF185" s="27"/>
      <c r="HCG185" s="27"/>
      <c r="HCH185" s="27"/>
      <c r="HCI185" s="27"/>
      <c r="HCJ185" s="27"/>
      <c r="HCK185" s="27"/>
      <c r="HCL185" s="27"/>
      <c r="HCM185" s="27"/>
      <c r="HCN185" s="27"/>
      <c r="HCO185" s="27"/>
      <c r="HCP185" s="27"/>
      <c r="HCQ185" s="27"/>
      <c r="HCR185" s="27"/>
      <c r="HCS185" s="27"/>
      <c r="HCT185" s="27"/>
      <c r="HCU185" s="27"/>
      <c r="HCV185" s="27"/>
      <c r="HCW185" s="27"/>
      <c r="HCX185" s="27"/>
      <c r="HCY185" s="27"/>
      <c r="HCZ185" s="27"/>
      <c r="HDA185" s="27"/>
      <c r="HDB185" s="27"/>
      <c r="HDC185" s="27"/>
      <c r="HDD185" s="27"/>
      <c r="HDE185" s="27"/>
      <c r="HDF185" s="27"/>
      <c r="HDG185" s="27"/>
      <c r="HDH185" s="27"/>
      <c r="HDI185" s="27"/>
      <c r="HDJ185" s="27"/>
      <c r="HDK185" s="27"/>
      <c r="HDL185" s="27"/>
      <c r="HDM185" s="27"/>
      <c r="HDN185" s="27"/>
      <c r="HDO185" s="27"/>
      <c r="HDP185" s="27"/>
      <c r="HDQ185" s="27"/>
      <c r="HDR185" s="27"/>
      <c r="HDS185" s="27"/>
      <c r="HDT185" s="27"/>
      <c r="HDU185" s="27"/>
      <c r="HDV185" s="27"/>
      <c r="HDW185" s="27"/>
      <c r="HDX185" s="27"/>
      <c r="HDY185" s="27"/>
      <c r="HDZ185" s="27"/>
      <c r="HEA185" s="27"/>
      <c r="HEB185" s="27"/>
      <c r="HEC185" s="27"/>
      <c r="HED185" s="27"/>
      <c r="HEE185" s="27"/>
      <c r="HEF185" s="27"/>
      <c r="HEG185" s="27"/>
      <c r="HEH185" s="27"/>
      <c r="HEI185" s="27"/>
      <c r="HEJ185" s="27"/>
      <c r="HEK185" s="27"/>
      <c r="HEL185" s="27"/>
      <c r="HEM185" s="27"/>
      <c r="HEN185" s="27"/>
      <c r="HEO185" s="27"/>
      <c r="HEP185" s="27"/>
      <c r="HEQ185" s="27"/>
      <c r="HER185" s="27"/>
      <c r="HES185" s="27"/>
      <c r="HET185" s="27"/>
      <c r="HEU185" s="27"/>
      <c r="HEV185" s="27"/>
      <c r="HEW185" s="27"/>
      <c r="HEX185" s="27"/>
      <c r="HEY185" s="27"/>
      <c r="HEZ185" s="27"/>
      <c r="HFA185" s="27"/>
      <c r="HFB185" s="27"/>
      <c r="HFC185" s="27"/>
      <c r="HFD185" s="27"/>
      <c r="HFE185" s="27"/>
      <c r="HFF185" s="27"/>
      <c r="HFG185" s="27"/>
      <c r="HFH185" s="27"/>
      <c r="HFI185" s="27"/>
      <c r="HFJ185" s="27"/>
      <c r="HFK185" s="27"/>
      <c r="HFL185" s="27"/>
      <c r="HFM185" s="27"/>
      <c r="HFN185" s="27"/>
      <c r="HFO185" s="27"/>
      <c r="HFP185" s="27"/>
      <c r="HFQ185" s="27"/>
      <c r="HFR185" s="27"/>
      <c r="HFS185" s="27"/>
      <c r="HFT185" s="27"/>
      <c r="HFU185" s="27"/>
      <c r="HFV185" s="27"/>
      <c r="HFW185" s="27"/>
      <c r="HFX185" s="27"/>
      <c r="HFY185" s="27"/>
      <c r="HFZ185" s="27"/>
      <c r="HGA185" s="27"/>
      <c r="HGB185" s="27"/>
      <c r="HGC185" s="27"/>
      <c r="HGD185" s="27"/>
      <c r="HGE185" s="27"/>
      <c r="HGF185" s="27"/>
      <c r="HGG185" s="27"/>
      <c r="HGH185" s="27"/>
      <c r="HGI185" s="27"/>
      <c r="HGJ185" s="27"/>
      <c r="HGK185" s="27"/>
      <c r="HGL185" s="27"/>
      <c r="HGM185" s="27"/>
      <c r="HGN185" s="27"/>
      <c r="HGO185" s="27"/>
      <c r="HGP185" s="27"/>
      <c r="HGQ185" s="27"/>
      <c r="HGR185" s="27"/>
      <c r="HGS185" s="27"/>
      <c r="HGT185" s="27"/>
      <c r="HGU185" s="27"/>
      <c r="HGV185" s="27"/>
      <c r="HGW185" s="27"/>
      <c r="HGX185" s="27"/>
      <c r="HGY185" s="27"/>
      <c r="HGZ185" s="27"/>
      <c r="HHA185" s="27"/>
      <c r="HHB185" s="27"/>
      <c r="HHC185" s="27"/>
      <c r="HHD185" s="27"/>
      <c r="HHE185" s="27"/>
      <c r="HHF185" s="27"/>
      <c r="HHG185" s="27"/>
      <c r="HHH185" s="27"/>
      <c r="HHI185" s="27"/>
      <c r="HHJ185" s="27"/>
      <c r="HHK185" s="27"/>
      <c r="HHL185" s="27"/>
      <c r="HHM185" s="27"/>
      <c r="HHN185" s="27"/>
      <c r="HHO185" s="27"/>
      <c r="HHP185" s="27"/>
      <c r="HHQ185" s="27"/>
      <c r="HHR185" s="27"/>
      <c r="HHS185" s="27"/>
      <c r="HHT185" s="27"/>
      <c r="HHU185" s="27"/>
      <c r="HHV185" s="27"/>
      <c r="HHW185" s="27"/>
      <c r="HHX185" s="27"/>
      <c r="HHY185" s="27"/>
      <c r="HHZ185" s="27"/>
      <c r="HIA185" s="27"/>
      <c r="HIB185" s="27"/>
      <c r="HIC185" s="27"/>
      <c r="HID185" s="27"/>
      <c r="HIE185" s="27"/>
      <c r="HIF185" s="27"/>
      <c r="HIG185" s="27"/>
      <c r="HIH185" s="27"/>
      <c r="HII185" s="27"/>
      <c r="HIJ185" s="27"/>
      <c r="HIK185" s="27"/>
      <c r="HIL185" s="27"/>
      <c r="HIM185" s="27"/>
      <c r="HIN185" s="27"/>
      <c r="HIO185" s="27"/>
      <c r="HIP185" s="27"/>
      <c r="HIQ185" s="27"/>
      <c r="HIR185" s="27"/>
      <c r="HIS185" s="27"/>
      <c r="HIT185" s="27"/>
      <c r="HIU185" s="27"/>
      <c r="HIV185" s="27"/>
      <c r="HIW185" s="27"/>
      <c r="HIX185" s="27"/>
      <c r="HIY185" s="27"/>
      <c r="HIZ185" s="27"/>
      <c r="HJA185" s="27"/>
      <c r="HJB185" s="27"/>
      <c r="HJC185" s="27"/>
      <c r="HJD185" s="27"/>
      <c r="HJE185" s="27"/>
      <c r="HJF185" s="27"/>
      <c r="HJG185" s="27"/>
      <c r="HJH185" s="27"/>
      <c r="HJI185" s="27"/>
      <c r="HJJ185" s="27"/>
      <c r="HJK185" s="27"/>
      <c r="HJL185" s="27"/>
      <c r="HJM185" s="27"/>
      <c r="HJN185" s="27"/>
      <c r="HJO185" s="27"/>
      <c r="HJP185" s="27"/>
      <c r="HJQ185" s="27"/>
      <c r="HJR185" s="27"/>
      <c r="HJS185" s="27"/>
      <c r="HJT185" s="27"/>
      <c r="HJU185" s="27"/>
      <c r="HJV185" s="27"/>
      <c r="HJW185" s="27"/>
      <c r="HJX185" s="27"/>
      <c r="HJY185" s="27"/>
      <c r="HJZ185" s="27"/>
      <c r="HKA185" s="27"/>
      <c r="HKB185" s="27"/>
      <c r="HKC185" s="27"/>
      <c r="HKD185" s="27"/>
      <c r="HKE185" s="27"/>
      <c r="HKF185" s="27"/>
      <c r="HKG185" s="27"/>
      <c r="HKH185" s="27"/>
      <c r="HKI185" s="27"/>
      <c r="HKJ185" s="27"/>
      <c r="HKK185" s="27"/>
      <c r="HKL185" s="27"/>
      <c r="HKM185" s="27"/>
      <c r="HKN185" s="27"/>
      <c r="HKO185" s="27"/>
      <c r="HKP185" s="27"/>
      <c r="HKQ185" s="27"/>
      <c r="HKR185" s="27"/>
      <c r="HKS185" s="27"/>
      <c r="HKT185" s="27"/>
      <c r="HKU185" s="27"/>
      <c r="HKV185" s="27"/>
      <c r="HKW185" s="27"/>
      <c r="HKX185" s="27"/>
      <c r="HKY185" s="27"/>
      <c r="HKZ185" s="27"/>
      <c r="HLA185" s="27"/>
      <c r="HLB185" s="27"/>
      <c r="HLC185" s="27"/>
      <c r="HLD185" s="27"/>
      <c r="HLE185" s="27"/>
      <c r="HLF185" s="27"/>
      <c r="HLG185" s="27"/>
      <c r="HLH185" s="27"/>
      <c r="HLI185" s="27"/>
      <c r="HLJ185" s="27"/>
      <c r="HLK185" s="27"/>
      <c r="HLL185" s="27"/>
      <c r="HLM185" s="27"/>
      <c r="HLN185" s="27"/>
      <c r="HLO185" s="27"/>
      <c r="HLP185" s="27"/>
      <c r="HLQ185" s="27"/>
      <c r="HLR185" s="27"/>
      <c r="HLS185" s="27"/>
      <c r="HLT185" s="27"/>
      <c r="HLU185" s="27"/>
      <c r="HLV185" s="27"/>
      <c r="HLW185" s="27"/>
      <c r="HLX185" s="27"/>
      <c r="HLY185" s="27"/>
      <c r="HLZ185" s="27"/>
      <c r="HMA185" s="27"/>
      <c r="HMB185" s="27"/>
      <c r="HMC185" s="27"/>
      <c r="HMD185" s="27"/>
      <c r="HME185" s="27"/>
      <c r="HMF185" s="27"/>
      <c r="HMG185" s="27"/>
      <c r="HMH185" s="27"/>
      <c r="HMI185" s="27"/>
      <c r="HMJ185" s="27"/>
      <c r="HMK185" s="27"/>
      <c r="HML185" s="27"/>
      <c r="HMM185" s="27"/>
      <c r="HMN185" s="27"/>
      <c r="HMO185" s="27"/>
      <c r="HMP185" s="27"/>
      <c r="HMQ185" s="27"/>
      <c r="HMR185" s="27"/>
      <c r="HMS185" s="27"/>
      <c r="HMT185" s="27"/>
      <c r="HMU185" s="27"/>
      <c r="HMV185" s="27"/>
      <c r="HMW185" s="27"/>
      <c r="HMX185" s="27"/>
      <c r="HMY185" s="27"/>
      <c r="HMZ185" s="27"/>
      <c r="HNA185" s="27"/>
      <c r="HNB185" s="27"/>
      <c r="HNC185" s="27"/>
      <c r="HND185" s="27"/>
      <c r="HNE185" s="27"/>
      <c r="HNF185" s="27"/>
      <c r="HNG185" s="27"/>
      <c r="HNH185" s="27"/>
      <c r="HNI185" s="27"/>
      <c r="HNJ185" s="27"/>
      <c r="HNK185" s="27"/>
      <c r="HNL185" s="27"/>
      <c r="HNM185" s="27"/>
      <c r="HNN185" s="27"/>
      <c r="HNO185" s="27"/>
      <c r="HNP185" s="27"/>
      <c r="HNQ185" s="27"/>
      <c r="HNR185" s="27"/>
      <c r="HNS185" s="27"/>
      <c r="HNT185" s="27"/>
      <c r="HNU185" s="27"/>
      <c r="HNV185" s="27"/>
      <c r="HNW185" s="27"/>
      <c r="HNX185" s="27"/>
      <c r="HNY185" s="27"/>
      <c r="HNZ185" s="27"/>
      <c r="HOA185" s="27"/>
      <c r="HOB185" s="27"/>
      <c r="HOC185" s="27"/>
      <c r="HOD185" s="27"/>
      <c r="HOE185" s="27"/>
      <c r="HOF185" s="27"/>
      <c r="HOG185" s="27"/>
      <c r="HOH185" s="27"/>
      <c r="HOI185" s="27"/>
      <c r="HOJ185" s="27"/>
      <c r="HOK185" s="27"/>
      <c r="HOL185" s="27"/>
      <c r="HOM185" s="27"/>
      <c r="HON185" s="27"/>
      <c r="HOO185" s="27"/>
      <c r="HOP185" s="27"/>
      <c r="HOQ185" s="27"/>
      <c r="HOR185" s="27"/>
      <c r="HOS185" s="27"/>
      <c r="HOT185" s="27"/>
      <c r="HOU185" s="27"/>
      <c r="HOV185" s="27"/>
      <c r="HOW185" s="27"/>
      <c r="HOX185" s="27"/>
      <c r="HOY185" s="27"/>
      <c r="HOZ185" s="27"/>
      <c r="HPA185" s="27"/>
      <c r="HPB185" s="27"/>
      <c r="HPC185" s="27"/>
      <c r="HPD185" s="27"/>
      <c r="HPE185" s="27"/>
      <c r="HPF185" s="27"/>
      <c r="HPG185" s="27"/>
      <c r="HPH185" s="27"/>
      <c r="HPI185" s="27"/>
      <c r="HPJ185" s="27"/>
      <c r="HPK185" s="27"/>
      <c r="HPL185" s="27"/>
      <c r="HPM185" s="27"/>
      <c r="HPN185" s="27"/>
      <c r="HPO185" s="27"/>
      <c r="HPP185" s="27"/>
      <c r="HPQ185" s="27"/>
      <c r="HPR185" s="27"/>
      <c r="HPS185" s="27"/>
      <c r="HPT185" s="27"/>
      <c r="HPU185" s="27"/>
      <c r="HPV185" s="27"/>
      <c r="HPW185" s="27"/>
      <c r="HPX185" s="27"/>
      <c r="HPY185" s="27"/>
      <c r="HPZ185" s="27"/>
      <c r="HQA185" s="27"/>
      <c r="HQB185" s="27"/>
      <c r="HQC185" s="27"/>
      <c r="HQD185" s="27"/>
      <c r="HQE185" s="27"/>
      <c r="HQF185" s="27"/>
      <c r="HQG185" s="27"/>
      <c r="HQH185" s="27"/>
      <c r="HQI185" s="27"/>
      <c r="HQJ185" s="27"/>
      <c r="HQK185" s="27"/>
      <c r="HQL185" s="27"/>
      <c r="HQM185" s="27"/>
      <c r="HQN185" s="27"/>
      <c r="HQO185" s="27"/>
      <c r="HQP185" s="27"/>
      <c r="HQQ185" s="27"/>
      <c r="HQR185" s="27"/>
      <c r="HQS185" s="27"/>
      <c r="HQT185" s="27"/>
      <c r="HQU185" s="27"/>
      <c r="HQV185" s="27"/>
      <c r="HQW185" s="27"/>
      <c r="HQX185" s="27"/>
      <c r="HQY185" s="27"/>
      <c r="HQZ185" s="27"/>
      <c r="HRA185" s="27"/>
      <c r="HRB185" s="27"/>
      <c r="HRC185" s="27"/>
      <c r="HRD185" s="27"/>
      <c r="HRE185" s="27"/>
      <c r="HRF185" s="27"/>
      <c r="HRG185" s="27"/>
      <c r="HRH185" s="27"/>
      <c r="HRI185" s="27"/>
      <c r="HRJ185" s="27"/>
      <c r="HRK185" s="27"/>
      <c r="HRL185" s="27"/>
      <c r="HRM185" s="27"/>
      <c r="HRN185" s="27"/>
      <c r="HRO185" s="27"/>
      <c r="HRP185" s="27"/>
      <c r="HRQ185" s="27"/>
      <c r="HRR185" s="27"/>
      <c r="HRS185" s="27"/>
      <c r="HRT185" s="27"/>
      <c r="HRU185" s="27"/>
      <c r="HRV185" s="27"/>
      <c r="HRW185" s="27"/>
      <c r="HRX185" s="27"/>
      <c r="HRY185" s="27"/>
      <c r="HRZ185" s="27"/>
      <c r="HSA185" s="27"/>
      <c r="HSB185" s="27"/>
      <c r="HSC185" s="27"/>
      <c r="HSD185" s="27"/>
      <c r="HSE185" s="27"/>
      <c r="HSF185" s="27"/>
      <c r="HSG185" s="27"/>
      <c r="HSH185" s="27"/>
      <c r="HSI185" s="27"/>
      <c r="HSJ185" s="27"/>
      <c r="HSK185" s="27"/>
      <c r="HSL185" s="27"/>
      <c r="HSM185" s="27"/>
      <c r="HSN185" s="27"/>
      <c r="HSO185" s="27"/>
      <c r="HSP185" s="27"/>
      <c r="HSQ185" s="27"/>
      <c r="HSR185" s="27"/>
      <c r="HSS185" s="27"/>
      <c r="HST185" s="27"/>
      <c r="HSU185" s="27"/>
      <c r="HSV185" s="27"/>
      <c r="HSW185" s="27"/>
      <c r="HSX185" s="27"/>
      <c r="HSY185" s="27"/>
      <c r="HSZ185" s="27"/>
      <c r="HTA185" s="27"/>
      <c r="HTB185" s="27"/>
      <c r="HTC185" s="27"/>
      <c r="HTD185" s="27"/>
      <c r="HTE185" s="27"/>
      <c r="HTF185" s="27"/>
      <c r="HTG185" s="27"/>
      <c r="HTH185" s="27"/>
      <c r="HTI185" s="27"/>
      <c r="HTJ185" s="27"/>
      <c r="HTK185" s="27"/>
      <c r="HTL185" s="27"/>
      <c r="HTM185" s="27"/>
      <c r="HTN185" s="27"/>
      <c r="HTO185" s="27"/>
      <c r="HTP185" s="27"/>
      <c r="HTQ185" s="27"/>
      <c r="HTR185" s="27"/>
      <c r="HTS185" s="27"/>
      <c r="HTT185" s="27"/>
      <c r="HTU185" s="27"/>
      <c r="HTV185" s="27"/>
      <c r="HTW185" s="27"/>
      <c r="HTX185" s="27"/>
      <c r="HTY185" s="27"/>
      <c r="HTZ185" s="27"/>
      <c r="HUA185" s="27"/>
      <c r="HUB185" s="27"/>
      <c r="HUC185" s="27"/>
      <c r="HUD185" s="27"/>
      <c r="HUE185" s="27"/>
      <c r="HUF185" s="27"/>
      <c r="HUG185" s="27"/>
      <c r="HUH185" s="27"/>
      <c r="HUI185" s="27"/>
      <c r="HUJ185" s="27"/>
      <c r="HUK185" s="27"/>
      <c r="HUL185" s="27"/>
      <c r="HUM185" s="27"/>
      <c r="HUN185" s="27"/>
      <c r="HUO185" s="27"/>
      <c r="HUP185" s="27"/>
      <c r="HUQ185" s="27"/>
      <c r="HUR185" s="27"/>
      <c r="HUS185" s="27"/>
      <c r="HUT185" s="27"/>
      <c r="HUU185" s="27"/>
      <c r="HUV185" s="27"/>
      <c r="HUW185" s="27"/>
      <c r="HUX185" s="27"/>
      <c r="HUY185" s="27"/>
      <c r="HUZ185" s="27"/>
      <c r="HVA185" s="27"/>
      <c r="HVB185" s="27"/>
      <c r="HVC185" s="27"/>
      <c r="HVD185" s="27"/>
      <c r="HVE185" s="27"/>
      <c r="HVF185" s="27"/>
      <c r="HVG185" s="27"/>
      <c r="HVH185" s="27"/>
      <c r="HVI185" s="27"/>
      <c r="HVJ185" s="27"/>
      <c r="HVK185" s="27"/>
      <c r="HVL185" s="27"/>
      <c r="HVM185" s="27"/>
      <c r="HVN185" s="27"/>
      <c r="HVO185" s="27"/>
      <c r="HVP185" s="27"/>
      <c r="HVQ185" s="27"/>
      <c r="HVR185" s="27"/>
      <c r="HVS185" s="27"/>
      <c r="HVT185" s="27"/>
      <c r="HVU185" s="27"/>
      <c r="HVV185" s="27"/>
      <c r="HVW185" s="27"/>
      <c r="HVX185" s="27"/>
      <c r="HVY185" s="27"/>
      <c r="HVZ185" s="27"/>
      <c r="HWA185" s="27"/>
      <c r="HWB185" s="27"/>
      <c r="HWC185" s="27"/>
      <c r="HWD185" s="27"/>
      <c r="HWE185" s="27"/>
      <c r="HWF185" s="27"/>
      <c r="HWG185" s="27"/>
      <c r="HWH185" s="27"/>
      <c r="HWI185" s="27"/>
      <c r="HWJ185" s="27"/>
      <c r="HWK185" s="27"/>
      <c r="HWL185" s="27"/>
      <c r="HWM185" s="27"/>
      <c r="HWN185" s="27"/>
      <c r="HWO185" s="27"/>
      <c r="HWP185" s="27"/>
      <c r="HWQ185" s="27"/>
      <c r="HWR185" s="27"/>
      <c r="HWS185" s="27"/>
      <c r="HWT185" s="27"/>
      <c r="HWU185" s="27"/>
      <c r="HWV185" s="27"/>
      <c r="HWW185" s="27"/>
      <c r="HWX185" s="27"/>
      <c r="HWY185" s="27"/>
      <c r="HWZ185" s="27"/>
      <c r="HXA185" s="27"/>
      <c r="HXB185" s="27"/>
      <c r="HXC185" s="27"/>
      <c r="HXD185" s="27"/>
      <c r="HXE185" s="27"/>
      <c r="HXF185" s="27"/>
      <c r="HXG185" s="27"/>
      <c r="HXH185" s="27"/>
      <c r="HXI185" s="27"/>
      <c r="HXJ185" s="27"/>
      <c r="HXK185" s="27"/>
      <c r="HXL185" s="27"/>
      <c r="HXM185" s="27"/>
      <c r="HXN185" s="27"/>
      <c r="HXO185" s="27"/>
      <c r="HXP185" s="27"/>
      <c r="HXQ185" s="27"/>
      <c r="HXR185" s="27"/>
      <c r="HXS185" s="27"/>
      <c r="HXT185" s="27"/>
      <c r="HXU185" s="27"/>
      <c r="HXV185" s="27"/>
      <c r="HXW185" s="27"/>
      <c r="HXX185" s="27"/>
      <c r="HXY185" s="27"/>
      <c r="HXZ185" s="27"/>
      <c r="HYA185" s="27"/>
      <c r="HYB185" s="27"/>
      <c r="HYC185" s="27"/>
      <c r="HYD185" s="27"/>
      <c r="HYE185" s="27"/>
      <c r="HYF185" s="27"/>
      <c r="HYG185" s="27"/>
      <c r="HYH185" s="27"/>
      <c r="HYI185" s="27"/>
      <c r="HYJ185" s="27"/>
      <c r="HYK185" s="27"/>
      <c r="HYL185" s="27"/>
      <c r="HYM185" s="27"/>
      <c r="HYN185" s="27"/>
      <c r="HYO185" s="27"/>
      <c r="HYP185" s="27"/>
      <c r="HYQ185" s="27"/>
      <c r="HYR185" s="27"/>
      <c r="HYS185" s="27"/>
      <c r="HYT185" s="27"/>
      <c r="HYU185" s="27"/>
      <c r="HYV185" s="27"/>
      <c r="HYW185" s="27"/>
      <c r="HYX185" s="27"/>
      <c r="HYY185" s="27"/>
      <c r="HYZ185" s="27"/>
      <c r="HZA185" s="27"/>
      <c r="HZB185" s="27"/>
      <c r="HZC185" s="27"/>
      <c r="HZD185" s="27"/>
      <c r="HZE185" s="27"/>
      <c r="HZF185" s="27"/>
      <c r="HZG185" s="27"/>
      <c r="HZH185" s="27"/>
      <c r="HZI185" s="27"/>
      <c r="HZJ185" s="27"/>
      <c r="HZK185" s="27"/>
      <c r="HZL185" s="27"/>
      <c r="HZM185" s="27"/>
      <c r="HZN185" s="27"/>
      <c r="HZO185" s="27"/>
      <c r="HZP185" s="27"/>
      <c r="HZQ185" s="27"/>
      <c r="HZR185" s="27"/>
      <c r="HZS185" s="27"/>
      <c r="HZT185" s="27"/>
      <c r="HZU185" s="27"/>
      <c r="HZV185" s="27"/>
      <c r="HZW185" s="27"/>
      <c r="HZX185" s="27"/>
      <c r="HZY185" s="27"/>
      <c r="HZZ185" s="27"/>
      <c r="IAA185" s="27"/>
      <c r="IAB185" s="27"/>
      <c r="IAC185" s="27"/>
      <c r="IAD185" s="27"/>
      <c r="IAE185" s="27"/>
      <c r="IAF185" s="27"/>
      <c r="IAG185" s="27"/>
      <c r="IAH185" s="27"/>
      <c r="IAI185" s="27"/>
      <c r="IAJ185" s="27"/>
      <c r="IAK185" s="27"/>
      <c r="IAL185" s="27"/>
      <c r="IAM185" s="27"/>
      <c r="IAN185" s="27"/>
      <c r="IAO185" s="27"/>
      <c r="IAP185" s="27"/>
      <c r="IAQ185" s="27"/>
      <c r="IAR185" s="27"/>
      <c r="IAS185" s="27"/>
      <c r="IAT185" s="27"/>
      <c r="IAU185" s="27"/>
      <c r="IAV185" s="27"/>
      <c r="IAW185" s="27"/>
      <c r="IAX185" s="27"/>
      <c r="IAY185" s="27"/>
      <c r="IAZ185" s="27"/>
      <c r="IBA185" s="27"/>
      <c r="IBB185" s="27"/>
      <c r="IBC185" s="27"/>
      <c r="IBD185" s="27"/>
      <c r="IBE185" s="27"/>
      <c r="IBF185" s="27"/>
      <c r="IBG185" s="27"/>
      <c r="IBH185" s="27"/>
      <c r="IBI185" s="27"/>
      <c r="IBJ185" s="27"/>
      <c r="IBK185" s="27"/>
      <c r="IBL185" s="27"/>
      <c r="IBM185" s="27"/>
      <c r="IBN185" s="27"/>
      <c r="IBO185" s="27"/>
      <c r="IBP185" s="27"/>
      <c r="IBQ185" s="27"/>
      <c r="IBR185" s="27"/>
      <c r="IBS185" s="27"/>
      <c r="IBT185" s="27"/>
      <c r="IBU185" s="27"/>
      <c r="IBV185" s="27"/>
      <c r="IBW185" s="27"/>
      <c r="IBX185" s="27"/>
      <c r="IBY185" s="27"/>
      <c r="IBZ185" s="27"/>
      <c r="ICA185" s="27"/>
      <c r="ICB185" s="27"/>
      <c r="ICC185" s="27"/>
      <c r="ICD185" s="27"/>
      <c r="ICE185" s="27"/>
      <c r="ICF185" s="27"/>
      <c r="ICG185" s="27"/>
      <c r="ICH185" s="27"/>
      <c r="ICI185" s="27"/>
      <c r="ICJ185" s="27"/>
      <c r="ICK185" s="27"/>
      <c r="ICL185" s="27"/>
      <c r="ICM185" s="27"/>
      <c r="ICN185" s="27"/>
      <c r="ICO185" s="27"/>
      <c r="ICP185" s="27"/>
      <c r="ICQ185" s="27"/>
      <c r="ICR185" s="27"/>
      <c r="ICS185" s="27"/>
      <c r="ICT185" s="27"/>
      <c r="ICU185" s="27"/>
      <c r="ICV185" s="27"/>
      <c r="ICW185" s="27"/>
      <c r="ICX185" s="27"/>
      <c r="ICY185" s="27"/>
      <c r="ICZ185" s="27"/>
      <c r="IDA185" s="27"/>
      <c r="IDB185" s="27"/>
      <c r="IDC185" s="27"/>
      <c r="IDD185" s="27"/>
      <c r="IDE185" s="27"/>
      <c r="IDF185" s="27"/>
      <c r="IDG185" s="27"/>
      <c r="IDH185" s="27"/>
      <c r="IDI185" s="27"/>
      <c r="IDJ185" s="27"/>
      <c r="IDK185" s="27"/>
      <c r="IDL185" s="27"/>
      <c r="IDM185" s="27"/>
      <c r="IDN185" s="27"/>
      <c r="IDO185" s="27"/>
      <c r="IDP185" s="27"/>
      <c r="IDQ185" s="27"/>
      <c r="IDR185" s="27"/>
      <c r="IDS185" s="27"/>
      <c r="IDT185" s="27"/>
      <c r="IDU185" s="27"/>
      <c r="IDV185" s="27"/>
      <c r="IDW185" s="27"/>
      <c r="IDX185" s="27"/>
      <c r="IDY185" s="27"/>
      <c r="IDZ185" s="27"/>
      <c r="IEA185" s="27"/>
      <c r="IEB185" s="27"/>
      <c r="IEC185" s="27"/>
      <c r="IED185" s="27"/>
      <c r="IEE185" s="27"/>
      <c r="IEF185" s="27"/>
      <c r="IEG185" s="27"/>
      <c r="IEH185" s="27"/>
      <c r="IEI185" s="27"/>
      <c r="IEJ185" s="27"/>
      <c r="IEK185" s="27"/>
      <c r="IEL185" s="27"/>
      <c r="IEM185" s="27"/>
      <c r="IEN185" s="27"/>
      <c r="IEO185" s="27"/>
      <c r="IEP185" s="27"/>
      <c r="IEQ185" s="27"/>
      <c r="IER185" s="27"/>
      <c r="IES185" s="27"/>
      <c r="IET185" s="27"/>
      <c r="IEU185" s="27"/>
      <c r="IEV185" s="27"/>
      <c r="IEW185" s="27"/>
      <c r="IEX185" s="27"/>
      <c r="IEY185" s="27"/>
      <c r="IEZ185" s="27"/>
      <c r="IFA185" s="27"/>
      <c r="IFB185" s="27"/>
      <c r="IFC185" s="27"/>
      <c r="IFD185" s="27"/>
      <c r="IFE185" s="27"/>
      <c r="IFF185" s="27"/>
      <c r="IFG185" s="27"/>
      <c r="IFH185" s="27"/>
      <c r="IFI185" s="27"/>
      <c r="IFJ185" s="27"/>
      <c r="IFK185" s="27"/>
      <c r="IFL185" s="27"/>
      <c r="IFM185" s="27"/>
      <c r="IFN185" s="27"/>
      <c r="IFO185" s="27"/>
      <c r="IFP185" s="27"/>
      <c r="IFQ185" s="27"/>
      <c r="IFR185" s="27"/>
      <c r="IFS185" s="27"/>
      <c r="IFT185" s="27"/>
      <c r="IFU185" s="27"/>
      <c r="IFV185" s="27"/>
      <c r="IFW185" s="27"/>
      <c r="IFX185" s="27"/>
      <c r="IFY185" s="27"/>
      <c r="IFZ185" s="27"/>
      <c r="IGA185" s="27"/>
      <c r="IGB185" s="27"/>
      <c r="IGC185" s="27"/>
      <c r="IGD185" s="27"/>
      <c r="IGE185" s="27"/>
      <c r="IGF185" s="27"/>
      <c r="IGG185" s="27"/>
      <c r="IGH185" s="27"/>
      <c r="IGI185" s="27"/>
      <c r="IGJ185" s="27"/>
      <c r="IGK185" s="27"/>
      <c r="IGL185" s="27"/>
      <c r="IGM185" s="27"/>
      <c r="IGN185" s="27"/>
      <c r="IGO185" s="27"/>
      <c r="IGP185" s="27"/>
      <c r="IGQ185" s="27"/>
      <c r="IGR185" s="27"/>
      <c r="IGS185" s="27"/>
      <c r="IGT185" s="27"/>
      <c r="IGU185" s="27"/>
      <c r="IGV185" s="27"/>
      <c r="IGW185" s="27"/>
      <c r="IGX185" s="27"/>
      <c r="IGY185" s="27"/>
      <c r="IGZ185" s="27"/>
      <c r="IHA185" s="27"/>
      <c r="IHB185" s="27"/>
      <c r="IHC185" s="27"/>
      <c r="IHD185" s="27"/>
      <c r="IHE185" s="27"/>
      <c r="IHF185" s="27"/>
      <c r="IHG185" s="27"/>
      <c r="IHH185" s="27"/>
      <c r="IHI185" s="27"/>
      <c r="IHJ185" s="27"/>
      <c r="IHK185" s="27"/>
      <c r="IHL185" s="27"/>
      <c r="IHM185" s="27"/>
      <c r="IHN185" s="27"/>
      <c r="IHO185" s="27"/>
      <c r="IHP185" s="27"/>
      <c r="IHQ185" s="27"/>
      <c r="IHR185" s="27"/>
      <c r="IHS185" s="27"/>
      <c r="IHT185" s="27"/>
      <c r="IHU185" s="27"/>
      <c r="IHV185" s="27"/>
      <c r="IHW185" s="27"/>
      <c r="IHX185" s="27"/>
      <c r="IHY185" s="27"/>
      <c r="IHZ185" s="27"/>
      <c r="IIA185" s="27"/>
      <c r="IIB185" s="27"/>
      <c r="IIC185" s="27"/>
      <c r="IID185" s="27"/>
      <c r="IIE185" s="27"/>
      <c r="IIF185" s="27"/>
      <c r="IIG185" s="27"/>
      <c r="IIH185" s="27"/>
      <c r="III185" s="27"/>
      <c r="IIJ185" s="27"/>
      <c r="IIK185" s="27"/>
      <c r="IIL185" s="27"/>
      <c r="IIM185" s="27"/>
      <c r="IIN185" s="27"/>
      <c r="IIO185" s="27"/>
      <c r="IIP185" s="27"/>
      <c r="IIQ185" s="27"/>
      <c r="IIR185" s="27"/>
      <c r="IIS185" s="27"/>
      <c r="IIT185" s="27"/>
      <c r="IIU185" s="27"/>
      <c r="IIV185" s="27"/>
      <c r="IIW185" s="27"/>
      <c r="IIX185" s="27"/>
      <c r="IIY185" s="27"/>
      <c r="IIZ185" s="27"/>
      <c r="IJA185" s="27"/>
      <c r="IJB185" s="27"/>
      <c r="IJC185" s="27"/>
      <c r="IJD185" s="27"/>
      <c r="IJE185" s="27"/>
      <c r="IJF185" s="27"/>
      <c r="IJG185" s="27"/>
      <c r="IJH185" s="27"/>
      <c r="IJI185" s="27"/>
      <c r="IJJ185" s="27"/>
      <c r="IJK185" s="27"/>
      <c r="IJL185" s="27"/>
      <c r="IJM185" s="27"/>
      <c r="IJN185" s="27"/>
      <c r="IJO185" s="27"/>
      <c r="IJP185" s="27"/>
      <c r="IJQ185" s="27"/>
      <c r="IJR185" s="27"/>
      <c r="IJS185" s="27"/>
      <c r="IJT185" s="27"/>
      <c r="IJU185" s="27"/>
      <c r="IJV185" s="27"/>
      <c r="IJW185" s="27"/>
      <c r="IJX185" s="27"/>
      <c r="IJY185" s="27"/>
      <c r="IJZ185" s="27"/>
      <c r="IKA185" s="27"/>
      <c r="IKB185" s="27"/>
      <c r="IKC185" s="27"/>
      <c r="IKD185" s="27"/>
      <c r="IKE185" s="27"/>
      <c r="IKF185" s="27"/>
      <c r="IKG185" s="27"/>
      <c r="IKH185" s="27"/>
      <c r="IKI185" s="27"/>
      <c r="IKJ185" s="27"/>
      <c r="IKK185" s="27"/>
      <c r="IKL185" s="27"/>
      <c r="IKM185" s="27"/>
      <c r="IKN185" s="27"/>
      <c r="IKO185" s="27"/>
      <c r="IKP185" s="27"/>
      <c r="IKQ185" s="27"/>
      <c r="IKR185" s="27"/>
      <c r="IKS185" s="27"/>
      <c r="IKT185" s="27"/>
      <c r="IKU185" s="27"/>
      <c r="IKV185" s="27"/>
      <c r="IKW185" s="27"/>
      <c r="IKX185" s="27"/>
      <c r="IKY185" s="27"/>
      <c r="IKZ185" s="27"/>
      <c r="ILA185" s="27"/>
      <c r="ILB185" s="27"/>
      <c r="ILC185" s="27"/>
      <c r="ILD185" s="27"/>
      <c r="ILE185" s="27"/>
      <c r="ILF185" s="27"/>
      <c r="ILG185" s="27"/>
      <c r="ILH185" s="27"/>
      <c r="ILI185" s="27"/>
      <c r="ILJ185" s="27"/>
      <c r="ILK185" s="27"/>
      <c r="ILL185" s="27"/>
      <c r="ILM185" s="27"/>
      <c r="ILN185" s="27"/>
      <c r="ILO185" s="27"/>
      <c r="ILP185" s="27"/>
      <c r="ILQ185" s="27"/>
      <c r="ILR185" s="27"/>
      <c r="ILS185" s="27"/>
      <c r="ILT185" s="27"/>
      <c r="ILU185" s="27"/>
      <c r="ILV185" s="27"/>
      <c r="ILW185" s="27"/>
      <c r="ILX185" s="27"/>
      <c r="ILY185" s="27"/>
      <c r="ILZ185" s="27"/>
      <c r="IMA185" s="27"/>
      <c r="IMB185" s="27"/>
      <c r="IMC185" s="27"/>
      <c r="IMD185" s="27"/>
      <c r="IME185" s="27"/>
      <c r="IMF185" s="27"/>
      <c r="IMG185" s="27"/>
      <c r="IMH185" s="27"/>
      <c r="IMI185" s="27"/>
      <c r="IMJ185" s="27"/>
      <c r="IMK185" s="27"/>
      <c r="IML185" s="27"/>
      <c r="IMM185" s="27"/>
      <c r="IMN185" s="27"/>
      <c r="IMO185" s="27"/>
      <c r="IMP185" s="27"/>
      <c r="IMQ185" s="27"/>
      <c r="IMR185" s="27"/>
      <c r="IMS185" s="27"/>
      <c r="IMT185" s="27"/>
      <c r="IMU185" s="27"/>
      <c r="IMV185" s="27"/>
      <c r="IMW185" s="27"/>
      <c r="IMX185" s="27"/>
      <c r="IMY185" s="27"/>
      <c r="IMZ185" s="27"/>
      <c r="INA185" s="27"/>
      <c r="INB185" s="27"/>
      <c r="INC185" s="27"/>
      <c r="IND185" s="27"/>
      <c r="INE185" s="27"/>
      <c r="INF185" s="27"/>
      <c r="ING185" s="27"/>
      <c r="INH185" s="27"/>
      <c r="INI185" s="27"/>
      <c r="INJ185" s="27"/>
      <c r="INK185" s="27"/>
      <c r="INL185" s="27"/>
      <c r="INM185" s="27"/>
      <c r="INN185" s="27"/>
      <c r="INO185" s="27"/>
      <c r="INP185" s="27"/>
      <c r="INQ185" s="27"/>
      <c r="INR185" s="27"/>
      <c r="INS185" s="27"/>
      <c r="INT185" s="27"/>
      <c r="INU185" s="27"/>
      <c r="INV185" s="27"/>
      <c r="INW185" s="27"/>
      <c r="INX185" s="27"/>
      <c r="INY185" s="27"/>
      <c r="INZ185" s="27"/>
      <c r="IOA185" s="27"/>
      <c r="IOB185" s="27"/>
      <c r="IOC185" s="27"/>
      <c r="IOD185" s="27"/>
      <c r="IOE185" s="27"/>
      <c r="IOF185" s="27"/>
      <c r="IOG185" s="27"/>
      <c r="IOH185" s="27"/>
      <c r="IOI185" s="27"/>
      <c r="IOJ185" s="27"/>
      <c r="IOK185" s="27"/>
      <c r="IOL185" s="27"/>
      <c r="IOM185" s="27"/>
      <c r="ION185" s="27"/>
      <c r="IOO185" s="27"/>
      <c r="IOP185" s="27"/>
      <c r="IOQ185" s="27"/>
      <c r="IOR185" s="27"/>
      <c r="IOS185" s="27"/>
      <c r="IOT185" s="27"/>
      <c r="IOU185" s="27"/>
      <c r="IOV185" s="27"/>
      <c r="IOW185" s="27"/>
      <c r="IOX185" s="27"/>
      <c r="IOY185" s="27"/>
      <c r="IOZ185" s="27"/>
      <c r="IPA185" s="27"/>
      <c r="IPB185" s="27"/>
      <c r="IPC185" s="27"/>
      <c r="IPD185" s="27"/>
      <c r="IPE185" s="27"/>
      <c r="IPF185" s="27"/>
      <c r="IPG185" s="27"/>
      <c r="IPH185" s="27"/>
      <c r="IPI185" s="27"/>
      <c r="IPJ185" s="27"/>
      <c r="IPK185" s="27"/>
      <c r="IPL185" s="27"/>
      <c r="IPM185" s="27"/>
      <c r="IPN185" s="27"/>
      <c r="IPO185" s="27"/>
      <c r="IPP185" s="27"/>
      <c r="IPQ185" s="27"/>
      <c r="IPR185" s="27"/>
      <c r="IPS185" s="27"/>
      <c r="IPT185" s="27"/>
      <c r="IPU185" s="27"/>
      <c r="IPV185" s="27"/>
      <c r="IPW185" s="27"/>
      <c r="IPX185" s="27"/>
      <c r="IPY185" s="27"/>
      <c r="IPZ185" s="27"/>
      <c r="IQA185" s="27"/>
      <c r="IQB185" s="27"/>
      <c r="IQC185" s="27"/>
      <c r="IQD185" s="27"/>
      <c r="IQE185" s="27"/>
      <c r="IQF185" s="27"/>
      <c r="IQG185" s="27"/>
      <c r="IQH185" s="27"/>
      <c r="IQI185" s="27"/>
      <c r="IQJ185" s="27"/>
      <c r="IQK185" s="27"/>
      <c r="IQL185" s="27"/>
      <c r="IQM185" s="27"/>
      <c r="IQN185" s="27"/>
      <c r="IQO185" s="27"/>
      <c r="IQP185" s="27"/>
      <c r="IQQ185" s="27"/>
      <c r="IQR185" s="27"/>
      <c r="IQS185" s="27"/>
      <c r="IQT185" s="27"/>
      <c r="IQU185" s="27"/>
      <c r="IQV185" s="27"/>
      <c r="IQW185" s="27"/>
      <c r="IQX185" s="27"/>
      <c r="IQY185" s="27"/>
      <c r="IQZ185" s="27"/>
      <c r="IRA185" s="27"/>
      <c r="IRB185" s="27"/>
      <c r="IRC185" s="27"/>
      <c r="IRD185" s="27"/>
      <c r="IRE185" s="27"/>
      <c r="IRF185" s="27"/>
      <c r="IRG185" s="27"/>
      <c r="IRH185" s="27"/>
      <c r="IRI185" s="27"/>
      <c r="IRJ185" s="27"/>
      <c r="IRK185" s="27"/>
      <c r="IRL185" s="27"/>
      <c r="IRM185" s="27"/>
      <c r="IRN185" s="27"/>
      <c r="IRO185" s="27"/>
      <c r="IRP185" s="27"/>
      <c r="IRQ185" s="27"/>
      <c r="IRR185" s="27"/>
      <c r="IRS185" s="27"/>
      <c r="IRT185" s="27"/>
      <c r="IRU185" s="27"/>
      <c r="IRV185" s="27"/>
      <c r="IRW185" s="27"/>
      <c r="IRX185" s="27"/>
      <c r="IRY185" s="27"/>
      <c r="IRZ185" s="27"/>
      <c r="ISA185" s="27"/>
      <c r="ISB185" s="27"/>
      <c r="ISC185" s="27"/>
      <c r="ISD185" s="27"/>
      <c r="ISE185" s="27"/>
      <c r="ISF185" s="27"/>
      <c r="ISG185" s="27"/>
      <c r="ISH185" s="27"/>
      <c r="ISI185" s="27"/>
      <c r="ISJ185" s="27"/>
      <c r="ISK185" s="27"/>
      <c r="ISL185" s="27"/>
      <c r="ISM185" s="27"/>
      <c r="ISN185" s="27"/>
      <c r="ISO185" s="27"/>
      <c r="ISP185" s="27"/>
      <c r="ISQ185" s="27"/>
      <c r="ISR185" s="27"/>
      <c r="ISS185" s="27"/>
      <c r="IST185" s="27"/>
      <c r="ISU185" s="27"/>
      <c r="ISV185" s="27"/>
      <c r="ISW185" s="27"/>
      <c r="ISX185" s="27"/>
      <c r="ISY185" s="27"/>
      <c r="ISZ185" s="27"/>
      <c r="ITA185" s="27"/>
      <c r="ITB185" s="27"/>
      <c r="ITC185" s="27"/>
      <c r="ITD185" s="27"/>
      <c r="ITE185" s="27"/>
      <c r="ITF185" s="27"/>
      <c r="ITG185" s="27"/>
      <c r="ITH185" s="27"/>
      <c r="ITI185" s="27"/>
      <c r="ITJ185" s="27"/>
      <c r="ITK185" s="27"/>
      <c r="ITL185" s="27"/>
      <c r="ITM185" s="27"/>
      <c r="ITN185" s="27"/>
      <c r="ITO185" s="27"/>
      <c r="ITP185" s="27"/>
      <c r="ITQ185" s="27"/>
      <c r="ITR185" s="27"/>
      <c r="ITS185" s="27"/>
      <c r="ITT185" s="27"/>
      <c r="ITU185" s="27"/>
      <c r="ITV185" s="27"/>
      <c r="ITW185" s="27"/>
      <c r="ITX185" s="27"/>
      <c r="ITY185" s="27"/>
      <c r="ITZ185" s="27"/>
      <c r="IUA185" s="27"/>
      <c r="IUB185" s="27"/>
      <c r="IUC185" s="27"/>
      <c r="IUD185" s="27"/>
      <c r="IUE185" s="27"/>
      <c r="IUF185" s="27"/>
      <c r="IUG185" s="27"/>
      <c r="IUH185" s="27"/>
      <c r="IUI185" s="27"/>
      <c r="IUJ185" s="27"/>
      <c r="IUK185" s="27"/>
      <c r="IUL185" s="27"/>
      <c r="IUM185" s="27"/>
      <c r="IUN185" s="27"/>
      <c r="IUO185" s="27"/>
      <c r="IUP185" s="27"/>
      <c r="IUQ185" s="27"/>
      <c r="IUR185" s="27"/>
      <c r="IUS185" s="27"/>
      <c r="IUT185" s="27"/>
      <c r="IUU185" s="27"/>
      <c r="IUV185" s="27"/>
      <c r="IUW185" s="27"/>
      <c r="IUX185" s="27"/>
      <c r="IUY185" s="27"/>
      <c r="IUZ185" s="27"/>
      <c r="IVA185" s="27"/>
      <c r="IVB185" s="27"/>
      <c r="IVC185" s="27"/>
      <c r="IVD185" s="27"/>
      <c r="IVE185" s="27"/>
      <c r="IVF185" s="27"/>
      <c r="IVG185" s="27"/>
      <c r="IVH185" s="27"/>
      <c r="IVI185" s="27"/>
      <c r="IVJ185" s="27"/>
      <c r="IVK185" s="27"/>
      <c r="IVL185" s="27"/>
      <c r="IVM185" s="27"/>
      <c r="IVN185" s="27"/>
      <c r="IVO185" s="27"/>
      <c r="IVP185" s="27"/>
      <c r="IVQ185" s="27"/>
      <c r="IVR185" s="27"/>
      <c r="IVS185" s="27"/>
      <c r="IVT185" s="27"/>
      <c r="IVU185" s="27"/>
      <c r="IVV185" s="27"/>
      <c r="IVW185" s="27"/>
      <c r="IVX185" s="27"/>
      <c r="IVY185" s="27"/>
      <c r="IVZ185" s="27"/>
      <c r="IWA185" s="27"/>
      <c r="IWB185" s="27"/>
      <c r="IWC185" s="27"/>
      <c r="IWD185" s="27"/>
      <c r="IWE185" s="27"/>
      <c r="IWF185" s="27"/>
      <c r="IWG185" s="27"/>
      <c r="IWH185" s="27"/>
      <c r="IWI185" s="27"/>
      <c r="IWJ185" s="27"/>
      <c r="IWK185" s="27"/>
      <c r="IWL185" s="27"/>
      <c r="IWM185" s="27"/>
      <c r="IWN185" s="27"/>
      <c r="IWO185" s="27"/>
      <c r="IWP185" s="27"/>
      <c r="IWQ185" s="27"/>
      <c r="IWR185" s="27"/>
      <c r="IWS185" s="27"/>
      <c r="IWT185" s="27"/>
      <c r="IWU185" s="27"/>
      <c r="IWV185" s="27"/>
      <c r="IWW185" s="27"/>
      <c r="IWX185" s="27"/>
      <c r="IWY185" s="27"/>
      <c r="IWZ185" s="27"/>
      <c r="IXA185" s="27"/>
      <c r="IXB185" s="27"/>
      <c r="IXC185" s="27"/>
      <c r="IXD185" s="27"/>
      <c r="IXE185" s="27"/>
      <c r="IXF185" s="27"/>
      <c r="IXG185" s="27"/>
      <c r="IXH185" s="27"/>
      <c r="IXI185" s="27"/>
      <c r="IXJ185" s="27"/>
      <c r="IXK185" s="27"/>
      <c r="IXL185" s="27"/>
      <c r="IXM185" s="27"/>
      <c r="IXN185" s="27"/>
      <c r="IXO185" s="27"/>
      <c r="IXP185" s="27"/>
      <c r="IXQ185" s="27"/>
      <c r="IXR185" s="27"/>
      <c r="IXS185" s="27"/>
      <c r="IXT185" s="27"/>
      <c r="IXU185" s="27"/>
      <c r="IXV185" s="27"/>
      <c r="IXW185" s="27"/>
      <c r="IXX185" s="27"/>
      <c r="IXY185" s="27"/>
      <c r="IXZ185" s="27"/>
      <c r="IYA185" s="27"/>
      <c r="IYB185" s="27"/>
      <c r="IYC185" s="27"/>
      <c r="IYD185" s="27"/>
      <c r="IYE185" s="27"/>
      <c r="IYF185" s="27"/>
      <c r="IYG185" s="27"/>
      <c r="IYH185" s="27"/>
      <c r="IYI185" s="27"/>
      <c r="IYJ185" s="27"/>
      <c r="IYK185" s="27"/>
      <c r="IYL185" s="27"/>
      <c r="IYM185" s="27"/>
      <c r="IYN185" s="27"/>
      <c r="IYO185" s="27"/>
      <c r="IYP185" s="27"/>
      <c r="IYQ185" s="27"/>
      <c r="IYR185" s="27"/>
      <c r="IYS185" s="27"/>
      <c r="IYT185" s="27"/>
      <c r="IYU185" s="27"/>
      <c r="IYV185" s="27"/>
      <c r="IYW185" s="27"/>
      <c r="IYX185" s="27"/>
      <c r="IYY185" s="27"/>
      <c r="IYZ185" s="27"/>
      <c r="IZA185" s="27"/>
      <c r="IZB185" s="27"/>
      <c r="IZC185" s="27"/>
      <c r="IZD185" s="27"/>
      <c r="IZE185" s="27"/>
      <c r="IZF185" s="27"/>
      <c r="IZG185" s="27"/>
      <c r="IZH185" s="27"/>
      <c r="IZI185" s="27"/>
      <c r="IZJ185" s="27"/>
      <c r="IZK185" s="27"/>
      <c r="IZL185" s="27"/>
      <c r="IZM185" s="27"/>
      <c r="IZN185" s="27"/>
      <c r="IZO185" s="27"/>
      <c r="IZP185" s="27"/>
      <c r="IZQ185" s="27"/>
      <c r="IZR185" s="27"/>
      <c r="IZS185" s="27"/>
      <c r="IZT185" s="27"/>
      <c r="IZU185" s="27"/>
      <c r="IZV185" s="27"/>
      <c r="IZW185" s="27"/>
      <c r="IZX185" s="27"/>
      <c r="IZY185" s="27"/>
      <c r="IZZ185" s="27"/>
      <c r="JAA185" s="27"/>
      <c r="JAB185" s="27"/>
      <c r="JAC185" s="27"/>
      <c r="JAD185" s="27"/>
      <c r="JAE185" s="27"/>
      <c r="JAF185" s="27"/>
      <c r="JAG185" s="27"/>
      <c r="JAH185" s="27"/>
      <c r="JAI185" s="27"/>
      <c r="JAJ185" s="27"/>
      <c r="JAK185" s="27"/>
      <c r="JAL185" s="27"/>
      <c r="JAM185" s="27"/>
      <c r="JAN185" s="27"/>
      <c r="JAO185" s="27"/>
      <c r="JAP185" s="27"/>
      <c r="JAQ185" s="27"/>
      <c r="JAR185" s="27"/>
      <c r="JAS185" s="27"/>
      <c r="JAT185" s="27"/>
      <c r="JAU185" s="27"/>
      <c r="JAV185" s="27"/>
      <c r="JAW185" s="27"/>
      <c r="JAX185" s="27"/>
      <c r="JAY185" s="27"/>
      <c r="JAZ185" s="27"/>
      <c r="JBA185" s="27"/>
      <c r="JBB185" s="27"/>
      <c r="JBC185" s="27"/>
      <c r="JBD185" s="27"/>
      <c r="JBE185" s="27"/>
      <c r="JBF185" s="27"/>
      <c r="JBG185" s="27"/>
      <c r="JBH185" s="27"/>
      <c r="JBI185" s="27"/>
      <c r="JBJ185" s="27"/>
      <c r="JBK185" s="27"/>
      <c r="JBL185" s="27"/>
      <c r="JBM185" s="27"/>
      <c r="JBN185" s="27"/>
      <c r="JBO185" s="27"/>
      <c r="JBP185" s="27"/>
      <c r="JBQ185" s="27"/>
      <c r="JBR185" s="27"/>
      <c r="JBS185" s="27"/>
      <c r="JBT185" s="27"/>
      <c r="JBU185" s="27"/>
      <c r="JBV185" s="27"/>
      <c r="JBW185" s="27"/>
      <c r="JBX185" s="27"/>
      <c r="JBY185" s="27"/>
      <c r="JBZ185" s="27"/>
      <c r="JCA185" s="27"/>
      <c r="JCB185" s="27"/>
      <c r="JCC185" s="27"/>
      <c r="JCD185" s="27"/>
      <c r="JCE185" s="27"/>
      <c r="JCF185" s="27"/>
      <c r="JCG185" s="27"/>
      <c r="JCH185" s="27"/>
      <c r="JCI185" s="27"/>
      <c r="JCJ185" s="27"/>
      <c r="JCK185" s="27"/>
      <c r="JCL185" s="27"/>
      <c r="JCM185" s="27"/>
      <c r="JCN185" s="27"/>
      <c r="JCO185" s="27"/>
      <c r="JCP185" s="27"/>
      <c r="JCQ185" s="27"/>
      <c r="JCR185" s="27"/>
      <c r="JCS185" s="27"/>
      <c r="JCT185" s="27"/>
      <c r="JCU185" s="27"/>
      <c r="JCV185" s="27"/>
      <c r="JCW185" s="27"/>
      <c r="JCX185" s="27"/>
      <c r="JCY185" s="27"/>
      <c r="JCZ185" s="27"/>
      <c r="JDA185" s="27"/>
      <c r="JDB185" s="27"/>
      <c r="JDC185" s="27"/>
      <c r="JDD185" s="27"/>
      <c r="JDE185" s="27"/>
      <c r="JDF185" s="27"/>
      <c r="JDG185" s="27"/>
      <c r="JDH185" s="27"/>
      <c r="JDI185" s="27"/>
      <c r="JDJ185" s="27"/>
      <c r="JDK185" s="27"/>
      <c r="JDL185" s="27"/>
      <c r="JDM185" s="27"/>
      <c r="JDN185" s="27"/>
      <c r="JDO185" s="27"/>
      <c r="JDP185" s="27"/>
      <c r="JDQ185" s="27"/>
      <c r="JDR185" s="27"/>
      <c r="JDS185" s="27"/>
      <c r="JDT185" s="27"/>
      <c r="JDU185" s="27"/>
      <c r="JDV185" s="27"/>
      <c r="JDW185" s="27"/>
      <c r="JDX185" s="27"/>
      <c r="JDY185" s="27"/>
      <c r="JDZ185" s="27"/>
      <c r="JEA185" s="27"/>
      <c r="JEB185" s="27"/>
      <c r="JEC185" s="27"/>
      <c r="JED185" s="27"/>
      <c r="JEE185" s="27"/>
      <c r="JEF185" s="27"/>
      <c r="JEG185" s="27"/>
      <c r="JEH185" s="27"/>
      <c r="JEI185" s="27"/>
      <c r="JEJ185" s="27"/>
      <c r="JEK185" s="27"/>
      <c r="JEL185" s="27"/>
      <c r="JEM185" s="27"/>
      <c r="JEN185" s="27"/>
      <c r="JEO185" s="27"/>
      <c r="JEP185" s="27"/>
      <c r="JEQ185" s="27"/>
      <c r="JER185" s="27"/>
      <c r="JES185" s="27"/>
      <c r="JET185" s="27"/>
      <c r="JEU185" s="27"/>
      <c r="JEV185" s="27"/>
      <c r="JEW185" s="27"/>
      <c r="JEX185" s="27"/>
      <c r="JEY185" s="27"/>
      <c r="JEZ185" s="27"/>
      <c r="JFA185" s="27"/>
      <c r="JFB185" s="27"/>
      <c r="JFC185" s="27"/>
      <c r="JFD185" s="27"/>
      <c r="JFE185" s="27"/>
      <c r="JFF185" s="27"/>
      <c r="JFG185" s="27"/>
      <c r="JFH185" s="27"/>
      <c r="JFI185" s="27"/>
      <c r="JFJ185" s="27"/>
      <c r="JFK185" s="27"/>
      <c r="JFL185" s="27"/>
      <c r="JFM185" s="27"/>
      <c r="JFN185" s="27"/>
      <c r="JFO185" s="27"/>
      <c r="JFP185" s="27"/>
      <c r="JFQ185" s="27"/>
      <c r="JFR185" s="27"/>
      <c r="JFS185" s="27"/>
      <c r="JFT185" s="27"/>
      <c r="JFU185" s="27"/>
      <c r="JFV185" s="27"/>
      <c r="JFW185" s="27"/>
      <c r="JFX185" s="27"/>
      <c r="JFY185" s="27"/>
      <c r="JFZ185" s="27"/>
      <c r="JGA185" s="27"/>
      <c r="JGB185" s="27"/>
      <c r="JGC185" s="27"/>
      <c r="JGD185" s="27"/>
      <c r="JGE185" s="27"/>
      <c r="JGF185" s="27"/>
      <c r="JGG185" s="27"/>
      <c r="JGH185" s="27"/>
      <c r="JGI185" s="27"/>
      <c r="JGJ185" s="27"/>
      <c r="JGK185" s="27"/>
      <c r="JGL185" s="27"/>
      <c r="JGM185" s="27"/>
      <c r="JGN185" s="27"/>
      <c r="JGO185" s="27"/>
      <c r="JGP185" s="27"/>
      <c r="JGQ185" s="27"/>
      <c r="JGR185" s="27"/>
      <c r="JGS185" s="27"/>
      <c r="JGT185" s="27"/>
      <c r="JGU185" s="27"/>
      <c r="JGV185" s="27"/>
      <c r="JGW185" s="27"/>
      <c r="JGX185" s="27"/>
      <c r="JGY185" s="27"/>
      <c r="JGZ185" s="27"/>
      <c r="JHA185" s="27"/>
      <c r="JHB185" s="27"/>
      <c r="JHC185" s="27"/>
      <c r="JHD185" s="27"/>
      <c r="JHE185" s="27"/>
      <c r="JHF185" s="27"/>
      <c r="JHG185" s="27"/>
      <c r="JHH185" s="27"/>
      <c r="JHI185" s="27"/>
      <c r="JHJ185" s="27"/>
      <c r="JHK185" s="27"/>
      <c r="JHL185" s="27"/>
      <c r="JHM185" s="27"/>
      <c r="JHN185" s="27"/>
      <c r="JHO185" s="27"/>
      <c r="JHP185" s="27"/>
      <c r="JHQ185" s="27"/>
      <c r="JHR185" s="27"/>
      <c r="JHS185" s="27"/>
      <c r="JHT185" s="27"/>
      <c r="JHU185" s="27"/>
      <c r="JHV185" s="27"/>
      <c r="JHW185" s="27"/>
      <c r="JHX185" s="27"/>
      <c r="JHY185" s="27"/>
      <c r="JHZ185" s="27"/>
      <c r="JIA185" s="27"/>
      <c r="JIB185" s="27"/>
      <c r="JIC185" s="27"/>
      <c r="JID185" s="27"/>
      <c r="JIE185" s="27"/>
      <c r="JIF185" s="27"/>
      <c r="JIG185" s="27"/>
      <c r="JIH185" s="27"/>
      <c r="JII185" s="27"/>
      <c r="JIJ185" s="27"/>
      <c r="JIK185" s="27"/>
      <c r="JIL185" s="27"/>
      <c r="JIM185" s="27"/>
      <c r="JIN185" s="27"/>
      <c r="JIO185" s="27"/>
      <c r="JIP185" s="27"/>
      <c r="JIQ185" s="27"/>
      <c r="JIR185" s="27"/>
      <c r="JIS185" s="27"/>
      <c r="JIT185" s="27"/>
      <c r="JIU185" s="27"/>
      <c r="JIV185" s="27"/>
      <c r="JIW185" s="27"/>
      <c r="JIX185" s="27"/>
      <c r="JIY185" s="27"/>
      <c r="JIZ185" s="27"/>
      <c r="JJA185" s="27"/>
      <c r="JJB185" s="27"/>
      <c r="JJC185" s="27"/>
      <c r="JJD185" s="27"/>
      <c r="JJE185" s="27"/>
      <c r="JJF185" s="27"/>
      <c r="JJG185" s="27"/>
      <c r="JJH185" s="27"/>
      <c r="JJI185" s="27"/>
      <c r="JJJ185" s="27"/>
      <c r="JJK185" s="27"/>
      <c r="JJL185" s="27"/>
      <c r="JJM185" s="27"/>
      <c r="JJN185" s="27"/>
      <c r="JJO185" s="27"/>
      <c r="JJP185" s="27"/>
      <c r="JJQ185" s="27"/>
      <c r="JJR185" s="27"/>
      <c r="JJS185" s="27"/>
      <c r="JJT185" s="27"/>
      <c r="JJU185" s="27"/>
      <c r="JJV185" s="27"/>
      <c r="JJW185" s="27"/>
      <c r="JJX185" s="27"/>
      <c r="JJY185" s="27"/>
      <c r="JJZ185" s="27"/>
      <c r="JKA185" s="27"/>
      <c r="JKB185" s="27"/>
      <c r="JKC185" s="27"/>
      <c r="JKD185" s="27"/>
      <c r="JKE185" s="27"/>
      <c r="JKF185" s="27"/>
      <c r="JKG185" s="27"/>
      <c r="JKH185" s="27"/>
      <c r="JKI185" s="27"/>
      <c r="JKJ185" s="27"/>
      <c r="JKK185" s="27"/>
      <c r="JKL185" s="27"/>
      <c r="JKM185" s="27"/>
      <c r="JKN185" s="27"/>
      <c r="JKO185" s="27"/>
      <c r="JKP185" s="27"/>
      <c r="JKQ185" s="27"/>
      <c r="JKR185" s="27"/>
      <c r="JKS185" s="27"/>
      <c r="JKT185" s="27"/>
      <c r="JKU185" s="27"/>
      <c r="JKV185" s="27"/>
      <c r="JKW185" s="27"/>
      <c r="JKX185" s="27"/>
      <c r="JKY185" s="27"/>
      <c r="JKZ185" s="27"/>
      <c r="JLA185" s="27"/>
      <c r="JLB185" s="27"/>
      <c r="JLC185" s="27"/>
      <c r="JLD185" s="27"/>
      <c r="JLE185" s="27"/>
      <c r="JLF185" s="27"/>
      <c r="JLG185" s="27"/>
      <c r="JLH185" s="27"/>
      <c r="JLI185" s="27"/>
      <c r="JLJ185" s="27"/>
      <c r="JLK185" s="27"/>
      <c r="JLL185" s="27"/>
      <c r="JLM185" s="27"/>
      <c r="JLN185" s="27"/>
      <c r="JLO185" s="27"/>
      <c r="JLP185" s="27"/>
      <c r="JLQ185" s="27"/>
      <c r="JLR185" s="27"/>
      <c r="JLS185" s="27"/>
      <c r="JLT185" s="27"/>
      <c r="JLU185" s="27"/>
      <c r="JLV185" s="27"/>
      <c r="JLW185" s="27"/>
      <c r="JLX185" s="27"/>
      <c r="JLY185" s="27"/>
      <c r="JLZ185" s="27"/>
      <c r="JMA185" s="27"/>
      <c r="JMB185" s="27"/>
      <c r="JMC185" s="27"/>
      <c r="JMD185" s="27"/>
      <c r="JME185" s="27"/>
      <c r="JMF185" s="27"/>
      <c r="JMG185" s="27"/>
      <c r="JMH185" s="27"/>
      <c r="JMI185" s="27"/>
      <c r="JMJ185" s="27"/>
      <c r="JMK185" s="27"/>
      <c r="JML185" s="27"/>
      <c r="JMM185" s="27"/>
      <c r="JMN185" s="27"/>
      <c r="JMO185" s="27"/>
      <c r="JMP185" s="27"/>
      <c r="JMQ185" s="27"/>
      <c r="JMR185" s="27"/>
      <c r="JMS185" s="27"/>
      <c r="JMT185" s="27"/>
      <c r="JMU185" s="27"/>
      <c r="JMV185" s="27"/>
      <c r="JMW185" s="27"/>
      <c r="JMX185" s="27"/>
      <c r="JMY185" s="27"/>
      <c r="JMZ185" s="27"/>
      <c r="JNA185" s="27"/>
      <c r="JNB185" s="27"/>
      <c r="JNC185" s="27"/>
      <c r="JND185" s="27"/>
      <c r="JNE185" s="27"/>
      <c r="JNF185" s="27"/>
      <c r="JNG185" s="27"/>
      <c r="JNH185" s="27"/>
      <c r="JNI185" s="27"/>
      <c r="JNJ185" s="27"/>
      <c r="JNK185" s="27"/>
      <c r="JNL185" s="27"/>
      <c r="JNM185" s="27"/>
      <c r="JNN185" s="27"/>
      <c r="JNO185" s="27"/>
      <c r="JNP185" s="27"/>
      <c r="JNQ185" s="27"/>
      <c r="JNR185" s="27"/>
      <c r="JNS185" s="27"/>
      <c r="JNT185" s="27"/>
      <c r="JNU185" s="27"/>
      <c r="JNV185" s="27"/>
      <c r="JNW185" s="27"/>
      <c r="JNX185" s="27"/>
      <c r="JNY185" s="27"/>
      <c r="JNZ185" s="27"/>
      <c r="JOA185" s="27"/>
      <c r="JOB185" s="27"/>
      <c r="JOC185" s="27"/>
      <c r="JOD185" s="27"/>
      <c r="JOE185" s="27"/>
      <c r="JOF185" s="27"/>
      <c r="JOG185" s="27"/>
      <c r="JOH185" s="27"/>
      <c r="JOI185" s="27"/>
      <c r="JOJ185" s="27"/>
      <c r="JOK185" s="27"/>
      <c r="JOL185" s="27"/>
      <c r="JOM185" s="27"/>
      <c r="JON185" s="27"/>
      <c r="JOO185" s="27"/>
      <c r="JOP185" s="27"/>
      <c r="JOQ185" s="27"/>
      <c r="JOR185" s="27"/>
      <c r="JOS185" s="27"/>
      <c r="JOT185" s="27"/>
      <c r="JOU185" s="27"/>
      <c r="JOV185" s="27"/>
      <c r="JOW185" s="27"/>
      <c r="JOX185" s="27"/>
      <c r="JOY185" s="27"/>
      <c r="JOZ185" s="27"/>
      <c r="JPA185" s="27"/>
      <c r="JPB185" s="27"/>
      <c r="JPC185" s="27"/>
      <c r="JPD185" s="27"/>
      <c r="JPE185" s="27"/>
      <c r="JPF185" s="27"/>
      <c r="JPG185" s="27"/>
      <c r="JPH185" s="27"/>
      <c r="JPI185" s="27"/>
      <c r="JPJ185" s="27"/>
      <c r="JPK185" s="27"/>
      <c r="JPL185" s="27"/>
      <c r="JPM185" s="27"/>
      <c r="JPN185" s="27"/>
      <c r="JPO185" s="27"/>
      <c r="JPP185" s="27"/>
      <c r="JPQ185" s="27"/>
      <c r="JPR185" s="27"/>
      <c r="JPS185" s="27"/>
      <c r="JPT185" s="27"/>
      <c r="JPU185" s="27"/>
      <c r="JPV185" s="27"/>
      <c r="JPW185" s="27"/>
      <c r="JPX185" s="27"/>
      <c r="JPY185" s="27"/>
      <c r="JPZ185" s="27"/>
      <c r="JQA185" s="27"/>
      <c r="JQB185" s="27"/>
      <c r="JQC185" s="27"/>
      <c r="JQD185" s="27"/>
      <c r="JQE185" s="27"/>
      <c r="JQF185" s="27"/>
      <c r="JQG185" s="27"/>
      <c r="JQH185" s="27"/>
      <c r="JQI185" s="27"/>
      <c r="JQJ185" s="27"/>
      <c r="JQK185" s="27"/>
      <c r="JQL185" s="27"/>
      <c r="JQM185" s="27"/>
      <c r="JQN185" s="27"/>
      <c r="JQO185" s="27"/>
      <c r="JQP185" s="27"/>
      <c r="JQQ185" s="27"/>
      <c r="JQR185" s="27"/>
      <c r="JQS185" s="27"/>
      <c r="JQT185" s="27"/>
      <c r="JQU185" s="27"/>
      <c r="JQV185" s="27"/>
      <c r="JQW185" s="27"/>
      <c r="JQX185" s="27"/>
      <c r="JQY185" s="27"/>
      <c r="JQZ185" s="27"/>
      <c r="JRA185" s="27"/>
      <c r="JRB185" s="27"/>
      <c r="JRC185" s="27"/>
      <c r="JRD185" s="27"/>
      <c r="JRE185" s="27"/>
      <c r="JRF185" s="27"/>
      <c r="JRG185" s="27"/>
      <c r="JRH185" s="27"/>
      <c r="JRI185" s="27"/>
      <c r="JRJ185" s="27"/>
      <c r="JRK185" s="27"/>
      <c r="JRL185" s="27"/>
      <c r="JRM185" s="27"/>
      <c r="JRN185" s="27"/>
      <c r="JRO185" s="27"/>
      <c r="JRP185" s="27"/>
      <c r="JRQ185" s="27"/>
      <c r="JRR185" s="27"/>
      <c r="JRS185" s="27"/>
      <c r="JRT185" s="27"/>
      <c r="JRU185" s="27"/>
      <c r="JRV185" s="27"/>
      <c r="JRW185" s="27"/>
      <c r="JRX185" s="27"/>
      <c r="JRY185" s="27"/>
      <c r="JRZ185" s="27"/>
      <c r="JSA185" s="27"/>
      <c r="JSB185" s="27"/>
      <c r="JSC185" s="27"/>
      <c r="JSD185" s="27"/>
      <c r="JSE185" s="27"/>
      <c r="JSF185" s="27"/>
      <c r="JSG185" s="27"/>
      <c r="JSH185" s="27"/>
      <c r="JSI185" s="27"/>
      <c r="JSJ185" s="27"/>
      <c r="JSK185" s="27"/>
      <c r="JSL185" s="27"/>
      <c r="JSM185" s="27"/>
      <c r="JSN185" s="27"/>
      <c r="JSO185" s="27"/>
      <c r="JSP185" s="27"/>
      <c r="JSQ185" s="27"/>
      <c r="JSR185" s="27"/>
      <c r="JSS185" s="27"/>
      <c r="JST185" s="27"/>
      <c r="JSU185" s="27"/>
      <c r="JSV185" s="27"/>
      <c r="JSW185" s="27"/>
      <c r="JSX185" s="27"/>
      <c r="JSY185" s="27"/>
      <c r="JSZ185" s="27"/>
      <c r="JTA185" s="27"/>
      <c r="JTB185" s="27"/>
      <c r="JTC185" s="27"/>
      <c r="JTD185" s="27"/>
      <c r="JTE185" s="27"/>
      <c r="JTF185" s="27"/>
      <c r="JTG185" s="27"/>
      <c r="JTH185" s="27"/>
      <c r="JTI185" s="27"/>
      <c r="JTJ185" s="27"/>
      <c r="JTK185" s="27"/>
      <c r="JTL185" s="27"/>
      <c r="JTM185" s="27"/>
      <c r="JTN185" s="27"/>
      <c r="JTO185" s="27"/>
      <c r="JTP185" s="27"/>
      <c r="JTQ185" s="27"/>
      <c r="JTR185" s="27"/>
      <c r="JTS185" s="27"/>
      <c r="JTT185" s="27"/>
      <c r="JTU185" s="27"/>
      <c r="JTV185" s="27"/>
      <c r="JTW185" s="27"/>
      <c r="JTX185" s="27"/>
      <c r="JTY185" s="27"/>
      <c r="JTZ185" s="27"/>
      <c r="JUA185" s="27"/>
      <c r="JUB185" s="27"/>
      <c r="JUC185" s="27"/>
      <c r="JUD185" s="27"/>
      <c r="JUE185" s="27"/>
      <c r="JUF185" s="27"/>
      <c r="JUG185" s="27"/>
      <c r="JUH185" s="27"/>
      <c r="JUI185" s="27"/>
      <c r="JUJ185" s="27"/>
      <c r="JUK185" s="27"/>
      <c r="JUL185" s="27"/>
      <c r="JUM185" s="27"/>
      <c r="JUN185" s="27"/>
      <c r="JUO185" s="27"/>
      <c r="JUP185" s="27"/>
      <c r="JUQ185" s="27"/>
      <c r="JUR185" s="27"/>
      <c r="JUS185" s="27"/>
      <c r="JUT185" s="27"/>
      <c r="JUU185" s="27"/>
      <c r="JUV185" s="27"/>
      <c r="JUW185" s="27"/>
      <c r="JUX185" s="27"/>
      <c r="JUY185" s="27"/>
      <c r="JUZ185" s="27"/>
      <c r="JVA185" s="27"/>
      <c r="JVB185" s="27"/>
      <c r="JVC185" s="27"/>
      <c r="JVD185" s="27"/>
      <c r="JVE185" s="27"/>
      <c r="JVF185" s="27"/>
      <c r="JVG185" s="27"/>
      <c r="JVH185" s="27"/>
      <c r="JVI185" s="27"/>
      <c r="JVJ185" s="27"/>
      <c r="JVK185" s="27"/>
      <c r="JVL185" s="27"/>
      <c r="JVM185" s="27"/>
      <c r="JVN185" s="27"/>
      <c r="JVO185" s="27"/>
      <c r="JVP185" s="27"/>
      <c r="JVQ185" s="27"/>
      <c r="JVR185" s="27"/>
      <c r="JVS185" s="27"/>
      <c r="JVT185" s="27"/>
      <c r="JVU185" s="27"/>
      <c r="JVV185" s="27"/>
      <c r="JVW185" s="27"/>
      <c r="JVX185" s="27"/>
      <c r="JVY185" s="27"/>
      <c r="JVZ185" s="27"/>
      <c r="JWA185" s="27"/>
      <c r="JWB185" s="27"/>
      <c r="JWC185" s="27"/>
      <c r="JWD185" s="27"/>
      <c r="JWE185" s="27"/>
      <c r="JWF185" s="27"/>
      <c r="JWG185" s="27"/>
      <c r="JWH185" s="27"/>
      <c r="JWI185" s="27"/>
      <c r="JWJ185" s="27"/>
      <c r="JWK185" s="27"/>
      <c r="JWL185" s="27"/>
      <c r="JWM185" s="27"/>
      <c r="JWN185" s="27"/>
      <c r="JWO185" s="27"/>
      <c r="JWP185" s="27"/>
      <c r="JWQ185" s="27"/>
      <c r="JWR185" s="27"/>
      <c r="JWS185" s="27"/>
      <c r="JWT185" s="27"/>
      <c r="JWU185" s="27"/>
      <c r="JWV185" s="27"/>
      <c r="JWW185" s="27"/>
      <c r="JWX185" s="27"/>
      <c r="JWY185" s="27"/>
      <c r="JWZ185" s="27"/>
      <c r="JXA185" s="27"/>
      <c r="JXB185" s="27"/>
      <c r="JXC185" s="27"/>
      <c r="JXD185" s="27"/>
      <c r="JXE185" s="27"/>
      <c r="JXF185" s="27"/>
      <c r="JXG185" s="27"/>
      <c r="JXH185" s="27"/>
      <c r="JXI185" s="27"/>
      <c r="JXJ185" s="27"/>
      <c r="JXK185" s="27"/>
      <c r="JXL185" s="27"/>
      <c r="JXM185" s="27"/>
      <c r="JXN185" s="27"/>
      <c r="JXO185" s="27"/>
      <c r="JXP185" s="27"/>
      <c r="JXQ185" s="27"/>
      <c r="JXR185" s="27"/>
      <c r="JXS185" s="27"/>
      <c r="JXT185" s="27"/>
      <c r="JXU185" s="27"/>
      <c r="JXV185" s="27"/>
      <c r="JXW185" s="27"/>
      <c r="JXX185" s="27"/>
      <c r="JXY185" s="27"/>
      <c r="JXZ185" s="27"/>
      <c r="JYA185" s="27"/>
      <c r="JYB185" s="27"/>
      <c r="JYC185" s="27"/>
      <c r="JYD185" s="27"/>
      <c r="JYE185" s="27"/>
      <c r="JYF185" s="27"/>
      <c r="JYG185" s="27"/>
      <c r="JYH185" s="27"/>
      <c r="JYI185" s="27"/>
      <c r="JYJ185" s="27"/>
      <c r="JYK185" s="27"/>
      <c r="JYL185" s="27"/>
      <c r="JYM185" s="27"/>
      <c r="JYN185" s="27"/>
      <c r="JYO185" s="27"/>
      <c r="JYP185" s="27"/>
      <c r="JYQ185" s="27"/>
      <c r="JYR185" s="27"/>
      <c r="JYS185" s="27"/>
      <c r="JYT185" s="27"/>
      <c r="JYU185" s="27"/>
      <c r="JYV185" s="27"/>
      <c r="JYW185" s="27"/>
      <c r="JYX185" s="27"/>
      <c r="JYY185" s="27"/>
      <c r="JYZ185" s="27"/>
      <c r="JZA185" s="27"/>
      <c r="JZB185" s="27"/>
      <c r="JZC185" s="27"/>
      <c r="JZD185" s="27"/>
      <c r="JZE185" s="27"/>
      <c r="JZF185" s="27"/>
      <c r="JZG185" s="27"/>
      <c r="JZH185" s="27"/>
      <c r="JZI185" s="27"/>
      <c r="JZJ185" s="27"/>
      <c r="JZK185" s="27"/>
      <c r="JZL185" s="27"/>
      <c r="JZM185" s="27"/>
      <c r="JZN185" s="27"/>
      <c r="JZO185" s="27"/>
      <c r="JZP185" s="27"/>
      <c r="JZQ185" s="27"/>
      <c r="JZR185" s="27"/>
      <c r="JZS185" s="27"/>
      <c r="JZT185" s="27"/>
      <c r="JZU185" s="27"/>
      <c r="JZV185" s="27"/>
      <c r="JZW185" s="27"/>
      <c r="JZX185" s="27"/>
      <c r="JZY185" s="27"/>
      <c r="JZZ185" s="27"/>
      <c r="KAA185" s="27"/>
      <c r="KAB185" s="27"/>
      <c r="KAC185" s="27"/>
      <c r="KAD185" s="27"/>
      <c r="KAE185" s="27"/>
      <c r="KAF185" s="27"/>
      <c r="KAG185" s="27"/>
      <c r="KAH185" s="27"/>
      <c r="KAI185" s="27"/>
      <c r="KAJ185" s="27"/>
      <c r="KAK185" s="27"/>
      <c r="KAL185" s="27"/>
      <c r="KAM185" s="27"/>
      <c r="KAN185" s="27"/>
      <c r="KAO185" s="27"/>
      <c r="KAP185" s="27"/>
      <c r="KAQ185" s="27"/>
      <c r="KAR185" s="27"/>
      <c r="KAS185" s="27"/>
      <c r="KAT185" s="27"/>
      <c r="KAU185" s="27"/>
      <c r="KAV185" s="27"/>
      <c r="KAW185" s="27"/>
      <c r="KAX185" s="27"/>
      <c r="KAY185" s="27"/>
      <c r="KAZ185" s="27"/>
      <c r="KBA185" s="27"/>
      <c r="KBB185" s="27"/>
      <c r="KBC185" s="27"/>
      <c r="KBD185" s="27"/>
      <c r="KBE185" s="27"/>
      <c r="KBF185" s="27"/>
      <c r="KBG185" s="27"/>
      <c r="KBH185" s="27"/>
      <c r="KBI185" s="27"/>
      <c r="KBJ185" s="27"/>
      <c r="KBK185" s="27"/>
      <c r="KBL185" s="27"/>
      <c r="KBM185" s="27"/>
      <c r="KBN185" s="27"/>
      <c r="KBO185" s="27"/>
      <c r="KBP185" s="27"/>
      <c r="KBQ185" s="27"/>
      <c r="KBR185" s="27"/>
      <c r="KBS185" s="27"/>
      <c r="KBT185" s="27"/>
      <c r="KBU185" s="27"/>
      <c r="KBV185" s="27"/>
      <c r="KBW185" s="27"/>
      <c r="KBX185" s="27"/>
      <c r="KBY185" s="27"/>
      <c r="KBZ185" s="27"/>
      <c r="KCA185" s="27"/>
      <c r="KCB185" s="27"/>
      <c r="KCC185" s="27"/>
      <c r="KCD185" s="27"/>
      <c r="KCE185" s="27"/>
      <c r="KCF185" s="27"/>
      <c r="KCG185" s="27"/>
      <c r="KCH185" s="27"/>
      <c r="KCI185" s="27"/>
      <c r="KCJ185" s="27"/>
      <c r="KCK185" s="27"/>
      <c r="KCL185" s="27"/>
      <c r="KCM185" s="27"/>
      <c r="KCN185" s="27"/>
      <c r="KCO185" s="27"/>
      <c r="KCP185" s="27"/>
      <c r="KCQ185" s="27"/>
      <c r="KCR185" s="27"/>
      <c r="KCS185" s="27"/>
      <c r="KCT185" s="27"/>
      <c r="KCU185" s="27"/>
      <c r="KCV185" s="27"/>
      <c r="KCW185" s="27"/>
      <c r="KCX185" s="27"/>
      <c r="KCY185" s="27"/>
      <c r="KCZ185" s="27"/>
      <c r="KDA185" s="27"/>
      <c r="KDB185" s="27"/>
      <c r="KDC185" s="27"/>
      <c r="KDD185" s="27"/>
      <c r="KDE185" s="27"/>
      <c r="KDF185" s="27"/>
      <c r="KDG185" s="27"/>
      <c r="KDH185" s="27"/>
      <c r="KDI185" s="27"/>
      <c r="KDJ185" s="27"/>
      <c r="KDK185" s="27"/>
      <c r="KDL185" s="27"/>
      <c r="KDM185" s="27"/>
      <c r="KDN185" s="27"/>
      <c r="KDO185" s="27"/>
      <c r="KDP185" s="27"/>
      <c r="KDQ185" s="27"/>
      <c r="KDR185" s="27"/>
      <c r="KDS185" s="27"/>
      <c r="KDT185" s="27"/>
      <c r="KDU185" s="27"/>
      <c r="KDV185" s="27"/>
      <c r="KDW185" s="27"/>
      <c r="KDX185" s="27"/>
      <c r="KDY185" s="27"/>
      <c r="KDZ185" s="27"/>
      <c r="KEA185" s="27"/>
      <c r="KEB185" s="27"/>
      <c r="KEC185" s="27"/>
      <c r="KED185" s="27"/>
      <c r="KEE185" s="27"/>
      <c r="KEF185" s="27"/>
      <c r="KEG185" s="27"/>
      <c r="KEH185" s="27"/>
      <c r="KEI185" s="27"/>
      <c r="KEJ185" s="27"/>
      <c r="KEK185" s="27"/>
      <c r="KEL185" s="27"/>
      <c r="KEM185" s="27"/>
      <c r="KEN185" s="27"/>
      <c r="KEO185" s="27"/>
      <c r="KEP185" s="27"/>
      <c r="KEQ185" s="27"/>
      <c r="KER185" s="27"/>
      <c r="KES185" s="27"/>
      <c r="KET185" s="27"/>
      <c r="KEU185" s="27"/>
      <c r="KEV185" s="27"/>
      <c r="KEW185" s="27"/>
      <c r="KEX185" s="27"/>
      <c r="KEY185" s="27"/>
      <c r="KEZ185" s="27"/>
      <c r="KFA185" s="27"/>
      <c r="KFB185" s="27"/>
      <c r="KFC185" s="27"/>
      <c r="KFD185" s="27"/>
      <c r="KFE185" s="27"/>
      <c r="KFF185" s="27"/>
      <c r="KFG185" s="27"/>
      <c r="KFH185" s="27"/>
      <c r="KFI185" s="27"/>
      <c r="KFJ185" s="27"/>
      <c r="KFK185" s="27"/>
      <c r="KFL185" s="27"/>
      <c r="KFM185" s="27"/>
      <c r="KFN185" s="27"/>
      <c r="KFO185" s="27"/>
      <c r="KFP185" s="27"/>
      <c r="KFQ185" s="27"/>
      <c r="KFR185" s="27"/>
      <c r="KFS185" s="27"/>
      <c r="KFT185" s="27"/>
      <c r="KFU185" s="27"/>
      <c r="KFV185" s="27"/>
      <c r="KFW185" s="27"/>
      <c r="KFX185" s="27"/>
      <c r="KFY185" s="27"/>
      <c r="KFZ185" s="27"/>
      <c r="KGA185" s="27"/>
      <c r="KGB185" s="27"/>
      <c r="KGC185" s="27"/>
      <c r="KGD185" s="27"/>
      <c r="KGE185" s="27"/>
      <c r="KGF185" s="27"/>
      <c r="KGG185" s="27"/>
      <c r="KGH185" s="27"/>
      <c r="KGI185" s="27"/>
      <c r="KGJ185" s="27"/>
      <c r="KGK185" s="27"/>
      <c r="KGL185" s="27"/>
      <c r="KGM185" s="27"/>
      <c r="KGN185" s="27"/>
      <c r="KGO185" s="27"/>
      <c r="KGP185" s="27"/>
      <c r="KGQ185" s="27"/>
      <c r="KGR185" s="27"/>
      <c r="KGS185" s="27"/>
      <c r="KGT185" s="27"/>
      <c r="KGU185" s="27"/>
      <c r="KGV185" s="27"/>
      <c r="KGW185" s="27"/>
      <c r="KGX185" s="27"/>
      <c r="KGY185" s="27"/>
      <c r="KGZ185" s="27"/>
      <c r="KHA185" s="27"/>
      <c r="KHB185" s="27"/>
      <c r="KHC185" s="27"/>
      <c r="KHD185" s="27"/>
      <c r="KHE185" s="27"/>
      <c r="KHF185" s="27"/>
      <c r="KHG185" s="27"/>
      <c r="KHH185" s="27"/>
      <c r="KHI185" s="27"/>
      <c r="KHJ185" s="27"/>
      <c r="KHK185" s="27"/>
      <c r="KHL185" s="27"/>
      <c r="KHM185" s="27"/>
      <c r="KHN185" s="27"/>
      <c r="KHO185" s="27"/>
      <c r="KHP185" s="27"/>
      <c r="KHQ185" s="27"/>
      <c r="KHR185" s="27"/>
      <c r="KHS185" s="27"/>
      <c r="KHT185" s="27"/>
      <c r="KHU185" s="27"/>
      <c r="KHV185" s="27"/>
      <c r="KHW185" s="27"/>
      <c r="KHX185" s="27"/>
      <c r="KHY185" s="27"/>
      <c r="KHZ185" s="27"/>
      <c r="KIA185" s="27"/>
      <c r="KIB185" s="27"/>
      <c r="KIC185" s="27"/>
      <c r="KID185" s="27"/>
      <c r="KIE185" s="27"/>
      <c r="KIF185" s="27"/>
      <c r="KIG185" s="27"/>
      <c r="KIH185" s="27"/>
      <c r="KII185" s="27"/>
      <c r="KIJ185" s="27"/>
      <c r="KIK185" s="27"/>
      <c r="KIL185" s="27"/>
      <c r="KIM185" s="27"/>
      <c r="KIN185" s="27"/>
      <c r="KIO185" s="27"/>
      <c r="KIP185" s="27"/>
      <c r="KIQ185" s="27"/>
      <c r="KIR185" s="27"/>
      <c r="KIS185" s="27"/>
      <c r="KIT185" s="27"/>
      <c r="KIU185" s="27"/>
      <c r="KIV185" s="27"/>
      <c r="KIW185" s="27"/>
      <c r="KIX185" s="27"/>
      <c r="KIY185" s="27"/>
      <c r="KIZ185" s="27"/>
      <c r="KJA185" s="27"/>
      <c r="KJB185" s="27"/>
      <c r="KJC185" s="27"/>
      <c r="KJD185" s="27"/>
      <c r="KJE185" s="27"/>
      <c r="KJF185" s="27"/>
      <c r="KJG185" s="27"/>
      <c r="KJH185" s="27"/>
      <c r="KJI185" s="27"/>
      <c r="KJJ185" s="27"/>
      <c r="KJK185" s="27"/>
      <c r="KJL185" s="27"/>
      <c r="KJM185" s="27"/>
      <c r="KJN185" s="27"/>
      <c r="KJO185" s="27"/>
      <c r="KJP185" s="27"/>
      <c r="KJQ185" s="27"/>
      <c r="KJR185" s="27"/>
      <c r="KJS185" s="27"/>
      <c r="KJT185" s="27"/>
      <c r="KJU185" s="27"/>
      <c r="KJV185" s="27"/>
      <c r="KJW185" s="27"/>
      <c r="KJX185" s="27"/>
      <c r="KJY185" s="27"/>
      <c r="KJZ185" s="27"/>
      <c r="KKA185" s="27"/>
      <c r="KKB185" s="27"/>
      <c r="KKC185" s="27"/>
      <c r="KKD185" s="27"/>
      <c r="KKE185" s="27"/>
      <c r="KKF185" s="27"/>
      <c r="KKG185" s="27"/>
      <c r="KKH185" s="27"/>
      <c r="KKI185" s="27"/>
      <c r="KKJ185" s="27"/>
      <c r="KKK185" s="27"/>
      <c r="KKL185" s="27"/>
      <c r="KKM185" s="27"/>
      <c r="KKN185" s="27"/>
      <c r="KKO185" s="27"/>
      <c r="KKP185" s="27"/>
      <c r="KKQ185" s="27"/>
      <c r="KKR185" s="27"/>
      <c r="KKS185" s="27"/>
      <c r="KKT185" s="27"/>
      <c r="KKU185" s="27"/>
      <c r="KKV185" s="27"/>
      <c r="KKW185" s="27"/>
      <c r="KKX185" s="27"/>
      <c r="KKY185" s="27"/>
      <c r="KKZ185" s="27"/>
      <c r="KLA185" s="27"/>
      <c r="KLB185" s="27"/>
      <c r="KLC185" s="27"/>
      <c r="KLD185" s="27"/>
      <c r="KLE185" s="27"/>
      <c r="KLF185" s="27"/>
      <c r="KLG185" s="27"/>
      <c r="KLH185" s="27"/>
      <c r="KLI185" s="27"/>
      <c r="KLJ185" s="27"/>
      <c r="KLK185" s="27"/>
      <c r="KLL185" s="27"/>
      <c r="KLM185" s="27"/>
      <c r="KLN185" s="27"/>
      <c r="KLO185" s="27"/>
      <c r="KLP185" s="27"/>
      <c r="KLQ185" s="27"/>
      <c r="KLR185" s="27"/>
      <c r="KLS185" s="27"/>
      <c r="KLT185" s="27"/>
      <c r="KLU185" s="27"/>
      <c r="KLV185" s="27"/>
      <c r="KLW185" s="27"/>
      <c r="KLX185" s="27"/>
      <c r="KLY185" s="27"/>
      <c r="KLZ185" s="27"/>
      <c r="KMA185" s="27"/>
      <c r="KMB185" s="27"/>
      <c r="KMC185" s="27"/>
      <c r="KMD185" s="27"/>
      <c r="KME185" s="27"/>
      <c r="KMF185" s="27"/>
      <c r="KMG185" s="27"/>
      <c r="KMH185" s="27"/>
      <c r="KMI185" s="27"/>
      <c r="KMJ185" s="27"/>
      <c r="KMK185" s="27"/>
      <c r="KML185" s="27"/>
      <c r="KMM185" s="27"/>
      <c r="KMN185" s="27"/>
      <c r="KMO185" s="27"/>
      <c r="KMP185" s="27"/>
      <c r="KMQ185" s="27"/>
      <c r="KMR185" s="27"/>
      <c r="KMS185" s="27"/>
      <c r="KMT185" s="27"/>
      <c r="KMU185" s="27"/>
      <c r="KMV185" s="27"/>
      <c r="KMW185" s="27"/>
      <c r="KMX185" s="27"/>
      <c r="KMY185" s="27"/>
      <c r="KMZ185" s="27"/>
      <c r="KNA185" s="27"/>
      <c r="KNB185" s="27"/>
      <c r="KNC185" s="27"/>
      <c r="KND185" s="27"/>
      <c r="KNE185" s="27"/>
      <c r="KNF185" s="27"/>
      <c r="KNG185" s="27"/>
      <c r="KNH185" s="27"/>
      <c r="KNI185" s="27"/>
      <c r="KNJ185" s="27"/>
      <c r="KNK185" s="27"/>
      <c r="KNL185" s="27"/>
      <c r="KNM185" s="27"/>
      <c r="KNN185" s="27"/>
      <c r="KNO185" s="27"/>
      <c r="KNP185" s="27"/>
      <c r="KNQ185" s="27"/>
      <c r="KNR185" s="27"/>
      <c r="KNS185" s="27"/>
      <c r="KNT185" s="27"/>
      <c r="KNU185" s="27"/>
      <c r="KNV185" s="27"/>
      <c r="KNW185" s="27"/>
      <c r="KNX185" s="27"/>
      <c r="KNY185" s="27"/>
      <c r="KNZ185" s="27"/>
      <c r="KOA185" s="27"/>
      <c r="KOB185" s="27"/>
      <c r="KOC185" s="27"/>
      <c r="KOD185" s="27"/>
      <c r="KOE185" s="27"/>
      <c r="KOF185" s="27"/>
      <c r="KOG185" s="27"/>
      <c r="KOH185" s="27"/>
      <c r="KOI185" s="27"/>
      <c r="KOJ185" s="27"/>
      <c r="KOK185" s="27"/>
      <c r="KOL185" s="27"/>
      <c r="KOM185" s="27"/>
      <c r="KON185" s="27"/>
      <c r="KOO185" s="27"/>
      <c r="KOP185" s="27"/>
      <c r="KOQ185" s="27"/>
      <c r="KOR185" s="27"/>
      <c r="KOS185" s="27"/>
      <c r="KOT185" s="27"/>
      <c r="KOU185" s="27"/>
      <c r="KOV185" s="27"/>
      <c r="KOW185" s="27"/>
      <c r="KOX185" s="27"/>
      <c r="KOY185" s="27"/>
      <c r="KOZ185" s="27"/>
      <c r="KPA185" s="27"/>
      <c r="KPB185" s="27"/>
      <c r="KPC185" s="27"/>
      <c r="KPD185" s="27"/>
      <c r="KPE185" s="27"/>
      <c r="KPF185" s="27"/>
      <c r="KPG185" s="27"/>
      <c r="KPH185" s="27"/>
      <c r="KPI185" s="27"/>
      <c r="KPJ185" s="27"/>
      <c r="KPK185" s="27"/>
      <c r="KPL185" s="27"/>
      <c r="KPM185" s="27"/>
      <c r="KPN185" s="27"/>
      <c r="KPO185" s="27"/>
      <c r="KPP185" s="27"/>
      <c r="KPQ185" s="27"/>
      <c r="KPR185" s="27"/>
      <c r="KPS185" s="27"/>
      <c r="KPT185" s="27"/>
      <c r="KPU185" s="27"/>
      <c r="KPV185" s="27"/>
      <c r="KPW185" s="27"/>
      <c r="KPX185" s="27"/>
      <c r="KPY185" s="27"/>
      <c r="KPZ185" s="27"/>
      <c r="KQA185" s="27"/>
      <c r="KQB185" s="27"/>
      <c r="KQC185" s="27"/>
      <c r="KQD185" s="27"/>
      <c r="KQE185" s="27"/>
      <c r="KQF185" s="27"/>
      <c r="KQG185" s="27"/>
      <c r="KQH185" s="27"/>
      <c r="KQI185" s="27"/>
      <c r="KQJ185" s="27"/>
      <c r="KQK185" s="27"/>
      <c r="KQL185" s="27"/>
      <c r="KQM185" s="27"/>
      <c r="KQN185" s="27"/>
      <c r="KQO185" s="27"/>
      <c r="KQP185" s="27"/>
      <c r="KQQ185" s="27"/>
      <c r="KQR185" s="27"/>
      <c r="KQS185" s="27"/>
      <c r="KQT185" s="27"/>
      <c r="KQU185" s="27"/>
      <c r="KQV185" s="27"/>
      <c r="KQW185" s="27"/>
      <c r="KQX185" s="27"/>
      <c r="KQY185" s="27"/>
      <c r="KQZ185" s="27"/>
      <c r="KRA185" s="27"/>
      <c r="KRB185" s="27"/>
      <c r="KRC185" s="27"/>
      <c r="KRD185" s="27"/>
      <c r="KRE185" s="27"/>
      <c r="KRF185" s="27"/>
      <c r="KRG185" s="27"/>
      <c r="KRH185" s="27"/>
      <c r="KRI185" s="27"/>
      <c r="KRJ185" s="27"/>
      <c r="KRK185" s="27"/>
      <c r="KRL185" s="27"/>
      <c r="KRM185" s="27"/>
      <c r="KRN185" s="27"/>
      <c r="KRO185" s="27"/>
      <c r="KRP185" s="27"/>
      <c r="KRQ185" s="27"/>
      <c r="KRR185" s="27"/>
      <c r="KRS185" s="27"/>
      <c r="KRT185" s="27"/>
      <c r="KRU185" s="27"/>
      <c r="KRV185" s="27"/>
      <c r="KRW185" s="27"/>
      <c r="KRX185" s="27"/>
      <c r="KRY185" s="27"/>
      <c r="KRZ185" s="27"/>
      <c r="KSA185" s="27"/>
      <c r="KSB185" s="27"/>
      <c r="KSC185" s="27"/>
      <c r="KSD185" s="27"/>
      <c r="KSE185" s="27"/>
      <c r="KSF185" s="27"/>
      <c r="KSG185" s="27"/>
      <c r="KSH185" s="27"/>
      <c r="KSI185" s="27"/>
      <c r="KSJ185" s="27"/>
      <c r="KSK185" s="27"/>
      <c r="KSL185" s="27"/>
      <c r="KSM185" s="27"/>
      <c r="KSN185" s="27"/>
      <c r="KSO185" s="27"/>
      <c r="KSP185" s="27"/>
      <c r="KSQ185" s="27"/>
      <c r="KSR185" s="27"/>
      <c r="KSS185" s="27"/>
      <c r="KST185" s="27"/>
      <c r="KSU185" s="27"/>
      <c r="KSV185" s="27"/>
      <c r="KSW185" s="27"/>
      <c r="KSX185" s="27"/>
      <c r="KSY185" s="27"/>
      <c r="KSZ185" s="27"/>
      <c r="KTA185" s="27"/>
      <c r="KTB185" s="27"/>
      <c r="KTC185" s="27"/>
      <c r="KTD185" s="27"/>
      <c r="KTE185" s="27"/>
      <c r="KTF185" s="27"/>
      <c r="KTG185" s="27"/>
      <c r="KTH185" s="27"/>
      <c r="KTI185" s="27"/>
      <c r="KTJ185" s="27"/>
      <c r="KTK185" s="27"/>
      <c r="KTL185" s="27"/>
      <c r="KTM185" s="27"/>
      <c r="KTN185" s="27"/>
      <c r="KTO185" s="27"/>
      <c r="KTP185" s="27"/>
      <c r="KTQ185" s="27"/>
      <c r="KTR185" s="27"/>
      <c r="KTS185" s="27"/>
      <c r="KTT185" s="27"/>
      <c r="KTU185" s="27"/>
      <c r="KTV185" s="27"/>
      <c r="KTW185" s="27"/>
      <c r="KTX185" s="27"/>
      <c r="KTY185" s="27"/>
      <c r="KTZ185" s="27"/>
      <c r="KUA185" s="27"/>
      <c r="KUB185" s="27"/>
      <c r="KUC185" s="27"/>
      <c r="KUD185" s="27"/>
      <c r="KUE185" s="27"/>
      <c r="KUF185" s="27"/>
      <c r="KUG185" s="27"/>
      <c r="KUH185" s="27"/>
      <c r="KUI185" s="27"/>
      <c r="KUJ185" s="27"/>
      <c r="KUK185" s="27"/>
      <c r="KUL185" s="27"/>
      <c r="KUM185" s="27"/>
      <c r="KUN185" s="27"/>
      <c r="KUO185" s="27"/>
      <c r="KUP185" s="27"/>
      <c r="KUQ185" s="27"/>
      <c r="KUR185" s="27"/>
      <c r="KUS185" s="27"/>
      <c r="KUT185" s="27"/>
      <c r="KUU185" s="27"/>
      <c r="KUV185" s="27"/>
      <c r="KUW185" s="27"/>
      <c r="KUX185" s="27"/>
      <c r="KUY185" s="27"/>
      <c r="KUZ185" s="27"/>
      <c r="KVA185" s="27"/>
      <c r="KVB185" s="27"/>
      <c r="KVC185" s="27"/>
      <c r="KVD185" s="27"/>
      <c r="KVE185" s="27"/>
      <c r="KVF185" s="27"/>
      <c r="KVG185" s="27"/>
      <c r="KVH185" s="27"/>
      <c r="KVI185" s="27"/>
      <c r="KVJ185" s="27"/>
      <c r="KVK185" s="27"/>
      <c r="KVL185" s="27"/>
      <c r="KVM185" s="27"/>
      <c r="KVN185" s="27"/>
      <c r="KVO185" s="27"/>
      <c r="KVP185" s="27"/>
      <c r="KVQ185" s="27"/>
      <c r="KVR185" s="27"/>
      <c r="KVS185" s="27"/>
      <c r="KVT185" s="27"/>
      <c r="KVU185" s="27"/>
      <c r="KVV185" s="27"/>
      <c r="KVW185" s="27"/>
      <c r="KVX185" s="27"/>
      <c r="KVY185" s="27"/>
      <c r="KVZ185" s="27"/>
      <c r="KWA185" s="27"/>
      <c r="KWB185" s="27"/>
      <c r="KWC185" s="27"/>
      <c r="KWD185" s="27"/>
      <c r="KWE185" s="27"/>
      <c r="KWF185" s="27"/>
      <c r="KWG185" s="27"/>
      <c r="KWH185" s="27"/>
      <c r="KWI185" s="27"/>
      <c r="KWJ185" s="27"/>
      <c r="KWK185" s="27"/>
      <c r="KWL185" s="27"/>
      <c r="KWM185" s="27"/>
      <c r="KWN185" s="27"/>
      <c r="KWO185" s="27"/>
      <c r="KWP185" s="27"/>
      <c r="KWQ185" s="27"/>
      <c r="KWR185" s="27"/>
      <c r="KWS185" s="27"/>
      <c r="KWT185" s="27"/>
      <c r="KWU185" s="27"/>
      <c r="KWV185" s="27"/>
      <c r="KWW185" s="27"/>
      <c r="KWX185" s="27"/>
      <c r="KWY185" s="27"/>
      <c r="KWZ185" s="27"/>
      <c r="KXA185" s="27"/>
      <c r="KXB185" s="27"/>
      <c r="KXC185" s="27"/>
      <c r="KXD185" s="27"/>
      <c r="KXE185" s="27"/>
      <c r="KXF185" s="27"/>
      <c r="KXG185" s="27"/>
      <c r="KXH185" s="27"/>
      <c r="KXI185" s="27"/>
      <c r="KXJ185" s="27"/>
      <c r="KXK185" s="27"/>
      <c r="KXL185" s="27"/>
      <c r="KXM185" s="27"/>
      <c r="KXN185" s="27"/>
      <c r="KXO185" s="27"/>
      <c r="KXP185" s="27"/>
      <c r="KXQ185" s="27"/>
      <c r="KXR185" s="27"/>
      <c r="KXS185" s="27"/>
      <c r="KXT185" s="27"/>
      <c r="KXU185" s="27"/>
      <c r="KXV185" s="27"/>
      <c r="KXW185" s="27"/>
      <c r="KXX185" s="27"/>
      <c r="KXY185" s="27"/>
      <c r="KXZ185" s="27"/>
      <c r="KYA185" s="27"/>
      <c r="KYB185" s="27"/>
      <c r="KYC185" s="27"/>
      <c r="KYD185" s="27"/>
      <c r="KYE185" s="27"/>
      <c r="KYF185" s="27"/>
    </row>
  </sheetData>
  <sheetProtection algorithmName="SHA-512" hashValue="lQUdd/qChxB4DmYokl2QMZOHymTMQQKrZpRJ+hHTdpchqPIhMwPRq6NLzAtQ532dko60uU5FgF1QI5Y8Je9/7w==" saltValue="HTMHXVxJAp1YId17GNluqQ==" spinCount="100000" sheet="1"/>
  <protectedRanges>
    <protectedRange sqref="B98 C34:D34 B29 C46:D46 E56:J56 B56 C149:D149 C128:D128 C122:D122 C28:D28 C71 C57:D57 K154" name="Range3"/>
    <protectedRange sqref="C13:F13 K73 K57:K59 K45:K46 K36 K163 C31:F33 K29 C16:F17 J34 B149 C56:D56 C45:D45 J51:J55 C40:I44 C38:I38 B25:B26 G128:K128 G122:J122 G71:J71 G57:J57 G46:J46 G28:J28 G149:J149 B34 B46 B57 B71 C24:F27 B122 B128 C96:F97 J125 C125:F125 C70:D70 B28 C82:F83 C147:F147 J82:J83 C148:D148 C127:D127 C121:D121 B15:B17 E98:F98 C51:H55 B21:F22 C100:F108 J96:J108 J127" name="Range2"/>
    <protectedRange sqref="B19 C18:F19" name="Range2_1"/>
    <protectedRange sqref="B20:F20" name="Range2_2_1"/>
    <protectedRange sqref="C23:F23" name="Range2_2_2"/>
    <protectedRange sqref="A54:A56" name="Range3_1_1"/>
    <protectedRange sqref="C85:D85" name="Range3_2"/>
    <protectedRange sqref="K74 C77:H77 G85:J85 B85 C84:D84 C75:F76 E79:F80 C81 C78:D78 G78:H78" name="Range2_3"/>
    <protectedRange sqref="C93:D93" name="Range3_3"/>
    <protectedRange sqref="K87 G93:J93 B93 C89:F89 J92 C91:F92" name="Range2_4"/>
    <protectedRange sqref="J126 C126:F126" name="Range2_6"/>
    <protectedRange sqref="C144:D144" name="Range3_3_1"/>
    <protectedRange sqref="E145:J145 G144:J144 C141:J141 B144 E142:F142 C131:F131 E132:F132 C143:D143 C133:H133 J135:J140 C135:H140" name="Range2_6_1"/>
    <protectedRange sqref="C110:F112 J110:J112" name="Range2_4_2"/>
    <protectedRange sqref="C118:F120" name="Range2_1_2_2"/>
    <protectedRange sqref="J113 C113:F117" name="Range2_5_1_3"/>
    <protectedRange sqref="J109 C109:F109" name="Range2_7_1"/>
    <protectedRange sqref="J50 G50:H50" name="Range2_4_1"/>
    <protectedRange sqref="E50:F50" name="Range2_3_1_1"/>
    <protectedRange sqref="C50:D50" name="Range2_5_1_1"/>
    <protectedRange sqref="C79:D80 D81" name="Range2_3_5"/>
    <protectedRange sqref="C88:F88" name="Range2_2"/>
    <protectedRange sqref="C90:F90" name="Range2_5"/>
    <protectedRange sqref="J89:J91" name="Range2_5_1"/>
    <protectedRange sqref="J88" name="Range2_4_1_1"/>
    <protectedRange sqref="I77:I78 J75:J81" name="Range2_3_5_4"/>
    <protectedRange sqref="J118:J120" name="Range2_1_2_2_1"/>
    <protectedRange sqref="J114:J117" name="Range2_5_1_3_1"/>
    <protectedRange sqref="J131:J133" name="Range2_6_1_1"/>
    <protectedRange sqref="J147" name="Range2_5_2"/>
    <protectedRange sqref="B23:B24" name="Range2_1_1_1"/>
    <protectedRange sqref="B18" name="Range2_1_1_2"/>
    <protectedRange sqref="K60:K61" name="Range3_1"/>
    <protectedRange sqref="D62:D64 D66:D67 J62:J69 E62:H69 C62:C69" name="Range2_1_6_1"/>
    <protectedRange sqref="D71" name="Range3_3_2"/>
    <protectedRange sqref="E81:F81" name="Range2_3_5_1"/>
    <protectedRange sqref="E78:F78" name="Range2_3_5_2"/>
  </protectedRanges>
  <mergeCells count="21">
    <mergeCell ref="A171:G171"/>
    <mergeCell ref="A4:B4"/>
    <mergeCell ref="A5:B5"/>
    <mergeCell ref="E167:F167"/>
    <mergeCell ref="E156:F156"/>
    <mergeCell ref="E157:F157"/>
    <mergeCell ref="E158:F158"/>
    <mergeCell ref="E159:F159"/>
    <mergeCell ref="E160:F160"/>
    <mergeCell ref="E161:F161"/>
    <mergeCell ref="E162:F162"/>
    <mergeCell ref="E163:F163"/>
    <mergeCell ref="E164:F164"/>
    <mergeCell ref="A3:B3"/>
    <mergeCell ref="A1:G1"/>
    <mergeCell ref="C2:D2"/>
    <mergeCell ref="E2:F2"/>
    <mergeCell ref="A170:G170"/>
    <mergeCell ref="E165:F165"/>
    <mergeCell ref="E166:F166"/>
    <mergeCell ref="E168:F168"/>
  </mergeCells>
  <conditionalFormatting sqref="D4">
    <cfRule type="expression" dxfId="55" priority="19">
      <formula>D4&gt;=0.8</formula>
    </cfRule>
    <cfRule type="expression" dxfId="54" priority="20">
      <formula>AND(D4&gt;=0.7, D4&lt;0.8)</formula>
    </cfRule>
    <cfRule type="expression" dxfId="53" priority="21">
      <formula>AND(D4&gt;=0.6, D4&lt;0.7)</formula>
    </cfRule>
    <cfRule type="expression" dxfId="52" priority="22">
      <formula>AND(D4&gt;=0.5, D4&lt;0.6)</formula>
    </cfRule>
    <cfRule type="expression" dxfId="51" priority="23">
      <formula>AND(D4&gt;=0.4, D4&lt;0.5)</formula>
    </cfRule>
    <cfRule type="expression" dxfId="50" priority="24">
      <formula>AND(D4&gt;=0, D4&lt;0.4)</formula>
    </cfRule>
  </conditionalFormatting>
  <conditionalFormatting sqref="E156:E167">
    <cfRule type="expression" dxfId="49" priority="7" stopIfTrue="1">
      <formula>ROUND($E156,2)&gt;=0.8</formula>
    </cfRule>
    <cfRule type="expression" dxfId="48" priority="8" stopIfTrue="1">
      <formula>AND(ROUND($E156,2)&gt;=0.7,ROUND( $E156,2)&lt;0.8)</formula>
    </cfRule>
    <cfRule type="expression" dxfId="47" priority="9" stopIfTrue="1">
      <formula>AND(ROUND($E156,2)&gt;=0.6,ROUND( $E156,2)&lt;0.7)</formula>
    </cfRule>
    <cfRule type="expression" dxfId="46" priority="10" stopIfTrue="1">
      <formula>AND(ROUND($E156,2)&gt;=0.5,ROUND( $E156,2)&lt;0.6)</formula>
    </cfRule>
    <cfRule type="expression" dxfId="45" priority="11" stopIfTrue="1">
      <formula>AND(ROUND($E156,2)&gt;=0.4,ROUND( $E156,2)&lt;0.5)</formula>
    </cfRule>
    <cfRule type="expression" dxfId="44" priority="12" stopIfTrue="1">
      <formula>AND(ROUND($E156,2)&gt;=0,ROUND($E156,2)&lt;0.4)</formula>
    </cfRule>
  </conditionalFormatting>
  <conditionalFormatting sqref="E168">
    <cfRule type="cellIs" dxfId="43" priority="1" operator="equal">
      <formula>"A"</formula>
    </cfRule>
    <cfRule type="cellIs" dxfId="42" priority="2" operator="equal">
      <formula>"B"</formula>
    </cfRule>
    <cfRule type="cellIs" dxfId="41" priority="3" operator="equal">
      <formula>"C"</formula>
    </cfRule>
    <cfRule type="cellIs" dxfId="40" priority="4" operator="equal">
      <formula>"D"</formula>
    </cfRule>
    <cfRule type="cellIs" dxfId="39" priority="5" operator="equal">
      <formula>"E"</formula>
    </cfRule>
    <cfRule type="cellIs" dxfId="38" priority="6" operator="equal">
      <formula>"F"</formula>
    </cfRule>
  </conditionalFormatting>
  <dataValidations count="13">
    <dataValidation showInputMessage="1" showErrorMessage="1" sqref="B15 B23:B24 B18" xr:uid="{52A82271-145C-4C09-8EBD-44DCA40D2901}"/>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K34:K35 J38:J44 J33" xr:uid="{67179A1C-C4D8-4F23-A7DD-F4BBCBB275C8}"/>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AA6A649B-5E9C-4F4D-90C8-85FDC0A214A8}"/>
    <dataValidation allowBlank="1" showInputMessage="1" showErrorMessage="1" promptTitle="Flood Risk" prompt="Please see accompanying Guidance document for links to maps indicating Flood Risk Zones in the Borough" sqref="K145 A131 H131:I131 I132" xr:uid="{00565878-7BFF-4C13-A453-E0B32CAE5179}"/>
    <dataValidation allowBlank="1" showInputMessage="1" showErrorMessage="1" promptTitle="Flood Risk Assessment" prompt="Required for sites in high risk flood zones only" sqref="A132:A133 H132" xr:uid="{8401B2F8-A1EF-4B43-9C98-4DFDCD20276E}"/>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21" xr:uid="{79F51989-DFB5-4AD5-AC27-BD7160666A23}"/>
    <dataValidation allowBlank="1" showInputMessage="1" showErrorMessage="1" promptTitle="Intensive Green Roofs" prompt="An intensive green roof is a richly planted type of green roof, which can be used as garden or amenity space, and usually requires regular maintenance. Please see Guidance document for further sources of information about this roof type." sqref="K122" xr:uid="{5788CC8B-C615-4DF8-8CF5-EB413B659348}"/>
    <dataValidation allowBlank="1" showInputMessage="1" showErrorMessage="1" promptTitle="Rainwater harvesting" prompt="This refers to using collected rainwater for internal water consumption, such as for flushing toilets or providing water to run a washing machine." sqref="A42" xr:uid="{1F447C20-8BBE-4CCA-A186-1EEDA9C1A176}"/>
    <dataValidation allowBlank="1" showInputMessage="1" showErrorMessage="1" promptTitle="Drainage Hierarchy" prompt="For links to further information on these measures please refer to the accompanying Guidance." sqref="B134 E134:F134 H134:J134" xr:uid="{1486B567-AFDD-4982-8C2F-5F9CD531B4DC}"/>
    <dataValidation allowBlank="1" showInputMessage="1" showErrorMessage="1" promptTitle="Transport statements" prompt="Please see DM DPD policy on Transport and Parking which provides guideline information for what is required in Transport Statements." sqref="K95" xr:uid="{87199F5D-3D22-4B4D-A367-C98DC481C177}"/>
    <dataValidation allowBlank="1" showInputMessage="1" showErrorMessage="1" promptTitle="Biomass information form" prompt="Please see the linked guidance for further details on LBRUT's policy on biomass boilers, and for further information about the operation of this technology." sqref="K84 H76 I75:I76" xr:uid="{2CADEBC6-CF1F-457B-995C-B31DEB0C6A07}"/>
    <dataValidation allowBlank="1" showInputMessage="1" showErrorMessage="1" promptTitle="Cycle storage space" prompt="Standard space requirements are set out in the Council's Parking Standards DM DPD Appendix 4" sqref="A91 I91" xr:uid="{E1477415-572A-4EE7-AE05-69B6DDFC5A17}"/>
    <dataValidation allowBlank="1" showErrorMessage="1" sqref="G3:G154" xr:uid="{374DD06D-F606-41AE-A00F-B1C17B8E04E8}"/>
  </dataValidations>
  <pageMargins left="0.7" right="0.7" top="0.75" bottom="0.75" header="0.3" footer="0.3"/>
  <pageSetup scale="30"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6802" r:id="rId5" name="Check Box 2">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6803" r:id="rId6" name="Check Box 3">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6804" r:id="rId7" name="Check Box 4">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6805" r:id="rId8" name="Check Box 5">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6806" r:id="rId9" name="Check Box 6">
              <controlPr locked="0" defaultSize="0" autoFill="0" autoLine="0" autoPict="0">
                <anchor moveWithCells="1">
                  <from>
                    <xdr:col>11</xdr:col>
                    <xdr:colOff>0</xdr:colOff>
                    <xdr:row>71</xdr:row>
                    <xdr:rowOff>146050</xdr:rowOff>
                  </from>
                  <to>
                    <xdr:col>11</xdr:col>
                    <xdr:colOff>381000</xdr:colOff>
                    <xdr:row>71</xdr:row>
                    <xdr:rowOff>158750</xdr:rowOff>
                  </to>
                </anchor>
              </controlPr>
            </control>
          </mc:Choice>
        </mc:AlternateContent>
        <mc:AlternateContent xmlns:mc="http://schemas.openxmlformats.org/markup-compatibility/2006">
          <mc:Choice Requires="x14">
            <control shapeId="76807"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08" r:id="rId11" name="Check Box 8">
              <controlPr locked="0" defaultSize="0" autoFill="0" autoLine="0" autoPict="0">
                <anchor moveWithCells="1">
                  <from>
                    <xdr:col>11</xdr:col>
                    <xdr:colOff>0</xdr:colOff>
                    <xdr:row>74</xdr:row>
                    <xdr:rowOff>0</xdr:rowOff>
                  </from>
                  <to>
                    <xdr:col>11</xdr:col>
                    <xdr:colOff>311150</xdr:colOff>
                    <xdr:row>74</xdr:row>
                    <xdr:rowOff>31750</xdr:rowOff>
                  </to>
                </anchor>
              </controlPr>
            </control>
          </mc:Choice>
        </mc:AlternateContent>
        <mc:AlternateContent xmlns:mc="http://schemas.openxmlformats.org/markup-compatibility/2006">
          <mc:Choice Requires="x14">
            <control shapeId="76809" r:id="rId12" name="Check Box 9">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76810"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11"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12" r:id="rId15" name="Check Box 12">
              <controlPr locked="0" defaultSize="0" autoFill="0" autoLine="0" autoPict="0">
                <anchor moveWithCells="1">
                  <from>
                    <xdr:col>11</xdr:col>
                    <xdr:colOff>0</xdr:colOff>
                    <xdr:row>98</xdr:row>
                    <xdr:rowOff>0</xdr:rowOff>
                  </from>
                  <to>
                    <xdr:col>12</xdr:col>
                    <xdr:colOff>254000</xdr:colOff>
                    <xdr:row>98</xdr:row>
                    <xdr:rowOff>0</xdr:rowOff>
                  </to>
                </anchor>
              </controlPr>
            </control>
          </mc:Choice>
        </mc:AlternateContent>
        <mc:AlternateContent xmlns:mc="http://schemas.openxmlformats.org/markup-compatibility/2006">
          <mc:Choice Requires="x14">
            <control shapeId="76813" r:id="rId16" name="Check Box 13">
              <controlPr locked="0" defaultSize="0" autoFill="0" autoLine="0" autoPict="0">
                <anchor moveWithCells="1">
                  <from>
                    <xdr:col>11</xdr:col>
                    <xdr:colOff>0</xdr:colOff>
                    <xdr:row>98</xdr:row>
                    <xdr:rowOff>0</xdr:rowOff>
                  </from>
                  <to>
                    <xdr:col>12</xdr:col>
                    <xdr:colOff>254000</xdr:colOff>
                    <xdr:row>98</xdr:row>
                    <xdr:rowOff>0</xdr:rowOff>
                  </to>
                </anchor>
              </controlPr>
            </control>
          </mc:Choice>
        </mc:AlternateContent>
        <mc:AlternateContent xmlns:mc="http://schemas.openxmlformats.org/markup-compatibility/2006">
          <mc:Choice Requires="x14">
            <control shapeId="76814" r:id="rId17" name="Check Box 14">
              <controlPr locked="0" defaultSize="0" autoFill="0" autoLine="0" autoPict="0">
                <anchor moveWithCells="1">
                  <from>
                    <xdr:col>11</xdr:col>
                    <xdr:colOff>0</xdr:colOff>
                    <xdr:row>98</xdr:row>
                    <xdr:rowOff>0</xdr:rowOff>
                  </from>
                  <to>
                    <xdr:col>11</xdr:col>
                    <xdr:colOff>571500</xdr:colOff>
                    <xdr:row>98</xdr:row>
                    <xdr:rowOff>0</xdr:rowOff>
                  </to>
                </anchor>
              </controlPr>
            </control>
          </mc:Choice>
        </mc:AlternateContent>
        <mc:AlternateContent xmlns:mc="http://schemas.openxmlformats.org/markup-compatibility/2006">
          <mc:Choice Requires="x14">
            <control shapeId="76815" r:id="rId18" name="Check Box 15">
              <controlPr locked="0" defaultSize="0" autoFill="0" autoLine="0" autoPict="0">
                <anchor moveWithCells="1">
                  <from>
                    <xdr:col>11</xdr:col>
                    <xdr:colOff>0</xdr:colOff>
                    <xdr:row>98</xdr:row>
                    <xdr:rowOff>0</xdr:rowOff>
                  </from>
                  <to>
                    <xdr:col>12</xdr:col>
                    <xdr:colOff>38100</xdr:colOff>
                    <xdr:row>98</xdr:row>
                    <xdr:rowOff>0</xdr:rowOff>
                  </to>
                </anchor>
              </controlPr>
            </control>
          </mc:Choice>
        </mc:AlternateContent>
        <mc:AlternateContent xmlns:mc="http://schemas.openxmlformats.org/markup-compatibility/2006">
          <mc:Choice Requires="x14">
            <control shapeId="76816" r:id="rId19" name="Check Box 16">
              <controlPr locked="0" defaultSize="0" autoFill="0" autoLine="0" autoPict="0">
                <anchor moveWithCells="1">
                  <from>
                    <xdr:col>11</xdr:col>
                    <xdr:colOff>0</xdr:colOff>
                    <xdr:row>98</xdr:row>
                    <xdr:rowOff>0</xdr:rowOff>
                  </from>
                  <to>
                    <xdr:col>12</xdr:col>
                    <xdr:colOff>254000</xdr:colOff>
                    <xdr:row>98</xdr:row>
                    <xdr:rowOff>0</xdr:rowOff>
                  </to>
                </anchor>
              </controlPr>
            </control>
          </mc:Choice>
        </mc:AlternateContent>
        <mc:AlternateContent xmlns:mc="http://schemas.openxmlformats.org/markup-compatibility/2006">
          <mc:Choice Requires="x14">
            <control shapeId="76817" r:id="rId20" name="Check Box 17">
              <controlPr locked="0" defaultSize="0" autoFill="0" autoLine="0" autoPict="0">
                <anchor moveWithCells="1">
                  <from>
                    <xdr:col>11</xdr:col>
                    <xdr:colOff>0</xdr:colOff>
                    <xdr:row>36</xdr:row>
                    <xdr:rowOff>0</xdr:rowOff>
                  </from>
                  <to>
                    <xdr:col>12</xdr:col>
                    <xdr:colOff>260350</xdr:colOff>
                    <xdr:row>36</xdr:row>
                    <xdr:rowOff>0</xdr:rowOff>
                  </to>
                </anchor>
              </controlPr>
            </control>
          </mc:Choice>
        </mc:AlternateContent>
        <mc:AlternateContent xmlns:mc="http://schemas.openxmlformats.org/markup-compatibility/2006">
          <mc:Choice Requires="x14">
            <control shapeId="76818" r:id="rId21" name="Check Box 18">
              <controlPr locked="0" defaultSize="0" autoFill="0" autoLine="0" autoPict="0">
                <anchor moveWithCells="1">
                  <from>
                    <xdr:col>11</xdr:col>
                    <xdr:colOff>0</xdr:colOff>
                    <xdr:row>59</xdr:row>
                    <xdr:rowOff>0</xdr:rowOff>
                  </from>
                  <to>
                    <xdr:col>11</xdr:col>
                    <xdr:colOff>311150</xdr:colOff>
                    <xdr:row>59</xdr:row>
                    <xdr:rowOff>0</xdr:rowOff>
                  </to>
                </anchor>
              </controlPr>
            </control>
          </mc:Choice>
        </mc:AlternateContent>
        <mc:AlternateContent xmlns:mc="http://schemas.openxmlformats.org/markup-compatibility/2006">
          <mc:Choice Requires="x14">
            <control shapeId="76819" r:id="rId22" name="Check Box 19">
              <controlPr locked="0" defaultSize="0" autoFill="0" autoLine="0" autoPict="0">
                <anchor moveWithCells="1">
                  <from>
                    <xdr:col>11</xdr:col>
                    <xdr:colOff>0</xdr:colOff>
                    <xdr:row>76</xdr:row>
                    <xdr:rowOff>0</xdr:rowOff>
                  </from>
                  <to>
                    <xdr:col>11</xdr:col>
                    <xdr:colOff>311150</xdr:colOff>
                    <xdr:row>76</xdr:row>
                    <xdr:rowOff>0</xdr:rowOff>
                  </to>
                </anchor>
              </controlPr>
            </control>
          </mc:Choice>
        </mc:AlternateContent>
        <mc:AlternateContent xmlns:mc="http://schemas.openxmlformats.org/markup-compatibility/2006">
          <mc:Choice Requires="x14">
            <control shapeId="76820"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1"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2"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3"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4"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5"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6829" r:id="rId29" name="Check Box 29">
              <controlPr locked="0" defaultSize="0" autoFill="0" autoLine="0" autoPict="0">
                <anchor moveWithCells="1">
                  <from>
                    <xdr:col>11</xdr:col>
                    <xdr:colOff>0</xdr:colOff>
                    <xdr:row>74</xdr:row>
                    <xdr:rowOff>0</xdr:rowOff>
                  </from>
                  <to>
                    <xdr:col>11</xdr:col>
                    <xdr:colOff>336550</xdr:colOff>
                    <xdr:row>74</xdr:row>
                    <xdr:rowOff>0</xdr:rowOff>
                  </to>
                </anchor>
              </controlPr>
            </control>
          </mc:Choice>
        </mc:AlternateContent>
        <mc:AlternateContent xmlns:mc="http://schemas.openxmlformats.org/markup-compatibility/2006">
          <mc:Choice Requires="x14">
            <control shapeId="76830" r:id="rId30" name="Check Box 30">
              <controlPr locked="0" defaultSize="0" autoFill="0" autoLine="0" autoPict="0">
                <anchor moveWithCells="1">
                  <from>
                    <xdr:col>11</xdr:col>
                    <xdr:colOff>0</xdr:colOff>
                    <xdr:row>74</xdr:row>
                    <xdr:rowOff>0</xdr:rowOff>
                  </from>
                  <to>
                    <xdr:col>12</xdr:col>
                    <xdr:colOff>228600</xdr:colOff>
                    <xdr:row>74</xdr:row>
                    <xdr:rowOff>0</xdr:rowOff>
                  </to>
                </anchor>
              </controlPr>
            </control>
          </mc:Choice>
        </mc:AlternateContent>
        <mc:AlternateContent xmlns:mc="http://schemas.openxmlformats.org/markup-compatibility/2006">
          <mc:Choice Requires="x14">
            <control shapeId="76831" r:id="rId31" name="Check Box 31">
              <controlPr locked="0" defaultSize="0" autoFill="0" autoLine="0" autoPict="0">
                <anchor moveWithCells="1">
                  <from>
                    <xdr:col>11</xdr:col>
                    <xdr:colOff>0</xdr:colOff>
                    <xdr:row>76</xdr:row>
                    <xdr:rowOff>0</xdr:rowOff>
                  </from>
                  <to>
                    <xdr:col>11</xdr:col>
                    <xdr:colOff>336550</xdr:colOff>
                    <xdr:row>76</xdr:row>
                    <xdr:rowOff>0</xdr:rowOff>
                  </to>
                </anchor>
              </controlPr>
            </control>
          </mc:Choice>
        </mc:AlternateContent>
        <mc:AlternateContent xmlns:mc="http://schemas.openxmlformats.org/markup-compatibility/2006">
          <mc:Choice Requires="x14">
            <control shapeId="76832" r:id="rId32" name="Check Box 32">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76833" r:id="rId33" name="Check Box 33">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76834" r:id="rId34" name="Check Box 34">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76835" r:id="rId35" name="Check Box 35">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76836" r:id="rId36" name="Check Box 36">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mc:AlternateContent xmlns:mc="http://schemas.openxmlformats.org/markup-compatibility/2006">
          <mc:Choice Requires="x14">
            <control shapeId="76837" r:id="rId37" name="Check Box 37">
              <controlPr locked="0" defaultSize="0" autoFill="0" autoLine="0" autoPict="0">
                <anchor moveWithCells="1">
                  <from>
                    <xdr:col>11</xdr:col>
                    <xdr:colOff>0</xdr:colOff>
                    <xdr:row>60</xdr:row>
                    <xdr:rowOff>0</xdr:rowOff>
                  </from>
                  <to>
                    <xdr:col>11</xdr:col>
                    <xdr:colOff>311150</xdr:colOff>
                    <xdr:row>60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 id="{75B32C5C-586F-406E-8DD5-0AF4BBFAF9FF}">
            <xm:f>Introduction!$C$29="No"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2FFA4F81-C589-49C8-BD98-F1C5E6852928}">
          <x14:formula1>
            <xm:f>'drop down options'!$H$15:$H$19</xm:f>
          </x14:formula1>
          <xm:sqref>B96</xm:sqref>
        </x14:dataValidation>
        <x14:dataValidation type="list" showInputMessage="1" showErrorMessage="1" xr:uid="{28F3E1C9-C2B3-4A92-9E1D-B87DA665165E}">
          <x14:formula1>
            <xm:f>'drop down options'!$T$3:$T$8</xm:f>
          </x14:formula1>
          <xm:sqref>B17</xm:sqref>
        </x14:dataValidation>
        <x14:dataValidation type="list" allowBlank="1" showInputMessage="1" showErrorMessage="1" xr:uid="{17BDF7B1-32C2-4E6C-A2B3-6C67C487DF1B}">
          <x14:formula1>
            <xm:f>'drop down options'!$D$15:$D$20</xm:f>
          </x14:formula1>
          <xm:sqref>B32</xm:sqref>
        </x14:dataValidation>
        <x14:dataValidation type="list" allowBlank="1" showInputMessage="1" showErrorMessage="1" xr:uid="{E42F71CC-F152-4DBF-A261-A97730BF7022}">
          <x14:formula1>
            <xm:f>'drop down options'!$B$3:$B$6</xm:f>
          </x14:formula1>
          <xm:sqref>B13 B131:B132 B103:B105 B100:B101 B40:B44 B88:B91 B97 B20 B118 B107:B113 B75:B77 B125:B126 B79:B80 B82:B83</xm:sqref>
        </x14:dataValidation>
        <x14:dataValidation type="list" allowBlank="1" showInputMessage="1" showErrorMessage="1" xr:uid="{55BB63F9-2C1C-42AA-8386-A9CBA36FD7A8}">
          <x14:formula1>
            <xm:f>'drop down options'!$F$3:$F$7</xm:f>
          </x14:formula1>
          <xm:sqref>B51:B55 B136:B140</xm:sqref>
        </x14:dataValidation>
        <x14:dataValidation type="list" allowBlank="1" showInputMessage="1" showErrorMessage="1" xr:uid="{9CD518EB-91A5-4EBE-BF7E-5DBEFB967A9C}">
          <x14:formula1>
            <xm:f>'drop down options'!$H$3:$H$6</xm:f>
          </x14:formula1>
          <xm:sqref>B135 B50</xm:sqref>
        </x14:dataValidation>
        <x14:dataValidation type="list" allowBlank="1" showInputMessage="1" showErrorMessage="1" xr:uid="{BB6223EE-3BFD-48D6-9C44-70A28EBAEBCB}">
          <x14:formula1>
            <xm:f>'drop down options'!$B$11:$B$14</xm:f>
          </x14:formula1>
          <xm:sqref>B19</xm:sqref>
        </x14:dataValidation>
        <x14:dataValidation type="list" showInputMessage="1" showErrorMessage="1" xr:uid="{0E21EBCF-E6DC-4693-9BBD-DC8DE2CCB9E4}">
          <x14:formula1>
            <xm:f>'drop down options'!$R$3:$R$8</xm:f>
          </x14:formula1>
          <xm:sqref>B16</xm:sqref>
        </x14:dataValidation>
        <x14:dataValidation type="list" allowBlank="1" showInputMessage="1" showErrorMessage="1" xr:uid="{3A36FF3C-596D-4D49-9677-A492774D4F1A}">
          <x14:formula1>
            <xm:f>'drop down options'!$B$3:$B$5</xm:f>
          </x14:formula1>
          <xm:sqref>B92 B147 B62:B64 B67:B69</xm:sqref>
        </x14:dataValidation>
        <x14:dataValidation type="list" allowBlank="1" showInputMessage="1" showErrorMessage="1" xr:uid="{FB9D7FF5-A4E7-489F-AAE1-A270A3E1D975}">
          <x14:formula1>
            <xm:f>'drop down options'!$D$3:$D$7</xm:f>
          </x14:formula1>
          <xm:sqref>B31</xm:sqref>
        </x14:dataValidation>
        <x14:dataValidation type="list" allowBlank="1" showInputMessage="1" showErrorMessage="1" xr:uid="{6F07C423-B39D-4E51-A257-66CB8C1B3516}">
          <x14:formula1>
            <xm:f>'drop down options'!$N$2:$N$5</xm:f>
          </x14:formula1>
          <xm:sqref>B141</xm:sqref>
        </x14:dataValidation>
        <x14:dataValidation type="list" allowBlank="1" showInputMessage="1" showErrorMessage="1" xr:uid="{9022D2F2-2070-476E-BA77-93E61F90710D}">
          <x14:formula1>
            <xm:f>'drop down options'!$O$13:$O$17</xm:f>
          </x14:formula1>
          <xm:sqref>B133</xm:sqref>
        </x14:dataValidation>
        <x14:dataValidation type="list" allowBlank="1" showInputMessage="1" showErrorMessage="1" xr:uid="{A3838CE6-1ECE-4432-8A9A-796B3DC9B984}">
          <x14:formula1>
            <xm:f>'drop down options'!$B$32:$B$37</xm:f>
          </x14:formula1>
          <xm:sqref>B114</xm:sqref>
        </x14:dataValidation>
        <x14:dataValidation type="list" allowBlank="1" showInputMessage="1" showErrorMessage="1" xr:uid="{710AFEC7-A41E-4A28-AE0D-72CE6FC44823}">
          <x14:formula1>
            <xm:f>'drop down options'!$B$39:$B$42</xm:f>
          </x14:formula1>
          <xm:sqref>B116</xm:sqref>
        </x14:dataValidation>
        <x14:dataValidation type="list" allowBlank="1" showInputMessage="1" showErrorMessage="1" xr:uid="{087BD7D0-8105-4663-A770-461B5D676B8D}">
          <x14:formula1>
            <xm:f>'drop down options'!$B$44:$B$47</xm:f>
          </x14:formula1>
          <xm:sqref>B120</xm:sqref>
        </x14:dataValidation>
        <x14:dataValidation type="list" allowBlank="1" showInputMessage="1" showErrorMessage="1" xr:uid="{796FA6E4-A21D-43F9-9E04-3D6E99611F9D}">
          <x14:formula1>
            <xm:f>'drop down options'!$E$9:$E$14</xm:f>
          </x14:formula1>
          <xm:sqref>B65</xm:sqref>
        </x14:dataValidation>
        <x14:dataValidation type="list" allowBlank="1" showInputMessage="1" showErrorMessage="1" xr:uid="{D07368A5-3B60-4960-A095-406BDE68AADC}">
          <x14:formula1>
            <xm:f>'drop down options'!$C$3:$C$6</xm:f>
          </x14:formula1>
          <xm:sqref>B38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A81C-76B2-431D-8C89-33A6878D1BFB}">
  <sheetPr codeName="Sheet9">
    <tabColor theme="8"/>
    <pageSetUpPr fitToPage="1"/>
  </sheetPr>
  <dimension ref="A1:KYF195"/>
  <sheetViews>
    <sheetView showGridLines="0" zoomScale="70" zoomScaleNormal="70" workbookViewId="0">
      <pane ySplit="4" topLeftCell="A5" activePane="bottomLeft" state="frozen"/>
      <selection pane="bottomLeft" activeCell="G142" sqref="G142"/>
    </sheetView>
  </sheetViews>
  <sheetFormatPr defaultColWidth="8.90625" defaultRowHeight="15.5" x14ac:dyDescent="0.35"/>
  <cols>
    <col min="1" max="1" width="137" style="24" bestFit="1" customWidth="1"/>
    <col min="2" max="2" width="60.6328125" style="12" customWidth="1"/>
    <col min="3" max="4" width="14.6328125" style="12" customWidth="1"/>
    <col min="5" max="6" width="18.6328125" style="12" customWidth="1"/>
    <col min="7" max="7" width="80.6328125" style="12" customWidth="1"/>
    <col min="8" max="8" width="33.453125" style="12" customWidth="1"/>
    <col min="9" max="11" width="14.6328125" style="9" hidden="1" customWidth="1"/>
    <col min="12" max="16384" width="8.90625" style="27"/>
  </cols>
  <sheetData>
    <row r="1" spans="1:11" ht="30" customHeight="1" thickBot="1" x14ac:dyDescent="0.4">
      <c r="A1" s="588" t="s">
        <v>379</v>
      </c>
      <c r="B1" s="589"/>
      <c r="C1" s="589"/>
      <c r="D1" s="589"/>
      <c r="E1" s="589"/>
      <c r="F1" s="589"/>
      <c r="G1" s="590"/>
      <c r="H1" s="9"/>
    </row>
    <row r="2" spans="1:11" ht="40.25" customHeight="1" x14ac:dyDescent="0.35">
      <c r="A2" s="108" t="s">
        <v>56</v>
      </c>
      <c r="B2" s="131" t="s">
        <v>57</v>
      </c>
      <c r="C2" s="554" t="s">
        <v>58</v>
      </c>
      <c r="D2" s="555"/>
      <c r="E2" s="556" t="s">
        <v>59</v>
      </c>
      <c r="F2" s="557"/>
      <c r="G2" s="132" t="s">
        <v>60</v>
      </c>
      <c r="H2" s="36"/>
      <c r="I2" s="86" t="s">
        <v>61</v>
      </c>
      <c r="J2" s="86" t="s">
        <v>62</v>
      </c>
      <c r="K2" s="88" t="s">
        <v>63</v>
      </c>
    </row>
    <row r="3" spans="1:11" s="125" customFormat="1" ht="30" customHeight="1" thickBot="1" x14ac:dyDescent="0.4">
      <c r="A3" s="549"/>
      <c r="B3" s="550"/>
      <c r="C3" s="117" t="s">
        <v>64</v>
      </c>
      <c r="D3" s="118" t="s">
        <v>65</v>
      </c>
      <c r="E3" s="119" t="s">
        <v>66</v>
      </c>
      <c r="F3" s="120" t="s">
        <v>67</v>
      </c>
      <c r="G3" s="121"/>
      <c r="H3" s="122"/>
      <c r="I3" s="123"/>
      <c r="J3" s="123"/>
      <c r="K3" s="124"/>
    </row>
    <row r="4" spans="1:11" ht="30" customHeight="1" thickBot="1" x14ac:dyDescent="0.4">
      <c r="A4" s="566"/>
      <c r="B4" s="567"/>
      <c r="C4" s="103" t="s">
        <v>68</v>
      </c>
      <c r="D4" s="163">
        <f>E177</f>
        <v>0</v>
      </c>
      <c r="E4" s="21"/>
      <c r="F4" s="47"/>
      <c r="G4" s="10"/>
      <c r="H4" s="37"/>
      <c r="I4" s="87"/>
      <c r="J4" s="87"/>
      <c r="K4" s="88"/>
    </row>
    <row r="5" spans="1:11" ht="50" customHeight="1" x14ac:dyDescent="0.35">
      <c r="A5" s="568" t="s">
        <v>69</v>
      </c>
      <c r="B5" s="569"/>
      <c r="C5" s="70"/>
      <c r="D5" s="71"/>
      <c r="E5" s="469"/>
      <c r="F5" s="470"/>
      <c r="G5" s="69"/>
      <c r="H5" s="9"/>
      <c r="I5" s="88"/>
      <c r="J5" s="88"/>
      <c r="K5" s="86"/>
    </row>
    <row r="6" spans="1:11" ht="26" customHeight="1" x14ac:dyDescent="0.35">
      <c r="A6" s="182" t="s">
        <v>70</v>
      </c>
      <c r="B6" s="252"/>
      <c r="C6" s="50"/>
      <c r="D6" s="23"/>
      <c r="E6" s="260"/>
      <c r="F6" s="261"/>
      <c r="G6" s="335"/>
      <c r="I6" s="88"/>
      <c r="J6" s="88"/>
      <c r="K6" s="88"/>
    </row>
    <row r="7" spans="1:11" ht="26" customHeight="1" x14ac:dyDescent="0.35">
      <c r="A7" s="182" t="s">
        <v>71</v>
      </c>
      <c r="B7" s="252"/>
      <c r="C7" s="50"/>
      <c r="D7" s="23"/>
      <c r="E7" s="260"/>
      <c r="F7" s="261"/>
      <c r="G7" s="335"/>
      <c r="I7" s="88"/>
      <c r="J7" s="88"/>
      <c r="K7" s="88"/>
    </row>
    <row r="8" spans="1:11" ht="72.650000000000006" customHeight="1" x14ac:dyDescent="0.35">
      <c r="A8" s="182" t="s">
        <v>72</v>
      </c>
      <c r="B8" s="252"/>
      <c r="C8" s="50"/>
      <c r="D8" s="23"/>
      <c r="E8" s="260"/>
      <c r="F8" s="261"/>
      <c r="G8" s="335"/>
      <c r="I8" s="88"/>
      <c r="J8" s="88"/>
      <c r="K8" s="88"/>
    </row>
    <row r="9" spans="1:11" ht="26" customHeight="1" x14ac:dyDescent="0.35">
      <c r="A9" s="182" t="s">
        <v>73</v>
      </c>
      <c r="B9" s="252"/>
      <c r="C9" s="50"/>
      <c r="D9" s="23"/>
      <c r="E9" s="260"/>
      <c r="F9" s="261"/>
      <c r="G9" s="335"/>
      <c r="I9" s="88"/>
      <c r="J9" s="88"/>
      <c r="K9" s="88"/>
    </row>
    <row r="10" spans="1:11" ht="26" customHeight="1" thickBot="1" x14ac:dyDescent="0.4">
      <c r="A10" s="207" t="s">
        <v>206</v>
      </c>
      <c r="B10" s="252"/>
      <c r="C10" s="50"/>
      <c r="D10" s="23"/>
      <c r="E10" s="260"/>
      <c r="F10" s="261"/>
      <c r="G10" s="335"/>
      <c r="I10" s="88"/>
      <c r="J10" s="88"/>
      <c r="K10" s="88"/>
    </row>
    <row r="11" spans="1:11" ht="40.25" customHeight="1" x14ac:dyDescent="0.35">
      <c r="A11" s="172" t="s">
        <v>75</v>
      </c>
      <c r="B11" s="241"/>
      <c r="C11" s="97"/>
      <c r="D11" s="98"/>
      <c r="E11" s="471"/>
      <c r="F11" s="472"/>
      <c r="G11" s="337"/>
      <c r="H11" s="9"/>
      <c r="I11" s="88"/>
      <c r="J11" s="88"/>
      <c r="K11" s="88"/>
    </row>
    <row r="12" spans="1:11" ht="26" customHeight="1" x14ac:dyDescent="0.35">
      <c r="A12" s="16" t="s">
        <v>76</v>
      </c>
      <c r="B12" s="245"/>
      <c r="C12" s="53"/>
      <c r="D12" s="54"/>
      <c r="E12" s="260"/>
      <c r="F12" s="261"/>
      <c r="G12" s="335"/>
      <c r="H12" s="38"/>
      <c r="I12" s="85"/>
      <c r="J12" s="85"/>
      <c r="K12" s="85"/>
    </row>
    <row r="13" spans="1:11" ht="57" customHeight="1" x14ac:dyDescent="0.35">
      <c r="A13" s="229" t="s">
        <v>388</v>
      </c>
      <c r="B13" s="246" t="s">
        <v>17</v>
      </c>
      <c r="C13" s="55"/>
      <c r="D13" s="56"/>
      <c r="E13" s="262"/>
      <c r="F13" s="263"/>
      <c r="G13" s="338" t="s">
        <v>329</v>
      </c>
      <c r="H13" s="39"/>
      <c r="I13" s="85"/>
      <c r="J13" s="85"/>
      <c r="K13" s="85"/>
    </row>
    <row r="14" spans="1:11" ht="26" customHeight="1" x14ac:dyDescent="0.35">
      <c r="A14" s="17" t="s">
        <v>77</v>
      </c>
      <c r="B14" s="238"/>
      <c r="C14" s="57"/>
      <c r="D14" s="58"/>
      <c r="E14" s="473"/>
      <c r="F14" s="474"/>
      <c r="G14" s="335"/>
      <c r="H14" s="39"/>
      <c r="I14" s="85"/>
      <c r="J14" s="85"/>
      <c r="K14" s="85"/>
    </row>
    <row r="15" spans="1:11" ht="46.5" x14ac:dyDescent="0.35">
      <c r="A15" s="193" t="s">
        <v>78</v>
      </c>
      <c r="B15" s="281">
        <v>0</v>
      </c>
      <c r="C15" s="57"/>
      <c r="D15" s="58"/>
      <c r="E15" s="475"/>
      <c r="F15" s="476"/>
      <c r="G15" s="340" t="s">
        <v>361</v>
      </c>
      <c r="H15" s="39"/>
      <c r="I15" s="85"/>
      <c r="J15" s="85"/>
      <c r="K15" s="85"/>
    </row>
    <row r="16" spans="1:11" ht="26" customHeight="1" x14ac:dyDescent="0.35">
      <c r="A16" s="188" t="s">
        <v>79</v>
      </c>
      <c r="B16" s="281" t="s">
        <v>17</v>
      </c>
      <c r="C16" s="55">
        <f>J16</f>
        <v>40</v>
      </c>
      <c r="D16" s="56">
        <f>MIN(J16:K16)</f>
        <v>0</v>
      </c>
      <c r="E16" s="262"/>
      <c r="F16" s="263"/>
      <c r="G16" s="340"/>
      <c r="H16" s="39"/>
      <c r="I16" s="85">
        <v>40</v>
      </c>
      <c r="J16" s="85" cm="1">
        <f t="array" ref="J16">_xlfn.IFS(B17="Select from dropdown menu",40, B17="&gt;=100% achievable",40,B17="&gt;=60% achievable",30,B17="&gt;=50% achievable",20,B17="&gt;=35% achievable",10,B17="&lt;35% achievable",0)</f>
        <v>40</v>
      </c>
      <c r="K16" s="85" cm="1">
        <f t="array" ref="K16">_xlfn.IFS(B16="&gt;=100%",40,B16="&gt;=60%",30,B16="&gt;=50%",20,B16="&gt;=35%",10,B16="&lt;35%",0,B16="Select from dropdown menu",0)</f>
        <v>0</v>
      </c>
    </row>
    <row r="17" spans="1:8092" ht="31" x14ac:dyDescent="0.35">
      <c r="A17" s="188" t="s">
        <v>80</v>
      </c>
      <c r="B17" s="281" t="s">
        <v>17</v>
      </c>
      <c r="C17" s="55"/>
      <c r="D17" s="56"/>
      <c r="E17" s="262"/>
      <c r="F17" s="263"/>
      <c r="G17" s="340"/>
      <c r="H17" s="39"/>
      <c r="I17" s="85"/>
      <c r="J17" s="85"/>
      <c r="K17" s="85"/>
    </row>
    <row r="18" spans="1:8092" ht="26" customHeight="1" x14ac:dyDescent="0.35">
      <c r="A18" s="188" t="s">
        <v>82</v>
      </c>
      <c r="B18" s="236">
        <v>0</v>
      </c>
      <c r="C18" s="55"/>
      <c r="D18" s="56"/>
      <c r="E18" s="262"/>
      <c r="F18" s="263"/>
      <c r="G18" s="340"/>
      <c r="H18" s="39"/>
      <c r="I18" s="85"/>
      <c r="J18" s="85"/>
      <c r="K18" s="85"/>
    </row>
    <row r="19" spans="1:8092" ht="31" x14ac:dyDescent="0.35">
      <c r="A19" s="189" t="s">
        <v>83</v>
      </c>
      <c r="B19" s="246" t="s">
        <v>17</v>
      </c>
      <c r="C19" s="55">
        <f>J19</f>
        <v>10</v>
      </c>
      <c r="D19" s="56">
        <f>MIN(J19:K19)</f>
        <v>0</v>
      </c>
      <c r="E19" s="262"/>
      <c r="F19" s="263"/>
      <c r="G19" s="341" t="s">
        <v>364</v>
      </c>
      <c r="H19" s="27"/>
      <c r="I19" s="85">
        <v>10</v>
      </c>
      <c r="J19" s="85" cm="1">
        <f t="array" ref="J19">_xlfn.IFS(B19="&gt;=15% Be Lean Achieved",10,B19="&gt;=10% Be Lean Achieved",10,B19="&lt;15% Be Lean Achieved",I19,B19="&lt;10% Be Lean Achieved",10,B19="Select from dropdown menu",10,B19="N/A (10% not technically achivable)",0,B19="N/A (15% not technically achievable)",0)</f>
        <v>10</v>
      </c>
      <c r="K19" s="85" cm="1">
        <f t="array" ref="K19">_xlfn.IFS(B19="&gt;=15% Be Lean Achieved",10,B19="&gt;=10% Be Lean Achieved",10,B19="&lt;15% Be Lean Achieved",0,B19="&lt;10% Be Lean Achieved",0,B19="Select from dropdown menu",0,B19="N/A (10% not technically achivable)",0,B19="N/A (15% not technically achievable)",0)</f>
        <v>0</v>
      </c>
    </row>
    <row r="20" spans="1:8092" ht="26" customHeight="1" x14ac:dyDescent="0.35">
      <c r="A20" s="188" t="s">
        <v>207</v>
      </c>
      <c r="B20" s="246" t="s">
        <v>17</v>
      </c>
      <c r="C20" s="55">
        <f>J20</f>
        <v>1</v>
      </c>
      <c r="D20" s="56">
        <f>MIN(J20:K20)</f>
        <v>0</v>
      </c>
      <c r="E20" s="262"/>
      <c r="F20" s="263"/>
      <c r="G20" s="341" t="s">
        <v>330</v>
      </c>
      <c r="H20" s="27"/>
      <c r="I20" s="88">
        <v>1</v>
      </c>
      <c r="J20" s="85">
        <f>IF(B20="N/A",0,I20)</f>
        <v>1</v>
      </c>
      <c r="K20" s="85">
        <f>IF(B20="Yes",J20,0)</f>
        <v>0</v>
      </c>
    </row>
    <row r="21" spans="1:8092" ht="26" customHeight="1" x14ac:dyDescent="0.35">
      <c r="A21" s="188" t="s">
        <v>85</v>
      </c>
      <c r="B21" s="246" t="s">
        <v>86</v>
      </c>
      <c r="C21" s="55"/>
      <c r="D21" s="56"/>
      <c r="E21" s="262"/>
      <c r="F21" s="263"/>
      <c r="G21" s="341"/>
      <c r="H21" s="27"/>
      <c r="I21" s="85"/>
      <c r="J21" s="85"/>
      <c r="K21" s="85"/>
    </row>
    <row r="22" spans="1:8092" ht="26" customHeight="1" x14ac:dyDescent="0.35">
      <c r="A22" s="188" t="s">
        <v>87</v>
      </c>
      <c r="B22" s="246" t="s">
        <v>86</v>
      </c>
      <c r="C22" s="55"/>
      <c r="D22" s="56"/>
      <c r="E22" s="262"/>
      <c r="F22" s="263"/>
      <c r="G22" s="341"/>
      <c r="H22" s="27"/>
      <c r="I22" s="85"/>
      <c r="J22" s="85"/>
      <c r="K22" s="85"/>
    </row>
    <row r="23" spans="1:8092" ht="26" customHeight="1" x14ac:dyDescent="0.35">
      <c r="A23" s="188" t="s">
        <v>88</v>
      </c>
      <c r="B23" s="236">
        <v>0</v>
      </c>
      <c r="C23" s="55"/>
      <c r="D23" s="56"/>
      <c r="E23" s="262"/>
      <c r="F23" s="263"/>
      <c r="G23" s="341"/>
      <c r="H23" s="27"/>
      <c r="I23" s="85"/>
      <c r="J23" s="85"/>
      <c r="K23" s="85"/>
    </row>
    <row r="24" spans="1:8092" ht="26" customHeight="1" x14ac:dyDescent="0.35">
      <c r="A24" s="188" t="s">
        <v>89</v>
      </c>
      <c r="B24" s="236">
        <v>0</v>
      </c>
      <c r="C24" s="55"/>
      <c r="D24" s="56"/>
      <c r="E24" s="262"/>
      <c r="F24" s="263"/>
      <c r="G24" s="342"/>
      <c r="H24" s="38"/>
      <c r="I24" s="85"/>
      <c r="J24" s="85"/>
      <c r="K24" s="85"/>
    </row>
    <row r="25" spans="1:8092" ht="26" customHeight="1" x14ac:dyDescent="0.35">
      <c r="A25" s="182" t="s">
        <v>90</v>
      </c>
      <c r="B25" s="246" t="s">
        <v>86</v>
      </c>
      <c r="C25" s="55"/>
      <c r="D25" s="56"/>
      <c r="E25" s="262"/>
      <c r="F25" s="263"/>
      <c r="G25" s="343"/>
      <c r="H25" s="38"/>
      <c r="I25" s="85"/>
      <c r="J25" s="85"/>
      <c r="K25" s="85"/>
    </row>
    <row r="26" spans="1:8092" ht="47" thickBot="1" x14ac:dyDescent="0.4">
      <c r="A26" s="190" t="s">
        <v>91</v>
      </c>
      <c r="B26" s="282">
        <v>0</v>
      </c>
      <c r="C26" s="55"/>
      <c r="D26" s="56"/>
      <c r="E26" s="262"/>
      <c r="F26" s="263"/>
      <c r="G26" s="341" t="s">
        <v>331</v>
      </c>
      <c r="I26" s="88"/>
      <c r="J26" s="88"/>
      <c r="K26" s="88"/>
    </row>
    <row r="27" spans="1:8092" ht="15" customHeight="1" x14ac:dyDescent="0.35">
      <c r="A27" s="15"/>
      <c r="B27" s="238"/>
      <c r="C27" s="137" t="s">
        <v>92</v>
      </c>
      <c r="D27" s="138"/>
      <c r="E27" s="266"/>
      <c r="F27" s="267"/>
      <c r="G27" s="335"/>
      <c r="I27" s="88"/>
      <c r="J27" s="88"/>
      <c r="K27" s="88"/>
    </row>
    <row r="28" spans="1:8092" ht="40.25" customHeight="1" x14ac:dyDescent="0.35">
      <c r="A28" s="215" t="s">
        <v>93</v>
      </c>
      <c r="B28" s="239" t="s">
        <v>94</v>
      </c>
      <c r="C28" s="139">
        <f>SUM(C13:C26)</f>
        <v>51</v>
      </c>
      <c r="D28" s="140">
        <f>SUM(D13:D27)</f>
        <v>0</v>
      </c>
      <c r="E28" s="260"/>
      <c r="F28" s="261"/>
      <c r="G28" s="342"/>
      <c r="H28" s="27"/>
      <c r="I28" s="88"/>
      <c r="J28" s="88"/>
      <c r="K28" s="88"/>
    </row>
    <row r="29" spans="1:8092" ht="15" customHeight="1" thickBot="1" x14ac:dyDescent="0.4">
      <c r="A29" s="75"/>
      <c r="B29" s="240"/>
      <c r="C29" s="141" t="s">
        <v>95</v>
      </c>
      <c r="D29" s="162">
        <f>_xlfn.PERCENTOF(D28,C28)</f>
        <v>0</v>
      </c>
      <c r="E29" s="268"/>
      <c r="F29" s="269"/>
      <c r="G29" s="344"/>
      <c r="H29" s="35"/>
      <c r="I29" s="85"/>
      <c r="J29" s="85"/>
      <c r="K29" s="88"/>
    </row>
    <row r="30" spans="1:8092" ht="40.25" customHeight="1" x14ac:dyDescent="0.35">
      <c r="A30" s="109" t="s">
        <v>96</v>
      </c>
      <c r="B30" s="241"/>
      <c r="C30" s="76"/>
      <c r="D30" s="77"/>
      <c r="E30" s="471"/>
      <c r="F30" s="472"/>
      <c r="G30" s="337"/>
      <c r="H30" s="9"/>
      <c r="I30" s="88"/>
      <c r="J30" s="88"/>
      <c r="K30" s="85"/>
    </row>
    <row r="31" spans="1:8092" s="29" customFormat="1" ht="26" customHeight="1" x14ac:dyDescent="0.35">
      <c r="A31" s="213" t="s">
        <v>97</v>
      </c>
      <c r="B31" s="242" t="s">
        <v>17</v>
      </c>
      <c r="C31" s="55">
        <f>J31</f>
        <v>16</v>
      </c>
      <c r="D31" s="56">
        <f>K31</f>
        <v>0</v>
      </c>
      <c r="E31" s="262"/>
      <c r="F31" s="263"/>
      <c r="G31" s="335" t="s">
        <v>359</v>
      </c>
      <c r="H31" s="38"/>
      <c r="I31" s="85">
        <v>16</v>
      </c>
      <c r="J31" s="85" cm="1">
        <f t="array" ref="J31">_xlfn.IFS(B32="N/A",0,B32="Outstanding Achievable",16,B32="Excellent Achievable",8,B32="Very Good Achievable",4,B32="Good Achievable",0,B32="Select from dropdown menu",16,B32="5 Stars achievable",16,B32="4 Stars achievable",8,B32="3 Stars achievable",4,B32="2 Stars achievable",0)</f>
        <v>16</v>
      </c>
      <c r="K31" s="88" cm="1">
        <f t="array" ref="K31">_xlfn.IFS(B31="None or Good",0,B31="Very Good",4,B31="Excellent",8,B31="Outstanding",16,B31="Select from dropdown menu",0,B31="Achieved None 1 or 2 stars",0,B31="Achieved 3 Stars",4,B31="Achieved 4 Stars",8,B31="Achieved 5 Stars",16)</f>
        <v>0</v>
      </c>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row>
    <row r="32" spans="1:8092" s="29" customFormat="1" ht="28.5" thickBot="1" x14ac:dyDescent="0.4">
      <c r="A32" s="223" t="s">
        <v>193</v>
      </c>
      <c r="B32" s="242" t="s">
        <v>17</v>
      </c>
      <c r="C32" s="55"/>
      <c r="D32" s="56"/>
      <c r="E32" s="262"/>
      <c r="F32" s="263"/>
      <c r="G32" s="342"/>
      <c r="H32" s="38"/>
      <c r="I32" s="85"/>
      <c r="J32" s="85"/>
      <c r="K32" s="88"/>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row>
    <row r="33" spans="1:8092" ht="15" customHeight="1" x14ac:dyDescent="0.35">
      <c r="A33" s="15"/>
      <c r="B33" s="238"/>
      <c r="C33" s="137" t="s">
        <v>92</v>
      </c>
      <c r="D33" s="138"/>
      <c r="E33" s="266"/>
      <c r="F33" s="267"/>
      <c r="G33" s="343"/>
      <c r="I33" s="88"/>
      <c r="J33" s="88"/>
      <c r="K33" s="85"/>
    </row>
    <row r="34" spans="1:8092" ht="40.25" customHeight="1" x14ac:dyDescent="0.35">
      <c r="A34" s="215" t="s">
        <v>93</v>
      </c>
      <c r="B34" s="239" t="s">
        <v>94</v>
      </c>
      <c r="C34" s="139">
        <f>SUM(C31:C32)</f>
        <v>16</v>
      </c>
      <c r="D34" s="140">
        <f>SUM(D31:D33)</f>
        <v>0</v>
      </c>
      <c r="E34" s="260"/>
      <c r="F34" s="261"/>
      <c r="G34" s="345"/>
      <c r="H34" s="9"/>
      <c r="I34" s="88"/>
      <c r="J34" s="88"/>
      <c r="K34" s="88"/>
    </row>
    <row r="35" spans="1:8092" ht="15" customHeight="1" thickBot="1" x14ac:dyDescent="0.4">
      <c r="A35" s="78"/>
      <c r="B35" s="244"/>
      <c r="C35" s="141" t="s">
        <v>95</v>
      </c>
      <c r="D35" s="162">
        <f>_xlfn.PERCENTOF(D34,C34)</f>
        <v>0</v>
      </c>
      <c r="E35" s="270"/>
      <c r="F35" s="271"/>
      <c r="G35" s="346"/>
      <c r="H35" s="40"/>
      <c r="I35" s="89"/>
      <c r="J35" s="89"/>
      <c r="K35" s="88"/>
    </row>
    <row r="36" spans="1:8092" ht="40.25" customHeight="1" x14ac:dyDescent="0.35">
      <c r="A36" s="109" t="s">
        <v>99</v>
      </c>
      <c r="B36" s="241"/>
      <c r="C36" s="79"/>
      <c r="D36" s="77"/>
      <c r="E36" s="471"/>
      <c r="F36" s="472"/>
      <c r="G36" s="337"/>
      <c r="H36" s="9"/>
      <c r="I36" s="88"/>
      <c r="J36" s="88"/>
      <c r="K36" s="88"/>
    </row>
    <row r="37" spans="1:8092" s="29" customFormat="1" ht="26" customHeight="1" x14ac:dyDescent="0.35">
      <c r="A37" s="16" t="s">
        <v>100</v>
      </c>
      <c r="B37" s="245"/>
      <c r="C37" s="59"/>
      <c r="D37" s="60"/>
      <c r="E37" s="260"/>
      <c r="F37" s="261"/>
      <c r="G37" s="335"/>
      <c r="H37" s="39"/>
      <c r="I37" s="85"/>
      <c r="J37" s="85"/>
      <c r="K37" s="88"/>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row>
    <row r="38" spans="1:8092" ht="31" x14ac:dyDescent="0.35">
      <c r="A38" s="185" t="s">
        <v>394</v>
      </c>
      <c r="B38" s="246" t="s">
        <v>17</v>
      </c>
      <c r="C38" s="55">
        <f>J38</f>
        <v>4</v>
      </c>
      <c r="D38" s="56">
        <f>K38</f>
        <v>0</v>
      </c>
      <c r="E38" s="262"/>
      <c r="F38" s="263"/>
      <c r="G38" s="342" t="s">
        <v>407</v>
      </c>
      <c r="H38" s="27"/>
      <c r="I38" s="88">
        <v>4</v>
      </c>
      <c r="J38" s="88">
        <f>IF(B38="N/A",0,I38)</f>
        <v>4</v>
      </c>
      <c r="K38" s="85">
        <f>IF(B38="Yes - maximum Wat 01 credits will be achieved",J38,0)</f>
        <v>0</v>
      </c>
    </row>
    <row r="39" spans="1:8092" ht="26" customHeight="1" x14ac:dyDescent="0.35">
      <c r="A39" s="105" t="s">
        <v>102</v>
      </c>
      <c r="B39" s="247"/>
      <c r="C39" s="51"/>
      <c r="D39" s="52"/>
      <c r="E39" s="260"/>
      <c r="F39" s="261"/>
      <c r="G39" s="335"/>
      <c r="I39" s="88"/>
      <c r="J39" s="88"/>
      <c r="K39" s="85"/>
    </row>
    <row r="40" spans="1:8092" ht="26" customHeight="1" x14ac:dyDescent="0.35">
      <c r="A40" s="194" t="s">
        <v>103</v>
      </c>
      <c r="B40" s="246" t="s">
        <v>17</v>
      </c>
      <c r="C40" s="55">
        <f>J40</f>
        <v>1</v>
      </c>
      <c r="D40" s="56">
        <f>K40</f>
        <v>0</v>
      </c>
      <c r="E40" s="262"/>
      <c r="F40" s="263"/>
      <c r="G40" s="342"/>
      <c r="H40" s="27"/>
      <c r="I40" s="88">
        <v>1</v>
      </c>
      <c r="J40" s="88">
        <f>IF(B40="N/A",0,I40)</f>
        <v>1</v>
      </c>
      <c r="K40" s="85">
        <f>IF(B40="Yes",J40,0)</f>
        <v>0</v>
      </c>
    </row>
    <row r="41" spans="1:8092" ht="26" customHeight="1" x14ac:dyDescent="0.35">
      <c r="A41" s="194" t="s">
        <v>104</v>
      </c>
      <c r="B41" s="246" t="s">
        <v>17</v>
      </c>
      <c r="C41" s="55">
        <f t="shared" ref="C41:D44" si="0">J41</f>
        <v>1</v>
      </c>
      <c r="D41" s="56">
        <f t="shared" si="0"/>
        <v>0</v>
      </c>
      <c r="E41" s="262"/>
      <c r="F41" s="263"/>
      <c r="G41" s="342"/>
      <c r="H41" s="27"/>
      <c r="I41" s="88">
        <v>1</v>
      </c>
      <c r="J41" s="88">
        <f>IF(B41="N/A",0,I41)</f>
        <v>1</v>
      </c>
      <c r="K41" s="85">
        <f>IF(B41="Yes",J41,0)</f>
        <v>0</v>
      </c>
    </row>
    <row r="42" spans="1:8092" ht="26" customHeight="1" x14ac:dyDescent="0.35">
      <c r="A42" s="194" t="s">
        <v>105</v>
      </c>
      <c r="B42" s="246" t="s">
        <v>17</v>
      </c>
      <c r="C42" s="55">
        <f t="shared" si="0"/>
        <v>2</v>
      </c>
      <c r="D42" s="56">
        <f t="shared" si="0"/>
        <v>0</v>
      </c>
      <c r="E42" s="262"/>
      <c r="F42" s="263"/>
      <c r="G42" s="342"/>
      <c r="H42" s="27"/>
      <c r="I42" s="88">
        <v>2</v>
      </c>
      <c r="J42" s="88">
        <f>IF(B42="N/A",0,I42)</f>
        <v>2</v>
      </c>
      <c r="K42" s="85">
        <f>IF(B42="Yes",J42,0)</f>
        <v>0</v>
      </c>
    </row>
    <row r="43" spans="1:8092" ht="26" customHeight="1" x14ac:dyDescent="0.35">
      <c r="A43" s="194" t="s">
        <v>106</v>
      </c>
      <c r="B43" s="246" t="s">
        <v>17</v>
      </c>
      <c r="C43" s="55">
        <f t="shared" si="0"/>
        <v>2</v>
      </c>
      <c r="D43" s="56">
        <f t="shared" si="0"/>
        <v>0</v>
      </c>
      <c r="E43" s="262"/>
      <c r="F43" s="263"/>
      <c r="G43" s="342"/>
      <c r="H43" s="27"/>
      <c r="I43" s="88">
        <v>2</v>
      </c>
      <c r="J43" s="88">
        <f>IF(B43="N/A",0,I43)</f>
        <v>2</v>
      </c>
      <c r="K43" s="85">
        <f>IF(B43="Yes",J43,0)</f>
        <v>0</v>
      </c>
    </row>
    <row r="44" spans="1:8092" ht="26" customHeight="1" thickBot="1" x14ac:dyDescent="0.4">
      <c r="A44" s="194" t="s">
        <v>107</v>
      </c>
      <c r="B44" s="246" t="s">
        <v>17</v>
      </c>
      <c r="C44" s="55">
        <f t="shared" si="0"/>
        <v>1</v>
      </c>
      <c r="D44" s="56">
        <f t="shared" si="0"/>
        <v>0</v>
      </c>
      <c r="E44" s="262"/>
      <c r="F44" s="263"/>
      <c r="G44" s="342"/>
      <c r="H44" s="27"/>
      <c r="I44" s="88">
        <v>1</v>
      </c>
      <c r="J44" s="88">
        <f>IF(B44="N/A",0,I44)</f>
        <v>1</v>
      </c>
      <c r="K44" s="85">
        <f>IF(B44="Yes",J44,0)</f>
        <v>0</v>
      </c>
    </row>
    <row r="45" spans="1:8092" ht="15" customHeight="1" x14ac:dyDescent="0.35">
      <c r="A45" s="15"/>
      <c r="B45" s="247"/>
      <c r="C45" s="137" t="s">
        <v>92</v>
      </c>
      <c r="D45" s="138"/>
      <c r="E45" s="260"/>
      <c r="F45" s="261"/>
      <c r="G45" s="335"/>
      <c r="I45" s="88"/>
      <c r="J45" s="88"/>
      <c r="K45" s="88"/>
    </row>
    <row r="46" spans="1:8092" ht="40.25" customHeight="1" x14ac:dyDescent="0.35">
      <c r="A46" s="215" t="s">
        <v>93</v>
      </c>
      <c r="B46" s="239" t="s">
        <v>94</v>
      </c>
      <c r="C46" s="139">
        <f>SUM(C38:C44)</f>
        <v>11</v>
      </c>
      <c r="D46" s="140">
        <f>SUM(D38:D45)</f>
        <v>0</v>
      </c>
      <c r="E46" s="260"/>
      <c r="F46" s="261"/>
      <c r="G46" s="342"/>
      <c r="H46" s="27"/>
      <c r="I46" s="88"/>
      <c r="J46" s="88"/>
      <c r="K46" s="88"/>
    </row>
    <row r="47" spans="1:8092" ht="15" customHeight="1" thickBot="1" x14ac:dyDescent="0.4">
      <c r="A47" s="72"/>
      <c r="B47" s="240"/>
      <c r="C47" s="141" t="s">
        <v>95</v>
      </c>
      <c r="D47" s="162">
        <f>_xlfn.PERCENTOF(D46,C46)</f>
        <v>0</v>
      </c>
      <c r="E47" s="272"/>
      <c r="F47" s="273"/>
      <c r="G47" s="336"/>
      <c r="I47" s="88"/>
      <c r="J47" s="88"/>
      <c r="K47" s="88"/>
    </row>
    <row r="48" spans="1:8092" ht="40.25" customHeight="1" x14ac:dyDescent="0.35">
      <c r="A48" s="109" t="s">
        <v>108</v>
      </c>
      <c r="B48" s="241"/>
      <c r="C48" s="79"/>
      <c r="D48" s="77"/>
      <c r="E48" s="471"/>
      <c r="F48" s="472"/>
      <c r="G48" s="337"/>
      <c r="H48" s="9"/>
      <c r="I48" s="88"/>
      <c r="J48" s="88"/>
      <c r="K48" s="88"/>
    </row>
    <row r="49" spans="1:8092" ht="26" customHeight="1" x14ac:dyDescent="0.35">
      <c r="A49" s="22" t="s">
        <v>195</v>
      </c>
      <c r="B49" s="238"/>
      <c r="C49" s="51"/>
      <c r="D49" s="52"/>
      <c r="E49" s="473"/>
      <c r="F49" s="474"/>
      <c r="G49" s="335" t="s">
        <v>367</v>
      </c>
      <c r="H49" s="25"/>
      <c r="I49" s="91"/>
      <c r="J49" s="91"/>
      <c r="K49" s="88"/>
    </row>
    <row r="50" spans="1:8092" s="29" customFormat="1" ht="26" customHeight="1" x14ac:dyDescent="0.35">
      <c r="A50" s="197" t="s">
        <v>196</v>
      </c>
      <c r="B50" s="242" t="s">
        <v>17</v>
      </c>
      <c r="C50" s="133"/>
      <c r="D50" s="134"/>
      <c r="E50" s="262"/>
      <c r="F50" s="263"/>
      <c r="G50" s="355"/>
      <c r="H50" s="41"/>
      <c r="I50" s="92">
        <v>0</v>
      </c>
      <c r="J50" s="92"/>
      <c r="K50" s="88"/>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row>
    <row r="51" spans="1:8092" ht="26" customHeight="1" x14ac:dyDescent="0.35">
      <c r="A51" s="212" t="s">
        <v>197</v>
      </c>
      <c r="B51" s="242" t="s">
        <v>17</v>
      </c>
      <c r="C51" s="133"/>
      <c r="D51" s="134"/>
      <c r="E51" s="262"/>
      <c r="F51" s="263"/>
      <c r="G51" s="356"/>
      <c r="H51" s="27"/>
      <c r="I51" s="88">
        <v>0</v>
      </c>
      <c r="J51" s="88"/>
      <c r="K51" s="90"/>
    </row>
    <row r="52" spans="1:8092" ht="62" x14ac:dyDescent="0.35">
      <c r="A52" s="195" t="s">
        <v>109</v>
      </c>
      <c r="B52" s="249"/>
      <c r="C52" s="133"/>
      <c r="D52" s="134"/>
      <c r="E52" s="274"/>
      <c r="F52" s="275"/>
      <c r="G52" s="341" t="s">
        <v>333</v>
      </c>
      <c r="H52" s="35"/>
      <c r="I52" s="85"/>
      <c r="J52" s="85"/>
      <c r="K52" s="88"/>
    </row>
    <row r="53" spans="1:8092" ht="32.4" customHeight="1" x14ac:dyDescent="0.35">
      <c r="A53" s="227" t="s">
        <v>110</v>
      </c>
      <c r="B53" s="239" t="s">
        <v>17</v>
      </c>
      <c r="C53" s="135">
        <f>J53</f>
        <v>5</v>
      </c>
      <c r="D53" s="136">
        <f>K53</f>
        <v>0</v>
      </c>
      <c r="E53" s="262"/>
      <c r="F53" s="263"/>
      <c r="G53" s="342"/>
      <c r="H53" s="27"/>
      <c r="I53" s="93">
        <v>5</v>
      </c>
      <c r="J53" s="88">
        <f t="shared" ref="J53:J58" si="1">IF(B53="N/A (Provide explanation in further information option below)",0,I53)</f>
        <v>5</v>
      </c>
      <c r="K53" s="90" cm="1">
        <f t="array" ref="K53">_xlfn.IFS(B53="Not implemented as all targets are met higher up the hierarchy",J53,B53="Implemented",J53,B53="Select from dropdown menu",0,B53="not implemented",0,B53="N/A (Provide explanation in further information option below)",0)</f>
        <v>0</v>
      </c>
    </row>
    <row r="54" spans="1:8092" ht="26" customHeight="1" x14ac:dyDescent="0.35">
      <c r="A54" s="227" t="s">
        <v>111</v>
      </c>
      <c r="B54" s="248" t="s">
        <v>17</v>
      </c>
      <c r="C54" s="135">
        <f t="shared" ref="C54:D58" si="2">J54</f>
        <v>4</v>
      </c>
      <c r="D54" s="136">
        <f t="shared" si="2"/>
        <v>0</v>
      </c>
      <c r="E54" s="262"/>
      <c r="F54" s="263"/>
      <c r="G54" s="342"/>
      <c r="H54" s="27"/>
      <c r="I54" s="93">
        <v>4</v>
      </c>
      <c r="J54" s="88">
        <f t="shared" si="1"/>
        <v>4</v>
      </c>
      <c r="K54" s="90" cm="1">
        <f t="array" ref="K54">_xlfn.IFS(B54="Not implemented as all targets are met higher up the hierarchy",J54,B54="Implemented",J54,B54="Select from dropdown menu",0,B54="Not implemented (without all targets being met higher up the hierarchy)",0,B54="N/A (Provide explanation in further information option below)",0)</f>
        <v>0</v>
      </c>
    </row>
    <row r="55" spans="1:8092" ht="26" customHeight="1" x14ac:dyDescent="0.35">
      <c r="A55" s="227" t="s">
        <v>112</v>
      </c>
      <c r="B55" s="248" t="s">
        <v>17</v>
      </c>
      <c r="C55" s="135">
        <f t="shared" si="2"/>
        <v>3</v>
      </c>
      <c r="D55" s="136">
        <f>K55</f>
        <v>0</v>
      </c>
      <c r="E55" s="262"/>
      <c r="F55" s="263"/>
      <c r="G55" s="342"/>
      <c r="H55" s="27"/>
      <c r="I55" s="93">
        <v>3</v>
      </c>
      <c r="J55" s="88">
        <f t="shared" si="1"/>
        <v>3</v>
      </c>
      <c r="K55" s="90" cm="1">
        <f t="array" ref="K55">_xlfn.IFS(B55="Not implemented as all targets are met higher up the hierarchy",J55,B55="Implemented",J55,B55="Select from dropdown menu",0,B55="Not implemented (without all targets being met higher up the hierarchy)",0,B55="N/A (Provide explanation in further information option below)",0)</f>
        <v>0</v>
      </c>
    </row>
    <row r="56" spans="1:8092" ht="26" customHeight="1" x14ac:dyDescent="0.35">
      <c r="A56" s="227" t="s">
        <v>113</v>
      </c>
      <c r="B56" s="248" t="s">
        <v>17</v>
      </c>
      <c r="C56" s="135">
        <f t="shared" si="2"/>
        <v>2</v>
      </c>
      <c r="D56" s="136">
        <f t="shared" si="2"/>
        <v>0</v>
      </c>
      <c r="E56" s="262"/>
      <c r="F56" s="263"/>
      <c r="G56" s="342"/>
      <c r="H56" s="27"/>
      <c r="I56" s="93">
        <v>2</v>
      </c>
      <c r="J56" s="88">
        <f t="shared" si="1"/>
        <v>2</v>
      </c>
      <c r="K56" s="90" cm="1">
        <f t="array" ref="K56">_xlfn.IFS(B56="Not implemented as all targets are met higher up the hierarchy",J56,B56="Implemented",J56,B56="Select from dropdown menu",0,B56="Not implemented (without all targets being met higher up the hierarchy)",0,B56="N/A (Provide explanation in further information option below)",0)</f>
        <v>0</v>
      </c>
    </row>
    <row r="57" spans="1:8092" ht="26" customHeight="1" x14ac:dyDescent="0.35">
      <c r="A57" s="230" t="s">
        <v>114</v>
      </c>
      <c r="B57" s="248" t="s">
        <v>17</v>
      </c>
      <c r="C57" s="135">
        <f t="shared" si="2"/>
        <v>1</v>
      </c>
      <c r="D57" s="136">
        <f t="shared" si="2"/>
        <v>0</v>
      </c>
      <c r="E57" s="262"/>
      <c r="F57" s="263"/>
      <c r="G57" s="342"/>
      <c r="H57" s="27"/>
      <c r="I57" s="93">
        <v>1</v>
      </c>
      <c r="J57" s="88">
        <f t="shared" si="1"/>
        <v>1</v>
      </c>
      <c r="K57" s="90" cm="1">
        <f t="array" ref="K57">_xlfn.IFS(B57="Not implemented as all targets are met higher up the hierarchy",J57,B57="Implemented",J57,B57="Select from dropdown menu",0,B57="Not implemented (without all targets being met higher up the hierarchy)",0,B57="N/A (Provide explanation in further information option below)",0)</f>
        <v>0</v>
      </c>
    </row>
    <row r="58" spans="1:8092" ht="26" customHeight="1" thickBot="1" x14ac:dyDescent="0.4">
      <c r="A58" s="227" t="s">
        <v>115</v>
      </c>
      <c r="B58" s="248" t="s">
        <v>17</v>
      </c>
      <c r="C58" s="135">
        <f t="shared" si="2"/>
        <v>0</v>
      </c>
      <c r="D58" s="136">
        <f t="shared" si="2"/>
        <v>0</v>
      </c>
      <c r="E58" s="262"/>
      <c r="F58" s="263"/>
      <c r="G58" s="342"/>
      <c r="H58" s="27"/>
      <c r="I58" s="93">
        <v>0</v>
      </c>
      <c r="J58" s="88">
        <f t="shared" si="1"/>
        <v>0</v>
      </c>
      <c r="K58" s="90" cm="1">
        <f t="array" ref="K58">_xlfn.IFS(B58="Not implemented as all targets are met higher up the hierarchy",J58,B58="Implemented",J58,B58="Select from dropdown menu",0,B58="Not implemented (without all targets being met higher up the hierarchy)",0,B58="N/A (Provide explanation in further information option below)",0)</f>
        <v>0</v>
      </c>
    </row>
    <row r="59" spans="1:8092" ht="15" customHeight="1" x14ac:dyDescent="0.35">
      <c r="A59" s="15"/>
      <c r="B59" s="247"/>
      <c r="C59" s="137" t="s">
        <v>92</v>
      </c>
      <c r="D59" s="138"/>
      <c r="E59" s="260"/>
      <c r="F59" s="261"/>
      <c r="G59" s="335"/>
      <c r="I59" s="88"/>
      <c r="J59" s="88"/>
      <c r="K59" s="90"/>
    </row>
    <row r="60" spans="1:8092" ht="40.25" customHeight="1" x14ac:dyDescent="0.35">
      <c r="A60" s="216" t="s">
        <v>93</v>
      </c>
      <c r="B60" s="248" t="s">
        <v>94</v>
      </c>
      <c r="C60" s="139">
        <f>SUM(C53:C58)</f>
        <v>15</v>
      </c>
      <c r="D60" s="140">
        <f>SUM(D53:D59)</f>
        <v>0</v>
      </c>
      <c r="E60" s="260"/>
      <c r="F60" s="261"/>
      <c r="G60" s="342"/>
      <c r="H60" s="27"/>
      <c r="I60" s="88"/>
      <c r="J60" s="88"/>
      <c r="K60" s="88"/>
    </row>
    <row r="61" spans="1:8092" ht="15" customHeight="1" thickBot="1" x14ac:dyDescent="0.4">
      <c r="A61" s="72"/>
      <c r="B61" s="240"/>
      <c r="C61" s="141" t="s">
        <v>95</v>
      </c>
      <c r="D61" s="162">
        <f>_xlfn.PERCENTOF(D60,C60)</f>
        <v>0</v>
      </c>
      <c r="E61" s="272"/>
      <c r="F61" s="273"/>
      <c r="G61" s="336"/>
      <c r="I61" s="88"/>
      <c r="J61" s="88"/>
      <c r="K61" s="88"/>
    </row>
    <row r="62" spans="1:8092" ht="40.25" customHeight="1" x14ac:dyDescent="0.35">
      <c r="A62" s="109" t="s">
        <v>116</v>
      </c>
      <c r="B62" s="241"/>
      <c r="C62" s="79"/>
      <c r="D62" s="77"/>
      <c r="E62" s="471"/>
      <c r="F62" s="472"/>
      <c r="G62" s="337"/>
      <c r="H62" s="9"/>
      <c r="I62" s="88"/>
      <c r="J62" s="88"/>
      <c r="K62" s="88"/>
    </row>
    <row r="63" spans="1:8092" ht="26" customHeight="1" x14ac:dyDescent="0.35">
      <c r="A63" s="224" t="s">
        <v>117</v>
      </c>
      <c r="B63" s="249"/>
      <c r="C63" s="51"/>
      <c r="D63" s="428"/>
      <c r="E63" s="274"/>
      <c r="F63" s="275"/>
      <c r="G63" s="335" t="s">
        <v>334</v>
      </c>
      <c r="H63" s="41"/>
      <c r="I63" s="311"/>
      <c r="J63" s="311"/>
      <c r="K63" s="302"/>
      <c r="L63" s="100"/>
    </row>
    <row r="64" spans="1:8092" ht="26" customHeight="1" x14ac:dyDescent="0.35">
      <c r="A64" s="433" t="s">
        <v>118</v>
      </c>
      <c r="B64" s="249"/>
      <c r="C64" s="51"/>
      <c r="D64" s="428"/>
      <c r="E64" s="274"/>
      <c r="F64" s="275"/>
      <c r="G64" s="335"/>
      <c r="H64" s="41"/>
      <c r="I64" s="311"/>
      <c r="J64" s="311"/>
      <c r="K64" s="302"/>
      <c r="L64" s="100"/>
    </row>
    <row r="65" spans="1:12" ht="26" customHeight="1" x14ac:dyDescent="0.35">
      <c r="A65" s="429" t="s">
        <v>119</v>
      </c>
      <c r="B65" s="283" t="s">
        <v>17</v>
      </c>
      <c r="C65" s="99">
        <f>J65</f>
        <v>10</v>
      </c>
      <c r="D65" s="487">
        <f>K65</f>
        <v>0</v>
      </c>
      <c r="E65" s="262"/>
      <c r="F65" s="263"/>
      <c r="G65" s="342"/>
      <c r="H65" s="27"/>
      <c r="I65" s="309">
        <v>10</v>
      </c>
      <c r="J65" s="302">
        <f>IF(COUNTIF(B65:B68,"Select from dropdown menu")&gt;0,
     10,
     IF(COUNTIF(B65:B68,"Yes")&gt;0,
          10,
          IF(COUNTIF(B65:B67,"No")=3,0,0)))</f>
        <v>10</v>
      </c>
      <c r="K65" s="311">
        <f>IF(B65="Yes",J65,0)</f>
        <v>0</v>
      </c>
      <c r="L65" s="100"/>
    </row>
    <row r="66" spans="1:12" ht="26" customHeight="1" x14ac:dyDescent="0.35">
      <c r="A66" s="429" t="s">
        <v>120</v>
      </c>
      <c r="B66" s="283" t="s">
        <v>17</v>
      </c>
      <c r="C66" s="99"/>
      <c r="D66" s="487">
        <f>K66</f>
        <v>0</v>
      </c>
      <c r="E66" s="262"/>
      <c r="F66" s="263"/>
      <c r="G66" s="342"/>
      <c r="H66" s="27"/>
      <c r="I66" s="309">
        <v>5</v>
      </c>
      <c r="J66" s="302">
        <v>5</v>
      </c>
      <c r="K66" s="311">
        <f>IF(B65="Yes",0,IF(B66="Yes",J66,0))</f>
        <v>0</v>
      </c>
      <c r="L66" s="100"/>
    </row>
    <row r="67" spans="1:12" ht="26" customHeight="1" x14ac:dyDescent="0.35">
      <c r="A67" s="430" t="s">
        <v>389</v>
      </c>
      <c r="B67" s="283" t="s">
        <v>17</v>
      </c>
      <c r="C67" s="100"/>
      <c r="D67" s="487">
        <f>K67</f>
        <v>0</v>
      </c>
      <c r="E67" s="262"/>
      <c r="F67" s="263"/>
      <c r="G67" s="342"/>
      <c r="H67" s="27"/>
      <c r="I67" s="309">
        <v>0</v>
      </c>
      <c r="J67" s="302">
        <v>0</v>
      </c>
      <c r="K67" s="311">
        <f>J67</f>
        <v>0</v>
      </c>
      <c r="L67" s="100"/>
    </row>
    <row r="68" spans="1:12" ht="26" customHeight="1" x14ac:dyDescent="0.35">
      <c r="A68" s="435" t="s">
        <v>121</v>
      </c>
      <c r="B68" s="248" t="s">
        <v>17</v>
      </c>
      <c r="C68" s="55">
        <f>J68</f>
        <v>2</v>
      </c>
      <c r="D68" s="431">
        <f>K68</f>
        <v>0</v>
      </c>
      <c r="E68" s="262"/>
      <c r="F68" s="263"/>
      <c r="G68" s="342" t="s">
        <v>366</v>
      </c>
      <c r="H68" s="27"/>
      <c r="I68" s="309">
        <v>2</v>
      </c>
      <c r="J68" s="302">
        <v>2</v>
      </c>
      <c r="K68" s="311">
        <f>IF(B68="Select from dropdown menu",0,
IF(B68="Yes - connection not currently feasible, but provision will be made for a future connection.",2,
IF(B68="Yes - connection not currently feasible, and no provision will be made for a future connection.",0,
IF(B68="Yes - connection is feasible, but the development will not be connected.",-5,
IF(OR(B68="N/A - connection feasible as selected above.",
       B68="N/A - Minor Residential Development"),2,
IF(B68="No - feasibility not assessed.",-5,""))))))</f>
        <v>0</v>
      </c>
      <c r="L68" s="100"/>
    </row>
    <row r="69" spans="1:12" ht="26" customHeight="1" x14ac:dyDescent="0.35">
      <c r="A69" s="434" t="s">
        <v>122</v>
      </c>
      <c r="B69" s="432"/>
      <c r="C69" s="55"/>
      <c r="D69" s="176"/>
      <c r="E69" s="262"/>
      <c r="F69" s="263"/>
      <c r="G69" s="342"/>
      <c r="H69" s="27"/>
      <c r="I69" s="309"/>
      <c r="J69" s="302"/>
      <c r="K69" s="311"/>
      <c r="L69" s="100"/>
    </row>
    <row r="70" spans="1:12" ht="26" customHeight="1" x14ac:dyDescent="0.35">
      <c r="A70" s="429" t="s">
        <v>123</v>
      </c>
      <c r="B70" s="283" t="s">
        <v>17</v>
      </c>
      <c r="C70" s="55">
        <f>IF(C65=10,0,IF(C65=0,10,""))</f>
        <v>0</v>
      </c>
      <c r="D70" s="99">
        <f>K70</f>
        <v>0</v>
      </c>
      <c r="E70" s="262"/>
      <c r="F70" s="263"/>
      <c r="G70" s="342"/>
      <c r="H70" s="27"/>
      <c r="I70" s="309">
        <v>10</v>
      </c>
      <c r="J70" s="302">
        <v>10</v>
      </c>
      <c r="K70" s="311">
        <f>IF(OR(B65="Yes",B66="Yes",B67="Yes"),0,IF(B70="Yes",J70,0))</f>
        <v>0</v>
      </c>
      <c r="L70" s="100"/>
    </row>
    <row r="71" spans="1:12" ht="26" customHeight="1" x14ac:dyDescent="0.35">
      <c r="A71" s="429" t="s">
        <v>124</v>
      </c>
      <c r="B71" s="283" t="s">
        <v>17</v>
      </c>
      <c r="C71" s="55"/>
      <c r="D71" s="100">
        <f>K71</f>
        <v>0</v>
      </c>
      <c r="E71" s="262"/>
      <c r="F71" s="263"/>
      <c r="G71" s="342"/>
      <c r="H71" s="27"/>
      <c r="I71" s="309">
        <v>5</v>
      </c>
      <c r="J71" s="302">
        <v>5</v>
      </c>
      <c r="K71" s="311">
        <f>IF(OR(B66="Yes",B67="Yes",B68="Yes",B70="Yes"),0,IF(B71="Yes",J71,0))</f>
        <v>0</v>
      </c>
      <c r="L71" s="100"/>
    </row>
    <row r="72" spans="1:12" ht="26" customHeight="1" thickBot="1" x14ac:dyDescent="0.4">
      <c r="A72" s="429" t="s">
        <v>125</v>
      </c>
      <c r="B72" s="283" t="s">
        <v>17</v>
      </c>
      <c r="C72" s="55"/>
      <c r="D72" s="99">
        <f>K72</f>
        <v>0</v>
      </c>
      <c r="E72" s="262"/>
      <c r="F72" s="263"/>
      <c r="G72" s="342"/>
      <c r="H72" s="27"/>
      <c r="I72" s="309">
        <v>0</v>
      </c>
      <c r="J72" s="302">
        <v>0</v>
      </c>
      <c r="K72" s="311">
        <f>J72</f>
        <v>0</v>
      </c>
      <c r="L72" s="100"/>
    </row>
    <row r="73" spans="1:12" ht="15" customHeight="1" x14ac:dyDescent="0.35">
      <c r="A73" s="19"/>
      <c r="B73" s="245"/>
      <c r="C73" s="137" t="s">
        <v>92</v>
      </c>
      <c r="D73" s="138"/>
      <c r="E73" s="260"/>
      <c r="F73" s="261"/>
      <c r="G73" s="345"/>
      <c r="H73" s="9"/>
      <c r="I73" s="88"/>
      <c r="J73" s="88"/>
      <c r="K73" s="92"/>
    </row>
    <row r="74" spans="1:12" ht="40.25" customHeight="1" x14ac:dyDescent="0.35">
      <c r="A74" s="215" t="s">
        <v>93</v>
      </c>
      <c r="B74" s="239" t="s">
        <v>94</v>
      </c>
      <c r="C74" s="139">
        <v>12</v>
      </c>
      <c r="D74" s="140">
        <f>MIN(SUM(D64:D73), 12)</f>
        <v>0</v>
      </c>
      <c r="E74" s="260"/>
      <c r="F74" s="261"/>
      <c r="G74" s="342"/>
      <c r="H74" s="27"/>
      <c r="I74" s="88"/>
      <c r="J74" s="88"/>
      <c r="K74" s="92"/>
    </row>
    <row r="75" spans="1:12" ht="15" customHeight="1" thickBot="1" x14ac:dyDescent="0.4">
      <c r="A75" s="72"/>
      <c r="B75" s="250"/>
      <c r="C75" s="141" t="s">
        <v>95</v>
      </c>
      <c r="D75" s="162">
        <f>_xlfn.PERCENTOF(D74,C74)</f>
        <v>0</v>
      </c>
      <c r="E75" s="272"/>
      <c r="F75" s="273"/>
      <c r="G75" s="336"/>
      <c r="I75" s="88"/>
      <c r="J75" s="88"/>
      <c r="K75" s="85"/>
    </row>
    <row r="76" spans="1:12" ht="40.25" customHeight="1" x14ac:dyDescent="0.35">
      <c r="A76" s="109" t="s">
        <v>126</v>
      </c>
      <c r="B76" s="241"/>
      <c r="C76" s="79"/>
      <c r="D76" s="77"/>
      <c r="E76" s="471"/>
      <c r="F76" s="472"/>
      <c r="G76" s="337"/>
      <c r="H76" s="9"/>
      <c r="I76" s="88"/>
      <c r="J76" s="88"/>
      <c r="K76" s="88"/>
    </row>
    <row r="77" spans="1:12" ht="26" customHeight="1" x14ac:dyDescent="0.35">
      <c r="A77" s="32" t="s">
        <v>127</v>
      </c>
      <c r="B77" s="251"/>
      <c r="C77" s="51"/>
      <c r="D77" s="52"/>
      <c r="E77" s="477"/>
      <c r="F77" s="478"/>
      <c r="G77" s="347" t="s">
        <v>337</v>
      </c>
      <c r="H77" s="33"/>
      <c r="I77" s="90"/>
      <c r="J77" s="90"/>
      <c r="K77" s="88"/>
    </row>
    <row r="78" spans="1:12" ht="32" customHeight="1" x14ac:dyDescent="0.35">
      <c r="A78" s="315" t="s">
        <v>391</v>
      </c>
      <c r="B78" s="242" t="s">
        <v>17</v>
      </c>
      <c r="C78" s="55">
        <f>J78</f>
        <v>3</v>
      </c>
      <c r="D78" s="56">
        <f t="shared" ref="C78:D80" si="3">K78</f>
        <v>0</v>
      </c>
      <c r="E78" s="262"/>
      <c r="F78" s="263"/>
      <c r="G78" s="341" t="s">
        <v>335</v>
      </c>
      <c r="H78" s="35"/>
      <c r="I78" s="306">
        <v>3</v>
      </c>
      <c r="J78" s="302">
        <f>IF(B78="N/A",0,I78)</f>
        <v>3</v>
      </c>
      <c r="K78" s="306">
        <f>IF(B78="Yes",J78,0)</f>
        <v>0</v>
      </c>
    </row>
    <row r="79" spans="1:12" ht="26" customHeight="1" x14ac:dyDescent="0.35">
      <c r="A79" s="316" t="s">
        <v>129</v>
      </c>
      <c r="B79" s="242" t="s">
        <v>17</v>
      </c>
      <c r="C79" s="55">
        <f t="shared" si="3"/>
        <v>2</v>
      </c>
      <c r="D79" s="56">
        <f t="shared" si="3"/>
        <v>0</v>
      </c>
      <c r="E79" s="262"/>
      <c r="F79" s="263"/>
      <c r="G79" s="348"/>
      <c r="H79" s="35"/>
      <c r="I79" s="306">
        <v>2</v>
      </c>
      <c r="J79" s="302">
        <f>IF(B79="N/A",0,I79)</f>
        <v>2</v>
      </c>
      <c r="K79" s="306">
        <f>IF(B79="Yes",J79,0)</f>
        <v>0</v>
      </c>
    </row>
    <row r="80" spans="1:12" ht="32" customHeight="1" x14ac:dyDescent="0.35">
      <c r="A80" s="315" t="s">
        <v>198</v>
      </c>
      <c r="B80" s="242" t="s">
        <v>17</v>
      </c>
      <c r="C80" s="55">
        <f t="shared" si="3"/>
        <v>2</v>
      </c>
      <c r="D80" s="56">
        <f t="shared" si="3"/>
        <v>0</v>
      </c>
      <c r="E80" s="262"/>
      <c r="F80" s="263"/>
      <c r="G80" s="342" t="s">
        <v>339</v>
      </c>
      <c r="H80" s="27"/>
      <c r="I80" s="302">
        <v>2</v>
      </c>
      <c r="J80" s="302">
        <f>IF(B80="N/A",0,I80)</f>
        <v>2</v>
      </c>
      <c r="K80" s="94">
        <f>IF(B80="Yes",J80,0)</f>
        <v>0</v>
      </c>
    </row>
    <row r="81" spans="1:11" ht="26" customHeight="1" x14ac:dyDescent="0.35">
      <c r="A81" s="200" t="s">
        <v>131</v>
      </c>
      <c r="B81" s="251"/>
      <c r="C81" s="55"/>
      <c r="D81" s="56"/>
      <c r="E81" s="276"/>
      <c r="F81" s="277"/>
      <c r="G81" s="342"/>
      <c r="H81" s="27"/>
      <c r="I81" s="302"/>
      <c r="J81" s="302"/>
      <c r="K81" s="94"/>
    </row>
    <row r="82" spans="1:11" ht="30" customHeight="1" x14ac:dyDescent="0.35">
      <c r="A82" s="318" t="s">
        <v>132</v>
      </c>
      <c r="B82" s="252" t="s">
        <v>17</v>
      </c>
      <c r="C82" s="55">
        <f>J82</f>
        <v>2</v>
      </c>
      <c r="D82" s="56">
        <f>K82</f>
        <v>0</v>
      </c>
      <c r="E82" s="262"/>
      <c r="F82" s="263"/>
      <c r="G82" s="341" t="s">
        <v>338</v>
      </c>
      <c r="H82" s="35"/>
      <c r="I82" s="306">
        <v>2</v>
      </c>
      <c r="J82" s="302">
        <f>IF(B82="N/A",0,I82)</f>
        <v>2</v>
      </c>
      <c r="K82" s="306">
        <f>IF(B82="Yes",J82,0)</f>
        <v>0</v>
      </c>
    </row>
    <row r="83" spans="1:11" ht="30" customHeight="1" x14ac:dyDescent="0.35">
      <c r="A83" s="222" t="s">
        <v>133</v>
      </c>
      <c r="B83" s="252" t="s">
        <v>17</v>
      </c>
      <c r="C83" s="55">
        <f>J83</f>
        <v>2</v>
      </c>
      <c r="D83" s="56">
        <f>K83</f>
        <v>0</v>
      </c>
      <c r="E83" s="262"/>
      <c r="F83" s="263"/>
      <c r="G83" s="341" t="s">
        <v>336</v>
      </c>
      <c r="H83" s="35"/>
      <c r="I83" s="306">
        <v>2</v>
      </c>
      <c r="J83" s="302">
        <f>IF(B83="N/A",0,I83)</f>
        <v>2</v>
      </c>
      <c r="K83" s="306">
        <f>IF(B83="Yes",J83,0)</f>
        <v>0</v>
      </c>
    </row>
    <row r="84" spans="1:11" ht="30" customHeight="1" x14ac:dyDescent="0.35">
      <c r="A84" s="464" t="s">
        <v>397</v>
      </c>
      <c r="B84" s="251"/>
      <c r="C84" s="55"/>
      <c r="D84" s="56"/>
      <c r="E84" s="276"/>
      <c r="F84" s="277"/>
      <c r="G84" s="341"/>
      <c r="H84" s="35"/>
      <c r="I84" s="306"/>
      <c r="J84" s="302"/>
      <c r="K84" s="306"/>
    </row>
    <row r="85" spans="1:11" ht="30" customHeight="1" x14ac:dyDescent="0.35">
      <c r="A85" s="315" t="s">
        <v>398</v>
      </c>
      <c r="B85" s="252" t="s">
        <v>17</v>
      </c>
      <c r="C85" s="55">
        <f t="shared" ref="C85:D85" si="4">J85</f>
        <v>1</v>
      </c>
      <c r="D85" s="56">
        <f t="shared" si="4"/>
        <v>0</v>
      </c>
      <c r="E85" s="262"/>
      <c r="F85" s="263"/>
      <c r="G85" s="341"/>
      <c r="H85" s="35"/>
      <c r="I85" s="306">
        <v>1</v>
      </c>
      <c r="J85" s="302">
        <f>IF(B85="N/A",0,I85)</f>
        <v>1</v>
      </c>
      <c r="K85" s="306">
        <f>IF(B85="Yes",J85,0)</f>
        <v>0</v>
      </c>
    </row>
    <row r="86" spans="1:11" ht="30" customHeight="1" x14ac:dyDescent="0.35">
      <c r="A86" s="464" t="s">
        <v>399</v>
      </c>
      <c r="B86" s="251"/>
      <c r="C86" s="55"/>
      <c r="D86" s="420"/>
      <c r="E86" s="276"/>
      <c r="F86" s="277"/>
      <c r="G86" s="341"/>
      <c r="H86" s="35"/>
      <c r="I86" s="306"/>
      <c r="J86" s="302"/>
      <c r="K86" s="306"/>
    </row>
    <row r="87" spans="1:11" ht="26" customHeight="1" x14ac:dyDescent="0.35">
      <c r="A87" s="465" t="s">
        <v>166</v>
      </c>
      <c r="B87" s="252" t="s">
        <v>17</v>
      </c>
      <c r="C87" s="55">
        <f>J87</f>
        <v>1</v>
      </c>
      <c r="D87" s="56">
        <f>K87</f>
        <v>0</v>
      </c>
      <c r="E87" s="262"/>
      <c r="F87" s="263"/>
      <c r="G87" s="335" t="s">
        <v>349</v>
      </c>
      <c r="I87" s="88">
        <v>1</v>
      </c>
      <c r="J87" s="88">
        <f>IF(B87="N/A",0,I87)</f>
        <v>1</v>
      </c>
      <c r="K87" s="85">
        <f>IF(B87="Yes",J87,0)</f>
        <v>0</v>
      </c>
    </row>
    <row r="88" spans="1:11" ht="26" customHeight="1" thickBot="1" x14ac:dyDescent="0.4">
      <c r="A88" s="466" t="s">
        <v>167</v>
      </c>
      <c r="B88" s="252" t="s">
        <v>17</v>
      </c>
      <c r="C88" s="55"/>
      <c r="D88" s="56"/>
      <c r="E88" s="262"/>
      <c r="F88" s="263"/>
      <c r="G88" s="335"/>
      <c r="I88" s="88">
        <v>2</v>
      </c>
      <c r="J88" s="88">
        <f>IF(B88="N/A",0,I88)</f>
        <v>2</v>
      </c>
      <c r="K88" s="85">
        <f>IF(B88="Yes",J88,0)</f>
        <v>0</v>
      </c>
    </row>
    <row r="89" spans="1:11" ht="15" customHeight="1" x14ac:dyDescent="0.35">
      <c r="A89" s="14"/>
      <c r="B89" s="247"/>
      <c r="C89" s="137" t="s">
        <v>92</v>
      </c>
      <c r="D89" s="138"/>
      <c r="E89" s="274"/>
      <c r="F89" s="275"/>
      <c r="G89" s="341"/>
      <c r="H89" s="35"/>
      <c r="I89" s="85"/>
      <c r="J89" s="85"/>
      <c r="K89" s="95"/>
    </row>
    <row r="90" spans="1:11" ht="40.25" customHeight="1" x14ac:dyDescent="0.35">
      <c r="A90" s="191" t="s">
        <v>93</v>
      </c>
      <c r="B90" s="239" t="s">
        <v>94</v>
      </c>
      <c r="C90" s="139">
        <f>SUM(C78:C87)</f>
        <v>13</v>
      </c>
      <c r="D90" s="140">
        <f>SUM(D78:D89)</f>
        <v>0</v>
      </c>
      <c r="E90" s="260"/>
      <c r="F90" s="261"/>
      <c r="G90" s="342"/>
      <c r="H90" s="27"/>
      <c r="I90" s="88"/>
      <c r="J90" s="88"/>
      <c r="K90" s="85"/>
    </row>
    <row r="91" spans="1:11" s="31" customFormat="1" ht="15" customHeight="1" thickBot="1" x14ac:dyDescent="0.4">
      <c r="A91" s="74"/>
      <c r="B91" s="240"/>
      <c r="C91" s="141" t="s">
        <v>95</v>
      </c>
      <c r="D91" s="162">
        <f>_xlfn.PERCENTOF(D90,C90)</f>
        <v>0</v>
      </c>
      <c r="E91" s="272"/>
      <c r="F91" s="273"/>
      <c r="G91" s="336"/>
      <c r="H91" s="12"/>
      <c r="I91" s="88"/>
      <c r="J91" s="88"/>
      <c r="K91" s="88"/>
    </row>
    <row r="92" spans="1:11" s="67" customFormat="1" ht="40.25" customHeight="1" x14ac:dyDescent="0.35">
      <c r="A92" s="109" t="s">
        <v>134</v>
      </c>
      <c r="B92" s="241"/>
      <c r="C92" s="79"/>
      <c r="D92" s="77"/>
      <c r="E92" s="471"/>
      <c r="F92" s="472"/>
      <c r="G92" s="337"/>
      <c r="H92" s="9"/>
      <c r="I92" s="88"/>
      <c r="J92" s="88"/>
      <c r="K92" s="88"/>
    </row>
    <row r="93" spans="1:11" ht="31" x14ac:dyDescent="0.35">
      <c r="A93" s="222" t="s">
        <v>135</v>
      </c>
      <c r="B93" s="252" t="s">
        <v>17</v>
      </c>
      <c r="C93" s="55">
        <f>J93</f>
        <v>2</v>
      </c>
      <c r="D93" s="56">
        <f>K93</f>
        <v>0</v>
      </c>
      <c r="E93" s="262"/>
      <c r="F93" s="263"/>
      <c r="G93" s="335" t="s">
        <v>343</v>
      </c>
      <c r="H93" s="35"/>
      <c r="I93" s="85">
        <v>2</v>
      </c>
      <c r="J93" s="88">
        <f>IF(B93="N/A",0,I93)</f>
        <v>2</v>
      </c>
      <c r="K93" s="85">
        <f>IF(B93="Yes",J93,0)</f>
        <v>0</v>
      </c>
    </row>
    <row r="94" spans="1:11" ht="31" x14ac:dyDescent="0.35">
      <c r="A94" s="315" t="s">
        <v>136</v>
      </c>
      <c r="B94" s="252" t="s">
        <v>17</v>
      </c>
      <c r="C94" s="55">
        <f t="shared" ref="C94:D97" si="5">J94</f>
        <v>2</v>
      </c>
      <c r="D94" s="56">
        <f t="shared" si="5"/>
        <v>0</v>
      </c>
      <c r="E94" s="262"/>
      <c r="F94" s="263"/>
      <c r="G94" s="335"/>
      <c r="H94" s="35"/>
      <c r="I94" s="85">
        <v>2</v>
      </c>
      <c r="J94" s="88">
        <f>IF(B94="N/A",0,I94)</f>
        <v>2</v>
      </c>
      <c r="K94" s="85">
        <f>IF(B94="Yes",J94,0)</f>
        <v>0</v>
      </c>
    </row>
    <row r="95" spans="1:11" ht="26" customHeight="1" x14ac:dyDescent="0.35">
      <c r="A95" s="201" t="s">
        <v>199</v>
      </c>
      <c r="B95" s="252" t="s">
        <v>17</v>
      </c>
      <c r="C95" s="55">
        <f t="shared" si="5"/>
        <v>2</v>
      </c>
      <c r="D95" s="56">
        <f t="shared" si="5"/>
        <v>0</v>
      </c>
      <c r="E95" s="262"/>
      <c r="F95" s="263"/>
      <c r="G95" s="335" t="s">
        <v>355</v>
      </c>
      <c r="H95" s="35"/>
      <c r="I95" s="85">
        <v>2</v>
      </c>
      <c r="J95" s="88">
        <v>2</v>
      </c>
      <c r="K95" s="85" cm="1">
        <f t="array" ref="K95">_xlfn.IFS(B95="Select from dropdown menu",0,B95="PTAL 0 to 2",0,B95="PTAL 3",1,B95="PTAL 4 to 6",2)</f>
        <v>0</v>
      </c>
    </row>
    <row r="96" spans="1:11" ht="31" x14ac:dyDescent="0.35">
      <c r="A96" s="30" t="s">
        <v>137</v>
      </c>
      <c r="B96" s="252" t="s">
        <v>17</v>
      </c>
      <c r="C96" s="55">
        <f t="shared" si="5"/>
        <v>2</v>
      </c>
      <c r="D96" s="56">
        <f t="shared" si="5"/>
        <v>0</v>
      </c>
      <c r="E96" s="262"/>
      <c r="F96" s="263"/>
      <c r="G96" s="349" t="s">
        <v>340</v>
      </c>
      <c r="H96" s="42"/>
      <c r="I96" s="85">
        <v>3</v>
      </c>
      <c r="J96" s="88">
        <f>IF(B96="N/A",0,I94)</f>
        <v>2</v>
      </c>
      <c r="K96" s="85">
        <f>IF(B96="Yes",J96,0)</f>
        <v>0</v>
      </c>
    </row>
    <row r="97" spans="1:8092" ht="26" customHeight="1" x14ac:dyDescent="0.35">
      <c r="A97" s="185" t="s">
        <v>138</v>
      </c>
      <c r="B97" s="252" t="s">
        <v>17</v>
      </c>
      <c r="C97" s="55">
        <f t="shared" si="5"/>
        <v>2</v>
      </c>
      <c r="D97" s="56">
        <f t="shared" si="5"/>
        <v>0</v>
      </c>
      <c r="E97" s="262"/>
      <c r="F97" s="263"/>
      <c r="G97" s="341" t="s">
        <v>342</v>
      </c>
      <c r="H97" s="35"/>
      <c r="I97" s="85">
        <v>2</v>
      </c>
      <c r="J97" s="88">
        <f>IF(B97="N/A",0,I94)</f>
        <v>2</v>
      </c>
      <c r="K97" s="85">
        <f>IF(B97="Yes",J97,0)</f>
        <v>0</v>
      </c>
    </row>
    <row r="98" spans="1:8092" ht="26" customHeight="1" x14ac:dyDescent="0.35">
      <c r="A98" s="194" t="s">
        <v>200</v>
      </c>
      <c r="B98" s="252" t="s">
        <v>86</v>
      </c>
      <c r="C98" s="51"/>
      <c r="D98" s="52"/>
      <c r="E98" s="262"/>
      <c r="F98" s="263"/>
      <c r="G98" s="335"/>
      <c r="I98" s="88"/>
      <c r="J98" s="88"/>
      <c r="K98" s="88"/>
    </row>
    <row r="99" spans="1:8092" ht="26" customHeight="1" thickBot="1" x14ac:dyDescent="0.4">
      <c r="A99" s="194" t="s">
        <v>201</v>
      </c>
      <c r="B99" s="252" t="s">
        <v>86</v>
      </c>
      <c r="C99" s="51"/>
      <c r="D99" s="52"/>
      <c r="E99" s="262"/>
      <c r="F99" s="263"/>
      <c r="G99" s="335"/>
      <c r="I99" s="88"/>
      <c r="J99" s="88"/>
      <c r="K99" s="88"/>
    </row>
    <row r="100" spans="1:8092" s="30" customFormat="1" ht="15" customHeight="1" x14ac:dyDescent="0.35">
      <c r="A100" s="14"/>
      <c r="B100" s="253"/>
      <c r="C100" s="137" t="s">
        <v>92</v>
      </c>
      <c r="D100" s="138"/>
      <c r="E100" s="276"/>
      <c r="F100" s="277"/>
      <c r="G100" s="341"/>
      <c r="H100" s="35"/>
      <c r="I100" s="85"/>
      <c r="J100" s="88"/>
      <c r="K100" s="85"/>
    </row>
    <row r="101" spans="1:8092" ht="40.25" customHeight="1" x14ac:dyDescent="0.35">
      <c r="A101" s="191" t="s">
        <v>93</v>
      </c>
      <c r="B101" s="239" t="s">
        <v>94</v>
      </c>
      <c r="C101" s="139">
        <f>SUM(C93:C99)</f>
        <v>10</v>
      </c>
      <c r="D101" s="140">
        <f>SUM(D93:D100)</f>
        <v>0</v>
      </c>
      <c r="E101" s="260"/>
      <c r="F101" s="261"/>
      <c r="G101" s="342"/>
      <c r="H101" s="27"/>
      <c r="I101" s="88"/>
      <c r="J101" s="88"/>
      <c r="K101" s="85"/>
    </row>
    <row r="102" spans="1:8092" ht="15" customHeight="1" thickBot="1" x14ac:dyDescent="0.4">
      <c r="A102" s="72"/>
      <c r="B102" s="240"/>
      <c r="C102" s="141" t="s">
        <v>95</v>
      </c>
      <c r="D102" s="162">
        <f>_xlfn.PERCENTOF(D101,C101)</f>
        <v>0</v>
      </c>
      <c r="E102" s="272"/>
      <c r="F102" s="273"/>
      <c r="G102" s="336"/>
      <c r="I102" s="88"/>
      <c r="J102" s="88"/>
      <c r="K102" s="88"/>
    </row>
    <row r="103" spans="1:8092" ht="40.25" customHeight="1" x14ac:dyDescent="0.35">
      <c r="A103" s="109" t="s">
        <v>139</v>
      </c>
      <c r="B103" s="241"/>
      <c r="C103" s="79"/>
      <c r="D103" s="77"/>
      <c r="E103" s="471"/>
      <c r="F103" s="472"/>
      <c r="G103" s="337"/>
      <c r="H103" s="9"/>
      <c r="I103" s="88"/>
      <c r="J103" s="88"/>
      <c r="K103" s="85"/>
    </row>
    <row r="104" spans="1:8092" ht="26" customHeight="1" x14ac:dyDescent="0.35">
      <c r="A104" s="185" t="s">
        <v>140</v>
      </c>
      <c r="B104" s="252" t="s">
        <v>17</v>
      </c>
      <c r="C104" s="55">
        <f>J104</f>
        <v>2</v>
      </c>
      <c r="D104" s="56">
        <f>K104</f>
        <v>0</v>
      </c>
      <c r="E104" s="262"/>
      <c r="F104" s="263"/>
      <c r="G104" s="335" t="s">
        <v>344</v>
      </c>
      <c r="I104" s="85">
        <v>2</v>
      </c>
      <c r="J104" s="88">
        <f>IF(B104="N/A / Exempt",0,I104)</f>
        <v>2</v>
      </c>
      <c r="K104" s="306" cm="1">
        <f t="array" ref="K104">_xlfn.IFS(B104="20% or higher",J104,B104="Between 10% and 19.9% ",1,B104="Less than 10%",0,B104="N/A / Exempt",0,B104="Select from dropdown menu",0)</f>
        <v>0</v>
      </c>
    </row>
    <row r="105" spans="1:8092" ht="26" customHeight="1" x14ac:dyDescent="0.35">
      <c r="A105" s="185" t="s">
        <v>141</v>
      </c>
      <c r="B105" s="252" t="s">
        <v>17</v>
      </c>
      <c r="C105" s="55">
        <f>J105</f>
        <v>2</v>
      </c>
      <c r="D105" s="56">
        <f>K105</f>
        <v>0</v>
      </c>
      <c r="E105" s="262"/>
      <c r="F105" s="263"/>
      <c r="G105" s="341"/>
      <c r="H105" s="35"/>
      <c r="I105" s="85">
        <v>2</v>
      </c>
      <c r="J105" s="88">
        <f>IF(B105="N/A",0,I105)</f>
        <v>2</v>
      </c>
      <c r="K105" s="85">
        <f>IF(B105="Yes",J105,0)</f>
        <v>0</v>
      </c>
    </row>
    <row r="106" spans="1:8092" ht="26" customHeight="1" x14ac:dyDescent="0.35">
      <c r="A106" s="194" t="s">
        <v>142</v>
      </c>
      <c r="B106" s="252" t="s">
        <v>86</v>
      </c>
      <c r="C106" s="51"/>
      <c r="D106" s="52"/>
      <c r="E106" s="262"/>
      <c r="F106" s="263"/>
      <c r="G106" s="335"/>
      <c r="I106" s="88"/>
      <c r="J106" s="88">
        <f t="shared" ref="J106:J117" si="6">IF(B106="N/A",0,I106)</f>
        <v>0</v>
      </c>
      <c r="K106" s="88"/>
    </row>
    <row r="107" spans="1:8092" s="29" customFormat="1" ht="26" customHeight="1" x14ac:dyDescent="0.35">
      <c r="A107" s="105" t="s">
        <v>143</v>
      </c>
      <c r="B107" s="254"/>
      <c r="C107" s="51"/>
      <c r="D107" s="52"/>
      <c r="E107" s="260"/>
      <c r="F107" s="261"/>
      <c r="G107" s="335" t="s">
        <v>409</v>
      </c>
      <c r="H107" s="12"/>
      <c r="I107" s="93"/>
      <c r="J107" s="88">
        <f t="shared" si="6"/>
        <v>0</v>
      </c>
      <c r="K107" s="85"/>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c r="ON107" s="27"/>
      <c r="OO107" s="27"/>
      <c r="OP107" s="27"/>
      <c r="OQ107" s="27"/>
      <c r="OR107" s="27"/>
      <c r="OS107" s="27"/>
      <c r="OT107" s="27"/>
      <c r="OU107" s="27"/>
      <c r="OV107" s="27"/>
      <c r="OW107" s="27"/>
      <c r="OX107" s="27"/>
      <c r="OY107" s="27"/>
      <c r="OZ107" s="27"/>
      <c r="PA107" s="27"/>
      <c r="PB107" s="27"/>
      <c r="PC107" s="27"/>
      <c r="PD107" s="27"/>
      <c r="PE107" s="27"/>
      <c r="PF107" s="27"/>
      <c r="PG107" s="27"/>
      <c r="PH107" s="27"/>
      <c r="PI107" s="27"/>
      <c r="PJ107" s="27"/>
      <c r="PK107" s="27"/>
      <c r="PL107" s="27"/>
      <c r="PM107" s="27"/>
      <c r="PN107" s="27"/>
      <c r="PO107" s="27"/>
      <c r="PP107" s="27"/>
      <c r="PQ107" s="27"/>
      <c r="PR107" s="27"/>
      <c r="PS107" s="27"/>
      <c r="PT107" s="27"/>
      <c r="PU107" s="27"/>
      <c r="PV107" s="27"/>
      <c r="PW107" s="27"/>
      <c r="PX107" s="27"/>
      <c r="PY107" s="27"/>
      <c r="PZ107" s="27"/>
      <c r="QA107" s="27"/>
      <c r="QB107" s="27"/>
      <c r="QC107" s="27"/>
      <c r="QD107" s="27"/>
      <c r="QE107" s="27"/>
      <c r="QF107" s="27"/>
      <c r="QG107" s="27"/>
      <c r="QH107" s="27"/>
      <c r="QI107" s="27"/>
      <c r="QJ107" s="27"/>
      <c r="QK107" s="27"/>
      <c r="QL107" s="27"/>
      <c r="QM107" s="27"/>
      <c r="QN107" s="27"/>
      <c r="QO107" s="27"/>
      <c r="QP107" s="27"/>
      <c r="QQ107" s="27"/>
      <c r="QR107" s="27"/>
      <c r="QS107" s="27"/>
      <c r="QT107" s="27"/>
      <c r="QU107" s="27"/>
      <c r="QV107" s="27"/>
      <c r="QW107" s="27"/>
      <c r="QX107" s="27"/>
      <c r="QY107" s="27"/>
      <c r="QZ107" s="27"/>
      <c r="RA107" s="27"/>
      <c r="RB107" s="27"/>
      <c r="RC107" s="27"/>
      <c r="RD107" s="27"/>
      <c r="RE107" s="27"/>
      <c r="RF107" s="27"/>
      <c r="RG107" s="27"/>
      <c r="RH107" s="27"/>
      <c r="RI107" s="27"/>
      <c r="RJ107" s="27"/>
      <c r="RK107" s="27"/>
      <c r="RL107" s="27"/>
      <c r="RM107" s="27"/>
      <c r="RN107" s="27"/>
      <c r="RO107" s="27"/>
      <c r="RP107" s="27"/>
      <c r="RQ107" s="27"/>
      <c r="RR107" s="27"/>
      <c r="RS107" s="27"/>
      <c r="RT107" s="27"/>
      <c r="RU107" s="27"/>
      <c r="RV107" s="27"/>
      <c r="RW107" s="27"/>
      <c r="RX107" s="27"/>
      <c r="RY107" s="27"/>
      <c r="RZ107" s="27"/>
      <c r="SA107" s="27"/>
      <c r="SB107" s="27"/>
      <c r="SC107" s="27"/>
      <c r="SD107" s="27"/>
      <c r="SE107" s="27"/>
      <c r="SF107" s="27"/>
      <c r="SG107" s="27"/>
      <c r="SH107" s="27"/>
      <c r="SI107" s="27"/>
      <c r="SJ107" s="27"/>
      <c r="SK107" s="27"/>
      <c r="SL107" s="27"/>
      <c r="SM107" s="27"/>
      <c r="SN107" s="27"/>
      <c r="SO107" s="27"/>
      <c r="SP107" s="27"/>
      <c r="SQ107" s="27"/>
      <c r="SR107" s="27"/>
      <c r="SS107" s="27"/>
      <c r="ST107" s="27"/>
      <c r="SU107" s="27"/>
      <c r="SV107" s="27"/>
      <c r="SW107" s="27"/>
      <c r="SX107" s="27"/>
      <c r="SY107" s="27"/>
      <c r="SZ107" s="27"/>
      <c r="TA107" s="27"/>
      <c r="TB107" s="27"/>
      <c r="TC107" s="27"/>
      <c r="TD107" s="27"/>
      <c r="TE107" s="27"/>
      <c r="TF107" s="27"/>
      <c r="TG107" s="27"/>
      <c r="TH107" s="27"/>
      <c r="TI107" s="27"/>
      <c r="TJ107" s="27"/>
      <c r="TK107" s="27"/>
      <c r="TL107" s="27"/>
      <c r="TM107" s="27"/>
      <c r="TN107" s="27"/>
      <c r="TO107" s="27"/>
      <c r="TP107" s="27"/>
      <c r="TQ107" s="27"/>
      <c r="TR107" s="27"/>
      <c r="TS107" s="27"/>
      <c r="TT107" s="27"/>
      <c r="TU107" s="27"/>
      <c r="TV107" s="27"/>
      <c r="TW107" s="27"/>
      <c r="TX107" s="27"/>
      <c r="TY107" s="27"/>
      <c r="TZ107" s="27"/>
      <c r="UA107" s="27"/>
      <c r="UB107" s="27"/>
      <c r="UC107" s="27"/>
      <c r="UD107" s="27"/>
      <c r="UE107" s="27"/>
      <c r="UF107" s="27"/>
      <c r="UG107" s="27"/>
      <c r="UH107" s="27"/>
      <c r="UI107" s="27"/>
      <c r="UJ107" s="27"/>
      <c r="UK107" s="27"/>
      <c r="UL107" s="27"/>
      <c r="UM107" s="27"/>
      <c r="UN107" s="27"/>
      <c r="UO107" s="27"/>
      <c r="UP107" s="27"/>
      <c r="UQ107" s="27"/>
      <c r="UR107" s="27"/>
      <c r="US107" s="27"/>
      <c r="UT107" s="27"/>
      <c r="UU107" s="27"/>
      <c r="UV107" s="27"/>
      <c r="UW107" s="27"/>
      <c r="UX107" s="27"/>
      <c r="UY107" s="27"/>
      <c r="UZ107" s="27"/>
      <c r="VA107" s="27"/>
      <c r="VB107" s="27"/>
      <c r="VC107" s="27"/>
      <c r="VD107" s="27"/>
      <c r="VE107" s="27"/>
      <c r="VF107" s="27"/>
      <c r="VG107" s="27"/>
      <c r="VH107" s="27"/>
      <c r="VI107" s="27"/>
      <c r="VJ107" s="27"/>
      <c r="VK107" s="27"/>
      <c r="VL107" s="27"/>
      <c r="VM107" s="27"/>
      <c r="VN107" s="27"/>
      <c r="VO107" s="27"/>
      <c r="VP107" s="27"/>
      <c r="VQ107" s="27"/>
      <c r="VR107" s="27"/>
      <c r="VS107" s="27"/>
      <c r="VT107" s="27"/>
      <c r="VU107" s="27"/>
      <c r="VV107" s="27"/>
      <c r="VW107" s="27"/>
      <c r="VX107" s="27"/>
      <c r="VY107" s="27"/>
      <c r="VZ107" s="27"/>
      <c r="WA107" s="27"/>
      <c r="WB107" s="27"/>
      <c r="WC107" s="27"/>
      <c r="WD107" s="27"/>
      <c r="WE107" s="27"/>
      <c r="WF107" s="27"/>
      <c r="WG107" s="27"/>
      <c r="WH107" s="27"/>
      <c r="WI107" s="27"/>
      <c r="WJ107" s="27"/>
      <c r="WK107" s="27"/>
      <c r="WL107" s="27"/>
      <c r="WM107" s="27"/>
      <c r="WN107" s="27"/>
      <c r="WO107" s="27"/>
      <c r="WP107" s="27"/>
      <c r="WQ107" s="27"/>
      <c r="WR107" s="27"/>
      <c r="WS107" s="27"/>
      <c r="WT107" s="27"/>
      <c r="WU107" s="27"/>
      <c r="WV107" s="27"/>
      <c r="WW107" s="27"/>
      <c r="WX107" s="27"/>
      <c r="WY107" s="27"/>
      <c r="WZ107" s="27"/>
      <c r="XA107" s="27"/>
      <c r="XB107" s="27"/>
      <c r="XC107" s="27"/>
      <c r="XD107" s="27"/>
      <c r="XE107" s="27"/>
      <c r="XF107" s="27"/>
      <c r="XG107" s="27"/>
      <c r="XH107" s="27"/>
      <c r="XI107" s="27"/>
      <c r="XJ107" s="27"/>
      <c r="XK107" s="27"/>
      <c r="XL107" s="27"/>
      <c r="XM107" s="27"/>
      <c r="XN107" s="27"/>
      <c r="XO107" s="27"/>
      <c r="XP107" s="27"/>
      <c r="XQ107" s="27"/>
      <c r="XR107" s="27"/>
      <c r="XS107" s="27"/>
      <c r="XT107" s="27"/>
      <c r="XU107" s="27"/>
      <c r="XV107" s="27"/>
      <c r="XW107" s="27"/>
      <c r="XX107" s="27"/>
      <c r="XY107" s="27"/>
      <c r="XZ107" s="27"/>
      <c r="YA107" s="27"/>
      <c r="YB107" s="27"/>
      <c r="YC107" s="27"/>
      <c r="YD107" s="27"/>
      <c r="YE107" s="27"/>
      <c r="YF107" s="27"/>
      <c r="YG107" s="27"/>
      <c r="YH107" s="27"/>
      <c r="YI107" s="27"/>
      <c r="YJ107" s="27"/>
      <c r="YK107" s="27"/>
      <c r="YL107" s="27"/>
      <c r="YM107" s="27"/>
      <c r="YN107" s="27"/>
      <c r="YO107" s="27"/>
      <c r="YP107" s="27"/>
      <c r="YQ107" s="27"/>
      <c r="YR107" s="27"/>
      <c r="YS107" s="27"/>
      <c r="YT107" s="27"/>
      <c r="YU107" s="27"/>
      <c r="YV107" s="27"/>
      <c r="YW107" s="27"/>
      <c r="YX107" s="27"/>
      <c r="YY107" s="27"/>
      <c r="YZ107" s="27"/>
      <c r="ZA107" s="27"/>
      <c r="ZB107" s="27"/>
      <c r="ZC107" s="27"/>
      <c r="ZD107" s="27"/>
      <c r="ZE107" s="27"/>
      <c r="ZF107" s="27"/>
      <c r="ZG107" s="27"/>
      <c r="ZH107" s="27"/>
      <c r="ZI107" s="27"/>
      <c r="ZJ107" s="27"/>
      <c r="ZK107" s="27"/>
      <c r="ZL107" s="27"/>
      <c r="ZM107" s="27"/>
      <c r="ZN107" s="27"/>
      <c r="ZO107" s="27"/>
      <c r="ZP107" s="27"/>
      <c r="ZQ107" s="27"/>
      <c r="ZR107" s="27"/>
      <c r="ZS107" s="27"/>
      <c r="ZT107" s="27"/>
      <c r="ZU107" s="27"/>
      <c r="ZV107" s="27"/>
      <c r="ZW107" s="27"/>
      <c r="ZX107" s="27"/>
      <c r="ZY107" s="27"/>
      <c r="ZZ107" s="27"/>
      <c r="AAA107" s="27"/>
      <c r="AAB107" s="27"/>
      <c r="AAC107" s="27"/>
      <c r="AAD107" s="27"/>
      <c r="AAE107" s="27"/>
      <c r="AAF107" s="27"/>
      <c r="AAG107" s="27"/>
      <c r="AAH107" s="27"/>
      <c r="AAI107" s="27"/>
      <c r="AAJ107" s="27"/>
      <c r="AAK107" s="27"/>
      <c r="AAL107" s="27"/>
      <c r="AAM107" s="27"/>
      <c r="AAN107" s="27"/>
      <c r="AAO107" s="27"/>
      <c r="AAP107" s="27"/>
      <c r="AAQ107" s="27"/>
      <c r="AAR107" s="27"/>
      <c r="AAS107" s="27"/>
      <c r="AAT107" s="27"/>
      <c r="AAU107" s="27"/>
      <c r="AAV107" s="27"/>
      <c r="AAW107" s="27"/>
      <c r="AAX107" s="27"/>
      <c r="AAY107" s="27"/>
      <c r="AAZ107" s="27"/>
      <c r="ABA107" s="27"/>
      <c r="ABB107" s="27"/>
      <c r="ABC107" s="27"/>
      <c r="ABD107" s="27"/>
      <c r="ABE107" s="27"/>
      <c r="ABF107" s="27"/>
      <c r="ABG107" s="27"/>
      <c r="ABH107" s="27"/>
      <c r="ABI107" s="27"/>
      <c r="ABJ107" s="27"/>
      <c r="ABK107" s="27"/>
      <c r="ABL107" s="27"/>
      <c r="ABM107" s="27"/>
      <c r="ABN107" s="27"/>
      <c r="ABO107" s="27"/>
      <c r="ABP107" s="27"/>
      <c r="ABQ107" s="27"/>
      <c r="ABR107" s="27"/>
      <c r="ABS107" s="27"/>
      <c r="ABT107" s="27"/>
      <c r="ABU107" s="27"/>
      <c r="ABV107" s="27"/>
      <c r="ABW107" s="27"/>
      <c r="ABX107" s="27"/>
      <c r="ABY107" s="27"/>
      <c r="ABZ107" s="27"/>
      <c r="ACA107" s="27"/>
      <c r="ACB107" s="27"/>
      <c r="ACC107" s="27"/>
      <c r="ACD107" s="27"/>
      <c r="ACE107" s="27"/>
      <c r="ACF107" s="27"/>
      <c r="ACG107" s="27"/>
      <c r="ACH107" s="27"/>
      <c r="ACI107" s="27"/>
      <c r="ACJ107" s="27"/>
      <c r="ACK107" s="27"/>
      <c r="ACL107" s="27"/>
      <c r="ACM107" s="27"/>
      <c r="ACN107" s="27"/>
      <c r="ACO107" s="27"/>
      <c r="ACP107" s="27"/>
      <c r="ACQ107" s="27"/>
      <c r="ACR107" s="27"/>
      <c r="ACS107" s="27"/>
      <c r="ACT107" s="27"/>
      <c r="ACU107" s="27"/>
      <c r="ACV107" s="27"/>
      <c r="ACW107" s="27"/>
      <c r="ACX107" s="27"/>
      <c r="ACY107" s="27"/>
      <c r="ACZ107" s="27"/>
      <c r="ADA107" s="27"/>
      <c r="ADB107" s="27"/>
      <c r="ADC107" s="27"/>
      <c r="ADD107" s="27"/>
      <c r="ADE107" s="27"/>
      <c r="ADF107" s="27"/>
      <c r="ADG107" s="27"/>
      <c r="ADH107" s="27"/>
      <c r="ADI107" s="27"/>
      <c r="ADJ107" s="27"/>
      <c r="ADK107" s="27"/>
      <c r="ADL107" s="27"/>
      <c r="ADM107" s="27"/>
      <c r="ADN107" s="27"/>
      <c r="ADO107" s="27"/>
      <c r="ADP107" s="27"/>
      <c r="ADQ107" s="27"/>
      <c r="ADR107" s="27"/>
      <c r="ADS107" s="27"/>
      <c r="ADT107" s="27"/>
      <c r="ADU107" s="27"/>
      <c r="ADV107" s="27"/>
      <c r="ADW107" s="27"/>
      <c r="ADX107" s="27"/>
      <c r="ADY107" s="27"/>
      <c r="ADZ107" s="27"/>
      <c r="AEA107" s="27"/>
      <c r="AEB107" s="27"/>
      <c r="AEC107" s="27"/>
      <c r="AED107" s="27"/>
      <c r="AEE107" s="27"/>
      <c r="AEF107" s="27"/>
      <c r="AEG107" s="27"/>
      <c r="AEH107" s="27"/>
      <c r="AEI107" s="27"/>
      <c r="AEJ107" s="27"/>
      <c r="AEK107" s="27"/>
      <c r="AEL107" s="27"/>
      <c r="AEM107" s="27"/>
      <c r="AEN107" s="27"/>
      <c r="AEO107" s="27"/>
      <c r="AEP107" s="27"/>
      <c r="AEQ107" s="27"/>
      <c r="AER107" s="27"/>
      <c r="AES107" s="27"/>
      <c r="AET107" s="27"/>
      <c r="AEU107" s="27"/>
      <c r="AEV107" s="27"/>
      <c r="AEW107" s="27"/>
      <c r="AEX107" s="27"/>
      <c r="AEY107" s="27"/>
      <c r="AEZ107" s="27"/>
      <c r="AFA107" s="27"/>
      <c r="AFB107" s="27"/>
      <c r="AFC107" s="27"/>
      <c r="AFD107" s="27"/>
      <c r="AFE107" s="27"/>
      <c r="AFF107" s="27"/>
      <c r="AFG107" s="27"/>
      <c r="AFH107" s="27"/>
      <c r="AFI107" s="27"/>
      <c r="AFJ107" s="27"/>
      <c r="AFK107" s="27"/>
      <c r="AFL107" s="27"/>
      <c r="AFM107" s="27"/>
      <c r="AFN107" s="27"/>
      <c r="AFO107" s="27"/>
      <c r="AFP107" s="27"/>
      <c r="AFQ107" s="27"/>
      <c r="AFR107" s="27"/>
      <c r="AFS107" s="27"/>
      <c r="AFT107" s="27"/>
      <c r="AFU107" s="27"/>
      <c r="AFV107" s="27"/>
      <c r="AFW107" s="27"/>
      <c r="AFX107" s="27"/>
      <c r="AFY107" s="27"/>
      <c r="AFZ107" s="27"/>
      <c r="AGA107" s="27"/>
      <c r="AGB107" s="27"/>
      <c r="AGC107" s="27"/>
      <c r="AGD107" s="27"/>
      <c r="AGE107" s="27"/>
      <c r="AGF107" s="27"/>
      <c r="AGG107" s="27"/>
      <c r="AGH107" s="27"/>
      <c r="AGI107" s="27"/>
      <c r="AGJ107" s="27"/>
      <c r="AGK107" s="27"/>
      <c r="AGL107" s="27"/>
      <c r="AGM107" s="27"/>
      <c r="AGN107" s="27"/>
      <c r="AGO107" s="27"/>
      <c r="AGP107" s="27"/>
      <c r="AGQ107" s="27"/>
      <c r="AGR107" s="27"/>
      <c r="AGS107" s="27"/>
      <c r="AGT107" s="27"/>
      <c r="AGU107" s="27"/>
      <c r="AGV107" s="27"/>
      <c r="AGW107" s="27"/>
      <c r="AGX107" s="27"/>
      <c r="AGY107" s="27"/>
      <c r="AGZ107" s="27"/>
      <c r="AHA107" s="27"/>
      <c r="AHB107" s="27"/>
      <c r="AHC107" s="27"/>
      <c r="AHD107" s="27"/>
      <c r="AHE107" s="27"/>
      <c r="AHF107" s="27"/>
      <c r="AHG107" s="27"/>
      <c r="AHH107" s="27"/>
      <c r="AHI107" s="27"/>
      <c r="AHJ107" s="27"/>
      <c r="AHK107" s="27"/>
      <c r="AHL107" s="27"/>
      <c r="AHM107" s="27"/>
      <c r="AHN107" s="27"/>
      <c r="AHO107" s="27"/>
      <c r="AHP107" s="27"/>
      <c r="AHQ107" s="27"/>
      <c r="AHR107" s="27"/>
      <c r="AHS107" s="27"/>
      <c r="AHT107" s="27"/>
      <c r="AHU107" s="27"/>
      <c r="AHV107" s="27"/>
      <c r="AHW107" s="27"/>
      <c r="AHX107" s="27"/>
      <c r="AHY107" s="27"/>
      <c r="AHZ107" s="27"/>
      <c r="AIA107" s="27"/>
      <c r="AIB107" s="27"/>
      <c r="AIC107" s="27"/>
      <c r="AID107" s="27"/>
      <c r="AIE107" s="27"/>
      <c r="AIF107" s="27"/>
      <c r="AIG107" s="27"/>
      <c r="AIH107" s="27"/>
      <c r="AII107" s="27"/>
      <c r="AIJ107" s="27"/>
      <c r="AIK107" s="27"/>
      <c r="AIL107" s="27"/>
      <c r="AIM107" s="27"/>
      <c r="AIN107" s="27"/>
      <c r="AIO107" s="27"/>
      <c r="AIP107" s="27"/>
      <c r="AIQ107" s="27"/>
      <c r="AIR107" s="27"/>
      <c r="AIS107" s="27"/>
      <c r="AIT107" s="27"/>
      <c r="AIU107" s="27"/>
      <c r="AIV107" s="27"/>
      <c r="AIW107" s="27"/>
      <c r="AIX107" s="27"/>
      <c r="AIY107" s="27"/>
      <c r="AIZ107" s="27"/>
      <c r="AJA107" s="27"/>
      <c r="AJB107" s="27"/>
      <c r="AJC107" s="27"/>
      <c r="AJD107" s="27"/>
      <c r="AJE107" s="27"/>
      <c r="AJF107" s="27"/>
      <c r="AJG107" s="27"/>
      <c r="AJH107" s="27"/>
      <c r="AJI107" s="27"/>
      <c r="AJJ107" s="27"/>
      <c r="AJK107" s="27"/>
      <c r="AJL107" s="27"/>
      <c r="AJM107" s="27"/>
      <c r="AJN107" s="27"/>
      <c r="AJO107" s="27"/>
      <c r="AJP107" s="27"/>
      <c r="AJQ107" s="27"/>
      <c r="AJR107" s="27"/>
      <c r="AJS107" s="27"/>
      <c r="AJT107" s="27"/>
      <c r="AJU107" s="27"/>
      <c r="AJV107" s="27"/>
      <c r="AJW107" s="27"/>
      <c r="AJX107" s="27"/>
      <c r="AJY107" s="27"/>
      <c r="AJZ107" s="27"/>
      <c r="AKA107" s="27"/>
      <c r="AKB107" s="27"/>
      <c r="AKC107" s="27"/>
      <c r="AKD107" s="27"/>
      <c r="AKE107" s="27"/>
      <c r="AKF107" s="27"/>
      <c r="AKG107" s="27"/>
      <c r="AKH107" s="27"/>
      <c r="AKI107" s="27"/>
      <c r="AKJ107" s="27"/>
      <c r="AKK107" s="27"/>
      <c r="AKL107" s="27"/>
      <c r="AKM107" s="27"/>
      <c r="AKN107" s="27"/>
      <c r="AKO107" s="27"/>
      <c r="AKP107" s="27"/>
      <c r="AKQ107" s="27"/>
      <c r="AKR107" s="27"/>
      <c r="AKS107" s="27"/>
      <c r="AKT107" s="27"/>
      <c r="AKU107" s="27"/>
      <c r="AKV107" s="27"/>
      <c r="AKW107" s="27"/>
      <c r="AKX107" s="27"/>
      <c r="AKY107" s="27"/>
      <c r="AKZ107" s="27"/>
      <c r="ALA107" s="27"/>
      <c r="ALB107" s="27"/>
      <c r="ALC107" s="27"/>
      <c r="ALD107" s="27"/>
      <c r="ALE107" s="27"/>
      <c r="ALF107" s="27"/>
      <c r="ALG107" s="27"/>
      <c r="ALH107" s="27"/>
      <c r="ALI107" s="27"/>
      <c r="ALJ107" s="27"/>
      <c r="ALK107" s="27"/>
      <c r="ALL107" s="27"/>
      <c r="ALM107" s="27"/>
      <c r="ALN107" s="27"/>
      <c r="ALO107" s="27"/>
      <c r="ALP107" s="27"/>
      <c r="ALQ107" s="27"/>
      <c r="ALR107" s="27"/>
      <c r="ALS107" s="27"/>
      <c r="ALT107" s="27"/>
      <c r="ALU107" s="27"/>
      <c r="ALV107" s="27"/>
      <c r="ALW107" s="27"/>
      <c r="ALX107" s="27"/>
      <c r="ALY107" s="27"/>
      <c r="ALZ107" s="27"/>
      <c r="AMA107" s="27"/>
      <c r="AMB107" s="27"/>
      <c r="AMC107" s="27"/>
      <c r="AMD107" s="27"/>
      <c r="AME107" s="27"/>
      <c r="AMF107" s="27"/>
      <c r="AMG107" s="27"/>
      <c r="AMH107" s="27"/>
      <c r="AMI107" s="27"/>
      <c r="AMJ107" s="27"/>
      <c r="AMK107" s="27"/>
      <c r="AML107" s="27"/>
      <c r="AMM107" s="27"/>
      <c r="AMN107" s="27"/>
      <c r="AMO107" s="27"/>
      <c r="AMP107" s="27"/>
      <c r="AMQ107" s="27"/>
      <c r="AMR107" s="27"/>
      <c r="AMS107" s="27"/>
      <c r="AMT107" s="27"/>
      <c r="AMU107" s="27"/>
      <c r="AMV107" s="27"/>
      <c r="AMW107" s="27"/>
      <c r="AMX107" s="27"/>
      <c r="AMY107" s="27"/>
      <c r="AMZ107" s="27"/>
      <c r="ANA107" s="27"/>
      <c r="ANB107" s="27"/>
      <c r="ANC107" s="27"/>
      <c r="AND107" s="27"/>
      <c r="ANE107" s="27"/>
      <c r="ANF107" s="27"/>
      <c r="ANG107" s="27"/>
      <c r="ANH107" s="27"/>
      <c r="ANI107" s="27"/>
      <c r="ANJ107" s="27"/>
      <c r="ANK107" s="27"/>
      <c r="ANL107" s="27"/>
      <c r="ANM107" s="27"/>
      <c r="ANN107" s="27"/>
      <c r="ANO107" s="27"/>
      <c r="ANP107" s="27"/>
      <c r="ANQ107" s="27"/>
      <c r="ANR107" s="27"/>
      <c r="ANS107" s="27"/>
      <c r="ANT107" s="27"/>
      <c r="ANU107" s="27"/>
      <c r="ANV107" s="27"/>
      <c r="ANW107" s="27"/>
      <c r="ANX107" s="27"/>
      <c r="ANY107" s="27"/>
      <c r="ANZ107" s="27"/>
      <c r="AOA107" s="27"/>
      <c r="AOB107" s="27"/>
      <c r="AOC107" s="27"/>
      <c r="AOD107" s="27"/>
      <c r="AOE107" s="27"/>
      <c r="AOF107" s="27"/>
      <c r="AOG107" s="27"/>
      <c r="AOH107" s="27"/>
      <c r="AOI107" s="27"/>
      <c r="AOJ107" s="27"/>
      <c r="AOK107" s="27"/>
      <c r="AOL107" s="27"/>
      <c r="AOM107" s="27"/>
      <c r="AON107" s="27"/>
      <c r="AOO107" s="27"/>
      <c r="AOP107" s="27"/>
      <c r="AOQ107" s="27"/>
      <c r="AOR107" s="27"/>
      <c r="AOS107" s="27"/>
      <c r="AOT107" s="27"/>
      <c r="AOU107" s="27"/>
      <c r="AOV107" s="27"/>
      <c r="AOW107" s="27"/>
      <c r="AOX107" s="27"/>
      <c r="AOY107" s="27"/>
      <c r="AOZ107" s="27"/>
      <c r="APA107" s="27"/>
      <c r="APB107" s="27"/>
      <c r="APC107" s="27"/>
      <c r="APD107" s="27"/>
      <c r="APE107" s="27"/>
      <c r="APF107" s="27"/>
      <c r="APG107" s="27"/>
      <c r="APH107" s="27"/>
      <c r="API107" s="27"/>
      <c r="APJ107" s="27"/>
      <c r="APK107" s="27"/>
      <c r="APL107" s="27"/>
      <c r="APM107" s="27"/>
      <c r="APN107" s="27"/>
      <c r="APO107" s="27"/>
      <c r="APP107" s="27"/>
      <c r="APQ107" s="27"/>
      <c r="APR107" s="27"/>
      <c r="APS107" s="27"/>
      <c r="APT107" s="27"/>
      <c r="APU107" s="27"/>
      <c r="APV107" s="27"/>
      <c r="APW107" s="27"/>
      <c r="APX107" s="27"/>
      <c r="APY107" s="27"/>
      <c r="APZ107" s="27"/>
      <c r="AQA107" s="27"/>
      <c r="AQB107" s="27"/>
      <c r="AQC107" s="27"/>
      <c r="AQD107" s="27"/>
      <c r="AQE107" s="27"/>
      <c r="AQF107" s="27"/>
      <c r="AQG107" s="27"/>
      <c r="AQH107" s="27"/>
      <c r="AQI107" s="27"/>
      <c r="AQJ107" s="27"/>
      <c r="AQK107" s="27"/>
      <c r="AQL107" s="27"/>
      <c r="AQM107" s="27"/>
      <c r="AQN107" s="27"/>
      <c r="AQO107" s="27"/>
      <c r="AQP107" s="27"/>
      <c r="AQQ107" s="27"/>
      <c r="AQR107" s="27"/>
      <c r="AQS107" s="27"/>
      <c r="AQT107" s="27"/>
      <c r="AQU107" s="27"/>
      <c r="AQV107" s="27"/>
      <c r="AQW107" s="27"/>
      <c r="AQX107" s="27"/>
      <c r="AQY107" s="27"/>
      <c r="AQZ107" s="27"/>
      <c r="ARA107" s="27"/>
      <c r="ARB107" s="27"/>
      <c r="ARC107" s="27"/>
      <c r="ARD107" s="27"/>
      <c r="ARE107" s="27"/>
      <c r="ARF107" s="27"/>
      <c r="ARG107" s="27"/>
      <c r="ARH107" s="27"/>
      <c r="ARI107" s="27"/>
      <c r="ARJ107" s="27"/>
      <c r="ARK107" s="27"/>
      <c r="ARL107" s="27"/>
      <c r="ARM107" s="27"/>
      <c r="ARN107" s="27"/>
      <c r="ARO107" s="27"/>
      <c r="ARP107" s="27"/>
      <c r="ARQ107" s="27"/>
      <c r="ARR107" s="27"/>
      <c r="ARS107" s="27"/>
      <c r="ART107" s="27"/>
      <c r="ARU107" s="27"/>
      <c r="ARV107" s="27"/>
      <c r="ARW107" s="27"/>
      <c r="ARX107" s="27"/>
      <c r="ARY107" s="27"/>
      <c r="ARZ107" s="27"/>
      <c r="ASA107" s="27"/>
      <c r="ASB107" s="27"/>
      <c r="ASC107" s="27"/>
      <c r="ASD107" s="27"/>
      <c r="ASE107" s="27"/>
      <c r="ASF107" s="27"/>
      <c r="ASG107" s="27"/>
      <c r="ASH107" s="27"/>
      <c r="ASI107" s="27"/>
      <c r="ASJ107" s="27"/>
      <c r="ASK107" s="27"/>
      <c r="ASL107" s="27"/>
      <c r="ASM107" s="27"/>
      <c r="ASN107" s="27"/>
      <c r="ASO107" s="27"/>
      <c r="ASP107" s="27"/>
      <c r="ASQ107" s="27"/>
      <c r="ASR107" s="27"/>
      <c r="ASS107" s="27"/>
      <c r="AST107" s="27"/>
      <c r="ASU107" s="27"/>
      <c r="ASV107" s="27"/>
      <c r="ASW107" s="27"/>
      <c r="ASX107" s="27"/>
      <c r="ASY107" s="27"/>
      <c r="ASZ107" s="27"/>
      <c r="ATA107" s="27"/>
      <c r="ATB107" s="27"/>
      <c r="ATC107" s="27"/>
      <c r="ATD107" s="27"/>
      <c r="ATE107" s="27"/>
      <c r="ATF107" s="27"/>
      <c r="ATG107" s="27"/>
      <c r="ATH107" s="27"/>
      <c r="ATI107" s="27"/>
      <c r="ATJ107" s="27"/>
      <c r="ATK107" s="27"/>
      <c r="ATL107" s="27"/>
      <c r="ATM107" s="27"/>
      <c r="ATN107" s="27"/>
      <c r="ATO107" s="27"/>
      <c r="ATP107" s="27"/>
      <c r="ATQ107" s="27"/>
      <c r="ATR107" s="27"/>
      <c r="ATS107" s="27"/>
      <c r="ATT107" s="27"/>
      <c r="ATU107" s="27"/>
      <c r="ATV107" s="27"/>
      <c r="ATW107" s="27"/>
      <c r="ATX107" s="27"/>
      <c r="ATY107" s="27"/>
      <c r="ATZ107" s="27"/>
      <c r="AUA107" s="27"/>
      <c r="AUB107" s="27"/>
      <c r="AUC107" s="27"/>
      <c r="AUD107" s="27"/>
      <c r="AUE107" s="27"/>
      <c r="AUF107" s="27"/>
      <c r="AUG107" s="27"/>
      <c r="AUH107" s="27"/>
      <c r="AUI107" s="27"/>
      <c r="AUJ107" s="27"/>
      <c r="AUK107" s="27"/>
      <c r="AUL107" s="27"/>
      <c r="AUM107" s="27"/>
      <c r="AUN107" s="27"/>
      <c r="AUO107" s="27"/>
      <c r="AUP107" s="27"/>
      <c r="AUQ107" s="27"/>
      <c r="AUR107" s="27"/>
      <c r="AUS107" s="27"/>
      <c r="AUT107" s="27"/>
      <c r="AUU107" s="27"/>
      <c r="AUV107" s="27"/>
      <c r="AUW107" s="27"/>
      <c r="AUX107" s="27"/>
      <c r="AUY107" s="27"/>
      <c r="AUZ107" s="27"/>
      <c r="AVA107" s="27"/>
      <c r="AVB107" s="27"/>
      <c r="AVC107" s="27"/>
      <c r="AVD107" s="27"/>
      <c r="AVE107" s="27"/>
      <c r="AVF107" s="27"/>
      <c r="AVG107" s="27"/>
      <c r="AVH107" s="27"/>
      <c r="AVI107" s="27"/>
      <c r="AVJ107" s="27"/>
      <c r="AVK107" s="27"/>
      <c r="AVL107" s="27"/>
      <c r="AVM107" s="27"/>
      <c r="AVN107" s="27"/>
      <c r="AVO107" s="27"/>
      <c r="AVP107" s="27"/>
      <c r="AVQ107" s="27"/>
      <c r="AVR107" s="27"/>
      <c r="AVS107" s="27"/>
      <c r="AVT107" s="27"/>
      <c r="AVU107" s="27"/>
      <c r="AVV107" s="27"/>
      <c r="AVW107" s="27"/>
      <c r="AVX107" s="27"/>
      <c r="AVY107" s="27"/>
      <c r="AVZ107" s="27"/>
      <c r="AWA107" s="27"/>
      <c r="AWB107" s="27"/>
      <c r="AWC107" s="27"/>
      <c r="AWD107" s="27"/>
      <c r="AWE107" s="27"/>
      <c r="AWF107" s="27"/>
      <c r="AWG107" s="27"/>
      <c r="AWH107" s="27"/>
      <c r="AWI107" s="27"/>
      <c r="AWJ107" s="27"/>
      <c r="AWK107" s="27"/>
      <c r="AWL107" s="27"/>
      <c r="AWM107" s="27"/>
      <c r="AWN107" s="27"/>
      <c r="AWO107" s="27"/>
      <c r="AWP107" s="27"/>
      <c r="AWQ107" s="27"/>
      <c r="AWR107" s="27"/>
      <c r="AWS107" s="27"/>
      <c r="AWT107" s="27"/>
      <c r="AWU107" s="27"/>
      <c r="AWV107" s="27"/>
      <c r="AWW107" s="27"/>
      <c r="AWX107" s="27"/>
      <c r="AWY107" s="27"/>
      <c r="AWZ107" s="27"/>
      <c r="AXA107" s="27"/>
      <c r="AXB107" s="27"/>
      <c r="AXC107" s="27"/>
      <c r="AXD107" s="27"/>
      <c r="AXE107" s="27"/>
      <c r="AXF107" s="27"/>
      <c r="AXG107" s="27"/>
      <c r="AXH107" s="27"/>
      <c r="AXI107" s="27"/>
      <c r="AXJ107" s="27"/>
      <c r="AXK107" s="27"/>
      <c r="AXL107" s="27"/>
      <c r="AXM107" s="27"/>
      <c r="AXN107" s="27"/>
      <c r="AXO107" s="27"/>
      <c r="AXP107" s="27"/>
      <c r="AXQ107" s="27"/>
      <c r="AXR107" s="27"/>
      <c r="AXS107" s="27"/>
      <c r="AXT107" s="27"/>
      <c r="AXU107" s="27"/>
      <c r="AXV107" s="27"/>
      <c r="AXW107" s="27"/>
      <c r="AXX107" s="27"/>
      <c r="AXY107" s="27"/>
      <c r="AXZ107" s="27"/>
      <c r="AYA107" s="27"/>
      <c r="AYB107" s="27"/>
      <c r="AYC107" s="27"/>
      <c r="AYD107" s="27"/>
      <c r="AYE107" s="27"/>
      <c r="AYF107" s="27"/>
      <c r="AYG107" s="27"/>
      <c r="AYH107" s="27"/>
      <c r="AYI107" s="27"/>
      <c r="AYJ107" s="27"/>
      <c r="AYK107" s="27"/>
      <c r="AYL107" s="27"/>
      <c r="AYM107" s="27"/>
      <c r="AYN107" s="27"/>
      <c r="AYO107" s="27"/>
      <c r="AYP107" s="27"/>
      <c r="AYQ107" s="27"/>
      <c r="AYR107" s="27"/>
      <c r="AYS107" s="27"/>
      <c r="AYT107" s="27"/>
      <c r="AYU107" s="27"/>
      <c r="AYV107" s="27"/>
      <c r="AYW107" s="27"/>
      <c r="AYX107" s="27"/>
      <c r="AYY107" s="27"/>
      <c r="AYZ107" s="27"/>
      <c r="AZA107" s="27"/>
      <c r="AZB107" s="27"/>
      <c r="AZC107" s="27"/>
      <c r="AZD107" s="27"/>
      <c r="AZE107" s="27"/>
      <c r="AZF107" s="27"/>
      <c r="AZG107" s="27"/>
      <c r="AZH107" s="27"/>
      <c r="AZI107" s="27"/>
      <c r="AZJ107" s="27"/>
      <c r="AZK107" s="27"/>
      <c r="AZL107" s="27"/>
      <c r="AZM107" s="27"/>
      <c r="AZN107" s="27"/>
      <c r="AZO107" s="27"/>
      <c r="AZP107" s="27"/>
      <c r="AZQ107" s="27"/>
      <c r="AZR107" s="27"/>
      <c r="AZS107" s="27"/>
      <c r="AZT107" s="27"/>
      <c r="AZU107" s="27"/>
      <c r="AZV107" s="27"/>
      <c r="AZW107" s="27"/>
      <c r="AZX107" s="27"/>
      <c r="AZY107" s="27"/>
      <c r="AZZ107" s="27"/>
      <c r="BAA107" s="27"/>
      <c r="BAB107" s="27"/>
      <c r="BAC107" s="27"/>
      <c r="BAD107" s="27"/>
      <c r="BAE107" s="27"/>
      <c r="BAF107" s="27"/>
      <c r="BAG107" s="27"/>
      <c r="BAH107" s="27"/>
      <c r="BAI107" s="27"/>
      <c r="BAJ107" s="27"/>
      <c r="BAK107" s="27"/>
      <c r="BAL107" s="27"/>
      <c r="BAM107" s="27"/>
      <c r="BAN107" s="27"/>
      <c r="BAO107" s="27"/>
      <c r="BAP107" s="27"/>
      <c r="BAQ107" s="27"/>
      <c r="BAR107" s="27"/>
      <c r="BAS107" s="27"/>
      <c r="BAT107" s="27"/>
      <c r="BAU107" s="27"/>
      <c r="BAV107" s="27"/>
      <c r="BAW107" s="27"/>
      <c r="BAX107" s="27"/>
      <c r="BAY107" s="27"/>
      <c r="BAZ107" s="27"/>
      <c r="BBA107" s="27"/>
      <c r="BBB107" s="27"/>
      <c r="BBC107" s="27"/>
      <c r="BBD107" s="27"/>
      <c r="BBE107" s="27"/>
      <c r="BBF107" s="27"/>
      <c r="BBG107" s="27"/>
      <c r="BBH107" s="27"/>
      <c r="BBI107" s="27"/>
      <c r="BBJ107" s="27"/>
      <c r="BBK107" s="27"/>
      <c r="BBL107" s="27"/>
      <c r="BBM107" s="27"/>
      <c r="BBN107" s="27"/>
      <c r="BBO107" s="27"/>
      <c r="BBP107" s="27"/>
      <c r="BBQ107" s="27"/>
      <c r="BBR107" s="27"/>
      <c r="BBS107" s="27"/>
      <c r="BBT107" s="27"/>
      <c r="BBU107" s="27"/>
      <c r="BBV107" s="27"/>
      <c r="BBW107" s="27"/>
      <c r="BBX107" s="27"/>
      <c r="BBY107" s="27"/>
      <c r="BBZ107" s="27"/>
      <c r="BCA107" s="27"/>
      <c r="BCB107" s="27"/>
      <c r="BCC107" s="27"/>
      <c r="BCD107" s="27"/>
      <c r="BCE107" s="27"/>
      <c r="BCF107" s="27"/>
      <c r="BCG107" s="27"/>
      <c r="BCH107" s="27"/>
      <c r="BCI107" s="27"/>
      <c r="BCJ107" s="27"/>
      <c r="BCK107" s="27"/>
      <c r="BCL107" s="27"/>
      <c r="BCM107" s="27"/>
      <c r="BCN107" s="27"/>
      <c r="BCO107" s="27"/>
      <c r="BCP107" s="27"/>
      <c r="BCQ107" s="27"/>
      <c r="BCR107" s="27"/>
      <c r="BCS107" s="27"/>
      <c r="BCT107" s="27"/>
      <c r="BCU107" s="27"/>
      <c r="BCV107" s="27"/>
      <c r="BCW107" s="27"/>
      <c r="BCX107" s="27"/>
      <c r="BCY107" s="27"/>
      <c r="BCZ107" s="27"/>
      <c r="BDA107" s="27"/>
      <c r="BDB107" s="27"/>
      <c r="BDC107" s="27"/>
      <c r="BDD107" s="27"/>
      <c r="BDE107" s="27"/>
      <c r="BDF107" s="27"/>
      <c r="BDG107" s="27"/>
      <c r="BDH107" s="27"/>
      <c r="BDI107" s="27"/>
      <c r="BDJ107" s="27"/>
      <c r="BDK107" s="27"/>
      <c r="BDL107" s="27"/>
      <c r="BDM107" s="27"/>
      <c r="BDN107" s="27"/>
      <c r="BDO107" s="27"/>
      <c r="BDP107" s="27"/>
      <c r="BDQ107" s="27"/>
      <c r="BDR107" s="27"/>
      <c r="BDS107" s="27"/>
      <c r="BDT107" s="27"/>
      <c r="BDU107" s="27"/>
      <c r="BDV107" s="27"/>
      <c r="BDW107" s="27"/>
      <c r="BDX107" s="27"/>
      <c r="BDY107" s="27"/>
      <c r="BDZ107" s="27"/>
      <c r="BEA107" s="27"/>
      <c r="BEB107" s="27"/>
      <c r="BEC107" s="27"/>
      <c r="BED107" s="27"/>
      <c r="BEE107" s="27"/>
      <c r="BEF107" s="27"/>
      <c r="BEG107" s="27"/>
      <c r="BEH107" s="27"/>
      <c r="BEI107" s="27"/>
      <c r="BEJ107" s="27"/>
      <c r="BEK107" s="27"/>
      <c r="BEL107" s="27"/>
      <c r="BEM107" s="27"/>
      <c r="BEN107" s="27"/>
      <c r="BEO107" s="27"/>
      <c r="BEP107" s="27"/>
      <c r="BEQ107" s="27"/>
      <c r="BER107" s="27"/>
      <c r="BES107" s="27"/>
      <c r="BET107" s="27"/>
      <c r="BEU107" s="27"/>
      <c r="BEV107" s="27"/>
      <c r="BEW107" s="27"/>
      <c r="BEX107" s="27"/>
      <c r="BEY107" s="27"/>
      <c r="BEZ107" s="27"/>
      <c r="BFA107" s="27"/>
      <c r="BFB107" s="27"/>
      <c r="BFC107" s="27"/>
      <c r="BFD107" s="27"/>
      <c r="BFE107" s="27"/>
      <c r="BFF107" s="27"/>
      <c r="BFG107" s="27"/>
      <c r="BFH107" s="27"/>
      <c r="BFI107" s="27"/>
      <c r="BFJ107" s="27"/>
      <c r="BFK107" s="27"/>
      <c r="BFL107" s="27"/>
      <c r="BFM107" s="27"/>
      <c r="BFN107" s="27"/>
      <c r="BFO107" s="27"/>
      <c r="BFP107" s="27"/>
      <c r="BFQ107" s="27"/>
      <c r="BFR107" s="27"/>
      <c r="BFS107" s="27"/>
      <c r="BFT107" s="27"/>
      <c r="BFU107" s="27"/>
      <c r="BFV107" s="27"/>
      <c r="BFW107" s="27"/>
      <c r="BFX107" s="27"/>
      <c r="BFY107" s="27"/>
      <c r="BFZ107" s="27"/>
      <c r="BGA107" s="27"/>
      <c r="BGB107" s="27"/>
      <c r="BGC107" s="27"/>
      <c r="BGD107" s="27"/>
      <c r="BGE107" s="27"/>
      <c r="BGF107" s="27"/>
      <c r="BGG107" s="27"/>
      <c r="BGH107" s="27"/>
      <c r="BGI107" s="27"/>
      <c r="BGJ107" s="27"/>
      <c r="BGK107" s="27"/>
      <c r="BGL107" s="27"/>
      <c r="BGM107" s="27"/>
      <c r="BGN107" s="27"/>
      <c r="BGO107" s="27"/>
      <c r="BGP107" s="27"/>
      <c r="BGQ107" s="27"/>
      <c r="BGR107" s="27"/>
      <c r="BGS107" s="27"/>
      <c r="BGT107" s="27"/>
      <c r="BGU107" s="27"/>
      <c r="BGV107" s="27"/>
      <c r="BGW107" s="27"/>
      <c r="BGX107" s="27"/>
      <c r="BGY107" s="27"/>
      <c r="BGZ107" s="27"/>
      <c r="BHA107" s="27"/>
      <c r="BHB107" s="27"/>
      <c r="BHC107" s="27"/>
      <c r="BHD107" s="27"/>
      <c r="BHE107" s="27"/>
      <c r="BHF107" s="27"/>
      <c r="BHG107" s="27"/>
      <c r="BHH107" s="27"/>
      <c r="BHI107" s="27"/>
      <c r="BHJ107" s="27"/>
      <c r="BHK107" s="27"/>
      <c r="BHL107" s="27"/>
      <c r="BHM107" s="27"/>
      <c r="BHN107" s="27"/>
      <c r="BHO107" s="27"/>
      <c r="BHP107" s="27"/>
      <c r="BHQ107" s="27"/>
      <c r="BHR107" s="27"/>
      <c r="BHS107" s="27"/>
      <c r="BHT107" s="27"/>
      <c r="BHU107" s="27"/>
      <c r="BHV107" s="27"/>
      <c r="BHW107" s="27"/>
      <c r="BHX107" s="27"/>
      <c r="BHY107" s="27"/>
      <c r="BHZ107" s="27"/>
      <c r="BIA107" s="27"/>
      <c r="BIB107" s="27"/>
      <c r="BIC107" s="27"/>
      <c r="BID107" s="27"/>
      <c r="BIE107" s="27"/>
      <c r="BIF107" s="27"/>
      <c r="BIG107" s="27"/>
      <c r="BIH107" s="27"/>
      <c r="BII107" s="27"/>
      <c r="BIJ107" s="27"/>
      <c r="BIK107" s="27"/>
      <c r="BIL107" s="27"/>
      <c r="BIM107" s="27"/>
      <c r="BIN107" s="27"/>
      <c r="BIO107" s="27"/>
      <c r="BIP107" s="27"/>
      <c r="BIQ107" s="27"/>
      <c r="BIR107" s="27"/>
      <c r="BIS107" s="27"/>
      <c r="BIT107" s="27"/>
      <c r="BIU107" s="27"/>
      <c r="BIV107" s="27"/>
      <c r="BIW107" s="27"/>
      <c r="BIX107" s="27"/>
      <c r="BIY107" s="27"/>
      <c r="BIZ107" s="27"/>
      <c r="BJA107" s="27"/>
      <c r="BJB107" s="27"/>
      <c r="BJC107" s="27"/>
      <c r="BJD107" s="27"/>
      <c r="BJE107" s="27"/>
      <c r="BJF107" s="27"/>
      <c r="BJG107" s="27"/>
      <c r="BJH107" s="27"/>
      <c r="BJI107" s="27"/>
      <c r="BJJ107" s="27"/>
      <c r="BJK107" s="27"/>
      <c r="BJL107" s="27"/>
      <c r="BJM107" s="27"/>
      <c r="BJN107" s="27"/>
      <c r="BJO107" s="27"/>
      <c r="BJP107" s="27"/>
      <c r="BJQ107" s="27"/>
      <c r="BJR107" s="27"/>
      <c r="BJS107" s="27"/>
      <c r="BJT107" s="27"/>
      <c r="BJU107" s="27"/>
      <c r="BJV107" s="27"/>
      <c r="BJW107" s="27"/>
      <c r="BJX107" s="27"/>
      <c r="BJY107" s="27"/>
      <c r="BJZ107" s="27"/>
      <c r="BKA107" s="27"/>
      <c r="BKB107" s="27"/>
      <c r="BKC107" s="27"/>
      <c r="BKD107" s="27"/>
      <c r="BKE107" s="27"/>
      <c r="BKF107" s="27"/>
      <c r="BKG107" s="27"/>
      <c r="BKH107" s="27"/>
      <c r="BKI107" s="27"/>
      <c r="BKJ107" s="27"/>
      <c r="BKK107" s="27"/>
      <c r="BKL107" s="27"/>
      <c r="BKM107" s="27"/>
      <c r="BKN107" s="27"/>
      <c r="BKO107" s="27"/>
      <c r="BKP107" s="27"/>
      <c r="BKQ107" s="27"/>
      <c r="BKR107" s="27"/>
      <c r="BKS107" s="27"/>
      <c r="BKT107" s="27"/>
      <c r="BKU107" s="27"/>
      <c r="BKV107" s="27"/>
      <c r="BKW107" s="27"/>
      <c r="BKX107" s="27"/>
      <c r="BKY107" s="27"/>
      <c r="BKZ107" s="27"/>
      <c r="BLA107" s="27"/>
      <c r="BLB107" s="27"/>
      <c r="BLC107" s="27"/>
      <c r="BLD107" s="27"/>
      <c r="BLE107" s="27"/>
      <c r="BLF107" s="27"/>
      <c r="BLG107" s="27"/>
      <c r="BLH107" s="27"/>
      <c r="BLI107" s="27"/>
      <c r="BLJ107" s="27"/>
      <c r="BLK107" s="27"/>
      <c r="BLL107" s="27"/>
      <c r="BLM107" s="27"/>
      <c r="BLN107" s="27"/>
      <c r="BLO107" s="27"/>
      <c r="BLP107" s="27"/>
      <c r="BLQ107" s="27"/>
      <c r="BLR107" s="27"/>
      <c r="BLS107" s="27"/>
      <c r="BLT107" s="27"/>
      <c r="BLU107" s="27"/>
      <c r="BLV107" s="27"/>
      <c r="BLW107" s="27"/>
      <c r="BLX107" s="27"/>
      <c r="BLY107" s="27"/>
      <c r="BLZ107" s="27"/>
      <c r="BMA107" s="27"/>
      <c r="BMB107" s="27"/>
      <c r="BMC107" s="27"/>
      <c r="BMD107" s="27"/>
      <c r="BME107" s="27"/>
      <c r="BMF107" s="27"/>
      <c r="BMG107" s="27"/>
      <c r="BMH107" s="27"/>
      <c r="BMI107" s="27"/>
      <c r="BMJ107" s="27"/>
      <c r="BMK107" s="27"/>
      <c r="BML107" s="27"/>
      <c r="BMM107" s="27"/>
      <c r="BMN107" s="27"/>
      <c r="BMO107" s="27"/>
      <c r="BMP107" s="27"/>
      <c r="BMQ107" s="27"/>
      <c r="BMR107" s="27"/>
      <c r="BMS107" s="27"/>
      <c r="BMT107" s="27"/>
      <c r="BMU107" s="27"/>
      <c r="BMV107" s="27"/>
      <c r="BMW107" s="27"/>
      <c r="BMX107" s="27"/>
      <c r="BMY107" s="27"/>
      <c r="BMZ107" s="27"/>
      <c r="BNA107" s="27"/>
      <c r="BNB107" s="27"/>
      <c r="BNC107" s="27"/>
      <c r="BND107" s="27"/>
      <c r="BNE107" s="27"/>
      <c r="BNF107" s="27"/>
      <c r="BNG107" s="27"/>
      <c r="BNH107" s="27"/>
      <c r="BNI107" s="27"/>
      <c r="BNJ107" s="27"/>
      <c r="BNK107" s="27"/>
      <c r="BNL107" s="27"/>
      <c r="BNM107" s="27"/>
      <c r="BNN107" s="27"/>
      <c r="BNO107" s="27"/>
      <c r="BNP107" s="27"/>
      <c r="BNQ107" s="27"/>
      <c r="BNR107" s="27"/>
      <c r="BNS107" s="27"/>
      <c r="BNT107" s="27"/>
      <c r="BNU107" s="27"/>
      <c r="BNV107" s="27"/>
      <c r="BNW107" s="27"/>
      <c r="BNX107" s="27"/>
      <c r="BNY107" s="27"/>
      <c r="BNZ107" s="27"/>
      <c r="BOA107" s="27"/>
      <c r="BOB107" s="27"/>
      <c r="BOC107" s="27"/>
      <c r="BOD107" s="27"/>
      <c r="BOE107" s="27"/>
      <c r="BOF107" s="27"/>
      <c r="BOG107" s="27"/>
      <c r="BOH107" s="27"/>
      <c r="BOI107" s="27"/>
      <c r="BOJ107" s="27"/>
      <c r="BOK107" s="27"/>
      <c r="BOL107" s="27"/>
      <c r="BOM107" s="27"/>
      <c r="BON107" s="27"/>
      <c r="BOO107" s="27"/>
      <c r="BOP107" s="27"/>
      <c r="BOQ107" s="27"/>
      <c r="BOR107" s="27"/>
      <c r="BOS107" s="27"/>
      <c r="BOT107" s="27"/>
      <c r="BOU107" s="27"/>
      <c r="BOV107" s="27"/>
      <c r="BOW107" s="27"/>
      <c r="BOX107" s="27"/>
      <c r="BOY107" s="27"/>
      <c r="BOZ107" s="27"/>
      <c r="BPA107" s="27"/>
      <c r="BPB107" s="27"/>
      <c r="BPC107" s="27"/>
      <c r="BPD107" s="27"/>
      <c r="BPE107" s="27"/>
      <c r="BPF107" s="27"/>
      <c r="BPG107" s="27"/>
      <c r="BPH107" s="27"/>
      <c r="BPI107" s="27"/>
      <c r="BPJ107" s="27"/>
      <c r="BPK107" s="27"/>
      <c r="BPL107" s="27"/>
      <c r="BPM107" s="27"/>
      <c r="BPN107" s="27"/>
      <c r="BPO107" s="27"/>
      <c r="BPP107" s="27"/>
      <c r="BPQ107" s="27"/>
      <c r="BPR107" s="27"/>
      <c r="BPS107" s="27"/>
      <c r="BPT107" s="27"/>
      <c r="BPU107" s="27"/>
      <c r="BPV107" s="27"/>
      <c r="BPW107" s="27"/>
      <c r="BPX107" s="27"/>
      <c r="BPY107" s="27"/>
      <c r="BPZ107" s="27"/>
      <c r="BQA107" s="27"/>
      <c r="BQB107" s="27"/>
      <c r="BQC107" s="27"/>
      <c r="BQD107" s="27"/>
      <c r="BQE107" s="27"/>
      <c r="BQF107" s="27"/>
      <c r="BQG107" s="27"/>
      <c r="BQH107" s="27"/>
      <c r="BQI107" s="27"/>
      <c r="BQJ107" s="27"/>
      <c r="BQK107" s="27"/>
      <c r="BQL107" s="27"/>
      <c r="BQM107" s="27"/>
      <c r="BQN107" s="27"/>
      <c r="BQO107" s="27"/>
      <c r="BQP107" s="27"/>
      <c r="BQQ107" s="27"/>
      <c r="BQR107" s="27"/>
      <c r="BQS107" s="27"/>
      <c r="BQT107" s="27"/>
      <c r="BQU107" s="27"/>
      <c r="BQV107" s="27"/>
      <c r="BQW107" s="27"/>
      <c r="BQX107" s="27"/>
      <c r="BQY107" s="27"/>
      <c r="BQZ107" s="27"/>
      <c r="BRA107" s="27"/>
      <c r="BRB107" s="27"/>
      <c r="BRC107" s="27"/>
      <c r="BRD107" s="27"/>
      <c r="BRE107" s="27"/>
      <c r="BRF107" s="27"/>
      <c r="BRG107" s="27"/>
      <c r="BRH107" s="27"/>
      <c r="BRI107" s="27"/>
      <c r="BRJ107" s="27"/>
      <c r="BRK107" s="27"/>
      <c r="BRL107" s="27"/>
      <c r="BRM107" s="27"/>
      <c r="BRN107" s="27"/>
      <c r="BRO107" s="27"/>
      <c r="BRP107" s="27"/>
      <c r="BRQ107" s="27"/>
      <c r="BRR107" s="27"/>
      <c r="BRS107" s="27"/>
      <c r="BRT107" s="27"/>
      <c r="BRU107" s="27"/>
      <c r="BRV107" s="27"/>
      <c r="BRW107" s="27"/>
      <c r="BRX107" s="27"/>
      <c r="BRY107" s="27"/>
      <c r="BRZ107" s="27"/>
      <c r="BSA107" s="27"/>
      <c r="BSB107" s="27"/>
      <c r="BSC107" s="27"/>
      <c r="BSD107" s="27"/>
      <c r="BSE107" s="27"/>
      <c r="BSF107" s="27"/>
      <c r="BSG107" s="27"/>
      <c r="BSH107" s="27"/>
      <c r="BSI107" s="27"/>
      <c r="BSJ107" s="27"/>
      <c r="BSK107" s="27"/>
      <c r="BSL107" s="27"/>
      <c r="BSM107" s="27"/>
      <c r="BSN107" s="27"/>
      <c r="BSO107" s="27"/>
      <c r="BSP107" s="27"/>
      <c r="BSQ107" s="27"/>
      <c r="BSR107" s="27"/>
      <c r="BSS107" s="27"/>
      <c r="BST107" s="27"/>
      <c r="BSU107" s="27"/>
      <c r="BSV107" s="27"/>
      <c r="BSW107" s="27"/>
      <c r="BSX107" s="27"/>
      <c r="BSY107" s="27"/>
      <c r="BSZ107" s="27"/>
      <c r="BTA107" s="27"/>
      <c r="BTB107" s="27"/>
      <c r="BTC107" s="27"/>
      <c r="BTD107" s="27"/>
      <c r="BTE107" s="27"/>
      <c r="BTF107" s="27"/>
      <c r="BTG107" s="27"/>
      <c r="BTH107" s="27"/>
      <c r="BTI107" s="27"/>
      <c r="BTJ107" s="27"/>
      <c r="BTK107" s="27"/>
      <c r="BTL107" s="27"/>
      <c r="BTM107" s="27"/>
      <c r="BTN107" s="27"/>
      <c r="BTO107" s="27"/>
      <c r="BTP107" s="27"/>
      <c r="BTQ107" s="27"/>
      <c r="BTR107" s="27"/>
      <c r="BTS107" s="27"/>
      <c r="BTT107" s="27"/>
      <c r="BTU107" s="27"/>
      <c r="BTV107" s="27"/>
      <c r="BTW107" s="27"/>
      <c r="BTX107" s="27"/>
      <c r="BTY107" s="27"/>
      <c r="BTZ107" s="27"/>
      <c r="BUA107" s="27"/>
      <c r="BUB107" s="27"/>
      <c r="BUC107" s="27"/>
      <c r="BUD107" s="27"/>
      <c r="BUE107" s="27"/>
      <c r="BUF107" s="27"/>
      <c r="BUG107" s="27"/>
      <c r="BUH107" s="27"/>
      <c r="BUI107" s="27"/>
      <c r="BUJ107" s="27"/>
      <c r="BUK107" s="27"/>
      <c r="BUL107" s="27"/>
      <c r="BUM107" s="27"/>
      <c r="BUN107" s="27"/>
      <c r="BUO107" s="27"/>
      <c r="BUP107" s="27"/>
      <c r="BUQ107" s="27"/>
      <c r="BUR107" s="27"/>
      <c r="BUS107" s="27"/>
      <c r="BUT107" s="27"/>
      <c r="BUU107" s="27"/>
      <c r="BUV107" s="27"/>
      <c r="BUW107" s="27"/>
      <c r="BUX107" s="27"/>
      <c r="BUY107" s="27"/>
      <c r="BUZ107" s="27"/>
      <c r="BVA107" s="27"/>
      <c r="BVB107" s="27"/>
      <c r="BVC107" s="27"/>
      <c r="BVD107" s="27"/>
      <c r="BVE107" s="27"/>
      <c r="BVF107" s="27"/>
      <c r="BVG107" s="27"/>
      <c r="BVH107" s="27"/>
      <c r="BVI107" s="27"/>
      <c r="BVJ107" s="27"/>
      <c r="BVK107" s="27"/>
      <c r="BVL107" s="27"/>
      <c r="BVM107" s="27"/>
      <c r="BVN107" s="27"/>
      <c r="BVO107" s="27"/>
      <c r="BVP107" s="27"/>
      <c r="BVQ107" s="27"/>
      <c r="BVR107" s="27"/>
      <c r="BVS107" s="27"/>
      <c r="BVT107" s="27"/>
      <c r="BVU107" s="27"/>
      <c r="BVV107" s="27"/>
      <c r="BVW107" s="27"/>
      <c r="BVX107" s="27"/>
      <c r="BVY107" s="27"/>
      <c r="BVZ107" s="27"/>
      <c r="BWA107" s="27"/>
      <c r="BWB107" s="27"/>
      <c r="BWC107" s="27"/>
      <c r="BWD107" s="27"/>
      <c r="BWE107" s="27"/>
      <c r="BWF107" s="27"/>
      <c r="BWG107" s="27"/>
      <c r="BWH107" s="27"/>
      <c r="BWI107" s="27"/>
      <c r="BWJ107" s="27"/>
      <c r="BWK107" s="27"/>
      <c r="BWL107" s="27"/>
      <c r="BWM107" s="27"/>
      <c r="BWN107" s="27"/>
      <c r="BWO107" s="27"/>
      <c r="BWP107" s="27"/>
      <c r="BWQ107" s="27"/>
      <c r="BWR107" s="27"/>
      <c r="BWS107" s="27"/>
      <c r="BWT107" s="27"/>
      <c r="BWU107" s="27"/>
      <c r="BWV107" s="27"/>
      <c r="BWW107" s="27"/>
      <c r="BWX107" s="27"/>
      <c r="BWY107" s="27"/>
      <c r="BWZ107" s="27"/>
      <c r="BXA107" s="27"/>
      <c r="BXB107" s="27"/>
      <c r="BXC107" s="27"/>
      <c r="BXD107" s="27"/>
      <c r="BXE107" s="27"/>
      <c r="BXF107" s="27"/>
      <c r="BXG107" s="27"/>
      <c r="BXH107" s="27"/>
      <c r="BXI107" s="27"/>
      <c r="BXJ107" s="27"/>
      <c r="BXK107" s="27"/>
      <c r="BXL107" s="27"/>
      <c r="BXM107" s="27"/>
      <c r="BXN107" s="27"/>
      <c r="BXO107" s="27"/>
      <c r="BXP107" s="27"/>
      <c r="BXQ107" s="27"/>
      <c r="BXR107" s="27"/>
      <c r="BXS107" s="27"/>
      <c r="BXT107" s="27"/>
      <c r="BXU107" s="27"/>
      <c r="BXV107" s="27"/>
      <c r="BXW107" s="27"/>
      <c r="BXX107" s="27"/>
      <c r="BXY107" s="27"/>
      <c r="BXZ107" s="27"/>
      <c r="BYA107" s="27"/>
      <c r="BYB107" s="27"/>
      <c r="BYC107" s="27"/>
      <c r="BYD107" s="27"/>
      <c r="BYE107" s="27"/>
      <c r="BYF107" s="27"/>
      <c r="BYG107" s="27"/>
      <c r="BYH107" s="27"/>
      <c r="BYI107" s="27"/>
      <c r="BYJ107" s="27"/>
      <c r="BYK107" s="27"/>
      <c r="BYL107" s="27"/>
      <c r="BYM107" s="27"/>
      <c r="BYN107" s="27"/>
      <c r="BYO107" s="27"/>
      <c r="BYP107" s="27"/>
      <c r="BYQ107" s="27"/>
      <c r="BYR107" s="27"/>
      <c r="BYS107" s="27"/>
      <c r="BYT107" s="27"/>
      <c r="BYU107" s="27"/>
      <c r="BYV107" s="27"/>
      <c r="BYW107" s="27"/>
      <c r="BYX107" s="27"/>
      <c r="BYY107" s="27"/>
      <c r="BYZ107" s="27"/>
      <c r="BZA107" s="27"/>
      <c r="BZB107" s="27"/>
      <c r="BZC107" s="27"/>
      <c r="BZD107" s="27"/>
      <c r="BZE107" s="27"/>
      <c r="BZF107" s="27"/>
      <c r="BZG107" s="27"/>
      <c r="BZH107" s="27"/>
      <c r="BZI107" s="27"/>
      <c r="BZJ107" s="27"/>
      <c r="BZK107" s="27"/>
      <c r="BZL107" s="27"/>
      <c r="BZM107" s="27"/>
      <c r="BZN107" s="27"/>
      <c r="BZO107" s="27"/>
      <c r="BZP107" s="27"/>
      <c r="BZQ107" s="27"/>
      <c r="BZR107" s="27"/>
      <c r="BZS107" s="27"/>
      <c r="BZT107" s="27"/>
      <c r="BZU107" s="27"/>
      <c r="BZV107" s="27"/>
      <c r="BZW107" s="27"/>
      <c r="BZX107" s="27"/>
      <c r="BZY107" s="27"/>
      <c r="BZZ107" s="27"/>
      <c r="CAA107" s="27"/>
      <c r="CAB107" s="27"/>
      <c r="CAC107" s="27"/>
      <c r="CAD107" s="27"/>
      <c r="CAE107" s="27"/>
      <c r="CAF107" s="27"/>
      <c r="CAG107" s="27"/>
      <c r="CAH107" s="27"/>
      <c r="CAI107" s="27"/>
      <c r="CAJ107" s="27"/>
      <c r="CAK107" s="27"/>
      <c r="CAL107" s="27"/>
      <c r="CAM107" s="27"/>
      <c r="CAN107" s="27"/>
      <c r="CAO107" s="27"/>
      <c r="CAP107" s="27"/>
      <c r="CAQ107" s="27"/>
      <c r="CAR107" s="27"/>
      <c r="CAS107" s="27"/>
      <c r="CAT107" s="27"/>
      <c r="CAU107" s="27"/>
      <c r="CAV107" s="27"/>
      <c r="CAW107" s="27"/>
      <c r="CAX107" s="27"/>
      <c r="CAY107" s="27"/>
      <c r="CAZ107" s="27"/>
      <c r="CBA107" s="27"/>
      <c r="CBB107" s="27"/>
      <c r="CBC107" s="27"/>
      <c r="CBD107" s="27"/>
      <c r="CBE107" s="27"/>
      <c r="CBF107" s="27"/>
      <c r="CBG107" s="27"/>
      <c r="CBH107" s="27"/>
      <c r="CBI107" s="27"/>
      <c r="CBJ107" s="27"/>
      <c r="CBK107" s="27"/>
      <c r="CBL107" s="27"/>
      <c r="CBM107" s="27"/>
      <c r="CBN107" s="27"/>
      <c r="CBO107" s="27"/>
      <c r="CBP107" s="27"/>
      <c r="CBQ107" s="27"/>
      <c r="CBR107" s="27"/>
      <c r="CBS107" s="27"/>
      <c r="CBT107" s="27"/>
      <c r="CBU107" s="27"/>
      <c r="CBV107" s="27"/>
      <c r="CBW107" s="27"/>
      <c r="CBX107" s="27"/>
      <c r="CBY107" s="27"/>
      <c r="CBZ107" s="27"/>
      <c r="CCA107" s="27"/>
      <c r="CCB107" s="27"/>
      <c r="CCC107" s="27"/>
      <c r="CCD107" s="27"/>
      <c r="CCE107" s="27"/>
      <c r="CCF107" s="27"/>
      <c r="CCG107" s="27"/>
      <c r="CCH107" s="27"/>
      <c r="CCI107" s="27"/>
      <c r="CCJ107" s="27"/>
      <c r="CCK107" s="27"/>
      <c r="CCL107" s="27"/>
      <c r="CCM107" s="27"/>
      <c r="CCN107" s="27"/>
      <c r="CCO107" s="27"/>
      <c r="CCP107" s="27"/>
      <c r="CCQ107" s="27"/>
      <c r="CCR107" s="27"/>
      <c r="CCS107" s="27"/>
      <c r="CCT107" s="27"/>
      <c r="CCU107" s="27"/>
      <c r="CCV107" s="27"/>
      <c r="CCW107" s="27"/>
      <c r="CCX107" s="27"/>
      <c r="CCY107" s="27"/>
      <c r="CCZ107" s="27"/>
      <c r="CDA107" s="27"/>
      <c r="CDB107" s="27"/>
      <c r="CDC107" s="27"/>
      <c r="CDD107" s="27"/>
      <c r="CDE107" s="27"/>
      <c r="CDF107" s="27"/>
      <c r="CDG107" s="27"/>
      <c r="CDH107" s="27"/>
      <c r="CDI107" s="27"/>
      <c r="CDJ107" s="27"/>
      <c r="CDK107" s="27"/>
      <c r="CDL107" s="27"/>
      <c r="CDM107" s="27"/>
      <c r="CDN107" s="27"/>
      <c r="CDO107" s="27"/>
      <c r="CDP107" s="27"/>
      <c r="CDQ107" s="27"/>
      <c r="CDR107" s="27"/>
      <c r="CDS107" s="27"/>
      <c r="CDT107" s="27"/>
      <c r="CDU107" s="27"/>
      <c r="CDV107" s="27"/>
      <c r="CDW107" s="27"/>
      <c r="CDX107" s="27"/>
      <c r="CDY107" s="27"/>
      <c r="CDZ107" s="27"/>
      <c r="CEA107" s="27"/>
      <c r="CEB107" s="27"/>
      <c r="CEC107" s="27"/>
      <c r="CED107" s="27"/>
      <c r="CEE107" s="27"/>
      <c r="CEF107" s="27"/>
      <c r="CEG107" s="27"/>
      <c r="CEH107" s="27"/>
      <c r="CEI107" s="27"/>
      <c r="CEJ107" s="27"/>
      <c r="CEK107" s="27"/>
      <c r="CEL107" s="27"/>
      <c r="CEM107" s="27"/>
      <c r="CEN107" s="27"/>
      <c r="CEO107" s="27"/>
      <c r="CEP107" s="27"/>
      <c r="CEQ107" s="27"/>
      <c r="CER107" s="27"/>
      <c r="CES107" s="27"/>
      <c r="CET107" s="27"/>
      <c r="CEU107" s="27"/>
      <c r="CEV107" s="27"/>
      <c r="CEW107" s="27"/>
      <c r="CEX107" s="27"/>
      <c r="CEY107" s="27"/>
      <c r="CEZ107" s="27"/>
      <c r="CFA107" s="27"/>
      <c r="CFB107" s="27"/>
      <c r="CFC107" s="27"/>
      <c r="CFD107" s="27"/>
      <c r="CFE107" s="27"/>
      <c r="CFF107" s="27"/>
      <c r="CFG107" s="27"/>
      <c r="CFH107" s="27"/>
      <c r="CFI107" s="27"/>
      <c r="CFJ107" s="27"/>
      <c r="CFK107" s="27"/>
      <c r="CFL107" s="27"/>
      <c r="CFM107" s="27"/>
      <c r="CFN107" s="27"/>
      <c r="CFO107" s="27"/>
      <c r="CFP107" s="27"/>
      <c r="CFQ107" s="27"/>
      <c r="CFR107" s="27"/>
      <c r="CFS107" s="27"/>
      <c r="CFT107" s="27"/>
      <c r="CFU107" s="27"/>
      <c r="CFV107" s="27"/>
      <c r="CFW107" s="27"/>
      <c r="CFX107" s="27"/>
      <c r="CFY107" s="27"/>
      <c r="CFZ107" s="27"/>
      <c r="CGA107" s="27"/>
      <c r="CGB107" s="27"/>
      <c r="CGC107" s="27"/>
      <c r="CGD107" s="27"/>
      <c r="CGE107" s="27"/>
      <c r="CGF107" s="27"/>
      <c r="CGG107" s="27"/>
      <c r="CGH107" s="27"/>
      <c r="CGI107" s="27"/>
      <c r="CGJ107" s="27"/>
      <c r="CGK107" s="27"/>
      <c r="CGL107" s="27"/>
      <c r="CGM107" s="27"/>
      <c r="CGN107" s="27"/>
      <c r="CGO107" s="27"/>
      <c r="CGP107" s="27"/>
      <c r="CGQ107" s="27"/>
      <c r="CGR107" s="27"/>
      <c r="CGS107" s="27"/>
      <c r="CGT107" s="27"/>
      <c r="CGU107" s="27"/>
      <c r="CGV107" s="27"/>
      <c r="CGW107" s="27"/>
      <c r="CGX107" s="27"/>
      <c r="CGY107" s="27"/>
      <c r="CGZ107" s="27"/>
      <c r="CHA107" s="27"/>
      <c r="CHB107" s="27"/>
      <c r="CHC107" s="27"/>
      <c r="CHD107" s="27"/>
      <c r="CHE107" s="27"/>
      <c r="CHF107" s="27"/>
      <c r="CHG107" s="27"/>
      <c r="CHH107" s="27"/>
      <c r="CHI107" s="27"/>
      <c r="CHJ107" s="27"/>
      <c r="CHK107" s="27"/>
      <c r="CHL107" s="27"/>
      <c r="CHM107" s="27"/>
      <c r="CHN107" s="27"/>
      <c r="CHO107" s="27"/>
      <c r="CHP107" s="27"/>
      <c r="CHQ107" s="27"/>
      <c r="CHR107" s="27"/>
      <c r="CHS107" s="27"/>
      <c r="CHT107" s="27"/>
      <c r="CHU107" s="27"/>
      <c r="CHV107" s="27"/>
      <c r="CHW107" s="27"/>
      <c r="CHX107" s="27"/>
      <c r="CHY107" s="27"/>
      <c r="CHZ107" s="27"/>
      <c r="CIA107" s="27"/>
      <c r="CIB107" s="27"/>
      <c r="CIC107" s="27"/>
      <c r="CID107" s="27"/>
      <c r="CIE107" s="27"/>
      <c r="CIF107" s="27"/>
      <c r="CIG107" s="27"/>
      <c r="CIH107" s="27"/>
      <c r="CII107" s="27"/>
      <c r="CIJ107" s="27"/>
      <c r="CIK107" s="27"/>
      <c r="CIL107" s="27"/>
      <c r="CIM107" s="27"/>
      <c r="CIN107" s="27"/>
      <c r="CIO107" s="27"/>
      <c r="CIP107" s="27"/>
      <c r="CIQ107" s="27"/>
      <c r="CIR107" s="27"/>
      <c r="CIS107" s="27"/>
      <c r="CIT107" s="27"/>
      <c r="CIU107" s="27"/>
      <c r="CIV107" s="27"/>
      <c r="CIW107" s="27"/>
      <c r="CIX107" s="27"/>
      <c r="CIY107" s="27"/>
      <c r="CIZ107" s="27"/>
      <c r="CJA107" s="27"/>
      <c r="CJB107" s="27"/>
      <c r="CJC107" s="27"/>
      <c r="CJD107" s="27"/>
      <c r="CJE107" s="27"/>
      <c r="CJF107" s="27"/>
      <c r="CJG107" s="27"/>
      <c r="CJH107" s="27"/>
      <c r="CJI107" s="27"/>
      <c r="CJJ107" s="27"/>
      <c r="CJK107" s="27"/>
      <c r="CJL107" s="27"/>
      <c r="CJM107" s="27"/>
      <c r="CJN107" s="27"/>
      <c r="CJO107" s="27"/>
      <c r="CJP107" s="27"/>
      <c r="CJQ107" s="27"/>
      <c r="CJR107" s="27"/>
      <c r="CJS107" s="27"/>
      <c r="CJT107" s="27"/>
      <c r="CJU107" s="27"/>
      <c r="CJV107" s="27"/>
      <c r="CJW107" s="27"/>
      <c r="CJX107" s="27"/>
      <c r="CJY107" s="27"/>
      <c r="CJZ107" s="27"/>
      <c r="CKA107" s="27"/>
      <c r="CKB107" s="27"/>
      <c r="CKC107" s="27"/>
      <c r="CKD107" s="27"/>
      <c r="CKE107" s="27"/>
      <c r="CKF107" s="27"/>
      <c r="CKG107" s="27"/>
      <c r="CKH107" s="27"/>
      <c r="CKI107" s="27"/>
      <c r="CKJ107" s="27"/>
      <c r="CKK107" s="27"/>
      <c r="CKL107" s="27"/>
      <c r="CKM107" s="27"/>
      <c r="CKN107" s="27"/>
      <c r="CKO107" s="27"/>
      <c r="CKP107" s="27"/>
      <c r="CKQ107" s="27"/>
      <c r="CKR107" s="27"/>
      <c r="CKS107" s="27"/>
      <c r="CKT107" s="27"/>
      <c r="CKU107" s="27"/>
      <c r="CKV107" s="27"/>
      <c r="CKW107" s="27"/>
      <c r="CKX107" s="27"/>
      <c r="CKY107" s="27"/>
      <c r="CKZ107" s="27"/>
      <c r="CLA107" s="27"/>
      <c r="CLB107" s="27"/>
      <c r="CLC107" s="27"/>
      <c r="CLD107" s="27"/>
      <c r="CLE107" s="27"/>
      <c r="CLF107" s="27"/>
      <c r="CLG107" s="27"/>
      <c r="CLH107" s="27"/>
      <c r="CLI107" s="27"/>
      <c r="CLJ107" s="27"/>
      <c r="CLK107" s="27"/>
      <c r="CLL107" s="27"/>
      <c r="CLM107" s="27"/>
      <c r="CLN107" s="27"/>
      <c r="CLO107" s="27"/>
      <c r="CLP107" s="27"/>
      <c r="CLQ107" s="27"/>
      <c r="CLR107" s="27"/>
      <c r="CLS107" s="27"/>
      <c r="CLT107" s="27"/>
      <c r="CLU107" s="27"/>
      <c r="CLV107" s="27"/>
      <c r="CLW107" s="27"/>
      <c r="CLX107" s="27"/>
      <c r="CLY107" s="27"/>
      <c r="CLZ107" s="27"/>
      <c r="CMA107" s="27"/>
      <c r="CMB107" s="27"/>
      <c r="CMC107" s="27"/>
      <c r="CMD107" s="27"/>
      <c r="CME107" s="27"/>
      <c r="CMF107" s="27"/>
      <c r="CMG107" s="27"/>
      <c r="CMH107" s="27"/>
      <c r="CMI107" s="27"/>
      <c r="CMJ107" s="27"/>
      <c r="CMK107" s="27"/>
      <c r="CML107" s="27"/>
      <c r="CMM107" s="27"/>
      <c r="CMN107" s="27"/>
      <c r="CMO107" s="27"/>
      <c r="CMP107" s="27"/>
      <c r="CMQ107" s="27"/>
      <c r="CMR107" s="27"/>
      <c r="CMS107" s="27"/>
      <c r="CMT107" s="27"/>
      <c r="CMU107" s="27"/>
      <c r="CMV107" s="27"/>
      <c r="CMW107" s="27"/>
      <c r="CMX107" s="27"/>
      <c r="CMY107" s="27"/>
      <c r="CMZ107" s="27"/>
      <c r="CNA107" s="27"/>
      <c r="CNB107" s="27"/>
      <c r="CNC107" s="27"/>
      <c r="CND107" s="27"/>
      <c r="CNE107" s="27"/>
      <c r="CNF107" s="27"/>
      <c r="CNG107" s="27"/>
      <c r="CNH107" s="27"/>
      <c r="CNI107" s="27"/>
      <c r="CNJ107" s="27"/>
      <c r="CNK107" s="27"/>
      <c r="CNL107" s="27"/>
      <c r="CNM107" s="27"/>
      <c r="CNN107" s="27"/>
      <c r="CNO107" s="27"/>
      <c r="CNP107" s="27"/>
      <c r="CNQ107" s="27"/>
      <c r="CNR107" s="27"/>
      <c r="CNS107" s="27"/>
      <c r="CNT107" s="27"/>
      <c r="CNU107" s="27"/>
      <c r="CNV107" s="27"/>
      <c r="CNW107" s="27"/>
      <c r="CNX107" s="27"/>
      <c r="CNY107" s="27"/>
      <c r="CNZ107" s="27"/>
      <c r="COA107" s="27"/>
      <c r="COB107" s="27"/>
      <c r="COC107" s="27"/>
      <c r="COD107" s="27"/>
      <c r="COE107" s="27"/>
      <c r="COF107" s="27"/>
      <c r="COG107" s="27"/>
      <c r="COH107" s="27"/>
      <c r="COI107" s="27"/>
      <c r="COJ107" s="27"/>
      <c r="COK107" s="27"/>
      <c r="COL107" s="27"/>
      <c r="COM107" s="27"/>
      <c r="CON107" s="27"/>
      <c r="COO107" s="27"/>
      <c r="COP107" s="27"/>
      <c r="COQ107" s="27"/>
      <c r="COR107" s="27"/>
      <c r="COS107" s="27"/>
      <c r="COT107" s="27"/>
      <c r="COU107" s="27"/>
      <c r="COV107" s="27"/>
      <c r="COW107" s="27"/>
      <c r="COX107" s="27"/>
      <c r="COY107" s="27"/>
      <c r="COZ107" s="27"/>
      <c r="CPA107" s="27"/>
      <c r="CPB107" s="27"/>
      <c r="CPC107" s="27"/>
      <c r="CPD107" s="27"/>
      <c r="CPE107" s="27"/>
      <c r="CPF107" s="27"/>
      <c r="CPG107" s="27"/>
      <c r="CPH107" s="27"/>
      <c r="CPI107" s="27"/>
      <c r="CPJ107" s="27"/>
      <c r="CPK107" s="27"/>
      <c r="CPL107" s="27"/>
      <c r="CPM107" s="27"/>
      <c r="CPN107" s="27"/>
      <c r="CPO107" s="27"/>
      <c r="CPP107" s="27"/>
      <c r="CPQ107" s="27"/>
      <c r="CPR107" s="27"/>
      <c r="CPS107" s="27"/>
      <c r="CPT107" s="27"/>
      <c r="CPU107" s="27"/>
      <c r="CPV107" s="27"/>
      <c r="CPW107" s="27"/>
      <c r="CPX107" s="27"/>
      <c r="CPY107" s="27"/>
      <c r="CPZ107" s="27"/>
      <c r="CQA107" s="27"/>
      <c r="CQB107" s="27"/>
      <c r="CQC107" s="27"/>
      <c r="CQD107" s="27"/>
      <c r="CQE107" s="27"/>
      <c r="CQF107" s="27"/>
      <c r="CQG107" s="27"/>
      <c r="CQH107" s="27"/>
      <c r="CQI107" s="27"/>
      <c r="CQJ107" s="27"/>
      <c r="CQK107" s="27"/>
      <c r="CQL107" s="27"/>
      <c r="CQM107" s="27"/>
      <c r="CQN107" s="27"/>
      <c r="CQO107" s="27"/>
      <c r="CQP107" s="27"/>
      <c r="CQQ107" s="27"/>
      <c r="CQR107" s="27"/>
      <c r="CQS107" s="27"/>
      <c r="CQT107" s="27"/>
      <c r="CQU107" s="27"/>
      <c r="CQV107" s="27"/>
      <c r="CQW107" s="27"/>
      <c r="CQX107" s="27"/>
      <c r="CQY107" s="27"/>
      <c r="CQZ107" s="27"/>
      <c r="CRA107" s="27"/>
      <c r="CRB107" s="27"/>
      <c r="CRC107" s="27"/>
      <c r="CRD107" s="27"/>
      <c r="CRE107" s="27"/>
      <c r="CRF107" s="27"/>
      <c r="CRG107" s="27"/>
      <c r="CRH107" s="27"/>
      <c r="CRI107" s="27"/>
      <c r="CRJ107" s="27"/>
      <c r="CRK107" s="27"/>
      <c r="CRL107" s="27"/>
      <c r="CRM107" s="27"/>
      <c r="CRN107" s="27"/>
      <c r="CRO107" s="27"/>
      <c r="CRP107" s="27"/>
      <c r="CRQ107" s="27"/>
      <c r="CRR107" s="27"/>
      <c r="CRS107" s="27"/>
      <c r="CRT107" s="27"/>
      <c r="CRU107" s="27"/>
      <c r="CRV107" s="27"/>
      <c r="CRW107" s="27"/>
      <c r="CRX107" s="27"/>
      <c r="CRY107" s="27"/>
      <c r="CRZ107" s="27"/>
      <c r="CSA107" s="27"/>
      <c r="CSB107" s="27"/>
      <c r="CSC107" s="27"/>
      <c r="CSD107" s="27"/>
      <c r="CSE107" s="27"/>
      <c r="CSF107" s="27"/>
      <c r="CSG107" s="27"/>
      <c r="CSH107" s="27"/>
      <c r="CSI107" s="27"/>
      <c r="CSJ107" s="27"/>
      <c r="CSK107" s="27"/>
      <c r="CSL107" s="27"/>
      <c r="CSM107" s="27"/>
      <c r="CSN107" s="27"/>
      <c r="CSO107" s="27"/>
      <c r="CSP107" s="27"/>
      <c r="CSQ107" s="27"/>
      <c r="CSR107" s="27"/>
      <c r="CSS107" s="27"/>
      <c r="CST107" s="27"/>
      <c r="CSU107" s="27"/>
      <c r="CSV107" s="27"/>
      <c r="CSW107" s="27"/>
      <c r="CSX107" s="27"/>
      <c r="CSY107" s="27"/>
      <c r="CSZ107" s="27"/>
      <c r="CTA107" s="27"/>
      <c r="CTB107" s="27"/>
      <c r="CTC107" s="27"/>
      <c r="CTD107" s="27"/>
      <c r="CTE107" s="27"/>
      <c r="CTF107" s="27"/>
      <c r="CTG107" s="27"/>
      <c r="CTH107" s="27"/>
      <c r="CTI107" s="27"/>
      <c r="CTJ107" s="27"/>
      <c r="CTK107" s="27"/>
      <c r="CTL107" s="27"/>
      <c r="CTM107" s="27"/>
      <c r="CTN107" s="27"/>
      <c r="CTO107" s="27"/>
      <c r="CTP107" s="27"/>
      <c r="CTQ107" s="27"/>
      <c r="CTR107" s="27"/>
      <c r="CTS107" s="27"/>
      <c r="CTT107" s="27"/>
      <c r="CTU107" s="27"/>
      <c r="CTV107" s="27"/>
      <c r="CTW107" s="27"/>
      <c r="CTX107" s="27"/>
      <c r="CTY107" s="27"/>
      <c r="CTZ107" s="27"/>
      <c r="CUA107" s="27"/>
      <c r="CUB107" s="27"/>
      <c r="CUC107" s="27"/>
      <c r="CUD107" s="27"/>
      <c r="CUE107" s="27"/>
      <c r="CUF107" s="27"/>
      <c r="CUG107" s="27"/>
      <c r="CUH107" s="27"/>
      <c r="CUI107" s="27"/>
      <c r="CUJ107" s="27"/>
      <c r="CUK107" s="27"/>
      <c r="CUL107" s="27"/>
      <c r="CUM107" s="27"/>
      <c r="CUN107" s="27"/>
      <c r="CUO107" s="27"/>
      <c r="CUP107" s="27"/>
      <c r="CUQ107" s="27"/>
      <c r="CUR107" s="27"/>
      <c r="CUS107" s="27"/>
      <c r="CUT107" s="27"/>
      <c r="CUU107" s="27"/>
      <c r="CUV107" s="27"/>
      <c r="CUW107" s="27"/>
      <c r="CUX107" s="27"/>
      <c r="CUY107" s="27"/>
      <c r="CUZ107" s="27"/>
      <c r="CVA107" s="27"/>
      <c r="CVB107" s="27"/>
      <c r="CVC107" s="27"/>
      <c r="CVD107" s="27"/>
      <c r="CVE107" s="27"/>
      <c r="CVF107" s="27"/>
      <c r="CVG107" s="27"/>
      <c r="CVH107" s="27"/>
      <c r="CVI107" s="27"/>
      <c r="CVJ107" s="27"/>
      <c r="CVK107" s="27"/>
      <c r="CVL107" s="27"/>
      <c r="CVM107" s="27"/>
      <c r="CVN107" s="27"/>
      <c r="CVO107" s="27"/>
      <c r="CVP107" s="27"/>
      <c r="CVQ107" s="27"/>
      <c r="CVR107" s="27"/>
      <c r="CVS107" s="27"/>
      <c r="CVT107" s="27"/>
      <c r="CVU107" s="27"/>
      <c r="CVV107" s="27"/>
      <c r="CVW107" s="27"/>
      <c r="CVX107" s="27"/>
      <c r="CVY107" s="27"/>
      <c r="CVZ107" s="27"/>
      <c r="CWA107" s="27"/>
      <c r="CWB107" s="27"/>
      <c r="CWC107" s="27"/>
      <c r="CWD107" s="27"/>
      <c r="CWE107" s="27"/>
      <c r="CWF107" s="27"/>
      <c r="CWG107" s="27"/>
      <c r="CWH107" s="27"/>
      <c r="CWI107" s="27"/>
      <c r="CWJ107" s="27"/>
      <c r="CWK107" s="27"/>
      <c r="CWL107" s="27"/>
      <c r="CWM107" s="27"/>
      <c r="CWN107" s="27"/>
      <c r="CWO107" s="27"/>
      <c r="CWP107" s="27"/>
      <c r="CWQ107" s="27"/>
      <c r="CWR107" s="27"/>
      <c r="CWS107" s="27"/>
      <c r="CWT107" s="27"/>
      <c r="CWU107" s="27"/>
      <c r="CWV107" s="27"/>
      <c r="CWW107" s="27"/>
      <c r="CWX107" s="27"/>
      <c r="CWY107" s="27"/>
      <c r="CWZ107" s="27"/>
      <c r="CXA107" s="27"/>
      <c r="CXB107" s="27"/>
      <c r="CXC107" s="27"/>
      <c r="CXD107" s="27"/>
      <c r="CXE107" s="27"/>
      <c r="CXF107" s="27"/>
      <c r="CXG107" s="27"/>
      <c r="CXH107" s="27"/>
      <c r="CXI107" s="27"/>
      <c r="CXJ107" s="27"/>
      <c r="CXK107" s="27"/>
      <c r="CXL107" s="27"/>
      <c r="CXM107" s="27"/>
      <c r="CXN107" s="27"/>
      <c r="CXO107" s="27"/>
      <c r="CXP107" s="27"/>
      <c r="CXQ107" s="27"/>
      <c r="CXR107" s="27"/>
      <c r="CXS107" s="27"/>
      <c r="CXT107" s="27"/>
      <c r="CXU107" s="27"/>
      <c r="CXV107" s="27"/>
      <c r="CXW107" s="27"/>
      <c r="CXX107" s="27"/>
      <c r="CXY107" s="27"/>
      <c r="CXZ107" s="27"/>
      <c r="CYA107" s="27"/>
      <c r="CYB107" s="27"/>
      <c r="CYC107" s="27"/>
      <c r="CYD107" s="27"/>
      <c r="CYE107" s="27"/>
      <c r="CYF107" s="27"/>
      <c r="CYG107" s="27"/>
      <c r="CYH107" s="27"/>
      <c r="CYI107" s="27"/>
      <c r="CYJ107" s="27"/>
      <c r="CYK107" s="27"/>
      <c r="CYL107" s="27"/>
      <c r="CYM107" s="27"/>
      <c r="CYN107" s="27"/>
      <c r="CYO107" s="27"/>
      <c r="CYP107" s="27"/>
      <c r="CYQ107" s="27"/>
      <c r="CYR107" s="27"/>
      <c r="CYS107" s="27"/>
      <c r="CYT107" s="27"/>
      <c r="CYU107" s="27"/>
      <c r="CYV107" s="27"/>
      <c r="CYW107" s="27"/>
      <c r="CYX107" s="27"/>
      <c r="CYY107" s="27"/>
      <c r="CYZ107" s="27"/>
      <c r="CZA107" s="27"/>
      <c r="CZB107" s="27"/>
      <c r="CZC107" s="27"/>
      <c r="CZD107" s="27"/>
      <c r="CZE107" s="27"/>
      <c r="CZF107" s="27"/>
      <c r="CZG107" s="27"/>
      <c r="CZH107" s="27"/>
      <c r="CZI107" s="27"/>
      <c r="CZJ107" s="27"/>
      <c r="CZK107" s="27"/>
      <c r="CZL107" s="27"/>
      <c r="CZM107" s="27"/>
      <c r="CZN107" s="27"/>
      <c r="CZO107" s="27"/>
      <c r="CZP107" s="27"/>
      <c r="CZQ107" s="27"/>
      <c r="CZR107" s="27"/>
      <c r="CZS107" s="27"/>
      <c r="CZT107" s="27"/>
      <c r="CZU107" s="27"/>
      <c r="CZV107" s="27"/>
      <c r="CZW107" s="27"/>
      <c r="CZX107" s="27"/>
      <c r="CZY107" s="27"/>
      <c r="CZZ107" s="27"/>
      <c r="DAA107" s="27"/>
      <c r="DAB107" s="27"/>
      <c r="DAC107" s="27"/>
      <c r="DAD107" s="27"/>
      <c r="DAE107" s="27"/>
      <c r="DAF107" s="27"/>
      <c r="DAG107" s="27"/>
      <c r="DAH107" s="27"/>
      <c r="DAI107" s="27"/>
      <c r="DAJ107" s="27"/>
      <c r="DAK107" s="27"/>
      <c r="DAL107" s="27"/>
      <c r="DAM107" s="27"/>
      <c r="DAN107" s="27"/>
      <c r="DAO107" s="27"/>
      <c r="DAP107" s="27"/>
      <c r="DAQ107" s="27"/>
      <c r="DAR107" s="27"/>
      <c r="DAS107" s="27"/>
      <c r="DAT107" s="27"/>
      <c r="DAU107" s="27"/>
      <c r="DAV107" s="27"/>
      <c r="DAW107" s="27"/>
      <c r="DAX107" s="27"/>
      <c r="DAY107" s="27"/>
      <c r="DAZ107" s="27"/>
      <c r="DBA107" s="27"/>
      <c r="DBB107" s="27"/>
      <c r="DBC107" s="27"/>
      <c r="DBD107" s="27"/>
      <c r="DBE107" s="27"/>
      <c r="DBF107" s="27"/>
      <c r="DBG107" s="27"/>
      <c r="DBH107" s="27"/>
      <c r="DBI107" s="27"/>
      <c r="DBJ107" s="27"/>
      <c r="DBK107" s="27"/>
      <c r="DBL107" s="27"/>
      <c r="DBM107" s="27"/>
      <c r="DBN107" s="27"/>
      <c r="DBO107" s="27"/>
      <c r="DBP107" s="27"/>
      <c r="DBQ107" s="27"/>
      <c r="DBR107" s="27"/>
      <c r="DBS107" s="27"/>
      <c r="DBT107" s="27"/>
      <c r="DBU107" s="27"/>
      <c r="DBV107" s="27"/>
      <c r="DBW107" s="27"/>
      <c r="DBX107" s="27"/>
      <c r="DBY107" s="27"/>
      <c r="DBZ107" s="27"/>
      <c r="DCA107" s="27"/>
      <c r="DCB107" s="27"/>
      <c r="DCC107" s="27"/>
      <c r="DCD107" s="27"/>
      <c r="DCE107" s="27"/>
      <c r="DCF107" s="27"/>
      <c r="DCG107" s="27"/>
      <c r="DCH107" s="27"/>
      <c r="DCI107" s="27"/>
      <c r="DCJ107" s="27"/>
      <c r="DCK107" s="27"/>
      <c r="DCL107" s="27"/>
      <c r="DCM107" s="27"/>
      <c r="DCN107" s="27"/>
      <c r="DCO107" s="27"/>
      <c r="DCP107" s="27"/>
      <c r="DCQ107" s="27"/>
      <c r="DCR107" s="27"/>
      <c r="DCS107" s="27"/>
      <c r="DCT107" s="27"/>
      <c r="DCU107" s="27"/>
      <c r="DCV107" s="27"/>
      <c r="DCW107" s="27"/>
      <c r="DCX107" s="27"/>
      <c r="DCY107" s="27"/>
      <c r="DCZ107" s="27"/>
      <c r="DDA107" s="27"/>
      <c r="DDB107" s="27"/>
      <c r="DDC107" s="27"/>
      <c r="DDD107" s="27"/>
      <c r="DDE107" s="27"/>
      <c r="DDF107" s="27"/>
      <c r="DDG107" s="27"/>
      <c r="DDH107" s="27"/>
      <c r="DDI107" s="27"/>
      <c r="DDJ107" s="27"/>
      <c r="DDK107" s="27"/>
      <c r="DDL107" s="27"/>
      <c r="DDM107" s="27"/>
      <c r="DDN107" s="27"/>
      <c r="DDO107" s="27"/>
      <c r="DDP107" s="27"/>
      <c r="DDQ107" s="27"/>
      <c r="DDR107" s="27"/>
      <c r="DDS107" s="27"/>
      <c r="DDT107" s="27"/>
      <c r="DDU107" s="27"/>
      <c r="DDV107" s="27"/>
      <c r="DDW107" s="27"/>
      <c r="DDX107" s="27"/>
      <c r="DDY107" s="27"/>
      <c r="DDZ107" s="27"/>
      <c r="DEA107" s="27"/>
      <c r="DEB107" s="27"/>
      <c r="DEC107" s="27"/>
      <c r="DED107" s="27"/>
      <c r="DEE107" s="27"/>
      <c r="DEF107" s="27"/>
      <c r="DEG107" s="27"/>
      <c r="DEH107" s="27"/>
      <c r="DEI107" s="27"/>
      <c r="DEJ107" s="27"/>
      <c r="DEK107" s="27"/>
      <c r="DEL107" s="27"/>
      <c r="DEM107" s="27"/>
      <c r="DEN107" s="27"/>
      <c r="DEO107" s="27"/>
      <c r="DEP107" s="27"/>
      <c r="DEQ107" s="27"/>
      <c r="DER107" s="27"/>
      <c r="DES107" s="27"/>
      <c r="DET107" s="27"/>
      <c r="DEU107" s="27"/>
      <c r="DEV107" s="27"/>
      <c r="DEW107" s="27"/>
      <c r="DEX107" s="27"/>
      <c r="DEY107" s="27"/>
      <c r="DEZ107" s="27"/>
      <c r="DFA107" s="27"/>
      <c r="DFB107" s="27"/>
      <c r="DFC107" s="27"/>
      <c r="DFD107" s="27"/>
      <c r="DFE107" s="27"/>
      <c r="DFF107" s="27"/>
      <c r="DFG107" s="27"/>
      <c r="DFH107" s="27"/>
      <c r="DFI107" s="27"/>
      <c r="DFJ107" s="27"/>
      <c r="DFK107" s="27"/>
      <c r="DFL107" s="27"/>
      <c r="DFM107" s="27"/>
      <c r="DFN107" s="27"/>
      <c r="DFO107" s="27"/>
      <c r="DFP107" s="27"/>
      <c r="DFQ107" s="27"/>
      <c r="DFR107" s="27"/>
      <c r="DFS107" s="27"/>
      <c r="DFT107" s="27"/>
      <c r="DFU107" s="27"/>
      <c r="DFV107" s="27"/>
      <c r="DFW107" s="27"/>
      <c r="DFX107" s="27"/>
      <c r="DFY107" s="27"/>
      <c r="DFZ107" s="27"/>
      <c r="DGA107" s="27"/>
      <c r="DGB107" s="27"/>
      <c r="DGC107" s="27"/>
      <c r="DGD107" s="27"/>
      <c r="DGE107" s="27"/>
      <c r="DGF107" s="27"/>
      <c r="DGG107" s="27"/>
      <c r="DGH107" s="27"/>
      <c r="DGI107" s="27"/>
      <c r="DGJ107" s="27"/>
      <c r="DGK107" s="27"/>
      <c r="DGL107" s="27"/>
      <c r="DGM107" s="27"/>
      <c r="DGN107" s="27"/>
      <c r="DGO107" s="27"/>
      <c r="DGP107" s="27"/>
      <c r="DGQ107" s="27"/>
      <c r="DGR107" s="27"/>
      <c r="DGS107" s="27"/>
      <c r="DGT107" s="27"/>
      <c r="DGU107" s="27"/>
      <c r="DGV107" s="27"/>
      <c r="DGW107" s="27"/>
      <c r="DGX107" s="27"/>
      <c r="DGY107" s="27"/>
      <c r="DGZ107" s="27"/>
      <c r="DHA107" s="27"/>
      <c r="DHB107" s="27"/>
      <c r="DHC107" s="27"/>
      <c r="DHD107" s="27"/>
      <c r="DHE107" s="27"/>
      <c r="DHF107" s="27"/>
      <c r="DHG107" s="27"/>
      <c r="DHH107" s="27"/>
      <c r="DHI107" s="27"/>
      <c r="DHJ107" s="27"/>
      <c r="DHK107" s="27"/>
      <c r="DHL107" s="27"/>
      <c r="DHM107" s="27"/>
      <c r="DHN107" s="27"/>
      <c r="DHO107" s="27"/>
      <c r="DHP107" s="27"/>
      <c r="DHQ107" s="27"/>
      <c r="DHR107" s="27"/>
      <c r="DHS107" s="27"/>
      <c r="DHT107" s="27"/>
      <c r="DHU107" s="27"/>
      <c r="DHV107" s="27"/>
      <c r="DHW107" s="27"/>
      <c r="DHX107" s="27"/>
      <c r="DHY107" s="27"/>
      <c r="DHZ107" s="27"/>
      <c r="DIA107" s="27"/>
      <c r="DIB107" s="27"/>
      <c r="DIC107" s="27"/>
      <c r="DID107" s="27"/>
      <c r="DIE107" s="27"/>
      <c r="DIF107" s="27"/>
      <c r="DIG107" s="27"/>
      <c r="DIH107" s="27"/>
      <c r="DII107" s="27"/>
      <c r="DIJ107" s="27"/>
      <c r="DIK107" s="27"/>
      <c r="DIL107" s="27"/>
      <c r="DIM107" s="27"/>
      <c r="DIN107" s="27"/>
      <c r="DIO107" s="27"/>
      <c r="DIP107" s="27"/>
      <c r="DIQ107" s="27"/>
      <c r="DIR107" s="27"/>
      <c r="DIS107" s="27"/>
      <c r="DIT107" s="27"/>
      <c r="DIU107" s="27"/>
      <c r="DIV107" s="27"/>
      <c r="DIW107" s="27"/>
      <c r="DIX107" s="27"/>
      <c r="DIY107" s="27"/>
      <c r="DIZ107" s="27"/>
      <c r="DJA107" s="27"/>
      <c r="DJB107" s="27"/>
      <c r="DJC107" s="27"/>
      <c r="DJD107" s="27"/>
      <c r="DJE107" s="27"/>
      <c r="DJF107" s="27"/>
      <c r="DJG107" s="27"/>
      <c r="DJH107" s="27"/>
      <c r="DJI107" s="27"/>
      <c r="DJJ107" s="27"/>
      <c r="DJK107" s="27"/>
      <c r="DJL107" s="27"/>
      <c r="DJM107" s="27"/>
      <c r="DJN107" s="27"/>
      <c r="DJO107" s="27"/>
      <c r="DJP107" s="27"/>
      <c r="DJQ107" s="27"/>
      <c r="DJR107" s="27"/>
      <c r="DJS107" s="27"/>
      <c r="DJT107" s="27"/>
      <c r="DJU107" s="27"/>
      <c r="DJV107" s="27"/>
      <c r="DJW107" s="27"/>
      <c r="DJX107" s="27"/>
      <c r="DJY107" s="27"/>
      <c r="DJZ107" s="27"/>
      <c r="DKA107" s="27"/>
      <c r="DKB107" s="27"/>
      <c r="DKC107" s="27"/>
      <c r="DKD107" s="27"/>
      <c r="DKE107" s="27"/>
      <c r="DKF107" s="27"/>
      <c r="DKG107" s="27"/>
      <c r="DKH107" s="27"/>
      <c r="DKI107" s="27"/>
      <c r="DKJ107" s="27"/>
      <c r="DKK107" s="27"/>
      <c r="DKL107" s="27"/>
      <c r="DKM107" s="27"/>
      <c r="DKN107" s="27"/>
      <c r="DKO107" s="27"/>
      <c r="DKP107" s="27"/>
      <c r="DKQ107" s="27"/>
      <c r="DKR107" s="27"/>
      <c r="DKS107" s="27"/>
      <c r="DKT107" s="27"/>
      <c r="DKU107" s="27"/>
      <c r="DKV107" s="27"/>
      <c r="DKW107" s="27"/>
      <c r="DKX107" s="27"/>
      <c r="DKY107" s="27"/>
      <c r="DKZ107" s="27"/>
      <c r="DLA107" s="27"/>
      <c r="DLB107" s="27"/>
      <c r="DLC107" s="27"/>
      <c r="DLD107" s="27"/>
      <c r="DLE107" s="27"/>
      <c r="DLF107" s="27"/>
      <c r="DLG107" s="27"/>
      <c r="DLH107" s="27"/>
      <c r="DLI107" s="27"/>
      <c r="DLJ107" s="27"/>
      <c r="DLK107" s="27"/>
      <c r="DLL107" s="27"/>
      <c r="DLM107" s="27"/>
      <c r="DLN107" s="27"/>
      <c r="DLO107" s="27"/>
      <c r="DLP107" s="27"/>
      <c r="DLQ107" s="27"/>
      <c r="DLR107" s="27"/>
      <c r="DLS107" s="27"/>
      <c r="DLT107" s="27"/>
      <c r="DLU107" s="27"/>
      <c r="DLV107" s="27"/>
      <c r="DLW107" s="27"/>
      <c r="DLX107" s="27"/>
      <c r="DLY107" s="27"/>
      <c r="DLZ107" s="27"/>
      <c r="DMA107" s="27"/>
      <c r="DMB107" s="27"/>
      <c r="DMC107" s="27"/>
      <c r="DMD107" s="27"/>
      <c r="DME107" s="27"/>
      <c r="DMF107" s="27"/>
      <c r="DMG107" s="27"/>
      <c r="DMH107" s="27"/>
      <c r="DMI107" s="27"/>
      <c r="DMJ107" s="27"/>
      <c r="DMK107" s="27"/>
      <c r="DML107" s="27"/>
      <c r="DMM107" s="27"/>
      <c r="DMN107" s="27"/>
      <c r="DMO107" s="27"/>
      <c r="DMP107" s="27"/>
      <c r="DMQ107" s="27"/>
      <c r="DMR107" s="27"/>
      <c r="DMS107" s="27"/>
      <c r="DMT107" s="27"/>
      <c r="DMU107" s="27"/>
      <c r="DMV107" s="27"/>
      <c r="DMW107" s="27"/>
      <c r="DMX107" s="27"/>
      <c r="DMY107" s="27"/>
      <c r="DMZ107" s="27"/>
      <c r="DNA107" s="27"/>
      <c r="DNB107" s="27"/>
      <c r="DNC107" s="27"/>
      <c r="DND107" s="27"/>
      <c r="DNE107" s="27"/>
      <c r="DNF107" s="27"/>
      <c r="DNG107" s="27"/>
      <c r="DNH107" s="27"/>
      <c r="DNI107" s="27"/>
      <c r="DNJ107" s="27"/>
      <c r="DNK107" s="27"/>
      <c r="DNL107" s="27"/>
      <c r="DNM107" s="27"/>
      <c r="DNN107" s="27"/>
      <c r="DNO107" s="27"/>
      <c r="DNP107" s="27"/>
      <c r="DNQ107" s="27"/>
      <c r="DNR107" s="27"/>
      <c r="DNS107" s="27"/>
      <c r="DNT107" s="27"/>
      <c r="DNU107" s="27"/>
      <c r="DNV107" s="27"/>
      <c r="DNW107" s="27"/>
      <c r="DNX107" s="27"/>
      <c r="DNY107" s="27"/>
      <c r="DNZ107" s="27"/>
      <c r="DOA107" s="27"/>
      <c r="DOB107" s="27"/>
      <c r="DOC107" s="27"/>
      <c r="DOD107" s="27"/>
      <c r="DOE107" s="27"/>
      <c r="DOF107" s="27"/>
      <c r="DOG107" s="27"/>
      <c r="DOH107" s="27"/>
      <c r="DOI107" s="27"/>
      <c r="DOJ107" s="27"/>
      <c r="DOK107" s="27"/>
      <c r="DOL107" s="27"/>
      <c r="DOM107" s="27"/>
      <c r="DON107" s="27"/>
      <c r="DOO107" s="27"/>
      <c r="DOP107" s="27"/>
      <c r="DOQ107" s="27"/>
      <c r="DOR107" s="27"/>
      <c r="DOS107" s="27"/>
      <c r="DOT107" s="27"/>
      <c r="DOU107" s="27"/>
      <c r="DOV107" s="27"/>
      <c r="DOW107" s="27"/>
      <c r="DOX107" s="27"/>
      <c r="DOY107" s="27"/>
      <c r="DOZ107" s="27"/>
      <c r="DPA107" s="27"/>
      <c r="DPB107" s="27"/>
      <c r="DPC107" s="27"/>
      <c r="DPD107" s="27"/>
      <c r="DPE107" s="27"/>
      <c r="DPF107" s="27"/>
      <c r="DPG107" s="27"/>
      <c r="DPH107" s="27"/>
      <c r="DPI107" s="27"/>
      <c r="DPJ107" s="27"/>
      <c r="DPK107" s="27"/>
      <c r="DPL107" s="27"/>
      <c r="DPM107" s="27"/>
      <c r="DPN107" s="27"/>
      <c r="DPO107" s="27"/>
      <c r="DPP107" s="27"/>
      <c r="DPQ107" s="27"/>
      <c r="DPR107" s="27"/>
      <c r="DPS107" s="27"/>
      <c r="DPT107" s="27"/>
      <c r="DPU107" s="27"/>
      <c r="DPV107" s="27"/>
      <c r="DPW107" s="27"/>
      <c r="DPX107" s="27"/>
      <c r="DPY107" s="27"/>
      <c r="DPZ107" s="27"/>
      <c r="DQA107" s="27"/>
      <c r="DQB107" s="27"/>
      <c r="DQC107" s="27"/>
      <c r="DQD107" s="27"/>
      <c r="DQE107" s="27"/>
      <c r="DQF107" s="27"/>
      <c r="DQG107" s="27"/>
      <c r="DQH107" s="27"/>
      <c r="DQI107" s="27"/>
      <c r="DQJ107" s="27"/>
      <c r="DQK107" s="27"/>
      <c r="DQL107" s="27"/>
      <c r="DQM107" s="27"/>
      <c r="DQN107" s="27"/>
      <c r="DQO107" s="27"/>
      <c r="DQP107" s="27"/>
      <c r="DQQ107" s="27"/>
      <c r="DQR107" s="27"/>
      <c r="DQS107" s="27"/>
      <c r="DQT107" s="27"/>
      <c r="DQU107" s="27"/>
      <c r="DQV107" s="27"/>
      <c r="DQW107" s="27"/>
      <c r="DQX107" s="27"/>
      <c r="DQY107" s="27"/>
      <c r="DQZ107" s="27"/>
      <c r="DRA107" s="27"/>
      <c r="DRB107" s="27"/>
      <c r="DRC107" s="27"/>
      <c r="DRD107" s="27"/>
      <c r="DRE107" s="27"/>
      <c r="DRF107" s="27"/>
      <c r="DRG107" s="27"/>
      <c r="DRH107" s="27"/>
      <c r="DRI107" s="27"/>
      <c r="DRJ107" s="27"/>
      <c r="DRK107" s="27"/>
      <c r="DRL107" s="27"/>
      <c r="DRM107" s="27"/>
      <c r="DRN107" s="27"/>
      <c r="DRO107" s="27"/>
      <c r="DRP107" s="27"/>
      <c r="DRQ107" s="27"/>
      <c r="DRR107" s="27"/>
      <c r="DRS107" s="27"/>
      <c r="DRT107" s="27"/>
      <c r="DRU107" s="27"/>
      <c r="DRV107" s="27"/>
      <c r="DRW107" s="27"/>
      <c r="DRX107" s="27"/>
      <c r="DRY107" s="27"/>
      <c r="DRZ107" s="27"/>
      <c r="DSA107" s="27"/>
      <c r="DSB107" s="27"/>
      <c r="DSC107" s="27"/>
      <c r="DSD107" s="27"/>
      <c r="DSE107" s="27"/>
      <c r="DSF107" s="27"/>
      <c r="DSG107" s="27"/>
      <c r="DSH107" s="27"/>
      <c r="DSI107" s="27"/>
      <c r="DSJ107" s="27"/>
      <c r="DSK107" s="27"/>
      <c r="DSL107" s="27"/>
      <c r="DSM107" s="27"/>
      <c r="DSN107" s="27"/>
      <c r="DSO107" s="27"/>
      <c r="DSP107" s="27"/>
      <c r="DSQ107" s="27"/>
      <c r="DSR107" s="27"/>
      <c r="DSS107" s="27"/>
      <c r="DST107" s="27"/>
      <c r="DSU107" s="27"/>
      <c r="DSV107" s="27"/>
      <c r="DSW107" s="27"/>
      <c r="DSX107" s="27"/>
      <c r="DSY107" s="27"/>
      <c r="DSZ107" s="27"/>
      <c r="DTA107" s="27"/>
      <c r="DTB107" s="27"/>
      <c r="DTC107" s="27"/>
      <c r="DTD107" s="27"/>
      <c r="DTE107" s="27"/>
      <c r="DTF107" s="27"/>
      <c r="DTG107" s="27"/>
      <c r="DTH107" s="27"/>
      <c r="DTI107" s="27"/>
      <c r="DTJ107" s="27"/>
      <c r="DTK107" s="27"/>
      <c r="DTL107" s="27"/>
      <c r="DTM107" s="27"/>
      <c r="DTN107" s="27"/>
      <c r="DTO107" s="27"/>
      <c r="DTP107" s="27"/>
      <c r="DTQ107" s="27"/>
      <c r="DTR107" s="27"/>
      <c r="DTS107" s="27"/>
      <c r="DTT107" s="27"/>
      <c r="DTU107" s="27"/>
      <c r="DTV107" s="27"/>
      <c r="DTW107" s="27"/>
      <c r="DTX107" s="27"/>
      <c r="DTY107" s="27"/>
      <c r="DTZ107" s="27"/>
      <c r="DUA107" s="27"/>
      <c r="DUB107" s="27"/>
      <c r="DUC107" s="27"/>
      <c r="DUD107" s="27"/>
      <c r="DUE107" s="27"/>
      <c r="DUF107" s="27"/>
      <c r="DUG107" s="27"/>
      <c r="DUH107" s="27"/>
      <c r="DUI107" s="27"/>
      <c r="DUJ107" s="27"/>
      <c r="DUK107" s="27"/>
      <c r="DUL107" s="27"/>
      <c r="DUM107" s="27"/>
      <c r="DUN107" s="27"/>
      <c r="DUO107" s="27"/>
      <c r="DUP107" s="27"/>
      <c r="DUQ107" s="27"/>
      <c r="DUR107" s="27"/>
      <c r="DUS107" s="27"/>
      <c r="DUT107" s="27"/>
      <c r="DUU107" s="27"/>
      <c r="DUV107" s="27"/>
      <c r="DUW107" s="27"/>
      <c r="DUX107" s="27"/>
      <c r="DUY107" s="27"/>
      <c r="DUZ107" s="27"/>
      <c r="DVA107" s="27"/>
      <c r="DVB107" s="27"/>
      <c r="DVC107" s="27"/>
      <c r="DVD107" s="27"/>
      <c r="DVE107" s="27"/>
      <c r="DVF107" s="27"/>
      <c r="DVG107" s="27"/>
      <c r="DVH107" s="27"/>
      <c r="DVI107" s="27"/>
      <c r="DVJ107" s="27"/>
      <c r="DVK107" s="27"/>
      <c r="DVL107" s="27"/>
      <c r="DVM107" s="27"/>
      <c r="DVN107" s="27"/>
      <c r="DVO107" s="27"/>
      <c r="DVP107" s="27"/>
      <c r="DVQ107" s="27"/>
      <c r="DVR107" s="27"/>
      <c r="DVS107" s="27"/>
      <c r="DVT107" s="27"/>
      <c r="DVU107" s="27"/>
      <c r="DVV107" s="27"/>
      <c r="DVW107" s="27"/>
      <c r="DVX107" s="27"/>
      <c r="DVY107" s="27"/>
      <c r="DVZ107" s="27"/>
      <c r="DWA107" s="27"/>
      <c r="DWB107" s="27"/>
      <c r="DWC107" s="27"/>
      <c r="DWD107" s="27"/>
      <c r="DWE107" s="27"/>
      <c r="DWF107" s="27"/>
      <c r="DWG107" s="27"/>
      <c r="DWH107" s="27"/>
      <c r="DWI107" s="27"/>
      <c r="DWJ107" s="27"/>
      <c r="DWK107" s="27"/>
      <c r="DWL107" s="27"/>
      <c r="DWM107" s="27"/>
      <c r="DWN107" s="27"/>
      <c r="DWO107" s="27"/>
      <c r="DWP107" s="27"/>
      <c r="DWQ107" s="27"/>
      <c r="DWR107" s="27"/>
      <c r="DWS107" s="27"/>
      <c r="DWT107" s="27"/>
      <c r="DWU107" s="27"/>
      <c r="DWV107" s="27"/>
      <c r="DWW107" s="27"/>
      <c r="DWX107" s="27"/>
      <c r="DWY107" s="27"/>
      <c r="DWZ107" s="27"/>
      <c r="DXA107" s="27"/>
      <c r="DXB107" s="27"/>
      <c r="DXC107" s="27"/>
      <c r="DXD107" s="27"/>
      <c r="DXE107" s="27"/>
      <c r="DXF107" s="27"/>
      <c r="DXG107" s="27"/>
      <c r="DXH107" s="27"/>
      <c r="DXI107" s="27"/>
      <c r="DXJ107" s="27"/>
      <c r="DXK107" s="27"/>
      <c r="DXL107" s="27"/>
      <c r="DXM107" s="27"/>
      <c r="DXN107" s="27"/>
      <c r="DXO107" s="27"/>
      <c r="DXP107" s="27"/>
      <c r="DXQ107" s="27"/>
      <c r="DXR107" s="27"/>
      <c r="DXS107" s="27"/>
      <c r="DXT107" s="27"/>
      <c r="DXU107" s="27"/>
      <c r="DXV107" s="27"/>
      <c r="DXW107" s="27"/>
      <c r="DXX107" s="27"/>
      <c r="DXY107" s="27"/>
      <c r="DXZ107" s="27"/>
      <c r="DYA107" s="27"/>
      <c r="DYB107" s="27"/>
      <c r="DYC107" s="27"/>
      <c r="DYD107" s="27"/>
      <c r="DYE107" s="27"/>
      <c r="DYF107" s="27"/>
      <c r="DYG107" s="27"/>
      <c r="DYH107" s="27"/>
      <c r="DYI107" s="27"/>
      <c r="DYJ107" s="27"/>
      <c r="DYK107" s="27"/>
      <c r="DYL107" s="27"/>
      <c r="DYM107" s="27"/>
      <c r="DYN107" s="27"/>
      <c r="DYO107" s="27"/>
      <c r="DYP107" s="27"/>
      <c r="DYQ107" s="27"/>
      <c r="DYR107" s="27"/>
      <c r="DYS107" s="27"/>
      <c r="DYT107" s="27"/>
      <c r="DYU107" s="27"/>
      <c r="DYV107" s="27"/>
      <c r="DYW107" s="27"/>
      <c r="DYX107" s="27"/>
      <c r="DYY107" s="27"/>
      <c r="DYZ107" s="27"/>
      <c r="DZA107" s="27"/>
      <c r="DZB107" s="27"/>
      <c r="DZC107" s="27"/>
      <c r="DZD107" s="27"/>
      <c r="DZE107" s="27"/>
      <c r="DZF107" s="27"/>
      <c r="DZG107" s="27"/>
      <c r="DZH107" s="27"/>
      <c r="DZI107" s="27"/>
      <c r="DZJ107" s="27"/>
      <c r="DZK107" s="27"/>
      <c r="DZL107" s="27"/>
      <c r="DZM107" s="27"/>
      <c r="DZN107" s="27"/>
      <c r="DZO107" s="27"/>
      <c r="DZP107" s="27"/>
      <c r="DZQ107" s="27"/>
      <c r="DZR107" s="27"/>
      <c r="DZS107" s="27"/>
      <c r="DZT107" s="27"/>
      <c r="DZU107" s="27"/>
      <c r="DZV107" s="27"/>
      <c r="DZW107" s="27"/>
      <c r="DZX107" s="27"/>
      <c r="DZY107" s="27"/>
      <c r="DZZ107" s="27"/>
      <c r="EAA107" s="27"/>
      <c r="EAB107" s="27"/>
      <c r="EAC107" s="27"/>
      <c r="EAD107" s="27"/>
      <c r="EAE107" s="27"/>
      <c r="EAF107" s="27"/>
      <c r="EAG107" s="27"/>
      <c r="EAH107" s="27"/>
      <c r="EAI107" s="27"/>
      <c r="EAJ107" s="27"/>
      <c r="EAK107" s="27"/>
      <c r="EAL107" s="27"/>
      <c r="EAM107" s="27"/>
      <c r="EAN107" s="27"/>
      <c r="EAO107" s="27"/>
      <c r="EAP107" s="27"/>
      <c r="EAQ107" s="27"/>
      <c r="EAR107" s="27"/>
      <c r="EAS107" s="27"/>
      <c r="EAT107" s="27"/>
      <c r="EAU107" s="27"/>
      <c r="EAV107" s="27"/>
      <c r="EAW107" s="27"/>
      <c r="EAX107" s="27"/>
      <c r="EAY107" s="27"/>
      <c r="EAZ107" s="27"/>
      <c r="EBA107" s="27"/>
      <c r="EBB107" s="27"/>
      <c r="EBC107" s="27"/>
      <c r="EBD107" s="27"/>
      <c r="EBE107" s="27"/>
      <c r="EBF107" s="27"/>
      <c r="EBG107" s="27"/>
      <c r="EBH107" s="27"/>
      <c r="EBI107" s="27"/>
      <c r="EBJ107" s="27"/>
      <c r="EBK107" s="27"/>
      <c r="EBL107" s="27"/>
      <c r="EBM107" s="27"/>
      <c r="EBN107" s="27"/>
      <c r="EBO107" s="27"/>
      <c r="EBP107" s="27"/>
      <c r="EBQ107" s="27"/>
      <c r="EBR107" s="27"/>
      <c r="EBS107" s="27"/>
      <c r="EBT107" s="27"/>
      <c r="EBU107" s="27"/>
      <c r="EBV107" s="27"/>
      <c r="EBW107" s="27"/>
      <c r="EBX107" s="27"/>
      <c r="EBY107" s="27"/>
      <c r="EBZ107" s="27"/>
      <c r="ECA107" s="27"/>
      <c r="ECB107" s="27"/>
      <c r="ECC107" s="27"/>
      <c r="ECD107" s="27"/>
      <c r="ECE107" s="27"/>
      <c r="ECF107" s="27"/>
      <c r="ECG107" s="27"/>
      <c r="ECH107" s="27"/>
      <c r="ECI107" s="27"/>
      <c r="ECJ107" s="27"/>
      <c r="ECK107" s="27"/>
      <c r="ECL107" s="27"/>
      <c r="ECM107" s="27"/>
      <c r="ECN107" s="27"/>
      <c r="ECO107" s="27"/>
      <c r="ECP107" s="27"/>
      <c r="ECQ107" s="27"/>
      <c r="ECR107" s="27"/>
      <c r="ECS107" s="27"/>
      <c r="ECT107" s="27"/>
      <c r="ECU107" s="27"/>
      <c r="ECV107" s="27"/>
      <c r="ECW107" s="27"/>
      <c r="ECX107" s="27"/>
      <c r="ECY107" s="27"/>
      <c r="ECZ107" s="27"/>
      <c r="EDA107" s="27"/>
      <c r="EDB107" s="27"/>
      <c r="EDC107" s="27"/>
      <c r="EDD107" s="27"/>
      <c r="EDE107" s="27"/>
      <c r="EDF107" s="27"/>
      <c r="EDG107" s="27"/>
      <c r="EDH107" s="27"/>
      <c r="EDI107" s="27"/>
      <c r="EDJ107" s="27"/>
      <c r="EDK107" s="27"/>
      <c r="EDL107" s="27"/>
      <c r="EDM107" s="27"/>
      <c r="EDN107" s="27"/>
      <c r="EDO107" s="27"/>
      <c r="EDP107" s="27"/>
      <c r="EDQ107" s="27"/>
      <c r="EDR107" s="27"/>
      <c r="EDS107" s="27"/>
      <c r="EDT107" s="27"/>
      <c r="EDU107" s="27"/>
      <c r="EDV107" s="27"/>
      <c r="EDW107" s="27"/>
      <c r="EDX107" s="27"/>
      <c r="EDY107" s="27"/>
      <c r="EDZ107" s="27"/>
      <c r="EEA107" s="27"/>
      <c r="EEB107" s="27"/>
      <c r="EEC107" s="27"/>
      <c r="EED107" s="27"/>
      <c r="EEE107" s="27"/>
      <c r="EEF107" s="27"/>
      <c r="EEG107" s="27"/>
      <c r="EEH107" s="27"/>
      <c r="EEI107" s="27"/>
      <c r="EEJ107" s="27"/>
      <c r="EEK107" s="27"/>
      <c r="EEL107" s="27"/>
      <c r="EEM107" s="27"/>
      <c r="EEN107" s="27"/>
      <c r="EEO107" s="27"/>
      <c r="EEP107" s="27"/>
      <c r="EEQ107" s="27"/>
      <c r="EER107" s="27"/>
      <c r="EES107" s="27"/>
      <c r="EET107" s="27"/>
      <c r="EEU107" s="27"/>
      <c r="EEV107" s="27"/>
      <c r="EEW107" s="27"/>
      <c r="EEX107" s="27"/>
      <c r="EEY107" s="27"/>
      <c r="EEZ107" s="27"/>
      <c r="EFA107" s="27"/>
      <c r="EFB107" s="27"/>
      <c r="EFC107" s="27"/>
      <c r="EFD107" s="27"/>
      <c r="EFE107" s="27"/>
      <c r="EFF107" s="27"/>
      <c r="EFG107" s="27"/>
      <c r="EFH107" s="27"/>
      <c r="EFI107" s="27"/>
      <c r="EFJ107" s="27"/>
      <c r="EFK107" s="27"/>
      <c r="EFL107" s="27"/>
      <c r="EFM107" s="27"/>
      <c r="EFN107" s="27"/>
      <c r="EFO107" s="27"/>
      <c r="EFP107" s="27"/>
      <c r="EFQ107" s="27"/>
      <c r="EFR107" s="27"/>
      <c r="EFS107" s="27"/>
      <c r="EFT107" s="27"/>
      <c r="EFU107" s="27"/>
      <c r="EFV107" s="27"/>
      <c r="EFW107" s="27"/>
      <c r="EFX107" s="27"/>
      <c r="EFY107" s="27"/>
      <c r="EFZ107" s="27"/>
      <c r="EGA107" s="27"/>
      <c r="EGB107" s="27"/>
      <c r="EGC107" s="27"/>
      <c r="EGD107" s="27"/>
      <c r="EGE107" s="27"/>
      <c r="EGF107" s="27"/>
      <c r="EGG107" s="27"/>
      <c r="EGH107" s="27"/>
      <c r="EGI107" s="27"/>
      <c r="EGJ107" s="27"/>
      <c r="EGK107" s="27"/>
      <c r="EGL107" s="27"/>
      <c r="EGM107" s="27"/>
      <c r="EGN107" s="27"/>
      <c r="EGO107" s="27"/>
      <c r="EGP107" s="27"/>
      <c r="EGQ107" s="27"/>
      <c r="EGR107" s="27"/>
      <c r="EGS107" s="27"/>
      <c r="EGT107" s="27"/>
      <c r="EGU107" s="27"/>
      <c r="EGV107" s="27"/>
      <c r="EGW107" s="27"/>
      <c r="EGX107" s="27"/>
      <c r="EGY107" s="27"/>
      <c r="EGZ107" s="27"/>
      <c r="EHA107" s="27"/>
      <c r="EHB107" s="27"/>
      <c r="EHC107" s="27"/>
      <c r="EHD107" s="27"/>
      <c r="EHE107" s="27"/>
      <c r="EHF107" s="27"/>
      <c r="EHG107" s="27"/>
      <c r="EHH107" s="27"/>
      <c r="EHI107" s="27"/>
      <c r="EHJ107" s="27"/>
      <c r="EHK107" s="27"/>
      <c r="EHL107" s="27"/>
      <c r="EHM107" s="27"/>
      <c r="EHN107" s="27"/>
      <c r="EHO107" s="27"/>
      <c r="EHP107" s="27"/>
      <c r="EHQ107" s="27"/>
      <c r="EHR107" s="27"/>
      <c r="EHS107" s="27"/>
      <c r="EHT107" s="27"/>
      <c r="EHU107" s="27"/>
      <c r="EHV107" s="27"/>
      <c r="EHW107" s="27"/>
      <c r="EHX107" s="27"/>
      <c r="EHY107" s="27"/>
      <c r="EHZ107" s="27"/>
      <c r="EIA107" s="27"/>
      <c r="EIB107" s="27"/>
      <c r="EIC107" s="27"/>
      <c r="EID107" s="27"/>
      <c r="EIE107" s="27"/>
      <c r="EIF107" s="27"/>
      <c r="EIG107" s="27"/>
      <c r="EIH107" s="27"/>
      <c r="EII107" s="27"/>
      <c r="EIJ107" s="27"/>
      <c r="EIK107" s="27"/>
      <c r="EIL107" s="27"/>
      <c r="EIM107" s="27"/>
      <c r="EIN107" s="27"/>
      <c r="EIO107" s="27"/>
      <c r="EIP107" s="27"/>
      <c r="EIQ107" s="27"/>
      <c r="EIR107" s="27"/>
      <c r="EIS107" s="27"/>
      <c r="EIT107" s="27"/>
      <c r="EIU107" s="27"/>
      <c r="EIV107" s="27"/>
      <c r="EIW107" s="27"/>
      <c r="EIX107" s="27"/>
      <c r="EIY107" s="27"/>
      <c r="EIZ107" s="27"/>
      <c r="EJA107" s="27"/>
      <c r="EJB107" s="27"/>
      <c r="EJC107" s="27"/>
      <c r="EJD107" s="27"/>
      <c r="EJE107" s="27"/>
      <c r="EJF107" s="27"/>
      <c r="EJG107" s="27"/>
      <c r="EJH107" s="27"/>
      <c r="EJI107" s="27"/>
      <c r="EJJ107" s="27"/>
      <c r="EJK107" s="27"/>
      <c r="EJL107" s="27"/>
      <c r="EJM107" s="27"/>
      <c r="EJN107" s="27"/>
      <c r="EJO107" s="27"/>
      <c r="EJP107" s="27"/>
      <c r="EJQ107" s="27"/>
      <c r="EJR107" s="27"/>
      <c r="EJS107" s="27"/>
      <c r="EJT107" s="27"/>
      <c r="EJU107" s="27"/>
      <c r="EJV107" s="27"/>
      <c r="EJW107" s="27"/>
      <c r="EJX107" s="27"/>
      <c r="EJY107" s="27"/>
      <c r="EJZ107" s="27"/>
      <c r="EKA107" s="27"/>
      <c r="EKB107" s="27"/>
      <c r="EKC107" s="27"/>
      <c r="EKD107" s="27"/>
      <c r="EKE107" s="27"/>
      <c r="EKF107" s="27"/>
      <c r="EKG107" s="27"/>
      <c r="EKH107" s="27"/>
      <c r="EKI107" s="27"/>
      <c r="EKJ107" s="27"/>
      <c r="EKK107" s="27"/>
      <c r="EKL107" s="27"/>
      <c r="EKM107" s="27"/>
      <c r="EKN107" s="27"/>
      <c r="EKO107" s="27"/>
      <c r="EKP107" s="27"/>
      <c r="EKQ107" s="27"/>
      <c r="EKR107" s="27"/>
      <c r="EKS107" s="27"/>
      <c r="EKT107" s="27"/>
      <c r="EKU107" s="27"/>
      <c r="EKV107" s="27"/>
      <c r="EKW107" s="27"/>
      <c r="EKX107" s="27"/>
      <c r="EKY107" s="27"/>
      <c r="EKZ107" s="27"/>
      <c r="ELA107" s="27"/>
      <c r="ELB107" s="27"/>
      <c r="ELC107" s="27"/>
      <c r="ELD107" s="27"/>
      <c r="ELE107" s="27"/>
      <c r="ELF107" s="27"/>
      <c r="ELG107" s="27"/>
      <c r="ELH107" s="27"/>
      <c r="ELI107" s="27"/>
      <c r="ELJ107" s="27"/>
      <c r="ELK107" s="27"/>
      <c r="ELL107" s="27"/>
      <c r="ELM107" s="27"/>
      <c r="ELN107" s="27"/>
      <c r="ELO107" s="27"/>
      <c r="ELP107" s="27"/>
      <c r="ELQ107" s="27"/>
      <c r="ELR107" s="27"/>
      <c r="ELS107" s="27"/>
      <c r="ELT107" s="27"/>
      <c r="ELU107" s="27"/>
      <c r="ELV107" s="27"/>
      <c r="ELW107" s="27"/>
      <c r="ELX107" s="27"/>
      <c r="ELY107" s="27"/>
      <c r="ELZ107" s="27"/>
      <c r="EMA107" s="27"/>
      <c r="EMB107" s="27"/>
      <c r="EMC107" s="27"/>
      <c r="EMD107" s="27"/>
      <c r="EME107" s="27"/>
      <c r="EMF107" s="27"/>
      <c r="EMG107" s="27"/>
      <c r="EMH107" s="27"/>
      <c r="EMI107" s="27"/>
      <c r="EMJ107" s="27"/>
      <c r="EMK107" s="27"/>
      <c r="EML107" s="27"/>
      <c r="EMM107" s="27"/>
      <c r="EMN107" s="27"/>
      <c r="EMO107" s="27"/>
      <c r="EMP107" s="27"/>
      <c r="EMQ107" s="27"/>
      <c r="EMR107" s="27"/>
      <c r="EMS107" s="27"/>
      <c r="EMT107" s="27"/>
      <c r="EMU107" s="27"/>
      <c r="EMV107" s="27"/>
      <c r="EMW107" s="27"/>
      <c r="EMX107" s="27"/>
      <c r="EMY107" s="27"/>
      <c r="EMZ107" s="27"/>
      <c r="ENA107" s="27"/>
      <c r="ENB107" s="27"/>
      <c r="ENC107" s="27"/>
      <c r="END107" s="27"/>
      <c r="ENE107" s="27"/>
      <c r="ENF107" s="27"/>
      <c r="ENG107" s="27"/>
      <c r="ENH107" s="27"/>
      <c r="ENI107" s="27"/>
      <c r="ENJ107" s="27"/>
      <c r="ENK107" s="27"/>
      <c r="ENL107" s="27"/>
      <c r="ENM107" s="27"/>
      <c r="ENN107" s="27"/>
      <c r="ENO107" s="27"/>
      <c r="ENP107" s="27"/>
      <c r="ENQ107" s="27"/>
      <c r="ENR107" s="27"/>
      <c r="ENS107" s="27"/>
      <c r="ENT107" s="27"/>
      <c r="ENU107" s="27"/>
      <c r="ENV107" s="27"/>
      <c r="ENW107" s="27"/>
      <c r="ENX107" s="27"/>
      <c r="ENY107" s="27"/>
      <c r="ENZ107" s="27"/>
      <c r="EOA107" s="27"/>
      <c r="EOB107" s="27"/>
      <c r="EOC107" s="27"/>
      <c r="EOD107" s="27"/>
      <c r="EOE107" s="27"/>
      <c r="EOF107" s="27"/>
      <c r="EOG107" s="27"/>
      <c r="EOH107" s="27"/>
      <c r="EOI107" s="27"/>
      <c r="EOJ107" s="27"/>
      <c r="EOK107" s="27"/>
      <c r="EOL107" s="27"/>
      <c r="EOM107" s="27"/>
      <c r="EON107" s="27"/>
      <c r="EOO107" s="27"/>
      <c r="EOP107" s="27"/>
      <c r="EOQ107" s="27"/>
      <c r="EOR107" s="27"/>
      <c r="EOS107" s="27"/>
      <c r="EOT107" s="27"/>
      <c r="EOU107" s="27"/>
      <c r="EOV107" s="27"/>
      <c r="EOW107" s="27"/>
      <c r="EOX107" s="27"/>
      <c r="EOY107" s="27"/>
      <c r="EOZ107" s="27"/>
      <c r="EPA107" s="27"/>
      <c r="EPB107" s="27"/>
      <c r="EPC107" s="27"/>
      <c r="EPD107" s="27"/>
      <c r="EPE107" s="27"/>
      <c r="EPF107" s="27"/>
      <c r="EPG107" s="27"/>
      <c r="EPH107" s="27"/>
      <c r="EPI107" s="27"/>
      <c r="EPJ107" s="27"/>
      <c r="EPK107" s="27"/>
      <c r="EPL107" s="27"/>
      <c r="EPM107" s="27"/>
      <c r="EPN107" s="27"/>
      <c r="EPO107" s="27"/>
      <c r="EPP107" s="27"/>
      <c r="EPQ107" s="27"/>
      <c r="EPR107" s="27"/>
      <c r="EPS107" s="27"/>
      <c r="EPT107" s="27"/>
      <c r="EPU107" s="27"/>
      <c r="EPV107" s="27"/>
      <c r="EPW107" s="27"/>
      <c r="EPX107" s="27"/>
      <c r="EPY107" s="27"/>
      <c r="EPZ107" s="27"/>
      <c r="EQA107" s="27"/>
      <c r="EQB107" s="27"/>
      <c r="EQC107" s="27"/>
      <c r="EQD107" s="27"/>
      <c r="EQE107" s="27"/>
      <c r="EQF107" s="27"/>
      <c r="EQG107" s="27"/>
      <c r="EQH107" s="27"/>
      <c r="EQI107" s="27"/>
      <c r="EQJ107" s="27"/>
      <c r="EQK107" s="27"/>
      <c r="EQL107" s="27"/>
      <c r="EQM107" s="27"/>
      <c r="EQN107" s="27"/>
      <c r="EQO107" s="27"/>
      <c r="EQP107" s="27"/>
      <c r="EQQ107" s="27"/>
      <c r="EQR107" s="27"/>
      <c r="EQS107" s="27"/>
      <c r="EQT107" s="27"/>
      <c r="EQU107" s="27"/>
      <c r="EQV107" s="27"/>
      <c r="EQW107" s="27"/>
      <c r="EQX107" s="27"/>
      <c r="EQY107" s="27"/>
      <c r="EQZ107" s="27"/>
      <c r="ERA107" s="27"/>
      <c r="ERB107" s="27"/>
      <c r="ERC107" s="27"/>
      <c r="ERD107" s="27"/>
      <c r="ERE107" s="27"/>
      <c r="ERF107" s="27"/>
      <c r="ERG107" s="27"/>
      <c r="ERH107" s="27"/>
      <c r="ERI107" s="27"/>
      <c r="ERJ107" s="27"/>
      <c r="ERK107" s="27"/>
      <c r="ERL107" s="27"/>
      <c r="ERM107" s="27"/>
      <c r="ERN107" s="27"/>
      <c r="ERO107" s="27"/>
      <c r="ERP107" s="27"/>
      <c r="ERQ107" s="27"/>
      <c r="ERR107" s="27"/>
      <c r="ERS107" s="27"/>
      <c r="ERT107" s="27"/>
      <c r="ERU107" s="27"/>
      <c r="ERV107" s="27"/>
      <c r="ERW107" s="27"/>
      <c r="ERX107" s="27"/>
      <c r="ERY107" s="27"/>
      <c r="ERZ107" s="27"/>
      <c r="ESA107" s="27"/>
      <c r="ESB107" s="27"/>
      <c r="ESC107" s="27"/>
      <c r="ESD107" s="27"/>
      <c r="ESE107" s="27"/>
      <c r="ESF107" s="27"/>
      <c r="ESG107" s="27"/>
      <c r="ESH107" s="27"/>
      <c r="ESI107" s="27"/>
      <c r="ESJ107" s="27"/>
      <c r="ESK107" s="27"/>
      <c r="ESL107" s="27"/>
      <c r="ESM107" s="27"/>
      <c r="ESN107" s="27"/>
      <c r="ESO107" s="27"/>
      <c r="ESP107" s="27"/>
      <c r="ESQ107" s="27"/>
      <c r="ESR107" s="27"/>
      <c r="ESS107" s="27"/>
      <c r="EST107" s="27"/>
      <c r="ESU107" s="27"/>
      <c r="ESV107" s="27"/>
      <c r="ESW107" s="27"/>
      <c r="ESX107" s="27"/>
      <c r="ESY107" s="27"/>
      <c r="ESZ107" s="27"/>
      <c r="ETA107" s="27"/>
      <c r="ETB107" s="27"/>
      <c r="ETC107" s="27"/>
      <c r="ETD107" s="27"/>
      <c r="ETE107" s="27"/>
      <c r="ETF107" s="27"/>
      <c r="ETG107" s="27"/>
      <c r="ETH107" s="27"/>
      <c r="ETI107" s="27"/>
      <c r="ETJ107" s="27"/>
      <c r="ETK107" s="27"/>
      <c r="ETL107" s="27"/>
      <c r="ETM107" s="27"/>
      <c r="ETN107" s="27"/>
      <c r="ETO107" s="27"/>
      <c r="ETP107" s="27"/>
      <c r="ETQ107" s="27"/>
      <c r="ETR107" s="27"/>
      <c r="ETS107" s="27"/>
      <c r="ETT107" s="27"/>
      <c r="ETU107" s="27"/>
      <c r="ETV107" s="27"/>
      <c r="ETW107" s="27"/>
      <c r="ETX107" s="27"/>
      <c r="ETY107" s="27"/>
      <c r="ETZ107" s="27"/>
      <c r="EUA107" s="27"/>
      <c r="EUB107" s="27"/>
      <c r="EUC107" s="27"/>
      <c r="EUD107" s="27"/>
      <c r="EUE107" s="27"/>
      <c r="EUF107" s="27"/>
      <c r="EUG107" s="27"/>
      <c r="EUH107" s="27"/>
      <c r="EUI107" s="27"/>
      <c r="EUJ107" s="27"/>
      <c r="EUK107" s="27"/>
      <c r="EUL107" s="27"/>
      <c r="EUM107" s="27"/>
      <c r="EUN107" s="27"/>
      <c r="EUO107" s="27"/>
      <c r="EUP107" s="27"/>
      <c r="EUQ107" s="27"/>
      <c r="EUR107" s="27"/>
      <c r="EUS107" s="27"/>
      <c r="EUT107" s="27"/>
      <c r="EUU107" s="27"/>
      <c r="EUV107" s="27"/>
      <c r="EUW107" s="27"/>
      <c r="EUX107" s="27"/>
      <c r="EUY107" s="27"/>
      <c r="EUZ107" s="27"/>
      <c r="EVA107" s="27"/>
      <c r="EVB107" s="27"/>
      <c r="EVC107" s="27"/>
      <c r="EVD107" s="27"/>
      <c r="EVE107" s="27"/>
      <c r="EVF107" s="27"/>
      <c r="EVG107" s="27"/>
      <c r="EVH107" s="27"/>
      <c r="EVI107" s="27"/>
      <c r="EVJ107" s="27"/>
      <c r="EVK107" s="27"/>
      <c r="EVL107" s="27"/>
      <c r="EVM107" s="27"/>
      <c r="EVN107" s="27"/>
      <c r="EVO107" s="27"/>
      <c r="EVP107" s="27"/>
      <c r="EVQ107" s="27"/>
      <c r="EVR107" s="27"/>
      <c r="EVS107" s="27"/>
      <c r="EVT107" s="27"/>
      <c r="EVU107" s="27"/>
      <c r="EVV107" s="27"/>
      <c r="EVW107" s="27"/>
      <c r="EVX107" s="27"/>
      <c r="EVY107" s="27"/>
      <c r="EVZ107" s="27"/>
      <c r="EWA107" s="27"/>
      <c r="EWB107" s="27"/>
      <c r="EWC107" s="27"/>
      <c r="EWD107" s="27"/>
      <c r="EWE107" s="27"/>
      <c r="EWF107" s="27"/>
      <c r="EWG107" s="27"/>
      <c r="EWH107" s="27"/>
      <c r="EWI107" s="27"/>
      <c r="EWJ107" s="27"/>
      <c r="EWK107" s="27"/>
      <c r="EWL107" s="27"/>
      <c r="EWM107" s="27"/>
      <c r="EWN107" s="27"/>
      <c r="EWO107" s="27"/>
      <c r="EWP107" s="27"/>
      <c r="EWQ107" s="27"/>
      <c r="EWR107" s="27"/>
      <c r="EWS107" s="27"/>
      <c r="EWT107" s="27"/>
      <c r="EWU107" s="27"/>
      <c r="EWV107" s="27"/>
      <c r="EWW107" s="27"/>
      <c r="EWX107" s="27"/>
      <c r="EWY107" s="27"/>
      <c r="EWZ107" s="27"/>
      <c r="EXA107" s="27"/>
      <c r="EXB107" s="27"/>
      <c r="EXC107" s="27"/>
      <c r="EXD107" s="27"/>
      <c r="EXE107" s="27"/>
      <c r="EXF107" s="27"/>
      <c r="EXG107" s="27"/>
      <c r="EXH107" s="27"/>
      <c r="EXI107" s="27"/>
      <c r="EXJ107" s="27"/>
      <c r="EXK107" s="27"/>
      <c r="EXL107" s="27"/>
      <c r="EXM107" s="27"/>
      <c r="EXN107" s="27"/>
      <c r="EXO107" s="27"/>
      <c r="EXP107" s="27"/>
      <c r="EXQ107" s="27"/>
      <c r="EXR107" s="27"/>
      <c r="EXS107" s="27"/>
      <c r="EXT107" s="27"/>
      <c r="EXU107" s="27"/>
      <c r="EXV107" s="27"/>
      <c r="EXW107" s="27"/>
      <c r="EXX107" s="27"/>
      <c r="EXY107" s="27"/>
      <c r="EXZ107" s="27"/>
      <c r="EYA107" s="27"/>
      <c r="EYB107" s="27"/>
      <c r="EYC107" s="27"/>
      <c r="EYD107" s="27"/>
      <c r="EYE107" s="27"/>
      <c r="EYF107" s="27"/>
      <c r="EYG107" s="27"/>
      <c r="EYH107" s="27"/>
      <c r="EYI107" s="27"/>
      <c r="EYJ107" s="27"/>
      <c r="EYK107" s="27"/>
      <c r="EYL107" s="27"/>
      <c r="EYM107" s="27"/>
      <c r="EYN107" s="27"/>
      <c r="EYO107" s="27"/>
      <c r="EYP107" s="27"/>
      <c r="EYQ107" s="27"/>
      <c r="EYR107" s="27"/>
      <c r="EYS107" s="27"/>
      <c r="EYT107" s="27"/>
      <c r="EYU107" s="27"/>
      <c r="EYV107" s="27"/>
      <c r="EYW107" s="27"/>
      <c r="EYX107" s="27"/>
      <c r="EYY107" s="27"/>
      <c r="EYZ107" s="27"/>
      <c r="EZA107" s="27"/>
      <c r="EZB107" s="27"/>
      <c r="EZC107" s="27"/>
      <c r="EZD107" s="27"/>
      <c r="EZE107" s="27"/>
      <c r="EZF107" s="27"/>
      <c r="EZG107" s="27"/>
      <c r="EZH107" s="27"/>
      <c r="EZI107" s="27"/>
      <c r="EZJ107" s="27"/>
      <c r="EZK107" s="27"/>
      <c r="EZL107" s="27"/>
      <c r="EZM107" s="27"/>
      <c r="EZN107" s="27"/>
      <c r="EZO107" s="27"/>
      <c r="EZP107" s="27"/>
      <c r="EZQ107" s="27"/>
      <c r="EZR107" s="27"/>
      <c r="EZS107" s="27"/>
      <c r="EZT107" s="27"/>
      <c r="EZU107" s="27"/>
      <c r="EZV107" s="27"/>
      <c r="EZW107" s="27"/>
      <c r="EZX107" s="27"/>
      <c r="EZY107" s="27"/>
      <c r="EZZ107" s="27"/>
      <c r="FAA107" s="27"/>
      <c r="FAB107" s="27"/>
      <c r="FAC107" s="27"/>
      <c r="FAD107" s="27"/>
      <c r="FAE107" s="27"/>
      <c r="FAF107" s="27"/>
      <c r="FAG107" s="27"/>
      <c r="FAH107" s="27"/>
      <c r="FAI107" s="27"/>
      <c r="FAJ107" s="27"/>
      <c r="FAK107" s="27"/>
      <c r="FAL107" s="27"/>
      <c r="FAM107" s="27"/>
      <c r="FAN107" s="27"/>
      <c r="FAO107" s="27"/>
      <c r="FAP107" s="27"/>
      <c r="FAQ107" s="27"/>
      <c r="FAR107" s="27"/>
      <c r="FAS107" s="27"/>
      <c r="FAT107" s="27"/>
      <c r="FAU107" s="27"/>
      <c r="FAV107" s="27"/>
      <c r="FAW107" s="27"/>
      <c r="FAX107" s="27"/>
      <c r="FAY107" s="27"/>
      <c r="FAZ107" s="27"/>
      <c r="FBA107" s="27"/>
      <c r="FBB107" s="27"/>
      <c r="FBC107" s="27"/>
      <c r="FBD107" s="27"/>
      <c r="FBE107" s="27"/>
      <c r="FBF107" s="27"/>
      <c r="FBG107" s="27"/>
      <c r="FBH107" s="27"/>
      <c r="FBI107" s="27"/>
      <c r="FBJ107" s="27"/>
      <c r="FBK107" s="27"/>
      <c r="FBL107" s="27"/>
      <c r="FBM107" s="27"/>
      <c r="FBN107" s="27"/>
      <c r="FBO107" s="27"/>
      <c r="FBP107" s="27"/>
      <c r="FBQ107" s="27"/>
      <c r="FBR107" s="27"/>
      <c r="FBS107" s="27"/>
      <c r="FBT107" s="27"/>
      <c r="FBU107" s="27"/>
      <c r="FBV107" s="27"/>
      <c r="FBW107" s="27"/>
      <c r="FBX107" s="27"/>
      <c r="FBY107" s="27"/>
      <c r="FBZ107" s="27"/>
      <c r="FCA107" s="27"/>
      <c r="FCB107" s="27"/>
      <c r="FCC107" s="27"/>
      <c r="FCD107" s="27"/>
      <c r="FCE107" s="27"/>
      <c r="FCF107" s="27"/>
      <c r="FCG107" s="27"/>
      <c r="FCH107" s="27"/>
      <c r="FCI107" s="27"/>
      <c r="FCJ107" s="27"/>
      <c r="FCK107" s="27"/>
      <c r="FCL107" s="27"/>
      <c r="FCM107" s="27"/>
      <c r="FCN107" s="27"/>
      <c r="FCO107" s="27"/>
      <c r="FCP107" s="27"/>
      <c r="FCQ107" s="27"/>
      <c r="FCR107" s="27"/>
      <c r="FCS107" s="27"/>
      <c r="FCT107" s="27"/>
      <c r="FCU107" s="27"/>
      <c r="FCV107" s="27"/>
      <c r="FCW107" s="27"/>
      <c r="FCX107" s="27"/>
      <c r="FCY107" s="27"/>
      <c r="FCZ107" s="27"/>
      <c r="FDA107" s="27"/>
      <c r="FDB107" s="27"/>
      <c r="FDC107" s="27"/>
      <c r="FDD107" s="27"/>
      <c r="FDE107" s="27"/>
      <c r="FDF107" s="27"/>
      <c r="FDG107" s="27"/>
      <c r="FDH107" s="27"/>
      <c r="FDI107" s="27"/>
      <c r="FDJ107" s="27"/>
      <c r="FDK107" s="27"/>
      <c r="FDL107" s="27"/>
      <c r="FDM107" s="27"/>
      <c r="FDN107" s="27"/>
      <c r="FDO107" s="27"/>
      <c r="FDP107" s="27"/>
      <c r="FDQ107" s="27"/>
      <c r="FDR107" s="27"/>
      <c r="FDS107" s="27"/>
      <c r="FDT107" s="27"/>
      <c r="FDU107" s="27"/>
      <c r="FDV107" s="27"/>
      <c r="FDW107" s="27"/>
      <c r="FDX107" s="27"/>
      <c r="FDY107" s="27"/>
      <c r="FDZ107" s="27"/>
      <c r="FEA107" s="27"/>
      <c r="FEB107" s="27"/>
      <c r="FEC107" s="27"/>
      <c r="FED107" s="27"/>
      <c r="FEE107" s="27"/>
      <c r="FEF107" s="27"/>
      <c r="FEG107" s="27"/>
      <c r="FEH107" s="27"/>
      <c r="FEI107" s="27"/>
      <c r="FEJ107" s="27"/>
      <c r="FEK107" s="27"/>
      <c r="FEL107" s="27"/>
      <c r="FEM107" s="27"/>
      <c r="FEN107" s="27"/>
      <c r="FEO107" s="27"/>
      <c r="FEP107" s="27"/>
      <c r="FEQ107" s="27"/>
      <c r="FER107" s="27"/>
      <c r="FES107" s="27"/>
      <c r="FET107" s="27"/>
      <c r="FEU107" s="27"/>
      <c r="FEV107" s="27"/>
      <c r="FEW107" s="27"/>
      <c r="FEX107" s="27"/>
      <c r="FEY107" s="27"/>
      <c r="FEZ107" s="27"/>
      <c r="FFA107" s="27"/>
      <c r="FFB107" s="27"/>
      <c r="FFC107" s="27"/>
      <c r="FFD107" s="27"/>
      <c r="FFE107" s="27"/>
      <c r="FFF107" s="27"/>
      <c r="FFG107" s="27"/>
      <c r="FFH107" s="27"/>
      <c r="FFI107" s="27"/>
      <c r="FFJ107" s="27"/>
      <c r="FFK107" s="27"/>
      <c r="FFL107" s="27"/>
      <c r="FFM107" s="27"/>
      <c r="FFN107" s="27"/>
      <c r="FFO107" s="27"/>
      <c r="FFP107" s="27"/>
      <c r="FFQ107" s="27"/>
      <c r="FFR107" s="27"/>
      <c r="FFS107" s="27"/>
      <c r="FFT107" s="27"/>
      <c r="FFU107" s="27"/>
      <c r="FFV107" s="27"/>
      <c r="FFW107" s="27"/>
      <c r="FFX107" s="27"/>
      <c r="FFY107" s="27"/>
      <c r="FFZ107" s="27"/>
      <c r="FGA107" s="27"/>
      <c r="FGB107" s="27"/>
      <c r="FGC107" s="27"/>
      <c r="FGD107" s="27"/>
      <c r="FGE107" s="27"/>
      <c r="FGF107" s="27"/>
      <c r="FGG107" s="27"/>
      <c r="FGH107" s="27"/>
      <c r="FGI107" s="27"/>
      <c r="FGJ107" s="27"/>
      <c r="FGK107" s="27"/>
      <c r="FGL107" s="27"/>
      <c r="FGM107" s="27"/>
      <c r="FGN107" s="27"/>
      <c r="FGO107" s="27"/>
      <c r="FGP107" s="27"/>
      <c r="FGQ107" s="27"/>
      <c r="FGR107" s="27"/>
      <c r="FGS107" s="27"/>
      <c r="FGT107" s="27"/>
      <c r="FGU107" s="27"/>
      <c r="FGV107" s="27"/>
      <c r="FGW107" s="27"/>
      <c r="FGX107" s="27"/>
      <c r="FGY107" s="27"/>
      <c r="FGZ107" s="27"/>
      <c r="FHA107" s="27"/>
      <c r="FHB107" s="27"/>
      <c r="FHC107" s="27"/>
      <c r="FHD107" s="27"/>
      <c r="FHE107" s="27"/>
      <c r="FHF107" s="27"/>
      <c r="FHG107" s="27"/>
      <c r="FHH107" s="27"/>
      <c r="FHI107" s="27"/>
      <c r="FHJ107" s="27"/>
      <c r="FHK107" s="27"/>
      <c r="FHL107" s="27"/>
      <c r="FHM107" s="27"/>
      <c r="FHN107" s="27"/>
      <c r="FHO107" s="27"/>
      <c r="FHP107" s="27"/>
      <c r="FHQ107" s="27"/>
      <c r="FHR107" s="27"/>
      <c r="FHS107" s="27"/>
      <c r="FHT107" s="27"/>
      <c r="FHU107" s="27"/>
      <c r="FHV107" s="27"/>
      <c r="FHW107" s="27"/>
      <c r="FHX107" s="27"/>
      <c r="FHY107" s="27"/>
      <c r="FHZ107" s="27"/>
      <c r="FIA107" s="27"/>
      <c r="FIB107" s="27"/>
      <c r="FIC107" s="27"/>
      <c r="FID107" s="27"/>
      <c r="FIE107" s="27"/>
      <c r="FIF107" s="27"/>
      <c r="FIG107" s="27"/>
      <c r="FIH107" s="27"/>
      <c r="FII107" s="27"/>
      <c r="FIJ107" s="27"/>
      <c r="FIK107" s="27"/>
      <c r="FIL107" s="27"/>
      <c r="FIM107" s="27"/>
      <c r="FIN107" s="27"/>
      <c r="FIO107" s="27"/>
      <c r="FIP107" s="27"/>
      <c r="FIQ107" s="27"/>
      <c r="FIR107" s="27"/>
      <c r="FIS107" s="27"/>
      <c r="FIT107" s="27"/>
      <c r="FIU107" s="27"/>
      <c r="FIV107" s="27"/>
      <c r="FIW107" s="27"/>
      <c r="FIX107" s="27"/>
      <c r="FIY107" s="27"/>
      <c r="FIZ107" s="27"/>
      <c r="FJA107" s="27"/>
      <c r="FJB107" s="27"/>
      <c r="FJC107" s="27"/>
      <c r="FJD107" s="27"/>
      <c r="FJE107" s="27"/>
      <c r="FJF107" s="27"/>
      <c r="FJG107" s="27"/>
      <c r="FJH107" s="27"/>
      <c r="FJI107" s="27"/>
      <c r="FJJ107" s="27"/>
      <c r="FJK107" s="27"/>
      <c r="FJL107" s="27"/>
      <c r="FJM107" s="27"/>
      <c r="FJN107" s="27"/>
      <c r="FJO107" s="27"/>
      <c r="FJP107" s="27"/>
      <c r="FJQ107" s="27"/>
      <c r="FJR107" s="27"/>
      <c r="FJS107" s="27"/>
      <c r="FJT107" s="27"/>
      <c r="FJU107" s="27"/>
      <c r="FJV107" s="27"/>
      <c r="FJW107" s="27"/>
      <c r="FJX107" s="27"/>
      <c r="FJY107" s="27"/>
      <c r="FJZ107" s="27"/>
      <c r="FKA107" s="27"/>
      <c r="FKB107" s="27"/>
      <c r="FKC107" s="27"/>
      <c r="FKD107" s="27"/>
      <c r="FKE107" s="27"/>
      <c r="FKF107" s="27"/>
      <c r="FKG107" s="27"/>
      <c r="FKH107" s="27"/>
      <c r="FKI107" s="27"/>
      <c r="FKJ107" s="27"/>
      <c r="FKK107" s="27"/>
      <c r="FKL107" s="27"/>
      <c r="FKM107" s="27"/>
      <c r="FKN107" s="27"/>
      <c r="FKO107" s="27"/>
      <c r="FKP107" s="27"/>
      <c r="FKQ107" s="27"/>
      <c r="FKR107" s="27"/>
      <c r="FKS107" s="27"/>
      <c r="FKT107" s="27"/>
      <c r="FKU107" s="27"/>
      <c r="FKV107" s="27"/>
      <c r="FKW107" s="27"/>
      <c r="FKX107" s="27"/>
      <c r="FKY107" s="27"/>
      <c r="FKZ107" s="27"/>
      <c r="FLA107" s="27"/>
      <c r="FLB107" s="27"/>
      <c r="FLC107" s="27"/>
      <c r="FLD107" s="27"/>
      <c r="FLE107" s="27"/>
      <c r="FLF107" s="27"/>
      <c r="FLG107" s="27"/>
      <c r="FLH107" s="27"/>
      <c r="FLI107" s="27"/>
      <c r="FLJ107" s="27"/>
      <c r="FLK107" s="27"/>
      <c r="FLL107" s="27"/>
      <c r="FLM107" s="27"/>
      <c r="FLN107" s="27"/>
      <c r="FLO107" s="27"/>
      <c r="FLP107" s="27"/>
      <c r="FLQ107" s="27"/>
      <c r="FLR107" s="27"/>
      <c r="FLS107" s="27"/>
      <c r="FLT107" s="27"/>
      <c r="FLU107" s="27"/>
      <c r="FLV107" s="27"/>
      <c r="FLW107" s="27"/>
      <c r="FLX107" s="27"/>
      <c r="FLY107" s="27"/>
      <c r="FLZ107" s="27"/>
      <c r="FMA107" s="27"/>
      <c r="FMB107" s="27"/>
      <c r="FMC107" s="27"/>
      <c r="FMD107" s="27"/>
      <c r="FME107" s="27"/>
      <c r="FMF107" s="27"/>
      <c r="FMG107" s="27"/>
      <c r="FMH107" s="27"/>
      <c r="FMI107" s="27"/>
      <c r="FMJ107" s="27"/>
      <c r="FMK107" s="27"/>
      <c r="FML107" s="27"/>
      <c r="FMM107" s="27"/>
      <c r="FMN107" s="27"/>
      <c r="FMO107" s="27"/>
      <c r="FMP107" s="27"/>
      <c r="FMQ107" s="27"/>
      <c r="FMR107" s="27"/>
      <c r="FMS107" s="27"/>
      <c r="FMT107" s="27"/>
      <c r="FMU107" s="27"/>
      <c r="FMV107" s="27"/>
      <c r="FMW107" s="27"/>
      <c r="FMX107" s="27"/>
      <c r="FMY107" s="27"/>
      <c r="FMZ107" s="27"/>
      <c r="FNA107" s="27"/>
      <c r="FNB107" s="27"/>
      <c r="FNC107" s="27"/>
      <c r="FND107" s="27"/>
      <c r="FNE107" s="27"/>
      <c r="FNF107" s="27"/>
      <c r="FNG107" s="27"/>
      <c r="FNH107" s="27"/>
      <c r="FNI107" s="27"/>
      <c r="FNJ107" s="27"/>
      <c r="FNK107" s="27"/>
      <c r="FNL107" s="27"/>
      <c r="FNM107" s="27"/>
      <c r="FNN107" s="27"/>
      <c r="FNO107" s="27"/>
      <c r="FNP107" s="27"/>
      <c r="FNQ107" s="27"/>
      <c r="FNR107" s="27"/>
      <c r="FNS107" s="27"/>
      <c r="FNT107" s="27"/>
      <c r="FNU107" s="27"/>
      <c r="FNV107" s="27"/>
      <c r="FNW107" s="27"/>
      <c r="FNX107" s="27"/>
      <c r="FNY107" s="27"/>
      <c r="FNZ107" s="27"/>
      <c r="FOA107" s="27"/>
      <c r="FOB107" s="27"/>
      <c r="FOC107" s="27"/>
      <c r="FOD107" s="27"/>
      <c r="FOE107" s="27"/>
      <c r="FOF107" s="27"/>
      <c r="FOG107" s="27"/>
      <c r="FOH107" s="27"/>
      <c r="FOI107" s="27"/>
      <c r="FOJ107" s="27"/>
      <c r="FOK107" s="27"/>
      <c r="FOL107" s="27"/>
      <c r="FOM107" s="27"/>
      <c r="FON107" s="27"/>
      <c r="FOO107" s="27"/>
      <c r="FOP107" s="27"/>
      <c r="FOQ107" s="27"/>
      <c r="FOR107" s="27"/>
      <c r="FOS107" s="27"/>
      <c r="FOT107" s="27"/>
      <c r="FOU107" s="27"/>
      <c r="FOV107" s="27"/>
      <c r="FOW107" s="27"/>
      <c r="FOX107" s="27"/>
      <c r="FOY107" s="27"/>
      <c r="FOZ107" s="27"/>
      <c r="FPA107" s="27"/>
      <c r="FPB107" s="27"/>
      <c r="FPC107" s="27"/>
      <c r="FPD107" s="27"/>
      <c r="FPE107" s="27"/>
      <c r="FPF107" s="27"/>
      <c r="FPG107" s="27"/>
      <c r="FPH107" s="27"/>
      <c r="FPI107" s="27"/>
      <c r="FPJ107" s="27"/>
      <c r="FPK107" s="27"/>
      <c r="FPL107" s="27"/>
      <c r="FPM107" s="27"/>
      <c r="FPN107" s="27"/>
      <c r="FPO107" s="27"/>
      <c r="FPP107" s="27"/>
      <c r="FPQ107" s="27"/>
      <c r="FPR107" s="27"/>
      <c r="FPS107" s="27"/>
      <c r="FPT107" s="27"/>
      <c r="FPU107" s="27"/>
      <c r="FPV107" s="27"/>
      <c r="FPW107" s="27"/>
      <c r="FPX107" s="27"/>
      <c r="FPY107" s="27"/>
      <c r="FPZ107" s="27"/>
      <c r="FQA107" s="27"/>
      <c r="FQB107" s="27"/>
      <c r="FQC107" s="27"/>
      <c r="FQD107" s="27"/>
      <c r="FQE107" s="27"/>
      <c r="FQF107" s="27"/>
      <c r="FQG107" s="27"/>
      <c r="FQH107" s="27"/>
      <c r="FQI107" s="27"/>
      <c r="FQJ107" s="27"/>
      <c r="FQK107" s="27"/>
      <c r="FQL107" s="27"/>
      <c r="FQM107" s="27"/>
      <c r="FQN107" s="27"/>
      <c r="FQO107" s="27"/>
      <c r="FQP107" s="27"/>
      <c r="FQQ107" s="27"/>
      <c r="FQR107" s="27"/>
      <c r="FQS107" s="27"/>
      <c r="FQT107" s="27"/>
      <c r="FQU107" s="27"/>
      <c r="FQV107" s="27"/>
      <c r="FQW107" s="27"/>
      <c r="FQX107" s="27"/>
      <c r="FQY107" s="27"/>
      <c r="FQZ107" s="27"/>
      <c r="FRA107" s="27"/>
      <c r="FRB107" s="27"/>
      <c r="FRC107" s="27"/>
      <c r="FRD107" s="27"/>
      <c r="FRE107" s="27"/>
      <c r="FRF107" s="27"/>
      <c r="FRG107" s="27"/>
      <c r="FRH107" s="27"/>
      <c r="FRI107" s="27"/>
      <c r="FRJ107" s="27"/>
      <c r="FRK107" s="27"/>
      <c r="FRL107" s="27"/>
      <c r="FRM107" s="27"/>
      <c r="FRN107" s="27"/>
      <c r="FRO107" s="27"/>
      <c r="FRP107" s="27"/>
      <c r="FRQ107" s="27"/>
      <c r="FRR107" s="27"/>
      <c r="FRS107" s="27"/>
      <c r="FRT107" s="27"/>
      <c r="FRU107" s="27"/>
      <c r="FRV107" s="27"/>
      <c r="FRW107" s="27"/>
      <c r="FRX107" s="27"/>
      <c r="FRY107" s="27"/>
      <c r="FRZ107" s="27"/>
      <c r="FSA107" s="27"/>
      <c r="FSB107" s="27"/>
      <c r="FSC107" s="27"/>
      <c r="FSD107" s="27"/>
      <c r="FSE107" s="27"/>
      <c r="FSF107" s="27"/>
      <c r="FSG107" s="27"/>
      <c r="FSH107" s="27"/>
      <c r="FSI107" s="27"/>
      <c r="FSJ107" s="27"/>
      <c r="FSK107" s="27"/>
      <c r="FSL107" s="27"/>
      <c r="FSM107" s="27"/>
      <c r="FSN107" s="27"/>
      <c r="FSO107" s="27"/>
      <c r="FSP107" s="27"/>
      <c r="FSQ107" s="27"/>
      <c r="FSR107" s="27"/>
      <c r="FSS107" s="27"/>
      <c r="FST107" s="27"/>
      <c r="FSU107" s="27"/>
      <c r="FSV107" s="27"/>
      <c r="FSW107" s="27"/>
      <c r="FSX107" s="27"/>
      <c r="FSY107" s="27"/>
      <c r="FSZ107" s="27"/>
      <c r="FTA107" s="27"/>
      <c r="FTB107" s="27"/>
      <c r="FTC107" s="27"/>
      <c r="FTD107" s="27"/>
      <c r="FTE107" s="27"/>
      <c r="FTF107" s="27"/>
      <c r="FTG107" s="27"/>
      <c r="FTH107" s="27"/>
      <c r="FTI107" s="27"/>
      <c r="FTJ107" s="27"/>
      <c r="FTK107" s="27"/>
      <c r="FTL107" s="27"/>
      <c r="FTM107" s="27"/>
      <c r="FTN107" s="27"/>
      <c r="FTO107" s="27"/>
      <c r="FTP107" s="27"/>
      <c r="FTQ107" s="27"/>
      <c r="FTR107" s="27"/>
      <c r="FTS107" s="27"/>
      <c r="FTT107" s="27"/>
      <c r="FTU107" s="27"/>
      <c r="FTV107" s="27"/>
      <c r="FTW107" s="27"/>
      <c r="FTX107" s="27"/>
      <c r="FTY107" s="27"/>
      <c r="FTZ107" s="27"/>
      <c r="FUA107" s="27"/>
      <c r="FUB107" s="27"/>
      <c r="FUC107" s="27"/>
      <c r="FUD107" s="27"/>
      <c r="FUE107" s="27"/>
      <c r="FUF107" s="27"/>
      <c r="FUG107" s="27"/>
      <c r="FUH107" s="27"/>
      <c r="FUI107" s="27"/>
      <c r="FUJ107" s="27"/>
      <c r="FUK107" s="27"/>
      <c r="FUL107" s="27"/>
      <c r="FUM107" s="27"/>
      <c r="FUN107" s="27"/>
      <c r="FUO107" s="27"/>
      <c r="FUP107" s="27"/>
      <c r="FUQ107" s="27"/>
      <c r="FUR107" s="27"/>
      <c r="FUS107" s="27"/>
      <c r="FUT107" s="27"/>
      <c r="FUU107" s="27"/>
      <c r="FUV107" s="27"/>
      <c r="FUW107" s="27"/>
      <c r="FUX107" s="27"/>
      <c r="FUY107" s="27"/>
      <c r="FUZ107" s="27"/>
      <c r="FVA107" s="27"/>
      <c r="FVB107" s="27"/>
      <c r="FVC107" s="27"/>
      <c r="FVD107" s="27"/>
      <c r="FVE107" s="27"/>
      <c r="FVF107" s="27"/>
      <c r="FVG107" s="27"/>
      <c r="FVH107" s="27"/>
      <c r="FVI107" s="27"/>
      <c r="FVJ107" s="27"/>
      <c r="FVK107" s="27"/>
      <c r="FVL107" s="27"/>
      <c r="FVM107" s="27"/>
      <c r="FVN107" s="27"/>
      <c r="FVO107" s="27"/>
      <c r="FVP107" s="27"/>
      <c r="FVQ107" s="27"/>
      <c r="FVR107" s="27"/>
      <c r="FVS107" s="27"/>
      <c r="FVT107" s="27"/>
      <c r="FVU107" s="27"/>
      <c r="FVV107" s="27"/>
      <c r="FVW107" s="27"/>
      <c r="FVX107" s="27"/>
      <c r="FVY107" s="27"/>
      <c r="FVZ107" s="27"/>
      <c r="FWA107" s="27"/>
      <c r="FWB107" s="27"/>
      <c r="FWC107" s="27"/>
      <c r="FWD107" s="27"/>
      <c r="FWE107" s="27"/>
      <c r="FWF107" s="27"/>
      <c r="FWG107" s="27"/>
      <c r="FWH107" s="27"/>
      <c r="FWI107" s="27"/>
      <c r="FWJ107" s="27"/>
      <c r="FWK107" s="27"/>
      <c r="FWL107" s="27"/>
      <c r="FWM107" s="27"/>
      <c r="FWN107" s="27"/>
      <c r="FWO107" s="27"/>
      <c r="FWP107" s="27"/>
      <c r="FWQ107" s="27"/>
      <c r="FWR107" s="27"/>
      <c r="FWS107" s="27"/>
      <c r="FWT107" s="27"/>
      <c r="FWU107" s="27"/>
      <c r="FWV107" s="27"/>
      <c r="FWW107" s="27"/>
      <c r="FWX107" s="27"/>
      <c r="FWY107" s="27"/>
      <c r="FWZ107" s="27"/>
      <c r="FXA107" s="27"/>
      <c r="FXB107" s="27"/>
      <c r="FXC107" s="27"/>
      <c r="FXD107" s="27"/>
      <c r="FXE107" s="27"/>
      <c r="FXF107" s="27"/>
      <c r="FXG107" s="27"/>
      <c r="FXH107" s="27"/>
      <c r="FXI107" s="27"/>
      <c r="FXJ107" s="27"/>
      <c r="FXK107" s="27"/>
      <c r="FXL107" s="27"/>
      <c r="FXM107" s="27"/>
      <c r="FXN107" s="27"/>
      <c r="FXO107" s="27"/>
      <c r="FXP107" s="27"/>
      <c r="FXQ107" s="27"/>
      <c r="FXR107" s="27"/>
      <c r="FXS107" s="27"/>
      <c r="FXT107" s="27"/>
      <c r="FXU107" s="27"/>
      <c r="FXV107" s="27"/>
      <c r="FXW107" s="27"/>
      <c r="FXX107" s="27"/>
      <c r="FXY107" s="27"/>
      <c r="FXZ107" s="27"/>
      <c r="FYA107" s="27"/>
      <c r="FYB107" s="27"/>
      <c r="FYC107" s="27"/>
      <c r="FYD107" s="27"/>
      <c r="FYE107" s="27"/>
      <c r="FYF107" s="27"/>
      <c r="FYG107" s="27"/>
      <c r="FYH107" s="27"/>
      <c r="FYI107" s="27"/>
      <c r="FYJ107" s="27"/>
      <c r="FYK107" s="27"/>
      <c r="FYL107" s="27"/>
      <c r="FYM107" s="27"/>
      <c r="FYN107" s="27"/>
      <c r="FYO107" s="27"/>
      <c r="FYP107" s="27"/>
      <c r="FYQ107" s="27"/>
      <c r="FYR107" s="27"/>
      <c r="FYS107" s="27"/>
      <c r="FYT107" s="27"/>
      <c r="FYU107" s="27"/>
      <c r="FYV107" s="27"/>
      <c r="FYW107" s="27"/>
      <c r="FYX107" s="27"/>
      <c r="FYY107" s="27"/>
      <c r="FYZ107" s="27"/>
      <c r="FZA107" s="27"/>
      <c r="FZB107" s="27"/>
      <c r="FZC107" s="27"/>
      <c r="FZD107" s="27"/>
      <c r="FZE107" s="27"/>
      <c r="FZF107" s="27"/>
      <c r="FZG107" s="27"/>
      <c r="FZH107" s="27"/>
      <c r="FZI107" s="27"/>
      <c r="FZJ107" s="27"/>
      <c r="FZK107" s="27"/>
      <c r="FZL107" s="27"/>
      <c r="FZM107" s="27"/>
      <c r="FZN107" s="27"/>
      <c r="FZO107" s="27"/>
      <c r="FZP107" s="27"/>
      <c r="FZQ107" s="27"/>
      <c r="FZR107" s="27"/>
      <c r="FZS107" s="27"/>
      <c r="FZT107" s="27"/>
      <c r="FZU107" s="27"/>
      <c r="FZV107" s="27"/>
      <c r="FZW107" s="27"/>
      <c r="FZX107" s="27"/>
      <c r="FZY107" s="27"/>
      <c r="FZZ107" s="27"/>
      <c r="GAA107" s="27"/>
      <c r="GAB107" s="27"/>
      <c r="GAC107" s="27"/>
      <c r="GAD107" s="27"/>
      <c r="GAE107" s="27"/>
      <c r="GAF107" s="27"/>
      <c r="GAG107" s="27"/>
      <c r="GAH107" s="27"/>
      <c r="GAI107" s="27"/>
      <c r="GAJ107" s="27"/>
      <c r="GAK107" s="27"/>
      <c r="GAL107" s="27"/>
      <c r="GAM107" s="27"/>
      <c r="GAN107" s="27"/>
      <c r="GAO107" s="27"/>
      <c r="GAP107" s="27"/>
      <c r="GAQ107" s="27"/>
      <c r="GAR107" s="27"/>
      <c r="GAS107" s="27"/>
      <c r="GAT107" s="27"/>
      <c r="GAU107" s="27"/>
      <c r="GAV107" s="27"/>
      <c r="GAW107" s="27"/>
      <c r="GAX107" s="27"/>
      <c r="GAY107" s="27"/>
      <c r="GAZ107" s="27"/>
      <c r="GBA107" s="27"/>
      <c r="GBB107" s="27"/>
      <c r="GBC107" s="27"/>
      <c r="GBD107" s="27"/>
      <c r="GBE107" s="27"/>
      <c r="GBF107" s="27"/>
      <c r="GBG107" s="27"/>
      <c r="GBH107" s="27"/>
      <c r="GBI107" s="27"/>
      <c r="GBJ107" s="27"/>
      <c r="GBK107" s="27"/>
      <c r="GBL107" s="27"/>
      <c r="GBM107" s="27"/>
      <c r="GBN107" s="27"/>
      <c r="GBO107" s="27"/>
      <c r="GBP107" s="27"/>
      <c r="GBQ107" s="27"/>
      <c r="GBR107" s="27"/>
      <c r="GBS107" s="27"/>
      <c r="GBT107" s="27"/>
      <c r="GBU107" s="27"/>
      <c r="GBV107" s="27"/>
      <c r="GBW107" s="27"/>
      <c r="GBX107" s="27"/>
      <c r="GBY107" s="27"/>
      <c r="GBZ107" s="27"/>
      <c r="GCA107" s="27"/>
      <c r="GCB107" s="27"/>
      <c r="GCC107" s="27"/>
      <c r="GCD107" s="27"/>
      <c r="GCE107" s="27"/>
      <c r="GCF107" s="27"/>
      <c r="GCG107" s="27"/>
      <c r="GCH107" s="27"/>
      <c r="GCI107" s="27"/>
      <c r="GCJ107" s="27"/>
      <c r="GCK107" s="27"/>
      <c r="GCL107" s="27"/>
      <c r="GCM107" s="27"/>
      <c r="GCN107" s="27"/>
      <c r="GCO107" s="27"/>
      <c r="GCP107" s="27"/>
      <c r="GCQ107" s="27"/>
      <c r="GCR107" s="27"/>
      <c r="GCS107" s="27"/>
      <c r="GCT107" s="27"/>
      <c r="GCU107" s="27"/>
      <c r="GCV107" s="27"/>
      <c r="GCW107" s="27"/>
      <c r="GCX107" s="27"/>
      <c r="GCY107" s="27"/>
      <c r="GCZ107" s="27"/>
      <c r="GDA107" s="27"/>
      <c r="GDB107" s="27"/>
      <c r="GDC107" s="27"/>
      <c r="GDD107" s="27"/>
      <c r="GDE107" s="27"/>
      <c r="GDF107" s="27"/>
      <c r="GDG107" s="27"/>
      <c r="GDH107" s="27"/>
      <c r="GDI107" s="27"/>
      <c r="GDJ107" s="27"/>
      <c r="GDK107" s="27"/>
      <c r="GDL107" s="27"/>
      <c r="GDM107" s="27"/>
      <c r="GDN107" s="27"/>
      <c r="GDO107" s="27"/>
      <c r="GDP107" s="27"/>
      <c r="GDQ107" s="27"/>
      <c r="GDR107" s="27"/>
      <c r="GDS107" s="27"/>
      <c r="GDT107" s="27"/>
      <c r="GDU107" s="27"/>
      <c r="GDV107" s="27"/>
      <c r="GDW107" s="27"/>
      <c r="GDX107" s="27"/>
      <c r="GDY107" s="27"/>
      <c r="GDZ107" s="27"/>
      <c r="GEA107" s="27"/>
      <c r="GEB107" s="27"/>
      <c r="GEC107" s="27"/>
      <c r="GED107" s="27"/>
      <c r="GEE107" s="27"/>
      <c r="GEF107" s="27"/>
      <c r="GEG107" s="27"/>
      <c r="GEH107" s="27"/>
      <c r="GEI107" s="27"/>
      <c r="GEJ107" s="27"/>
      <c r="GEK107" s="27"/>
      <c r="GEL107" s="27"/>
      <c r="GEM107" s="27"/>
      <c r="GEN107" s="27"/>
      <c r="GEO107" s="27"/>
      <c r="GEP107" s="27"/>
      <c r="GEQ107" s="27"/>
      <c r="GER107" s="27"/>
      <c r="GES107" s="27"/>
      <c r="GET107" s="27"/>
      <c r="GEU107" s="27"/>
      <c r="GEV107" s="27"/>
      <c r="GEW107" s="27"/>
      <c r="GEX107" s="27"/>
      <c r="GEY107" s="27"/>
      <c r="GEZ107" s="27"/>
      <c r="GFA107" s="27"/>
      <c r="GFB107" s="27"/>
      <c r="GFC107" s="27"/>
      <c r="GFD107" s="27"/>
      <c r="GFE107" s="27"/>
      <c r="GFF107" s="27"/>
      <c r="GFG107" s="27"/>
      <c r="GFH107" s="27"/>
      <c r="GFI107" s="27"/>
      <c r="GFJ107" s="27"/>
      <c r="GFK107" s="27"/>
      <c r="GFL107" s="27"/>
      <c r="GFM107" s="27"/>
      <c r="GFN107" s="27"/>
      <c r="GFO107" s="27"/>
      <c r="GFP107" s="27"/>
      <c r="GFQ107" s="27"/>
      <c r="GFR107" s="27"/>
      <c r="GFS107" s="27"/>
      <c r="GFT107" s="27"/>
      <c r="GFU107" s="27"/>
      <c r="GFV107" s="27"/>
      <c r="GFW107" s="27"/>
      <c r="GFX107" s="27"/>
      <c r="GFY107" s="27"/>
      <c r="GFZ107" s="27"/>
      <c r="GGA107" s="27"/>
      <c r="GGB107" s="27"/>
      <c r="GGC107" s="27"/>
      <c r="GGD107" s="27"/>
      <c r="GGE107" s="27"/>
      <c r="GGF107" s="27"/>
      <c r="GGG107" s="27"/>
      <c r="GGH107" s="27"/>
      <c r="GGI107" s="27"/>
      <c r="GGJ107" s="27"/>
      <c r="GGK107" s="27"/>
      <c r="GGL107" s="27"/>
      <c r="GGM107" s="27"/>
      <c r="GGN107" s="27"/>
      <c r="GGO107" s="27"/>
      <c r="GGP107" s="27"/>
      <c r="GGQ107" s="27"/>
      <c r="GGR107" s="27"/>
      <c r="GGS107" s="27"/>
      <c r="GGT107" s="27"/>
      <c r="GGU107" s="27"/>
      <c r="GGV107" s="27"/>
      <c r="GGW107" s="27"/>
      <c r="GGX107" s="27"/>
      <c r="GGY107" s="27"/>
      <c r="GGZ107" s="27"/>
      <c r="GHA107" s="27"/>
      <c r="GHB107" s="27"/>
      <c r="GHC107" s="27"/>
      <c r="GHD107" s="27"/>
      <c r="GHE107" s="27"/>
      <c r="GHF107" s="27"/>
      <c r="GHG107" s="27"/>
      <c r="GHH107" s="27"/>
      <c r="GHI107" s="27"/>
      <c r="GHJ107" s="27"/>
      <c r="GHK107" s="27"/>
      <c r="GHL107" s="27"/>
      <c r="GHM107" s="27"/>
      <c r="GHN107" s="27"/>
      <c r="GHO107" s="27"/>
      <c r="GHP107" s="27"/>
      <c r="GHQ107" s="27"/>
      <c r="GHR107" s="27"/>
      <c r="GHS107" s="27"/>
      <c r="GHT107" s="27"/>
      <c r="GHU107" s="27"/>
      <c r="GHV107" s="27"/>
      <c r="GHW107" s="27"/>
      <c r="GHX107" s="27"/>
      <c r="GHY107" s="27"/>
      <c r="GHZ107" s="27"/>
      <c r="GIA107" s="27"/>
      <c r="GIB107" s="27"/>
      <c r="GIC107" s="27"/>
      <c r="GID107" s="27"/>
      <c r="GIE107" s="27"/>
      <c r="GIF107" s="27"/>
      <c r="GIG107" s="27"/>
      <c r="GIH107" s="27"/>
      <c r="GII107" s="27"/>
      <c r="GIJ107" s="27"/>
      <c r="GIK107" s="27"/>
      <c r="GIL107" s="27"/>
      <c r="GIM107" s="27"/>
      <c r="GIN107" s="27"/>
      <c r="GIO107" s="27"/>
      <c r="GIP107" s="27"/>
      <c r="GIQ107" s="27"/>
      <c r="GIR107" s="27"/>
      <c r="GIS107" s="27"/>
      <c r="GIT107" s="27"/>
      <c r="GIU107" s="27"/>
      <c r="GIV107" s="27"/>
      <c r="GIW107" s="27"/>
      <c r="GIX107" s="27"/>
      <c r="GIY107" s="27"/>
      <c r="GIZ107" s="27"/>
      <c r="GJA107" s="27"/>
      <c r="GJB107" s="27"/>
      <c r="GJC107" s="27"/>
      <c r="GJD107" s="27"/>
      <c r="GJE107" s="27"/>
      <c r="GJF107" s="27"/>
      <c r="GJG107" s="27"/>
      <c r="GJH107" s="27"/>
      <c r="GJI107" s="27"/>
      <c r="GJJ107" s="27"/>
      <c r="GJK107" s="27"/>
      <c r="GJL107" s="27"/>
      <c r="GJM107" s="27"/>
      <c r="GJN107" s="27"/>
      <c r="GJO107" s="27"/>
      <c r="GJP107" s="27"/>
      <c r="GJQ107" s="27"/>
      <c r="GJR107" s="27"/>
      <c r="GJS107" s="27"/>
      <c r="GJT107" s="27"/>
      <c r="GJU107" s="27"/>
      <c r="GJV107" s="27"/>
      <c r="GJW107" s="27"/>
      <c r="GJX107" s="27"/>
      <c r="GJY107" s="27"/>
      <c r="GJZ107" s="27"/>
      <c r="GKA107" s="27"/>
      <c r="GKB107" s="27"/>
      <c r="GKC107" s="27"/>
      <c r="GKD107" s="27"/>
      <c r="GKE107" s="27"/>
      <c r="GKF107" s="27"/>
      <c r="GKG107" s="27"/>
      <c r="GKH107" s="27"/>
      <c r="GKI107" s="27"/>
      <c r="GKJ107" s="27"/>
      <c r="GKK107" s="27"/>
      <c r="GKL107" s="27"/>
      <c r="GKM107" s="27"/>
      <c r="GKN107" s="27"/>
      <c r="GKO107" s="27"/>
      <c r="GKP107" s="27"/>
      <c r="GKQ107" s="27"/>
      <c r="GKR107" s="27"/>
      <c r="GKS107" s="27"/>
      <c r="GKT107" s="27"/>
      <c r="GKU107" s="27"/>
      <c r="GKV107" s="27"/>
      <c r="GKW107" s="27"/>
      <c r="GKX107" s="27"/>
      <c r="GKY107" s="27"/>
      <c r="GKZ107" s="27"/>
      <c r="GLA107" s="27"/>
      <c r="GLB107" s="27"/>
      <c r="GLC107" s="27"/>
      <c r="GLD107" s="27"/>
      <c r="GLE107" s="27"/>
      <c r="GLF107" s="27"/>
      <c r="GLG107" s="27"/>
      <c r="GLH107" s="27"/>
      <c r="GLI107" s="27"/>
      <c r="GLJ107" s="27"/>
      <c r="GLK107" s="27"/>
      <c r="GLL107" s="27"/>
      <c r="GLM107" s="27"/>
      <c r="GLN107" s="27"/>
      <c r="GLO107" s="27"/>
      <c r="GLP107" s="27"/>
      <c r="GLQ107" s="27"/>
      <c r="GLR107" s="27"/>
      <c r="GLS107" s="27"/>
      <c r="GLT107" s="27"/>
      <c r="GLU107" s="27"/>
      <c r="GLV107" s="27"/>
      <c r="GLW107" s="27"/>
      <c r="GLX107" s="27"/>
      <c r="GLY107" s="27"/>
      <c r="GLZ107" s="27"/>
      <c r="GMA107" s="27"/>
      <c r="GMB107" s="27"/>
      <c r="GMC107" s="27"/>
      <c r="GMD107" s="27"/>
      <c r="GME107" s="27"/>
      <c r="GMF107" s="27"/>
      <c r="GMG107" s="27"/>
      <c r="GMH107" s="27"/>
      <c r="GMI107" s="27"/>
      <c r="GMJ107" s="27"/>
      <c r="GMK107" s="27"/>
      <c r="GML107" s="27"/>
      <c r="GMM107" s="27"/>
      <c r="GMN107" s="27"/>
      <c r="GMO107" s="27"/>
      <c r="GMP107" s="27"/>
      <c r="GMQ107" s="27"/>
      <c r="GMR107" s="27"/>
      <c r="GMS107" s="27"/>
      <c r="GMT107" s="27"/>
      <c r="GMU107" s="27"/>
      <c r="GMV107" s="27"/>
      <c r="GMW107" s="27"/>
      <c r="GMX107" s="27"/>
      <c r="GMY107" s="27"/>
      <c r="GMZ107" s="27"/>
      <c r="GNA107" s="27"/>
      <c r="GNB107" s="27"/>
      <c r="GNC107" s="27"/>
      <c r="GND107" s="27"/>
      <c r="GNE107" s="27"/>
      <c r="GNF107" s="27"/>
      <c r="GNG107" s="27"/>
      <c r="GNH107" s="27"/>
      <c r="GNI107" s="27"/>
      <c r="GNJ107" s="27"/>
      <c r="GNK107" s="27"/>
      <c r="GNL107" s="27"/>
      <c r="GNM107" s="27"/>
      <c r="GNN107" s="27"/>
      <c r="GNO107" s="27"/>
      <c r="GNP107" s="27"/>
      <c r="GNQ107" s="27"/>
      <c r="GNR107" s="27"/>
      <c r="GNS107" s="27"/>
      <c r="GNT107" s="27"/>
      <c r="GNU107" s="27"/>
      <c r="GNV107" s="27"/>
      <c r="GNW107" s="27"/>
      <c r="GNX107" s="27"/>
      <c r="GNY107" s="27"/>
      <c r="GNZ107" s="27"/>
      <c r="GOA107" s="27"/>
      <c r="GOB107" s="27"/>
      <c r="GOC107" s="27"/>
      <c r="GOD107" s="27"/>
      <c r="GOE107" s="27"/>
      <c r="GOF107" s="27"/>
      <c r="GOG107" s="27"/>
      <c r="GOH107" s="27"/>
      <c r="GOI107" s="27"/>
      <c r="GOJ107" s="27"/>
      <c r="GOK107" s="27"/>
      <c r="GOL107" s="27"/>
      <c r="GOM107" s="27"/>
      <c r="GON107" s="27"/>
      <c r="GOO107" s="27"/>
      <c r="GOP107" s="27"/>
      <c r="GOQ107" s="27"/>
      <c r="GOR107" s="27"/>
      <c r="GOS107" s="27"/>
      <c r="GOT107" s="27"/>
      <c r="GOU107" s="27"/>
      <c r="GOV107" s="27"/>
      <c r="GOW107" s="27"/>
      <c r="GOX107" s="27"/>
      <c r="GOY107" s="27"/>
      <c r="GOZ107" s="27"/>
      <c r="GPA107" s="27"/>
      <c r="GPB107" s="27"/>
      <c r="GPC107" s="27"/>
      <c r="GPD107" s="27"/>
      <c r="GPE107" s="27"/>
      <c r="GPF107" s="27"/>
      <c r="GPG107" s="27"/>
      <c r="GPH107" s="27"/>
      <c r="GPI107" s="27"/>
      <c r="GPJ107" s="27"/>
      <c r="GPK107" s="27"/>
      <c r="GPL107" s="27"/>
      <c r="GPM107" s="27"/>
      <c r="GPN107" s="27"/>
      <c r="GPO107" s="27"/>
      <c r="GPP107" s="27"/>
      <c r="GPQ107" s="27"/>
      <c r="GPR107" s="27"/>
      <c r="GPS107" s="27"/>
      <c r="GPT107" s="27"/>
      <c r="GPU107" s="27"/>
      <c r="GPV107" s="27"/>
      <c r="GPW107" s="27"/>
      <c r="GPX107" s="27"/>
      <c r="GPY107" s="27"/>
      <c r="GPZ107" s="27"/>
      <c r="GQA107" s="27"/>
      <c r="GQB107" s="27"/>
      <c r="GQC107" s="27"/>
      <c r="GQD107" s="27"/>
      <c r="GQE107" s="27"/>
      <c r="GQF107" s="27"/>
      <c r="GQG107" s="27"/>
      <c r="GQH107" s="27"/>
      <c r="GQI107" s="27"/>
      <c r="GQJ107" s="27"/>
      <c r="GQK107" s="27"/>
      <c r="GQL107" s="27"/>
      <c r="GQM107" s="27"/>
      <c r="GQN107" s="27"/>
      <c r="GQO107" s="27"/>
      <c r="GQP107" s="27"/>
      <c r="GQQ107" s="27"/>
      <c r="GQR107" s="27"/>
      <c r="GQS107" s="27"/>
      <c r="GQT107" s="27"/>
      <c r="GQU107" s="27"/>
      <c r="GQV107" s="27"/>
      <c r="GQW107" s="27"/>
      <c r="GQX107" s="27"/>
      <c r="GQY107" s="27"/>
      <c r="GQZ107" s="27"/>
      <c r="GRA107" s="27"/>
      <c r="GRB107" s="27"/>
      <c r="GRC107" s="27"/>
      <c r="GRD107" s="27"/>
      <c r="GRE107" s="27"/>
      <c r="GRF107" s="27"/>
      <c r="GRG107" s="27"/>
      <c r="GRH107" s="27"/>
      <c r="GRI107" s="27"/>
      <c r="GRJ107" s="27"/>
      <c r="GRK107" s="27"/>
      <c r="GRL107" s="27"/>
      <c r="GRM107" s="27"/>
      <c r="GRN107" s="27"/>
      <c r="GRO107" s="27"/>
      <c r="GRP107" s="27"/>
      <c r="GRQ107" s="27"/>
      <c r="GRR107" s="27"/>
      <c r="GRS107" s="27"/>
      <c r="GRT107" s="27"/>
      <c r="GRU107" s="27"/>
      <c r="GRV107" s="27"/>
      <c r="GRW107" s="27"/>
      <c r="GRX107" s="27"/>
      <c r="GRY107" s="27"/>
      <c r="GRZ107" s="27"/>
      <c r="GSA107" s="27"/>
      <c r="GSB107" s="27"/>
      <c r="GSC107" s="27"/>
      <c r="GSD107" s="27"/>
      <c r="GSE107" s="27"/>
      <c r="GSF107" s="27"/>
      <c r="GSG107" s="27"/>
      <c r="GSH107" s="27"/>
      <c r="GSI107" s="27"/>
      <c r="GSJ107" s="27"/>
      <c r="GSK107" s="27"/>
      <c r="GSL107" s="27"/>
      <c r="GSM107" s="27"/>
      <c r="GSN107" s="27"/>
      <c r="GSO107" s="27"/>
      <c r="GSP107" s="27"/>
      <c r="GSQ107" s="27"/>
      <c r="GSR107" s="27"/>
      <c r="GSS107" s="27"/>
      <c r="GST107" s="27"/>
      <c r="GSU107" s="27"/>
      <c r="GSV107" s="27"/>
      <c r="GSW107" s="27"/>
      <c r="GSX107" s="27"/>
      <c r="GSY107" s="27"/>
      <c r="GSZ107" s="27"/>
      <c r="GTA107" s="27"/>
      <c r="GTB107" s="27"/>
      <c r="GTC107" s="27"/>
      <c r="GTD107" s="27"/>
      <c r="GTE107" s="27"/>
      <c r="GTF107" s="27"/>
      <c r="GTG107" s="27"/>
      <c r="GTH107" s="27"/>
      <c r="GTI107" s="27"/>
      <c r="GTJ107" s="27"/>
      <c r="GTK107" s="27"/>
      <c r="GTL107" s="27"/>
      <c r="GTM107" s="27"/>
      <c r="GTN107" s="27"/>
      <c r="GTO107" s="27"/>
      <c r="GTP107" s="27"/>
      <c r="GTQ107" s="27"/>
      <c r="GTR107" s="27"/>
      <c r="GTS107" s="27"/>
      <c r="GTT107" s="27"/>
      <c r="GTU107" s="27"/>
      <c r="GTV107" s="27"/>
      <c r="GTW107" s="27"/>
      <c r="GTX107" s="27"/>
      <c r="GTY107" s="27"/>
      <c r="GTZ107" s="27"/>
      <c r="GUA107" s="27"/>
      <c r="GUB107" s="27"/>
      <c r="GUC107" s="27"/>
      <c r="GUD107" s="27"/>
      <c r="GUE107" s="27"/>
      <c r="GUF107" s="27"/>
      <c r="GUG107" s="27"/>
      <c r="GUH107" s="27"/>
      <c r="GUI107" s="27"/>
      <c r="GUJ107" s="27"/>
      <c r="GUK107" s="27"/>
      <c r="GUL107" s="27"/>
      <c r="GUM107" s="27"/>
      <c r="GUN107" s="27"/>
      <c r="GUO107" s="27"/>
      <c r="GUP107" s="27"/>
      <c r="GUQ107" s="27"/>
      <c r="GUR107" s="27"/>
      <c r="GUS107" s="27"/>
      <c r="GUT107" s="27"/>
      <c r="GUU107" s="27"/>
      <c r="GUV107" s="27"/>
      <c r="GUW107" s="27"/>
      <c r="GUX107" s="27"/>
      <c r="GUY107" s="27"/>
      <c r="GUZ107" s="27"/>
      <c r="GVA107" s="27"/>
      <c r="GVB107" s="27"/>
      <c r="GVC107" s="27"/>
      <c r="GVD107" s="27"/>
      <c r="GVE107" s="27"/>
      <c r="GVF107" s="27"/>
      <c r="GVG107" s="27"/>
      <c r="GVH107" s="27"/>
      <c r="GVI107" s="27"/>
      <c r="GVJ107" s="27"/>
      <c r="GVK107" s="27"/>
      <c r="GVL107" s="27"/>
      <c r="GVM107" s="27"/>
      <c r="GVN107" s="27"/>
      <c r="GVO107" s="27"/>
      <c r="GVP107" s="27"/>
      <c r="GVQ107" s="27"/>
      <c r="GVR107" s="27"/>
      <c r="GVS107" s="27"/>
      <c r="GVT107" s="27"/>
      <c r="GVU107" s="27"/>
      <c r="GVV107" s="27"/>
      <c r="GVW107" s="27"/>
      <c r="GVX107" s="27"/>
      <c r="GVY107" s="27"/>
      <c r="GVZ107" s="27"/>
      <c r="GWA107" s="27"/>
      <c r="GWB107" s="27"/>
      <c r="GWC107" s="27"/>
      <c r="GWD107" s="27"/>
      <c r="GWE107" s="27"/>
      <c r="GWF107" s="27"/>
      <c r="GWG107" s="27"/>
      <c r="GWH107" s="27"/>
      <c r="GWI107" s="27"/>
      <c r="GWJ107" s="27"/>
      <c r="GWK107" s="27"/>
      <c r="GWL107" s="27"/>
      <c r="GWM107" s="27"/>
      <c r="GWN107" s="27"/>
      <c r="GWO107" s="27"/>
      <c r="GWP107" s="27"/>
      <c r="GWQ107" s="27"/>
      <c r="GWR107" s="27"/>
      <c r="GWS107" s="27"/>
      <c r="GWT107" s="27"/>
      <c r="GWU107" s="27"/>
      <c r="GWV107" s="27"/>
      <c r="GWW107" s="27"/>
      <c r="GWX107" s="27"/>
      <c r="GWY107" s="27"/>
      <c r="GWZ107" s="27"/>
      <c r="GXA107" s="27"/>
      <c r="GXB107" s="27"/>
      <c r="GXC107" s="27"/>
      <c r="GXD107" s="27"/>
      <c r="GXE107" s="27"/>
      <c r="GXF107" s="27"/>
      <c r="GXG107" s="27"/>
      <c r="GXH107" s="27"/>
      <c r="GXI107" s="27"/>
      <c r="GXJ107" s="27"/>
      <c r="GXK107" s="27"/>
      <c r="GXL107" s="27"/>
      <c r="GXM107" s="27"/>
      <c r="GXN107" s="27"/>
      <c r="GXO107" s="27"/>
      <c r="GXP107" s="27"/>
      <c r="GXQ107" s="27"/>
      <c r="GXR107" s="27"/>
      <c r="GXS107" s="27"/>
      <c r="GXT107" s="27"/>
      <c r="GXU107" s="27"/>
      <c r="GXV107" s="27"/>
      <c r="GXW107" s="27"/>
      <c r="GXX107" s="27"/>
      <c r="GXY107" s="27"/>
      <c r="GXZ107" s="27"/>
      <c r="GYA107" s="27"/>
      <c r="GYB107" s="27"/>
      <c r="GYC107" s="27"/>
      <c r="GYD107" s="27"/>
      <c r="GYE107" s="27"/>
      <c r="GYF107" s="27"/>
      <c r="GYG107" s="27"/>
      <c r="GYH107" s="27"/>
      <c r="GYI107" s="27"/>
      <c r="GYJ107" s="27"/>
      <c r="GYK107" s="27"/>
      <c r="GYL107" s="27"/>
      <c r="GYM107" s="27"/>
      <c r="GYN107" s="27"/>
      <c r="GYO107" s="27"/>
      <c r="GYP107" s="27"/>
      <c r="GYQ107" s="27"/>
      <c r="GYR107" s="27"/>
      <c r="GYS107" s="27"/>
      <c r="GYT107" s="27"/>
      <c r="GYU107" s="27"/>
      <c r="GYV107" s="27"/>
      <c r="GYW107" s="27"/>
      <c r="GYX107" s="27"/>
      <c r="GYY107" s="27"/>
      <c r="GYZ107" s="27"/>
      <c r="GZA107" s="27"/>
      <c r="GZB107" s="27"/>
      <c r="GZC107" s="27"/>
      <c r="GZD107" s="27"/>
      <c r="GZE107" s="27"/>
      <c r="GZF107" s="27"/>
      <c r="GZG107" s="27"/>
      <c r="GZH107" s="27"/>
      <c r="GZI107" s="27"/>
      <c r="GZJ107" s="27"/>
      <c r="GZK107" s="27"/>
      <c r="GZL107" s="27"/>
      <c r="GZM107" s="27"/>
      <c r="GZN107" s="27"/>
      <c r="GZO107" s="27"/>
      <c r="GZP107" s="27"/>
      <c r="GZQ107" s="27"/>
      <c r="GZR107" s="27"/>
      <c r="GZS107" s="27"/>
      <c r="GZT107" s="27"/>
      <c r="GZU107" s="27"/>
      <c r="GZV107" s="27"/>
      <c r="GZW107" s="27"/>
      <c r="GZX107" s="27"/>
      <c r="GZY107" s="27"/>
      <c r="GZZ107" s="27"/>
      <c r="HAA107" s="27"/>
      <c r="HAB107" s="27"/>
      <c r="HAC107" s="27"/>
      <c r="HAD107" s="27"/>
      <c r="HAE107" s="27"/>
      <c r="HAF107" s="27"/>
      <c r="HAG107" s="27"/>
      <c r="HAH107" s="27"/>
      <c r="HAI107" s="27"/>
      <c r="HAJ107" s="27"/>
      <c r="HAK107" s="27"/>
      <c r="HAL107" s="27"/>
      <c r="HAM107" s="27"/>
      <c r="HAN107" s="27"/>
      <c r="HAO107" s="27"/>
      <c r="HAP107" s="27"/>
      <c r="HAQ107" s="27"/>
      <c r="HAR107" s="27"/>
      <c r="HAS107" s="27"/>
      <c r="HAT107" s="27"/>
      <c r="HAU107" s="27"/>
      <c r="HAV107" s="27"/>
      <c r="HAW107" s="27"/>
      <c r="HAX107" s="27"/>
      <c r="HAY107" s="27"/>
      <c r="HAZ107" s="27"/>
      <c r="HBA107" s="27"/>
      <c r="HBB107" s="27"/>
      <c r="HBC107" s="27"/>
      <c r="HBD107" s="27"/>
      <c r="HBE107" s="27"/>
      <c r="HBF107" s="27"/>
      <c r="HBG107" s="27"/>
      <c r="HBH107" s="27"/>
      <c r="HBI107" s="27"/>
      <c r="HBJ107" s="27"/>
      <c r="HBK107" s="27"/>
      <c r="HBL107" s="27"/>
      <c r="HBM107" s="27"/>
      <c r="HBN107" s="27"/>
      <c r="HBO107" s="27"/>
      <c r="HBP107" s="27"/>
      <c r="HBQ107" s="27"/>
      <c r="HBR107" s="27"/>
      <c r="HBS107" s="27"/>
      <c r="HBT107" s="27"/>
      <c r="HBU107" s="27"/>
      <c r="HBV107" s="27"/>
      <c r="HBW107" s="27"/>
      <c r="HBX107" s="27"/>
      <c r="HBY107" s="27"/>
      <c r="HBZ107" s="27"/>
      <c r="HCA107" s="27"/>
      <c r="HCB107" s="27"/>
      <c r="HCC107" s="27"/>
      <c r="HCD107" s="27"/>
      <c r="HCE107" s="27"/>
      <c r="HCF107" s="27"/>
      <c r="HCG107" s="27"/>
      <c r="HCH107" s="27"/>
      <c r="HCI107" s="27"/>
      <c r="HCJ107" s="27"/>
      <c r="HCK107" s="27"/>
      <c r="HCL107" s="27"/>
      <c r="HCM107" s="27"/>
      <c r="HCN107" s="27"/>
      <c r="HCO107" s="27"/>
      <c r="HCP107" s="27"/>
      <c r="HCQ107" s="27"/>
      <c r="HCR107" s="27"/>
      <c r="HCS107" s="27"/>
      <c r="HCT107" s="27"/>
      <c r="HCU107" s="27"/>
      <c r="HCV107" s="27"/>
      <c r="HCW107" s="27"/>
      <c r="HCX107" s="27"/>
      <c r="HCY107" s="27"/>
      <c r="HCZ107" s="27"/>
      <c r="HDA107" s="27"/>
      <c r="HDB107" s="27"/>
      <c r="HDC107" s="27"/>
      <c r="HDD107" s="27"/>
      <c r="HDE107" s="27"/>
      <c r="HDF107" s="27"/>
      <c r="HDG107" s="27"/>
      <c r="HDH107" s="27"/>
      <c r="HDI107" s="27"/>
      <c r="HDJ107" s="27"/>
      <c r="HDK107" s="27"/>
      <c r="HDL107" s="27"/>
      <c r="HDM107" s="27"/>
      <c r="HDN107" s="27"/>
      <c r="HDO107" s="27"/>
      <c r="HDP107" s="27"/>
      <c r="HDQ107" s="27"/>
      <c r="HDR107" s="27"/>
      <c r="HDS107" s="27"/>
      <c r="HDT107" s="27"/>
      <c r="HDU107" s="27"/>
      <c r="HDV107" s="27"/>
      <c r="HDW107" s="27"/>
      <c r="HDX107" s="27"/>
      <c r="HDY107" s="27"/>
      <c r="HDZ107" s="27"/>
      <c r="HEA107" s="27"/>
      <c r="HEB107" s="27"/>
      <c r="HEC107" s="27"/>
      <c r="HED107" s="27"/>
      <c r="HEE107" s="27"/>
      <c r="HEF107" s="27"/>
      <c r="HEG107" s="27"/>
      <c r="HEH107" s="27"/>
      <c r="HEI107" s="27"/>
      <c r="HEJ107" s="27"/>
      <c r="HEK107" s="27"/>
      <c r="HEL107" s="27"/>
      <c r="HEM107" s="27"/>
      <c r="HEN107" s="27"/>
      <c r="HEO107" s="27"/>
      <c r="HEP107" s="27"/>
      <c r="HEQ107" s="27"/>
      <c r="HER107" s="27"/>
      <c r="HES107" s="27"/>
      <c r="HET107" s="27"/>
      <c r="HEU107" s="27"/>
      <c r="HEV107" s="27"/>
      <c r="HEW107" s="27"/>
      <c r="HEX107" s="27"/>
      <c r="HEY107" s="27"/>
      <c r="HEZ107" s="27"/>
      <c r="HFA107" s="27"/>
      <c r="HFB107" s="27"/>
      <c r="HFC107" s="27"/>
      <c r="HFD107" s="27"/>
      <c r="HFE107" s="27"/>
      <c r="HFF107" s="27"/>
      <c r="HFG107" s="27"/>
      <c r="HFH107" s="27"/>
      <c r="HFI107" s="27"/>
      <c r="HFJ107" s="27"/>
      <c r="HFK107" s="27"/>
      <c r="HFL107" s="27"/>
      <c r="HFM107" s="27"/>
      <c r="HFN107" s="27"/>
      <c r="HFO107" s="27"/>
      <c r="HFP107" s="27"/>
      <c r="HFQ107" s="27"/>
      <c r="HFR107" s="27"/>
      <c r="HFS107" s="27"/>
      <c r="HFT107" s="27"/>
      <c r="HFU107" s="27"/>
      <c r="HFV107" s="27"/>
      <c r="HFW107" s="27"/>
      <c r="HFX107" s="27"/>
      <c r="HFY107" s="27"/>
      <c r="HFZ107" s="27"/>
      <c r="HGA107" s="27"/>
      <c r="HGB107" s="27"/>
      <c r="HGC107" s="27"/>
      <c r="HGD107" s="27"/>
      <c r="HGE107" s="27"/>
      <c r="HGF107" s="27"/>
      <c r="HGG107" s="27"/>
      <c r="HGH107" s="27"/>
      <c r="HGI107" s="27"/>
      <c r="HGJ107" s="27"/>
      <c r="HGK107" s="27"/>
      <c r="HGL107" s="27"/>
      <c r="HGM107" s="27"/>
      <c r="HGN107" s="27"/>
      <c r="HGO107" s="27"/>
      <c r="HGP107" s="27"/>
      <c r="HGQ107" s="27"/>
      <c r="HGR107" s="27"/>
      <c r="HGS107" s="27"/>
      <c r="HGT107" s="27"/>
      <c r="HGU107" s="27"/>
      <c r="HGV107" s="27"/>
      <c r="HGW107" s="27"/>
      <c r="HGX107" s="27"/>
      <c r="HGY107" s="27"/>
      <c r="HGZ107" s="27"/>
      <c r="HHA107" s="27"/>
      <c r="HHB107" s="27"/>
      <c r="HHC107" s="27"/>
      <c r="HHD107" s="27"/>
      <c r="HHE107" s="27"/>
      <c r="HHF107" s="27"/>
      <c r="HHG107" s="27"/>
      <c r="HHH107" s="27"/>
      <c r="HHI107" s="27"/>
      <c r="HHJ107" s="27"/>
      <c r="HHK107" s="27"/>
      <c r="HHL107" s="27"/>
      <c r="HHM107" s="27"/>
      <c r="HHN107" s="27"/>
      <c r="HHO107" s="27"/>
      <c r="HHP107" s="27"/>
      <c r="HHQ107" s="27"/>
      <c r="HHR107" s="27"/>
      <c r="HHS107" s="27"/>
      <c r="HHT107" s="27"/>
      <c r="HHU107" s="27"/>
      <c r="HHV107" s="27"/>
      <c r="HHW107" s="27"/>
      <c r="HHX107" s="27"/>
      <c r="HHY107" s="27"/>
      <c r="HHZ107" s="27"/>
      <c r="HIA107" s="27"/>
      <c r="HIB107" s="27"/>
      <c r="HIC107" s="27"/>
      <c r="HID107" s="27"/>
      <c r="HIE107" s="27"/>
      <c r="HIF107" s="27"/>
      <c r="HIG107" s="27"/>
      <c r="HIH107" s="27"/>
      <c r="HII107" s="27"/>
      <c r="HIJ107" s="27"/>
      <c r="HIK107" s="27"/>
      <c r="HIL107" s="27"/>
      <c r="HIM107" s="27"/>
      <c r="HIN107" s="27"/>
      <c r="HIO107" s="27"/>
      <c r="HIP107" s="27"/>
      <c r="HIQ107" s="27"/>
      <c r="HIR107" s="27"/>
      <c r="HIS107" s="27"/>
      <c r="HIT107" s="27"/>
      <c r="HIU107" s="27"/>
      <c r="HIV107" s="27"/>
      <c r="HIW107" s="27"/>
      <c r="HIX107" s="27"/>
      <c r="HIY107" s="27"/>
      <c r="HIZ107" s="27"/>
      <c r="HJA107" s="27"/>
      <c r="HJB107" s="27"/>
      <c r="HJC107" s="27"/>
      <c r="HJD107" s="27"/>
      <c r="HJE107" s="27"/>
      <c r="HJF107" s="27"/>
      <c r="HJG107" s="27"/>
      <c r="HJH107" s="27"/>
      <c r="HJI107" s="27"/>
      <c r="HJJ107" s="27"/>
      <c r="HJK107" s="27"/>
      <c r="HJL107" s="27"/>
      <c r="HJM107" s="27"/>
      <c r="HJN107" s="27"/>
      <c r="HJO107" s="27"/>
      <c r="HJP107" s="27"/>
      <c r="HJQ107" s="27"/>
      <c r="HJR107" s="27"/>
      <c r="HJS107" s="27"/>
      <c r="HJT107" s="27"/>
      <c r="HJU107" s="27"/>
      <c r="HJV107" s="27"/>
      <c r="HJW107" s="27"/>
      <c r="HJX107" s="27"/>
      <c r="HJY107" s="27"/>
      <c r="HJZ107" s="27"/>
      <c r="HKA107" s="27"/>
      <c r="HKB107" s="27"/>
      <c r="HKC107" s="27"/>
      <c r="HKD107" s="27"/>
      <c r="HKE107" s="27"/>
      <c r="HKF107" s="27"/>
      <c r="HKG107" s="27"/>
      <c r="HKH107" s="27"/>
      <c r="HKI107" s="27"/>
      <c r="HKJ107" s="27"/>
      <c r="HKK107" s="27"/>
      <c r="HKL107" s="27"/>
      <c r="HKM107" s="27"/>
      <c r="HKN107" s="27"/>
      <c r="HKO107" s="27"/>
      <c r="HKP107" s="27"/>
      <c r="HKQ107" s="27"/>
      <c r="HKR107" s="27"/>
      <c r="HKS107" s="27"/>
      <c r="HKT107" s="27"/>
      <c r="HKU107" s="27"/>
      <c r="HKV107" s="27"/>
      <c r="HKW107" s="27"/>
      <c r="HKX107" s="27"/>
      <c r="HKY107" s="27"/>
      <c r="HKZ107" s="27"/>
      <c r="HLA107" s="27"/>
      <c r="HLB107" s="27"/>
      <c r="HLC107" s="27"/>
      <c r="HLD107" s="27"/>
      <c r="HLE107" s="27"/>
      <c r="HLF107" s="27"/>
      <c r="HLG107" s="27"/>
      <c r="HLH107" s="27"/>
      <c r="HLI107" s="27"/>
      <c r="HLJ107" s="27"/>
      <c r="HLK107" s="27"/>
      <c r="HLL107" s="27"/>
      <c r="HLM107" s="27"/>
      <c r="HLN107" s="27"/>
      <c r="HLO107" s="27"/>
      <c r="HLP107" s="27"/>
      <c r="HLQ107" s="27"/>
      <c r="HLR107" s="27"/>
      <c r="HLS107" s="27"/>
      <c r="HLT107" s="27"/>
      <c r="HLU107" s="27"/>
      <c r="HLV107" s="27"/>
      <c r="HLW107" s="27"/>
      <c r="HLX107" s="27"/>
      <c r="HLY107" s="27"/>
      <c r="HLZ107" s="27"/>
      <c r="HMA107" s="27"/>
      <c r="HMB107" s="27"/>
      <c r="HMC107" s="27"/>
      <c r="HMD107" s="27"/>
      <c r="HME107" s="27"/>
      <c r="HMF107" s="27"/>
      <c r="HMG107" s="27"/>
      <c r="HMH107" s="27"/>
      <c r="HMI107" s="27"/>
      <c r="HMJ107" s="27"/>
      <c r="HMK107" s="27"/>
      <c r="HML107" s="27"/>
      <c r="HMM107" s="27"/>
      <c r="HMN107" s="27"/>
      <c r="HMO107" s="27"/>
      <c r="HMP107" s="27"/>
      <c r="HMQ107" s="27"/>
      <c r="HMR107" s="27"/>
      <c r="HMS107" s="27"/>
      <c r="HMT107" s="27"/>
      <c r="HMU107" s="27"/>
      <c r="HMV107" s="27"/>
      <c r="HMW107" s="27"/>
      <c r="HMX107" s="27"/>
      <c r="HMY107" s="27"/>
      <c r="HMZ107" s="27"/>
      <c r="HNA107" s="27"/>
      <c r="HNB107" s="27"/>
      <c r="HNC107" s="27"/>
      <c r="HND107" s="27"/>
      <c r="HNE107" s="27"/>
      <c r="HNF107" s="27"/>
      <c r="HNG107" s="27"/>
      <c r="HNH107" s="27"/>
      <c r="HNI107" s="27"/>
      <c r="HNJ107" s="27"/>
      <c r="HNK107" s="27"/>
      <c r="HNL107" s="27"/>
      <c r="HNM107" s="27"/>
      <c r="HNN107" s="27"/>
      <c r="HNO107" s="27"/>
      <c r="HNP107" s="27"/>
      <c r="HNQ107" s="27"/>
      <c r="HNR107" s="27"/>
      <c r="HNS107" s="27"/>
      <c r="HNT107" s="27"/>
      <c r="HNU107" s="27"/>
      <c r="HNV107" s="27"/>
      <c r="HNW107" s="27"/>
      <c r="HNX107" s="27"/>
      <c r="HNY107" s="27"/>
      <c r="HNZ107" s="27"/>
      <c r="HOA107" s="27"/>
      <c r="HOB107" s="27"/>
      <c r="HOC107" s="27"/>
      <c r="HOD107" s="27"/>
      <c r="HOE107" s="27"/>
      <c r="HOF107" s="27"/>
      <c r="HOG107" s="27"/>
      <c r="HOH107" s="27"/>
      <c r="HOI107" s="27"/>
      <c r="HOJ107" s="27"/>
      <c r="HOK107" s="27"/>
      <c r="HOL107" s="27"/>
      <c r="HOM107" s="27"/>
      <c r="HON107" s="27"/>
      <c r="HOO107" s="27"/>
      <c r="HOP107" s="27"/>
      <c r="HOQ107" s="27"/>
      <c r="HOR107" s="27"/>
      <c r="HOS107" s="27"/>
      <c r="HOT107" s="27"/>
      <c r="HOU107" s="27"/>
      <c r="HOV107" s="27"/>
      <c r="HOW107" s="27"/>
      <c r="HOX107" s="27"/>
      <c r="HOY107" s="27"/>
      <c r="HOZ107" s="27"/>
      <c r="HPA107" s="27"/>
      <c r="HPB107" s="27"/>
      <c r="HPC107" s="27"/>
      <c r="HPD107" s="27"/>
      <c r="HPE107" s="27"/>
      <c r="HPF107" s="27"/>
      <c r="HPG107" s="27"/>
      <c r="HPH107" s="27"/>
      <c r="HPI107" s="27"/>
      <c r="HPJ107" s="27"/>
      <c r="HPK107" s="27"/>
      <c r="HPL107" s="27"/>
      <c r="HPM107" s="27"/>
      <c r="HPN107" s="27"/>
      <c r="HPO107" s="27"/>
      <c r="HPP107" s="27"/>
      <c r="HPQ107" s="27"/>
      <c r="HPR107" s="27"/>
      <c r="HPS107" s="27"/>
      <c r="HPT107" s="27"/>
      <c r="HPU107" s="27"/>
      <c r="HPV107" s="27"/>
      <c r="HPW107" s="27"/>
      <c r="HPX107" s="27"/>
      <c r="HPY107" s="27"/>
      <c r="HPZ107" s="27"/>
      <c r="HQA107" s="27"/>
      <c r="HQB107" s="27"/>
      <c r="HQC107" s="27"/>
      <c r="HQD107" s="27"/>
      <c r="HQE107" s="27"/>
      <c r="HQF107" s="27"/>
      <c r="HQG107" s="27"/>
      <c r="HQH107" s="27"/>
      <c r="HQI107" s="27"/>
      <c r="HQJ107" s="27"/>
      <c r="HQK107" s="27"/>
      <c r="HQL107" s="27"/>
      <c r="HQM107" s="27"/>
      <c r="HQN107" s="27"/>
      <c r="HQO107" s="27"/>
      <c r="HQP107" s="27"/>
      <c r="HQQ107" s="27"/>
      <c r="HQR107" s="27"/>
      <c r="HQS107" s="27"/>
      <c r="HQT107" s="27"/>
      <c r="HQU107" s="27"/>
      <c r="HQV107" s="27"/>
      <c r="HQW107" s="27"/>
      <c r="HQX107" s="27"/>
      <c r="HQY107" s="27"/>
      <c r="HQZ107" s="27"/>
      <c r="HRA107" s="27"/>
      <c r="HRB107" s="27"/>
      <c r="HRC107" s="27"/>
      <c r="HRD107" s="27"/>
      <c r="HRE107" s="27"/>
      <c r="HRF107" s="27"/>
      <c r="HRG107" s="27"/>
      <c r="HRH107" s="27"/>
      <c r="HRI107" s="27"/>
      <c r="HRJ107" s="27"/>
      <c r="HRK107" s="27"/>
      <c r="HRL107" s="27"/>
      <c r="HRM107" s="27"/>
      <c r="HRN107" s="27"/>
      <c r="HRO107" s="27"/>
      <c r="HRP107" s="27"/>
      <c r="HRQ107" s="27"/>
      <c r="HRR107" s="27"/>
      <c r="HRS107" s="27"/>
      <c r="HRT107" s="27"/>
      <c r="HRU107" s="27"/>
      <c r="HRV107" s="27"/>
      <c r="HRW107" s="27"/>
      <c r="HRX107" s="27"/>
      <c r="HRY107" s="27"/>
      <c r="HRZ107" s="27"/>
      <c r="HSA107" s="27"/>
      <c r="HSB107" s="27"/>
      <c r="HSC107" s="27"/>
      <c r="HSD107" s="27"/>
      <c r="HSE107" s="27"/>
      <c r="HSF107" s="27"/>
      <c r="HSG107" s="27"/>
      <c r="HSH107" s="27"/>
      <c r="HSI107" s="27"/>
      <c r="HSJ107" s="27"/>
      <c r="HSK107" s="27"/>
      <c r="HSL107" s="27"/>
      <c r="HSM107" s="27"/>
      <c r="HSN107" s="27"/>
      <c r="HSO107" s="27"/>
      <c r="HSP107" s="27"/>
      <c r="HSQ107" s="27"/>
      <c r="HSR107" s="27"/>
      <c r="HSS107" s="27"/>
      <c r="HST107" s="27"/>
      <c r="HSU107" s="27"/>
      <c r="HSV107" s="27"/>
      <c r="HSW107" s="27"/>
      <c r="HSX107" s="27"/>
      <c r="HSY107" s="27"/>
      <c r="HSZ107" s="27"/>
      <c r="HTA107" s="27"/>
      <c r="HTB107" s="27"/>
      <c r="HTC107" s="27"/>
      <c r="HTD107" s="27"/>
      <c r="HTE107" s="27"/>
      <c r="HTF107" s="27"/>
      <c r="HTG107" s="27"/>
      <c r="HTH107" s="27"/>
      <c r="HTI107" s="27"/>
      <c r="HTJ107" s="27"/>
      <c r="HTK107" s="27"/>
      <c r="HTL107" s="27"/>
      <c r="HTM107" s="27"/>
      <c r="HTN107" s="27"/>
      <c r="HTO107" s="27"/>
      <c r="HTP107" s="27"/>
      <c r="HTQ107" s="27"/>
      <c r="HTR107" s="27"/>
      <c r="HTS107" s="27"/>
      <c r="HTT107" s="27"/>
      <c r="HTU107" s="27"/>
      <c r="HTV107" s="27"/>
      <c r="HTW107" s="27"/>
      <c r="HTX107" s="27"/>
      <c r="HTY107" s="27"/>
      <c r="HTZ107" s="27"/>
      <c r="HUA107" s="27"/>
      <c r="HUB107" s="27"/>
      <c r="HUC107" s="27"/>
      <c r="HUD107" s="27"/>
      <c r="HUE107" s="27"/>
      <c r="HUF107" s="27"/>
      <c r="HUG107" s="27"/>
      <c r="HUH107" s="27"/>
      <c r="HUI107" s="27"/>
      <c r="HUJ107" s="27"/>
      <c r="HUK107" s="27"/>
      <c r="HUL107" s="27"/>
      <c r="HUM107" s="27"/>
      <c r="HUN107" s="27"/>
      <c r="HUO107" s="27"/>
      <c r="HUP107" s="27"/>
      <c r="HUQ107" s="27"/>
      <c r="HUR107" s="27"/>
      <c r="HUS107" s="27"/>
      <c r="HUT107" s="27"/>
      <c r="HUU107" s="27"/>
      <c r="HUV107" s="27"/>
      <c r="HUW107" s="27"/>
      <c r="HUX107" s="27"/>
      <c r="HUY107" s="27"/>
      <c r="HUZ107" s="27"/>
      <c r="HVA107" s="27"/>
      <c r="HVB107" s="27"/>
      <c r="HVC107" s="27"/>
      <c r="HVD107" s="27"/>
      <c r="HVE107" s="27"/>
      <c r="HVF107" s="27"/>
      <c r="HVG107" s="27"/>
      <c r="HVH107" s="27"/>
      <c r="HVI107" s="27"/>
      <c r="HVJ107" s="27"/>
      <c r="HVK107" s="27"/>
      <c r="HVL107" s="27"/>
      <c r="HVM107" s="27"/>
      <c r="HVN107" s="27"/>
      <c r="HVO107" s="27"/>
      <c r="HVP107" s="27"/>
      <c r="HVQ107" s="27"/>
      <c r="HVR107" s="27"/>
      <c r="HVS107" s="27"/>
      <c r="HVT107" s="27"/>
      <c r="HVU107" s="27"/>
      <c r="HVV107" s="27"/>
      <c r="HVW107" s="27"/>
      <c r="HVX107" s="27"/>
      <c r="HVY107" s="27"/>
      <c r="HVZ107" s="27"/>
      <c r="HWA107" s="27"/>
      <c r="HWB107" s="27"/>
      <c r="HWC107" s="27"/>
      <c r="HWD107" s="27"/>
      <c r="HWE107" s="27"/>
      <c r="HWF107" s="27"/>
      <c r="HWG107" s="27"/>
      <c r="HWH107" s="27"/>
      <c r="HWI107" s="27"/>
      <c r="HWJ107" s="27"/>
      <c r="HWK107" s="27"/>
      <c r="HWL107" s="27"/>
      <c r="HWM107" s="27"/>
      <c r="HWN107" s="27"/>
      <c r="HWO107" s="27"/>
      <c r="HWP107" s="27"/>
      <c r="HWQ107" s="27"/>
      <c r="HWR107" s="27"/>
      <c r="HWS107" s="27"/>
      <c r="HWT107" s="27"/>
      <c r="HWU107" s="27"/>
      <c r="HWV107" s="27"/>
      <c r="HWW107" s="27"/>
      <c r="HWX107" s="27"/>
      <c r="HWY107" s="27"/>
      <c r="HWZ107" s="27"/>
      <c r="HXA107" s="27"/>
      <c r="HXB107" s="27"/>
      <c r="HXC107" s="27"/>
      <c r="HXD107" s="27"/>
      <c r="HXE107" s="27"/>
      <c r="HXF107" s="27"/>
      <c r="HXG107" s="27"/>
      <c r="HXH107" s="27"/>
      <c r="HXI107" s="27"/>
      <c r="HXJ107" s="27"/>
      <c r="HXK107" s="27"/>
      <c r="HXL107" s="27"/>
      <c r="HXM107" s="27"/>
      <c r="HXN107" s="27"/>
      <c r="HXO107" s="27"/>
      <c r="HXP107" s="27"/>
      <c r="HXQ107" s="27"/>
      <c r="HXR107" s="27"/>
      <c r="HXS107" s="27"/>
      <c r="HXT107" s="27"/>
      <c r="HXU107" s="27"/>
      <c r="HXV107" s="27"/>
      <c r="HXW107" s="27"/>
      <c r="HXX107" s="27"/>
      <c r="HXY107" s="27"/>
      <c r="HXZ107" s="27"/>
      <c r="HYA107" s="27"/>
      <c r="HYB107" s="27"/>
      <c r="HYC107" s="27"/>
      <c r="HYD107" s="27"/>
      <c r="HYE107" s="27"/>
      <c r="HYF107" s="27"/>
      <c r="HYG107" s="27"/>
      <c r="HYH107" s="27"/>
      <c r="HYI107" s="27"/>
      <c r="HYJ107" s="27"/>
      <c r="HYK107" s="27"/>
      <c r="HYL107" s="27"/>
      <c r="HYM107" s="27"/>
      <c r="HYN107" s="27"/>
      <c r="HYO107" s="27"/>
      <c r="HYP107" s="27"/>
      <c r="HYQ107" s="27"/>
      <c r="HYR107" s="27"/>
      <c r="HYS107" s="27"/>
      <c r="HYT107" s="27"/>
      <c r="HYU107" s="27"/>
      <c r="HYV107" s="27"/>
      <c r="HYW107" s="27"/>
      <c r="HYX107" s="27"/>
      <c r="HYY107" s="27"/>
      <c r="HYZ107" s="27"/>
      <c r="HZA107" s="27"/>
      <c r="HZB107" s="27"/>
      <c r="HZC107" s="27"/>
      <c r="HZD107" s="27"/>
      <c r="HZE107" s="27"/>
      <c r="HZF107" s="27"/>
      <c r="HZG107" s="27"/>
      <c r="HZH107" s="27"/>
      <c r="HZI107" s="27"/>
      <c r="HZJ107" s="27"/>
      <c r="HZK107" s="27"/>
      <c r="HZL107" s="27"/>
      <c r="HZM107" s="27"/>
      <c r="HZN107" s="27"/>
      <c r="HZO107" s="27"/>
      <c r="HZP107" s="27"/>
      <c r="HZQ107" s="27"/>
      <c r="HZR107" s="27"/>
      <c r="HZS107" s="27"/>
      <c r="HZT107" s="27"/>
      <c r="HZU107" s="27"/>
      <c r="HZV107" s="27"/>
      <c r="HZW107" s="27"/>
      <c r="HZX107" s="27"/>
      <c r="HZY107" s="27"/>
      <c r="HZZ107" s="27"/>
      <c r="IAA107" s="27"/>
      <c r="IAB107" s="27"/>
      <c r="IAC107" s="27"/>
      <c r="IAD107" s="27"/>
      <c r="IAE107" s="27"/>
      <c r="IAF107" s="27"/>
      <c r="IAG107" s="27"/>
      <c r="IAH107" s="27"/>
      <c r="IAI107" s="27"/>
      <c r="IAJ107" s="27"/>
      <c r="IAK107" s="27"/>
      <c r="IAL107" s="27"/>
      <c r="IAM107" s="27"/>
      <c r="IAN107" s="27"/>
      <c r="IAO107" s="27"/>
      <c r="IAP107" s="27"/>
      <c r="IAQ107" s="27"/>
      <c r="IAR107" s="27"/>
      <c r="IAS107" s="27"/>
      <c r="IAT107" s="27"/>
      <c r="IAU107" s="27"/>
      <c r="IAV107" s="27"/>
      <c r="IAW107" s="27"/>
      <c r="IAX107" s="27"/>
      <c r="IAY107" s="27"/>
      <c r="IAZ107" s="27"/>
      <c r="IBA107" s="27"/>
      <c r="IBB107" s="27"/>
      <c r="IBC107" s="27"/>
      <c r="IBD107" s="27"/>
      <c r="IBE107" s="27"/>
      <c r="IBF107" s="27"/>
      <c r="IBG107" s="27"/>
      <c r="IBH107" s="27"/>
      <c r="IBI107" s="27"/>
      <c r="IBJ107" s="27"/>
      <c r="IBK107" s="27"/>
      <c r="IBL107" s="27"/>
      <c r="IBM107" s="27"/>
      <c r="IBN107" s="27"/>
      <c r="IBO107" s="27"/>
      <c r="IBP107" s="27"/>
      <c r="IBQ107" s="27"/>
      <c r="IBR107" s="27"/>
      <c r="IBS107" s="27"/>
      <c r="IBT107" s="27"/>
      <c r="IBU107" s="27"/>
      <c r="IBV107" s="27"/>
      <c r="IBW107" s="27"/>
      <c r="IBX107" s="27"/>
      <c r="IBY107" s="27"/>
      <c r="IBZ107" s="27"/>
      <c r="ICA107" s="27"/>
      <c r="ICB107" s="27"/>
      <c r="ICC107" s="27"/>
      <c r="ICD107" s="27"/>
      <c r="ICE107" s="27"/>
      <c r="ICF107" s="27"/>
      <c r="ICG107" s="27"/>
      <c r="ICH107" s="27"/>
      <c r="ICI107" s="27"/>
      <c r="ICJ107" s="27"/>
      <c r="ICK107" s="27"/>
      <c r="ICL107" s="27"/>
      <c r="ICM107" s="27"/>
      <c r="ICN107" s="27"/>
      <c r="ICO107" s="27"/>
      <c r="ICP107" s="27"/>
      <c r="ICQ107" s="27"/>
      <c r="ICR107" s="27"/>
      <c r="ICS107" s="27"/>
      <c r="ICT107" s="27"/>
      <c r="ICU107" s="27"/>
      <c r="ICV107" s="27"/>
      <c r="ICW107" s="27"/>
      <c r="ICX107" s="27"/>
      <c r="ICY107" s="27"/>
      <c r="ICZ107" s="27"/>
      <c r="IDA107" s="27"/>
      <c r="IDB107" s="27"/>
      <c r="IDC107" s="27"/>
      <c r="IDD107" s="27"/>
      <c r="IDE107" s="27"/>
      <c r="IDF107" s="27"/>
      <c r="IDG107" s="27"/>
      <c r="IDH107" s="27"/>
      <c r="IDI107" s="27"/>
      <c r="IDJ107" s="27"/>
      <c r="IDK107" s="27"/>
      <c r="IDL107" s="27"/>
      <c r="IDM107" s="27"/>
      <c r="IDN107" s="27"/>
      <c r="IDO107" s="27"/>
      <c r="IDP107" s="27"/>
      <c r="IDQ107" s="27"/>
      <c r="IDR107" s="27"/>
      <c r="IDS107" s="27"/>
      <c r="IDT107" s="27"/>
      <c r="IDU107" s="27"/>
      <c r="IDV107" s="27"/>
      <c r="IDW107" s="27"/>
      <c r="IDX107" s="27"/>
      <c r="IDY107" s="27"/>
      <c r="IDZ107" s="27"/>
      <c r="IEA107" s="27"/>
      <c r="IEB107" s="27"/>
      <c r="IEC107" s="27"/>
      <c r="IED107" s="27"/>
      <c r="IEE107" s="27"/>
      <c r="IEF107" s="27"/>
      <c r="IEG107" s="27"/>
      <c r="IEH107" s="27"/>
      <c r="IEI107" s="27"/>
      <c r="IEJ107" s="27"/>
      <c r="IEK107" s="27"/>
      <c r="IEL107" s="27"/>
      <c r="IEM107" s="27"/>
      <c r="IEN107" s="27"/>
      <c r="IEO107" s="27"/>
      <c r="IEP107" s="27"/>
      <c r="IEQ107" s="27"/>
      <c r="IER107" s="27"/>
      <c r="IES107" s="27"/>
      <c r="IET107" s="27"/>
      <c r="IEU107" s="27"/>
      <c r="IEV107" s="27"/>
      <c r="IEW107" s="27"/>
      <c r="IEX107" s="27"/>
      <c r="IEY107" s="27"/>
      <c r="IEZ107" s="27"/>
      <c r="IFA107" s="27"/>
      <c r="IFB107" s="27"/>
      <c r="IFC107" s="27"/>
      <c r="IFD107" s="27"/>
      <c r="IFE107" s="27"/>
      <c r="IFF107" s="27"/>
      <c r="IFG107" s="27"/>
      <c r="IFH107" s="27"/>
      <c r="IFI107" s="27"/>
      <c r="IFJ107" s="27"/>
      <c r="IFK107" s="27"/>
      <c r="IFL107" s="27"/>
      <c r="IFM107" s="27"/>
      <c r="IFN107" s="27"/>
      <c r="IFO107" s="27"/>
      <c r="IFP107" s="27"/>
      <c r="IFQ107" s="27"/>
      <c r="IFR107" s="27"/>
      <c r="IFS107" s="27"/>
      <c r="IFT107" s="27"/>
      <c r="IFU107" s="27"/>
      <c r="IFV107" s="27"/>
      <c r="IFW107" s="27"/>
      <c r="IFX107" s="27"/>
      <c r="IFY107" s="27"/>
      <c r="IFZ107" s="27"/>
      <c r="IGA107" s="27"/>
      <c r="IGB107" s="27"/>
      <c r="IGC107" s="27"/>
      <c r="IGD107" s="27"/>
      <c r="IGE107" s="27"/>
      <c r="IGF107" s="27"/>
      <c r="IGG107" s="27"/>
      <c r="IGH107" s="27"/>
      <c r="IGI107" s="27"/>
      <c r="IGJ107" s="27"/>
      <c r="IGK107" s="27"/>
      <c r="IGL107" s="27"/>
      <c r="IGM107" s="27"/>
      <c r="IGN107" s="27"/>
      <c r="IGO107" s="27"/>
      <c r="IGP107" s="27"/>
      <c r="IGQ107" s="27"/>
      <c r="IGR107" s="27"/>
      <c r="IGS107" s="27"/>
      <c r="IGT107" s="27"/>
      <c r="IGU107" s="27"/>
      <c r="IGV107" s="27"/>
      <c r="IGW107" s="27"/>
      <c r="IGX107" s="27"/>
      <c r="IGY107" s="27"/>
      <c r="IGZ107" s="27"/>
      <c r="IHA107" s="27"/>
      <c r="IHB107" s="27"/>
      <c r="IHC107" s="27"/>
      <c r="IHD107" s="27"/>
      <c r="IHE107" s="27"/>
      <c r="IHF107" s="27"/>
      <c r="IHG107" s="27"/>
      <c r="IHH107" s="27"/>
      <c r="IHI107" s="27"/>
      <c r="IHJ107" s="27"/>
      <c r="IHK107" s="27"/>
      <c r="IHL107" s="27"/>
      <c r="IHM107" s="27"/>
      <c r="IHN107" s="27"/>
      <c r="IHO107" s="27"/>
      <c r="IHP107" s="27"/>
      <c r="IHQ107" s="27"/>
      <c r="IHR107" s="27"/>
      <c r="IHS107" s="27"/>
      <c r="IHT107" s="27"/>
      <c r="IHU107" s="27"/>
      <c r="IHV107" s="27"/>
      <c r="IHW107" s="27"/>
      <c r="IHX107" s="27"/>
      <c r="IHY107" s="27"/>
      <c r="IHZ107" s="27"/>
      <c r="IIA107" s="27"/>
      <c r="IIB107" s="27"/>
      <c r="IIC107" s="27"/>
      <c r="IID107" s="27"/>
      <c r="IIE107" s="27"/>
      <c r="IIF107" s="27"/>
      <c r="IIG107" s="27"/>
      <c r="IIH107" s="27"/>
      <c r="III107" s="27"/>
      <c r="IIJ107" s="27"/>
      <c r="IIK107" s="27"/>
      <c r="IIL107" s="27"/>
      <c r="IIM107" s="27"/>
      <c r="IIN107" s="27"/>
      <c r="IIO107" s="27"/>
      <c r="IIP107" s="27"/>
      <c r="IIQ107" s="27"/>
      <c r="IIR107" s="27"/>
      <c r="IIS107" s="27"/>
      <c r="IIT107" s="27"/>
      <c r="IIU107" s="27"/>
      <c r="IIV107" s="27"/>
      <c r="IIW107" s="27"/>
      <c r="IIX107" s="27"/>
      <c r="IIY107" s="27"/>
      <c r="IIZ107" s="27"/>
      <c r="IJA107" s="27"/>
      <c r="IJB107" s="27"/>
      <c r="IJC107" s="27"/>
      <c r="IJD107" s="27"/>
      <c r="IJE107" s="27"/>
      <c r="IJF107" s="27"/>
      <c r="IJG107" s="27"/>
      <c r="IJH107" s="27"/>
      <c r="IJI107" s="27"/>
      <c r="IJJ107" s="27"/>
      <c r="IJK107" s="27"/>
      <c r="IJL107" s="27"/>
      <c r="IJM107" s="27"/>
      <c r="IJN107" s="27"/>
      <c r="IJO107" s="27"/>
      <c r="IJP107" s="27"/>
      <c r="IJQ107" s="27"/>
      <c r="IJR107" s="27"/>
      <c r="IJS107" s="27"/>
      <c r="IJT107" s="27"/>
      <c r="IJU107" s="27"/>
      <c r="IJV107" s="27"/>
      <c r="IJW107" s="27"/>
      <c r="IJX107" s="27"/>
      <c r="IJY107" s="27"/>
      <c r="IJZ107" s="27"/>
      <c r="IKA107" s="27"/>
      <c r="IKB107" s="27"/>
      <c r="IKC107" s="27"/>
      <c r="IKD107" s="27"/>
      <c r="IKE107" s="27"/>
      <c r="IKF107" s="27"/>
      <c r="IKG107" s="27"/>
      <c r="IKH107" s="27"/>
      <c r="IKI107" s="27"/>
      <c r="IKJ107" s="27"/>
      <c r="IKK107" s="27"/>
      <c r="IKL107" s="27"/>
      <c r="IKM107" s="27"/>
      <c r="IKN107" s="27"/>
      <c r="IKO107" s="27"/>
      <c r="IKP107" s="27"/>
      <c r="IKQ107" s="27"/>
      <c r="IKR107" s="27"/>
      <c r="IKS107" s="27"/>
      <c r="IKT107" s="27"/>
      <c r="IKU107" s="27"/>
      <c r="IKV107" s="27"/>
      <c r="IKW107" s="27"/>
      <c r="IKX107" s="27"/>
      <c r="IKY107" s="27"/>
      <c r="IKZ107" s="27"/>
      <c r="ILA107" s="27"/>
      <c r="ILB107" s="27"/>
      <c r="ILC107" s="27"/>
      <c r="ILD107" s="27"/>
      <c r="ILE107" s="27"/>
      <c r="ILF107" s="27"/>
      <c r="ILG107" s="27"/>
      <c r="ILH107" s="27"/>
      <c r="ILI107" s="27"/>
      <c r="ILJ107" s="27"/>
      <c r="ILK107" s="27"/>
      <c r="ILL107" s="27"/>
      <c r="ILM107" s="27"/>
      <c r="ILN107" s="27"/>
      <c r="ILO107" s="27"/>
      <c r="ILP107" s="27"/>
      <c r="ILQ107" s="27"/>
      <c r="ILR107" s="27"/>
      <c r="ILS107" s="27"/>
      <c r="ILT107" s="27"/>
      <c r="ILU107" s="27"/>
      <c r="ILV107" s="27"/>
      <c r="ILW107" s="27"/>
      <c r="ILX107" s="27"/>
      <c r="ILY107" s="27"/>
      <c r="ILZ107" s="27"/>
      <c r="IMA107" s="27"/>
      <c r="IMB107" s="27"/>
      <c r="IMC107" s="27"/>
      <c r="IMD107" s="27"/>
      <c r="IME107" s="27"/>
      <c r="IMF107" s="27"/>
      <c r="IMG107" s="27"/>
      <c r="IMH107" s="27"/>
      <c r="IMI107" s="27"/>
      <c r="IMJ107" s="27"/>
      <c r="IMK107" s="27"/>
      <c r="IML107" s="27"/>
      <c r="IMM107" s="27"/>
      <c r="IMN107" s="27"/>
      <c r="IMO107" s="27"/>
      <c r="IMP107" s="27"/>
      <c r="IMQ107" s="27"/>
      <c r="IMR107" s="27"/>
      <c r="IMS107" s="27"/>
      <c r="IMT107" s="27"/>
      <c r="IMU107" s="27"/>
      <c r="IMV107" s="27"/>
      <c r="IMW107" s="27"/>
      <c r="IMX107" s="27"/>
      <c r="IMY107" s="27"/>
      <c r="IMZ107" s="27"/>
      <c r="INA107" s="27"/>
      <c r="INB107" s="27"/>
      <c r="INC107" s="27"/>
      <c r="IND107" s="27"/>
      <c r="INE107" s="27"/>
      <c r="INF107" s="27"/>
      <c r="ING107" s="27"/>
      <c r="INH107" s="27"/>
      <c r="INI107" s="27"/>
      <c r="INJ107" s="27"/>
      <c r="INK107" s="27"/>
      <c r="INL107" s="27"/>
      <c r="INM107" s="27"/>
      <c r="INN107" s="27"/>
      <c r="INO107" s="27"/>
      <c r="INP107" s="27"/>
      <c r="INQ107" s="27"/>
      <c r="INR107" s="27"/>
      <c r="INS107" s="27"/>
      <c r="INT107" s="27"/>
      <c r="INU107" s="27"/>
      <c r="INV107" s="27"/>
      <c r="INW107" s="27"/>
      <c r="INX107" s="27"/>
      <c r="INY107" s="27"/>
      <c r="INZ107" s="27"/>
      <c r="IOA107" s="27"/>
      <c r="IOB107" s="27"/>
      <c r="IOC107" s="27"/>
      <c r="IOD107" s="27"/>
      <c r="IOE107" s="27"/>
      <c r="IOF107" s="27"/>
      <c r="IOG107" s="27"/>
      <c r="IOH107" s="27"/>
      <c r="IOI107" s="27"/>
      <c r="IOJ107" s="27"/>
      <c r="IOK107" s="27"/>
      <c r="IOL107" s="27"/>
      <c r="IOM107" s="27"/>
      <c r="ION107" s="27"/>
      <c r="IOO107" s="27"/>
      <c r="IOP107" s="27"/>
      <c r="IOQ107" s="27"/>
      <c r="IOR107" s="27"/>
      <c r="IOS107" s="27"/>
      <c r="IOT107" s="27"/>
      <c r="IOU107" s="27"/>
      <c r="IOV107" s="27"/>
      <c r="IOW107" s="27"/>
      <c r="IOX107" s="27"/>
      <c r="IOY107" s="27"/>
      <c r="IOZ107" s="27"/>
      <c r="IPA107" s="27"/>
      <c r="IPB107" s="27"/>
      <c r="IPC107" s="27"/>
      <c r="IPD107" s="27"/>
      <c r="IPE107" s="27"/>
      <c r="IPF107" s="27"/>
      <c r="IPG107" s="27"/>
      <c r="IPH107" s="27"/>
      <c r="IPI107" s="27"/>
      <c r="IPJ107" s="27"/>
      <c r="IPK107" s="27"/>
      <c r="IPL107" s="27"/>
      <c r="IPM107" s="27"/>
      <c r="IPN107" s="27"/>
      <c r="IPO107" s="27"/>
      <c r="IPP107" s="27"/>
      <c r="IPQ107" s="27"/>
      <c r="IPR107" s="27"/>
      <c r="IPS107" s="27"/>
      <c r="IPT107" s="27"/>
      <c r="IPU107" s="27"/>
      <c r="IPV107" s="27"/>
      <c r="IPW107" s="27"/>
      <c r="IPX107" s="27"/>
      <c r="IPY107" s="27"/>
      <c r="IPZ107" s="27"/>
      <c r="IQA107" s="27"/>
      <c r="IQB107" s="27"/>
      <c r="IQC107" s="27"/>
      <c r="IQD107" s="27"/>
      <c r="IQE107" s="27"/>
      <c r="IQF107" s="27"/>
      <c r="IQG107" s="27"/>
      <c r="IQH107" s="27"/>
      <c r="IQI107" s="27"/>
      <c r="IQJ107" s="27"/>
      <c r="IQK107" s="27"/>
      <c r="IQL107" s="27"/>
      <c r="IQM107" s="27"/>
      <c r="IQN107" s="27"/>
      <c r="IQO107" s="27"/>
      <c r="IQP107" s="27"/>
      <c r="IQQ107" s="27"/>
      <c r="IQR107" s="27"/>
      <c r="IQS107" s="27"/>
      <c r="IQT107" s="27"/>
      <c r="IQU107" s="27"/>
      <c r="IQV107" s="27"/>
      <c r="IQW107" s="27"/>
      <c r="IQX107" s="27"/>
      <c r="IQY107" s="27"/>
      <c r="IQZ107" s="27"/>
      <c r="IRA107" s="27"/>
      <c r="IRB107" s="27"/>
      <c r="IRC107" s="27"/>
      <c r="IRD107" s="27"/>
      <c r="IRE107" s="27"/>
      <c r="IRF107" s="27"/>
      <c r="IRG107" s="27"/>
      <c r="IRH107" s="27"/>
      <c r="IRI107" s="27"/>
      <c r="IRJ107" s="27"/>
      <c r="IRK107" s="27"/>
      <c r="IRL107" s="27"/>
      <c r="IRM107" s="27"/>
      <c r="IRN107" s="27"/>
      <c r="IRO107" s="27"/>
      <c r="IRP107" s="27"/>
      <c r="IRQ107" s="27"/>
      <c r="IRR107" s="27"/>
      <c r="IRS107" s="27"/>
      <c r="IRT107" s="27"/>
      <c r="IRU107" s="27"/>
      <c r="IRV107" s="27"/>
      <c r="IRW107" s="27"/>
      <c r="IRX107" s="27"/>
      <c r="IRY107" s="27"/>
      <c r="IRZ107" s="27"/>
      <c r="ISA107" s="27"/>
      <c r="ISB107" s="27"/>
      <c r="ISC107" s="27"/>
      <c r="ISD107" s="27"/>
      <c r="ISE107" s="27"/>
      <c r="ISF107" s="27"/>
      <c r="ISG107" s="27"/>
      <c r="ISH107" s="27"/>
      <c r="ISI107" s="27"/>
      <c r="ISJ107" s="27"/>
      <c r="ISK107" s="27"/>
      <c r="ISL107" s="27"/>
      <c r="ISM107" s="27"/>
      <c r="ISN107" s="27"/>
      <c r="ISO107" s="27"/>
      <c r="ISP107" s="27"/>
      <c r="ISQ107" s="27"/>
      <c r="ISR107" s="27"/>
      <c r="ISS107" s="27"/>
      <c r="IST107" s="27"/>
      <c r="ISU107" s="27"/>
      <c r="ISV107" s="27"/>
      <c r="ISW107" s="27"/>
      <c r="ISX107" s="27"/>
      <c r="ISY107" s="27"/>
      <c r="ISZ107" s="27"/>
      <c r="ITA107" s="27"/>
      <c r="ITB107" s="27"/>
      <c r="ITC107" s="27"/>
      <c r="ITD107" s="27"/>
      <c r="ITE107" s="27"/>
      <c r="ITF107" s="27"/>
      <c r="ITG107" s="27"/>
      <c r="ITH107" s="27"/>
      <c r="ITI107" s="27"/>
      <c r="ITJ107" s="27"/>
      <c r="ITK107" s="27"/>
      <c r="ITL107" s="27"/>
      <c r="ITM107" s="27"/>
      <c r="ITN107" s="27"/>
      <c r="ITO107" s="27"/>
      <c r="ITP107" s="27"/>
      <c r="ITQ107" s="27"/>
      <c r="ITR107" s="27"/>
      <c r="ITS107" s="27"/>
      <c r="ITT107" s="27"/>
      <c r="ITU107" s="27"/>
      <c r="ITV107" s="27"/>
      <c r="ITW107" s="27"/>
      <c r="ITX107" s="27"/>
      <c r="ITY107" s="27"/>
      <c r="ITZ107" s="27"/>
      <c r="IUA107" s="27"/>
      <c r="IUB107" s="27"/>
      <c r="IUC107" s="27"/>
      <c r="IUD107" s="27"/>
      <c r="IUE107" s="27"/>
      <c r="IUF107" s="27"/>
      <c r="IUG107" s="27"/>
      <c r="IUH107" s="27"/>
      <c r="IUI107" s="27"/>
      <c r="IUJ107" s="27"/>
      <c r="IUK107" s="27"/>
      <c r="IUL107" s="27"/>
      <c r="IUM107" s="27"/>
      <c r="IUN107" s="27"/>
      <c r="IUO107" s="27"/>
      <c r="IUP107" s="27"/>
      <c r="IUQ107" s="27"/>
      <c r="IUR107" s="27"/>
      <c r="IUS107" s="27"/>
      <c r="IUT107" s="27"/>
      <c r="IUU107" s="27"/>
      <c r="IUV107" s="27"/>
      <c r="IUW107" s="27"/>
      <c r="IUX107" s="27"/>
      <c r="IUY107" s="27"/>
      <c r="IUZ107" s="27"/>
      <c r="IVA107" s="27"/>
      <c r="IVB107" s="27"/>
      <c r="IVC107" s="27"/>
      <c r="IVD107" s="27"/>
      <c r="IVE107" s="27"/>
      <c r="IVF107" s="27"/>
      <c r="IVG107" s="27"/>
      <c r="IVH107" s="27"/>
      <c r="IVI107" s="27"/>
      <c r="IVJ107" s="27"/>
      <c r="IVK107" s="27"/>
      <c r="IVL107" s="27"/>
      <c r="IVM107" s="27"/>
      <c r="IVN107" s="27"/>
      <c r="IVO107" s="27"/>
      <c r="IVP107" s="27"/>
      <c r="IVQ107" s="27"/>
      <c r="IVR107" s="27"/>
      <c r="IVS107" s="27"/>
      <c r="IVT107" s="27"/>
      <c r="IVU107" s="27"/>
      <c r="IVV107" s="27"/>
      <c r="IVW107" s="27"/>
      <c r="IVX107" s="27"/>
      <c r="IVY107" s="27"/>
      <c r="IVZ107" s="27"/>
      <c r="IWA107" s="27"/>
      <c r="IWB107" s="27"/>
      <c r="IWC107" s="27"/>
      <c r="IWD107" s="27"/>
      <c r="IWE107" s="27"/>
      <c r="IWF107" s="27"/>
      <c r="IWG107" s="27"/>
      <c r="IWH107" s="27"/>
      <c r="IWI107" s="27"/>
      <c r="IWJ107" s="27"/>
      <c r="IWK107" s="27"/>
      <c r="IWL107" s="27"/>
      <c r="IWM107" s="27"/>
      <c r="IWN107" s="27"/>
      <c r="IWO107" s="27"/>
      <c r="IWP107" s="27"/>
      <c r="IWQ107" s="27"/>
      <c r="IWR107" s="27"/>
      <c r="IWS107" s="27"/>
      <c r="IWT107" s="27"/>
      <c r="IWU107" s="27"/>
      <c r="IWV107" s="27"/>
      <c r="IWW107" s="27"/>
      <c r="IWX107" s="27"/>
      <c r="IWY107" s="27"/>
      <c r="IWZ107" s="27"/>
      <c r="IXA107" s="27"/>
      <c r="IXB107" s="27"/>
      <c r="IXC107" s="27"/>
      <c r="IXD107" s="27"/>
      <c r="IXE107" s="27"/>
      <c r="IXF107" s="27"/>
      <c r="IXG107" s="27"/>
      <c r="IXH107" s="27"/>
      <c r="IXI107" s="27"/>
      <c r="IXJ107" s="27"/>
      <c r="IXK107" s="27"/>
      <c r="IXL107" s="27"/>
      <c r="IXM107" s="27"/>
      <c r="IXN107" s="27"/>
      <c r="IXO107" s="27"/>
      <c r="IXP107" s="27"/>
      <c r="IXQ107" s="27"/>
      <c r="IXR107" s="27"/>
      <c r="IXS107" s="27"/>
      <c r="IXT107" s="27"/>
      <c r="IXU107" s="27"/>
      <c r="IXV107" s="27"/>
      <c r="IXW107" s="27"/>
      <c r="IXX107" s="27"/>
      <c r="IXY107" s="27"/>
      <c r="IXZ107" s="27"/>
      <c r="IYA107" s="27"/>
      <c r="IYB107" s="27"/>
      <c r="IYC107" s="27"/>
      <c r="IYD107" s="27"/>
      <c r="IYE107" s="27"/>
      <c r="IYF107" s="27"/>
      <c r="IYG107" s="27"/>
      <c r="IYH107" s="27"/>
      <c r="IYI107" s="27"/>
      <c r="IYJ107" s="27"/>
      <c r="IYK107" s="27"/>
      <c r="IYL107" s="27"/>
      <c r="IYM107" s="27"/>
      <c r="IYN107" s="27"/>
      <c r="IYO107" s="27"/>
      <c r="IYP107" s="27"/>
      <c r="IYQ107" s="27"/>
      <c r="IYR107" s="27"/>
      <c r="IYS107" s="27"/>
      <c r="IYT107" s="27"/>
      <c r="IYU107" s="27"/>
      <c r="IYV107" s="27"/>
      <c r="IYW107" s="27"/>
      <c r="IYX107" s="27"/>
      <c r="IYY107" s="27"/>
      <c r="IYZ107" s="27"/>
      <c r="IZA107" s="27"/>
      <c r="IZB107" s="27"/>
      <c r="IZC107" s="27"/>
      <c r="IZD107" s="27"/>
      <c r="IZE107" s="27"/>
      <c r="IZF107" s="27"/>
      <c r="IZG107" s="27"/>
      <c r="IZH107" s="27"/>
      <c r="IZI107" s="27"/>
      <c r="IZJ107" s="27"/>
      <c r="IZK107" s="27"/>
      <c r="IZL107" s="27"/>
      <c r="IZM107" s="27"/>
      <c r="IZN107" s="27"/>
      <c r="IZO107" s="27"/>
      <c r="IZP107" s="27"/>
      <c r="IZQ107" s="27"/>
      <c r="IZR107" s="27"/>
      <c r="IZS107" s="27"/>
      <c r="IZT107" s="27"/>
      <c r="IZU107" s="27"/>
      <c r="IZV107" s="27"/>
      <c r="IZW107" s="27"/>
      <c r="IZX107" s="27"/>
      <c r="IZY107" s="27"/>
      <c r="IZZ107" s="27"/>
      <c r="JAA107" s="27"/>
      <c r="JAB107" s="27"/>
      <c r="JAC107" s="27"/>
      <c r="JAD107" s="27"/>
      <c r="JAE107" s="27"/>
      <c r="JAF107" s="27"/>
      <c r="JAG107" s="27"/>
      <c r="JAH107" s="27"/>
      <c r="JAI107" s="27"/>
      <c r="JAJ107" s="27"/>
      <c r="JAK107" s="27"/>
      <c r="JAL107" s="27"/>
      <c r="JAM107" s="27"/>
      <c r="JAN107" s="27"/>
      <c r="JAO107" s="27"/>
      <c r="JAP107" s="27"/>
      <c r="JAQ107" s="27"/>
      <c r="JAR107" s="27"/>
      <c r="JAS107" s="27"/>
      <c r="JAT107" s="27"/>
      <c r="JAU107" s="27"/>
      <c r="JAV107" s="27"/>
      <c r="JAW107" s="27"/>
      <c r="JAX107" s="27"/>
      <c r="JAY107" s="27"/>
      <c r="JAZ107" s="27"/>
      <c r="JBA107" s="27"/>
      <c r="JBB107" s="27"/>
      <c r="JBC107" s="27"/>
      <c r="JBD107" s="27"/>
      <c r="JBE107" s="27"/>
      <c r="JBF107" s="27"/>
      <c r="JBG107" s="27"/>
      <c r="JBH107" s="27"/>
      <c r="JBI107" s="27"/>
      <c r="JBJ107" s="27"/>
      <c r="JBK107" s="27"/>
      <c r="JBL107" s="27"/>
      <c r="JBM107" s="27"/>
      <c r="JBN107" s="27"/>
      <c r="JBO107" s="27"/>
      <c r="JBP107" s="27"/>
      <c r="JBQ107" s="27"/>
      <c r="JBR107" s="27"/>
      <c r="JBS107" s="27"/>
      <c r="JBT107" s="27"/>
      <c r="JBU107" s="27"/>
      <c r="JBV107" s="27"/>
      <c r="JBW107" s="27"/>
      <c r="JBX107" s="27"/>
      <c r="JBY107" s="27"/>
      <c r="JBZ107" s="27"/>
      <c r="JCA107" s="27"/>
      <c r="JCB107" s="27"/>
      <c r="JCC107" s="27"/>
      <c r="JCD107" s="27"/>
      <c r="JCE107" s="27"/>
      <c r="JCF107" s="27"/>
      <c r="JCG107" s="27"/>
      <c r="JCH107" s="27"/>
      <c r="JCI107" s="27"/>
      <c r="JCJ107" s="27"/>
      <c r="JCK107" s="27"/>
      <c r="JCL107" s="27"/>
      <c r="JCM107" s="27"/>
      <c r="JCN107" s="27"/>
      <c r="JCO107" s="27"/>
      <c r="JCP107" s="27"/>
      <c r="JCQ107" s="27"/>
      <c r="JCR107" s="27"/>
      <c r="JCS107" s="27"/>
      <c r="JCT107" s="27"/>
      <c r="JCU107" s="27"/>
      <c r="JCV107" s="27"/>
      <c r="JCW107" s="27"/>
      <c r="JCX107" s="27"/>
      <c r="JCY107" s="27"/>
      <c r="JCZ107" s="27"/>
      <c r="JDA107" s="27"/>
      <c r="JDB107" s="27"/>
      <c r="JDC107" s="27"/>
      <c r="JDD107" s="27"/>
      <c r="JDE107" s="27"/>
      <c r="JDF107" s="27"/>
      <c r="JDG107" s="27"/>
      <c r="JDH107" s="27"/>
      <c r="JDI107" s="27"/>
      <c r="JDJ107" s="27"/>
      <c r="JDK107" s="27"/>
      <c r="JDL107" s="27"/>
      <c r="JDM107" s="27"/>
      <c r="JDN107" s="27"/>
      <c r="JDO107" s="27"/>
      <c r="JDP107" s="27"/>
      <c r="JDQ107" s="27"/>
      <c r="JDR107" s="27"/>
      <c r="JDS107" s="27"/>
      <c r="JDT107" s="27"/>
      <c r="JDU107" s="27"/>
      <c r="JDV107" s="27"/>
      <c r="JDW107" s="27"/>
      <c r="JDX107" s="27"/>
      <c r="JDY107" s="27"/>
      <c r="JDZ107" s="27"/>
      <c r="JEA107" s="27"/>
      <c r="JEB107" s="27"/>
      <c r="JEC107" s="27"/>
      <c r="JED107" s="27"/>
      <c r="JEE107" s="27"/>
      <c r="JEF107" s="27"/>
      <c r="JEG107" s="27"/>
      <c r="JEH107" s="27"/>
      <c r="JEI107" s="27"/>
      <c r="JEJ107" s="27"/>
      <c r="JEK107" s="27"/>
      <c r="JEL107" s="27"/>
      <c r="JEM107" s="27"/>
      <c r="JEN107" s="27"/>
      <c r="JEO107" s="27"/>
      <c r="JEP107" s="27"/>
      <c r="JEQ107" s="27"/>
      <c r="JER107" s="27"/>
      <c r="JES107" s="27"/>
      <c r="JET107" s="27"/>
      <c r="JEU107" s="27"/>
      <c r="JEV107" s="27"/>
      <c r="JEW107" s="27"/>
      <c r="JEX107" s="27"/>
      <c r="JEY107" s="27"/>
      <c r="JEZ107" s="27"/>
      <c r="JFA107" s="27"/>
      <c r="JFB107" s="27"/>
      <c r="JFC107" s="27"/>
      <c r="JFD107" s="27"/>
      <c r="JFE107" s="27"/>
      <c r="JFF107" s="27"/>
      <c r="JFG107" s="27"/>
      <c r="JFH107" s="27"/>
      <c r="JFI107" s="27"/>
      <c r="JFJ107" s="27"/>
      <c r="JFK107" s="27"/>
      <c r="JFL107" s="27"/>
      <c r="JFM107" s="27"/>
      <c r="JFN107" s="27"/>
      <c r="JFO107" s="27"/>
      <c r="JFP107" s="27"/>
      <c r="JFQ107" s="27"/>
      <c r="JFR107" s="27"/>
      <c r="JFS107" s="27"/>
      <c r="JFT107" s="27"/>
      <c r="JFU107" s="27"/>
      <c r="JFV107" s="27"/>
      <c r="JFW107" s="27"/>
      <c r="JFX107" s="27"/>
      <c r="JFY107" s="27"/>
      <c r="JFZ107" s="27"/>
      <c r="JGA107" s="27"/>
      <c r="JGB107" s="27"/>
      <c r="JGC107" s="27"/>
      <c r="JGD107" s="27"/>
      <c r="JGE107" s="27"/>
      <c r="JGF107" s="27"/>
      <c r="JGG107" s="27"/>
      <c r="JGH107" s="27"/>
      <c r="JGI107" s="27"/>
      <c r="JGJ107" s="27"/>
      <c r="JGK107" s="27"/>
      <c r="JGL107" s="27"/>
      <c r="JGM107" s="27"/>
      <c r="JGN107" s="27"/>
      <c r="JGO107" s="27"/>
      <c r="JGP107" s="27"/>
      <c r="JGQ107" s="27"/>
      <c r="JGR107" s="27"/>
      <c r="JGS107" s="27"/>
      <c r="JGT107" s="27"/>
      <c r="JGU107" s="27"/>
      <c r="JGV107" s="27"/>
      <c r="JGW107" s="27"/>
      <c r="JGX107" s="27"/>
      <c r="JGY107" s="27"/>
      <c r="JGZ107" s="27"/>
      <c r="JHA107" s="27"/>
      <c r="JHB107" s="27"/>
      <c r="JHC107" s="27"/>
      <c r="JHD107" s="27"/>
      <c r="JHE107" s="27"/>
      <c r="JHF107" s="27"/>
      <c r="JHG107" s="27"/>
      <c r="JHH107" s="27"/>
      <c r="JHI107" s="27"/>
      <c r="JHJ107" s="27"/>
      <c r="JHK107" s="27"/>
      <c r="JHL107" s="27"/>
      <c r="JHM107" s="27"/>
      <c r="JHN107" s="27"/>
      <c r="JHO107" s="27"/>
      <c r="JHP107" s="27"/>
      <c r="JHQ107" s="27"/>
      <c r="JHR107" s="27"/>
      <c r="JHS107" s="27"/>
      <c r="JHT107" s="27"/>
      <c r="JHU107" s="27"/>
      <c r="JHV107" s="27"/>
      <c r="JHW107" s="27"/>
      <c r="JHX107" s="27"/>
      <c r="JHY107" s="27"/>
      <c r="JHZ107" s="27"/>
      <c r="JIA107" s="27"/>
      <c r="JIB107" s="27"/>
      <c r="JIC107" s="27"/>
      <c r="JID107" s="27"/>
      <c r="JIE107" s="27"/>
      <c r="JIF107" s="27"/>
      <c r="JIG107" s="27"/>
      <c r="JIH107" s="27"/>
      <c r="JII107" s="27"/>
      <c r="JIJ107" s="27"/>
      <c r="JIK107" s="27"/>
      <c r="JIL107" s="27"/>
      <c r="JIM107" s="27"/>
      <c r="JIN107" s="27"/>
      <c r="JIO107" s="27"/>
      <c r="JIP107" s="27"/>
      <c r="JIQ107" s="27"/>
      <c r="JIR107" s="27"/>
      <c r="JIS107" s="27"/>
      <c r="JIT107" s="27"/>
      <c r="JIU107" s="27"/>
      <c r="JIV107" s="27"/>
      <c r="JIW107" s="27"/>
      <c r="JIX107" s="27"/>
      <c r="JIY107" s="27"/>
      <c r="JIZ107" s="27"/>
      <c r="JJA107" s="27"/>
      <c r="JJB107" s="27"/>
      <c r="JJC107" s="27"/>
      <c r="JJD107" s="27"/>
      <c r="JJE107" s="27"/>
      <c r="JJF107" s="27"/>
      <c r="JJG107" s="27"/>
      <c r="JJH107" s="27"/>
      <c r="JJI107" s="27"/>
      <c r="JJJ107" s="27"/>
      <c r="JJK107" s="27"/>
      <c r="JJL107" s="27"/>
      <c r="JJM107" s="27"/>
      <c r="JJN107" s="27"/>
      <c r="JJO107" s="27"/>
      <c r="JJP107" s="27"/>
      <c r="JJQ107" s="27"/>
      <c r="JJR107" s="27"/>
      <c r="JJS107" s="27"/>
      <c r="JJT107" s="27"/>
      <c r="JJU107" s="27"/>
      <c r="JJV107" s="27"/>
      <c r="JJW107" s="27"/>
      <c r="JJX107" s="27"/>
      <c r="JJY107" s="27"/>
      <c r="JJZ107" s="27"/>
      <c r="JKA107" s="27"/>
      <c r="JKB107" s="27"/>
      <c r="JKC107" s="27"/>
      <c r="JKD107" s="27"/>
      <c r="JKE107" s="27"/>
      <c r="JKF107" s="27"/>
      <c r="JKG107" s="27"/>
      <c r="JKH107" s="27"/>
      <c r="JKI107" s="27"/>
      <c r="JKJ107" s="27"/>
      <c r="JKK107" s="27"/>
      <c r="JKL107" s="27"/>
      <c r="JKM107" s="27"/>
      <c r="JKN107" s="27"/>
      <c r="JKO107" s="27"/>
      <c r="JKP107" s="27"/>
      <c r="JKQ107" s="27"/>
      <c r="JKR107" s="27"/>
      <c r="JKS107" s="27"/>
      <c r="JKT107" s="27"/>
      <c r="JKU107" s="27"/>
      <c r="JKV107" s="27"/>
      <c r="JKW107" s="27"/>
      <c r="JKX107" s="27"/>
      <c r="JKY107" s="27"/>
      <c r="JKZ107" s="27"/>
      <c r="JLA107" s="27"/>
      <c r="JLB107" s="27"/>
      <c r="JLC107" s="27"/>
      <c r="JLD107" s="27"/>
      <c r="JLE107" s="27"/>
      <c r="JLF107" s="27"/>
      <c r="JLG107" s="27"/>
      <c r="JLH107" s="27"/>
      <c r="JLI107" s="27"/>
      <c r="JLJ107" s="27"/>
      <c r="JLK107" s="27"/>
      <c r="JLL107" s="27"/>
      <c r="JLM107" s="27"/>
      <c r="JLN107" s="27"/>
      <c r="JLO107" s="27"/>
      <c r="JLP107" s="27"/>
      <c r="JLQ107" s="27"/>
      <c r="JLR107" s="27"/>
      <c r="JLS107" s="27"/>
      <c r="JLT107" s="27"/>
      <c r="JLU107" s="27"/>
      <c r="JLV107" s="27"/>
      <c r="JLW107" s="27"/>
      <c r="JLX107" s="27"/>
      <c r="JLY107" s="27"/>
      <c r="JLZ107" s="27"/>
      <c r="JMA107" s="27"/>
      <c r="JMB107" s="27"/>
      <c r="JMC107" s="27"/>
      <c r="JMD107" s="27"/>
      <c r="JME107" s="27"/>
      <c r="JMF107" s="27"/>
      <c r="JMG107" s="27"/>
      <c r="JMH107" s="27"/>
      <c r="JMI107" s="27"/>
      <c r="JMJ107" s="27"/>
      <c r="JMK107" s="27"/>
      <c r="JML107" s="27"/>
      <c r="JMM107" s="27"/>
      <c r="JMN107" s="27"/>
      <c r="JMO107" s="27"/>
      <c r="JMP107" s="27"/>
      <c r="JMQ107" s="27"/>
      <c r="JMR107" s="27"/>
      <c r="JMS107" s="27"/>
      <c r="JMT107" s="27"/>
      <c r="JMU107" s="27"/>
      <c r="JMV107" s="27"/>
      <c r="JMW107" s="27"/>
      <c r="JMX107" s="27"/>
      <c r="JMY107" s="27"/>
      <c r="JMZ107" s="27"/>
      <c r="JNA107" s="27"/>
      <c r="JNB107" s="27"/>
      <c r="JNC107" s="27"/>
      <c r="JND107" s="27"/>
      <c r="JNE107" s="27"/>
      <c r="JNF107" s="27"/>
      <c r="JNG107" s="27"/>
      <c r="JNH107" s="27"/>
      <c r="JNI107" s="27"/>
      <c r="JNJ107" s="27"/>
      <c r="JNK107" s="27"/>
      <c r="JNL107" s="27"/>
      <c r="JNM107" s="27"/>
      <c r="JNN107" s="27"/>
      <c r="JNO107" s="27"/>
      <c r="JNP107" s="27"/>
      <c r="JNQ107" s="27"/>
      <c r="JNR107" s="27"/>
      <c r="JNS107" s="27"/>
      <c r="JNT107" s="27"/>
      <c r="JNU107" s="27"/>
      <c r="JNV107" s="27"/>
      <c r="JNW107" s="27"/>
      <c r="JNX107" s="27"/>
      <c r="JNY107" s="27"/>
      <c r="JNZ107" s="27"/>
      <c r="JOA107" s="27"/>
      <c r="JOB107" s="27"/>
      <c r="JOC107" s="27"/>
      <c r="JOD107" s="27"/>
      <c r="JOE107" s="27"/>
      <c r="JOF107" s="27"/>
      <c r="JOG107" s="27"/>
      <c r="JOH107" s="27"/>
      <c r="JOI107" s="27"/>
      <c r="JOJ107" s="27"/>
      <c r="JOK107" s="27"/>
      <c r="JOL107" s="27"/>
      <c r="JOM107" s="27"/>
      <c r="JON107" s="27"/>
      <c r="JOO107" s="27"/>
      <c r="JOP107" s="27"/>
      <c r="JOQ107" s="27"/>
      <c r="JOR107" s="27"/>
      <c r="JOS107" s="27"/>
      <c r="JOT107" s="27"/>
      <c r="JOU107" s="27"/>
      <c r="JOV107" s="27"/>
      <c r="JOW107" s="27"/>
      <c r="JOX107" s="27"/>
      <c r="JOY107" s="27"/>
      <c r="JOZ107" s="27"/>
      <c r="JPA107" s="27"/>
      <c r="JPB107" s="27"/>
      <c r="JPC107" s="27"/>
      <c r="JPD107" s="27"/>
      <c r="JPE107" s="27"/>
      <c r="JPF107" s="27"/>
      <c r="JPG107" s="27"/>
      <c r="JPH107" s="27"/>
      <c r="JPI107" s="27"/>
      <c r="JPJ107" s="27"/>
      <c r="JPK107" s="27"/>
      <c r="JPL107" s="27"/>
      <c r="JPM107" s="27"/>
      <c r="JPN107" s="27"/>
      <c r="JPO107" s="27"/>
      <c r="JPP107" s="27"/>
      <c r="JPQ107" s="27"/>
      <c r="JPR107" s="27"/>
      <c r="JPS107" s="27"/>
      <c r="JPT107" s="27"/>
      <c r="JPU107" s="27"/>
      <c r="JPV107" s="27"/>
      <c r="JPW107" s="27"/>
      <c r="JPX107" s="27"/>
      <c r="JPY107" s="27"/>
      <c r="JPZ107" s="27"/>
      <c r="JQA107" s="27"/>
      <c r="JQB107" s="27"/>
      <c r="JQC107" s="27"/>
      <c r="JQD107" s="27"/>
      <c r="JQE107" s="27"/>
      <c r="JQF107" s="27"/>
      <c r="JQG107" s="27"/>
      <c r="JQH107" s="27"/>
      <c r="JQI107" s="27"/>
      <c r="JQJ107" s="27"/>
      <c r="JQK107" s="27"/>
      <c r="JQL107" s="27"/>
      <c r="JQM107" s="27"/>
      <c r="JQN107" s="27"/>
      <c r="JQO107" s="27"/>
      <c r="JQP107" s="27"/>
      <c r="JQQ107" s="27"/>
      <c r="JQR107" s="27"/>
      <c r="JQS107" s="27"/>
      <c r="JQT107" s="27"/>
      <c r="JQU107" s="27"/>
      <c r="JQV107" s="27"/>
      <c r="JQW107" s="27"/>
      <c r="JQX107" s="27"/>
      <c r="JQY107" s="27"/>
      <c r="JQZ107" s="27"/>
      <c r="JRA107" s="27"/>
      <c r="JRB107" s="27"/>
      <c r="JRC107" s="27"/>
      <c r="JRD107" s="27"/>
      <c r="JRE107" s="27"/>
      <c r="JRF107" s="27"/>
      <c r="JRG107" s="27"/>
      <c r="JRH107" s="27"/>
      <c r="JRI107" s="27"/>
      <c r="JRJ107" s="27"/>
      <c r="JRK107" s="27"/>
      <c r="JRL107" s="27"/>
      <c r="JRM107" s="27"/>
      <c r="JRN107" s="27"/>
      <c r="JRO107" s="27"/>
      <c r="JRP107" s="27"/>
      <c r="JRQ107" s="27"/>
      <c r="JRR107" s="27"/>
      <c r="JRS107" s="27"/>
      <c r="JRT107" s="27"/>
      <c r="JRU107" s="27"/>
      <c r="JRV107" s="27"/>
      <c r="JRW107" s="27"/>
      <c r="JRX107" s="27"/>
      <c r="JRY107" s="27"/>
      <c r="JRZ107" s="27"/>
      <c r="JSA107" s="27"/>
      <c r="JSB107" s="27"/>
      <c r="JSC107" s="27"/>
      <c r="JSD107" s="27"/>
      <c r="JSE107" s="27"/>
      <c r="JSF107" s="27"/>
      <c r="JSG107" s="27"/>
      <c r="JSH107" s="27"/>
      <c r="JSI107" s="27"/>
      <c r="JSJ107" s="27"/>
      <c r="JSK107" s="27"/>
      <c r="JSL107" s="27"/>
      <c r="JSM107" s="27"/>
      <c r="JSN107" s="27"/>
      <c r="JSO107" s="27"/>
      <c r="JSP107" s="27"/>
      <c r="JSQ107" s="27"/>
      <c r="JSR107" s="27"/>
      <c r="JSS107" s="27"/>
      <c r="JST107" s="27"/>
      <c r="JSU107" s="27"/>
      <c r="JSV107" s="27"/>
      <c r="JSW107" s="27"/>
      <c r="JSX107" s="27"/>
      <c r="JSY107" s="27"/>
      <c r="JSZ107" s="27"/>
      <c r="JTA107" s="27"/>
      <c r="JTB107" s="27"/>
      <c r="JTC107" s="27"/>
      <c r="JTD107" s="27"/>
      <c r="JTE107" s="27"/>
      <c r="JTF107" s="27"/>
      <c r="JTG107" s="27"/>
      <c r="JTH107" s="27"/>
      <c r="JTI107" s="27"/>
      <c r="JTJ107" s="27"/>
      <c r="JTK107" s="27"/>
      <c r="JTL107" s="27"/>
      <c r="JTM107" s="27"/>
      <c r="JTN107" s="27"/>
      <c r="JTO107" s="27"/>
      <c r="JTP107" s="27"/>
      <c r="JTQ107" s="27"/>
      <c r="JTR107" s="27"/>
      <c r="JTS107" s="27"/>
      <c r="JTT107" s="27"/>
      <c r="JTU107" s="27"/>
      <c r="JTV107" s="27"/>
      <c r="JTW107" s="27"/>
      <c r="JTX107" s="27"/>
      <c r="JTY107" s="27"/>
      <c r="JTZ107" s="27"/>
      <c r="JUA107" s="27"/>
      <c r="JUB107" s="27"/>
      <c r="JUC107" s="27"/>
      <c r="JUD107" s="27"/>
      <c r="JUE107" s="27"/>
      <c r="JUF107" s="27"/>
      <c r="JUG107" s="27"/>
      <c r="JUH107" s="27"/>
      <c r="JUI107" s="27"/>
      <c r="JUJ107" s="27"/>
      <c r="JUK107" s="27"/>
      <c r="JUL107" s="27"/>
      <c r="JUM107" s="27"/>
      <c r="JUN107" s="27"/>
      <c r="JUO107" s="27"/>
      <c r="JUP107" s="27"/>
      <c r="JUQ107" s="27"/>
      <c r="JUR107" s="27"/>
      <c r="JUS107" s="27"/>
      <c r="JUT107" s="27"/>
      <c r="JUU107" s="27"/>
      <c r="JUV107" s="27"/>
      <c r="JUW107" s="27"/>
      <c r="JUX107" s="27"/>
      <c r="JUY107" s="27"/>
      <c r="JUZ107" s="27"/>
      <c r="JVA107" s="27"/>
      <c r="JVB107" s="27"/>
      <c r="JVC107" s="27"/>
      <c r="JVD107" s="27"/>
      <c r="JVE107" s="27"/>
      <c r="JVF107" s="27"/>
      <c r="JVG107" s="27"/>
      <c r="JVH107" s="27"/>
      <c r="JVI107" s="27"/>
      <c r="JVJ107" s="27"/>
      <c r="JVK107" s="27"/>
      <c r="JVL107" s="27"/>
      <c r="JVM107" s="27"/>
      <c r="JVN107" s="27"/>
      <c r="JVO107" s="27"/>
      <c r="JVP107" s="27"/>
      <c r="JVQ107" s="27"/>
      <c r="JVR107" s="27"/>
      <c r="JVS107" s="27"/>
      <c r="JVT107" s="27"/>
      <c r="JVU107" s="27"/>
      <c r="JVV107" s="27"/>
      <c r="JVW107" s="27"/>
      <c r="JVX107" s="27"/>
      <c r="JVY107" s="27"/>
      <c r="JVZ107" s="27"/>
      <c r="JWA107" s="27"/>
      <c r="JWB107" s="27"/>
      <c r="JWC107" s="27"/>
      <c r="JWD107" s="27"/>
      <c r="JWE107" s="27"/>
      <c r="JWF107" s="27"/>
      <c r="JWG107" s="27"/>
      <c r="JWH107" s="27"/>
      <c r="JWI107" s="27"/>
      <c r="JWJ107" s="27"/>
      <c r="JWK107" s="27"/>
      <c r="JWL107" s="27"/>
      <c r="JWM107" s="27"/>
      <c r="JWN107" s="27"/>
      <c r="JWO107" s="27"/>
      <c r="JWP107" s="27"/>
      <c r="JWQ107" s="27"/>
      <c r="JWR107" s="27"/>
      <c r="JWS107" s="27"/>
      <c r="JWT107" s="27"/>
      <c r="JWU107" s="27"/>
      <c r="JWV107" s="27"/>
      <c r="JWW107" s="27"/>
      <c r="JWX107" s="27"/>
      <c r="JWY107" s="27"/>
      <c r="JWZ107" s="27"/>
      <c r="JXA107" s="27"/>
      <c r="JXB107" s="27"/>
      <c r="JXC107" s="27"/>
      <c r="JXD107" s="27"/>
      <c r="JXE107" s="27"/>
      <c r="JXF107" s="27"/>
      <c r="JXG107" s="27"/>
      <c r="JXH107" s="27"/>
      <c r="JXI107" s="27"/>
      <c r="JXJ107" s="27"/>
      <c r="JXK107" s="27"/>
      <c r="JXL107" s="27"/>
      <c r="JXM107" s="27"/>
      <c r="JXN107" s="27"/>
      <c r="JXO107" s="27"/>
      <c r="JXP107" s="27"/>
      <c r="JXQ107" s="27"/>
      <c r="JXR107" s="27"/>
      <c r="JXS107" s="27"/>
      <c r="JXT107" s="27"/>
      <c r="JXU107" s="27"/>
      <c r="JXV107" s="27"/>
      <c r="JXW107" s="27"/>
      <c r="JXX107" s="27"/>
      <c r="JXY107" s="27"/>
      <c r="JXZ107" s="27"/>
      <c r="JYA107" s="27"/>
      <c r="JYB107" s="27"/>
      <c r="JYC107" s="27"/>
      <c r="JYD107" s="27"/>
      <c r="JYE107" s="27"/>
      <c r="JYF107" s="27"/>
      <c r="JYG107" s="27"/>
      <c r="JYH107" s="27"/>
      <c r="JYI107" s="27"/>
      <c r="JYJ107" s="27"/>
      <c r="JYK107" s="27"/>
      <c r="JYL107" s="27"/>
      <c r="JYM107" s="27"/>
      <c r="JYN107" s="27"/>
      <c r="JYO107" s="27"/>
      <c r="JYP107" s="27"/>
      <c r="JYQ107" s="27"/>
      <c r="JYR107" s="27"/>
      <c r="JYS107" s="27"/>
      <c r="JYT107" s="27"/>
      <c r="JYU107" s="27"/>
      <c r="JYV107" s="27"/>
      <c r="JYW107" s="27"/>
      <c r="JYX107" s="27"/>
      <c r="JYY107" s="27"/>
      <c r="JYZ107" s="27"/>
      <c r="JZA107" s="27"/>
      <c r="JZB107" s="27"/>
      <c r="JZC107" s="27"/>
      <c r="JZD107" s="27"/>
      <c r="JZE107" s="27"/>
      <c r="JZF107" s="27"/>
      <c r="JZG107" s="27"/>
      <c r="JZH107" s="27"/>
      <c r="JZI107" s="27"/>
      <c r="JZJ107" s="27"/>
      <c r="JZK107" s="27"/>
      <c r="JZL107" s="27"/>
      <c r="JZM107" s="27"/>
      <c r="JZN107" s="27"/>
      <c r="JZO107" s="27"/>
      <c r="JZP107" s="27"/>
      <c r="JZQ107" s="27"/>
      <c r="JZR107" s="27"/>
      <c r="JZS107" s="27"/>
      <c r="JZT107" s="27"/>
      <c r="JZU107" s="27"/>
      <c r="JZV107" s="27"/>
      <c r="JZW107" s="27"/>
      <c r="JZX107" s="27"/>
      <c r="JZY107" s="27"/>
      <c r="JZZ107" s="27"/>
      <c r="KAA107" s="27"/>
      <c r="KAB107" s="27"/>
      <c r="KAC107" s="27"/>
      <c r="KAD107" s="27"/>
      <c r="KAE107" s="27"/>
      <c r="KAF107" s="27"/>
      <c r="KAG107" s="27"/>
      <c r="KAH107" s="27"/>
      <c r="KAI107" s="27"/>
      <c r="KAJ107" s="27"/>
      <c r="KAK107" s="27"/>
      <c r="KAL107" s="27"/>
      <c r="KAM107" s="27"/>
      <c r="KAN107" s="27"/>
      <c r="KAO107" s="27"/>
      <c r="KAP107" s="27"/>
      <c r="KAQ107" s="27"/>
      <c r="KAR107" s="27"/>
      <c r="KAS107" s="27"/>
      <c r="KAT107" s="27"/>
      <c r="KAU107" s="27"/>
      <c r="KAV107" s="27"/>
      <c r="KAW107" s="27"/>
      <c r="KAX107" s="27"/>
      <c r="KAY107" s="27"/>
      <c r="KAZ107" s="27"/>
      <c r="KBA107" s="27"/>
      <c r="KBB107" s="27"/>
      <c r="KBC107" s="27"/>
      <c r="KBD107" s="27"/>
      <c r="KBE107" s="27"/>
      <c r="KBF107" s="27"/>
      <c r="KBG107" s="27"/>
      <c r="KBH107" s="27"/>
      <c r="KBI107" s="27"/>
      <c r="KBJ107" s="27"/>
      <c r="KBK107" s="27"/>
      <c r="KBL107" s="27"/>
      <c r="KBM107" s="27"/>
      <c r="KBN107" s="27"/>
      <c r="KBO107" s="27"/>
      <c r="KBP107" s="27"/>
      <c r="KBQ107" s="27"/>
      <c r="KBR107" s="27"/>
      <c r="KBS107" s="27"/>
      <c r="KBT107" s="27"/>
      <c r="KBU107" s="27"/>
      <c r="KBV107" s="27"/>
      <c r="KBW107" s="27"/>
      <c r="KBX107" s="27"/>
      <c r="KBY107" s="27"/>
      <c r="KBZ107" s="27"/>
      <c r="KCA107" s="27"/>
      <c r="KCB107" s="27"/>
      <c r="KCC107" s="27"/>
      <c r="KCD107" s="27"/>
      <c r="KCE107" s="27"/>
      <c r="KCF107" s="27"/>
      <c r="KCG107" s="27"/>
      <c r="KCH107" s="27"/>
      <c r="KCI107" s="27"/>
      <c r="KCJ107" s="27"/>
      <c r="KCK107" s="27"/>
      <c r="KCL107" s="27"/>
      <c r="KCM107" s="27"/>
      <c r="KCN107" s="27"/>
      <c r="KCO107" s="27"/>
      <c r="KCP107" s="27"/>
      <c r="KCQ107" s="27"/>
      <c r="KCR107" s="27"/>
      <c r="KCS107" s="27"/>
      <c r="KCT107" s="27"/>
      <c r="KCU107" s="27"/>
      <c r="KCV107" s="27"/>
      <c r="KCW107" s="27"/>
      <c r="KCX107" s="27"/>
      <c r="KCY107" s="27"/>
      <c r="KCZ107" s="27"/>
      <c r="KDA107" s="27"/>
      <c r="KDB107" s="27"/>
      <c r="KDC107" s="27"/>
      <c r="KDD107" s="27"/>
      <c r="KDE107" s="27"/>
      <c r="KDF107" s="27"/>
      <c r="KDG107" s="27"/>
      <c r="KDH107" s="27"/>
      <c r="KDI107" s="27"/>
      <c r="KDJ107" s="27"/>
      <c r="KDK107" s="27"/>
      <c r="KDL107" s="27"/>
      <c r="KDM107" s="27"/>
      <c r="KDN107" s="27"/>
      <c r="KDO107" s="27"/>
      <c r="KDP107" s="27"/>
      <c r="KDQ107" s="27"/>
      <c r="KDR107" s="27"/>
      <c r="KDS107" s="27"/>
      <c r="KDT107" s="27"/>
      <c r="KDU107" s="27"/>
      <c r="KDV107" s="27"/>
      <c r="KDW107" s="27"/>
      <c r="KDX107" s="27"/>
      <c r="KDY107" s="27"/>
      <c r="KDZ107" s="27"/>
      <c r="KEA107" s="27"/>
      <c r="KEB107" s="27"/>
      <c r="KEC107" s="27"/>
      <c r="KED107" s="27"/>
      <c r="KEE107" s="27"/>
      <c r="KEF107" s="27"/>
      <c r="KEG107" s="27"/>
      <c r="KEH107" s="27"/>
      <c r="KEI107" s="27"/>
      <c r="KEJ107" s="27"/>
      <c r="KEK107" s="27"/>
      <c r="KEL107" s="27"/>
      <c r="KEM107" s="27"/>
      <c r="KEN107" s="27"/>
      <c r="KEO107" s="27"/>
      <c r="KEP107" s="27"/>
      <c r="KEQ107" s="27"/>
      <c r="KER107" s="27"/>
      <c r="KES107" s="27"/>
      <c r="KET107" s="27"/>
      <c r="KEU107" s="27"/>
      <c r="KEV107" s="27"/>
      <c r="KEW107" s="27"/>
      <c r="KEX107" s="27"/>
      <c r="KEY107" s="27"/>
      <c r="KEZ107" s="27"/>
      <c r="KFA107" s="27"/>
      <c r="KFB107" s="27"/>
      <c r="KFC107" s="27"/>
      <c r="KFD107" s="27"/>
      <c r="KFE107" s="27"/>
      <c r="KFF107" s="27"/>
      <c r="KFG107" s="27"/>
      <c r="KFH107" s="27"/>
      <c r="KFI107" s="27"/>
      <c r="KFJ107" s="27"/>
      <c r="KFK107" s="27"/>
      <c r="KFL107" s="27"/>
      <c r="KFM107" s="27"/>
      <c r="KFN107" s="27"/>
      <c r="KFO107" s="27"/>
      <c r="KFP107" s="27"/>
      <c r="KFQ107" s="27"/>
      <c r="KFR107" s="27"/>
      <c r="KFS107" s="27"/>
      <c r="KFT107" s="27"/>
      <c r="KFU107" s="27"/>
      <c r="KFV107" s="27"/>
      <c r="KFW107" s="27"/>
      <c r="KFX107" s="27"/>
      <c r="KFY107" s="27"/>
      <c r="KFZ107" s="27"/>
      <c r="KGA107" s="27"/>
      <c r="KGB107" s="27"/>
      <c r="KGC107" s="27"/>
      <c r="KGD107" s="27"/>
      <c r="KGE107" s="27"/>
      <c r="KGF107" s="27"/>
      <c r="KGG107" s="27"/>
      <c r="KGH107" s="27"/>
      <c r="KGI107" s="27"/>
      <c r="KGJ107" s="27"/>
      <c r="KGK107" s="27"/>
      <c r="KGL107" s="27"/>
      <c r="KGM107" s="27"/>
      <c r="KGN107" s="27"/>
      <c r="KGO107" s="27"/>
      <c r="KGP107" s="27"/>
      <c r="KGQ107" s="27"/>
      <c r="KGR107" s="27"/>
      <c r="KGS107" s="27"/>
      <c r="KGT107" s="27"/>
      <c r="KGU107" s="27"/>
      <c r="KGV107" s="27"/>
      <c r="KGW107" s="27"/>
      <c r="KGX107" s="27"/>
      <c r="KGY107" s="27"/>
      <c r="KGZ107" s="27"/>
      <c r="KHA107" s="27"/>
      <c r="KHB107" s="27"/>
      <c r="KHC107" s="27"/>
      <c r="KHD107" s="27"/>
      <c r="KHE107" s="27"/>
      <c r="KHF107" s="27"/>
      <c r="KHG107" s="27"/>
      <c r="KHH107" s="27"/>
      <c r="KHI107" s="27"/>
      <c r="KHJ107" s="27"/>
      <c r="KHK107" s="27"/>
      <c r="KHL107" s="27"/>
      <c r="KHM107" s="27"/>
      <c r="KHN107" s="27"/>
      <c r="KHO107" s="27"/>
      <c r="KHP107" s="27"/>
      <c r="KHQ107" s="27"/>
      <c r="KHR107" s="27"/>
      <c r="KHS107" s="27"/>
      <c r="KHT107" s="27"/>
      <c r="KHU107" s="27"/>
      <c r="KHV107" s="27"/>
      <c r="KHW107" s="27"/>
      <c r="KHX107" s="27"/>
      <c r="KHY107" s="27"/>
      <c r="KHZ107" s="27"/>
      <c r="KIA107" s="27"/>
      <c r="KIB107" s="27"/>
      <c r="KIC107" s="27"/>
      <c r="KID107" s="27"/>
      <c r="KIE107" s="27"/>
      <c r="KIF107" s="27"/>
      <c r="KIG107" s="27"/>
      <c r="KIH107" s="27"/>
      <c r="KII107" s="27"/>
      <c r="KIJ107" s="27"/>
      <c r="KIK107" s="27"/>
      <c r="KIL107" s="27"/>
      <c r="KIM107" s="27"/>
      <c r="KIN107" s="27"/>
      <c r="KIO107" s="27"/>
      <c r="KIP107" s="27"/>
      <c r="KIQ107" s="27"/>
      <c r="KIR107" s="27"/>
      <c r="KIS107" s="27"/>
      <c r="KIT107" s="27"/>
      <c r="KIU107" s="27"/>
      <c r="KIV107" s="27"/>
      <c r="KIW107" s="27"/>
      <c r="KIX107" s="27"/>
      <c r="KIY107" s="27"/>
      <c r="KIZ107" s="27"/>
      <c r="KJA107" s="27"/>
      <c r="KJB107" s="27"/>
      <c r="KJC107" s="27"/>
      <c r="KJD107" s="27"/>
      <c r="KJE107" s="27"/>
      <c r="KJF107" s="27"/>
      <c r="KJG107" s="27"/>
      <c r="KJH107" s="27"/>
      <c r="KJI107" s="27"/>
      <c r="KJJ107" s="27"/>
      <c r="KJK107" s="27"/>
      <c r="KJL107" s="27"/>
      <c r="KJM107" s="27"/>
      <c r="KJN107" s="27"/>
      <c r="KJO107" s="27"/>
      <c r="KJP107" s="27"/>
      <c r="KJQ107" s="27"/>
      <c r="KJR107" s="27"/>
      <c r="KJS107" s="27"/>
      <c r="KJT107" s="27"/>
      <c r="KJU107" s="27"/>
      <c r="KJV107" s="27"/>
      <c r="KJW107" s="27"/>
      <c r="KJX107" s="27"/>
      <c r="KJY107" s="27"/>
      <c r="KJZ107" s="27"/>
      <c r="KKA107" s="27"/>
      <c r="KKB107" s="27"/>
      <c r="KKC107" s="27"/>
      <c r="KKD107" s="27"/>
      <c r="KKE107" s="27"/>
      <c r="KKF107" s="27"/>
      <c r="KKG107" s="27"/>
      <c r="KKH107" s="27"/>
      <c r="KKI107" s="27"/>
      <c r="KKJ107" s="27"/>
      <c r="KKK107" s="27"/>
      <c r="KKL107" s="27"/>
      <c r="KKM107" s="27"/>
      <c r="KKN107" s="27"/>
      <c r="KKO107" s="27"/>
      <c r="KKP107" s="27"/>
      <c r="KKQ107" s="27"/>
      <c r="KKR107" s="27"/>
      <c r="KKS107" s="27"/>
      <c r="KKT107" s="27"/>
      <c r="KKU107" s="27"/>
      <c r="KKV107" s="27"/>
      <c r="KKW107" s="27"/>
      <c r="KKX107" s="27"/>
      <c r="KKY107" s="27"/>
      <c r="KKZ107" s="27"/>
      <c r="KLA107" s="27"/>
      <c r="KLB107" s="27"/>
      <c r="KLC107" s="27"/>
      <c r="KLD107" s="27"/>
      <c r="KLE107" s="27"/>
      <c r="KLF107" s="27"/>
      <c r="KLG107" s="27"/>
      <c r="KLH107" s="27"/>
      <c r="KLI107" s="27"/>
      <c r="KLJ107" s="27"/>
      <c r="KLK107" s="27"/>
      <c r="KLL107" s="27"/>
      <c r="KLM107" s="27"/>
      <c r="KLN107" s="27"/>
      <c r="KLO107" s="27"/>
      <c r="KLP107" s="27"/>
      <c r="KLQ107" s="27"/>
      <c r="KLR107" s="27"/>
      <c r="KLS107" s="27"/>
      <c r="KLT107" s="27"/>
      <c r="KLU107" s="27"/>
      <c r="KLV107" s="27"/>
      <c r="KLW107" s="27"/>
      <c r="KLX107" s="27"/>
      <c r="KLY107" s="27"/>
      <c r="KLZ107" s="27"/>
      <c r="KMA107" s="27"/>
      <c r="KMB107" s="27"/>
      <c r="KMC107" s="27"/>
      <c r="KMD107" s="27"/>
      <c r="KME107" s="27"/>
      <c r="KMF107" s="27"/>
      <c r="KMG107" s="27"/>
      <c r="KMH107" s="27"/>
      <c r="KMI107" s="27"/>
      <c r="KMJ107" s="27"/>
      <c r="KMK107" s="27"/>
      <c r="KML107" s="27"/>
      <c r="KMM107" s="27"/>
      <c r="KMN107" s="27"/>
      <c r="KMO107" s="27"/>
      <c r="KMP107" s="27"/>
      <c r="KMQ107" s="27"/>
      <c r="KMR107" s="27"/>
      <c r="KMS107" s="27"/>
      <c r="KMT107" s="27"/>
      <c r="KMU107" s="27"/>
      <c r="KMV107" s="27"/>
      <c r="KMW107" s="27"/>
      <c r="KMX107" s="27"/>
      <c r="KMY107" s="27"/>
      <c r="KMZ107" s="27"/>
      <c r="KNA107" s="27"/>
      <c r="KNB107" s="27"/>
      <c r="KNC107" s="27"/>
      <c r="KND107" s="27"/>
      <c r="KNE107" s="27"/>
      <c r="KNF107" s="27"/>
      <c r="KNG107" s="27"/>
      <c r="KNH107" s="27"/>
      <c r="KNI107" s="27"/>
      <c r="KNJ107" s="27"/>
      <c r="KNK107" s="27"/>
      <c r="KNL107" s="27"/>
      <c r="KNM107" s="27"/>
      <c r="KNN107" s="27"/>
      <c r="KNO107" s="27"/>
      <c r="KNP107" s="27"/>
      <c r="KNQ107" s="27"/>
      <c r="KNR107" s="27"/>
      <c r="KNS107" s="27"/>
      <c r="KNT107" s="27"/>
      <c r="KNU107" s="27"/>
      <c r="KNV107" s="27"/>
      <c r="KNW107" s="27"/>
      <c r="KNX107" s="27"/>
      <c r="KNY107" s="27"/>
      <c r="KNZ107" s="27"/>
      <c r="KOA107" s="27"/>
      <c r="KOB107" s="27"/>
      <c r="KOC107" s="27"/>
      <c r="KOD107" s="27"/>
      <c r="KOE107" s="27"/>
      <c r="KOF107" s="27"/>
      <c r="KOG107" s="27"/>
      <c r="KOH107" s="27"/>
      <c r="KOI107" s="27"/>
      <c r="KOJ107" s="27"/>
      <c r="KOK107" s="27"/>
      <c r="KOL107" s="27"/>
      <c r="KOM107" s="27"/>
      <c r="KON107" s="27"/>
      <c r="KOO107" s="27"/>
      <c r="KOP107" s="27"/>
      <c r="KOQ107" s="27"/>
      <c r="KOR107" s="27"/>
      <c r="KOS107" s="27"/>
      <c r="KOT107" s="27"/>
      <c r="KOU107" s="27"/>
      <c r="KOV107" s="27"/>
      <c r="KOW107" s="27"/>
      <c r="KOX107" s="27"/>
      <c r="KOY107" s="27"/>
      <c r="KOZ107" s="27"/>
      <c r="KPA107" s="27"/>
      <c r="KPB107" s="27"/>
      <c r="KPC107" s="27"/>
      <c r="KPD107" s="27"/>
      <c r="KPE107" s="27"/>
      <c r="KPF107" s="27"/>
      <c r="KPG107" s="27"/>
      <c r="KPH107" s="27"/>
      <c r="KPI107" s="27"/>
      <c r="KPJ107" s="27"/>
      <c r="KPK107" s="27"/>
      <c r="KPL107" s="27"/>
      <c r="KPM107" s="27"/>
      <c r="KPN107" s="27"/>
      <c r="KPO107" s="27"/>
      <c r="KPP107" s="27"/>
      <c r="KPQ107" s="27"/>
      <c r="KPR107" s="27"/>
      <c r="KPS107" s="27"/>
      <c r="KPT107" s="27"/>
      <c r="KPU107" s="27"/>
      <c r="KPV107" s="27"/>
      <c r="KPW107" s="27"/>
      <c r="KPX107" s="27"/>
      <c r="KPY107" s="27"/>
      <c r="KPZ107" s="27"/>
      <c r="KQA107" s="27"/>
      <c r="KQB107" s="27"/>
      <c r="KQC107" s="27"/>
      <c r="KQD107" s="27"/>
      <c r="KQE107" s="27"/>
      <c r="KQF107" s="27"/>
      <c r="KQG107" s="27"/>
      <c r="KQH107" s="27"/>
      <c r="KQI107" s="27"/>
      <c r="KQJ107" s="27"/>
      <c r="KQK107" s="27"/>
      <c r="KQL107" s="27"/>
      <c r="KQM107" s="27"/>
      <c r="KQN107" s="27"/>
      <c r="KQO107" s="27"/>
      <c r="KQP107" s="27"/>
      <c r="KQQ107" s="27"/>
      <c r="KQR107" s="27"/>
      <c r="KQS107" s="27"/>
      <c r="KQT107" s="27"/>
      <c r="KQU107" s="27"/>
      <c r="KQV107" s="27"/>
      <c r="KQW107" s="27"/>
      <c r="KQX107" s="27"/>
      <c r="KQY107" s="27"/>
      <c r="KQZ107" s="27"/>
      <c r="KRA107" s="27"/>
      <c r="KRB107" s="27"/>
      <c r="KRC107" s="27"/>
      <c r="KRD107" s="27"/>
      <c r="KRE107" s="27"/>
      <c r="KRF107" s="27"/>
      <c r="KRG107" s="27"/>
      <c r="KRH107" s="27"/>
      <c r="KRI107" s="27"/>
      <c r="KRJ107" s="27"/>
      <c r="KRK107" s="27"/>
      <c r="KRL107" s="27"/>
      <c r="KRM107" s="27"/>
      <c r="KRN107" s="27"/>
      <c r="KRO107" s="27"/>
      <c r="KRP107" s="27"/>
      <c r="KRQ107" s="27"/>
      <c r="KRR107" s="27"/>
      <c r="KRS107" s="27"/>
      <c r="KRT107" s="27"/>
      <c r="KRU107" s="27"/>
      <c r="KRV107" s="27"/>
      <c r="KRW107" s="27"/>
      <c r="KRX107" s="27"/>
      <c r="KRY107" s="27"/>
      <c r="KRZ107" s="27"/>
      <c r="KSA107" s="27"/>
      <c r="KSB107" s="27"/>
      <c r="KSC107" s="27"/>
      <c r="KSD107" s="27"/>
      <c r="KSE107" s="27"/>
      <c r="KSF107" s="27"/>
      <c r="KSG107" s="27"/>
      <c r="KSH107" s="27"/>
      <c r="KSI107" s="27"/>
      <c r="KSJ107" s="27"/>
      <c r="KSK107" s="27"/>
      <c r="KSL107" s="27"/>
      <c r="KSM107" s="27"/>
      <c r="KSN107" s="27"/>
      <c r="KSO107" s="27"/>
      <c r="KSP107" s="27"/>
      <c r="KSQ107" s="27"/>
      <c r="KSR107" s="27"/>
      <c r="KSS107" s="27"/>
      <c r="KST107" s="27"/>
      <c r="KSU107" s="27"/>
      <c r="KSV107" s="27"/>
      <c r="KSW107" s="27"/>
      <c r="KSX107" s="27"/>
      <c r="KSY107" s="27"/>
      <c r="KSZ107" s="27"/>
      <c r="KTA107" s="27"/>
      <c r="KTB107" s="27"/>
      <c r="KTC107" s="27"/>
      <c r="KTD107" s="27"/>
      <c r="KTE107" s="27"/>
      <c r="KTF107" s="27"/>
      <c r="KTG107" s="27"/>
      <c r="KTH107" s="27"/>
      <c r="KTI107" s="27"/>
      <c r="KTJ107" s="27"/>
      <c r="KTK107" s="27"/>
      <c r="KTL107" s="27"/>
      <c r="KTM107" s="27"/>
      <c r="KTN107" s="27"/>
      <c r="KTO107" s="27"/>
      <c r="KTP107" s="27"/>
      <c r="KTQ107" s="27"/>
      <c r="KTR107" s="27"/>
      <c r="KTS107" s="27"/>
      <c r="KTT107" s="27"/>
      <c r="KTU107" s="27"/>
      <c r="KTV107" s="27"/>
      <c r="KTW107" s="27"/>
      <c r="KTX107" s="27"/>
      <c r="KTY107" s="27"/>
      <c r="KTZ107" s="27"/>
      <c r="KUA107" s="27"/>
      <c r="KUB107" s="27"/>
      <c r="KUC107" s="27"/>
      <c r="KUD107" s="27"/>
      <c r="KUE107" s="27"/>
      <c r="KUF107" s="27"/>
      <c r="KUG107" s="27"/>
      <c r="KUH107" s="27"/>
      <c r="KUI107" s="27"/>
      <c r="KUJ107" s="27"/>
      <c r="KUK107" s="27"/>
      <c r="KUL107" s="27"/>
      <c r="KUM107" s="27"/>
      <c r="KUN107" s="27"/>
      <c r="KUO107" s="27"/>
      <c r="KUP107" s="27"/>
      <c r="KUQ107" s="27"/>
      <c r="KUR107" s="27"/>
      <c r="KUS107" s="27"/>
      <c r="KUT107" s="27"/>
      <c r="KUU107" s="27"/>
      <c r="KUV107" s="27"/>
      <c r="KUW107" s="27"/>
      <c r="KUX107" s="27"/>
      <c r="KUY107" s="27"/>
      <c r="KUZ107" s="27"/>
      <c r="KVA107" s="27"/>
      <c r="KVB107" s="27"/>
      <c r="KVC107" s="27"/>
      <c r="KVD107" s="27"/>
      <c r="KVE107" s="27"/>
      <c r="KVF107" s="27"/>
      <c r="KVG107" s="27"/>
      <c r="KVH107" s="27"/>
      <c r="KVI107" s="27"/>
      <c r="KVJ107" s="27"/>
      <c r="KVK107" s="27"/>
      <c r="KVL107" s="27"/>
      <c r="KVM107" s="27"/>
      <c r="KVN107" s="27"/>
      <c r="KVO107" s="27"/>
      <c r="KVP107" s="27"/>
      <c r="KVQ107" s="27"/>
      <c r="KVR107" s="27"/>
      <c r="KVS107" s="27"/>
      <c r="KVT107" s="27"/>
      <c r="KVU107" s="27"/>
      <c r="KVV107" s="27"/>
      <c r="KVW107" s="27"/>
      <c r="KVX107" s="27"/>
      <c r="KVY107" s="27"/>
      <c r="KVZ107" s="27"/>
      <c r="KWA107" s="27"/>
      <c r="KWB107" s="27"/>
      <c r="KWC107" s="27"/>
      <c r="KWD107" s="27"/>
      <c r="KWE107" s="27"/>
      <c r="KWF107" s="27"/>
      <c r="KWG107" s="27"/>
      <c r="KWH107" s="27"/>
      <c r="KWI107" s="27"/>
      <c r="KWJ107" s="27"/>
      <c r="KWK107" s="27"/>
      <c r="KWL107" s="27"/>
      <c r="KWM107" s="27"/>
      <c r="KWN107" s="27"/>
      <c r="KWO107" s="27"/>
      <c r="KWP107" s="27"/>
      <c r="KWQ107" s="27"/>
      <c r="KWR107" s="27"/>
      <c r="KWS107" s="27"/>
      <c r="KWT107" s="27"/>
      <c r="KWU107" s="27"/>
      <c r="KWV107" s="27"/>
      <c r="KWW107" s="27"/>
      <c r="KWX107" s="27"/>
      <c r="KWY107" s="27"/>
      <c r="KWZ107" s="27"/>
      <c r="KXA107" s="27"/>
      <c r="KXB107" s="27"/>
      <c r="KXC107" s="27"/>
      <c r="KXD107" s="27"/>
      <c r="KXE107" s="27"/>
      <c r="KXF107" s="27"/>
      <c r="KXG107" s="27"/>
      <c r="KXH107" s="27"/>
      <c r="KXI107" s="27"/>
      <c r="KXJ107" s="27"/>
      <c r="KXK107" s="27"/>
      <c r="KXL107" s="27"/>
      <c r="KXM107" s="27"/>
      <c r="KXN107" s="27"/>
      <c r="KXO107" s="27"/>
      <c r="KXP107" s="27"/>
      <c r="KXQ107" s="27"/>
      <c r="KXR107" s="27"/>
      <c r="KXS107" s="27"/>
      <c r="KXT107" s="27"/>
      <c r="KXU107" s="27"/>
      <c r="KXV107" s="27"/>
      <c r="KXW107" s="27"/>
      <c r="KXX107" s="27"/>
      <c r="KXY107" s="27"/>
      <c r="KXZ107" s="27"/>
      <c r="KYA107" s="27"/>
      <c r="KYB107" s="27"/>
      <c r="KYC107" s="27"/>
      <c r="KYD107" s="27"/>
      <c r="KYE107" s="27"/>
      <c r="KYF107" s="27"/>
    </row>
    <row r="108" spans="1:8092" ht="26" customHeight="1" x14ac:dyDescent="0.35">
      <c r="A108" s="182" t="s">
        <v>144</v>
      </c>
      <c r="B108" s="242" t="s">
        <v>17</v>
      </c>
      <c r="C108" s="55">
        <f>J108</f>
        <v>2</v>
      </c>
      <c r="D108" s="56">
        <f>K108</f>
        <v>0</v>
      </c>
      <c r="E108" s="262"/>
      <c r="F108" s="263"/>
      <c r="G108" s="335"/>
      <c r="I108" s="93">
        <v>2</v>
      </c>
      <c r="J108" s="88">
        <f t="shared" si="6"/>
        <v>2</v>
      </c>
      <c r="K108" s="85">
        <f>IF(B108="Yes",J108,0)</f>
        <v>0</v>
      </c>
    </row>
    <row r="109" spans="1:8092" ht="26" customHeight="1" x14ac:dyDescent="0.35">
      <c r="A109" s="330" t="s">
        <v>145</v>
      </c>
      <c r="B109" s="257" t="s">
        <v>17</v>
      </c>
      <c r="C109" s="174">
        <f>J109</f>
        <v>1</v>
      </c>
      <c r="D109" s="56">
        <f>K109</f>
        <v>0</v>
      </c>
      <c r="E109" s="262"/>
      <c r="F109" s="263"/>
      <c r="G109" s="335"/>
      <c r="I109" s="93">
        <v>1</v>
      </c>
      <c r="J109" s="88">
        <f t="shared" si="6"/>
        <v>1</v>
      </c>
      <c r="K109" s="85">
        <f>IF(B109="Yes",J109,0)</f>
        <v>0</v>
      </c>
    </row>
    <row r="110" spans="1:8092" ht="26" customHeight="1" x14ac:dyDescent="0.35">
      <c r="A110" s="319" t="s">
        <v>146</v>
      </c>
      <c r="B110" s="257" t="s">
        <v>86</v>
      </c>
      <c r="C110" s="174"/>
      <c r="D110" s="56"/>
      <c r="E110" s="262"/>
      <c r="F110" s="263"/>
      <c r="G110" s="335"/>
      <c r="I110" s="93"/>
      <c r="J110" s="88">
        <f t="shared" si="6"/>
        <v>0</v>
      </c>
      <c r="K110" s="85"/>
    </row>
    <row r="111" spans="1:8092" ht="26" customHeight="1" x14ac:dyDescent="0.35">
      <c r="A111" s="324" t="s">
        <v>147</v>
      </c>
      <c r="B111" s="257" t="s">
        <v>17</v>
      </c>
      <c r="C111" s="174">
        <f t="shared" ref="C111:D113" si="7">J111</f>
        <v>2</v>
      </c>
      <c r="D111" s="56">
        <f t="shared" si="7"/>
        <v>0</v>
      </c>
      <c r="E111" s="262"/>
      <c r="F111" s="263"/>
      <c r="G111" s="341"/>
      <c r="H111" s="35"/>
      <c r="I111" s="93">
        <v>2</v>
      </c>
      <c r="J111" s="88">
        <f t="shared" si="6"/>
        <v>2</v>
      </c>
      <c r="K111" s="85">
        <f>IF(B111="Yes",J111,0)</f>
        <v>0</v>
      </c>
    </row>
    <row r="112" spans="1:8092" ht="26" customHeight="1" x14ac:dyDescent="0.35">
      <c r="A112" s="324" t="s">
        <v>148</v>
      </c>
      <c r="B112" s="257" t="s">
        <v>17</v>
      </c>
      <c r="C112" s="174">
        <f t="shared" si="7"/>
        <v>1</v>
      </c>
      <c r="D112" s="56">
        <f t="shared" si="7"/>
        <v>0</v>
      </c>
      <c r="E112" s="262"/>
      <c r="F112" s="263"/>
      <c r="G112" s="335"/>
      <c r="I112" s="93">
        <v>1</v>
      </c>
      <c r="J112" s="88">
        <f t="shared" si="6"/>
        <v>1</v>
      </c>
      <c r="K112" s="85">
        <f>IF(B112="Yes",J112,0)</f>
        <v>0</v>
      </c>
    </row>
    <row r="113" spans="1:11" ht="26" customHeight="1" x14ac:dyDescent="0.35">
      <c r="A113" s="324" t="s">
        <v>150</v>
      </c>
      <c r="B113" s="257" t="s">
        <v>17</v>
      </c>
      <c r="C113" s="174">
        <f t="shared" si="7"/>
        <v>0.5</v>
      </c>
      <c r="D113" s="56">
        <f t="shared" si="7"/>
        <v>0</v>
      </c>
      <c r="E113" s="262"/>
      <c r="F113" s="263"/>
      <c r="G113" s="335"/>
      <c r="I113" s="93">
        <v>0.5</v>
      </c>
      <c r="J113" s="88">
        <f t="shared" si="6"/>
        <v>0.5</v>
      </c>
      <c r="K113" s="85">
        <f>IF(B113="Yes",J113,0)</f>
        <v>0</v>
      </c>
    </row>
    <row r="114" spans="1:11" ht="26" customHeight="1" x14ac:dyDescent="0.35">
      <c r="A114" s="319" t="s">
        <v>146</v>
      </c>
      <c r="B114" s="257" t="s">
        <v>86</v>
      </c>
      <c r="C114" s="174"/>
      <c r="D114" s="56"/>
      <c r="E114" s="262"/>
      <c r="F114" s="263"/>
      <c r="G114" s="335"/>
      <c r="I114" s="93"/>
      <c r="J114" s="88">
        <f t="shared" si="6"/>
        <v>0</v>
      </c>
      <c r="K114" s="85"/>
    </row>
    <row r="115" spans="1:11" ht="26" customHeight="1" x14ac:dyDescent="0.35">
      <c r="A115" s="330" t="s">
        <v>151</v>
      </c>
      <c r="B115" s="257" t="s">
        <v>17</v>
      </c>
      <c r="C115" s="174">
        <f t="shared" ref="C115:D120" si="8">J115</f>
        <v>0.5</v>
      </c>
      <c r="D115" s="56">
        <f t="shared" si="8"/>
        <v>0</v>
      </c>
      <c r="E115" s="262"/>
      <c r="F115" s="263"/>
      <c r="G115" s="335"/>
      <c r="I115" s="93">
        <v>0.5</v>
      </c>
      <c r="J115" s="88">
        <f t="shared" si="6"/>
        <v>0.5</v>
      </c>
      <c r="K115" s="85">
        <f t="shared" ref="K115:K120" si="9">IF(B115="Yes",J115,0)</f>
        <v>0</v>
      </c>
    </row>
    <row r="116" spans="1:11" ht="26" customHeight="1" x14ac:dyDescent="0.35">
      <c r="A116" s="182" t="s">
        <v>392</v>
      </c>
      <c r="B116" s="257" t="s">
        <v>17</v>
      </c>
      <c r="C116" s="174">
        <f t="shared" si="8"/>
        <v>0.5</v>
      </c>
      <c r="D116" s="56">
        <f t="shared" si="8"/>
        <v>0</v>
      </c>
      <c r="E116" s="262"/>
      <c r="F116" s="263"/>
      <c r="G116" s="335"/>
      <c r="I116" s="93">
        <v>0.5</v>
      </c>
      <c r="J116" s="88">
        <f t="shared" si="6"/>
        <v>0.5</v>
      </c>
      <c r="K116" s="85">
        <f t="shared" si="9"/>
        <v>0</v>
      </c>
    </row>
    <row r="117" spans="1:11" ht="26" customHeight="1" x14ac:dyDescent="0.35">
      <c r="A117" s="225" t="s">
        <v>152</v>
      </c>
      <c r="B117" s="257" t="s">
        <v>17</v>
      </c>
      <c r="C117" s="174">
        <f t="shared" si="8"/>
        <v>0.5</v>
      </c>
      <c r="D117" s="56">
        <f t="shared" si="8"/>
        <v>0</v>
      </c>
      <c r="E117" s="262"/>
      <c r="F117" s="263"/>
      <c r="G117" s="335"/>
      <c r="I117" s="93">
        <v>0.5</v>
      </c>
      <c r="J117" s="88">
        <f t="shared" si="6"/>
        <v>0.5</v>
      </c>
      <c r="K117" s="85">
        <f t="shared" si="9"/>
        <v>0</v>
      </c>
    </row>
    <row r="118" spans="1:11" ht="26" customHeight="1" x14ac:dyDescent="0.35">
      <c r="A118" s="187" t="s">
        <v>153</v>
      </c>
      <c r="B118" s="242" t="s">
        <v>17</v>
      </c>
      <c r="C118" s="55">
        <f t="shared" si="8"/>
        <v>0.5</v>
      </c>
      <c r="D118" s="56">
        <f t="shared" si="8"/>
        <v>0</v>
      </c>
      <c r="E118" s="262"/>
      <c r="F118" s="263"/>
      <c r="G118" s="335"/>
      <c r="I118" s="93">
        <v>0.5</v>
      </c>
      <c r="J118" s="88">
        <f>IF(B118="N/A",0,I118)</f>
        <v>0.5</v>
      </c>
      <c r="K118" s="85">
        <f t="shared" si="9"/>
        <v>0</v>
      </c>
    </row>
    <row r="119" spans="1:11" ht="26" customHeight="1" x14ac:dyDescent="0.35">
      <c r="A119" s="203" t="s">
        <v>154</v>
      </c>
      <c r="B119" s="242" t="s">
        <v>17</v>
      </c>
      <c r="C119" s="55">
        <f t="shared" si="8"/>
        <v>0.5</v>
      </c>
      <c r="D119" s="56">
        <f t="shared" si="8"/>
        <v>0</v>
      </c>
      <c r="E119" s="262"/>
      <c r="F119" s="263"/>
      <c r="G119" s="335"/>
      <c r="I119" s="93">
        <v>0.5</v>
      </c>
      <c r="J119" s="88">
        <f>IF(B119="N/A",0,I119)</f>
        <v>0.5</v>
      </c>
      <c r="K119" s="85">
        <f t="shared" si="9"/>
        <v>0</v>
      </c>
    </row>
    <row r="120" spans="1:11" ht="26" customHeight="1" x14ac:dyDescent="0.35">
      <c r="A120" s="204" t="s">
        <v>155</v>
      </c>
      <c r="B120" s="242" t="s">
        <v>17</v>
      </c>
      <c r="C120" s="55">
        <f t="shared" si="8"/>
        <v>0.5</v>
      </c>
      <c r="D120" s="56">
        <f t="shared" si="8"/>
        <v>0</v>
      </c>
      <c r="E120" s="262"/>
      <c r="F120" s="263"/>
      <c r="G120" s="335"/>
      <c r="I120" s="93">
        <v>0.5</v>
      </c>
      <c r="J120" s="88">
        <f>IF(B120="N/A",0,I120)</f>
        <v>0.5</v>
      </c>
      <c r="K120" s="85">
        <f t="shared" si="9"/>
        <v>0</v>
      </c>
    </row>
    <row r="121" spans="1:11" ht="26" customHeight="1" x14ac:dyDescent="0.35">
      <c r="A121" s="195" t="s">
        <v>156</v>
      </c>
      <c r="B121" s="245"/>
      <c r="C121" s="55"/>
      <c r="D121" s="56"/>
      <c r="E121" s="276"/>
      <c r="F121" s="277"/>
      <c r="G121" s="341" t="s">
        <v>345</v>
      </c>
      <c r="H121" s="35"/>
      <c r="I121" s="85"/>
      <c r="J121" s="88"/>
      <c r="K121" s="85"/>
    </row>
    <row r="122" spans="1:11" ht="26" customHeight="1" x14ac:dyDescent="0.35">
      <c r="A122" s="320" t="s">
        <v>202</v>
      </c>
      <c r="B122" s="242" t="s">
        <v>17</v>
      </c>
      <c r="C122" s="55">
        <f>J122</f>
        <v>2</v>
      </c>
      <c r="D122" s="56">
        <f>K122</f>
        <v>0</v>
      </c>
      <c r="E122" s="262"/>
      <c r="F122" s="263"/>
      <c r="G122" s="341" t="s">
        <v>360</v>
      </c>
      <c r="H122" s="35"/>
      <c r="I122" s="85">
        <v>2</v>
      </c>
      <c r="J122" s="88">
        <f>IF(B122="N/A",0,I122)</f>
        <v>2</v>
      </c>
      <c r="K122" s="85">
        <f>IF(B122="Yes",J122,0)</f>
        <v>0</v>
      </c>
    </row>
    <row r="123" spans="1:11" ht="26" customHeight="1" x14ac:dyDescent="0.35">
      <c r="A123" s="205" t="s">
        <v>157</v>
      </c>
      <c r="B123" s="242" t="s">
        <v>17</v>
      </c>
      <c r="C123" s="55">
        <f>J123</f>
        <v>3</v>
      </c>
      <c r="D123" s="56">
        <f>K123</f>
        <v>0</v>
      </c>
      <c r="E123" s="262"/>
      <c r="F123" s="263"/>
      <c r="G123" s="341" t="s">
        <v>346</v>
      </c>
      <c r="H123" s="170"/>
      <c r="I123" s="306">
        <v>3</v>
      </c>
      <c r="J123" s="302">
        <f>IF(B123="N/A",0,I123)</f>
        <v>3</v>
      </c>
      <c r="K123" s="306" cm="1">
        <f t="array" ref="K123">_xlfn.IFS(B123="Yes – Biodiverse green roof",J123,B123="Yes – Extensive green roof",2,B123="Select from dropdown menu",0,B123="Yes – Intensive green roof",1,B123="No",0,B123="N/A",0)</f>
        <v>0</v>
      </c>
    </row>
    <row r="124" spans="1:11" ht="26" customHeight="1" x14ac:dyDescent="0.35">
      <c r="A124" s="319" t="s">
        <v>146</v>
      </c>
      <c r="B124" s="231" t="s">
        <v>86</v>
      </c>
      <c r="C124" s="174"/>
      <c r="D124" s="56"/>
      <c r="E124" s="262"/>
      <c r="F124" s="263"/>
      <c r="G124" s="341"/>
      <c r="H124" s="170"/>
      <c r="I124" s="306"/>
      <c r="J124" s="302"/>
      <c r="K124" s="306"/>
    </row>
    <row r="125" spans="1:11" ht="26" customHeight="1" x14ac:dyDescent="0.35">
      <c r="A125" s="220" t="s">
        <v>158</v>
      </c>
      <c r="B125" s="332" t="s">
        <v>17</v>
      </c>
      <c r="C125" s="55">
        <f>J125</f>
        <v>1</v>
      </c>
      <c r="D125" s="56">
        <f>K125</f>
        <v>0</v>
      </c>
      <c r="E125" s="288"/>
      <c r="F125" s="289"/>
      <c r="G125" s="341"/>
      <c r="H125" s="170"/>
      <c r="I125" s="306">
        <v>1</v>
      </c>
      <c r="J125" s="302">
        <f>IF(B125="N/A (e.g. not technically feasible/roof plate area less than 100sqm)",0,I125)</f>
        <v>1</v>
      </c>
      <c r="K125" s="306" cm="1">
        <f t="array" ref="K125">_xlfn.IFS(B125="Yes",J125,B125="No – feasible/feasibility not assessed",0,B125="N/A (e.g. not technically feasible/roof plate area less than 100sqm)",0,B125="N/A",0,B125="Select from dropdown menu",0)</f>
        <v>0</v>
      </c>
    </row>
    <row r="126" spans="1:11" ht="26" customHeight="1" x14ac:dyDescent="0.35">
      <c r="A126" s="195" t="s">
        <v>159</v>
      </c>
      <c r="B126" s="247"/>
      <c r="C126" s="421"/>
      <c r="D126" s="420"/>
      <c r="E126" s="262"/>
      <c r="F126" s="278"/>
      <c r="G126" s="341" t="s">
        <v>408</v>
      </c>
      <c r="H126" s="170"/>
      <c r="I126" s="322"/>
      <c r="J126" s="323"/>
      <c r="K126" s="322"/>
    </row>
    <row r="127" spans="1:11" ht="26" customHeight="1" x14ac:dyDescent="0.35">
      <c r="A127" s="182" t="s">
        <v>160</v>
      </c>
      <c r="B127" s="242" t="s">
        <v>17</v>
      </c>
      <c r="C127" s="55">
        <f>J127</f>
        <v>1</v>
      </c>
      <c r="D127" s="56">
        <f>K127</f>
        <v>0</v>
      </c>
      <c r="E127" s="262"/>
      <c r="F127" s="263"/>
      <c r="G127" s="335"/>
      <c r="I127" s="309">
        <v>1</v>
      </c>
      <c r="J127" s="302">
        <f>IF(B127="N/A",0,I127)</f>
        <v>1</v>
      </c>
      <c r="K127" s="306">
        <f>IF(B127="Yes",J127,0)</f>
        <v>0</v>
      </c>
    </row>
    <row r="128" spans="1:11" ht="26" customHeight="1" x14ac:dyDescent="0.35">
      <c r="A128" s="206" t="s">
        <v>161</v>
      </c>
      <c r="B128" s="242" t="s">
        <v>86</v>
      </c>
      <c r="C128" s="421"/>
      <c r="D128" s="420"/>
      <c r="E128" s="288"/>
      <c r="F128" s="289"/>
      <c r="G128" s="335"/>
      <c r="I128" s="309"/>
      <c r="J128" s="302"/>
      <c r="K128" s="306"/>
    </row>
    <row r="129" spans="1:11" ht="26" customHeight="1" thickBot="1" x14ac:dyDescent="0.4">
      <c r="A129" s="220" t="s">
        <v>162</v>
      </c>
      <c r="B129" s="231" t="s">
        <v>17</v>
      </c>
      <c r="C129" s="174">
        <f>J129</f>
        <v>2</v>
      </c>
      <c r="D129" s="56">
        <f>K129</f>
        <v>0</v>
      </c>
      <c r="E129" s="262"/>
      <c r="F129" s="278"/>
      <c r="G129" s="335"/>
      <c r="I129" s="309">
        <v>2</v>
      </c>
      <c r="J129" s="302">
        <f>IF(B129="N/A (e.g. internal works only)",0,I129)</f>
        <v>2</v>
      </c>
      <c r="K129" s="306" cm="1">
        <f t="array" ref="K129">_xlfn.IFS(B129="Yes",J129,B129="No",0,B129="Select from dropdown menu",0,B129="N/A (e.g. internal works only)",0,B129="Select from dropdown menu",0,B129="N/A",0)</f>
        <v>0</v>
      </c>
    </row>
    <row r="130" spans="1:11" ht="15" customHeight="1" x14ac:dyDescent="0.35">
      <c r="A130" s="215"/>
      <c r="B130" s="245"/>
      <c r="C130" s="137" t="s">
        <v>92</v>
      </c>
      <c r="D130" s="138"/>
      <c r="E130" s="260"/>
      <c r="F130" s="261"/>
      <c r="G130" s="345"/>
      <c r="H130" s="161"/>
      <c r="I130" s="88"/>
      <c r="J130" s="88"/>
      <c r="K130" s="85"/>
    </row>
    <row r="131" spans="1:11" ht="40.25" customHeight="1" x14ac:dyDescent="0.35">
      <c r="A131" s="191" t="s">
        <v>93</v>
      </c>
      <c r="B131" s="239" t="s">
        <v>94</v>
      </c>
      <c r="C131" s="139">
        <f>SUM(C104:C129)</f>
        <v>22.5</v>
      </c>
      <c r="D131" s="140">
        <f>SUM(D104:D130)</f>
        <v>0</v>
      </c>
      <c r="E131" s="260"/>
      <c r="F131" s="261"/>
      <c r="G131" s="342"/>
      <c r="H131" s="27"/>
      <c r="I131" s="85"/>
      <c r="J131" s="88"/>
      <c r="K131" s="85"/>
    </row>
    <row r="132" spans="1:11" ht="15" customHeight="1" thickBot="1" x14ac:dyDescent="0.4">
      <c r="A132" s="72"/>
      <c r="B132" s="240"/>
      <c r="C132" s="141" t="s">
        <v>95</v>
      </c>
      <c r="D132" s="162">
        <f>_xlfn.PERCENTOF(D131,C131)</f>
        <v>0</v>
      </c>
      <c r="E132" s="272"/>
      <c r="F132" s="273"/>
      <c r="G132" s="336"/>
      <c r="I132" s="88"/>
      <c r="J132" s="88"/>
      <c r="K132" s="88"/>
    </row>
    <row r="133" spans="1:11" ht="40.25" customHeight="1" x14ac:dyDescent="0.35">
      <c r="A133" s="109" t="s">
        <v>163</v>
      </c>
      <c r="B133" s="241"/>
      <c r="C133" s="79"/>
      <c r="D133" s="77"/>
      <c r="E133" s="471"/>
      <c r="F133" s="472"/>
      <c r="G133" s="337"/>
      <c r="H133" s="9"/>
      <c r="I133" s="88"/>
      <c r="J133" s="88"/>
      <c r="K133" s="85"/>
    </row>
    <row r="134" spans="1:11" ht="46.5" x14ac:dyDescent="0.35">
      <c r="A134" s="185" t="s">
        <v>208</v>
      </c>
      <c r="B134" s="252" t="s">
        <v>17</v>
      </c>
      <c r="C134" s="55">
        <f t="shared" ref="C134:D136" si="10">J134</f>
        <v>3</v>
      </c>
      <c r="D134" s="56">
        <f t="shared" si="10"/>
        <v>0</v>
      </c>
      <c r="E134" s="262"/>
      <c r="F134" s="263"/>
      <c r="G134" s="335" t="s">
        <v>347</v>
      </c>
      <c r="I134" s="88">
        <v>3</v>
      </c>
      <c r="J134" s="88">
        <f>IF(B134="N/A",0,I134)</f>
        <v>3</v>
      </c>
      <c r="K134" s="85">
        <f>IF(B134="Yes",J134,0)</f>
        <v>0</v>
      </c>
    </row>
    <row r="135" spans="1:11" ht="31" x14ac:dyDescent="0.35">
      <c r="A135" s="185" t="s">
        <v>165</v>
      </c>
      <c r="B135" s="252" t="s">
        <v>17</v>
      </c>
      <c r="C135" s="55">
        <f t="shared" si="10"/>
        <v>2</v>
      </c>
      <c r="D135" s="56">
        <f t="shared" si="10"/>
        <v>0</v>
      </c>
      <c r="E135" s="262"/>
      <c r="F135" s="263"/>
      <c r="G135" s="335" t="s">
        <v>348</v>
      </c>
      <c r="I135" s="88">
        <v>2</v>
      </c>
      <c r="J135" s="88">
        <f>IF(B135="N/A",0,I135)</f>
        <v>2</v>
      </c>
      <c r="K135" s="85">
        <f>IF(B135="Yes",J135,0)</f>
        <v>0</v>
      </c>
    </row>
    <row r="136" spans="1:11" ht="31.5" thickBot="1" x14ac:dyDescent="0.4">
      <c r="A136" s="315" t="s">
        <v>204</v>
      </c>
      <c r="B136" s="252" t="s">
        <v>17</v>
      </c>
      <c r="C136" s="55">
        <f t="shared" si="10"/>
        <v>1</v>
      </c>
      <c r="D136" s="56">
        <f t="shared" si="10"/>
        <v>0</v>
      </c>
      <c r="E136" s="262"/>
      <c r="F136" s="263"/>
      <c r="G136" s="341" t="s">
        <v>356</v>
      </c>
      <c r="H136" s="35"/>
      <c r="I136" s="85">
        <v>1</v>
      </c>
      <c r="J136" s="88">
        <f>IF(B136="N/A",0,I136)</f>
        <v>1</v>
      </c>
      <c r="K136" s="85">
        <f>IF(B136="Yes",J136,0)</f>
        <v>0</v>
      </c>
    </row>
    <row r="137" spans="1:11" ht="15" customHeight="1" x14ac:dyDescent="0.35">
      <c r="A137" s="20"/>
      <c r="B137" s="255"/>
      <c r="C137" s="137" t="s">
        <v>92</v>
      </c>
      <c r="D137" s="138"/>
      <c r="E137" s="274"/>
      <c r="F137" s="275"/>
      <c r="G137" s="341"/>
      <c r="H137" s="35"/>
      <c r="I137" s="85"/>
      <c r="J137" s="88"/>
      <c r="K137" s="85"/>
    </row>
    <row r="138" spans="1:11" ht="40.25" customHeight="1" x14ac:dyDescent="0.35">
      <c r="A138" s="191" t="s">
        <v>93</v>
      </c>
      <c r="B138" s="239" t="s">
        <v>94</v>
      </c>
      <c r="C138" s="139">
        <f>SUM(C134:C136)</f>
        <v>6</v>
      </c>
      <c r="D138" s="140">
        <f>SUM(D134:D137)</f>
        <v>0</v>
      </c>
      <c r="E138" s="260"/>
      <c r="F138" s="261"/>
      <c r="G138" s="342"/>
      <c r="H138" s="27"/>
      <c r="I138" s="88"/>
      <c r="J138" s="88"/>
      <c r="K138" s="88"/>
    </row>
    <row r="139" spans="1:11" ht="15" customHeight="1" thickBot="1" x14ac:dyDescent="0.4">
      <c r="A139" s="72"/>
      <c r="B139" s="240"/>
      <c r="C139" s="141" t="s">
        <v>95</v>
      </c>
      <c r="D139" s="162">
        <f>_xlfn.PERCENTOF(D138,C138)</f>
        <v>0</v>
      </c>
      <c r="E139" s="272"/>
      <c r="F139" s="273"/>
      <c r="G139" s="336"/>
      <c r="I139" s="88"/>
      <c r="J139" s="88"/>
      <c r="K139" s="88"/>
    </row>
    <row r="140" spans="1:11" ht="40.25" customHeight="1" x14ac:dyDescent="0.35">
      <c r="A140" s="109" t="s">
        <v>168</v>
      </c>
      <c r="B140" s="241"/>
      <c r="C140" s="79"/>
      <c r="D140" s="77"/>
      <c r="E140" s="471"/>
      <c r="F140" s="472"/>
      <c r="G140" s="337"/>
      <c r="H140" s="9"/>
      <c r="I140" s="88"/>
      <c r="J140" s="88"/>
      <c r="K140" s="88"/>
    </row>
    <row r="141" spans="1:11" ht="26" customHeight="1" x14ac:dyDescent="0.35">
      <c r="A141" s="207" t="s">
        <v>169</v>
      </c>
      <c r="B141" s="231" t="s">
        <v>17</v>
      </c>
      <c r="C141" s="55">
        <f t="shared" ref="C141:D143" si="11">J141</f>
        <v>2</v>
      </c>
      <c r="D141" s="56">
        <f t="shared" si="11"/>
        <v>0</v>
      </c>
      <c r="E141" s="262"/>
      <c r="F141" s="263"/>
      <c r="G141" s="335" t="s">
        <v>350</v>
      </c>
      <c r="I141" s="302">
        <v>2</v>
      </c>
      <c r="J141" s="302">
        <f>IF(B141="N/A",0,I141)</f>
        <v>2</v>
      </c>
      <c r="K141" s="306">
        <f>IF(B141="Yes",J141,0)</f>
        <v>0</v>
      </c>
    </row>
    <row r="142" spans="1:11" ht="26" customHeight="1" x14ac:dyDescent="0.35">
      <c r="A142" s="185" t="s">
        <v>170</v>
      </c>
      <c r="B142" s="231" t="s">
        <v>17</v>
      </c>
      <c r="C142" s="425">
        <f t="shared" si="11"/>
        <v>1</v>
      </c>
      <c r="D142" s="424">
        <f t="shared" si="11"/>
        <v>0</v>
      </c>
      <c r="E142" s="262"/>
      <c r="F142" s="263"/>
      <c r="G142" s="341" t="s">
        <v>410</v>
      </c>
      <c r="H142" s="35"/>
      <c r="I142" s="302">
        <v>1</v>
      </c>
      <c r="J142" s="302">
        <f>IF(B142="N/A",0,I142)</f>
        <v>1</v>
      </c>
      <c r="K142" s="306">
        <f>IF(B142="Yes",J142,0)</f>
        <v>0</v>
      </c>
    </row>
    <row r="143" spans="1:11" ht="26" customHeight="1" x14ac:dyDescent="0.35">
      <c r="A143" s="185" t="s">
        <v>171</v>
      </c>
      <c r="B143" s="231" t="s">
        <v>17</v>
      </c>
      <c r="C143" s="55">
        <f t="shared" si="11"/>
        <v>2</v>
      </c>
      <c r="D143" s="56">
        <f t="shared" si="11"/>
        <v>0</v>
      </c>
      <c r="E143" s="262"/>
      <c r="F143" s="263"/>
      <c r="G143" s="342" t="s">
        <v>351</v>
      </c>
      <c r="H143" s="27"/>
      <c r="I143" s="309">
        <v>2</v>
      </c>
      <c r="J143" s="302">
        <f>IF(B143="N/A",0,I143)</f>
        <v>2</v>
      </c>
      <c r="K143" s="310" cm="1">
        <f t="array" ref="K143">_xlfn.IFS(B143="Select from dropdown menu",0,B143="Yes – Greenfield run-off rates achieved",I143,B143="No - not achieved, but achieves a run-off rate of 2 litres per second or below, or at least 50% attenuation of peak surface water run-off compared to pre-development levels",1,B143="No – Does not achieve any of the above",0,B143="N/A",0)</f>
        <v>0</v>
      </c>
    </row>
    <row r="144" spans="1:11" ht="46.5" x14ac:dyDescent="0.35">
      <c r="A144" s="195" t="s">
        <v>393</v>
      </c>
      <c r="B144" s="256"/>
      <c r="C144" s="51"/>
      <c r="D144" s="52"/>
      <c r="E144" s="274"/>
      <c r="F144" s="275"/>
      <c r="G144" s="341" t="s">
        <v>352</v>
      </c>
      <c r="H144" s="35"/>
      <c r="I144" s="85"/>
      <c r="J144" s="85"/>
      <c r="K144" s="88"/>
    </row>
    <row r="145" spans="1:8092" ht="26" customHeight="1" x14ac:dyDescent="0.35">
      <c r="A145" s="194" t="s">
        <v>172</v>
      </c>
      <c r="B145" s="246" t="s">
        <v>17</v>
      </c>
      <c r="C145" s="55">
        <f>J145</f>
        <v>3</v>
      </c>
      <c r="D145" s="56">
        <f>K145</f>
        <v>0</v>
      </c>
      <c r="E145" s="262"/>
      <c r="F145" s="263"/>
      <c r="G145" s="342"/>
      <c r="H145" s="27"/>
      <c r="I145" s="93">
        <v>3</v>
      </c>
      <c r="J145" s="88">
        <f t="shared" ref="J145:J150" si="12">IF(B145="N/A (Provide explanation in further information option below)",0,I145)</f>
        <v>3</v>
      </c>
      <c r="K145" s="92">
        <f>IF(B145&gt;="not implimented", 0, IF(B145="N/A (give explenation)", 0, IF(B145="Implemented", J145, 0)))</f>
        <v>0</v>
      </c>
    </row>
    <row r="146" spans="1:8092" ht="26" customHeight="1" x14ac:dyDescent="0.35">
      <c r="A146" s="194" t="s">
        <v>173</v>
      </c>
      <c r="B146" s="246" t="s">
        <v>17</v>
      </c>
      <c r="C146" s="55">
        <f t="shared" ref="C146:D151" si="13">J146</f>
        <v>2</v>
      </c>
      <c r="D146" s="56">
        <f t="shared" si="13"/>
        <v>0</v>
      </c>
      <c r="E146" s="262"/>
      <c r="F146" s="263"/>
      <c r="G146" s="342"/>
      <c r="H146" s="27"/>
      <c r="I146" s="93">
        <v>2</v>
      </c>
      <c r="J146" s="88">
        <f t="shared" si="12"/>
        <v>2</v>
      </c>
      <c r="K146" s="90" cm="1">
        <f t="array" ref="K146">_xlfn.IFS(B146="Not implemented as all targets are met higher up the hierarchy",J146,B146="Implemented",J146,B146="Select from dropdown menu",0,B146="Not implemented (without all targets being met higher up the hierarchy)",0,B146="N/A (Provide explanation in further information option below)",0)</f>
        <v>0</v>
      </c>
    </row>
    <row r="147" spans="1:8092" ht="26" customHeight="1" x14ac:dyDescent="0.35">
      <c r="A147" s="194" t="s">
        <v>174</v>
      </c>
      <c r="B147" s="246" t="s">
        <v>17</v>
      </c>
      <c r="C147" s="55">
        <f t="shared" si="13"/>
        <v>2</v>
      </c>
      <c r="D147" s="56">
        <f t="shared" si="13"/>
        <v>0</v>
      </c>
      <c r="E147" s="262"/>
      <c r="F147" s="263"/>
      <c r="G147" s="342"/>
      <c r="H147" s="27"/>
      <c r="I147" s="93">
        <v>2</v>
      </c>
      <c r="J147" s="88">
        <f t="shared" si="12"/>
        <v>2</v>
      </c>
      <c r="K147" s="90" cm="1">
        <f t="array" ref="K147">_xlfn.IFS(B147="Not implemented as all targets are met higher up the hierarchy",J147,B147="Implemented",J147,B147="Select from dropdown menu",0,B147="Not implemented (without all targets being met higher up the hierarchy)",0,B147="N/A (Provide explanation in further information option below)",0)</f>
        <v>0</v>
      </c>
    </row>
    <row r="148" spans="1:8092" ht="26" customHeight="1" x14ac:dyDescent="0.35">
      <c r="A148" s="194" t="s">
        <v>175</v>
      </c>
      <c r="B148" s="246" t="s">
        <v>17</v>
      </c>
      <c r="C148" s="55">
        <f t="shared" si="13"/>
        <v>1</v>
      </c>
      <c r="D148" s="56">
        <f t="shared" si="13"/>
        <v>0</v>
      </c>
      <c r="E148" s="262"/>
      <c r="F148" s="263"/>
      <c r="G148" s="342"/>
      <c r="H148" s="27"/>
      <c r="I148" s="93">
        <v>1</v>
      </c>
      <c r="J148" s="88">
        <f t="shared" si="12"/>
        <v>1</v>
      </c>
      <c r="K148" s="90" cm="1">
        <f t="array" ref="K148">_xlfn.IFS(B148="Not implemented as all targets are met higher up the hierarchy",J148,B148="Implemented",J148,B148="Select from dropdown menu",0,B148="Not implemented (without all targets being met higher up the hierarchy)",0,B148="N/A (Provide explanation in further information option below)",0)</f>
        <v>0</v>
      </c>
    </row>
    <row r="149" spans="1:8092" ht="26" customHeight="1" x14ac:dyDescent="0.35">
      <c r="A149" s="194" t="s">
        <v>176</v>
      </c>
      <c r="B149" s="246" t="s">
        <v>17</v>
      </c>
      <c r="C149" s="55">
        <f t="shared" si="13"/>
        <v>1</v>
      </c>
      <c r="D149" s="56">
        <f t="shared" si="13"/>
        <v>0</v>
      </c>
      <c r="E149" s="262"/>
      <c r="F149" s="263"/>
      <c r="G149" s="342"/>
      <c r="H149" s="27"/>
      <c r="I149" s="93">
        <v>1</v>
      </c>
      <c r="J149" s="88">
        <f t="shared" si="12"/>
        <v>1</v>
      </c>
      <c r="K149" s="90" cm="1">
        <f t="array" ref="K149">_xlfn.IFS(B149="Not implemented as all targets are met higher up the hierarchy",J149,B149="Implemented",J149,B149="Select from dropdown menu",0,B149="Not implemented (without all targets being met higher up the hierarchy)",0,B149="N/A (Provide explanation in further information option below)",0)</f>
        <v>0</v>
      </c>
    </row>
    <row r="150" spans="1:8092" ht="26" customHeight="1" x14ac:dyDescent="0.35">
      <c r="A150" s="194" t="s">
        <v>177</v>
      </c>
      <c r="B150" s="246" t="s">
        <v>17</v>
      </c>
      <c r="C150" s="55">
        <f t="shared" si="13"/>
        <v>1</v>
      </c>
      <c r="D150" s="56">
        <f t="shared" si="13"/>
        <v>0</v>
      </c>
      <c r="E150" s="262"/>
      <c r="F150" s="263"/>
      <c r="G150" s="342"/>
      <c r="H150" s="27"/>
      <c r="I150" s="93">
        <v>1</v>
      </c>
      <c r="J150" s="88">
        <f t="shared" si="12"/>
        <v>1</v>
      </c>
      <c r="K150" s="90" cm="1">
        <f t="array" ref="K150">_xlfn.IFS(B150="Not implemented as all targets are met higher up the hierarchy",J150,B150="Implemented",J150,B150="Select from dropdown menu",0,B150="Not implemented (without all targets being met higher up the hierarchy)",0,B150="N/A (Provide explanation in further information option below)",0)</f>
        <v>0</v>
      </c>
    </row>
    <row r="151" spans="1:8092" ht="26" customHeight="1" x14ac:dyDescent="0.35">
      <c r="A151" s="194" t="s">
        <v>178</v>
      </c>
      <c r="B151" s="246" t="s">
        <v>17</v>
      </c>
      <c r="C151" s="55">
        <f t="shared" si="13"/>
        <v>3</v>
      </c>
      <c r="D151" s="56">
        <f>K151</f>
        <v>0</v>
      </c>
      <c r="E151" s="262"/>
      <c r="F151" s="263"/>
      <c r="G151" s="342"/>
      <c r="H151" s="27"/>
      <c r="I151" s="88">
        <v>3</v>
      </c>
      <c r="J151" s="88">
        <f>I151</f>
        <v>3</v>
      </c>
      <c r="K151" s="88" cm="1">
        <f t="array" ref="K151">_xlfn.IFS(B151="No increase in impermeable area",2,B151="Increase in impermeable area",0,B151="Decrease in impermeable area",I151,B151="Select from dropdown menu",0)</f>
        <v>0</v>
      </c>
    </row>
    <row r="152" spans="1:8092" ht="26" customHeight="1" thickBot="1" x14ac:dyDescent="0.4">
      <c r="A152" s="194" t="s">
        <v>179</v>
      </c>
      <c r="B152" s="252" t="s">
        <v>86</v>
      </c>
      <c r="C152" s="51"/>
      <c r="D152" s="52"/>
      <c r="E152" s="262"/>
      <c r="F152" s="263"/>
      <c r="G152" s="335"/>
      <c r="I152" s="88"/>
      <c r="J152" s="88"/>
      <c r="K152" s="88"/>
    </row>
    <row r="153" spans="1:8092" ht="15" customHeight="1" x14ac:dyDescent="0.35">
      <c r="A153" s="15"/>
      <c r="B153" s="247"/>
      <c r="C153" s="137" t="s">
        <v>92</v>
      </c>
      <c r="D153" s="138"/>
      <c r="E153" s="247"/>
      <c r="F153" s="261"/>
      <c r="G153" s="335"/>
      <c r="I153" s="88"/>
      <c r="J153" s="88"/>
      <c r="K153" s="88"/>
    </row>
    <row r="154" spans="1:8092" s="29" customFormat="1" ht="40.25" customHeight="1" x14ac:dyDescent="0.35">
      <c r="A154" s="191" t="s">
        <v>93</v>
      </c>
      <c r="B154" s="239" t="s">
        <v>94</v>
      </c>
      <c r="C154" s="139">
        <f>SUM(C141:C151)</f>
        <v>18</v>
      </c>
      <c r="D154" s="140">
        <f>SUM(D141:D153)</f>
        <v>0</v>
      </c>
      <c r="E154" s="247"/>
      <c r="F154" s="261"/>
      <c r="G154" s="342"/>
      <c r="H154" s="27"/>
      <c r="I154" s="88"/>
      <c r="J154" s="88"/>
      <c r="K154" s="88"/>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27"/>
      <c r="LU154" s="27"/>
      <c r="LV154" s="27"/>
      <c r="LW154" s="27"/>
      <c r="LX154" s="27"/>
      <c r="LY154" s="27"/>
      <c r="LZ154" s="27"/>
      <c r="MA154" s="27"/>
      <c r="MB154" s="27"/>
      <c r="MC154" s="27"/>
      <c r="MD154" s="27"/>
      <c r="ME154" s="27"/>
      <c r="MF154" s="27"/>
      <c r="MG154" s="27"/>
      <c r="MH154" s="27"/>
      <c r="MI154" s="27"/>
      <c r="MJ154" s="27"/>
      <c r="MK154" s="27"/>
      <c r="ML154" s="27"/>
      <c r="MM154" s="27"/>
      <c r="MN154" s="27"/>
      <c r="MO154" s="27"/>
      <c r="MP154" s="27"/>
      <c r="MQ154" s="27"/>
      <c r="MR154" s="27"/>
      <c r="MS154" s="27"/>
      <c r="MT154" s="27"/>
      <c r="MU154" s="27"/>
      <c r="MV154" s="27"/>
      <c r="MW154" s="27"/>
      <c r="MX154" s="27"/>
      <c r="MY154" s="27"/>
      <c r="MZ154" s="27"/>
      <c r="NA154" s="27"/>
      <c r="NB154" s="27"/>
      <c r="NC154" s="27"/>
      <c r="ND154" s="27"/>
      <c r="NE154" s="27"/>
      <c r="NF154" s="27"/>
      <c r="NG154" s="27"/>
      <c r="NH154" s="27"/>
      <c r="NI154" s="27"/>
      <c r="NJ154" s="27"/>
      <c r="NK154" s="27"/>
      <c r="NL154" s="27"/>
      <c r="NM154" s="27"/>
      <c r="NN154" s="27"/>
      <c r="NO154" s="27"/>
      <c r="NP154" s="27"/>
      <c r="NQ154" s="27"/>
      <c r="NR154" s="27"/>
      <c r="NS154" s="27"/>
      <c r="NT154" s="27"/>
      <c r="NU154" s="27"/>
      <c r="NV154" s="27"/>
      <c r="NW154" s="27"/>
      <c r="NX154" s="27"/>
      <c r="NY154" s="27"/>
      <c r="NZ154" s="27"/>
      <c r="OA154" s="27"/>
      <c r="OB154" s="27"/>
      <c r="OC154" s="27"/>
      <c r="OD154" s="27"/>
      <c r="OE154" s="27"/>
      <c r="OF154" s="27"/>
      <c r="OG154" s="27"/>
      <c r="OH154" s="27"/>
      <c r="OI154" s="27"/>
      <c r="OJ154" s="27"/>
      <c r="OK154" s="27"/>
      <c r="OL154" s="27"/>
      <c r="OM154" s="27"/>
      <c r="ON154" s="27"/>
      <c r="OO154" s="27"/>
      <c r="OP154" s="27"/>
      <c r="OQ154" s="27"/>
      <c r="OR154" s="27"/>
      <c r="OS154" s="27"/>
      <c r="OT154" s="27"/>
      <c r="OU154" s="27"/>
      <c r="OV154" s="27"/>
      <c r="OW154" s="27"/>
      <c r="OX154" s="27"/>
      <c r="OY154" s="27"/>
      <c r="OZ154" s="27"/>
      <c r="PA154" s="27"/>
      <c r="PB154" s="27"/>
      <c r="PC154" s="27"/>
      <c r="PD154" s="27"/>
      <c r="PE154" s="27"/>
      <c r="PF154" s="27"/>
      <c r="PG154" s="27"/>
      <c r="PH154" s="27"/>
      <c r="PI154" s="27"/>
      <c r="PJ154" s="27"/>
      <c r="PK154" s="27"/>
      <c r="PL154" s="27"/>
      <c r="PM154" s="27"/>
      <c r="PN154" s="27"/>
      <c r="PO154" s="27"/>
      <c r="PP154" s="27"/>
      <c r="PQ154" s="27"/>
      <c r="PR154" s="27"/>
      <c r="PS154" s="27"/>
      <c r="PT154" s="27"/>
      <c r="PU154" s="27"/>
      <c r="PV154" s="27"/>
      <c r="PW154" s="27"/>
      <c r="PX154" s="27"/>
      <c r="PY154" s="27"/>
      <c r="PZ154" s="27"/>
      <c r="QA154" s="27"/>
      <c r="QB154" s="27"/>
      <c r="QC154" s="27"/>
      <c r="QD154" s="27"/>
      <c r="QE154" s="27"/>
      <c r="QF154" s="27"/>
      <c r="QG154" s="27"/>
      <c r="QH154" s="27"/>
      <c r="QI154" s="27"/>
      <c r="QJ154" s="27"/>
      <c r="QK154" s="27"/>
      <c r="QL154" s="27"/>
      <c r="QM154" s="27"/>
      <c r="QN154" s="27"/>
      <c r="QO154" s="27"/>
      <c r="QP154" s="27"/>
      <c r="QQ154" s="27"/>
      <c r="QR154" s="27"/>
      <c r="QS154" s="27"/>
      <c r="QT154" s="27"/>
      <c r="QU154" s="27"/>
      <c r="QV154" s="27"/>
      <c r="QW154" s="27"/>
      <c r="QX154" s="27"/>
      <c r="QY154" s="27"/>
      <c r="QZ154" s="27"/>
      <c r="RA154" s="27"/>
      <c r="RB154" s="27"/>
      <c r="RC154" s="27"/>
      <c r="RD154" s="27"/>
      <c r="RE154" s="27"/>
      <c r="RF154" s="27"/>
      <c r="RG154" s="27"/>
      <c r="RH154" s="27"/>
      <c r="RI154" s="27"/>
      <c r="RJ154" s="27"/>
      <c r="RK154" s="27"/>
      <c r="RL154" s="27"/>
      <c r="RM154" s="27"/>
      <c r="RN154" s="27"/>
      <c r="RO154" s="27"/>
      <c r="RP154" s="27"/>
      <c r="RQ154" s="27"/>
      <c r="RR154" s="27"/>
      <c r="RS154" s="27"/>
      <c r="RT154" s="27"/>
      <c r="RU154" s="27"/>
      <c r="RV154" s="27"/>
      <c r="RW154" s="27"/>
      <c r="RX154" s="27"/>
      <c r="RY154" s="27"/>
      <c r="RZ154" s="27"/>
      <c r="SA154" s="27"/>
      <c r="SB154" s="27"/>
      <c r="SC154" s="27"/>
      <c r="SD154" s="27"/>
      <c r="SE154" s="27"/>
      <c r="SF154" s="27"/>
      <c r="SG154" s="27"/>
      <c r="SH154" s="27"/>
      <c r="SI154" s="27"/>
      <c r="SJ154" s="27"/>
      <c r="SK154" s="27"/>
      <c r="SL154" s="27"/>
      <c r="SM154" s="27"/>
      <c r="SN154" s="27"/>
      <c r="SO154" s="27"/>
      <c r="SP154" s="27"/>
      <c r="SQ154" s="27"/>
      <c r="SR154" s="27"/>
      <c r="SS154" s="27"/>
      <c r="ST154" s="27"/>
      <c r="SU154" s="27"/>
      <c r="SV154" s="27"/>
      <c r="SW154" s="27"/>
      <c r="SX154" s="27"/>
      <c r="SY154" s="27"/>
      <c r="SZ154" s="27"/>
      <c r="TA154" s="27"/>
      <c r="TB154" s="27"/>
      <c r="TC154" s="27"/>
      <c r="TD154" s="27"/>
      <c r="TE154" s="27"/>
      <c r="TF154" s="27"/>
      <c r="TG154" s="27"/>
      <c r="TH154" s="27"/>
      <c r="TI154" s="27"/>
      <c r="TJ154" s="27"/>
      <c r="TK154" s="27"/>
      <c r="TL154" s="27"/>
      <c r="TM154" s="27"/>
      <c r="TN154" s="27"/>
      <c r="TO154" s="27"/>
      <c r="TP154" s="27"/>
      <c r="TQ154" s="27"/>
      <c r="TR154" s="27"/>
      <c r="TS154" s="27"/>
      <c r="TT154" s="27"/>
      <c r="TU154" s="27"/>
      <c r="TV154" s="27"/>
      <c r="TW154" s="27"/>
      <c r="TX154" s="27"/>
      <c r="TY154" s="27"/>
      <c r="TZ154" s="27"/>
      <c r="UA154" s="27"/>
      <c r="UB154" s="27"/>
      <c r="UC154" s="27"/>
      <c r="UD154" s="27"/>
      <c r="UE154" s="27"/>
      <c r="UF154" s="27"/>
      <c r="UG154" s="27"/>
      <c r="UH154" s="27"/>
      <c r="UI154" s="27"/>
      <c r="UJ154" s="27"/>
      <c r="UK154" s="27"/>
      <c r="UL154" s="27"/>
      <c r="UM154" s="27"/>
      <c r="UN154" s="27"/>
      <c r="UO154" s="27"/>
      <c r="UP154" s="27"/>
      <c r="UQ154" s="27"/>
      <c r="UR154" s="27"/>
      <c r="US154" s="27"/>
      <c r="UT154" s="27"/>
      <c r="UU154" s="27"/>
      <c r="UV154" s="27"/>
      <c r="UW154" s="27"/>
      <c r="UX154" s="27"/>
      <c r="UY154" s="27"/>
      <c r="UZ154" s="27"/>
      <c r="VA154" s="27"/>
      <c r="VB154" s="27"/>
      <c r="VC154" s="27"/>
      <c r="VD154" s="27"/>
      <c r="VE154" s="27"/>
      <c r="VF154" s="27"/>
      <c r="VG154" s="27"/>
      <c r="VH154" s="27"/>
      <c r="VI154" s="27"/>
      <c r="VJ154" s="27"/>
      <c r="VK154" s="27"/>
      <c r="VL154" s="27"/>
      <c r="VM154" s="27"/>
      <c r="VN154" s="27"/>
      <c r="VO154" s="27"/>
      <c r="VP154" s="27"/>
      <c r="VQ154" s="27"/>
      <c r="VR154" s="27"/>
      <c r="VS154" s="27"/>
      <c r="VT154" s="27"/>
      <c r="VU154" s="27"/>
      <c r="VV154" s="27"/>
      <c r="VW154" s="27"/>
      <c r="VX154" s="27"/>
      <c r="VY154" s="27"/>
      <c r="VZ154" s="27"/>
      <c r="WA154" s="27"/>
      <c r="WB154" s="27"/>
      <c r="WC154" s="27"/>
      <c r="WD154" s="27"/>
      <c r="WE154" s="27"/>
      <c r="WF154" s="27"/>
      <c r="WG154" s="27"/>
      <c r="WH154" s="27"/>
      <c r="WI154" s="27"/>
      <c r="WJ154" s="27"/>
      <c r="WK154" s="27"/>
      <c r="WL154" s="27"/>
      <c r="WM154" s="27"/>
      <c r="WN154" s="27"/>
      <c r="WO154" s="27"/>
      <c r="WP154" s="27"/>
      <c r="WQ154" s="27"/>
      <c r="WR154" s="27"/>
      <c r="WS154" s="27"/>
      <c r="WT154" s="27"/>
      <c r="WU154" s="27"/>
      <c r="WV154" s="27"/>
      <c r="WW154" s="27"/>
      <c r="WX154" s="27"/>
      <c r="WY154" s="27"/>
      <c r="WZ154" s="27"/>
      <c r="XA154" s="27"/>
      <c r="XB154" s="27"/>
      <c r="XC154" s="27"/>
      <c r="XD154" s="27"/>
      <c r="XE154" s="27"/>
      <c r="XF154" s="27"/>
      <c r="XG154" s="27"/>
      <c r="XH154" s="27"/>
      <c r="XI154" s="27"/>
      <c r="XJ154" s="27"/>
      <c r="XK154" s="27"/>
      <c r="XL154" s="27"/>
      <c r="XM154" s="27"/>
      <c r="XN154" s="27"/>
      <c r="XO154" s="27"/>
      <c r="XP154" s="27"/>
      <c r="XQ154" s="27"/>
      <c r="XR154" s="27"/>
      <c r="XS154" s="27"/>
      <c r="XT154" s="27"/>
      <c r="XU154" s="27"/>
      <c r="XV154" s="27"/>
      <c r="XW154" s="27"/>
      <c r="XX154" s="27"/>
      <c r="XY154" s="27"/>
      <c r="XZ154" s="27"/>
      <c r="YA154" s="27"/>
      <c r="YB154" s="27"/>
      <c r="YC154" s="27"/>
      <c r="YD154" s="27"/>
      <c r="YE154" s="27"/>
      <c r="YF154" s="27"/>
      <c r="YG154" s="27"/>
      <c r="YH154" s="27"/>
      <c r="YI154" s="27"/>
      <c r="YJ154" s="27"/>
      <c r="YK154" s="27"/>
      <c r="YL154" s="27"/>
      <c r="YM154" s="27"/>
      <c r="YN154" s="27"/>
      <c r="YO154" s="27"/>
      <c r="YP154" s="27"/>
      <c r="YQ154" s="27"/>
      <c r="YR154" s="27"/>
      <c r="YS154" s="27"/>
      <c r="YT154" s="27"/>
      <c r="YU154" s="27"/>
      <c r="YV154" s="27"/>
      <c r="YW154" s="27"/>
      <c r="YX154" s="27"/>
      <c r="YY154" s="27"/>
      <c r="YZ154" s="27"/>
      <c r="ZA154" s="27"/>
      <c r="ZB154" s="27"/>
      <c r="ZC154" s="27"/>
      <c r="ZD154" s="27"/>
      <c r="ZE154" s="27"/>
      <c r="ZF154" s="27"/>
      <c r="ZG154" s="27"/>
      <c r="ZH154" s="27"/>
      <c r="ZI154" s="27"/>
      <c r="ZJ154" s="27"/>
      <c r="ZK154" s="27"/>
      <c r="ZL154" s="27"/>
      <c r="ZM154" s="27"/>
      <c r="ZN154" s="27"/>
      <c r="ZO154" s="27"/>
      <c r="ZP154" s="27"/>
      <c r="ZQ154" s="27"/>
      <c r="ZR154" s="27"/>
      <c r="ZS154" s="27"/>
      <c r="ZT154" s="27"/>
      <c r="ZU154" s="27"/>
      <c r="ZV154" s="27"/>
      <c r="ZW154" s="27"/>
      <c r="ZX154" s="27"/>
      <c r="ZY154" s="27"/>
      <c r="ZZ154" s="27"/>
      <c r="AAA154" s="27"/>
      <c r="AAB154" s="27"/>
      <c r="AAC154" s="27"/>
      <c r="AAD154" s="27"/>
      <c r="AAE154" s="27"/>
      <c r="AAF154" s="27"/>
      <c r="AAG154" s="27"/>
      <c r="AAH154" s="27"/>
      <c r="AAI154" s="27"/>
      <c r="AAJ154" s="27"/>
      <c r="AAK154" s="27"/>
      <c r="AAL154" s="27"/>
      <c r="AAM154" s="27"/>
      <c r="AAN154" s="27"/>
      <c r="AAO154" s="27"/>
      <c r="AAP154" s="27"/>
      <c r="AAQ154" s="27"/>
      <c r="AAR154" s="27"/>
      <c r="AAS154" s="27"/>
      <c r="AAT154" s="27"/>
      <c r="AAU154" s="27"/>
      <c r="AAV154" s="27"/>
      <c r="AAW154" s="27"/>
      <c r="AAX154" s="27"/>
      <c r="AAY154" s="27"/>
      <c r="AAZ154" s="27"/>
      <c r="ABA154" s="27"/>
      <c r="ABB154" s="27"/>
      <c r="ABC154" s="27"/>
      <c r="ABD154" s="27"/>
      <c r="ABE154" s="27"/>
      <c r="ABF154" s="27"/>
      <c r="ABG154" s="27"/>
      <c r="ABH154" s="27"/>
      <c r="ABI154" s="27"/>
      <c r="ABJ154" s="27"/>
      <c r="ABK154" s="27"/>
      <c r="ABL154" s="27"/>
      <c r="ABM154" s="27"/>
      <c r="ABN154" s="27"/>
      <c r="ABO154" s="27"/>
      <c r="ABP154" s="27"/>
      <c r="ABQ154" s="27"/>
      <c r="ABR154" s="27"/>
      <c r="ABS154" s="27"/>
      <c r="ABT154" s="27"/>
      <c r="ABU154" s="27"/>
      <c r="ABV154" s="27"/>
      <c r="ABW154" s="27"/>
      <c r="ABX154" s="27"/>
      <c r="ABY154" s="27"/>
      <c r="ABZ154" s="27"/>
      <c r="ACA154" s="27"/>
      <c r="ACB154" s="27"/>
      <c r="ACC154" s="27"/>
      <c r="ACD154" s="27"/>
      <c r="ACE154" s="27"/>
      <c r="ACF154" s="27"/>
      <c r="ACG154" s="27"/>
      <c r="ACH154" s="27"/>
      <c r="ACI154" s="27"/>
      <c r="ACJ154" s="27"/>
      <c r="ACK154" s="27"/>
      <c r="ACL154" s="27"/>
      <c r="ACM154" s="27"/>
      <c r="ACN154" s="27"/>
      <c r="ACO154" s="27"/>
      <c r="ACP154" s="27"/>
      <c r="ACQ154" s="27"/>
      <c r="ACR154" s="27"/>
      <c r="ACS154" s="27"/>
      <c r="ACT154" s="27"/>
      <c r="ACU154" s="27"/>
      <c r="ACV154" s="27"/>
      <c r="ACW154" s="27"/>
      <c r="ACX154" s="27"/>
      <c r="ACY154" s="27"/>
      <c r="ACZ154" s="27"/>
      <c r="ADA154" s="27"/>
      <c r="ADB154" s="27"/>
      <c r="ADC154" s="27"/>
      <c r="ADD154" s="27"/>
      <c r="ADE154" s="27"/>
      <c r="ADF154" s="27"/>
      <c r="ADG154" s="27"/>
      <c r="ADH154" s="27"/>
      <c r="ADI154" s="27"/>
      <c r="ADJ154" s="27"/>
      <c r="ADK154" s="27"/>
      <c r="ADL154" s="27"/>
      <c r="ADM154" s="27"/>
      <c r="ADN154" s="27"/>
      <c r="ADO154" s="27"/>
      <c r="ADP154" s="27"/>
      <c r="ADQ154" s="27"/>
      <c r="ADR154" s="27"/>
      <c r="ADS154" s="27"/>
      <c r="ADT154" s="27"/>
      <c r="ADU154" s="27"/>
      <c r="ADV154" s="27"/>
      <c r="ADW154" s="27"/>
      <c r="ADX154" s="27"/>
      <c r="ADY154" s="27"/>
      <c r="ADZ154" s="27"/>
      <c r="AEA154" s="27"/>
      <c r="AEB154" s="27"/>
      <c r="AEC154" s="27"/>
      <c r="AED154" s="27"/>
      <c r="AEE154" s="27"/>
      <c r="AEF154" s="27"/>
      <c r="AEG154" s="27"/>
      <c r="AEH154" s="27"/>
      <c r="AEI154" s="27"/>
      <c r="AEJ154" s="27"/>
      <c r="AEK154" s="27"/>
      <c r="AEL154" s="27"/>
      <c r="AEM154" s="27"/>
      <c r="AEN154" s="27"/>
      <c r="AEO154" s="27"/>
      <c r="AEP154" s="27"/>
      <c r="AEQ154" s="27"/>
      <c r="AER154" s="27"/>
      <c r="AES154" s="27"/>
      <c r="AET154" s="27"/>
      <c r="AEU154" s="27"/>
      <c r="AEV154" s="27"/>
      <c r="AEW154" s="27"/>
      <c r="AEX154" s="27"/>
      <c r="AEY154" s="27"/>
      <c r="AEZ154" s="27"/>
      <c r="AFA154" s="27"/>
      <c r="AFB154" s="27"/>
      <c r="AFC154" s="27"/>
      <c r="AFD154" s="27"/>
      <c r="AFE154" s="27"/>
      <c r="AFF154" s="27"/>
      <c r="AFG154" s="27"/>
      <c r="AFH154" s="27"/>
      <c r="AFI154" s="27"/>
      <c r="AFJ154" s="27"/>
      <c r="AFK154" s="27"/>
      <c r="AFL154" s="27"/>
      <c r="AFM154" s="27"/>
      <c r="AFN154" s="27"/>
      <c r="AFO154" s="27"/>
      <c r="AFP154" s="27"/>
      <c r="AFQ154" s="27"/>
      <c r="AFR154" s="27"/>
      <c r="AFS154" s="27"/>
      <c r="AFT154" s="27"/>
      <c r="AFU154" s="27"/>
      <c r="AFV154" s="27"/>
      <c r="AFW154" s="27"/>
      <c r="AFX154" s="27"/>
      <c r="AFY154" s="27"/>
      <c r="AFZ154" s="27"/>
      <c r="AGA154" s="27"/>
      <c r="AGB154" s="27"/>
      <c r="AGC154" s="27"/>
      <c r="AGD154" s="27"/>
      <c r="AGE154" s="27"/>
      <c r="AGF154" s="27"/>
      <c r="AGG154" s="27"/>
      <c r="AGH154" s="27"/>
      <c r="AGI154" s="27"/>
      <c r="AGJ154" s="27"/>
      <c r="AGK154" s="27"/>
      <c r="AGL154" s="27"/>
      <c r="AGM154" s="27"/>
      <c r="AGN154" s="27"/>
      <c r="AGO154" s="27"/>
      <c r="AGP154" s="27"/>
      <c r="AGQ154" s="27"/>
      <c r="AGR154" s="27"/>
      <c r="AGS154" s="27"/>
      <c r="AGT154" s="27"/>
      <c r="AGU154" s="27"/>
      <c r="AGV154" s="27"/>
      <c r="AGW154" s="27"/>
      <c r="AGX154" s="27"/>
      <c r="AGY154" s="27"/>
      <c r="AGZ154" s="27"/>
      <c r="AHA154" s="27"/>
      <c r="AHB154" s="27"/>
      <c r="AHC154" s="27"/>
      <c r="AHD154" s="27"/>
      <c r="AHE154" s="27"/>
      <c r="AHF154" s="27"/>
      <c r="AHG154" s="27"/>
      <c r="AHH154" s="27"/>
      <c r="AHI154" s="27"/>
      <c r="AHJ154" s="27"/>
      <c r="AHK154" s="27"/>
      <c r="AHL154" s="27"/>
      <c r="AHM154" s="27"/>
      <c r="AHN154" s="27"/>
      <c r="AHO154" s="27"/>
      <c r="AHP154" s="27"/>
      <c r="AHQ154" s="27"/>
      <c r="AHR154" s="27"/>
      <c r="AHS154" s="27"/>
      <c r="AHT154" s="27"/>
      <c r="AHU154" s="27"/>
      <c r="AHV154" s="27"/>
      <c r="AHW154" s="27"/>
      <c r="AHX154" s="27"/>
      <c r="AHY154" s="27"/>
      <c r="AHZ154" s="27"/>
      <c r="AIA154" s="27"/>
      <c r="AIB154" s="27"/>
      <c r="AIC154" s="27"/>
      <c r="AID154" s="27"/>
      <c r="AIE154" s="27"/>
      <c r="AIF154" s="27"/>
      <c r="AIG154" s="27"/>
      <c r="AIH154" s="27"/>
      <c r="AII154" s="27"/>
      <c r="AIJ154" s="27"/>
      <c r="AIK154" s="27"/>
      <c r="AIL154" s="27"/>
      <c r="AIM154" s="27"/>
      <c r="AIN154" s="27"/>
      <c r="AIO154" s="27"/>
      <c r="AIP154" s="27"/>
      <c r="AIQ154" s="27"/>
      <c r="AIR154" s="27"/>
      <c r="AIS154" s="27"/>
      <c r="AIT154" s="27"/>
      <c r="AIU154" s="27"/>
      <c r="AIV154" s="27"/>
      <c r="AIW154" s="27"/>
      <c r="AIX154" s="27"/>
      <c r="AIY154" s="27"/>
      <c r="AIZ154" s="27"/>
      <c r="AJA154" s="27"/>
      <c r="AJB154" s="27"/>
      <c r="AJC154" s="27"/>
      <c r="AJD154" s="27"/>
      <c r="AJE154" s="27"/>
      <c r="AJF154" s="27"/>
      <c r="AJG154" s="27"/>
      <c r="AJH154" s="27"/>
      <c r="AJI154" s="27"/>
      <c r="AJJ154" s="27"/>
      <c r="AJK154" s="27"/>
      <c r="AJL154" s="27"/>
      <c r="AJM154" s="27"/>
      <c r="AJN154" s="27"/>
      <c r="AJO154" s="27"/>
      <c r="AJP154" s="27"/>
      <c r="AJQ154" s="27"/>
      <c r="AJR154" s="27"/>
      <c r="AJS154" s="27"/>
      <c r="AJT154" s="27"/>
      <c r="AJU154" s="27"/>
      <c r="AJV154" s="27"/>
      <c r="AJW154" s="27"/>
      <c r="AJX154" s="27"/>
      <c r="AJY154" s="27"/>
      <c r="AJZ154" s="27"/>
      <c r="AKA154" s="27"/>
      <c r="AKB154" s="27"/>
      <c r="AKC154" s="27"/>
      <c r="AKD154" s="27"/>
      <c r="AKE154" s="27"/>
      <c r="AKF154" s="27"/>
      <c r="AKG154" s="27"/>
      <c r="AKH154" s="27"/>
      <c r="AKI154" s="27"/>
      <c r="AKJ154" s="27"/>
      <c r="AKK154" s="27"/>
      <c r="AKL154" s="27"/>
      <c r="AKM154" s="27"/>
      <c r="AKN154" s="27"/>
      <c r="AKO154" s="27"/>
      <c r="AKP154" s="27"/>
      <c r="AKQ154" s="27"/>
      <c r="AKR154" s="27"/>
      <c r="AKS154" s="27"/>
      <c r="AKT154" s="27"/>
      <c r="AKU154" s="27"/>
      <c r="AKV154" s="27"/>
      <c r="AKW154" s="27"/>
      <c r="AKX154" s="27"/>
      <c r="AKY154" s="27"/>
      <c r="AKZ154" s="27"/>
      <c r="ALA154" s="27"/>
      <c r="ALB154" s="27"/>
      <c r="ALC154" s="27"/>
      <c r="ALD154" s="27"/>
      <c r="ALE154" s="27"/>
      <c r="ALF154" s="27"/>
      <c r="ALG154" s="27"/>
      <c r="ALH154" s="27"/>
      <c r="ALI154" s="27"/>
      <c r="ALJ154" s="27"/>
      <c r="ALK154" s="27"/>
      <c r="ALL154" s="27"/>
      <c r="ALM154" s="27"/>
      <c r="ALN154" s="27"/>
      <c r="ALO154" s="27"/>
      <c r="ALP154" s="27"/>
      <c r="ALQ154" s="27"/>
      <c r="ALR154" s="27"/>
      <c r="ALS154" s="27"/>
      <c r="ALT154" s="27"/>
      <c r="ALU154" s="27"/>
      <c r="ALV154" s="27"/>
      <c r="ALW154" s="27"/>
      <c r="ALX154" s="27"/>
      <c r="ALY154" s="27"/>
      <c r="ALZ154" s="27"/>
      <c r="AMA154" s="27"/>
      <c r="AMB154" s="27"/>
      <c r="AMC154" s="27"/>
      <c r="AMD154" s="27"/>
      <c r="AME154" s="27"/>
      <c r="AMF154" s="27"/>
      <c r="AMG154" s="27"/>
      <c r="AMH154" s="27"/>
      <c r="AMI154" s="27"/>
      <c r="AMJ154" s="27"/>
      <c r="AMK154" s="27"/>
      <c r="AML154" s="27"/>
      <c r="AMM154" s="27"/>
      <c r="AMN154" s="27"/>
      <c r="AMO154" s="27"/>
      <c r="AMP154" s="27"/>
      <c r="AMQ154" s="27"/>
      <c r="AMR154" s="27"/>
      <c r="AMS154" s="27"/>
      <c r="AMT154" s="27"/>
      <c r="AMU154" s="27"/>
      <c r="AMV154" s="27"/>
      <c r="AMW154" s="27"/>
      <c r="AMX154" s="27"/>
      <c r="AMY154" s="27"/>
      <c r="AMZ154" s="27"/>
      <c r="ANA154" s="27"/>
      <c r="ANB154" s="27"/>
      <c r="ANC154" s="27"/>
      <c r="AND154" s="27"/>
      <c r="ANE154" s="27"/>
      <c r="ANF154" s="27"/>
      <c r="ANG154" s="27"/>
      <c r="ANH154" s="27"/>
      <c r="ANI154" s="27"/>
      <c r="ANJ154" s="27"/>
      <c r="ANK154" s="27"/>
      <c r="ANL154" s="27"/>
      <c r="ANM154" s="27"/>
      <c r="ANN154" s="27"/>
      <c r="ANO154" s="27"/>
      <c r="ANP154" s="27"/>
      <c r="ANQ154" s="27"/>
      <c r="ANR154" s="27"/>
      <c r="ANS154" s="27"/>
      <c r="ANT154" s="27"/>
      <c r="ANU154" s="27"/>
      <c r="ANV154" s="27"/>
      <c r="ANW154" s="27"/>
      <c r="ANX154" s="27"/>
      <c r="ANY154" s="27"/>
      <c r="ANZ154" s="27"/>
      <c r="AOA154" s="27"/>
      <c r="AOB154" s="27"/>
      <c r="AOC154" s="27"/>
      <c r="AOD154" s="27"/>
      <c r="AOE154" s="27"/>
      <c r="AOF154" s="27"/>
      <c r="AOG154" s="27"/>
      <c r="AOH154" s="27"/>
      <c r="AOI154" s="27"/>
      <c r="AOJ154" s="27"/>
      <c r="AOK154" s="27"/>
      <c r="AOL154" s="27"/>
      <c r="AOM154" s="27"/>
      <c r="AON154" s="27"/>
      <c r="AOO154" s="27"/>
      <c r="AOP154" s="27"/>
      <c r="AOQ154" s="27"/>
      <c r="AOR154" s="27"/>
      <c r="AOS154" s="27"/>
      <c r="AOT154" s="27"/>
      <c r="AOU154" s="27"/>
      <c r="AOV154" s="27"/>
      <c r="AOW154" s="27"/>
      <c r="AOX154" s="27"/>
      <c r="AOY154" s="27"/>
      <c r="AOZ154" s="27"/>
      <c r="APA154" s="27"/>
      <c r="APB154" s="27"/>
      <c r="APC154" s="27"/>
      <c r="APD154" s="27"/>
      <c r="APE154" s="27"/>
      <c r="APF154" s="27"/>
      <c r="APG154" s="27"/>
      <c r="APH154" s="27"/>
      <c r="API154" s="27"/>
      <c r="APJ154" s="27"/>
      <c r="APK154" s="27"/>
      <c r="APL154" s="27"/>
      <c r="APM154" s="27"/>
      <c r="APN154" s="27"/>
      <c r="APO154" s="27"/>
      <c r="APP154" s="27"/>
      <c r="APQ154" s="27"/>
      <c r="APR154" s="27"/>
      <c r="APS154" s="27"/>
      <c r="APT154" s="27"/>
      <c r="APU154" s="27"/>
      <c r="APV154" s="27"/>
      <c r="APW154" s="27"/>
      <c r="APX154" s="27"/>
      <c r="APY154" s="27"/>
      <c r="APZ154" s="27"/>
      <c r="AQA154" s="27"/>
      <c r="AQB154" s="27"/>
      <c r="AQC154" s="27"/>
      <c r="AQD154" s="27"/>
      <c r="AQE154" s="27"/>
      <c r="AQF154" s="27"/>
      <c r="AQG154" s="27"/>
      <c r="AQH154" s="27"/>
      <c r="AQI154" s="27"/>
      <c r="AQJ154" s="27"/>
      <c r="AQK154" s="27"/>
      <c r="AQL154" s="27"/>
      <c r="AQM154" s="27"/>
      <c r="AQN154" s="27"/>
      <c r="AQO154" s="27"/>
      <c r="AQP154" s="27"/>
      <c r="AQQ154" s="27"/>
      <c r="AQR154" s="27"/>
      <c r="AQS154" s="27"/>
      <c r="AQT154" s="27"/>
      <c r="AQU154" s="27"/>
      <c r="AQV154" s="27"/>
      <c r="AQW154" s="27"/>
      <c r="AQX154" s="27"/>
      <c r="AQY154" s="27"/>
      <c r="AQZ154" s="27"/>
      <c r="ARA154" s="27"/>
      <c r="ARB154" s="27"/>
      <c r="ARC154" s="27"/>
      <c r="ARD154" s="27"/>
      <c r="ARE154" s="27"/>
      <c r="ARF154" s="27"/>
      <c r="ARG154" s="27"/>
      <c r="ARH154" s="27"/>
      <c r="ARI154" s="27"/>
      <c r="ARJ154" s="27"/>
      <c r="ARK154" s="27"/>
      <c r="ARL154" s="27"/>
      <c r="ARM154" s="27"/>
      <c r="ARN154" s="27"/>
      <c r="ARO154" s="27"/>
      <c r="ARP154" s="27"/>
      <c r="ARQ154" s="27"/>
      <c r="ARR154" s="27"/>
      <c r="ARS154" s="27"/>
      <c r="ART154" s="27"/>
      <c r="ARU154" s="27"/>
      <c r="ARV154" s="27"/>
      <c r="ARW154" s="27"/>
      <c r="ARX154" s="27"/>
      <c r="ARY154" s="27"/>
      <c r="ARZ154" s="27"/>
      <c r="ASA154" s="27"/>
      <c r="ASB154" s="27"/>
      <c r="ASC154" s="27"/>
      <c r="ASD154" s="27"/>
      <c r="ASE154" s="27"/>
      <c r="ASF154" s="27"/>
      <c r="ASG154" s="27"/>
      <c r="ASH154" s="27"/>
      <c r="ASI154" s="27"/>
      <c r="ASJ154" s="27"/>
      <c r="ASK154" s="27"/>
      <c r="ASL154" s="27"/>
      <c r="ASM154" s="27"/>
      <c r="ASN154" s="27"/>
      <c r="ASO154" s="27"/>
      <c r="ASP154" s="27"/>
      <c r="ASQ154" s="27"/>
      <c r="ASR154" s="27"/>
      <c r="ASS154" s="27"/>
      <c r="AST154" s="27"/>
      <c r="ASU154" s="27"/>
      <c r="ASV154" s="27"/>
      <c r="ASW154" s="27"/>
      <c r="ASX154" s="27"/>
      <c r="ASY154" s="27"/>
      <c r="ASZ154" s="27"/>
      <c r="ATA154" s="27"/>
      <c r="ATB154" s="27"/>
      <c r="ATC154" s="27"/>
      <c r="ATD154" s="27"/>
      <c r="ATE154" s="27"/>
      <c r="ATF154" s="27"/>
      <c r="ATG154" s="27"/>
      <c r="ATH154" s="27"/>
      <c r="ATI154" s="27"/>
      <c r="ATJ154" s="27"/>
      <c r="ATK154" s="27"/>
      <c r="ATL154" s="27"/>
      <c r="ATM154" s="27"/>
      <c r="ATN154" s="27"/>
      <c r="ATO154" s="27"/>
      <c r="ATP154" s="27"/>
      <c r="ATQ154" s="27"/>
      <c r="ATR154" s="27"/>
      <c r="ATS154" s="27"/>
      <c r="ATT154" s="27"/>
      <c r="ATU154" s="27"/>
      <c r="ATV154" s="27"/>
      <c r="ATW154" s="27"/>
      <c r="ATX154" s="27"/>
      <c r="ATY154" s="27"/>
      <c r="ATZ154" s="27"/>
      <c r="AUA154" s="27"/>
      <c r="AUB154" s="27"/>
      <c r="AUC154" s="27"/>
      <c r="AUD154" s="27"/>
      <c r="AUE154" s="27"/>
      <c r="AUF154" s="27"/>
      <c r="AUG154" s="27"/>
      <c r="AUH154" s="27"/>
      <c r="AUI154" s="27"/>
      <c r="AUJ154" s="27"/>
      <c r="AUK154" s="27"/>
      <c r="AUL154" s="27"/>
      <c r="AUM154" s="27"/>
      <c r="AUN154" s="27"/>
      <c r="AUO154" s="27"/>
      <c r="AUP154" s="27"/>
      <c r="AUQ154" s="27"/>
      <c r="AUR154" s="27"/>
      <c r="AUS154" s="27"/>
      <c r="AUT154" s="27"/>
      <c r="AUU154" s="27"/>
      <c r="AUV154" s="27"/>
      <c r="AUW154" s="27"/>
      <c r="AUX154" s="27"/>
      <c r="AUY154" s="27"/>
      <c r="AUZ154" s="27"/>
      <c r="AVA154" s="27"/>
      <c r="AVB154" s="27"/>
      <c r="AVC154" s="27"/>
      <c r="AVD154" s="27"/>
      <c r="AVE154" s="27"/>
      <c r="AVF154" s="27"/>
      <c r="AVG154" s="27"/>
      <c r="AVH154" s="27"/>
      <c r="AVI154" s="27"/>
      <c r="AVJ154" s="27"/>
      <c r="AVK154" s="27"/>
      <c r="AVL154" s="27"/>
      <c r="AVM154" s="27"/>
      <c r="AVN154" s="27"/>
      <c r="AVO154" s="27"/>
      <c r="AVP154" s="27"/>
      <c r="AVQ154" s="27"/>
      <c r="AVR154" s="27"/>
      <c r="AVS154" s="27"/>
      <c r="AVT154" s="27"/>
      <c r="AVU154" s="27"/>
      <c r="AVV154" s="27"/>
      <c r="AVW154" s="27"/>
      <c r="AVX154" s="27"/>
      <c r="AVY154" s="27"/>
      <c r="AVZ154" s="27"/>
      <c r="AWA154" s="27"/>
      <c r="AWB154" s="27"/>
      <c r="AWC154" s="27"/>
      <c r="AWD154" s="27"/>
      <c r="AWE154" s="27"/>
      <c r="AWF154" s="27"/>
      <c r="AWG154" s="27"/>
      <c r="AWH154" s="27"/>
      <c r="AWI154" s="27"/>
      <c r="AWJ154" s="27"/>
      <c r="AWK154" s="27"/>
      <c r="AWL154" s="27"/>
      <c r="AWM154" s="27"/>
      <c r="AWN154" s="27"/>
      <c r="AWO154" s="27"/>
      <c r="AWP154" s="27"/>
      <c r="AWQ154" s="27"/>
      <c r="AWR154" s="27"/>
      <c r="AWS154" s="27"/>
      <c r="AWT154" s="27"/>
      <c r="AWU154" s="27"/>
      <c r="AWV154" s="27"/>
      <c r="AWW154" s="27"/>
      <c r="AWX154" s="27"/>
      <c r="AWY154" s="27"/>
      <c r="AWZ154" s="27"/>
      <c r="AXA154" s="27"/>
      <c r="AXB154" s="27"/>
      <c r="AXC154" s="27"/>
      <c r="AXD154" s="27"/>
      <c r="AXE154" s="27"/>
      <c r="AXF154" s="27"/>
      <c r="AXG154" s="27"/>
      <c r="AXH154" s="27"/>
      <c r="AXI154" s="27"/>
      <c r="AXJ154" s="27"/>
      <c r="AXK154" s="27"/>
      <c r="AXL154" s="27"/>
      <c r="AXM154" s="27"/>
      <c r="AXN154" s="27"/>
      <c r="AXO154" s="27"/>
      <c r="AXP154" s="27"/>
      <c r="AXQ154" s="27"/>
      <c r="AXR154" s="27"/>
      <c r="AXS154" s="27"/>
      <c r="AXT154" s="27"/>
      <c r="AXU154" s="27"/>
      <c r="AXV154" s="27"/>
      <c r="AXW154" s="27"/>
      <c r="AXX154" s="27"/>
      <c r="AXY154" s="27"/>
      <c r="AXZ154" s="27"/>
      <c r="AYA154" s="27"/>
      <c r="AYB154" s="27"/>
      <c r="AYC154" s="27"/>
      <c r="AYD154" s="27"/>
      <c r="AYE154" s="27"/>
      <c r="AYF154" s="27"/>
      <c r="AYG154" s="27"/>
      <c r="AYH154" s="27"/>
      <c r="AYI154" s="27"/>
      <c r="AYJ154" s="27"/>
      <c r="AYK154" s="27"/>
      <c r="AYL154" s="27"/>
      <c r="AYM154" s="27"/>
      <c r="AYN154" s="27"/>
      <c r="AYO154" s="27"/>
      <c r="AYP154" s="27"/>
      <c r="AYQ154" s="27"/>
      <c r="AYR154" s="27"/>
      <c r="AYS154" s="27"/>
      <c r="AYT154" s="27"/>
      <c r="AYU154" s="27"/>
      <c r="AYV154" s="27"/>
      <c r="AYW154" s="27"/>
      <c r="AYX154" s="27"/>
      <c r="AYY154" s="27"/>
      <c r="AYZ154" s="27"/>
      <c r="AZA154" s="27"/>
      <c r="AZB154" s="27"/>
      <c r="AZC154" s="27"/>
      <c r="AZD154" s="27"/>
      <c r="AZE154" s="27"/>
      <c r="AZF154" s="27"/>
      <c r="AZG154" s="27"/>
      <c r="AZH154" s="27"/>
      <c r="AZI154" s="27"/>
      <c r="AZJ154" s="27"/>
      <c r="AZK154" s="27"/>
      <c r="AZL154" s="27"/>
      <c r="AZM154" s="27"/>
      <c r="AZN154" s="27"/>
      <c r="AZO154" s="27"/>
      <c r="AZP154" s="27"/>
      <c r="AZQ154" s="27"/>
      <c r="AZR154" s="27"/>
      <c r="AZS154" s="27"/>
      <c r="AZT154" s="27"/>
      <c r="AZU154" s="27"/>
      <c r="AZV154" s="27"/>
      <c r="AZW154" s="27"/>
      <c r="AZX154" s="27"/>
      <c r="AZY154" s="27"/>
      <c r="AZZ154" s="27"/>
      <c r="BAA154" s="27"/>
      <c r="BAB154" s="27"/>
      <c r="BAC154" s="27"/>
      <c r="BAD154" s="27"/>
      <c r="BAE154" s="27"/>
      <c r="BAF154" s="27"/>
      <c r="BAG154" s="27"/>
      <c r="BAH154" s="27"/>
      <c r="BAI154" s="27"/>
      <c r="BAJ154" s="27"/>
      <c r="BAK154" s="27"/>
      <c r="BAL154" s="27"/>
      <c r="BAM154" s="27"/>
      <c r="BAN154" s="27"/>
      <c r="BAO154" s="27"/>
      <c r="BAP154" s="27"/>
      <c r="BAQ154" s="27"/>
      <c r="BAR154" s="27"/>
      <c r="BAS154" s="27"/>
      <c r="BAT154" s="27"/>
      <c r="BAU154" s="27"/>
      <c r="BAV154" s="27"/>
      <c r="BAW154" s="27"/>
      <c r="BAX154" s="27"/>
      <c r="BAY154" s="27"/>
      <c r="BAZ154" s="27"/>
      <c r="BBA154" s="27"/>
      <c r="BBB154" s="27"/>
      <c r="BBC154" s="27"/>
      <c r="BBD154" s="27"/>
      <c r="BBE154" s="27"/>
      <c r="BBF154" s="27"/>
      <c r="BBG154" s="27"/>
      <c r="BBH154" s="27"/>
      <c r="BBI154" s="27"/>
      <c r="BBJ154" s="27"/>
      <c r="BBK154" s="27"/>
      <c r="BBL154" s="27"/>
      <c r="BBM154" s="27"/>
      <c r="BBN154" s="27"/>
      <c r="BBO154" s="27"/>
      <c r="BBP154" s="27"/>
      <c r="BBQ154" s="27"/>
      <c r="BBR154" s="27"/>
      <c r="BBS154" s="27"/>
      <c r="BBT154" s="27"/>
      <c r="BBU154" s="27"/>
      <c r="BBV154" s="27"/>
      <c r="BBW154" s="27"/>
      <c r="BBX154" s="27"/>
      <c r="BBY154" s="27"/>
      <c r="BBZ154" s="27"/>
      <c r="BCA154" s="27"/>
      <c r="BCB154" s="27"/>
      <c r="BCC154" s="27"/>
      <c r="BCD154" s="27"/>
      <c r="BCE154" s="27"/>
      <c r="BCF154" s="27"/>
      <c r="BCG154" s="27"/>
      <c r="BCH154" s="27"/>
      <c r="BCI154" s="27"/>
      <c r="BCJ154" s="27"/>
      <c r="BCK154" s="27"/>
      <c r="BCL154" s="27"/>
      <c r="BCM154" s="27"/>
      <c r="BCN154" s="27"/>
      <c r="BCO154" s="27"/>
      <c r="BCP154" s="27"/>
      <c r="BCQ154" s="27"/>
      <c r="BCR154" s="27"/>
      <c r="BCS154" s="27"/>
      <c r="BCT154" s="27"/>
      <c r="BCU154" s="27"/>
      <c r="BCV154" s="27"/>
      <c r="BCW154" s="27"/>
      <c r="BCX154" s="27"/>
      <c r="BCY154" s="27"/>
      <c r="BCZ154" s="27"/>
      <c r="BDA154" s="27"/>
      <c r="BDB154" s="27"/>
      <c r="BDC154" s="27"/>
      <c r="BDD154" s="27"/>
      <c r="BDE154" s="27"/>
      <c r="BDF154" s="27"/>
      <c r="BDG154" s="27"/>
      <c r="BDH154" s="27"/>
      <c r="BDI154" s="27"/>
      <c r="BDJ154" s="27"/>
      <c r="BDK154" s="27"/>
      <c r="BDL154" s="27"/>
      <c r="BDM154" s="27"/>
      <c r="BDN154" s="27"/>
      <c r="BDO154" s="27"/>
      <c r="BDP154" s="27"/>
      <c r="BDQ154" s="27"/>
      <c r="BDR154" s="27"/>
      <c r="BDS154" s="27"/>
      <c r="BDT154" s="27"/>
      <c r="BDU154" s="27"/>
      <c r="BDV154" s="27"/>
      <c r="BDW154" s="27"/>
      <c r="BDX154" s="27"/>
      <c r="BDY154" s="27"/>
      <c r="BDZ154" s="27"/>
      <c r="BEA154" s="27"/>
      <c r="BEB154" s="27"/>
      <c r="BEC154" s="27"/>
      <c r="BED154" s="27"/>
      <c r="BEE154" s="27"/>
      <c r="BEF154" s="27"/>
      <c r="BEG154" s="27"/>
      <c r="BEH154" s="27"/>
      <c r="BEI154" s="27"/>
      <c r="BEJ154" s="27"/>
      <c r="BEK154" s="27"/>
      <c r="BEL154" s="27"/>
      <c r="BEM154" s="27"/>
      <c r="BEN154" s="27"/>
      <c r="BEO154" s="27"/>
      <c r="BEP154" s="27"/>
      <c r="BEQ154" s="27"/>
      <c r="BER154" s="27"/>
      <c r="BES154" s="27"/>
      <c r="BET154" s="27"/>
      <c r="BEU154" s="27"/>
      <c r="BEV154" s="27"/>
      <c r="BEW154" s="27"/>
      <c r="BEX154" s="27"/>
      <c r="BEY154" s="27"/>
      <c r="BEZ154" s="27"/>
      <c r="BFA154" s="27"/>
      <c r="BFB154" s="27"/>
      <c r="BFC154" s="27"/>
      <c r="BFD154" s="27"/>
      <c r="BFE154" s="27"/>
      <c r="BFF154" s="27"/>
      <c r="BFG154" s="27"/>
      <c r="BFH154" s="27"/>
      <c r="BFI154" s="27"/>
      <c r="BFJ154" s="27"/>
      <c r="BFK154" s="27"/>
      <c r="BFL154" s="27"/>
      <c r="BFM154" s="27"/>
      <c r="BFN154" s="27"/>
      <c r="BFO154" s="27"/>
      <c r="BFP154" s="27"/>
      <c r="BFQ154" s="27"/>
      <c r="BFR154" s="27"/>
      <c r="BFS154" s="27"/>
      <c r="BFT154" s="27"/>
      <c r="BFU154" s="27"/>
      <c r="BFV154" s="27"/>
      <c r="BFW154" s="27"/>
      <c r="BFX154" s="27"/>
      <c r="BFY154" s="27"/>
      <c r="BFZ154" s="27"/>
      <c r="BGA154" s="27"/>
      <c r="BGB154" s="27"/>
      <c r="BGC154" s="27"/>
      <c r="BGD154" s="27"/>
      <c r="BGE154" s="27"/>
      <c r="BGF154" s="27"/>
      <c r="BGG154" s="27"/>
      <c r="BGH154" s="27"/>
      <c r="BGI154" s="27"/>
      <c r="BGJ154" s="27"/>
      <c r="BGK154" s="27"/>
      <c r="BGL154" s="27"/>
      <c r="BGM154" s="27"/>
      <c r="BGN154" s="27"/>
      <c r="BGO154" s="27"/>
      <c r="BGP154" s="27"/>
      <c r="BGQ154" s="27"/>
      <c r="BGR154" s="27"/>
      <c r="BGS154" s="27"/>
      <c r="BGT154" s="27"/>
      <c r="BGU154" s="27"/>
      <c r="BGV154" s="27"/>
      <c r="BGW154" s="27"/>
      <c r="BGX154" s="27"/>
      <c r="BGY154" s="27"/>
      <c r="BGZ154" s="27"/>
      <c r="BHA154" s="27"/>
      <c r="BHB154" s="27"/>
      <c r="BHC154" s="27"/>
      <c r="BHD154" s="27"/>
      <c r="BHE154" s="27"/>
      <c r="BHF154" s="27"/>
      <c r="BHG154" s="27"/>
      <c r="BHH154" s="27"/>
      <c r="BHI154" s="27"/>
      <c r="BHJ154" s="27"/>
      <c r="BHK154" s="27"/>
      <c r="BHL154" s="27"/>
      <c r="BHM154" s="27"/>
      <c r="BHN154" s="27"/>
      <c r="BHO154" s="27"/>
      <c r="BHP154" s="27"/>
      <c r="BHQ154" s="27"/>
      <c r="BHR154" s="27"/>
      <c r="BHS154" s="27"/>
      <c r="BHT154" s="27"/>
      <c r="BHU154" s="27"/>
      <c r="BHV154" s="27"/>
      <c r="BHW154" s="27"/>
      <c r="BHX154" s="27"/>
      <c r="BHY154" s="27"/>
      <c r="BHZ154" s="27"/>
      <c r="BIA154" s="27"/>
      <c r="BIB154" s="27"/>
      <c r="BIC154" s="27"/>
      <c r="BID154" s="27"/>
      <c r="BIE154" s="27"/>
      <c r="BIF154" s="27"/>
      <c r="BIG154" s="27"/>
      <c r="BIH154" s="27"/>
      <c r="BII154" s="27"/>
      <c r="BIJ154" s="27"/>
      <c r="BIK154" s="27"/>
      <c r="BIL154" s="27"/>
      <c r="BIM154" s="27"/>
      <c r="BIN154" s="27"/>
      <c r="BIO154" s="27"/>
      <c r="BIP154" s="27"/>
      <c r="BIQ154" s="27"/>
      <c r="BIR154" s="27"/>
      <c r="BIS154" s="27"/>
      <c r="BIT154" s="27"/>
      <c r="BIU154" s="27"/>
      <c r="BIV154" s="27"/>
      <c r="BIW154" s="27"/>
      <c r="BIX154" s="27"/>
      <c r="BIY154" s="27"/>
      <c r="BIZ154" s="27"/>
      <c r="BJA154" s="27"/>
      <c r="BJB154" s="27"/>
      <c r="BJC154" s="27"/>
      <c r="BJD154" s="27"/>
      <c r="BJE154" s="27"/>
      <c r="BJF154" s="27"/>
      <c r="BJG154" s="27"/>
      <c r="BJH154" s="27"/>
      <c r="BJI154" s="27"/>
      <c r="BJJ154" s="27"/>
      <c r="BJK154" s="27"/>
      <c r="BJL154" s="27"/>
      <c r="BJM154" s="27"/>
      <c r="BJN154" s="27"/>
      <c r="BJO154" s="27"/>
      <c r="BJP154" s="27"/>
      <c r="BJQ154" s="27"/>
      <c r="BJR154" s="27"/>
      <c r="BJS154" s="27"/>
      <c r="BJT154" s="27"/>
      <c r="BJU154" s="27"/>
      <c r="BJV154" s="27"/>
      <c r="BJW154" s="27"/>
      <c r="BJX154" s="27"/>
      <c r="BJY154" s="27"/>
      <c r="BJZ154" s="27"/>
      <c r="BKA154" s="27"/>
      <c r="BKB154" s="27"/>
      <c r="BKC154" s="27"/>
      <c r="BKD154" s="27"/>
      <c r="BKE154" s="27"/>
      <c r="BKF154" s="27"/>
      <c r="BKG154" s="27"/>
      <c r="BKH154" s="27"/>
      <c r="BKI154" s="27"/>
      <c r="BKJ154" s="27"/>
      <c r="BKK154" s="27"/>
      <c r="BKL154" s="27"/>
      <c r="BKM154" s="27"/>
      <c r="BKN154" s="27"/>
      <c r="BKO154" s="27"/>
      <c r="BKP154" s="27"/>
      <c r="BKQ154" s="27"/>
      <c r="BKR154" s="27"/>
      <c r="BKS154" s="27"/>
      <c r="BKT154" s="27"/>
      <c r="BKU154" s="27"/>
      <c r="BKV154" s="27"/>
      <c r="BKW154" s="27"/>
      <c r="BKX154" s="27"/>
      <c r="BKY154" s="27"/>
      <c r="BKZ154" s="27"/>
      <c r="BLA154" s="27"/>
      <c r="BLB154" s="27"/>
      <c r="BLC154" s="27"/>
      <c r="BLD154" s="27"/>
      <c r="BLE154" s="27"/>
      <c r="BLF154" s="27"/>
      <c r="BLG154" s="27"/>
      <c r="BLH154" s="27"/>
      <c r="BLI154" s="27"/>
      <c r="BLJ154" s="27"/>
      <c r="BLK154" s="27"/>
      <c r="BLL154" s="27"/>
      <c r="BLM154" s="27"/>
      <c r="BLN154" s="27"/>
      <c r="BLO154" s="27"/>
      <c r="BLP154" s="27"/>
      <c r="BLQ154" s="27"/>
      <c r="BLR154" s="27"/>
      <c r="BLS154" s="27"/>
      <c r="BLT154" s="27"/>
      <c r="BLU154" s="27"/>
      <c r="BLV154" s="27"/>
      <c r="BLW154" s="27"/>
      <c r="BLX154" s="27"/>
      <c r="BLY154" s="27"/>
      <c r="BLZ154" s="27"/>
      <c r="BMA154" s="27"/>
      <c r="BMB154" s="27"/>
      <c r="BMC154" s="27"/>
      <c r="BMD154" s="27"/>
      <c r="BME154" s="27"/>
      <c r="BMF154" s="27"/>
      <c r="BMG154" s="27"/>
      <c r="BMH154" s="27"/>
      <c r="BMI154" s="27"/>
      <c r="BMJ154" s="27"/>
      <c r="BMK154" s="27"/>
      <c r="BML154" s="27"/>
      <c r="BMM154" s="27"/>
      <c r="BMN154" s="27"/>
      <c r="BMO154" s="27"/>
      <c r="BMP154" s="27"/>
      <c r="BMQ154" s="27"/>
      <c r="BMR154" s="27"/>
      <c r="BMS154" s="27"/>
      <c r="BMT154" s="27"/>
      <c r="BMU154" s="27"/>
      <c r="BMV154" s="27"/>
      <c r="BMW154" s="27"/>
      <c r="BMX154" s="27"/>
      <c r="BMY154" s="27"/>
      <c r="BMZ154" s="27"/>
      <c r="BNA154" s="27"/>
      <c r="BNB154" s="27"/>
      <c r="BNC154" s="27"/>
      <c r="BND154" s="27"/>
      <c r="BNE154" s="27"/>
      <c r="BNF154" s="27"/>
      <c r="BNG154" s="27"/>
      <c r="BNH154" s="27"/>
      <c r="BNI154" s="27"/>
      <c r="BNJ154" s="27"/>
      <c r="BNK154" s="27"/>
      <c r="BNL154" s="27"/>
      <c r="BNM154" s="27"/>
      <c r="BNN154" s="27"/>
      <c r="BNO154" s="27"/>
      <c r="BNP154" s="27"/>
      <c r="BNQ154" s="27"/>
      <c r="BNR154" s="27"/>
      <c r="BNS154" s="27"/>
      <c r="BNT154" s="27"/>
      <c r="BNU154" s="27"/>
      <c r="BNV154" s="27"/>
      <c r="BNW154" s="27"/>
      <c r="BNX154" s="27"/>
      <c r="BNY154" s="27"/>
      <c r="BNZ154" s="27"/>
      <c r="BOA154" s="27"/>
      <c r="BOB154" s="27"/>
      <c r="BOC154" s="27"/>
      <c r="BOD154" s="27"/>
      <c r="BOE154" s="27"/>
      <c r="BOF154" s="27"/>
      <c r="BOG154" s="27"/>
      <c r="BOH154" s="27"/>
      <c r="BOI154" s="27"/>
      <c r="BOJ154" s="27"/>
      <c r="BOK154" s="27"/>
      <c r="BOL154" s="27"/>
      <c r="BOM154" s="27"/>
      <c r="BON154" s="27"/>
      <c r="BOO154" s="27"/>
      <c r="BOP154" s="27"/>
      <c r="BOQ154" s="27"/>
      <c r="BOR154" s="27"/>
      <c r="BOS154" s="27"/>
      <c r="BOT154" s="27"/>
      <c r="BOU154" s="27"/>
      <c r="BOV154" s="27"/>
      <c r="BOW154" s="27"/>
      <c r="BOX154" s="27"/>
      <c r="BOY154" s="27"/>
      <c r="BOZ154" s="27"/>
      <c r="BPA154" s="27"/>
      <c r="BPB154" s="27"/>
      <c r="BPC154" s="27"/>
      <c r="BPD154" s="27"/>
      <c r="BPE154" s="27"/>
      <c r="BPF154" s="27"/>
      <c r="BPG154" s="27"/>
      <c r="BPH154" s="27"/>
      <c r="BPI154" s="27"/>
      <c r="BPJ154" s="27"/>
      <c r="BPK154" s="27"/>
      <c r="BPL154" s="27"/>
      <c r="BPM154" s="27"/>
      <c r="BPN154" s="27"/>
      <c r="BPO154" s="27"/>
      <c r="BPP154" s="27"/>
      <c r="BPQ154" s="27"/>
      <c r="BPR154" s="27"/>
      <c r="BPS154" s="27"/>
      <c r="BPT154" s="27"/>
      <c r="BPU154" s="27"/>
      <c r="BPV154" s="27"/>
      <c r="BPW154" s="27"/>
      <c r="BPX154" s="27"/>
      <c r="BPY154" s="27"/>
      <c r="BPZ154" s="27"/>
      <c r="BQA154" s="27"/>
      <c r="BQB154" s="27"/>
      <c r="BQC154" s="27"/>
      <c r="BQD154" s="27"/>
      <c r="BQE154" s="27"/>
      <c r="BQF154" s="27"/>
      <c r="BQG154" s="27"/>
      <c r="BQH154" s="27"/>
      <c r="BQI154" s="27"/>
      <c r="BQJ154" s="27"/>
      <c r="BQK154" s="27"/>
      <c r="BQL154" s="27"/>
      <c r="BQM154" s="27"/>
      <c r="BQN154" s="27"/>
      <c r="BQO154" s="27"/>
      <c r="BQP154" s="27"/>
      <c r="BQQ154" s="27"/>
      <c r="BQR154" s="27"/>
      <c r="BQS154" s="27"/>
      <c r="BQT154" s="27"/>
      <c r="BQU154" s="27"/>
      <c r="BQV154" s="27"/>
      <c r="BQW154" s="27"/>
      <c r="BQX154" s="27"/>
      <c r="BQY154" s="27"/>
      <c r="BQZ154" s="27"/>
      <c r="BRA154" s="27"/>
      <c r="BRB154" s="27"/>
      <c r="BRC154" s="27"/>
      <c r="BRD154" s="27"/>
      <c r="BRE154" s="27"/>
      <c r="BRF154" s="27"/>
      <c r="BRG154" s="27"/>
      <c r="BRH154" s="27"/>
      <c r="BRI154" s="27"/>
      <c r="BRJ154" s="27"/>
      <c r="BRK154" s="27"/>
      <c r="BRL154" s="27"/>
      <c r="BRM154" s="27"/>
      <c r="BRN154" s="27"/>
      <c r="BRO154" s="27"/>
      <c r="BRP154" s="27"/>
      <c r="BRQ154" s="27"/>
      <c r="BRR154" s="27"/>
      <c r="BRS154" s="27"/>
      <c r="BRT154" s="27"/>
      <c r="BRU154" s="27"/>
      <c r="BRV154" s="27"/>
      <c r="BRW154" s="27"/>
      <c r="BRX154" s="27"/>
      <c r="BRY154" s="27"/>
      <c r="BRZ154" s="27"/>
      <c r="BSA154" s="27"/>
      <c r="BSB154" s="27"/>
      <c r="BSC154" s="27"/>
      <c r="BSD154" s="27"/>
      <c r="BSE154" s="27"/>
      <c r="BSF154" s="27"/>
      <c r="BSG154" s="27"/>
      <c r="BSH154" s="27"/>
      <c r="BSI154" s="27"/>
      <c r="BSJ154" s="27"/>
      <c r="BSK154" s="27"/>
      <c r="BSL154" s="27"/>
      <c r="BSM154" s="27"/>
      <c r="BSN154" s="27"/>
      <c r="BSO154" s="27"/>
      <c r="BSP154" s="27"/>
      <c r="BSQ154" s="27"/>
      <c r="BSR154" s="27"/>
      <c r="BSS154" s="27"/>
      <c r="BST154" s="27"/>
      <c r="BSU154" s="27"/>
      <c r="BSV154" s="27"/>
      <c r="BSW154" s="27"/>
      <c r="BSX154" s="27"/>
      <c r="BSY154" s="27"/>
      <c r="BSZ154" s="27"/>
      <c r="BTA154" s="27"/>
      <c r="BTB154" s="27"/>
      <c r="BTC154" s="27"/>
      <c r="BTD154" s="27"/>
      <c r="BTE154" s="27"/>
      <c r="BTF154" s="27"/>
      <c r="BTG154" s="27"/>
      <c r="BTH154" s="27"/>
      <c r="BTI154" s="27"/>
      <c r="BTJ154" s="27"/>
      <c r="BTK154" s="27"/>
      <c r="BTL154" s="27"/>
      <c r="BTM154" s="27"/>
      <c r="BTN154" s="27"/>
      <c r="BTO154" s="27"/>
      <c r="BTP154" s="27"/>
      <c r="BTQ154" s="27"/>
      <c r="BTR154" s="27"/>
      <c r="BTS154" s="27"/>
      <c r="BTT154" s="27"/>
      <c r="BTU154" s="27"/>
      <c r="BTV154" s="27"/>
      <c r="BTW154" s="27"/>
      <c r="BTX154" s="27"/>
      <c r="BTY154" s="27"/>
      <c r="BTZ154" s="27"/>
      <c r="BUA154" s="27"/>
      <c r="BUB154" s="27"/>
      <c r="BUC154" s="27"/>
      <c r="BUD154" s="27"/>
      <c r="BUE154" s="27"/>
      <c r="BUF154" s="27"/>
      <c r="BUG154" s="27"/>
      <c r="BUH154" s="27"/>
      <c r="BUI154" s="27"/>
      <c r="BUJ154" s="27"/>
      <c r="BUK154" s="27"/>
      <c r="BUL154" s="27"/>
      <c r="BUM154" s="27"/>
      <c r="BUN154" s="27"/>
      <c r="BUO154" s="27"/>
      <c r="BUP154" s="27"/>
      <c r="BUQ154" s="27"/>
      <c r="BUR154" s="27"/>
      <c r="BUS154" s="27"/>
      <c r="BUT154" s="27"/>
      <c r="BUU154" s="27"/>
      <c r="BUV154" s="27"/>
      <c r="BUW154" s="27"/>
      <c r="BUX154" s="27"/>
      <c r="BUY154" s="27"/>
      <c r="BUZ154" s="27"/>
      <c r="BVA154" s="27"/>
      <c r="BVB154" s="27"/>
      <c r="BVC154" s="27"/>
      <c r="BVD154" s="27"/>
      <c r="BVE154" s="27"/>
      <c r="BVF154" s="27"/>
      <c r="BVG154" s="27"/>
      <c r="BVH154" s="27"/>
      <c r="BVI154" s="27"/>
      <c r="BVJ154" s="27"/>
      <c r="BVK154" s="27"/>
      <c r="BVL154" s="27"/>
      <c r="BVM154" s="27"/>
      <c r="BVN154" s="27"/>
      <c r="BVO154" s="27"/>
      <c r="BVP154" s="27"/>
      <c r="BVQ154" s="27"/>
      <c r="BVR154" s="27"/>
      <c r="BVS154" s="27"/>
      <c r="BVT154" s="27"/>
      <c r="BVU154" s="27"/>
      <c r="BVV154" s="27"/>
      <c r="BVW154" s="27"/>
      <c r="BVX154" s="27"/>
      <c r="BVY154" s="27"/>
      <c r="BVZ154" s="27"/>
      <c r="BWA154" s="27"/>
      <c r="BWB154" s="27"/>
      <c r="BWC154" s="27"/>
      <c r="BWD154" s="27"/>
      <c r="BWE154" s="27"/>
      <c r="BWF154" s="27"/>
      <c r="BWG154" s="27"/>
      <c r="BWH154" s="27"/>
      <c r="BWI154" s="27"/>
      <c r="BWJ154" s="27"/>
      <c r="BWK154" s="27"/>
      <c r="BWL154" s="27"/>
      <c r="BWM154" s="27"/>
      <c r="BWN154" s="27"/>
      <c r="BWO154" s="27"/>
      <c r="BWP154" s="27"/>
      <c r="BWQ154" s="27"/>
      <c r="BWR154" s="27"/>
      <c r="BWS154" s="27"/>
      <c r="BWT154" s="27"/>
      <c r="BWU154" s="27"/>
      <c r="BWV154" s="27"/>
      <c r="BWW154" s="27"/>
      <c r="BWX154" s="27"/>
      <c r="BWY154" s="27"/>
      <c r="BWZ154" s="27"/>
      <c r="BXA154" s="27"/>
      <c r="BXB154" s="27"/>
      <c r="BXC154" s="27"/>
      <c r="BXD154" s="27"/>
      <c r="BXE154" s="27"/>
      <c r="BXF154" s="27"/>
      <c r="BXG154" s="27"/>
      <c r="BXH154" s="27"/>
      <c r="BXI154" s="27"/>
      <c r="BXJ154" s="27"/>
      <c r="BXK154" s="27"/>
      <c r="BXL154" s="27"/>
      <c r="BXM154" s="27"/>
      <c r="BXN154" s="27"/>
      <c r="BXO154" s="27"/>
      <c r="BXP154" s="27"/>
      <c r="BXQ154" s="27"/>
      <c r="BXR154" s="27"/>
      <c r="BXS154" s="27"/>
      <c r="BXT154" s="27"/>
      <c r="BXU154" s="27"/>
      <c r="BXV154" s="27"/>
      <c r="BXW154" s="27"/>
      <c r="BXX154" s="27"/>
      <c r="BXY154" s="27"/>
      <c r="BXZ154" s="27"/>
      <c r="BYA154" s="27"/>
      <c r="BYB154" s="27"/>
      <c r="BYC154" s="27"/>
      <c r="BYD154" s="27"/>
      <c r="BYE154" s="27"/>
      <c r="BYF154" s="27"/>
      <c r="BYG154" s="27"/>
      <c r="BYH154" s="27"/>
      <c r="BYI154" s="27"/>
      <c r="BYJ154" s="27"/>
      <c r="BYK154" s="27"/>
      <c r="BYL154" s="27"/>
      <c r="BYM154" s="27"/>
      <c r="BYN154" s="27"/>
      <c r="BYO154" s="27"/>
      <c r="BYP154" s="27"/>
      <c r="BYQ154" s="27"/>
      <c r="BYR154" s="27"/>
      <c r="BYS154" s="27"/>
      <c r="BYT154" s="27"/>
      <c r="BYU154" s="27"/>
      <c r="BYV154" s="27"/>
      <c r="BYW154" s="27"/>
      <c r="BYX154" s="27"/>
      <c r="BYY154" s="27"/>
      <c r="BYZ154" s="27"/>
      <c r="BZA154" s="27"/>
      <c r="BZB154" s="27"/>
      <c r="BZC154" s="27"/>
      <c r="BZD154" s="27"/>
      <c r="BZE154" s="27"/>
      <c r="BZF154" s="27"/>
      <c r="BZG154" s="27"/>
      <c r="BZH154" s="27"/>
      <c r="BZI154" s="27"/>
      <c r="BZJ154" s="27"/>
      <c r="BZK154" s="27"/>
      <c r="BZL154" s="27"/>
      <c r="BZM154" s="27"/>
      <c r="BZN154" s="27"/>
      <c r="BZO154" s="27"/>
      <c r="BZP154" s="27"/>
      <c r="BZQ154" s="27"/>
      <c r="BZR154" s="27"/>
      <c r="BZS154" s="27"/>
      <c r="BZT154" s="27"/>
      <c r="BZU154" s="27"/>
      <c r="BZV154" s="27"/>
      <c r="BZW154" s="27"/>
      <c r="BZX154" s="27"/>
      <c r="BZY154" s="27"/>
      <c r="BZZ154" s="27"/>
      <c r="CAA154" s="27"/>
      <c r="CAB154" s="27"/>
      <c r="CAC154" s="27"/>
      <c r="CAD154" s="27"/>
      <c r="CAE154" s="27"/>
      <c r="CAF154" s="27"/>
      <c r="CAG154" s="27"/>
      <c r="CAH154" s="27"/>
      <c r="CAI154" s="27"/>
      <c r="CAJ154" s="27"/>
      <c r="CAK154" s="27"/>
      <c r="CAL154" s="27"/>
      <c r="CAM154" s="27"/>
      <c r="CAN154" s="27"/>
      <c r="CAO154" s="27"/>
      <c r="CAP154" s="27"/>
      <c r="CAQ154" s="27"/>
      <c r="CAR154" s="27"/>
      <c r="CAS154" s="27"/>
      <c r="CAT154" s="27"/>
      <c r="CAU154" s="27"/>
      <c r="CAV154" s="27"/>
      <c r="CAW154" s="27"/>
      <c r="CAX154" s="27"/>
      <c r="CAY154" s="27"/>
      <c r="CAZ154" s="27"/>
      <c r="CBA154" s="27"/>
      <c r="CBB154" s="27"/>
      <c r="CBC154" s="27"/>
      <c r="CBD154" s="27"/>
      <c r="CBE154" s="27"/>
      <c r="CBF154" s="27"/>
      <c r="CBG154" s="27"/>
      <c r="CBH154" s="27"/>
      <c r="CBI154" s="27"/>
      <c r="CBJ154" s="27"/>
      <c r="CBK154" s="27"/>
      <c r="CBL154" s="27"/>
      <c r="CBM154" s="27"/>
      <c r="CBN154" s="27"/>
      <c r="CBO154" s="27"/>
      <c r="CBP154" s="27"/>
      <c r="CBQ154" s="27"/>
      <c r="CBR154" s="27"/>
      <c r="CBS154" s="27"/>
      <c r="CBT154" s="27"/>
      <c r="CBU154" s="27"/>
      <c r="CBV154" s="27"/>
      <c r="CBW154" s="27"/>
      <c r="CBX154" s="27"/>
      <c r="CBY154" s="27"/>
      <c r="CBZ154" s="27"/>
      <c r="CCA154" s="27"/>
      <c r="CCB154" s="27"/>
      <c r="CCC154" s="27"/>
      <c r="CCD154" s="27"/>
      <c r="CCE154" s="27"/>
      <c r="CCF154" s="27"/>
      <c r="CCG154" s="27"/>
      <c r="CCH154" s="27"/>
      <c r="CCI154" s="27"/>
      <c r="CCJ154" s="27"/>
      <c r="CCK154" s="27"/>
      <c r="CCL154" s="27"/>
      <c r="CCM154" s="27"/>
      <c r="CCN154" s="27"/>
      <c r="CCO154" s="27"/>
      <c r="CCP154" s="27"/>
      <c r="CCQ154" s="27"/>
      <c r="CCR154" s="27"/>
      <c r="CCS154" s="27"/>
      <c r="CCT154" s="27"/>
      <c r="CCU154" s="27"/>
      <c r="CCV154" s="27"/>
      <c r="CCW154" s="27"/>
      <c r="CCX154" s="27"/>
      <c r="CCY154" s="27"/>
      <c r="CCZ154" s="27"/>
      <c r="CDA154" s="27"/>
      <c r="CDB154" s="27"/>
      <c r="CDC154" s="27"/>
      <c r="CDD154" s="27"/>
      <c r="CDE154" s="27"/>
      <c r="CDF154" s="27"/>
      <c r="CDG154" s="27"/>
      <c r="CDH154" s="27"/>
      <c r="CDI154" s="27"/>
      <c r="CDJ154" s="27"/>
      <c r="CDK154" s="27"/>
      <c r="CDL154" s="27"/>
      <c r="CDM154" s="27"/>
      <c r="CDN154" s="27"/>
      <c r="CDO154" s="27"/>
      <c r="CDP154" s="27"/>
      <c r="CDQ154" s="27"/>
      <c r="CDR154" s="27"/>
      <c r="CDS154" s="27"/>
      <c r="CDT154" s="27"/>
      <c r="CDU154" s="27"/>
      <c r="CDV154" s="27"/>
      <c r="CDW154" s="27"/>
      <c r="CDX154" s="27"/>
      <c r="CDY154" s="27"/>
      <c r="CDZ154" s="27"/>
      <c r="CEA154" s="27"/>
      <c r="CEB154" s="27"/>
      <c r="CEC154" s="27"/>
      <c r="CED154" s="27"/>
      <c r="CEE154" s="27"/>
      <c r="CEF154" s="27"/>
      <c r="CEG154" s="27"/>
      <c r="CEH154" s="27"/>
      <c r="CEI154" s="27"/>
      <c r="CEJ154" s="27"/>
      <c r="CEK154" s="27"/>
      <c r="CEL154" s="27"/>
      <c r="CEM154" s="27"/>
      <c r="CEN154" s="27"/>
      <c r="CEO154" s="27"/>
      <c r="CEP154" s="27"/>
      <c r="CEQ154" s="27"/>
      <c r="CER154" s="27"/>
      <c r="CES154" s="27"/>
      <c r="CET154" s="27"/>
      <c r="CEU154" s="27"/>
      <c r="CEV154" s="27"/>
      <c r="CEW154" s="27"/>
      <c r="CEX154" s="27"/>
      <c r="CEY154" s="27"/>
      <c r="CEZ154" s="27"/>
      <c r="CFA154" s="27"/>
      <c r="CFB154" s="27"/>
      <c r="CFC154" s="27"/>
      <c r="CFD154" s="27"/>
      <c r="CFE154" s="27"/>
      <c r="CFF154" s="27"/>
      <c r="CFG154" s="27"/>
      <c r="CFH154" s="27"/>
      <c r="CFI154" s="27"/>
      <c r="CFJ154" s="27"/>
      <c r="CFK154" s="27"/>
      <c r="CFL154" s="27"/>
      <c r="CFM154" s="27"/>
      <c r="CFN154" s="27"/>
      <c r="CFO154" s="27"/>
      <c r="CFP154" s="27"/>
      <c r="CFQ154" s="27"/>
      <c r="CFR154" s="27"/>
      <c r="CFS154" s="27"/>
      <c r="CFT154" s="27"/>
      <c r="CFU154" s="27"/>
      <c r="CFV154" s="27"/>
      <c r="CFW154" s="27"/>
      <c r="CFX154" s="27"/>
      <c r="CFY154" s="27"/>
      <c r="CFZ154" s="27"/>
      <c r="CGA154" s="27"/>
      <c r="CGB154" s="27"/>
      <c r="CGC154" s="27"/>
      <c r="CGD154" s="27"/>
      <c r="CGE154" s="27"/>
      <c r="CGF154" s="27"/>
      <c r="CGG154" s="27"/>
      <c r="CGH154" s="27"/>
      <c r="CGI154" s="27"/>
      <c r="CGJ154" s="27"/>
      <c r="CGK154" s="27"/>
      <c r="CGL154" s="27"/>
      <c r="CGM154" s="27"/>
      <c r="CGN154" s="27"/>
      <c r="CGO154" s="27"/>
      <c r="CGP154" s="27"/>
      <c r="CGQ154" s="27"/>
      <c r="CGR154" s="27"/>
      <c r="CGS154" s="27"/>
      <c r="CGT154" s="27"/>
      <c r="CGU154" s="27"/>
      <c r="CGV154" s="27"/>
      <c r="CGW154" s="27"/>
      <c r="CGX154" s="27"/>
      <c r="CGY154" s="27"/>
      <c r="CGZ154" s="27"/>
      <c r="CHA154" s="27"/>
      <c r="CHB154" s="27"/>
      <c r="CHC154" s="27"/>
      <c r="CHD154" s="27"/>
      <c r="CHE154" s="27"/>
      <c r="CHF154" s="27"/>
      <c r="CHG154" s="27"/>
      <c r="CHH154" s="27"/>
      <c r="CHI154" s="27"/>
      <c r="CHJ154" s="27"/>
      <c r="CHK154" s="27"/>
      <c r="CHL154" s="27"/>
      <c r="CHM154" s="27"/>
      <c r="CHN154" s="27"/>
      <c r="CHO154" s="27"/>
      <c r="CHP154" s="27"/>
      <c r="CHQ154" s="27"/>
      <c r="CHR154" s="27"/>
      <c r="CHS154" s="27"/>
      <c r="CHT154" s="27"/>
      <c r="CHU154" s="27"/>
      <c r="CHV154" s="27"/>
      <c r="CHW154" s="27"/>
      <c r="CHX154" s="27"/>
      <c r="CHY154" s="27"/>
      <c r="CHZ154" s="27"/>
      <c r="CIA154" s="27"/>
      <c r="CIB154" s="27"/>
      <c r="CIC154" s="27"/>
      <c r="CID154" s="27"/>
      <c r="CIE154" s="27"/>
      <c r="CIF154" s="27"/>
      <c r="CIG154" s="27"/>
      <c r="CIH154" s="27"/>
      <c r="CII154" s="27"/>
      <c r="CIJ154" s="27"/>
      <c r="CIK154" s="27"/>
      <c r="CIL154" s="27"/>
      <c r="CIM154" s="27"/>
      <c r="CIN154" s="27"/>
      <c r="CIO154" s="27"/>
      <c r="CIP154" s="27"/>
      <c r="CIQ154" s="27"/>
      <c r="CIR154" s="27"/>
      <c r="CIS154" s="27"/>
      <c r="CIT154" s="27"/>
      <c r="CIU154" s="27"/>
      <c r="CIV154" s="27"/>
      <c r="CIW154" s="27"/>
      <c r="CIX154" s="27"/>
      <c r="CIY154" s="27"/>
      <c r="CIZ154" s="27"/>
      <c r="CJA154" s="27"/>
      <c r="CJB154" s="27"/>
      <c r="CJC154" s="27"/>
      <c r="CJD154" s="27"/>
      <c r="CJE154" s="27"/>
      <c r="CJF154" s="27"/>
      <c r="CJG154" s="27"/>
      <c r="CJH154" s="27"/>
      <c r="CJI154" s="27"/>
      <c r="CJJ154" s="27"/>
      <c r="CJK154" s="27"/>
      <c r="CJL154" s="27"/>
      <c r="CJM154" s="27"/>
      <c r="CJN154" s="27"/>
      <c r="CJO154" s="27"/>
      <c r="CJP154" s="27"/>
      <c r="CJQ154" s="27"/>
      <c r="CJR154" s="27"/>
      <c r="CJS154" s="27"/>
      <c r="CJT154" s="27"/>
      <c r="CJU154" s="27"/>
      <c r="CJV154" s="27"/>
      <c r="CJW154" s="27"/>
      <c r="CJX154" s="27"/>
      <c r="CJY154" s="27"/>
      <c r="CJZ154" s="27"/>
      <c r="CKA154" s="27"/>
      <c r="CKB154" s="27"/>
      <c r="CKC154" s="27"/>
      <c r="CKD154" s="27"/>
      <c r="CKE154" s="27"/>
      <c r="CKF154" s="27"/>
      <c r="CKG154" s="27"/>
      <c r="CKH154" s="27"/>
      <c r="CKI154" s="27"/>
      <c r="CKJ154" s="27"/>
      <c r="CKK154" s="27"/>
      <c r="CKL154" s="27"/>
      <c r="CKM154" s="27"/>
      <c r="CKN154" s="27"/>
      <c r="CKO154" s="27"/>
      <c r="CKP154" s="27"/>
      <c r="CKQ154" s="27"/>
      <c r="CKR154" s="27"/>
      <c r="CKS154" s="27"/>
      <c r="CKT154" s="27"/>
      <c r="CKU154" s="27"/>
      <c r="CKV154" s="27"/>
      <c r="CKW154" s="27"/>
      <c r="CKX154" s="27"/>
      <c r="CKY154" s="27"/>
      <c r="CKZ154" s="27"/>
      <c r="CLA154" s="27"/>
      <c r="CLB154" s="27"/>
      <c r="CLC154" s="27"/>
      <c r="CLD154" s="27"/>
      <c r="CLE154" s="27"/>
      <c r="CLF154" s="27"/>
      <c r="CLG154" s="27"/>
      <c r="CLH154" s="27"/>
      <c r="CLI154" s="27"/>
      <c r="CLJ154" s="27"/>
      <c r="CLK154" s="27"/>
      <c r="CLL154" s="27"/>
      <c r="CLM154" s="27"/>
      <c r="CLN154" s="27"/>
      <c r="CLO154" s="27"/>
      <c r="CLP154" s="27"/>
      <c r="CLQ154" s="27"/>
      <c r="CLR154" s="27"/>
      <c r="CLS154" s="27"/>
      <c r="CLT154" s="27"/>
      <c r="CLU154" s="27"/>
      <c r="CLV154" s="27"/>
      <c r="CLW154" s="27"/>
      <c r="CLX154" s="27"/>
      <c r="CLY154" s="27"/>
      <c r="CLZ154" s="27"/>
      <c r="CMA154" s="27"/>
      <c r="CMB154" s="27"/>
      <c r="CMC154" s="27"/>
      <c r="CMD154" s="27"/>
      <c r="CME154" s="27"/>
      <c r="CMF154" s="27"/>
      <c r="CMG154" s="27"/>
      <c r="CMH154" s="27"/>
      <c r="CMI154" s="27"/>
      <c r="CMJ154" s="27"/>
      <c r="CMK154" s="27"/>
      <c r="CML154" s="27"/>
      <c r="CMM154" s="27"/>
      <c r="CMN154" s="27"/>
      <c r="CMO154" s="27"/>
      <c r="CMP154" s="27"/>
      <c r="CMQ154" s="27"/>
      <c r="CMR154" s="27"/>
      <c r="CMS154" s="27"/>
      <c r="CMT154" s="27"/>
      <c r="CMU154" s="27"/>
      <c r="CMV154" s="27"/>
      <c r="CMW154" s="27"/>
      <c r="CMX154" s="27"/>
      <c r="CMY154" s="27"/>
      <c r="CMZ154" s="27"/>
      <c r="CNA154" s="27"/>
      <c r="CNB154" s="27"/>
      <c r="CNC154" s="27"/>
      <c r="CND154" s="27"/>
      <c r="CNE154" s="27"/>
      <c r="CNF154" s="27"/>
      <c r="CNG154" s="27"/>
      <c r="CNH154" s="27"/>
      <c r="CNI154" s="27"/>
      <c r="CNJ154" s="27"/>
      <c r="CNK154" s="27"/>
      <c r="CNL154" s="27"/>
      <c r="CNM154" s="27"/>
      <c r="CNN154" s="27"/>
      <c r="CNO154" s="27"/>
      <c r="CNP154" s="27"/>
      <c r="CNQ154" s="27"/>
      <c r="CNR154" s="27"/>
      <c r="CNS154" s="27"/>
      <c r="CNT154" s="27"/>
      <c r="CNU154" s="27"/>
      <c r="CNV154" s="27"/>
      <c r="CNW154" s="27"/>
      <c r="CNX154" s="27"/>
      <c r="CNY154" s="27"/>
      <c r="CNZ154" s="27"/>
      <c r="COA154" s="27"/>
      <c r="COB154" s="27"/>
      <c r="COC154" s="27"/>
      <c r="COD154" s="27"/>
      <c r="COE154" s="27"/>
      <c r="COF154" s="27"/>
      <c r="COG154" s="27"/>
      <c r="COH154" s="27"/>
      <c r="COI154" s="27"/>
      <c r="COJ154" s="27"/>
      <c r="COK154" s="27"/>
      <c r="COL154" s="27"/>
      <c r="COM154" s="27"/>
      <c r="CON154" s="27"/>
      <c r="COO154" s="27"/>
      <c r="COP154" s="27"/>
      <c r="COQ154" s="27"/>
      <c r="COR154" s="27"/>
      <c r="COS154" s="27"/>
      <c r="COT154" s="27"/>
      <c r="COU154" s="27"/>
      <c r="COV154" s="27"/>
      <c r="COW154" s="27"/>
      <c r="COX154" s="27"/>
      <c r="COY154" s="27"/>
      <c r="COZ154" s="27"/>
      <c r="CPA154" s="27"/>
      <c r="CPB154" s="27"/>
      <c r="CPC154" s="27"/>
      <c r="CPD154" s="27"/>
      <c r="CPE154" s="27"/>
      <c r="CPF154" s="27"/>
      <c r="CPG154" s="27"/>
      <c r="CPH154" s="27"/>
      <c r="CPI154" s="27"/>
      <c r="CPJ154" s="27"/>
      <c r="CPK154" s="27"/>
      <c r="CPL154" s="27"/>
      <c r="CPM154" s="27"/>
      <c r="CPN154" s="27"/>
      <c r="CPO154" s="27"/>
      <c r="CPP154" s="27"/>
      <c r="CPQ154" s="27"/>
      <c r="CPR154" s="27"/>
      <c r="CPS154" s="27"/>
      <c r="CPT154" s="27"/>
      <c r="CPU154" s="27"/>
      <c r="CPV154" s="27"/>
      <c r="CPW154" s="27"/>
      <c r="CPX154" s="27"/>
      <c r="CPY154" s="27"/>
      <c r="CPZ154" s="27"/>
      <c r="CQA154" s="27"/>
      <c r="CQB154" s="27"/>
      <c r="CQC154" s="27"/>
      <c r="CQD154" s="27"/>
      <c r="CQE154" s="27"/>
      <c r="CQF154" s="27"/>
      <c r="CQG154" s="27"/>
      <c r="CQH154" s="27"/>
      <c r="CQI154" s="27"/>
      <c r="CQJ154" s="27"/>
      <c r="CQK154" s="27"/>
      <c r="CQL154" s="27"/>
      <c r="CQM154" s="27"/>
      <c r="CQN154" s="27"/>
      <c r="CQO154" s="27"/>
      <c r="CQP154" s="27"/>
      <c r="CQQ154" s="27"/>
      <c r="CQR154" s="27"/>
      <c r="CQS154" s="27"/>
      <c r="CQT154" s="27"/>
      <c r="CQU154" s="27"/>
      <c r="CQV154" s="27"/>
      <c r="CQW154" s="27"/>
      <c r="CQX154" s="27"/>
      <c r="CQY154" s="27"/>
      <c r="CQZ154" s="27"/>
      <c r="CRA154" s="27"/>
      <c r="CRB154" s="27"/>
      <c r="CRC154" s="27"/>
      <c r="CRD154" s="27"/>
      <c r="CRE154" s="27"/>
      <c r="CRF154" s="27"/>
      <c r="CRG154" s="27"/>
      <c r="CRH154" s="27"/>
      <c r="CRI154" s="27"/>
      <c r="CRJ154" s="27"/>
      <c r="CRK154" s="27"/>
      <c r="CRL154" s="27"/>
      <c r="CRM154" s="27"/>
      <c r="CRN154" s="27"/>
      <c r="CRO154" s="27"/>
      <c r="CRP154" s="27"/>
      <c r="CRQ154" s="27"/>
      <c r="CRR154" s="27"/>
      <c r="CRS154" s="27"/>
      <c r="CRT154" s="27"/>
      <c r="CRU154" s="27"/>
      <c r="CRV154" s="27"/>
      <c r="CRW154" s="27"/>
      <c r="CRX154" s="27"/>
      <c r="CRY154" s="27"/>
      <c r="CRZ154" s="27"/>
      <c r="CSA154" s="27"/>
      <c r="CSB154" s="27"/>
      <c r="CSC154" s="27"/>
      <c r="CSD154" s="27"/>
      <c r="CSE154" s="27"/>
      <c r="CSF154" s="27"/>
      <c r="CSG154" s="27"/>
      <c r="CSH154" s="27"/>
      <c r="CSI154" s="27"/>
      <c r="CSJ154" s="27"/>
      <c r="CSK154" s="27"/>
      <c r="CSL154" s="27"/>
      <c r="CSM154" s="27"/>
      <c r="CSN154" s="27"/>
      <c r="CSO154" s="27"/>
      <c r="CSP154" s="27"/>
      <c r="CSQ154" s="27"/>
      <c r="CSR154" s="27"/>
      <c r="CSS154" s="27"/>
      <c r="CST154" s="27"/>
      <c r="CSU154" s="27"/>
      <c r="CSV154" s="27"/>
      <c r="CSW154" s="27"/>
      <c r="CSX154" s="27"/>
      <c r="CSY154" s="27"/>
      <c r="CSZ154" s="27"/>
      <c r="CTA154" s="27"/>
      <c r="CTB154" s="27"/>
      <c r="CTC154" s="27"/>
      <c r="CTD154" s="27"/>
      <c r="CTE154" s="27"/>
      <c r="CTF154" s="27"/>
      <c r="CTG154" s="27"/>
      <c r="CTH154" s="27"/>
      <c r="CTI154" s="27"/>
      <c r="CTJ154" s="27"/>
      <c r="CTK154" s="27"/>
      <c r="CTL154" s="27"/>
      <c r="CTM154" s="27"/>
      <c r="CTN154" s="27"/>
      <c r="CTO154" s="27"/>
      <c r="CTP154" s="27"/>
      <c r="CTQ154" s="27"/>
      <c r="CTR154" s="27"/>
      <c r="CTS154" s="27"/>
      <c r="CTT154" s="27"/>
      <c r="CTU154" s="27"/>
      <c r="CTV154" s="27"/>
      <c r="CTW154" s="27"/>
      <c r="CTX154" s="27"/>
      <c r="CTY154" s="27"/>
      <c r="CTZ154" s="27"/>
      <c r="CUA154" s="27"/>
      <c r="CUB154" s="27"/>
      <c r="CUC154" s="27"/>
      <c r="CUD154" s="27"/>
      <c r="CUE154" s="27"/>
      <c r="CUF154" s="27"/>
      <c r="CUG154" s="27"/>
      <c r="CUH154" s="27"/>
      <c r="CUI154" s="27"/>
      <c r="CUJ154" s="27"/>
      <c r="CUK154" s="27"/>
      <c r="CUL154" s="27"/>
      <c r="CUM154" s="27"/>
      <c r="CUN154" s="27"/>
      <c r="CUO154" s="27"/>
      <c r="CUP154" s="27"/>
      <c r="CUQ154" s="27"/>
      <c r="CUR154" s="27"/>
      <c r="CUS154" s="27"/>
      <c r="CUT154" s="27"/>
      <c r="CUU154" s="27"/>
      <c r="CUV154" s="27"/>
      <c r="CUW154" s="27"/>
      <c r="CUX154" s="27"/>
      <c r="CUY154" s="27"/>
      <c r="CUZ154" s="27"/>
      <c r="CVA154" s="27"/>
      <c r="CVB154" s="27"/>
      <c r="CVC154" s="27"/>
      <c r="CVD154" s="27"/>
      <c r="CVE154" s="27"/>
      <c r="CVF154" s="27"/>
      <c r="CVG154" s="27"/>
      <c r="CVH154" s="27"/>
      <c r="CVI154" s="27"/>
      <c r="CVJ154" s="27"/>
      <c r="CVK154" s="27"/>
      <c r="CVL154" s="27"/>
      <c r="CVM154" s="27"/>
      <c r="CVN154" s="27"/>
      <c r="CVO154" s="27"/>
      <c r="CVP154" s="27"/>
      <c r="CVQ154" s="27"/>
      <c r="CVR154" s="27"/>
      <c r="CVS154" s="27"/>
      <c r="CVT154" s="27"/>
      <c r="CVU154" s="27"/>
      <c r="CVV154" s="27"/>
      <c r="CVW154" s="27"/>
      <c r="CVX154" s="27"/>
      <c r="CVY154" s="27"/>
      <c r="CVZ154" s="27"/>
      <c r="CWA154" s="27"/>
      <c r="CWB154" s="27"/>
      <c r="CWC154" s="27"/>
      <c r="CWD154" s="27"/>
      <c r="CWE154" s="27"/>
      <c r="CWF154" s="27"/>
      <c r="CWG154" s="27"/>
      <c r="CWH154" s="27"/>
      <c r="CWI154" s="27"/>
      <c r="CWJ154" s="27"/>
      <c r="CWK154" s="27"/>
      <c r="CWL154" s="27"/>
      <c r="CWM154" s="27"/>
      <c r="CWN154" s="27"/>
      <c r="CWO154" s="27"/>
      <c r="CWP154" s="27"/>
      <c r="CWQ154" s="27"/>
      <c r="CWR154" s="27"/>
      <c r="CWS154" s="27"/>
      <c r="CWT154" s="27"/>
      <c r="CWU154" s="27"/>
      <c r="CWV154" s="27"/>
      <c r="CWW154" s="27"/>
      <c r="CWX154" s="27"/>
      <c r="CWY154" s="27"/>
      <c r="CWZ154" s="27"/>
      <c r="CXA154" s="27"/>
      <c r="CXB154" s="27"/>
      <c r="CXC154" s="27"/>
      <c r="CXD154" s="27"/>
      <c r="CXE154" s="27"/>
      <c r="CXF154" s="27"/>
      <c r="CXG154" s="27"/>
      <c r="CXH154" s="27"/>
      <c r="CXI154" s="27"/>
      <c r="CXJ154" s="27"/>
      <c r="CXK154" s="27"/>
      <c r="CXL154" s="27"/>
      <c r="CXM154" s="27"/>
      <c r="CXN154" s="27"/>
      <c r="CXO154" s="27"/>
      <c r="CXP154" s="27"/>
      <c r="CXQ154" s="27"/>
      <c r="CXR154" s="27"/>
      <c r="CXS154" s="27"/>
      <c r="CXT154" s="27"/>
      <c r="CXU154" s="27"/>
      <c r="CXV154" s="27"/>
      <c r="CXW154" s="27"/>
      <c r="CXX154" s="27"/>
      <c r="CXY154" s="27"/>
      <c r="CXZ154" s="27"/>
      <c r="CYA154" s="27"/>
      <c r="CYB154" s="27"/>
      <c r="CYC154" s="27"/>
      <c r="CYD154" s="27"/>
      <c r="CYE154" s="27"/>
      <c r="CYF154" s="27"/>
      <c r="CYG154" s="27"/>
      <c r="CYH154" s="27"/>
      <c r="CYI154" s="27"/>
      <c r="CYJ154" s="27"/>
      <c r="CYK154" s="27"/>
      <c r="CYL154" s="27"/>
      <c r="CYM154" s="27"/>
      <c r="CYN154" s="27"/>
      <c r="CYO154" s="27"/>
      <c r="CYP154" s="27"/>
      <c r="CYQ154" s="27"/>
      <c r="CYR154" s="27"/>
      <c r="CYS154" s="27"/>
      <c r="CYT154" s="27"/>
      <c r="CYU154" s="27"/>
      <c r="CYV154" s="27"/>
      <c r="CYW154" s="27"/>
      <c r="CYX154" s="27"/>
      <c r="CYY154" s="27"/>
      <c r="CYZ154" s="27"/>
      <c r="CZA154" s="27"/>
      <c r="CZB154" s="27"/>
      <c r="CZC154" s="27"/>
      <c r="CZD154" s="27"/>
      <c r="CZE154" s="27"/>
      <c r="CZF154" s="27"/>
      <c r="CZG154" s="27"/>
      <c r="CZH154" s="27"/>
      <c r="CZI154" s="27"/>
      <c r="CZJ154" s="27"/>
      <c r="CZK154" s="27"/>
      <c r="CZL154" s="27"/>
      <c r="CZM154" s="27"/>
      <c r="CZN154" s="27"/>
      <c r="CZO154" s="27"/>
      <c r="CZP154" s="27"/>
      <c r="CZQ154" s="27"/>
      <c r="CZR154" s="27"/>
      <c r="CZS154" s="27"/>
      <c r="CZT154" s="27"/>
      <c r="CZU154" s="27"/>
      <c r="CZV154" s="27"/>
      <c r="CZW154" s="27"/>
      <c r="CZX154" s="27"/>
      <c r="CZY154" s="27"/>
      <c r="CZZ154" s="27"/>
      <c r="DAA154" s="27"/>
      <c r="DAB154" s="27"/>
      <c r="DAC154" s="27"/>
      <c r="DAD154" s="27"/>
      <c r="DAE154" s="27"/>
      <c r="DAF154" s="27"/>
      <c r="DAG154" s="27"/>
      <c r="DAH154" s="27"/>
      <c r="DAI154" s="27"/>
      <c r="DAJ154" s="27"/>
      <c r="DAK154" s="27"/>
      <c r="DAL154" s="27"/>
      <c r="DAM154" s="27"/>
      <c r="DAN154" s="27"/>
      <c r="DAO154" s="27"/>
      <c r="DAP154" s="27"/>
      <c r="DAQ154" s="27"/>
      <c r="DAR154" s="27"/>
      <c r="DAS154" s="27"/>
      <c r="DAT154" s="27"/>
      <c r="DAU154" s="27"/>
      <c r="DAV154" s="27"/>
      <c r="DAW154" s="27"/>
      <c r="DAX154" s="27"/>
      <c r="DAY154" s="27"/>
      <c r="DAZ154" s="27"/>
      <c r="DBA154" s="27"/>
      <c r="DBB154" s="27"/>
      <c r="DBC154" s="27"/>
      <c r="DBD154" s="27"/>
      <c r="DBE154" s="27"/>
      <c r="DBF154" s="27"/>
      <c r="DBG154" s="27"/>
      <c r="DBH154" s="27"/>
      <c r="DBI154" s="27"/>
      <c r="DBJ154" s="27"/>
      <c r="DBK154" s="27"/>
      <c r="DBL154" s="27"/>
      <c r="DBM154" s="27"/>
      <c r="DBN154" s="27"/>
      <c r="DBO154" s="27"/>
      <c r="DBP154" s="27"/>
      <c r="DBQ154" s="27"/>
      <c r="DBR154" s="27"/>
      <c r="DBS154" s="27"/>
      <c r="DBT154" s="27"/>
      <c r="DBU154" s="27"/>
      <c r="DBV154" s="27"/>
      <c r="DBW154" s="27"/>
      <c r="DBX154" s="27"/>
      <c r="DBY154" s="27"/>
      <c r="DBZ154" s="27"/>
      <c r="DCA154" s="27"/>
      <c r="DCB154" s="27"/>
      <c r="DCC154" s="27"/>
      <c r="DCD154" s="27"/>
      <c r="DCE154" s="27"/>
      <c r="DCF154" s="27"/>
      <c r="DCG154" s="27"/>
      <c r="DCH154" s="27"/>
      <c r="DCI154" s="27"/>
      <c r="DCJ154" s="27"/>
      <c r="DCK154" s="27"/>
      <c r="DCL154" s="27"/>
      <c r="DCM154" s="27"/>
      <c r="DCN154" s="27"/>
      <c r="DCO154" s="27"/>
      <c r="DCP154" s="27"/>
      <c r="DCQ154" s="27"/>
      <c r="DCR154" s="27"/>
      <c r="DCS154" s="27"/>
      <c r="DCT154" s="27"/>
      <c r="DCU154" s="27"/>
      <c r="DCV154" s="27"/>
      <c r="DCW154" s="27"/>
      <c r="DCX154" s="27"/>
      <c r="DCY154" s="27"/>
      <c r="DCZ154" s="27"/>
      <c r="DDA154" s="27"/>
      <c r="DDB154" s="27"/>
      <c r="DDC154" s="27"/>
      <c r="DDD154" s="27"/>
      <c r="DDE154" s="27"/>
      <c r="DDF154" s="27"/>
      <c r="DDG154" s="27"/>
      <c r="DDH154" s="27"/>
      <c r="DDI154" s="27"/>
      <c r="DDJ154" s="27"/>
      <c r="DDK154" s="27"/>
      <c r="DDL154" s="27"/>
      <c r="DDM154" s="27"/>
      <c r="DDN154" s="27"/>
      <c r="DDO154" s="27"/>
      <c r="DDP154" s="27"/>
      <c r="DDQ154" s="27"/>
      <c r="DDR154" s="27"/>
      <c r="DDS154" s="27"/>
      <c r="DDT154" s="27"/>
      <c r="DDU154" s="27"/>
      <c r="DDV154" s="27"/>
      <c r="DDW154" s="27"/>
      <c r="DDX154" s="27"/>
      <c r="DDY154" s="27"/>
      <c r="DDZ154" s="27"/>
      <c r="DEA154" s="27"/>
      <c r="DEB154" s="27"/>
      <c r="DEC154" s="27"/>
      <c r="DED154" s="27"/>
      <c r="DEE154" s="27"/>
      <c r="DEF154" s="27"/>
      <c r="DEG154" s="27"/>
      <c r="DEH154" s="27"/>
      <c r="DEI154" s="27"/>
      <c r="DEJ154" s="27"/>
      <c r="DEK154" s="27"/>
      <c r="DEL154" s="27"/>
      <c r="DEM154" s="27"/>
      <c r="DEN154" s="27"/>
      <c r="DEO154" s="27"/>
      <c r="DEP154" s="27"/>
      <c r="DEQ154" s="27"/>
      <c r="DER154" s="27"/>
      <c r="DES154" s="27"/>
      <c r="DET154" s="27"/>
      <c r="DEU154" s="27"/>
      <c r="DEV154" s="27"/>
      <c r="DEW154" s="27"/>
      <c r="DEX154" s="27"/>
      <c r="DEY154" s="27"/>
      <c r="DEZ154" s="27"/>
      <c r="DFA154" s="27"/>
      <c r="DFB154" s="27"/>
      <c r="DFC154" s="27"/>
      <c r="DFD154" s="27"/>
      <c r="DFE154" s="27"/>
      <c r="DFF154" s="27"/>
      <c r="DFG154" s="27"/>
      <c r="DFH154" s="27"/>
      <c r="DFI154" s="27"/>
      <c r="DFJ154" s="27"/>
      <c r="DFK154" s="27"/>
      <c r="DFL154" s="27"/>
      <c r="DFM154" s="27"/>
      <c r="DFN154" s="27"/>
      <c r="DFO154" s="27"/>
      <c r="DFP154" s="27"/>
      <c r="DFQ154" s="27"/>
      <c r="DFR154" s="27"/>
      <c r="DFS154" s="27"/>
      <c r="DFT154" s="27"/>
      <c r="DFU154" s="27"/>
      <c r="DFV154" s="27"/>
      <c r="DFW154" s="27"/>
      <c r="DFX154" s="27"/>
      <c r="DFY154" s="27"/>
      <c r="DFZ154" s="27"/>
      <c r="DGA154" s="27"/>
      <c r="DGB154" s="27"/>
      <c r="DGC154" s="27"/>
      <c r="DGD154" s="27"/>
      <c r="DGE154" s="27"/>
      <c r="DGF154" s="27"/>
      <c r="DGG154" s="27"/>
      <c r="DGH154" s="27"/>
      <c r="DGI154" s="27"/>
      <c r="DGJ154" s="27"/>
      <c r="DGK154" s="27"/>
      <c r="DGL154" s="27"/>
      <c r="DGM154" s="27"/>
      <c r="DGN154" s="27"/>
      <c r="DGO154" s="27"/>
      <c r="DGP154" s="27"/>
      <c r="DGQ154" s="27"/>
      <c r="DGR154" s="27"/>
      <c r="DGS154" s="27"/>
      <c r="DGT154" s="27"/>
      <c r="DGU154" s="27"/>
      <c r="DGV154" s="27"/>
      <c r="DGW154" s="27"/>
      <c r="DGX154" s="27"/>
      <c r="DGY154" s="27"/>
      <c r="DGZ154" s="27"/>
      <c r="DHA154" s="27"/>
      <c r="DHB154" s="27"/>
      <c r="DHC154" s="27"/>
      <c r="DHD154" s="27"/>
      <c r="DHE154" s="27"/>
      <c r="DHF154" s="27"/>
      <c r="DHG154" s="27"/>
      <c r="DHH154" s="27"/>
      <c r="DHI154" s="27"/>
      <c r="DHJ154" s="27"/>
      <c r="DHK154" s="27"/>
      <c r="DHL154" s="27"/>
      <c r="DHM154" s="27"/>
      <c r="DHN154" s="27"/>
      <c r="DHO154" s="27"/>
      <c r="DHP154" s="27"/>
      <c r="DHQ154" s="27"/>
      <c r="DHR154" s="27"/>
      <c r="DHS154" s="27"/>
      <c r="DHT154" s="27"/>
      <c r="DHU154" s="27"/>
      <c r="DHV154" s="27"/>
      <c r="DHW154" s="27"/>
      <c r="DHX154" s="27"/>
      <c r="DHY154" s="27"/>
      <c r="DHZ154" s="27"/>
      <c r="DIA154" s="27"/>
      <c r="DIB154" s="27"/>
      <c r="DIC154" s="27"/>
      <c r="DID154" s="27"/>
      <c r="DIE154" s="27"/>
      <c r="DIF154" s="27"/>
      <c r="DIG154" s="27"/>
      <c r="DIH154" s="27"/>
      <c r="DII154" s="27"/>
      <c r="DIJ154" s="27"/>
      <c r="DIK154" s="27"/>
      <c r="DIL154" s="27"/>
      <c r="DIM154" s="27"/>
      <c r="DIN154" s="27"/>
      <c r="DIO154" s="27"/>
      <c r="DIP154" s="27"/>
      <c r="DIQ154" s="27"/>
      <c r="DIR154" s="27"/>
      <c r="DIS154" s="27"/>
      <c r="DIT154" s="27"/>
      <c r="DIU154" s="27"/>
      <c r="DIV154" s="27"/>
      <c r="DIW154" s="27"/>
      <c r="DIX154" s="27"/>
      <c r="DIY154" s="27"/>
      <c r="DIZ154" s="27"/>
      <c r="DJA154" s="27"/>
      <c r="DJB154" s="27"/>
      <c r="DJC154" s="27"/>
      <c r="DJD154" s="27"/>
      <c r="DJE154" s="27"/>
      <c r="DJF154" s="27"/>
      <c r="DJG154" s="27"/>
      <c r="DJH154" s="27"/>
      <c r="DJI154" s="27"/>
      <c r="DJJ154" s="27"/>
      <c r="DJK154" s="27"/>
      <c r="DJL154" s="27"/>
      <c r="DJM154" s="27"/>
      <c r="DJN154" s="27"/>
      <c r="DJO154" s="27"/>
      <c r="DJP154" s="27"/>
      <c r="DJQ154" s="27"/>
      <c r="DJR154" s="27"/>
      <c r="DJS154" s="27"/>
      <c r="DJT154" s="27"/>
      <c r="DJU154" s="27"/>
      <c r="DJV154" s="27"/>
      <c r="DJW154" s="27"/>
      <c r="DJX154" s="27"/>
      <c r="DJY154" s="27"/>
      <c r="DJZ154" s="27"/>
      <c r="DKA154" s="27"/>
      <c r="DKB154" s="27"/>
      <c r="DKC154" s="27"/>
      <c r="DKD154" s="27"/>
      <c r="DKE154" s="27"/>
      <c r="DKF154" s="27"/>
      <c r="DKG154" s="27"/>
      <c r="DKH154" s="27"/>
      <c r="DKI154" s="27"/>
      <c r="DKJ154" s="27"/>
      <c r="DKK154" s="27"/>
      <c r="DKL154" s="27"/>
      <c r="DKM154" s="27"/>
      <c r="DKN154" s="27"/>
      <c r="DKO154" s="27"/>
      <c r="DKP154" s="27"/>
      <c r="DKQ154" s="27"/>
      <c r="DKR154" s="27"/>
      <c r="DKS154" s="27"/>
      <c r="DKT154" s="27"/>
      <c r="DKU154" s="27"/>
      <c r="DKV154" s="27"/>
      <c r="DKW154" s="27"/>
      <c r="DKX154" s="27"/>
      <c r="DKY154" s="27"/>
      <c r="DKZ154" s="27"/>
      <c r="DLA154" s="27"/>
      <c r="DLB154" s="27"/>
      <c r="DLC154" s="27"/>
      <c r="DLD154" s="27"/>
      <c r="DLE154" s="27"/>
      <c r="DLF154" s="27"/>
      <c r="DLG154" s="27"/>
      <c r="DLH154" s="27"/>
      <c r="DLI154" s="27"/>
      <c r="DLJ154" s="27"/>
      <c r="DLK154" s="27"/>
      <c r="DLL154" s="27"/>
      <c r="DLM154" s="27"/>
      <c r="DLN154" s="27"/>
      <c r="DLO154" s="27"/>
      <c r="DLP154" s="27"/>
      <c r="DLQ154" s="27"/>
      <c r="DLR154" s="27"/>
      <c r="DLS154" s="27"/>
      <c r="DLT154" s="27"/>
      <c r="DLU154" s="27"/>
      <c r="DLV154" s="27"/>
      <c r="DLW154" s="27"/>
      <c r="DLX154" s="27"/>
      <c r="DLY154" s="27"/>
      <c r="DLZ154" s="27"/>
      <c r="DMA154" s="27"/>
      <c r="DMB154" s="27"/>
      <c r="DMC154" s="27"/>
      <c r="DMD154" s="27"/>
      <c r="DME154" s="27"/>
      <c r="DMF154" s="27"/>
      <c r="DMG154" s="27"/>
      <c r="DMH154" s="27"/>
      <c r="DMI154" s="27"/>
      <c r="DMJ154" s="27"/>
      <c r="DMK154" s="27"/>
      <c r="DML154" s="27"/>
      <c r="DMM154" s="27"/>
      <c r="DMN154" s="27"/>
      <c r="DMO154" s="27"/>
      <c r="DMP154" s="27"/>
      <c r="DMQ154" s="27"/>
      <c r="DMR154" s="27"/>
      <c r="DMS154" s="27"/>
      <c r="DMT154" s="27"/>
      <c r="DMU154" s="27"/>
      <c r="DMV154" s="27"/>
      <c r="DMW154" s="27"/>
      <c r="DMX154" s="27"/>
      <c r="DMY154" s="27"/>
      <c r="DMZ154" s="27"/>
      <c r="DNA154" s="27"/>
      <c r="DNB154" s="27"/>
      <c r="DNC154" s="27"/>
      <c r="DND154" s="27"/>
      <c r="DNE154" s="27"/>
      <c r="DNF154" s="27"/>
      <c r="DNG154" s="27"/>
      <c r="DNH154" s="27"/>
      <c r="DNI154" s="27"/>
      <c r="DNJ154" s="27"/>
      <c r="DNK154" s="27"/>
      <c r="DNL154" s="27"/>
      <c r="DNM154" s="27"/>
      <c r="DNN154" s="27"/>
      <c r="DNO154" s="27"/>
      <c r="DNP154" s="27"/>
      <c r="DNQ154" s="27"/>
      <c r="DNR154" s="27"/>
      <c r="DNS154" s="27"/>
      <c r="DNT154" s="27"/>
      <c r="DNU154" s="27"/>
      <c r="DNV154" s="27"/>
      <c r="DNW154" s="27"/>
      <c r="DNX154" s="27"/>
      <c r="DNY154" s="27"/>
      <c r="DNZ154" s="27"/>
      <c r="DOA154" s="27"/>
      <c r="DOB154" s="27"/>
      <c r="DOC154" s="27"/>
      <c r="DOD154" s="27"/>
      <c r="DOE154" s="27"/>
      <c r="DOF154" s="27"/>
      <c r="DOG154" s="27"/>
      <c r="DOH154" s="27"/>
      <c r="DOI154" s="27"/>
      <c r="DOJ154" s="27"/>
      <c r="DOK154" s="27"/>
      <c r="DOL154" s="27"/>
      <c r="DOM154" s="27"/>
      <c r="DON154" s="27"/>
      <c r="DOO154" s="27"/>
      <c r="DOP154" s="27"/>
      <c r="DOQ154" s="27"/>
      <c r="DOR154" s="27"/>
      <c r="DOS154" s="27"/>
      <c r="DOT154" s="27"/>
      <c r="DOU154" s="27"/>
      <c r="DOV154" s="27"/>
      <c r="DOW154" s="27"/>
      <c r="DOX154" s="27"/>
      <c r="DOY154" s="27"/>
      <c r="DOZ154" s="27"/>
      <c r="DPA154" s="27"/>
      <c r="DPB154" s="27"/>
      <c r="DPC154" s="27"/>
      <c r="DPD154" s="27"/>
      <c r="DPE154" s="27"/>
      <c r="DPF154" s="27"/>
      <c r="DPG154" s="27"/>
      <c r="DPH154" s="27"/>
      <c r="DPI154" s="27"/>
      <c r="DPJ154" s="27"/>
      <c r="DPK154" s="27"/>
      <c r="DPL154" s="27"/>
      <c r="DPM154" s="27"/>
      <c r="DPN154" s="27"/>
      <c r="DPO154" s="27"/>
      <c r="DPP154" s="27"/>
      <c r="DPQ154" s="27"/>
      <c r="DPR154" s="27"/>
      <c r="DPS154" s="27"/>
      <c r="DPT154" s="27"/>
      <c r="DPU154" s="27"/>
      <c r="DPV154" s="27"/>
      <c r="DPW154" s="27"/>
      <c r="DPX154" s="27"/>
      <c r="DPY154" s="27"/>
      <c r="DPZ154" s="27"/>
      <c r="DQA154" s="27"/>
      <c r="DQB154" s="27"/>
      <c r="DQC154" s="27"/>
      <c r="DQD154" s="27"/>
      <c r="DQE154" s="27"/>
      <c r="DQF154" s="27"/>
      <c r="DQG154" s="27"/>
      <c r="DQH154" s="27"/>
      <c r="DQI154" s="27"/>
      <c r="DQJ154" s="27"/>
      <c r="DQK154" s="27"/>
      <c r="DQL154" s="27"/>
      <c r="DQM154" s="27"/>
      <c r="DQN154" s="27"/>
      <c r="DQO154" s="27"/>
      <c r="DQP154" s="27"/>
      <c r="DQQ154" s="27"/>
      <c r="DQR154" s="27"/>
      <c r="DQS154" s="27"/>
      <c r="DQT154" s="27"/>
      <c r="DQU154" s="27"/>
      <c r="DQV154" s="27"/>
      <c r="DQW154" s="27"/>
      <c r="DQX154" s="27"/>
      <c r="DQY154" s="27"/>
      <c r="DQZ154" s="27"/>
      <c r="DRA154" s="27"/>
      <c r="DRB154" s="27"/>
      <c r="DRC154" s="27"/>
      <c r="DRD154" s="27"/>
      <c r="DRE154" s="27"/>
      <c r="DRF154" s="27"/>
      <c r="DRG154" s="27"/>
      <c r="DRH154" s="27"/>
      <c r="DRI154" s="27"/>
      <c r="DRJ154" s="27"/>
      <c r="DRK154" s="27"/>
      <c r="DRL154" s="27"/>
      <c r="DRM154" s="27"/>
      <c r="DRN154" s="27"/>
      <c r="DRO154" s="27"/>
      <c r="DRP154" s="27"/>
      <c r="DRQ154" s="27"/>
      <c r="DRR154" s="27"/>
      <c r="DRS154" s="27"/>
      <c r="DRT154" s="27"/>
      <c r="DRU154" s="27"/>
      <c r="DRV154" s="27"/>
      <c r="DRW154" s="27"/>
      <c r="DRX154" s="27"/>
      <c r="DRY154" s="27"/>
      <c r="DRZ154" s="27"/>
      <c r="DSA154" s="27"/>
      <c r="DSB154" s="27"/>
      <c r="DSC154" s="27"/>
      <c r="DSD154" s="27"/>
      <c r="DSE154" s="27"/>
      <c r="DSF154" s="27"/>
      <c r="DSG154" s="27"/>
      <c r="DSH154" s="27"/>
      <c r="DSI154" s="27"/>
      <c r="DSJ154" s="27"/>
      <c r="DSK154" s="27"/>
      <c r="DSL154" s="27"/>
      <c r="DSM154" s="27"/>
      <c r="DSN154" s="27"/>
      <c r="DSO154" s="27"/>
      <c r="DSP154" s="27"/>
      <c r="DSQ154" s="27"/>
      <c r="DSR154" s="27"/>
      <c r="DSS154" s="27"/>
      <c r="DST154" s="27"/>
      <c r="DSU154" s="27"/>
      <c r="DSV154" s="27"/>
      <c r="DSW154" s="27"/>
      <c r="DSX154" s="27"/>
      <c r="DSY154" s="27"/>
      <c r="DSZ154" s="27"/>
      <c r="DTA154" s="27"/>
      <c r="DTB154" s="27"/>
      <c r="DTC154" s="27"/>
      <c r="DTD154" s="27"/>
      <c r="DTE154" s="27"/>
      <c r="DTF154" s="27"/>
      <c r="DTG154" s="27"/>
      <c r="DTH154" s="27"/>
      <c r="DTI154" s="27"/>
      <c r="DTJ154" s="27"/>
      <c r="DTK154" s="27"/>
      <c r="DTL154" s="27"/>
      <c r="DTM154" s="27"/>
      <c r="DTN154" s="27"/>
      <c r="DTO154" s="27"/>
      <c r="DTP154" s="27"/>
      <c r="DTQ154" s="27"/>
      <c r="DTR154" s="27"/>
      <c r="DTS154" s="27"/>
      <c r="DTT154" s="27"/>
      <c r="DTU154" s="27"/>
      <c r="DTV154" s="27"/>
      <c r="DTW154" s="27"/>
      <c r="DTX154" s="27"/>
      <c r="DTY154" s="27"/>
      <c r="DTZ154" s="27"/>
      <c r="DUA154" s="27"/>
      <c r="DUB154" s="27"/>
      <c r="DUC154" s="27"/>
      <c r="DUD154" s="27"/>
      <c r="DUE154" s="27"/>
      <c r="DUF154" s="27"/>
      <c r="DUG154" s="27"/>
      <c r="DUH154" s="27"/>
      <c r="DUI154" s="27"/>
      <c r="DUJ154" s="27"/>
      <c r="DUK154" s="27"/>
      <c r="DUL154" s="27"/>
      <c r="DUM154" s="27"/>
      <c r="DUN154" s="27"/>
      <c r="DUO154" s="27"/>
      <c r="DUP154" s="27"/>
      <c r="DUQ154" s="27"/>
      <c r="DUR154" s="27"/>
      <c r="DUS154" s="27"/>
      <c r="DUT154" s="27"/>
      <c r="DUU154" s="27"/>
      <c r="DUV154" s="27"/>
      <c r="DUW154" s="27"/>
      <c r="DUX154" s="27"/>
      <c r="DUY154" s="27"/>
      <c r="DUZ154" s="27"/>
      <c r="DVA154" s="27"/>
      <c r="DVB154" s="27"/>
      <c r="DVC154" s="27"/>
      <c r="DVD154" s="27"/>
      <c r="DVE154" s="27"/>
      <c r="DVF154" s="27"/>
      <c r="DVG154" s="27"/>
      <c r="DVH154" s="27"/>
      <c r="DVI154" s="27"/>
      <c r="DVJ154" s="27"/>
      <c r="DVK154" s="27"/>
      <c r="DVL154" s="27"/>
      <c r="DVM154" s="27"/>
      <c r="DVN154" s="27"/>
      <c r="DVO154" s="27"/>
      <c r="DVP154" s="27"/>
      <c r="DVQ154" s="27"/>
      <c r="DVR154" s="27"/>
      <c r="DVS154" s="27"/>
      <c r="DVT154" s="27"/>
      <c r="DVU154" s="27"/>
      <c r="DVV154" s="27"/>
      <c r="DVW154" s="27"/>
      <c r="DVX154" s="27"/>
      <c r="DVY154" s="27"/>
      <c r="DVZ154" s="27"/>
      <c r="DWA154" s="27"/>
      <c r="DWB154" s="27"/>
      <c r="DWC154" s="27"/>
      <c r="DWD154" s="27"/>
      <c r="DWE154" s="27"/>
      <c r="DWF154" s="27"/>
      <c r="DWG154" s="27"/>
      <c r="DWH154" s="27"/>
      <c r="DWI154" s="27"/>
      <c r="DWJ154" s="27"/>
      <c r="DWK154" s="27"/>
      <c r="DWL154" s="27"/>
      <c r="DWM154" s="27"/>
      <c r="DWN154" s="27"/>
      <c r="DWO154" s="27"/>
      <c r="DWP154" s="27"/>
      <c r="DWQ154" s="27"/>
      <c r="DWR154" s="27"/>
      <c r="DWS154" s="27"/>
      <c r="DWT154" s="27"/>
      <c r="DWU154" s="27"/>
      <c r="DWV154" s="27"/>
      <c r="DWW154" s="27"/>
      <c r="DWX154" s="27"/>
      <c r="DWY154" s="27"/>
      <c r="DWZ154" s="27"/>
      <c r="DXA154" s="27"/>
      <c r="DXB154" s="27"/>
      <c r="DXC154" s="27"/>
      <c r="DXD154" s="27"/>
      <c r="DXE154" s="27"/>
      <c r="DXF154" s="27"/>
      <c r="DXG154" s="27"/>
      <c r="DXH154" s="27"/>
      <c r="DXI154" s="27"/>
      <c r="DXJ154" s="27"/>
      <c r="DXK154" s="27"/>
      <c r="DXL154" s="27"/>
      <c r="DXM154" s="27"/>
      <c r="DXN154" s="27"/>
      <c r="DXO154" s="27"/>
      <c r="DXP154" s="27"/>
      <c r="DXQ154" s="27"/>
      <c r="DXR154" s="27"/>
      <c r="DXS154" s="27"/>
      <c r="DXT154" s="27"/>
      <c r="DXU154" s="27"/>
      <c r="DXV154" s="27"/>
      <c r="DXW154" s="27"/>
      <c r="DXX154" s="27"/>
      <c r="DXY154" s="27"/>
      <c r="DXZ154" s="27"/>
      <c r="DYA154" s="27"/>
      <c r="DYB154" s="27"/>
      <c r="DYC154" s="27"/>
      <c r="DYD154" s="27"/>
      <c r="DYE154" s="27"/>
      <c r="DYF154" s="27"/>
      <c r="DYG154" s="27"/>
      <c r="DYH154" s="27"/>
      <c r="DYI154" s="27"/>
      <c r="DYJ154" s="27"/>
      <c r="DYK154" s="27"/>
      <c r="DYL154" s="27"/>
      <c r="DYM154" s="27"/>
      <c r="DYN154" s="27"/>
      <c r="DYO154" s="27"/>
      <c r="DYP154" s="27"/>
      <c r="DYQ154" s="27"/>
      <c r="DYR154" s="27"/>
      <c r="DYS154" s="27"/>
      <c r="DYT154" s="27"/>
      <c r="DYU154" s="27"/>
      <c r="DYV154" s="27"/>
      <c r="DYW154" s="27"/>
      <c r="DYX154" s="27"/>
      <c r="DYY154" s="27"/>
      <c r="DYZ154" s="27"/>
      <c r="DZA154" s="27"/>
      <c r="DZB154" s="27"/>
      <c r="DZC154" s="27"/>
      <c r="DZD154" s="27"/>
      <c r="DZE154" s="27"/>
      <c r="DZF154" s="27"/>
      <c r="DZG154" s="27"/>
      <c r="DZH154" s="27"/>
      <c r="DZI154" s="27"/>
      <c r="DZJ154" s="27"/>
      <c r="DZK154" s="27"/>
      <c r="DZL154" s="27"/>
      <c r="DZM154" s="27"/>
      <c r="DZN154" s="27"/>
      <c r="DZO154" s="27"/>
      <c r="DZP154" s="27"/>
      <c r="DZQ154" s="27"/>
      <c r="DZR154" s="27"/>
      <c r="DZS154" s="27"/>
      <c r="DZT154" s="27"/>
      <c r="DZU154" s="27"/>
      <c r="DZV154" s="27"/>
      <c r="DZW154" s="27"/>
      <c r="DZX154" s="27"/>
      <c r="DZY154" s="27"/>
      <c r="DZZ154" s="27"/>
      <c r="EAA154" s="27"/>
      <c r="EAB154" s="27"/>
      <c r="EAC154" s="27"/>
      <c r="EAD154" s="27"/>
      <c r="EAE154" s="27"/>
      <c r="EAF154" s="27"/>
      <c r="EAG154" s="27"/>
      <c r="EAH154" s="27"/>
      <c r="EAI154" s="27"/>
      <c r="EAJ154" s="27"/>
      <c r="EAK154" s="27"/>
      <c r="EAL154" s="27"/>
      <c r="EAM154" s="27"/>
      <c r="EAN154" s="27"/>
      <c r="EAO154" s="27"/>
      <c r="EAP154" s="27"/>
      <c r="EAQ154" s="27"/>
      <c r="EAR154" s="27"/>
      <c r="EAS154" s="27"/>
      <c r="EAT154" s="27"/>
      <c r="EAU154" s="27"/>
      <c r="EAV154" s="27"/>
      <c r="EAW154" s="27"/>
      <c r="EAX154" s="27"/>
      <c r="EAY154" s="27"/>
      <c r="EAZ154" s="27"/>
      <c r="EBA154" s="27"/>
      <c r="EBB154" s="27"/>
      <c r="EBC154" s="27"/>
      <c r="EBD154" s="27"/>
      <c r="EBE154" s="27"/>
      <c r="EBF154" s="27"/>
      <c r="EBG154" s="27"/>
      <c r="EBH154" s="27"/>
      <c r="EBI154" s="27"/>
      <c r="EBJ154" s="27"/>
      <c r="EBK154" s="27"/>
      <c r="EBL154" s="27"/>
      <c r="EBM154" s="27"/>
      <c r="EBN154" s="27"/>
      <c r="EBO154" s="27"/>
      <c r="EBP154" s="27"/>
      <c r="EBQ154" s="27"/>
      <c r="EBR154" s="27"/>
      <c r="EBS154" s="27"/>
      <c r="EBT154" s="27"/>
      <c r="EBU154" s="27"/>
      <c r="EBV154" s="27"/>
      <c r="EBW154" s="27"/>
      <c r="EBX154" s="27"/>
      <c r="EBY154" s="27"/>
      <c r="EBZ154" s="27"/>
      <c r="ECA154" s="27"/>
      <c r="ECB154" s="27"/>
      <c r="ECC154" s="27"/>
      <c r="ECD154" s="27"/>
      <c r="ECE154" s="27"/>
      <c r="ECF154" s="27"/>
      <c r="ECG154" s="27"/>
      <c r="ECH154" s="27"/>
      <c r="ECI154" s="27"/>
      <c r="ECJ154" s="27"/>
      <c r="ECK154" s="27"/>
      <c r="ECL154" s="27"/>
      <c r="ECM154" s="27"/>
      <c r="ECN154" s="27"/>
      <c r="ECO154" s="27"/>
      <c r="ECP154" s="27"/>
      <c r="ECQ154" s="27"/>
      <c r="ECR154" s="27"/>
      <c r="ECS154" s="27"/>
      <c r="ECT154" s="27"/>
      <c r="ECU154" s="27"/>
      <c r="ECV154" s="27"/>
      <c r="ECW154" s="27"/>
      <c r="ECX154" s="27"/>
      <c r="ECY154" s="27"/>
      <c r="ECZ154" s="27"/>
      <c r="EDA154" s="27"/>
      <c r="EDB154" s="27"/>
      <c r="EDC154" s="27"/>
      <c r="EDD154" s="27"/>
      <c r="EDE154" s="27"/>
      <c r="EDF154" s="27"/>
      <c r="EDG154" s="27"/>
      <c r="EDH154" s="27"/>
      <c r="EDI154" s="27"/>
      <c r="EDJ154" s="27"/>
      <c r="EDK154" s="27"/>
      <c r="EDL154" s="27"/>
      <c r="EDM154" s="27"/>
      <c r="EDN154" s="27"/>
      <c r="EDO154" s="27"/>
      <c r="EDP154" s="27"/>
      <c r="EDQ154" s="27"/>
      <c r="EDR154" s="27"/>
      <c r="EDS154" s="27"/>
      <c r="EDT154" s="27"/>
      <c r="EDU154" s="27"/>
      <c r="EDV154" s="27"/>
      <c r="EDW154" s="27"/>
      <c r="EDX154" s="27"/>
      <c r="EDY154" s="27"/>
      <c r="EDZ154" s="27"/>
      <c r="EEA154" s="27"/>
      <c r="EEB154" s="27"/>
      <c r="EEC154" s="27"/>
      <c r="EED154" s="27"/>
      <c r="EEE154" s="27"/>
      <c r="EEF154" s="27"/>
      <c r="EEG154" s="27"/>
      <c r="EEH154" s="27"/>
      <c r="EEI154" s="27"/>
      <c r="EEJ154" s="27"/>
      <c r="EEK154" s="27"/>
      <c r="EEL154" s="27"/>
      <c r="EEM154" s="27"/>
      <c r="EEN154" s="27"/>
      <c r="EEO154" s="27"/>
      <c r="EEP154" s="27"/>
      <c r="EEQ154" s="27"/>
      <c r="EER154" s="27"/>
      <c r="EES154" s="27"/>
      <c r="EET154" s="27"/>
      <c r="EEU154" s="27"/>
      <c r="EEV154" s="27"/>
      <c r="EEW154" s="27"/>
      <c r="EEX154" s="27"/>
      <c r="EEY154" s="27"/>
      <c r="EEZ154" s="27"/>
      <c r="EFA154" s="27"/>
      <c r="EFB154" s="27"/>
      <c r="EFC154" s="27"/>
      <c r="EFD154" s="27"/>
      <c r="EFE154" s="27"/>
      <c r="EFF154" s="27"/>
      <c r="EFG154" s="27"/>
      <c r="EFH154" s="27"/>
      <c r="EFI154" s="27"/>
      <c r="EFJ154" s="27"/>
      <c r="EFK154" s="27"/>
      <c r="EFL154" s="27"/>
      <c r="EFM154" s="27"/>
      <c r="EFN154" s="27"/>
      <c r="EFO154" s="27"/>
      <c r="EFP154" s="27"/>
      <c r="EFQ154" s="27"/>
      <c r="EFR154" s="27"/>
      <c r="EFS154" s="27"/>
      <c r="EFT154" s="27"/>
      <c r="EFU154" s="27"/>
      <c r="EFV154" s="27"/>
      <c r="EFW154" s="27"/>
      <c r="EFX154" s="27"/>
      <c r="EFY154" s="27"/>
      <c r="EFZ154" s="27"/>
      <c r="EGA154" s="27"/>
      <c r="EGB154" s="27"/>
      <c r="EGC154" s="27"/>
      <c r="EGD154" s="27"/>
      <c r="EGE154" s="27"/>
      <c r="EGF154" s="27"/>
      <c r="EGG154" s="27"/>
      <c r="EGH154" s="27"/>
      <c r="EGI154" s="27"/>
      <c r="EGJ154" s="27"/>
      <c r="EGK154" s="27"/>
      <c r="EGL154" s="27"/>
      <c r="EGM154" s="27"/>
      <c r="EGN154" s="27"/>
      <c r="EGO154" s="27"/>
      <c r="EGP154" s="27"/>
      <c r="EGQ154" s="27"/>
      <c r="EGR154" s="27"/>
      <c r="EGS154" s="27"/>
      <c r="EGT154" s="27"/>
      <c r="EGU154" s="27"/>
      <c r="EGV154" s="27"/>
      <c r="EGW154" s="27"/>
      <c r="EGX154" s="27"/>
      <c r="EGY154" s="27"/>
      <c r="EGZ154" s="27"/>
      <c r="EHA154" s="27"/>
      <c r="EHB154" s="27"/>
      <c r="EHC154" s="27"/>
      <c r="EHD154" s="27"/>
      <c r="EHE154" s="27"/>
      <c r="EHF154" s="27"/>
      <c r="EHG154" s="27"/>
      <c r="EHH154" s="27"/>
      <c r="EHI154" s="27"/>
      <c r="EHJ154" s="27"/>
      <c r="EHK154" s="27"/>
      <c r="EHL154" s="27"/>
      <c r="EHM154" s="27"/>
      <c r="EHN154" s="27"/>
      <c r="EHO154" s="27"/>
      <c r="EHP154" s="27"/>
      <c r="EHQ154" s="27"/>
      <c r="EHR154" s="27"/>
      <c r="EHS154" s="27"/>
      <c r="EHT154" s="27"/>
      <c r="EHU154" s="27"/>
      <c r="EHV154" s="27"/>
      <c r="EHW154" s="27"/>
      <c r="EHX154" s="27"/>
      <c r="EHY154" s="27"/>
      <c r="EHZ154" s="27"/>
      <c r="EIA154" s="27"/>
      <c r="EIB154" s="27"/>
      <c r="EIC154" s="27"/>
      <c r="EID154" s="27"/>
      <c r="EIE154" s="27"/>
      <c r="EIF154" s="27"/>
      <c r="EIG154" s="27"/>
      <c r="EIH154" s="27"/>
      <c r="EII154" s="27"/>
      <c r="EIJ154" s="27"/>
      <c r="EIK154" s="27"/>
      <c r="EIL154" s="27"/>
      <c r="EIM154" s="27"/>
      <c r="EIN154" s="27"/>
      <c r="EIO154" s="27"/>
      <c r="EIP154" s="27"/>
      <c r="EIQ154" s="27"/>
      <c r="EIR154" s="27"/>
      <c r="EIS154" s="27"/>
      <c r="EIT154" s="27"/>
      <c r="EIU154" s="27"/>
      <c r="EIV154" s="27"/>
      <c r="EIW154" s="27"/>
      <c r="EIX154" s="27"/>
      <c r="EIY154" s="27"/>
      <c r="EIZ154" s="27"/>
      <c r="EJA154" s="27"/>
      <c r="EJB154" s="27"/>
      <c r="EJC154" s="27"/>
      <c r="EJD154" s="27"/>
      <c r="EJE154" s="27"/>
      <c r="EJF154" s="27"/>
      <c r="EJG154" s="27"/>
      <c r="EJH154" s="27"/>
      <c r="EJI154" s="27"/>
      <c r="EJJ154" s="27"/>
      <c r="EJK154" s="27"/>
      <c r="EJL154" s="27"/>
      <c r="EJM154" s="27"/>
      <c r="EJN154" s="27"/>
      <c r="EJO154" s="27"/>
      <c r="EJP154" s="27"/>
      <c r="EJQ154" s="27"/>
      <c r="EJR154" s="27"/>
      <c r="EJS154" s="27"/>
      <c r="EJT154" s="27"/>
      <c r="EJU154" s="27"/>
      <c r="EJV154" s="27"/>
      <c r="EJW154" s="27"/>
      <c r="EJX154" s="27"/>
      <c r="EJY154" s="27"/>
      <c r="EJZ154" s="27"/>
      <c r="EKA154" s="27"/>
      <c r="EKB154" s="27"/>
      <c r="EKC154" s="27"/>
      <c r="EKD154" s="27"/>
      <c r="EKE154" s="27"/>
      <c r="EKF154" s="27"/>
      <c r="EKG154" s="27"/>
      <c r="EKH154" s="27"/>
      <c r="EKI154" s="27"/>
      <c r="EKJ154" s="27"/>
      <c r="EKK154" s="27"/>
      <c r="EKL154" s="27"/>
      <c r="EKM154" s="27"/>
      <c r="EKN154" s="27"/>
      <c r="EKO154" s="27"/>
      <c r="EKP154" s="27"/>
      <c r="EKQ154" s="27"/>
      <c r="EKR154" s="27"/>
      <c r="EKS154" s="27"/>
      <c r="EKT154" s="27"/>
      <c r="EKU154" s="27"/>
      <c r="EKV154" s="27"/>
      <c r="EKW154" s="27"/>
      <c r="EKX154" s="27"/>
      <c r="EKY154" s="27"/>
      <c r="EKZ154" s="27"/>
      <c r="ELA154" s="27"/>
      <c r="ELB154" s="27"/>
      <c r="ELC154" s="27"/>
      <c r="ELD154" s="27"/>
      <c r="ELE154" s="27"/>
      <c r="ELF154" s="27"/>
      <c r="ELG154" s="27"/>
      <c r="ELH154" s="27"/>
      <c r="ELI154" s="27"/>
      <c r="ELJ154" s="27"/>
      <c r="ELK154" s="27"/>
      <c r="ELL154" s="27"/>
      <c r="ELM154" s="27"/>
      <c r="ELN154" s="27"/>
      <c r="ELO154" s="27"/>
      <c r="ELP154" s="27"/>
      <c r="ELQ154" s="27"/>
      <c r="ELR154" s="27"/>
      <c r="ELS154" s="27"/>
      <c r="ELT154" s="27"/>
      <c r="ELU154" s="27"/>
      <c r="ELV154" s="27"/>
      <c r="ELW154" s="27"/>
      <c r="ELX154" s="27"/>
      <c r="ELY154" s="27"/>
      <c r="ELZ154" s="27"/>
      <c r="EMA154" s="27"/>
      <c r="EMB154" s="27"/>
      <c r="EMC154" s="27"/>
      <c r="EMD154" s="27"/>
      <c r="EME154" s="27"/>
      <c r="EMF154" s="27"/>
      <c r="EMG154" s="27"/>
      <c r="EMH154" s="27"/>
      <c r="EMI154" s="27"/>
      <c r="EMJ154" s="27"/>
      <c r="EMK154" s="27"/>
      <c r="EML154" s="27"/>
      <c r="EMM154" s="27"/>
      <c r="EMN154" s="27"/>
      <c r="EMO154" s="27"/>
      <c r="EMP154" s="27"/>
      <c r="EMQ154" s="27"/>
      <c r="EMR154" s="27"/>
      <c r="EMS154" s="27"/>
      <c r="EMT154" s="27"/>
      <c r="EMU154" s="27"/>
      <c r="EMV154" s="27"/>
      <c r="EMW154" s="27"/>
      <c r="EMX154" s="27"/>
      <c r="EMY154" s="27"/>
      <c r="EMZ154" s="27"/>
      <c r="ENA154" s="27"/>
      <c r="ENB154" s="27"/>
      <c r="ENC154" s="27"/>
      <c r="END154" s="27"/>
      <c r="ENE154" s="27"/>
      <c r="ENF154" s="27"/>
      <c r="ENG154" s="27"/>
      <c r="ENH154" s="27"/>
      <c r="ENI154" s="27"/>
      <c r="ENJ154" s="27"/>
      <c r="ENK154" s="27"/>
      <c r="ENL154" s="27"/>
      <c r="ENM154" s="27"/>
      <c r="ENN154" s="27"/>
      <c r="ENO154" s="27"/>
      <c r="ENP154" s="27"/>
      <c r="ENQ154" s="27"/>
      <c r="ENR154" s="27"/>
      <c r="ENS154" s="27"/>
      <c r="ENT154" s="27"/>
      <c r="ENU154" s="27"/>
      <c r="ENV154" s="27"/>
      <c r="ENW154" s="27"/>
      <c r="ENX154" s="27"/>
      <c r="ENY154" s="27"/>
      <c r="ENZ154" s="27"/>
      <c r="EOA154" s="27"/>
      <c r="EOB154" s="27"/>
      <c r="EOC154" s="27"/>
      <c r="EOD154" s="27"/>
      <c r="EOE154" s="27"/>
      <c r="EOF154" s="27"/>
      <c r="EOG154" s="27"/>
      <c r="EOH154" s="27"/>
      <c r="EOI154" s="27"/>
      <c r="EOJ154" s="27"/>
      <c r="EOK154" s="27"/>
      <c r="EOL154" s="27"/>
      <c r="EOM154" s="27"/>
      <c r="EON154" s="27"/>
      <c r="EOO154" s="27"/>
      <c r="EOP154" s="27"/>
      <c r="EOQ154" s="27"/>
      <c r="EOR154" s="27"/>
      <c r="EOS154" s="27"/>
      <c r="EOT154" s="27"/>
      <c r="EOU154" s="27"/>
      <c r="EOV154" s="27"/>
      <c r="EOW154" s="27"/>
      <c r="EOX154" s="27"/>
      <c r="EOY154" s="27"/>
      <c r="EOZ154" s="27"/>
      <c r="EPA154" s="27"/>
      <c r="EPB154" s="27"/>
      <c r="EPC154" s="27"/>
      <c r="EPD154" s="27"/>
      <c r="EPE154" s="27"/>
      <c r="EPF154" s="27"/>
      <c r="EPG154" s="27"/>
      <c r="EPH154" s="27"/>
      <c r="EPI154" s="27"/>
      <c r="EPJ154" s="27"/>
      <c r="EPK154" s="27"/>
      <c r="EPL154" s="27"/>
      <c r="EPM154" s="27"/>
      <c r="EPN154" s="27"/>
      <c r="EPO154" s="27"/>
      <c r="EPP154" s="27"/>
      <c r="EPQ154" s="27"/>
      <c r="EPR154" s="27"/>
      <c r="EPS154" s="27"/>
      <c r="EPT154" s="27"/>
      <c r="EPU154" s="27"/>
      <c r="EPV154" s="27"/>
      <c r="EPW154" s="27"/>
      <c r="EPX154" s="27"/>
      <c r="EPY154" s="27"/>
      <c r="EPZ154" s="27"/>
      <c r="EQA154" s="27"/>
      <c r="EQB154" s="27"/>
      <c r="EQC154" s="27"/>
      <c r="EQD154" s="27"/>
      <c r="EQE154" s="27"/>
      <c r="EQF154" s="27"/>
      <c r="EQG154" s="27"/>
      <c r="EQH154" s="27"/>
      <c r="EQI154" s="27"/>
      <c r="EQJ154" s="27"/>
      <c r="EQK154" s="27"/>
      <c r="EQL154" s="27"/>
      <c r="EQM154" s="27"/>
      <c r="EQN154" s="27"/>
      <c r="EQO154" s="27"/>
      <c r="EQP154" s="27"/>
      <c r="EQQ154" s="27"/>
      <c r="EQR154" s="27"/>
      <c r="EQS154" s="27"/>
      <c r="EQT154" s="27"/>
      <c r="EQU154" s="27"/>
      <c r="EQV154" s="27"/>
      <c r="EQW154" s="27"/>
      <c r="EQX154" s="27"/>
      <c r="EQY154" s="27"/>
      <c r="EQZ154" s="27"/>
      <c r="ERA154" s="27"/>
      <c r="ERB154" s="27"/>
      <c r="ERC154" s="27"/>
      <c r="ERD154" s="27"/>
      <c r="ERE154" s="27"/>
      <c r="ERF154" s="27"/>
      <c r="ERG154" s="27"/>
      <c r="ERH154" s="27"/>
      <c r="ERI154" s="27"/>
      <c r="ERJ154" s="27"/>
      <c r="ERK154" s="27"/>
      <c r="ERL154" s="27"/>
      <c r="ERM154" s="27"/>
      <c r="ERN154" s="27"/>
      <c r="ERO154" s="27"/>
      <c r="ERP154" s="27"/>
      <c r="ERQ154" s="27"/>
      <c r="ERR154" s="27"/>
      <c r="ERS154" s="27"/>
      <c r="ERT154" s="27"/>
      <c r="ERU154" s="27"/>
      <c r="ERV154" s="27"/>
      <c r="ERW154" s="27"/>
      <c r="ERX154" s="27"/>
      <c r="ERY154" s="27"/>
      <c r="ERZ154" s="27"/>
      <c r="ESA154" s="27"/>
      <c r="ESB154" s="27"/>
      <c r="ESC154" s="27"/>
      <c r="ESD154" s="27"/>
      <c r="ESE154" s="27"/>
      <c r="ESF154" s="27"/>
      <c r="ESG154" s="27"/>
      <c r="ESH154" s="27"/>
      <c r="ESI154" s="27"/>
      <c r="ESJ154" s="27"/>
      <c r="ESK154" s="27"/>
      <c r="ESL154" s="27"/>
      <c r="ESM154" s="27"/>
      <c r="ESN154" s="27"/>
      <c r="ESO154" s="27"/>
      <c r="ESP154" s="27"/>
      <c r="ESQ154" s="27"/>
      <c r="ESR154" s="27"/>
      <c r="ESS154" s="27"/>
      <c r="EST154" s="27"/>
      <c r="ESU154" s="27"/>
      <c r="ESV154" s="27"/>
      <c r="ESW154" s="27"/>
      <c r="ESX154" s="27"/>
      <c r="ESY154" s="27"/>
      <c r="ESZ154" s="27"/>
      <c r="ETA154" s="27"/>
      <c r="ETB154" s="27"/>
      <c r="ETC154" s="27"/>
      <c r="ETD154" s="27"/>
      <c r="ETE154" s="27"/>
      <c r="ETF154" s="27"/>
      <c r="ETG154" s="27"/>
      <c r="ETH154" s="27"/>
      <c r="ETI154" s="27"/>
      <c r="ETJ154" s="27"/>
      <c r="ETK154" s="27"/>
      <c r="ETL154" s="27"/>
      <c r="ETM154" s="27"/>
      <c r="ETN154" s="27"/>
      <c r="ETO154" s="27"/>
      <c r="ETP154" s="27"/>
      <c r="ETQ154" s="27"/>
      <c r="ETR154" s="27"/>
      <c r="ETS154" s="27"/>
      <c r="ETT154" s="27"/>
      <c r="ETU154" s="27"/>
      <c r="ETV154" s="27"/>
      <c r="ETW154" s="27"/>
      <c r="ETX154" s="27"/>
      <c r="ETY154" s="27"/>
      <c r="ETZ154" s="27"/>
      <c r="EUA154" s="27"/>
      <c r="EUB154" s="27"/>
      <c r="EUC154" s="27"/>
      <c r="EUD154" s="27"/>
      <c r="EUE154" s="27"/>
      <c r="EUF154" s="27"/>
      <c r="EUG154" s="27"/>
      <c r="EUH154" s="27"/>
      <c r="EUI154" s="27"/>
      <c r="EUJ154" s="27"/>
      <c r="EUK154" s="27"/>
      <c r="EUL154" s="27"/>
      <c r="EUM154" s="27"/>
      <c r="EUN154" s="27"/>
      <c r="EUO154" s="27"/>
      <c r="EUP154" s="27"/>
      <c r="EUQ154" s="27"/>
      <c r="EUR154" s="27"/>
      <c r="EUS154" s="27"/>
      <c r="EUT154" s="27"/>
      <c r="EUU154" s="27"/>
      <c r="EUV154" s="27"/>
      <c r="EUW154" s="27"/>
      <c r="EUX154" s="27"/>
      <c r="EUY154" s="27"/>
      <c r="EUZ154" s="27"/>
      <c r="EVA154" s="27"/>
      <c r="EVB154" s="27"/>
      <c r="EVC154" s="27"/>
      <c r="EVD154" s="27"/>
      <c r="EVE154" s="27"/>
      <c r="EVF154" s="27"/>
      <c r="EVG154" s="27"/>
      <c r="EVH154" s="27"/>
      <c r="EVI154" s="27"/>
      <c r="EVJ154" s="27"/>
      <c r="EVK154" s="27"/>
      <c r="EVL154" s="27"/>
      <c r="EVM154" s="27"/>
      <c r="EVN154" s="27"/>
      <c r="EVO154" s="27"/>
      <c r="EVP154" s="27"/>
      <c r="EVQ154" s="27"/>
      <c r="EVR154" s="27"/>
      <c r="EVS154" s="27"/>
      <c r="EVT154" s="27"/>
      <c r="EVU154" s="27"/>
      <c r="EVV154" s="27"/>
      <c r="EVW154" s="27"/>
      <c r="EVX154" s="27"/>
      <c r="EVY154" s="27"/>
      <c r="EVZ154" s="27"/>
      <c r="EWA154" s="27"/>
      <c r="EWB154" s="27"/>
      <c r="EWC154" s="27"/>
      <c r="EWD154" s="27"/>
      <c r="EWE154" s="27"/>
      <c r="EWF154" s="27"/>
      <c r="EWG154" s="27"/>
      <c r="EWH154" s="27"/>
      <c r="EWI154" s="27"/>
      <c r="EWJ154" s="27"/>
      <c r="EWK154" s="27"/>
      <c r="EWL154" s="27"/>
      <c r="EWM154" s="27"/>
      <c r="EWN154" s="27"/>
      <c r="EWO154" s="27"/>
      <c r="EWP154" s="27"/>
      <c r="EWQ154" s="27"/>
      <c r="EWR154" s="27"/>
      <c r="EWS154" s="27"/>
      <c r="EWT154" s="27"/>
      <c r="EWU154" s="27"/>
      <c r="EWV154" s="27"/>
      <c r="EWW154" s="27"/>
      <c r="EWX154" s="27"/>
      <c r="EWY154" s="27"/>
      <c r="EWZ154" s="27"/>
      <c r="EXA154" s="27"/>
      <c r="EXB154" s="27"/>
      <c r="EXC154" s="27"/>
      <c r="EXD154" s="27"/>
      <c r="EXE154" s="27"/>
      <c r="EXF154" s="27"/>
      <c r="EXG154" s="27"/>
      <c r="EXH154" s="27"/>
      <c r="EXI154" s="27"/>
      <c r="EXJ154" s="27"/>
      <c r="EXK154" s="27"/>
      <c r="EXL154" s="27"/>
      <c r="EXM154" s="27"/>
      <c r="EXN154" s="27"/>
      <c r="EXO154" s="27"/>
      <c r="EXP154" s="27"/>
      <c r="EXQ154" s="27"/>
      <c r="EXR154" s="27"/>
      <c r="EXS154" s="27"/>
      <c r="EXT154" s="27"/>
      <c r="EXU154" s="27"/>
      <c r="EXV154" s="27"/>
      <c r="EXW154" s="27"/>
      <c r="EXX154" s="27"/>
      <c r="EXY154" s="27"/>
      <c r="EXZ154" s="27"/>
      <c r="EYA154" s="27"/>
      <c r="EYB154" s="27"/>
      <c r="EYC154" s="27"/>
      <c r="EYD154" s="27"/>
      <c r="EYE154" s="27"/>
      <c r="EYF154" s="27"/>
      <c r="EYG154" s="27"/>
      <c r="EYH154" s="27"/>
      <c r="EYI154" s="27"/>
      <c r="EYJ154" s="27"/>
      <c r="EYK154" s="27"/>
      <c r="EYL154" s="27"/>
      <c r="EYM154" s="27"/>
      <c r="EYN154" s="27"/>
      <c r="EYO154" s="27"/>
      <c r="EYP154" s="27"/>
      <c r="EYQ154" s="27"/>
      <c r="EYR154" s="27"/>
      <c r="EYS154" s="27"/>
      <c r="EYT154" s="27"/>
      <c r="EYU154" s="27"/>
      <c r="EYV154" s="27"/>
      <c r="EYW154" s="27"/>
      <c r="EYX154" s="27"/>
      <c r="EYY154" s="27"/>
      <c r="EYZ154" s="27"/>
      <c r="EZA154" s="27"/>
      <c r="EZB154" s="27"/>
      <c r="EZC154" s="27"/>
      <c r="EZD154" s="27"/>
      <c r="EZE154" s="27"/>
      <c r="EZF154" s="27"/>
      <c r="EZG154" s="27"/>
      <c r="EZH154" s="27"/>
      <c r="EZI154" s="27"/>
      <c r="EZJ154" s="27"/>
      <c r="EZK154" s="27"/>
      <c r="EZL154" s="27"/>
      <c r="EZM154" s="27"/>
      <c r="EZN154" s="27"/>
      <c r="EZO154" s="27"/>
      <c r="EZP154" s="27"/>
      <c r="EZQ154" s="27"/>
      <c r="EZR154" s="27"/>
      <c r="EZS154" s="27"/>
      <c r="EZT154" s="27"/>
      <c r="EZU154" s="27"/>
      <c r="EZV154" s="27"/>
      <c r="EZW154" s="27"/>
      <c r="EZX154" s="27"/>
      <c r="EZY154" s="27"/>
      <c r="EZZ154" s="27"/>
      <c r="FAA154" s="27"/>
      <c r="FAB154" s="27"/>
      <c r="FAC154" s="27"/>
      <c r="FAD154" s="27"/>
      <c r="FAE154" s="27"/>
      <c r="FAF154" s="27"/>
      <c r="FAG154" s="27"/>
      <c r="FAH154" s="27"/>
      <c r="FAI154" s="27"/>
      <c r="FAJ154" s="27"/>
      <c r="FAK154" s="27"/>
      <c r="FAL154" s="27"/>
      <c r="FAM154" s="27"/>
      <c r="FAN154" s="27"/>
      <c r="FAO154" s="27"/>
      <c r="FAP154" s="27"/>
      <c r="FAQ154" s="27"/>
      <c r="FAR154" s="27"/>
      <c r="FAS154" s="27"/>
      <c r="FAT154" s="27"/>
      <c r="FAU154" s="27"/>
      <c r="FAV154" s="27"/>
      <c r="FAW154" s="27"/>
      <c r="FAX154" s="27"/>
      <c r="FAY154" s="27"/>
      <c r="FAZ154" s="27"/>
      <c r="FBA154" s="27"/>
      <c r="FBB154" s="27"/>
      <c r="FBC154" s="27"/>
      <c r="FBD154" s="27"/>
      <c r="FBE154" s="27"/>
      <c r="FBF154" s="27"/>
      <c r="FBG154" s="27"/>
      <c r="FBH154" s="27"/>
      <c r="FBI154" s="27"/>
      <c r="FBJ154" s="27"/>
      <c r="FBK154" s="27"/>
      <c r="FBL154" s="27"/>
      <c r="FBM154" s="27"/>
      <c r="FBN154" s="27"/>
      <c r="FBO154" s="27"/>
      <c r="FBP154" s="27"/>
      <c r="FBQ154" s="27"/>
      <c r="FBR154" s="27"/>
      <c r="FBS154" s="27"/>
      <c r="FBT154" s="27"/>
      <c r="FBU154" s="27"/>
      <c r="FBV154" s="27"/>
      <c r="FBW154" s="27"/>
      <c r="FBX154" s="27"/>
      <c r="FBY154" s="27"/>
      <c r="FBZ154" s="27"/>
      <c r="FCA154" s="27"/>
      <c r="FCB154" s="27"/>
      <c r="FCC154" s="27"/>
      <c r="FCD154" s="27"/>
      <c r="FCE154" s="27"/>
      <c r="FCF154" s="27"/>
      <c r="FCG154" s="27"/>
      <c r="FCH154" s="27"/>
      <c r="FCI154" s="27"/>
      <c r="FCJ154" s="27"/>
      <c r="FCK154" s="27"/>
      <c r="FCL154" s="27"/>
      <c r="FCM154" s="27"/>
      <c r="FCN154" s="27"/>
      <c r="FCO154" s="27"/>
      <c r="FCP154" s="27"/>
      <c r="FCQ154" s="27"/>
      <c r="FCR154" s="27"/>
      <c r="FCS154" s="27"/>
      <c r="FCT154" s="27"/>
      <c r="FCU154" s="27"/>
      <c r="FCV154" s="27"/>
      <c r="FCW154" s="27"/>
      <c r="FCX154" s="27"/>
      <c r="FCY154" s="27"/>
      <c r="FCZ154" s="27"/>
      <c r="FDA154" s="27"/>
      <c r="FDB154" s="27"/>
      <c r="FDC154" s="27"/>
      <c r="FDD154" s="27"/>
      <c r="FDE154" s="27"/>
      <c r="FDF154" s="27"/>
      <c r="FDG154" s="27"/>
      <c r="FDH154" s="27"/>
      <c r="FDI154" s="27"/>
      <c r="FDJ154" s="27"/>
      <c r="FDK154" s="27"/>
      <c r="FDL154" s="27"/>
      <c r="FDM154" s="27"/>
      <c r="FDN154" s="27"/>
      <c r="FDO154" s="27"/>
      <c r="FDP154" s="27"/>
      <c r="FDQ154" s="27"/>
      <c r="FDR154" s="27"/>
      <c r="FDS154" s="27"/>
      <c r="FDT154" s="27"/>
      <c r="FDU154" s="27"/>
      <c r="FDV154" s="27"/>
      <c r="FDW154" s="27"/>
      <c r="FDX154" s="27"/>
      <c r="FDY154" s="27"/>
      <c r="FDZ154" s="27"/>
      <c r="FEA154" s="27"/>
      <c r="FEB154" s="27"/>
      <c r="FEC154" s="27"/>
      <c r="FED154" s="27"/>
      <c r="FEE154" s="27"/>
      <c r="FEF154" s="27"/>
      <c r="FEG154" s="27"/>
      <c r="FEH154" s="27"/>
      <c r="FEI154" s="27"/>
      <c r="FEJ154" s="27"/>
      <c r="FEK154" s="27"/>
      <c r="FEL154" s="27"/>
      <c r="FEM154" s="27"/>
      <c r="FEN154" s="27"/>
      <c r="FEO154" s="27"/>
      <c r="FEP154" s="27"/>
      <c r="FEQ154" s="27"/>
      <c r="FER154" s="27"/>
      <c r="FES154" s="27"/>
      <c r="FET154" s="27"/>
      <c r="FEU154" s="27"/>
      <c r="FEV154" s="27"/>
      <c r="FEW154" s="27"/>
      <c r="FEX154" s="27"/>
      <c r="FEY154" s="27"/>
      <c r="FEZ154" s="27"/>
      <c r="FFA154" s="27"/>
      <c r="FFB154" s="27"/>
      <c r="FFC154" s="27"/>
      <c r="FFD154" s="27"/>
      <c r="FFE154" s="27"/>
      <c r="FFF154" s="27"/>
      <c r="FFG154" s="27"/>
      <c r="FFH154" s="27"/>
      <c r="FFI154" s="27"/>
      <c r="FFJ154" s="27"/>
      <c r="FFK154" s="27"/>
      <c r="FFL154" s="27"/>
      <c r="FFM154" s="27"/>
      <c r="FFN154" s="27"/>
      <c r="FFO154" s="27"/>
      <c r="FFP154" s="27"/>
      <c r="FFQ154" s="27"/>
      <c r="FFR154" s="27"/>
      <c r="FFS154" s="27"/>
      <c r="FFT154" s="27"/>
      <c r="FFU154" s="27"/>
      <c r="FFV154" s="27"/>
      <c r="FFW154" s="27"/>
      <c r="FFX154" s="27"/>
      <c r="FFY154" s="27"/>
      <c r="FFZ154" s="27"/>
      <c r="FGA154" s="27"/>
      <c r="FGB154" s="27"/>
      <c r="FGC154" s="27"/>
      <c r="FGD154" s="27"/>
      <c r="FGE154" s="27"/>
      <c r="FGF154" s="27"/>
      <c r="FGG154" s="27"/>
      <c r="FGH154" s="27"/>
      <c r="FGI154" s="27"/>
      <c r="FGJ154" s="27"/>
      <c r="FGK154" s="27"/>
      <c r="FGL154" s="27"/>
      <c r="FGM154" s="27"/>
      <c r="FGN154" s="27"/>
      <c r="FGO154" s="27"/>
      <c r="FGP154" s="27"/>
      <c r="FGQ154" s="27"/>
      <c r="FGR154" s="27"/>
      <c r="FGS154" s="27"/>
      <c r="FGT154" s="27"/>
      <c r="FGU154" s="27"/>
      <c r="FGV154" s="27"/>
      <c r="FGW154" s="27"/>
      <c r="FGX154" s="27"/>
      <c r="FGY154" s="27"/>
      <c r="FGZ154" s="27"/>
      <c r="FHA154" s="27"/>
      <c r="FHB154" s="27"/>
      <c r="FHC154" s="27"/>
      <c r="FHD154" s="27"/>
      <c r="FHE154" s="27"/>
      <c r="FHF154" s="27"/>
      <c r="FHG154" s="27"/>
      <c r="FHH154" s="27"/>
      <c r="FHI154" s="27"/>
      <c r="FHJ154" s="27"/>
      <c r="FHK154" s="27"/>
      <c r="FHL154" s="27"/>
      <c r="FHM154" s="27"/>
      <c r="FHN154" s="27"/>
      <c r="FHO154" s="27"/>
      <c r="FHP154" s="27"/>
      <c r="FHQ154" s="27"/>
      <c r="FHR154" s="27"/>
      <c r="FHS154" s="27"/>
      <c r="FHT154" s="27"/>
      <c r="FHU154" s="27"/>
      <c r="FHV154" s="27"/>
      <c r="FHW154" s="27"/>
      <c r="FHX154" s="27"/>
      <c r="FHY154" s="27"/>
      <c r="FHZ154" s="27"/>
      <c r="FIA154" s="27"/>
      <c r="FIB154" s="27"/>
      <c r="FIC154" s="27"/>
      <c r="FID154" s="27"/>
      <c r="FIE154" s="27"/>
      <c r="FIF154" s="27"/>
      <c r="FIG154" s="27"/>
      <c r="FIH154" s="27"/>
      <c r="FII154" s="27"/>
      <c r="FIJ154" s="27"/>
      <c r="FIK154" s="27"/>
      <c r="FIL154" s="27"/>
      <c r="FIM154" s="27"/>
      <c r="FIN154" s="27"/>
      <c r="FIO154" s="27"/>
      <c r="FIP154" s="27"/>
      <c r="FIQ154" s="27"/>
      <c r="FIR154" s="27"/>
      <c r="FIS154" s="27"/>
      <c r="FIT154" s="27"/>
      <c r="FIU154" s="27"/>
      <c r="FIV154" s="27"/>
      <c r="FIW154" s="27"/>
      <c r="FIX154" s="27"/>
      <c r="FIY154" s="27"/>
      <c r="FIZ154" s="27"/>
      <c r="FJA154" s="27"/>
      <c r="FJB154" s="27"/>
      <c r="FJC154" s="27"/>
      <c r="FJD154" s="27"/>
      <c r="FJE154" s="27"/>
      <c r="FJF154" s="27"/>
      <c r="FJG154" s="27"/>
      <c r="FJH154" s="27"/>
      <c r="FJI154" s="27"/>
      <c r="FJJ154" s="27"/>
      <c r="FJK154" s="27"/>
      <c r="FJL154" s="27"/>
      <c r="FJM154" s="27"/>
      <c r="FJN154" s="27"/>
      <c r="FJO154" s="27"/>
      <c r="FJP154" s="27"/>
      <c r="FJQ154" s="27"/>
      <c r="FJR154" s="27"/>
      <c r="FJS154" s="27"/>
      <c r="FJT154" s="27"/>
      <c r="FJU154" s="27"/>
      <c r="FJV154" s="27"/>
      <c r="FJW154" s="27"/>
      <c r="FJX154" s="27"/>
      <c r="FJY154" s="27"/>
      <c r="FJZ154" s="27"/>
      <c r="FKA154" s="27"/>
      <c r="FKB154" s="27"/>
      <c r="FKC154" s="27"/>
      <c r="FKD154" s="27"/>
      <c r="FKE154" s="27"/>
      <c r="FKF154" s="27"/>
      <c r="FKG154" s="27"/>
      <c r="FKH154" s="27"/>
      <c r="FKI154" s="27"/>
      <c r="FKJ154" s="27"/>
      <c r="FKK154" s="27"/>
      <c r="FKL154" s="27"/>
      <c r="FKM154" s="27"/>
      <c r="FKN154" s="27"/>
      <c r="FKO154" s="27"/>
      <c r="FKP154" s="27"/>
      <c r="FKQ154" s="27"/>
      <c r="FKR154" s="27"/>
      <c r="FKS154" s="27"/>
      <c r="FKT154" s="27"/>
      <c r="FKU154" s="27"/>
      <c r="FKV154" s="27"/>
      <c r="FKW154" s="27"/>
      <c r="FKX154" s="27"/>
      <c r="FKY154" s="27"/>
      <c r="FKZ154" s="27"/>
      <c r="FLA154" s="27"/>
      <c r="FLB154" s="27"/>
      <c r="FLC154" s="27"/>
      <c r="FLD154" s="27"/>
      <c r="FLE154" s="27"/>
      <c r="FLF154" s="27"/>
      <c r="FLG154" s="27"/>
      <c r="FLH154" s="27"/>
      <c r="FLI154" s="27"/>
      <c r="FLJ154" s="27"/>
      <c r="FLK154" s="27"/>
      <c r="FLL154" s="27"/>
      <c r="FLM154" s="27"/>
      <c r="FLN154" s="27"/>
      <c r="FLO154" s="27"/>
      <c r="FLP154" s="27"/>
      <c r="FLQ154" s="27"/>
      <c r="FLR154" s="27"/>
      <c r="FLS154" s="27"/>
      <c r="FLT154" s="27"/>
      <c r="FLU154" s="27"/>
      <c r="FLV154" s="27"/>
      <c r="FLW154" s="27"/>
      <c r="FLX154" s="27"/>
      <c r="FLY154" s="27"/>
      <c r="FLZ154" s="27"/>
      <c r="FMA154" s="27"/>
      <c r="FMB154" s="27"/>
      <c r="FMC154" s="27"/>
      <c r="FMD154" s="27"/>
      <c r="FME154" s="27"/>
      <c r="FMF154" s="27"/>
      <c r="FMG154" s="27"/>
      <c r="FMH154" s="27"/>
      <c r="FMI154" s="27"/>
      <c r="FMJ154" s="27"/>
      <c r="FMK154" s="27"/>
      <c r="FML154" s="27"/>
      <c r="FMM154" s="27"/>
      <c r="FMN154" s="27"/>
      <c r="FMO154" s="27"/>
      <c r="FMP154" s="27"/>
      <c r="FMQ154" s="27"/>
      <c r="FMR154" s="27"/>
      <c r="FMS154" s="27"/>
      <c r="FMT154" s="27"/>
      <c r="FMU154" s="27"/>
      <c r="FMV154" s="27"/>
      <c r="FMW154" s="27"/>
      <c r="FMX154" s="27"/>
      <c r="FMY154" s="27"/>
      <c r="FMZ154" s="27"/>
      <c r="FNA154" s="27"/>
      <c r="FNB154" s="27"/>
      <c r="FNC154" s="27"/>
      <c r="FND154" s="27"/>
      <c r="FNE154" s="27"/>
      <c r="FNF154" s="27"/>
      <c r="FNG154" s="27"/>
      <c r="FNH154" s="27"/>
      <c r="FNI154" s="27"/>
      <c r="FNJ154" s="27"/>
      <c r="FNK154" s="27"/>
      <c r="FNL154" s="27"/>
      <c r="FNM154" s="27"/>
      <c r="FNN154" s="27"/>
      <c r="FNO154" s="27"/>
      <c r="FNP154" s="27"/>
      <c r="FNQ154" s="27"/>
      <c r="FNR154" s="27"/>
      <c r="FNS154" s="27"/>
      <c r="FNT154" s="27"/>
      <c r="FNU154" s="27"/>
      <c r="FNV154" s="27"/>
      <c r="FNW154" s="27"/>
      <c r="FNX154" s="27"/>
      <c r="FNY154" s="27"/>
      <c r="FNZ154" s="27"/>
      <c r="FOA154" s="27"/>
      <c r="FOB154" s="27"/>
      <c r="FOC154" s="27"/>
      <c r="FOD154" s="27"/>
      <c r="FOE154" s="27"/>
      <c r="FOF154" s="27"/>
      <c r="FOG154" s="27"/>
      <c r="FOH154" s="27"/>
      <c r="FOI154" s="27"/>
      <c r="FOJ154" s="27"/>
      <c r="FOK154" s="27"/>
      <c r="FOL154" s="27"/>
      <c r="FOM154" s="27"/>
      <c r="FON154" s="27"/>
      <c r="FOO154" s="27"/>
      <c r="FOP154" s="27"/>
      <c r="FOQ154" s="27"/>
      <c r="FOR154" s="27"/>
      <c r="FOS154" s="27"/>
      <c r="FOT154" s="27"/>
      <c r="FOU154" s="27"/>
      <c r="FOV154" s="27"/>
      <c r="FOW154" s="27"/>
      <c r="FOX154" s="27"/>
      <c r="FOY154" s="27"/>
      <c r="FOZ154" s="27"/>
      <c r="FPA154" s="27"/>
      <c r="FPB154" s="27"/>
      <c r="FPC154" s="27"/>
      <c r="FPD154" s="27"/>
      <c r="FPE154" s="27"/>
      <c r="FPF154" s="27"/>
      <c r="FPG154" s="27"/>
      <c r="FPH154" s="27"/>
      <c r="FPI154" s="27"/>
      <c r="FPJ154" s="27"/>
      <c r="FPK154" s="27"/>
      <c r="FPL154" s="27"/>
      <c r="FPM154" s="27"/>
      <c r="FPN154" s="27"/>
      <c r="FPO154" s="27"/>
      <c r="FPP154" s="27"/>
      <c r="FPQ154" s="27"/>
      <c r="FPR154" s="27"/>
      <c r="FPS154" s="27"/>
      <c r="FPT154" s="27"/>
      <c r="FPU154" s="27"/>
      <c r="FPV154" s="27"/>
      <c r="FPW154" s="27"/>
      <c r="FPX154" s="27"/>
      <c r="FPY154" s="27"/>
      <c r="FPZ154" s="27"/>
      <c r="FQA154" s="27"/>
      <c r="FQB154" s="27"/>
      <c r="FQC154" s="27"/>
      <c r="FQD154" s="27"/>
      <c r="FQE154" s="27"/>
      <c r="FQF154" s="27"/>
      <c r="FQG154" s="27"/>
      <c r="FQH154" s="27"/>
      <c r="FQI154" s="27"/>
      <c r="FQJ154" s="27"/>
      <c r="FQK154" s="27"/>
      <c r="FQL154" s="27"/>
      <c r="FQM154" s="27"/>
      <c r="FQN154" s="27"/>
      <c r="FQO154" s="27"/>
      <c r="FQP154" s="27"/>
      <c r="FQQ154" s="27"/>
      <c r="FQR154" s="27"/>
      <c r="FQS154" s="27"/>
      <c r="FQT154" s="27"/>
      <c r="FQU154" s="27"/>
      <c r="FQV154" s="27"/>
      <c r="FQW154" s="27"/>
      <c r="FQX154" s="27"/>
      <c r="FQY154" s="27"/>
      <c r="FQZ154" s="27"/>
      <c r="FRA154" s="27"/>
      <c r="FRB154" s="27"/>
      <c r="FRC154" s="27"/>
      <c r="FRD154" s="27"/>
      <c r="FRE154" s="27"/>
      <c r="FRF154" s="27"/>
      <c r="FRG154" s="27"/>
      <c r="FRH154" s="27"/>
      <c r="FRI154" s="27"/>
      <c r="FRJ154" s="27"/>
      <c r="FRK154" s="27"/>
      <c r="FRL154" s="27"/>
      <c r="FRM154" s="27"/>
      <c r="FRN154" s="27"/>
      <c r="FRO154" s="27"/>
      <c r="FRP154" s="27"/>
      <c r="FRQ154" s="27"/>
      <c r="FRR154" s="27"/>
      <c r="FRS154" s="27"/>
      <c r="FRT154" s="27"/>
      <c r="FRU154" s="27"/>
      <c r="FRV154" s="27"/>
      <c r="FRW154" s="27"/>
      <c r="FRX154" s="27"/>
      <c r="FRY154" s="27"/>
      <c r="FRZ154" s="27"/>
      <c r="FSA154" s="27"/>
      <c r="FSB154" s="27"/>
      <c r="FSC154" s="27"/>
      <c r="FSD154" s="27"/>
      <c r="FSE154" s="27"/>
      <c r="FSF154" s="27"/>
      <c r="FSG154" s="27"/>
      <c r="FSH154" s="27"/>
      <c r="FSI154" s="27"/>
      <c r="FSJ154" s="27"/>
      <c r="FSK154" s="27"/>
      <c r="FSL154" s="27"/>
      <c r="FSM154" s="27"/>
      <c r="FSN154" s="27"/>
      <c r="FSO154" s="27"/>
      <c r="FSP154" s="27"/>
      <c r="FSQ154" s="27"/>
      <c r="FSR154" s="27"/>
      <c r="FSS154" s="27"/>
      <c r="FST154" s="27"/>
      <c r="FSU154" s="27"/>
      <c r="FSV154" s="27"/>
      <c r="FSW154" s="27"/>
      <c r="FSX154" s="27"/>
      <c r="FSY154" s="27"/>
      <c r="FSZ154" s="27"/>
      <c r="FTA154" s="27"/>
      <c r="FTB154" s="27"/>
      <c r="FTC154" s="27"/>
      <c r="FTD154" s="27"/>
      <c r="FTE154" s="27"/>
      <c r="FTF154" s="27"/>
      <c r="FTG154" s="27"/>
      <c r="FTH154" s="27"/>
      <c r="FTI154" s="27"/>
      <c r="FTJ154" s="27"/>
      <c r="FTK154" s="27"/>
      <c r="FTL154" s="27"/>
      <c r="FTM154" s="27"/>
      <c r="FTN154" s="27"/>
      <c r="FTO154" s="27"/>
      <c r="FTP154" s="27"/>
      <c r="FTQ154" s="27"/>
      <c r="FTR154" s="27"/>
      <c r="FTS154" s="27"/>
      <c r="FTT154" s="27"/>
      <c r="FTU154" s="27"/>
      <c r="FTV154" s="27"/>
      <c r="FTW154" s="27"/>
      <c r="FTX154" s="27"/>
      <c r="FTY154" s="27"/>
      <c r="FTZ154" s="27"/>
      <c r="FUA154" s="27"/>
      <c r="FUB154" s="27"/>
      <c r="FUC154" s="27"/>
      <c r="FUD154" s="27"/>
      <c r="FUE154" s="27"/>
      <c r="FUF154" s="27"/>
      <c r="FUG154" s="27"/>
      <c r="FUH154" s="27"/>
      <c r="FUI154" s="27"/>
      <c r="FUJ154" s="27"/>
      <c r="FUK154" s="27"/>
      <c r="FUL154" s="27"/>
      <c r="FUM154" s="27"/>
      <c r="FUN154" s="27"/>
      <c r="FUO154" s="27"/>
      <c r="FUP154" s="27"/>
      <c r="FUQ154" s="27"/>
      <c r="FUR154" s="27"/>
      <c r="FUS154" s="27"/>
      <c r="FUT154" s="27"/>
      <c r="FUU154" s="27"/>
      <c r="FUV154" s="27"/>
      <c r="FUW154" s="27"/>
      <c r="FUX154" s="27"/>
      <c r="FUY154" s="27"/>
      <c r="FUZ154" s="27"/>
      <c r="FVA154" s="27"/>
      <c r="FVB154" s="27"/>
      <c r="FVC154" s="27"/>
      <c r="FVD154" s="27"/>
      <c r="FVE154" s="27"/>
      <c r="FVF154" s="27"/>
      <c r="FVG154" s="27"/>
      <c r="FVH154" s="27"/>
      <c r="FVI154" s="27"/>
      <c r="FVJ154" s="27"/>
      <c r="FVK154" s="27"/>
      <c r="FVL154" s="27"/>
      <c r="FVM154" s="27"/>
      <c r="FVN154" s="27"/>
      <c r="FVO154" s="27"/>
      <c r="FVP154" s="27"/>
      <c r="FVQ154" s="27"/>
      <c r="FVR154" s="27"/>
      <c r="FVS154" s="27"/>
      <c r="FVT154" s="27"/>
      <c r="FVU154" s="27"/>
      <c r="FVV154" s="27"/>
      <c r="FVW154" s="27"/>
      <c r="FVX154" s="27"/>
      <c r="FVY154" s="27"/>
      <c r="FVZ154" s="27"/>
      <c r="FWA154" s="27"/>
      <c r="FWB154" s="27"/>
      <c r="FWC154" s="27"/>
      <c r="FWD154" s="27"/>
      <c r="FWE154" s="27"/>
      <c r="FWF154" s="27"/>
      <c r="FWG154" s="27"/>
      <c r="FWH154" s="27"/>
      <c r="FWI154" s="27"/>
      <c r="FWJ154" s="27"/>
      <c r="FWK154" s="27"/>
      <c r="FWL154" s="27"/>
      <c r="FWM154" s="27"/>
      <c r="FWN154" s="27"/>
      <c r="FWO154" s="27"/>
      <c r="FWP154" s="27"/>
      <c r="FWQ154" s="27"/>
      <c r="FWR154" s="27"/>
      <c r="FWS154" s="27"/>
      <c r="FWT154" s="27"/>
      <c r="FWU154" s="27"/>
      <c r="FWV154" s="27"/>
      <c r="FWW154" s="27"/>
      <c r="FWX154" s="27"/>
      <c r="FWY154" s="27"/>
      <c r="FWZ154" s="27"/>
      <c r="FXA154" s="27"/>
      <c r="FXB154" s="27"/>
      <c r="FXC154" s="27"/>
      <c r="FXD154" s="27"/>
      <c r="FXE154" s="27"/>
      <c r="FXF154" s="27"/>
      <c r="FXG154" s="27"/>
      <c r="FXH154" s="27"/>
      <c r="FXI154" s="27"/>
      <c r="FXJ154" s="27"/>
      <c r="FXK154" s="27"/>
      <c r="FXL154" s="27"/>
      <c r="FXM154" s="27"/>
      <c r="FXN154" s="27"/>
      <c r="FXO154" s="27"/>
      <c r="FXP154" s="27"/>
      <c r="FXQ154" s="27"/>
      <c r="FXR154" s="27"/>
      <c r="FXS154" s="27"/>
      <c r="FXT154" s="27"/>
      <c r="FXU154" s="27"/>
      <c r="FXV154" s="27"/>
      <c r="FXW154" s="27"/>
      <c r="FXX154" s="27"/>
      <c r="FXY154" s="27"/>
      <c r="FXZ154" s="27"/>
      <c r="FYA154" s="27"/>
      <c r="FYB154" s="27"/>
      <c r="FYC154" s="27"/>
      <c r="FYD154" s="27"/>
      <c r="FYE154" s="27"/>
      <c r="FYF154" s="27"/>
      <c r="FYG154" s="27"/>
      <c r="FYH154" s="27"/>
      <c r="FYI154" s="27"/>
      <c r="FYJ154" s="27"/>
      <c r="FYK154" s="27"/>
      <c r="FYL154" s="27"/>
      <c r="FYM154" s="27"/>
      <c r="FYN154" s="27"/>
      <c r="FYO154" s="27"/>
      <c r="FYP154" s="27"/>
      <c r="FYQ154" s="27"/>
      <c r="FYR154" s="27"/>
      <c r="FYS154" s="27"/>
      <c r="FYT154" s="27"/>
      <c r="FYU154" s="27"/>
      <c r="FYV154" s="27"/>
      <c r="FYW154" s="27"/>
      <c r="FYX154" s="27"/>
      <c r="FYY154" s="27"/>
      <c r="FYZ154" s="27"/>
      <c r="FZA154" s="27"/>
      <c r="FZB154" s="27"/>
      <c r="FZC154" s="27"/>
      <c r="FZD154" s="27"/>
      <c r="FZE154" s="27"/>
      <c r="FZF154" s="27"/>
      <c r="FZG154" s="27"/>
      <c r="FZH154" s="27"/>
      <c r="FZI154" s="27"/>
      <c r="FZJ154" s="27"/>
      <c r="FZK154" s="27"/>
      <c r="FZL154" s="27"/>
      <c r="FZM154" s="27"/>
      <c r="FZN154" s="27"/>
      <c r="FZO154" s="27"/>
      <c r="FZP154" s="27"/>
      <c r="FZQ154" s="27"/>
      <c r="FZR154" s="27"/>
      <c r="FZS154" s="27"/>
      <c r="FZT154" s="27"/>
      <c r="FZU154" s="27"/>
      <c r="FZV154" s="27"/>
      <c r="FZW154" s="27"/>
      <c r="FZX154" s="27"/>
      <c r="FZY154" s="27"/>
      <c r="FZZ154" s="27"/>
      <c r="GAA154" s="27"/>
      <c r="GAB154" s="27"/>
      <c r="GAC154" s="27"/>
      <c r="GAD154" s="27"/>
      <c r="GAE154" s="27"/>
      <c r="GAF154" s="27"/>
      <c r="GAG154" s="27"/>
      <c r="GAH154" s="27"/>
      <c r="GAI154" s="27"/>
      <c r="GAJ154" s="27"/>
      <c r="GAK154" s="27"/>
      <c r="GAL154" s="27"/>
      <c r="GAM154" s="27"/>
      <c r="GAN154" s="27"/>
      <c r="GAO154" s="27"/>
      <c r="GAP154" s="27"/>
      <c r="GAQ154" s="27"/>
      <c r="GAR154" s="27"/>
      <c r="GAS154" s="27"/>
      <c r="GAT154" s="27"/>
      <c r="GAU154" s="27"/>
      <c r="GAV154" s="27"/>
      <c r="GAW154" s="27"/>
      <c r="GAX154" s="27"/>
      <c r="GAY154" s="27"/>
      <c r="GAZ154" s="27"/>
      <c r="GBA154" s="27"/>
      <c r="GBB154" s="27"/>
      <c r="GBC154" s="27"/>
      <c r="GBD154" s="27"/>
      <c r="GBE154" s="27"/>
      <c r="GBF154" s="27"/>
      <c r="GBG154" s="27"/>
      <c r="GBH154" s="27"/>
      <c r="GBI154" s="27"/>
      <c r="GBJ154" s="27"/>
      <c r="GBK154" s="27"/>
      <c r="GBL154" s="27"/>
      <c r="GBM154" s="27"/>
      <c r="GBN154" s="27"/>
      <c r="GBO154" s="27"/>
      <c r="GBP154" s="27"/>
      <c r="GBQ154" s="27"/>
      <c r="GBR154" s="27"/>
      <c r="GBS154" s="27"/>
      <c r="GBT154" s="27"/>
      <c r="GBU154" s="27"/>
      <c r="GBV154" s="27"/>
      <c r="GBW154" s="27"/>
      <c r="GBX154" s="27"/>
      <c r="GBY154" s="27"/>
      <c r="GBZ154" s="27"/>
      <c r="GCA154" s="27"/>
      <c r="GCB154" s="27"/>
      <c r="GCC154" s="27"/>
      <c r="GCD154" s="27"/>
      <c r="GCE154" s="27"/>
      <c r="GCF154" s="27"/>
      <c r="GCG154" s="27"/>
      <c r="GCH154" s="27"/>
      <c r="GCI154" s="27"/>
      <c r="GCJ154" s="27"/>
      <c r="GCK154" s="27"/>
      <c r="GCL154" s="27"/>
      <c r="GCM154" s="27"/>
      <c r="GCN154" s="27"/>
      <c r="GCO154" s="27"/>
      <c r="GCP154" s="27"/>
      <c r="GCQ154" s="27"/>
      <c r="GCR154" s="27"/>
      <c r="GCS154" s="27"/>
      <c r="GCT154" s="27"/>
      <c r="GCU154" s="27"/>
      <c r="GCV154" s="27"/>
      <c r="GCW154" s="27"/>
      <c r="GCX154" s="27"/>
      <c r="GCY154" s="27"/>
      <c r="GCZ154" s="27"/>
      <c r="GDA154" s="27"/>
      <c r="GDB154" s="27"/>
      <c r="GDC154" s="27"/>
      <c r="GDD154" s="27"/>
      <c r="GDE154" s="27"/>
      <c r="GDF154" s="27"/>
      <c r="GDG154" s="27"/>
      <c r="GDH154" s="27"/>
      <c r="GDI154" s="27"/>
      <c r="GDJ154" s="27"/>
      <c r="GDK154" s="27"/>
      <c r="GDL154" s="27"/>
      <c r="GDM154" s="27"/>
      <c r="GDN154" s="27"/>
      <c r="GDO154" s="27"/>
      <c r="GDP154" s="27"/>
      <c r="GDQ154" s="27"/>
      <c r="GDR154" s="27"/>
      <c r="GDS154" s="27"/>
      <c r="GDT154" s="27"/>
      <c r="GDU154" s="27"/>
      <c r="GDV154" s="27"/>
      <c r="GDW154" s="27"/>
      <c r="GDX154" s="27"/>
      <c r="GDY154" s="27"/>
      <c r="GDZ154" s="27"/>
      <c r="GEA154" s="27"/>
      <c r="GEB154" s="27"/>
      <c r="GEC154" s="27"/>
      <c r="GED154" s="27"/>
      <c r="GEE154" s="27"/>
      <c r="GEF154" s="27"/>
      <c r="GEG154" s="27"/>
      <c r="GEH154" s="27"/>
      <c r="GEI154" s="27"/>
      <c r="GEJ154" s="27"/>
      <c r="GEK154" s="27"/>
      <c r="GEL154" s="27"/>
      <c r="GEM154" s="27"/>
      <c r="GEN154" s="27"/>
      <c r="GEO154" s="27"/>
      <c r="GEP154" s="27"/>
      <c r="GEQ154" s="27"/>
      <c r="GER154" s="27"/>
      <c r="GES154" s="27"/>
      <c r="GET154" s="27"/>
      <c r="GEU154" s="27"/>
      <c r="GEV154" s="27"/>
      <c r="GEW154" s="27"/>
      <c r="GEX154" s="27"/>
      <c r="GEY154" s="27"/>
      <c r="GEZ154" s="27"/>
      <c r="GFA154" s="27"/>
      <c r="GFB154" s="27"/>
      <c r="GFC154" s="27"/>
      <c r="GFD154" s="27"/>
      <c r="GFE154" s="27"/>
      <c r="GFF154" s="27"/>
      <c r="GFG154" s="27"/>
      <c r="GFH154" s="27"/>
      <c r="GFI154" s="27"/>
      <c r="GFJ154" s="27"/>
      <c r="GFK154" s="27"/>
      <c r="GFL154" s="27"/>
      <c r="GFM154" s="27"/>
      <c r="GFN154" s="27"/>
      <c r="GFO154" s="27"/>
      <c r="GFP154" s="27"/>
      <c r="GFQ154" s="27"/>
      <c r="GFR154" s="27"/>
      <c r="GFS154" s="27"/>
      <c r="GFT154" s="27"/>
      <c r="GFU154" s="27"/>
      <c r="GFV154" s="27"/>
      <c r="GFW154" s="27"/>
      <c r="GFX154" s="27"/>
      <c r="GFY154" s="27"/>
      <c r="GFZ154" s="27"/>
      <c r="GGA154" s="27"/>
      <c r="GGB154" s="27"/>
      <c r="GGC154" s="27"/>
      <c r="GGD154" s="27"/>
      <c r="GGE154" s="27"/>
      <c r="GGF154" s="27"/>
      <c r="GGG154" s="27"/>
      <c r="GGH154" s="27"/>
      <c r="GGI154" s="27"/>
      <c r="GGJ154" s="27"/>
      <c r="GGK154" s="27"/>
      <c r="GGL154" s="27"/>
      <c r="GGM154" s="27"/>
      <c r="GGN154" s="27"/>
      <c r="GGO154" s="27"/>
      <c r="GGP154" s="27"/>
      <c r="GGQ154" s="27"/>
      <c r="GGR154" s="27"/>
      <c r="GGS154" s="27"/>
      <c r="GGT154" s="27"/>
      <c r="GGU154" s="27"/>
      <c r="GGV154" s="27"/>
      <c r="GGW154" s="27"/>
      <c r="GGX154" s="27"/>
      <c r="GGY154" s="27"/>
      <c r="GGZ154" s="27"/>
      <c r="GHA154" s="27"/>
      <c r="GHB154" s="27"/>
      <c r="GHC154" s="27"/>
      <c r="GHD154" s="27"/>
      <c r="GHE154" s="27"/>
      <c r="GHF154" s="27"/>
      <c r="GHG154" s="27"/>
      <c r="GHH154" s="27"/>
      <c r="GHI154" s="27"/>
      <c r="GHJ154" s="27"/>
      <c r="GHK154" s="27"/>
      <c r="GHL154" s="27"/>
      <c r="GHM154" s="27"/>
      <c r="GHN154" s="27"/>
      <c r="GHO154" s="27"/>
      <c r="GHP154" s="27"/>
      <c r="GHQ154" s="27"/>
      <c r="GHR154" s="27"/>
      <c r="GHS154" s="27"/>
      <c r="GHT154" s="27"/>
      <c r="GHU154" s="27"/>
      <c r="GHV154" s="27"/>
      <c r="GHW154" s="27"/>
      <c r="GHX154" s="27"/>
      <c r="GHY154" s="27"/>
      <c r="GHZ154" s="27"/>
      <c r="GIA154" s="27"/>
      <c r="GIB154" s="27"/>
      <c r="GIC154" s="27"/>
      <c r="GID154" s="27"/>
      <c r="GIE154" s="27"/>
      <c r="GIF154" s="27"/>
      <c r="GIG154" s="27"/>
      <c r="GIH154" s="27"/>
      <c r="GII154" s="27"/>
      <c r="GIJ154" s="27"/>
      <c r="GIK154" s="27"/>
      <c r="GIL154" s="27"/>
      <c r="GIM154" s="27"/>
      <c r="GIN154" s="27"/>
      <c r="GIO154" s="27"/>
      <c r="GIP154" s="27"/>
      <c r="GIQ154" s="27"/>
      <c r="GIR154" s="27"/>
      <c r="GIS154" s="27"/>
      <c r="GIT154" s="27"/>
      <c r="GIU154" s="27"/>
      <c r="GIV154" s="27"/>
      <c r="GIW154" s="27"/>
      <c r="GIX154" s="27"/>
      <c r="GIY154" s="27"/>
      <c r="GIZ154" s="27"/>
      <c r="GJA154" s="27"/>
      <c r="GJB154" s="27"/>
      <c r="GJC154" s="27"/>
      <c r="GJD154" s="27"/>
      <c r="GJE154" s="27"/>
      <c r="GJF154" s="27"/>
      <c r="GJG154" s="27"/>
      <c r="GJH154" s="27"/>
      <c r="GJI154" s="27"/>
      <c r="GJJ154" s="27"/>
      <c r="GJK154" s="27"/>
      <c r="GJL154" s="27"/>
      <c r="GJM154" s="27"/>
      <c r="GJN154" s="27"/>
      <c r="GJO154" s="27"/>
      <c r="GJP154" s="27"/>
      <c r="GJQ154" s="27"/>
      <c r="GJR154" s="27"/>
      <c r="GJS154" s="27"/>
      <c r="GJT154" s="27"/>
      <c r="GJU154" s="27"/>
      <c r="GJV154" s="27"/>
      <c r="GJW154" s="27"/>
      <c r="GJX154" s="27"/>
      <c r="GJY154" s="27"/>
      <c r="GJZ154" s="27"/>
      <c r="GKA154" s="27"/>
      <c r="GKB154" s="27"/>
      <c r="GKC154" s="27"/>
      <c r="GKD154" s="27"/>
      <c r="GKE154" s="27"/>
      <c r="GKF154" s="27"/>
      <c r="GKG154" s="27"/>
      <c r="GKH154" s="27"/>
      <c r="GKI154" s="27"/>
      <c r="GKJ154" s="27"/>
      <c r="GKK154" s="27"/>
      <c r="GKL154" s="27"/>
      <c r="GKM154" s="27"/>
      <c r="GKN154" s="27"/>
      <c r="GKO154" s="27"/>
      <c r="GKP154" s="27"/>
      <c r="GKQ154" s="27"/>
      <c r="GKR154" s="27"/>
      <c r="GKS154" s="27"/>
      <c r="GKT154" s="27"/>
      <c r="GKU154" s="27"/>
      <c r="GKV154" s="27"/>
      <c r="GKW154" s="27"/>
      <c r="GKX154" s="27"/>
      <c r="GKY154" s="27"/>
      <c r="GKZ154" s="27"/>
      <c r="GLA154" s="27"/>
      <c r="GLB154" s="27"/>
      <c r="GLC154" s="27"/>
      <c r="GLD154" s="27"/>
      <c r="GLE154" s="27"/>
      <c r="GLF154" s="27"/>
      <c r="GLG154" s="27"/>
      <c r="GLH154" s="27"/>
      <c r="GLI154" s="27"/>
      <c r="GLJ154" s="27"/>
      <c r="GLK154" s="27"/>
      <c r="GLL154" s="27"/>
      <c r="GLM154" s="27"/>
      <c r="GLN154" s="27"/>
      <c r="GLO154" s="27"/>
      <c r="GLP154" s="27"/>
      <c r="GLQ154" s="27"/>
      <c r="GLR154" s="27"/>
      <c r="GLS154" s="27"/>
      <c r="GLT154" s="27"/>
      <c r="GLU154" s="27"/>
      <c r="GLV154" s="27"/>
      <c r="GLW154" s="27"/>
      <c r="GLX154" s="27"/>
      <c r="GLY154" s="27"/>
      <c r="GLZ154" s="27"/>
      <c r="GMA154" s="27"/>
      <c r="GMB154" s="27"/>
      <c r="GMC154" s="27"/>
      <c r="GMD154" s="27"/>
      <c r="GME154" s="27"/>
      <c r="GMF154" s="27"/>
      <c r="GMG154" s="27"/>
      <c r="GMH154" s="27"/>
      <c r="GMI154" s="27"/>
      <c r="GMJ154" s="27"/>
      <c r="GMK154" s="27"/>
      <c r="GML154" s="27"/>
      <c r="GMM154" s="27"/>
      <c r="GMN154" s="27"/>
      <c r="GMO154" s="27"/>
      <c r="GMP154" s="27"/>
      <c r="GMQ154" s="27"/>
      <c r="GMR154" s="27"/>
      <c r="GMS154" s="27"/>
      <c r="GMT154" s="27"/>
      <c r="GMU154" s="27"/>
      <c r="GMV154" s="27"/>
      <c r="GMW154" s="27"/>
      <c r="GMX154" s="27"/>
      <c r="GMY154" s="27"/>
      <c r="GMZ154" s="27"/>
      <c r="GNA154" s="27"/>
      <c r="GNB154" s="27"/>
      <c r="GNC154" s="27"/>
      <c r="GND154" s="27"/>
      <c r="GNE154" s="27"/>
      <c r="GNF154" s="27"/>
      <c r="GNG154" s="27"/>
      <c r="GNH154" s="27"/>
      <c r="GNI154" s="27"/>
      <c r="GNJ154" s="27"/>
      <c r="GNK154" s="27"/>
      <c r="GNL154" s="27"/>
      <c r="GNM154" s="27"/>
      <c r="GNN154" s="27"/>
      <c r="GNO154" s="27"/>
      <c r="GNP154" s="27"/>
      <c r="GNQ154" s="27"/>
      <c r="GNR154" s="27"/>
      <c r="GNS154" s="27"/>
      <c r="GNT154" s="27"/>
      <c r="GNU154" s="27"/>
      <c r="GNV154" s="27"/>
      <c r="GNW154" s="27"/>
      <c r="GNX154" s="27"/>
      <c r="GNY154" s="27"/>
      <c r="GNZ154" s="27"/>
      <c r="GOA154" s="27"/>
      <c r="GOB154" s="27"/>
      <c r="GOC154" s="27"/>
      <c r="GOD154" s="27"/>
      <c r="GOE154" s="27"/>
      <c r="GOF154" s="27"/>
      <c r="GOG154" s="27"/>
      <c r="GOH154" s="27"/>
      <c r="GOI154" s="27"/>
      <c r="GOJ154" s="27"/>
      <c r="GOK154" s="27"/>
      <c r="GOL154" s="27"/>
      <c r="GOM154" s="27"/>
      <c r="GON154" s="27"/>
      <c r="GOO154" s="27"/>
      <c r="GOP154" s="27"/>
      <c r="GOQ154" s="27"/>
      <c r="GOR154" s="27"/>
      <c r="GOS154" s="27"/>
      <c r="GOT154" s="27"/>
      <c r="GOU154" s="27"/>
      <c r="GOV154" s="27"/>
      <c r="GOW154" s="27"/>
      <c r="GOX154" s="27"/>
      <c r="GOY154" s="27"/>
      <c r="GOZ154" s="27"/>
      <c r="GPA154" s="27"/>
      <c r="GPB154" s="27"/>
      <c r="GPC154" s="27"/>
      <c r="GPD154" s="27"/>
      <c r="GPE154" s="27"/>
      <c r="GPF154" s="27"/>
      <c r="GPG154" s="27"/>
      <c r="GPH154" s="27"/>
      <c r="GPI154" s="27"/>
      <c r="GPJ154" s="27"/>
      <c r="GPK154" s="27"/>
      <c r="GPL154" s="27"/>
      <c r="GPM154" s="27"/>
      <c r="GPN154" s="27"/>
      <c r="GPO154" s="27"/>
      <c r="GPP154" s="27"/>
      <c r="GPQ154" s="27"/>
      <c r="GPR154" s="27"/>
      <c r="GPS154" s="27"/>
      <c r="GPT154" s="27"/>
      <c r="GPU154" s="27"/>
      <c r="GPV154" s="27"/>
      <c r="GPW154" s="27"/>
      <c r="GPX154" s="27"/>
      <c r="GPY154" s="27"/>
      <c r="GPZ154" s="27"/>
      <c r="GQA154" s="27"/>
      <c r="GQB154" s="27"/>
      <c r="GQC154" s="27"/>
      <c r="GQD154" s="27"/>
      <c r="GQE154" s="27"/>
      <c r="GQF154" s="27"/>
      <c r="GQG154" s="27"/>
      <c r="GQH154" s="27"/>
      <c r="GQI154" s="27"/>
      <c r="GQJ154" s="27"/>
      <c r="GQK154" s="27"/>
      <c r="GQL154" s="27"/>
      <c r="GQM154" s="27"/>
      <c r="GQN154" s="27"/>
      <c r="GQO154" s="27"/>
      <c r="GQP154" s="27"/>
      <c r="GQQ154" s="27"/>
      <c r="GQR154" s="27"/>
      <c r="GQS154" s="27"/>
      <c r="GQT154" s="27"/>
      <c r="GQU154" s="27"/>
      <c r="GQV154" s="27"/>
      <c r="GQW154" s="27"/>
      <c r="GQX154" s="27"/>
      <c r="GQY154" s="27"/>
      <c r="GQZ154" s="27"/>
      <c r="GRA154" s="27"/>
      <c r="GRB154" s="27"/>
      <c r="GRC154" s="27"/>
      <c r="GRD154" s="27"/>
      <c r="GRE154" s="27"/>
      <c r="GRF154" s="27"/>
      <c r="GRG154" s="27"/>
      <c r="GRH154" s="27"/>
      <c r="GRI154" s="27"/>
      <c r="GRJ154" s="27"/>
      <c r="GRK154" s="27"/>
      <c r="GRL154" s="27"/>
      <c r="GRM154" s="27"/>
      <c r="GRN154" s="27"/>
      <c r="GRO154" s="27"/>
      <c r="GRP154" s="27"/>
      <c r="GRQ154" s="27"/>
      <c r="GRR154" s="27"/>
      <c r="GRS154" s="27"/>
      <c r="GRT154" s="27"/>
      <c r="GRU154" s="27"/>
      <c r="GRV154" s="27"/>
      <c r="GRW154" s="27"/>
      <c r="GRX154" s="27"/>
      <c r="GRY154" s="27"/>
      <c r="GRZ154" s="27"/>
      <c r="GSA154" s="27"/>
      <c r="GSB154" s="27"/>
      <c r="GSC154" s="27"/>
      <c r="GSD154" s="27"/>
      <c r="GSE154" s="27"/>
      <c r="GSF154" s="27"/>
      <c r="GSG154" s="27"/>
      <c r="GSH154" s="27"/>
      <c r="GSI154" s="27"/>
      <c r="GSJ154" s="27"/>
      <c r="GSK154" s="27"/>
      <c r="GSL154" s="27"/>
      <c r="GSM154" s="27"/>
      <c r="GSN154" s="27"/>
      <c r="GSO154" s="27"/>
      <c r="GSP154" s="27"/>
      <c r="GSQ154" s="27"/>
      <c r="GSR154" s="27"/>
      <c r="GSS154" s="27"/>
      <c r="GST154" s="27"/>
      <c r="GSU154" s="27"/>
      <c r="GSV154" s="27"/>
      <c r="GSW154" s="27"/>
      <c r="GSX154" s="27"/>
      <c r="GSY154" s="27"/>
      <c r="GSZ154" s="27"/>
      <c r="GTA154" s="27"/>
      <c r="GTB154" s="27"/>
      <c r="GTC154" s="27"/>
      <c r="GTD154" s="27"/>
      <c r="GTE154" s="27"/>
      <c r="GTF154" s="27"/>
      <c r="GTG154" s="27"/>
      <c r="GTH154" s="27"/>
      <c r="GTI154" s="27"/>
      <c r="GTJ154" s="27"/>
      <c r="GTK154" s="27"/>
      <c r="GTL154" s="27"/>
      <c r="GTM154" s="27"/>
      <c r="GTN154" s="27"/>
      <c r="GTO154" s="27"/>
      <c r="GTP154" s="27"/>
      <c r="GTQ154" s="27"/>
      <c r="GTR154" s="27"/>
      <c r="GTS154" s="27"/>
      <c r="GTT154" s="27"/>
      <c r="GTU154" s="27"/>
      <c r="GTV154" s="27"/>
      <c r="GTW154" s="27"/>
      <c r="GTX154" s="27"/>
      <c r="GTY154" s="27"/>
      <c r="GTZ154" s="27"/>
      <c r="GUA154" s="27"/>
      <c r="GUB154" s="27"/>
      <c r="GUC154" s="27"/>
      <c r="GUD154" s="27"/>
      <c r="GUE154" s="27"/>
      <c r="GUF154" s="27"/>
      <c r="GUG154" s="27"/>
      <c r="GUH154" s="27"/>
      <c r="GUI154" s="27"/>
      <c r="GUJ154" s="27"/>
      <c r="GUK154" s="27"/>
      <c r="GUL154" s="27"/>
      <c r="GUM154" s="27"/>
      <c r="GUN154" s="27"/>
      <c r="GUO154" s="27"/>
      <c r="GUP154" s="27"/>
      <c r="GUQ154" s="27"/>
      <c r="GUR154" s="27"/>
      <c r="GUS154" s="27"/>
      <c r="GUT154" s="27"/>
      <c r="GUU154" s="27"/>
      <c r="GUV154" s="27"/>
      <c r="GUW154" s="27"/>
      <c r="GUX154" s="27"/>
      <c r="GUY154" s="27"/>
      <c r="GUZ154" s="27"/>
      <c r="GVA154" s="27"/>
      <c r="GVB154" s="27"/>
      <c r="GVC154" s="27"/>
      <c r="GVD154" s="27"/>
      <c r="GVE154" s="27"/>
      <c r="GVF154" s="27"/>
      <c r="GVG154" s="27"/>
      <c r="GVH154" s="27"/>
      <c r="GVI154" s="27"/>
      <c r="GVJ154" s="27"/>
      <c r="GVK154" s="27"/>
      <c r="GVL154" s="27"/>
      <c r="GVM154" s="27"/>
      <c r="GVN154" s="27"/>
      <c r="GVO154" s="27"/>
      <c r="GVP154" s="27"/>
      <c r="GVQ154" s="27"/>
      <c r="GVR154" s="27"/>
      <c r="GVS154" s="27"/>
      <c r="GVT154" s="27"/>
      <c r="GVU154" s="27"/>
      <c r="GVV154" s="27"/>
      <c r="GVW154" s="27"/>
      <c r="GVX154" s="27"/>
      <c r="GVY154" s="27"/>
      <c r="GVZ154" s="27"/>
      <c r="GWA154" s="27"/>
      <c r="GWB154" s="27"/>
      <c r="GWC154" s="27"/>
      <c r="GWD154" s="27"/>
      <c r="GWE154" s="27"/>
      <c r="GWF154" s="27"/>
      <c r="GWG154" s="27"/>
      <c r="GWH154" s="27"/>
      <c r="GWI154" s="27"/>
      <c r="GWJ154" s="27"/>
      <c r="GWK154" s="27"/>
      <c r="GWL154" s="27"/>
      <c r="GWM154" s="27"/>
      <c r="GWN154" s="27"/>
      <c r="GWO154" s="27"/>
      <c r="GWP154" s="27"/>
      <c r="GWQ154" s="27"/>
      <c r="GWR154" s="27"/>
      <c r="GWS154" s="27"/>
      <c r="GWT154" s="27"/>
      <c r="GWU154" s="27"/>
      <c r="GWV154" s="27"/>
      <c r="GWW154" s="27"/>
      <c r="GWX154" s="27"/>
      <c r="GWY154" s="27"/>
      <c r="GWZ154" s="27"/>
      <c r="GXA154" s="27"/>
      <c r="GXB154" s="27"/>
      <c r="GXC154" s="27"/>
      <c r="GXD154" s="27"/>
      <c r="GXE154" s="27"/>
      <c r="GXF154" s="27"/>
      <c r="GXG154" s="27"/>
      <c r="GXH154" s="27"/>
      <c r="GXI154" s="27"/>
      <c r="GXJ154" s="27"/>
      <c r="GXK154" s="27"/>
      <c r="GXL154" s="27"/>
      <c r="GXM154" s="27"/>
      <c r="GXN154" s="27"/>
      <c r="GXO154" s="27"/>
      <c r="GXP154" s="27"/>
      <c r="GXQ154" s="27"/>
      <c r="GXR154" s="27"/>
      <c r="GXS154" s="27"/>
      <c r="GXT154" s="27"/>
      <c r="GXU154" s="27"/>
      <c r="GXV154" s="27"/>
      <c r="GXW154" s="27"/>
      <c r="GXX154" s="27"/>
      <c r="GXY154" s="27"/>
      <c r="GXZ154" s="27"/>
      <c r="GYA154" s="27"/>
      <c r="GYB154" s="27"/>
      <c r="GYC154" s="27"/>
      <c r="GYD154" s="27"/>
      <c r="GYE154" s="27"/>
      <c r="GYF154" s="27"/>
      <c r="GYG154" s="27"/>
      <c r="GYH154" s="27"/>
      <c r="GYI154" s="27"/>
      <c r="GYJ154" s="27"/>
      <c r="GYK154" s="27"/>
      <c r="GYL154" s="27"/>
      <c r="GYM154" s="27"/>
      <c r="GYN154" s="27"/>
      <c r="GYO154" s="27"/>
      <c r="GYP154" s="27"/>
      <c r="GYQ154" s="27"/>
      <c r="GYR154" s="27"/>
      <c r="GYS154" s="27"/>
      <c r="GYT154" s="27"/>
      <c r="GYU154" s="27"/>
      <c r="GYV154" s="27"/>
      <c r="GYW154" s="27"/>
      <c r="GYX154" s="27"/>
      <c r="GYY154" s="27"/>
      <c r="GYZ154" s="27"/>
      <c r="GZA154" s="27"/>
      <c r="GZB154" s="27"/>
      <c r="GZC154" s="27"/>
      <c r="GZD154" s="27"/>
      <c r="GZE154" s="27"/>
      <c r="GZF154" s="27"/>
      <c r="GZG154" s="27"/>
      <c r="GZH154" s="27"/>
      <c r="GZI154" s="27"/>
      <c r="GZJ154" s="27"/>
      <c r="GZK154" s="27"/>
      <c r="GZL154" s="27"/>
      <c r="GZM154" s="27"/>
      <c r="GZN154" s="27"/>
      <c r="GZO154" s="27"/>
      <c r="GZP154" s="27"/>
      <c r="GZQ154" s="27"/>
      <c r="GZR154" s="27"/>
      <c r="GZS154" s="27"/>
      <c r="GZT154" s="27"/>
      <c r="GZU154" s="27"/>
      <c r="GZV154" s="27"/>
      <c r="GZW154" s="27"/>
      <c r="GZX154" s="27"/>
      <c r="GZY154" s="27"/>
      <c r="GZZ154" s="27"/>
      <c r="HAA154" s="27"/>
      <c r="HAB154" s="27"/>
      <c r="HAC154" s="27"/>
      <c r="HAD154" s="27"/>
      <c r="HAE154" s="27"/>
      <c r="HAF154" s="27"/>
      <c r="HAG154" s="27"/>
      <c r="HAH154" s="27"/>
      <c r="HAI154" s="27"/>
      <c r="HAJ154" s="27"/>
      <c r="HAK154" s="27"/>
      <c r="HAL154" s="27"/>
      <c r="HAM154" s="27"/>
      <c r="HAN154" s="27"/>
      <c r="HAO154" s="27"/>
      <c r="HAP154" s="27"/>
      <c r="HAQ154" s="27"/>
      <c r="HAR154" s="27"/>
      <c r="HAS154" s="27"/>
      <c r="HAT154" s="27"/>
      <c r="HAU154" s="27"/>
      <c r="HAV154" s="27"/>
      <c r="HAW154" s="27"/>
      <c r="HAX154" s="27"/>
      <c r="HAY154" s="27"/>
      <c r="HAZ154" s="27"/>
      <c r="HBA154" s="27"/>
      <c r="HBB154" s="27"/>
      <c r="HBC154" s="27"/>
      <c r="HBD154" s="27"/>
      <c r="HBE154" s="27"/>
      <c r="HBF154" s="27"/>
      <c r="HBG154" s="27"/>
      <c r="HBH154" s="27"/>
      <c r="HBI154" s="27"/>
      <c r="HBJ154" s="27"/>
      <c r="HBK154" s="27"/>
      <c r="HBL154" s="27"/>
      <c r="HBM154" s="27"/>
      <c r="HBN154" s="27"/>
      <c r="HBO154" s="27"/>
      <c r="HBP154" s="27"/>
      <c r="HBQ154" s="27"/>
      <c r="HBR154" s="27"/>
      <c r="HBS154" s="27"/>
      <c r="HBT154" s="27"/>
      <c r="HBU154" s="27"/>
      <c r="HBV154" s="27"/>
      <c r="HBW154" s="27"/>
      <c r="HBX154" s="27"/>
      <c r="HBY154" s="27"/>
      <c r="HBZ154" s="27"/>
      <c r="HCA154" s="27"/>
      <c r="HCB154" s="27"/>
      <c r="HCC154" s="27"/>
      <c r="HCD154" s="27"/>
      <c r="HCE154" s="27"/>
      <c r="HCF154" s="27"/>
      <c r="HCG154" s="27"/>
      <c r="HCH154" s="27"/>
      <c r="HCI154" s="27"/>
      <c r="HCJ154" s="27"/>
      <c r="HCK154" s="27"/>
      <c r="HCL154" s="27"/>
      <c r="HCM154" s="27"/>
      <c r="HCN154" s="27"/>
      <c r="HCO154" s="27"/>
      <c r="HCP154" s="27"/>
      <c r="HCQ154" s="27"/>
      <c r="HCR154" s="27"/>
      <c r="HCS154" s="27"/>
      <c r="HCT154" s="27"/>
      <c r="HCU154" s="27"/>
      <c r="HCV154" s="27"/>
      <c r="HCW154" s="27"/>
      <c r="HCX154" s="27"/>
      <c r="HCY154" s="27"/>
      <c r="HCZ154" s="27"/>
      <c r="HDA154" s="27"/>
      <c r="HDB154" s="27"/>
      <c r="HDC154" s="27"/>
      <c r="HDD154" s="27"/>
      <c r="HDE154" s="27"/>
      <c r="HDF154" s="27"/>
      <c r="HDG154" s="27"/>
      <c r="HDH154" s="27"/>
      <c r="HDI154" s="27"/>
      <c r="HDJ154" s="27"/>
      <c r="HDK154" s="27"/>
      <c r="HDL154" s="27"/>
      <c r="HDM154" s="27"/>
      <c r="HDN154" s="27"/>
      <c r="HDO154" s="27"/>
      <c r="HDP154" s="27"/>
      <c r="HDQ154" s="27"/>
      <c r="HDR154" s="27"/>
      <c r="HDS154" s="27"/>
      <c r="HDT154" s="27"/>
      <c r="HDU154" s="27"/>
      <c r="HDV154" s="27"/>
      <c r="HDW154" s="27"/>
      <c r="HDX154" s="27"/>
      <c r="HDY154" s="27"/>
      <c r="HDZ154" s="27"/>
      <c r="HEA154" s="27"/>
      <c r="HEB154" s="27"/>
      <c r="HEC154" s="27"/>
      <c r="HED154" s="27"/>
      <c r="HEE154" s="27"/>
      <c r="HEF154" s="27"/>
      <c r="HEG154" s="27"/>
      <c r="HEH154" s="27"/>
      <c r="HEI154" s="27"/>
      <c r="HEJ154" s="27"/>
      <c r="HEK154" s="27"/>
      <c r="HEL154" s="27"/>
      <c r="HEM154" s="27"/>
      <c r="HEN154" s="27"/>
      <c r="HEO154" s="27"/>
      <c r="HEP154" s="27"/>
      <c r="HEQ154" s="27"/>
      <c r="HER154" s="27"/>
      <c r="HES154" s="27"/>
      <c r="HET154" s="27"/>
      <c r="HEU154" s="27"/>
      <c r="HEV154" s="27"/>
      <c r="HEW154" s="27"/>
      <c r="HEX154" s="27"/>
      <c r="HEY154" s="27"/>
      <c r="HEZ154" s="27"/>
      <c r="HFA154" s="27"/>
      <c r="HFB154" s="27"/>
      <c r="HFC154" s="27"/>
      <c r="HFD154" s="27"/>
      <c r="HFE154" s="27"/>
      <c r="HFF154" s="27"/>
      <c r="HFG154" s="27"/>
      <c r="HFH154" s="27"/>
      <c r="HFI154" s="27"/>
      <c r="HFJ154" s="27"/>
      <c r="HFK154" s="27"/>
      <c r="HFL154" s="27"/>
      <c r="HFM154" s="27"/>
      <c r="HFN154" s="27"/>
      <c r="HFO154" s="27"/>
      <c r="HFP154" s="27"/>
      <c r="HFQ154" s="27"/>
      <c r="HFR154" s="27"/>
      <c r="HFS154" s="27"/>
      <c r="HFT154" s="27"/>
      <c r="HFU154" s="27"/>
      <c r="HFV154" s="27"/>
      <c r="HFW154" s="27"/>
      <c r="HFX154" s="27"/>
      <c r="HFY154" s="27"/>
      <c r="HFZ154" s="27"/>
      <c r="HGA154" s="27"/>
      <c r="HGB154" s="27"/>
      <c r="HGC154" s="27"/>
      <c r="HGD154" s="27"/>
      <c r="HGE154" s="27"/>
      <c r="HGF154" s="27"/>
      <c r="HGG154" s="27"/>
      <c r="HGH154" s="27"/>
      <c r="HGI154" s="27"/>
      <c r="HGJ154" s="27"/>
      <c r="HGK154" s="27"/>
      <c r="HGL154" s="27"/>
      <c r="HGM154" s="27"/>
      <c r="HGN154" s="27"/>
      <c r="HGO154" s="27"/>
      <c r="HGP154" s="27"/>
      <c r="HGQ154" s="27"/>
      <c r="HGR154" s="27"/>
      <c r="HGS154" s="27"/>
      <c r="HGT154" s="27"/>
      <c r="HGU154" s="27"/>
      <c r="HGV154" s="27"/>
      <c r="HGW154" s="27"/>
      <c r="HGX154" s="27"/>
      <c r="HGY154" s="27"/>
      <c r="HGZ154" s="27"/>
      <c r="HHA154" s="27"/>
      <c r="HHB154" s="27"/>
      <c r="HHC154" s="27"/>
      <c r="HHD154" s="27"/>
      <c r="HHE154" s="27"/>
      <c r="HHF154" s="27"/>
      <c r="HHG154" s="27"/>
      <c r="HHH154" s="27"/>
      <c r="HHI154" s="27"/>
      <c r="HHJ154" s="27"/>
      <c r="HHK154" s="27"/>
      <c r="HHL154" s="27"/>
      <c r="HHM154" s="27"/>
      <c r="HHN154" s="27"/>
      <c r="HHO154" s="27"/>
      <c r="HHP154" s="27"/>
      <c r="HHQ154" s="27"/>
      <c r="HHR154" s="27"/>
      <c r="HHS154" s="27"/>
      <c r="HHT154" s="27"/>
      <c r="HHU154" s="27"/>
      <c r="HHV154" s="27"/>
      <c r="HHW154" s="27"/>
      <c r="HHX154" s="27"/>
      <c r="HHY154" s="27"/>
      <c r="HHZ154" s="27"/>
      <c r="HIA154" s="27"/>
      <c r="HIB154" s="27"/>
      <c r="HIC154" s="27"/>
      <c r="HID154" s="27"/>
      <c r="HIE154" s="27"/>
      <c r="HIF154" s="27"/>
      <c r="HIG154" s="27"/>
      <c r="HIH154" s="27"/>
      <c r="HII154" s="27"/>
      <c r="HIJ154" s="27"/>
      <c r="HIK154" s="27"/>
      <c r="HIL154" s="27"/>
      <c r="HIM154" s="27"/>
      <c r="HIN154" s="27"/>
      <c r="HIO154" s="27"/>
      <c r="HIP154" s="27"/>
      <c r="HIQ154" s="27"/>
      <c r="HIR154" s="27"/>
      <c r="HIS154" s="27"/>
      <c r="HIT154" s="27"/>
      <c r="HIU154" s="27"/>
      <c r="HIV154" s="27"/>
      <c r="HIW154" s="27"/>
      <c r="HIX154" s="27"/>
      <c r="HIY154" s="27"/>
      <c r="HIZ154" s="27"/>
      <c r="HJA154" s="27"/>
      <c r="HJB154" s="27"/>
      <c r="HJC154" s="27"/>
      <c r="HJD154" s="27"/>
      <c r="HJE154" s="27"/>
      <c r="HJF154" s="27"/>
      <c r="HJG154" s="27"/>
      <c r="HJH154" s="27"/>
      <c r="HJI154" s="27"/>
      <c r="HJJ154" s="27"/>
      <c r="HJK154" s="27"/>
      <c r="HJL154" s="27"/>
      <c r="HJM154" s="27"/>
      <c r="HJN154" s="27"/>
      <c r="HJO154" s="27"/>
      <c r="HJP154" s="27"/>
      <c r="HJQ154" s="27"/>
      <c r="HJR154" s="27"/>
      <c r="HJS154" s="27"/>
      <c r="HJT154" s="27"/>
      <c r="HJU154" s="27"/>
      <c r="HJV154" s="27"/>
      <c r="HJW154" s="27"/>
      <c r="HJX154" s="27"/>
      <c r="HJY154" s="27"/>
      <c r="HJZ154" s="27"/>
      <c r="HKA154" s="27"/>
      <c r="HKB154" s="27"/>
      <c r="HKC154" s="27"/>
      <c r="HKD154" s="27"/>
      <c r="HKE154" s="27"/>
      <c r="HKF154" s="27"/>
      <c r="HKG154" s="27"/>
      <c r="HKH154" s="27"/>
      <c r="HKI154" s="27"/>
      <c r="HKJ154" s="27"/>
      <c r="HKK154" s="27"/>
      <c r="HKL154" s="27"/>
      <c r="HKM154" s="27"/>
      <c r="HKN154" s="27"/>
      <c r="HKO154" s="27"/>
      <c r="HKP154" s="27"/>
      <c r="HKQ154" s="27"/>
      <c r="HKR154" s="27"/>
      <c r="HKS154" s="27"/>
      <c r="HKT154" s="27"/>
      <c r="HKU154" s="27"/>
      <c r="HKV154" s="27"/>
      <c r="HKW154" s="27"/>
      <c r="HKX154" s="27"/>
      <c r="HKY154" s="27"/>
      <c r="HKZ154" s="27"/>
      <c r="HLA154" s="27"/>
      <c r="HLB154" s="27"/>
      <c r="HLC154" s="27"/>
      <c r="HLD154" s="27"/>
      <c r="HLE154" s="27"/>
      <c r="HLF154" s="27"/>
      <c r="HLG154" s="27"/>
      <c r="HLH154" s="27"/>
      <c r="HLI154" s="27"/>
      <c r="HLJ154" s="27"/>
      <c r="HLK154" s="27"/>
      <c r="HLL154" s="27"/>
      <c r="HLM154" s="27"/>
      <c r="HLN154" s="27"/>
      <c r="HLO154" s="27"/>
      <c r="HLP154" s="27"/>
      <c r="HLQ154" s="27"/>
      <c r="HLR154" s="27"/>
      <c r="HLS154" s="27"/>
      <c r="HLT154" s="27"/>
      <c r="HLU154" s="27"/>
      <c r="HLV154" s="27"/>
      <c r="HLW154" s="27"/>
      <c r="HLX154" s="27"/>
      <c r="HLY154" s="27"/>
      <c r="HLZ154" s="27"/>
      <c r="HMA154" s="27"/>
      <c r="HMB154" s="27"/>
      <c r="HMC154" s="27"/>
      <c r="HMD154" s="27"/>
      <c r="HME154" s="27"/>
      <c r="HMF154" s="27"/>
      <c r="HMG154" s="27"/>
      <c r="HMH154" s="27"/>
      <c r="HMI154" s="27"/>
      <c r="HMJ154" s="27"/>
      <c r="HMK154" s="27"/>
      <c r="HML154" s="27"/>
      <c r="HMM154" s="27"/>
      <c r="HMN154" s="27"/>
      <c r="HMO154" s="27"/>
      <c r="HMP154" s="27"/>
      <c r="HMQ154" s="27"/>
      <c r="HMR154" s="27"/>
      <c r="HMS154" s="27"/>
      <c r="HMT154" s="27"/>
      <c r="HMU154" s="27"/>
      <c r="HMV154" s="27"/>
      <c r="HMW154" s="27"/>
      <c r="HMX154" s="27"/>
      <c r="HMY154" s="27"/>
      <c r="HMZ154" s="27"/>
      <c r="HNA154" s="27"/>
      <c r="HNB154" s="27"/>
      <c r="HNC154" s="27"/>
      <c r="HND154" s="27"/>
      <c r="HNE154" s="27"/>
      <c r="HNF154" s="27"/>
      <c r="HNG154" s="27"/>
      <c r="HNH154" s="27"/>
      <c r="HNI154" s="27"/>
      <c r="HNJ154" s="27"/>
      <c r="HNK154" s="27"/>
      <c r="HNL154" s="27"/>
      <c r="HNM154" s="27"/>
      <c r="HNN154" s="27"/>
      <c r="HNO154" s="27"/>
      <c r="HNP154" s="27"/>
      <c r="HNQ154" s="27"/>
      <c r="HNR154" s="27"/>
      <c r="HNS154" s="27"/>
      <c r="HNT154" s="27"/>
      <c r="HNU154" s="27"/>
      <c r="HNV154" s="27"/>
      <c r="HNW154" s="27"/>
      <c r="HNX154" s="27"/>
      <c r="HNY154" s="27"/>
      <c r="HNZ154" s="27"/>
      <c r="HOA154" s="27"/>
      <c r="HOB154" s="27"/>
      <c r="HOC154" s="27"/>
      <c r="HOD154" s="27"/>
      <c r="HOE154" s="27"/>
      <c r="HOF154" s="27"/>
      <c r="HOG154" s="27"/>
      <c r="HOH154" s="27"/>
      <c r="HOI154" s="27"/>
      <c r="HOJ154" s="27"/>
      <c r="HOK154" s="27"/>
      <c r="HOL154" s="27"/>
      <c r="HOM154" s="27"/>
      <c r="HON154" s="27"/>
      <c r="HOO154" s="27"/>
      <c r="HOP154" s="27"/>
      <c r="HOQ154" s="27"/>
      <c r="HOR154" s="27"/>
      <c r="HOS154" s="27"/>
      <c r="HOT154" s="27"/>
      <c r="HOU154" s="27"/>
      <c r="HOV154" s="27"/>
      <c r="HOW154" s="27"/>
      <c r="HOX154" s="27"/>
      <c r="HOY154" s="27"/>
      <c r="HOZ154" s="27"/>
      <c r="HPA154" s="27"/>
      <c r="HPB154" s="27"/>
      <c r="HPC154" s="27"/>
      <c r="HPD154" s="27"/>
      <c r="HPE154" s="27"/>
      <c r="HPF154" s="27"/>
      <c r="HPG154" s="27"/>
      <c r="HPH154" s="27"/>
      <c r="HPI154" s="27"/>
      <c r="HPJ154" s="27"/>
      <c r="HPK154" s="27"/>
      <c r="HPL154" s="27"/>
      <c r="HPM154" s="27"/>
      <c r="HPN154" s="27"/>
      <c r="HPO154" s="27"/>
      <c r="HPP154" s="27"/>
      <c r="HPQ154" s="27"/>
      <c r="HPR154" s="27"/>
      <c r="HPS154" s="27"/>
      <c r="HPT154" s="27"/>
      <c r="HPU154" s="27"/>
      <c r="HPV154" s="27"/>
      <c r="HPW154" s="27"/>
      <c r="HPX154" s="27"/>
      <c r="HPY154" s="27"/>
      <c r="HPZ154" s="27"/>
      <c r="HQA154" s="27"/>
      <c r="HQB154" s="27"/>
      <c r="HQC154" s="27"/>
      <c r="HQD154" s="27"/>
      <c r="HQE154" s="27"/>
      <c r="HQF154" s="27"/>
      <c r="HQG154" s="27"/>
      <c r="HQH154" s="27"/>
      <c r="HQI154" s="27"/>
      <c r="HQJ154" s="27"/>
      <c r="HQK154" s="27"/>
      <c r="HQL154" s="27"/>
      <c r="HQM154" s="27"/>
      <c r="HQN154" s="27"/>
      <c r="HQO154" s="27"/>
      <c r="HQP154" s="27"/>
      <c r="HQQ154" s="27"/>
      <c r="HQR154" s="27"/>
      <c r="HQS154" s="27"/>
      <c r="HQT154" s="27"/>
      <c r="HQU154" s="27"/>
      <c r="HQV154" s="27"/>
      <c r="HQW154" s="27"/>
      <c r="HQX154" s="27"/>
      <c r="HQY154" s="27"/>
      <c r="HQZ154" s="27"/>
      <c r="HRA154" s="27"/>
      <c r="HRB154" s="27"/>
      <c r="HRC154" s="27"/>
      <c r="HRD154" s="27"/>
      <c r="HRE154" s="27"/>
      <c r="HRF154" s="27"/>
      <c r="HRG154" s="27"/>
      <c r="HRH154" s="27"/>
      <c r="HRI154" s="27"/>
      <c r="HRJ154" s="27"/>
      <c r="HRK154" s="27"/>
      <c r="HRL154" s="27"/>
      <c r="HRM154" s="27"/>
      <c r="HRN154" s="27"/>
      <c r="HRO154" s="27"/>
      <c r="HRP154" s="27"/>
      <c r="HRQ154" s="27"/>
      <c r="HRR154" s="27"/>
      <c r="HRS154" s="27"/>
      <c r="HRT154" s="27"/>
      <c r="HRU154" s="27"/>
      <c r="HRV154" s="27"/>
      <c r="HRW154" s="27"/>
      <c r="HRX154" s="27"/>
      <c r="HRY154" s="27"/>
      <c r="HRZ154" s="27"/>
      <c r="HSA154" s="27"/>
      <c r="HSB154" s="27"/>
      <c r="HSC154" s="27"/>
      <c r="HSD154" s="27"/>
      <c r="HSE154" s="27"/>
      <c r="HSF154" s="27"/>
      <c r="HSG154" s="27"/>
      <c r="HSH154" s="27"/>
      <c r="HSI154" s="27"/>
      <c r="HSJ154" s="27"/>
      <c r="HSK154" s="27"/>
      <c r="HSL154" s="27"/>
      <c r="HSM154" s="27"/>
      <c r="HSN154" s="27"/>
      <c r="HSO154" s="27"/>
      <c r="HSP154" s="27"/>
      <c r="HSQ154" s="27"/>
      <c r="HSR154" s="27"/>
      <c r="HSS154" s="27"/>
      <c r="HST154" s="27"/>
      <c r="HSU154" s="27"/>
      <c r="HSV154" s="27"/>
      <c r="HSW154" s="27"/>
      <c r="HSX154" s="27"/>
      <c r="HSY154" s="27"/>
      <c r="HSZ154" s="27"/>
      <c r="HTA154" s="27"/>
      <c r="HTB154" s="27"/>
      <c r="HTC154" s="27"/>
      <c r="HTD154" s="27"/>
      <c r="HTE154" s="27"/>
      <c r="HTF154" s="27"/>
      <c r="HTG154" s="27"/>
      <c r="HTH154" s="27"/>
      <c r="HTI154" s="27"/>
      <c r="HTJ154" s="27"/>
      <c r="HTK154" s="27"/>
      <c r="HTL154" s="27"/>
      <c r="HTM154" s="27"/>
      <c r="HTN154" s="27"/>
      <c r="HTO154" s="27"/>
      <c r="HTP154" s="27"/>
      <c r="HTQ154" s="27"/>
      <c r="HTR154" s="27"/>
      <c r="HTS154" s="27"/>
      <c r="HTT154" s="27"/>
      <c r="HTU154" s="27"/>
      <c r="HTV154" s="27"/>
      <c r="HTW154" s="27"/>
      <c r="HTX154" s="27"/>
      <c r="HTY154" s="27"/>
      <c r="HTZ154" s="27"/>
      <c r="HUA154" s="27"/>
      <c r="HUB154" s="27"/>
      <c r="HUC154" s="27"/>
      <c r="HUD154" s="27"/>
      <c r="HUE154" s="27"/>
      <c r="HUF154" s="27"/>
      <c r="HUG154" s="27"/>
      <c r="HUH154" s="27"/>
      <c r="HUI154" s="27"/>
      <c r="HUJ154" s="27"/>
      <c r="HUK154" s="27"/>
      <c r="HUL154" s="27"/>
      <c r="HUM154" s="27"/>
      <c r="HUN154" s="27"/>
      <c r="HUO154" s="27"/>
      <c r="HUP154" s="27"/>
      <c r="HUQ154" s="27"/>
      <c r="HUR154" s="27"/>
      <c r="HUS154" s="27"/>
      <c r="HUT154" s="27"/>
      <c r="HUU154" s="27"/>
      <c r="HUV154" s="27"/>
      <c r="HUW154" s="27"/>
      <c r="HUX154" s="27"/>
      <c r="HUY154" s="27"/>
      <c r="HUZ154" s="27"/>
      <c r="HVA154" s="27"/>
      <c r="HVB154" s="27"/>
      <c r="HVC154" s="27"/>
      <c r="HVD154" s="27"/>
      <c r="HVE154" s="27"/>
      <c r="HVF154" s="27"/>
      <c r="HVG154" s="27"/>
      <c r="HVH154" s="27"/>
      <c r="HVI154" s="27"/>
      <c r="HVJ154" s="27"/>
      <c r="HVK154" s="27"/>
      <c r="HVL154" s="27"/>
      <c r="HVM154" s="27"/>
      <c r="HVN154" s="27"/>
      <c r="HVO154" s="27"/>
      <c r="HVP154" s="27"/>
      <c r="HVQ154" s="27"/>
      <c r="HVR154" s="27"/>
      <c r="HVS154" s="27"/>
      <c r="HVT154" s="27"/>
      <c r="HVU154" s="27"/>
      <c r="HVV154" s="27"/>
      <c r="HVW154" s="27"/>
      <c r="HVX154" s="27"/>
      <c r="HVY154" s="27"/>
      <c r="HVZ154" s="27"/>
      <c r="HWA154" s="27"/>
      <c r="HWB154" s="27"/>
      <c r="HWC154" s="27"/>
      <c r="HWD154" s="27"/>
      <c r="HWE154" s="27"/>
      <c r="HWF154" s="27"/>
      <c r="HWG154" s="27"/>
      <c r="HWH154" s="27"/>
      <c r="HWI154" s="27"/>
      <c r="HWJ154" s="27"/>
      <c r="HWK154" s="27"/>
      <c r="HWL154" s="27"/>
      <c r="HWM154" s="27"/>
      <c r="HWN154" s="27"/>
      <c r="HWO154" s="27"/>
      <c r="HWP154" s="27"/>
      <c r="HWQ154" s="27"/>
      <c r="HWR154" s="27"/>
      <c r="HWS154" s="27"/>
      <c r="HWT154" s="27"/>
      <c r="HWU154" s="27"/>
      <c r="HWV154" s="27"/>
      <c r="HWW154" s="27"/>
      <c r="HWX154" s="27"/>
      <c r="HWY154" s="27"/>
      <c r="HWZ154" s="27"/>
      <c r="HXA154" s="27"/>
      <c r="HXB154" s="27"/>
      <c r="HXC154" s="27"/>
      <c r="HXD154" s="27"/>
      <c r="HXE154" s="27"/>
      <c r="HXF154" s="27"/>
      <c r="HXG154" s="27"/>
      <c r="HXH154" s="27"/>
      <c r="HXI154" s="27"/>
      <c r="HXJ154" s="27"/>
      <c r="HXK154" s="27"/>
      <c r="HXL154" s="27"/>
      <c r="HXM154" s="27"/>
      <c r="HXN154" s="27"/>
      <c r="HXO154" s="27"/>
      <c r="HXP154" s="27"/>
      <c r="HXQ154" s="27"/>
      <c r="HXR154" s="27"/>
      <c r="HXS154" s="27"/>
      <c r="HXT154" s="27"/>
      <c r="HXU154" s="27"/>
      <c r="HXV154" s="27"/>
      <c r="HXW154" s="27"/>
      <c r="HXX154" s="27"/>
      <c r="HXY154" s="27"/>
      <c r="HXZ154" s="27"/>
      <c r="HYA154" s="27"/>
      <c r="HYB154" s="27"/>
      <c r="HYC154" s="27"/>
      <c r="HYD154" s="27"/>
      <c r="HYE154" s="27"/>
      <c r="HYF154" s="27"/>
      <c r="HYG154" s="27"/>
      <c r="HYH154" s="27"/>
      <c r="HYI154" s="27"/>
      <c r="HYJ154" s="27"/>
      <c r="HYK154" s="27"/>
      <c r="HYL154" s="27"/>
      <c r="HYM154" s="27"/>
      <c r="HYN154" s="27"/>
      <c r="HYO154" s="27"/>
      <c r="HYP154" s="27"/>
      <c r="HYQ154" s="27"/>
      <c r="HYR154" s="27"/>
      <c r="HYS154" s="27"/>
      <c r="HYT154" s="27"/>
      <c r="HYU154" s="27"/>
      <c r="HYV154" s="27"/>
      <c r="HYW154" s="27"/>
      <c r="HYX154" s="27"/>
      <c r="HYY154" s="27"/>
      <c r="HYZ154" s="27"/>
      <c r="HZA154" s="27"/>
      <c r="HZB154" s="27"/>
      <c r="HZC154" s="27"/>
      <c r="HZD154" s="27"/>
      <c r="HZE154" s="27"/>
      <c r="HZF154" s="27"/>
      <c r="HZG154" s="27"/>
      <c r="HZH154" s="27"/>
      <c r="HZI154" s="27"/>
      <c r="HZJ154" s="27"/>
      <c r="HZK154" s="27"/>
      <c r="HZL154" s="27"/>
      <c r="HZM154" s="27"/>
      <c r="HZN154" s="27"/>
      <c r="HZO154" s="27"/>
      <c r="HZP154" s="27"/>
      <c r="HZQ154" s="27"/>
      <c r="HZR154" s="27"/>
      <c r="HZS154" s="27"/>
      <c r="HZT154" s="27"/>
      <c r="HZU154" s="27"/>
      <c r="HZV154" s="27"/>
      <c r="HZW154" s="27"/>
      <c r="HZX154" s="27"/>
      <c r="HZY154" s="27"/>
      <c r="HZZ154" s="27"/>
      <c r="IAA154" s="27"/>
      <c r="IAB154" s="27"/>
      <c r="IAC154" s="27"/>
      <c r="IAD154" s="27"/>
      <c r="IAE154" s="27"/>
      <c r="IAF154" s="27"/>
      <c r="IAG154" s="27"/>
      <c r="IAH154" s="27"/>
      <c r="IAI154" s="27"/>
      <c r="IAJ154" s="27"/>
      <c r="IAK154" s="27"/>
      <c r="IAL154" s="27"/>
      <c r="IAM154" s="27"/>
      <c r="IAN154" s="27"/>
      <c r="IAO154" s="27"/>
      <c r="IAP154" s="27"/>
      <c r="IAQ154" s="27"/>
      <c r="IAR154" s="27"/>
      <c r="IAS154" s="27"/>
      <c r="IAT154" s="27"/>
      <c r="IAU154" s="27"/>
      <c r="IAV154" s="27"/>
      <c r="IAW154" s="27"/>
      <c r="IAX154" s="27"/>
      <c r="IAY154" s="27"/>
      <c r="IAZ154" s="27"/>
      <c r="IBA154" s="27"/>
      <c r="IBB154" s="27"/>
      <c r="IBC154" s="27"/>
      <c r="IBD154" s="27"/>
      <c r="IBE154" s="27"/>
      <c r="IBF154" s="27"/>
      <c r="IBG154" s="27"/>
      <c r="IBH154" s="27"/>
      <c r="IBI154" s="27"/>
      <c r="IBJ154" s="27"/>
      <c r="IBK154" s="27"/>
      <c r="IBL154" s="27"/>
      <c r="IBM154" s="27"/>
      <c r="IBN154" s="27"/>
      <c r="IBO154" s="27"/>
      <c r="IBP154" s="27"/>
      <c r="IBQ154" s="27"/>
      <c r="IBR154" s="27"/>
      <c r="IBS154" s="27"/>
      <c r="IBT154" s="27"/>
      <c r="IBU154" s="27"/>
      <c r="IBV154" s="27"/>
      <c r="IBW154" s="27"/>
      <c r="IBX154" s="27"/>
      <c r="IBY154" s="27"/>
      <c r="IBZ154" s="27"/>
      <c r="ICA154" s="27"/>
      <c r="ICB154" s="27"/>
      <c r="ICC154" s="27"/>
      <c r="ICD154" s="27"/>
      <c r="ICE154" s="27"/>
      <c r="ICF154" s="27"/>
      <c r="ICG154" s="27"/>
      <c r="ICH154" s="27"/>
      <c r="ICI154" s="27"/>
      <c r="ICJ154" s="27"/>
      <c r="ICK154" s="27"/>
      <c r="ICL154" s="27"/>
      <c r="ICM154" s="27"/>
      <c r="ICN154" s="27"/>
      <c r="ICO154" s="27"/>
      <c r="ICP154" s="27"/>
      <c r="ICQ154" s="27"/>
      <c r="ICR154" s="27"/>
      <c r="ICS154" s="27"/>
      <c r="ICT154" s="27"/>
      <c r="ICU154" s="27"/>
      <c r="ICV154" s="27"/>
      <c r="ICW154" s="27"/>
      <c r="ICX154" s="27"/>
      <c r="ICY154" s="27"/>
      <c r="ICZ154" s="27"/>
      <c r="IDA154" s="27"/>
      <c r="IDB154" s="27"/>
      <c r="IDC154" s="27"/>
      <c r="IDD154" s="27"/>
      <c r="IDE154" s="27"/>
      <c r="IDF154" s="27"/>
      <c r="IDG154" s="27"/>
      <c r="IDH154" s="27"/>
      <c r="IDI154" s="27"/>
      <c r="IDJ154" s="27"/>
      <c r="IDK154" s="27"/>
      <c r="IDL154" s="27"/>
      <c r="IDM154" s="27"/>
      <c r="IDN154" s="27"/>
      <c r="IDO154" s="27"/>
      <c r="IDP154" s="27"/>
      <c r="IDQ154" s="27"/>
      <c r="IDR154" s="27"/>
      <c r="IDS154" s="27"/>
      <c r="IDT154" s="27"/>
      <c r="IDU154" s="27"/>
      <c r="IDV154" s="27"/>
      <c r="IDW154" s="27"/>
      <c r="IDX154" s="27"/>
      <c r="IDY154" s="27"/>
      <c r="IDZ154" s="27"/>
      <c r="IEA154" s="27"/>
      <c r="IEB154" s="27"/>
      <c r="IEC154" s="27"/>
      <c r="IED154" s="27"/>
      <c r="IEE154" s="27"/>
      <c r="IEF154" s="27"/>
      <c r="IEG154" s="27"/>
      <c r="IEH154" s="27"/>
      <c r="IEI154" s="27"/>
      <c r="IEJ154" s="27"/>
      <c r="IEK154" s="27"/>
      <c r="IEL154" s="27"/>
      <c r="IEM154" s="27"/>
      <c r="IEN154" s="27"/>
      <c r="IEO154" s="27"/>
      <c r="IEP154" s="27"/>
      <c r="IEQ154" s="27"/>
      <c r="IER154" s="27"/>
      <c r="IES154" s="27"/>
      <c r="IET154" s="27"/>
      <c r="IEU154" s="27"/>
      <c r="IEV154" s="27"/>
      <c r="IEW154" s="27"/>
      <c r="IEX154" s="27"/>
      <c r="IEY154" s="27"/>
      <c r="IEZ154" s="27"/>
      <c r="IFA154" s="27"/>
      <c r="IFB154" s="27"/>
      <c r="IFC154" s="27"/>
      <c r="IFD154" s="27"/>
      <c r="IFE154" s="27"/>
      <c r="IFF154" s="27"/>
      <c r="IFG154" s="27"/>
      <c r="IFH154" s="27"/>
      <c r="IFI154" s="27"/>
      <c r="IFJ154" s="27"/>
      <c r="IFK154" s="27"/>
      <c r="IFL154" s="27"/>
      <c r="IFM154" s="27"/>
      <c r="IFN154" s="27"/>
      <c r="IFO154" s="27"/>
      <c r="IFP154" s="27"/>
      <c r="IFQ154" s="27"/>
      <c r="IFR154" s="27"/>
      <c r="IFS154" s="27"/>
      <c r="IFT154" s="27"/>
      <c r="IFU154" s="27"/>
      <c r="IFV154" s="27"/>
      <c r="IFW154" s="27"/>
      <c r="IFX154" s="27"/>
      <c r="IFY154" s="27"/>
      <c r="IFZ154" s="27"/>
      <c r="IGA154" s="27"/>
      <c r="IGB154" s="27"/>
      <c r="IGC154" s="27"/>
      <c r="IGD154" s="27"/>
      <c r="IGE154" s="27"/>
      <c r="IGF154" s="27"/>
      <c r="IGG154" s="27"/>
      <c r="IGH154" s="27"/>
      <c r="IGI154" s="27"/>
      <c r="IGJ154" s="27"/>
      <c r="IGK154" s="27"/>
      <c r="IGL154" s="27"/>
      <c r="IGM154" s="27"/>
      <c r="IGN154" s="27"/>
      <c r="IGO154" s="27"/>
      <c r="IGP154" s="27"/>
      <c r="IGQ154" s="27"/>
      <c r="IGR154" s="27"/>
      <c r="IGS154" s="27"/>
      <c r="IGT154" s="27"/>
      <c r="IGU154" s="27"/>
      <c r="IGV154" s="27"/>
      <c r="IGW154" s="27"/>
      <c r="IGX154" s="27"/>
      <c r="IGY154" s="27"/>
      <c r="IGZ154" s="27"/>
      <c r="IHA154" s="27"/>
      <c r="IHB154" s="27"/>
      <c r="IHC154" s="27"/>
      <c r="IHD154" s="27"/>
      <c r="IHE154" s="27"/>
      <c r="IHF154" s="27"/>
      <c r="IHG154" s="27"/>
      <c r="IHH154" s="27"/>
      <c r="IHI154" s="27"/>
      <c r="IHJ154" s="27"/>
      <c r="IHK154" s="27"/>
      <c r="IHL154" s="27"/>
      <c r="IHM154" s="27"/>
      <c r="IHN154" s="27"/>
      <c r="IHO154" s="27"/>
      <c r="IHP154" s="27"/>
      <c r="IHQ154" s="27"/>
      <c r="IHR154" s="27"/>
      <c r="IHS154" s="27"/>
      <c r="IHT154" s="27"/>
      <c r="IHU154" s="27"/>
      <c r="IHV154" s="27"/>
      <c r="IHW154" s="27"/>
      <c r="IHX154" s="27"/>
      <c r="IHY154" s="27"/>
      <c r="IHZ154" s="27"/>
      <c r="IIA154" s="27"/>
      <c r="IIB154" s="27"/>
      <c r="IIC154" s="27"/>
      <c r="IID154" s="27"/>
      <c r="IIE154" s="27"/>
      <c r="IIF154" s="27"/>
      <c r="IIG154" s="27"/>
      <c r="IIH154" s="27"/>
      <c r="III154" s="27"/>
      <c r="IIJ154" s="27"/>
      <c r="IIK154" s="27"/>
      <c r="IIL154" s="27"/>
      <c r="IIM154" s="27"/>
      <c r="IIN154" s="27"/>
      <c r="IIO154" s="27"/>
      <c r="IIP154" s="27"/>
      <c r="IIQ154" s="27"/>
      <c r="IIR154" s="27"/>
      <c r="IIS154" s="27"/>
      <c r="IIT154" s="27"/>
      <c r="IIU154" s="27"/>
      <c r="IIV154" s="27"/>
      <c r="IIW154" s="27"/>
      <c r="IIX154" s="27"/>
      <c r="IIY154" s="27"/>
      <c r="IIZ154" s="27"/>
      <c r="IJA154" s="27"/>
      <c r="IJB154" s="27"/>
      <c r="IJC154" s="27"/>
      <c r="IJD154" s="27"/>
      <c r="IJE154" s="27"/>
      <c r="IJF154" s="27"/>
      <c r="IJG154" s="27"/>
      <c r="IJH154" s="27"/>
      <c r="IJI154" s="27"/>
      <c r="IJJ154" s="27"/>
      <c r="IJK154" s="27"/>
      <c r="IJL154" s="27"/>
      <c r="IJM154" s="27"/>
      <c r="IJN154" s="27"/>
      <c r="IJO154" s="27"/>
      <c r="IJP154" s="27"/>
      <c r="IJQ154" s="27"/>
      <c r="IJR154" s="27"/>
      <c r="IJS154" s="27"/>
      <c r="IJT154" s="27"/>
      <c r="IJU154" s="27"/>
      <c r="IJV154" s="27"/>
      <c r="IJW154" s="27"/>
      <c r="IJX154" s="27"/>
      <c r="IJY154" s="27"/>
      <c r="IJZ154" s="27"/>
      <c r="IKA154" s="27"/>
      <c r="IKB154" s="27"/>
      <c r="IKC154" s="27"/>
      <c r="IKD154" s="27"/>
      <c r="IKE154" s="27"/>
      <c r="IKF154" s="27"/>
      <c r="IKG154" s="27"/>
      <c r="IKH154" s="27"/>
      <c r="IKI154" s="27"/>
      <c r="IKJ154" s="27"/>
      <c r="IKK154" s="27"/>
      <c r="IKL154" s="27"/>
      <c r="IKM154" s="27"/>
      <c r="IKN154" s="27"/>
      <c r="IKO154" s="27"/>
      <c r="IKP154" s="27"/>
      <c r="IKQ154" s="27"/>
      <c r="IKR154" s="27"/>
      <c r="IKS154" s="27"/>
      <c r="IKT154" s="27"/>
      <c r="IKU154" s="27"/>
      <c r="IKV154" s="27"/>
      <c r="IKW154" s="27"/>
      <c r="IKX154" s="27"/>
      <c r="IKY154" s="27"/>
      <c r="IKZ154" s="27"/>
      <c r="ILA154" s="27"/>
      <c r="ILB154" s="27"/>
      <c r="ILC154" s="27"/>
      <c r="ILD154" s="27"/>
      <c r="ILE154" s="27"/>
      <c r="ILF154" s="27"/>
      <c r="ILG154" s="27"/>
      <c r="ILH154" s="27"/>
      <c r="ILI154" s="27"/>
      <c r="ILJ154" s="27"/>
      <c r="ILK154" s="27"/>
      <c r="ILL154" s="27"/>
      <c r="ILM154" s="27"/>
      <c r="ILN154" s="27"/>
      <c r="ILO154" s="27"/>
      <c r="ILP154" s="27"/>
      <c r="ILQ154" s="27"/>
      <c r="ILR154" s="27"/>
      <c r="ILS154" s="27"/>
      <c r="ILT154" s="27"/>
      <c r="ILU154" s="27"/>
      <c r="ILV154" s="27"/>
      <c r="ILW154" s="27"/>
      <c r="ILX154" s="27"/>
      <c r="ILY154" s="27"/>
      <c r="ILZ154" s="27"/>
      <c r="IMA154" s="27"/>
      <c r="IMB154" s="27"/>
      <c r="IMC154" s="27"/>
      <c r="IMD154" s="27"/>
      <c r="IME154" s="27"/>
      <c r="IMF154" s="27"/>
      <c r="IMG154" s="27"/>
      <c r="IMH154" s="27"/>
      <c r="IMI154" s="27"/>
      <c r="IMJ154" s="27"/>
      <c r="IMK154" s="27"/>
      <c r="IML154" s="27"/>
      <c r="IMM154" s="27"/>
      <c r="IMN154" s="27"/>
      <c r="IMO154" s="27"/>
      <c r="IMP154" s="27"/>
      <c r="IMQ154" s="27"/>
      <c r="IMR154" s="27"/>
      <c r="IMS154" s="27"/>
      <c r="IMT154" s="27"/>
      <c r="IMU154" s="27"/>
      <c r="IMV154" s="27"/>
      <c r="IMW154" s="27"/>
      <c r="IMX154" s="27"/>
      <c r="IMY154" s="27"/>
      <c r="IMZ154" s="27"/>
      <c r="INA154" s="27"/>
      <c r="INB154" s="27"/>
      <c r="INC154" s="27"/>
      <c r="IND154" s="27"/>
      <c r="INE154" s="27"/>
      <c r="INF154" s="27"/>
      <c r="ING154" s="27"/>
      <c r="INH154" s="27"/>
      <c r="INI154" s="27"/>
      <c r="INJ154" s="27"/>
      <c r="INK154" s="27"/>
      <c r="INL154" s="27"/>
      <c r="INM154" s="27"/>
      <c r="INN154" s="27"/>
      <c r="INO154" s="27"/>
      <c r="INP154" s="27"/>
      <c r="INQ154" s="27"/>
      <c r="INR154" s="27"/>
      <c r="INS154" s="27"/>
      <c r="INT154" s="27"/>
      <c r="INU154" s="27"/>
      <c r="INV154" s="27"/>
      <c r="INW154" s="27"/>
      <c r="INX154" s="27"/>
      <c r="INY154" s="27"/>
      <c r="INZ154" s="27"/>
      <c r="IOA154" s="27"/>
      <c r="IOB154" s="27"/>
      <c r="IOC154" s="27"/>
      <c r="IOD154" s="27"/>
      <c r="IOE154" s="27"/>
      <c r="IOF154" s="27"/>
      <c r="IOG154" s="27"/>
      <c r="IOH154" s="27"/>
      <c r="IOI154" s="27"/>
      <c r="IOJ154" s="27"/>
      <c r="IOK154" s="27"/>
      <c r="IOL154" s="27"/>
      <c r="IOM154" s="27"/>
      <c r="ION154" s="27"/>
      <c r="IOO154" s="27"/>
      <c r="IOP154" s="27"/>
      <c r="IOQ154" s="27"/>
      <c r="IOR154" s="27"/>
      <c r="IOS154" s="27"/>
      <c r="IOT154" s="27"/>
      <c r="IOU154" s="27"/>
      <c r="IOV154" s="27"/>
      <c r="IOW154" s="27"/>
      <c r="IOX154" s="27"/>
      <c r="IOY154" s="27"/>
      <c r="IOZ154" s="27"/>
      <c r="IPA154" s="27"/>
      <c r="IPB154" s="27"/>
      <c r="IPC154" s="27"/>
      <c r="IPD154" s="27"/>
      <c r="IPE154" s="27"/>
      <c r="IPF154" s="27"/>
      <c r="IPG154" s="27"/>
      <c r="IPH154" s="27"/>
      <c r="IPI154" s="27"/>
      <c r="IPJ154" s="27"/>
      <c r="IPK154" s="27"/>
      <c r="IPL154" s="27"/>
      <c r="IPM154" s="27"/>
      <c r="IPN154" s="27"/>
      <c r="IPO154" s="27"/>
      <c r="IPP154" s="27"/>
      <c r="IPQ154" s="27"/>
      <c r="IPR154" s="27"/>
      <c r="IPS154" s="27"/>
      <c r="IPT154" s="27"/>
      <c r="IPU154" s="27"/>
      <c r="IPV154" s="27"/>
      <c r="IPW154" s="27"/>
      <c r="IPX154" s="27"/>
      <c r="IPY154" s="27"/>
      <c r="IPZ154" s="27"/>
      <c r="IQA154" s="27"/>
      <c r="IQB154" s="27"/>
      <c r="IQC154" s="27"/>
      <c r="IQD154" s="27"/>
      <c r="IQE154" s="27"/>
      <c r="IQF154" s="27"/>
      <c r="IQG154" s="27"/>
      <c r="IQH154" s="27"/>
      <c r="IQI154" s="27"/>
      <c r="IQJ154" s="27"/>
      <c r="IQK154" s="27"/>
      <c r="IQL154" s="27"/>
      <c r="IQM154" s="27"/>
      <c r="IQN154" s="27"/>
      <c r="IQO154" s="27"/>
      <c r="IQP154" s="27"/>
      <c r="IQQ154" s="27"/>
      <c r="IQR154" s="27"/>
      <c r="IQS154" s="27"/>
      <c r="IQT154" s="27"/>
      <c r="IQU154" s="27"/>
      <c r="IQV154" s="27"/>
      <c r="IQW154" s="27"/>
      <c r="IQX154" s="27"/>
      <c r="IQY154" s="27"/>
      <c r="IQZ154" s="27"/>
      <c r="IRA154" s="27"/>
      <c r="IRB154" s="27"/>
      <c r="IRC154" s="27"/>
      <c r="IRD154" s="27"/>
      <c r="IRE154" s="27"/>
      <c r="IRF154" s="27"/>
      <c r="IRG154" s="27"/>
      <c r="IRH154" s="27"/>
      <c r="IRI154" s="27"/>
      <c r="IRJ154" s="27"/>
      <c r="IRK154" s="27"/>
      <c r="IRL154" s="27"/>
      <c r="IRM154" s="27"/>
      <c r="IRN154" s="27"/>
      <c r="IRO154" s="27"/>
      <c r="IRP154" s="27"/>
      <c r="IRQ154" s="27"/>
      <c r="IRR154" s="27"/>
      <c r="IRS154" s="27"/>
      <c r="IRT154" s="27"/>
      <c r="IRU154" s="27"/>
      <c r="IRV154" s="27"/>
      <c r="IRW154" s="27"/>
      <c r="IRX154" s="27"/>
      <c r="IRY154" s="27"/>
      <c r="IRZ154" s="27"/>
      <c r="ISA154" s="27"/>
      <c r="ISB154" s="27"/>
      <c r="ISC154" s="27"/>
      <c r="ISD154" s="27"/>
      <c r="ISE154" s="27"/>
      <c r="ISF154" s="27"/>
      <c r="ISG154" s="27"/>
      <c r="ISH154" s="27"/>
      <c r="ISI154" s="27"/>
      <c r="ISJ154" s="27"/>
      <c r="ISK154" s="27"/>
      <c r="ISL154" s="27"/>
      <c r="ISM154" s="27"/>
      <c r="ISN154" s="27"/>
      <c r="ISO154" s="27"/>
      <c r="ISP154" s="27"/>
      <c r="ISQ154" s="27"/>
      <c r="ISR154" s="27"/>
      <c r="ISS154" s="27"/>
      <c r="IST154" s="27"/>
      <c r="ISU154" s="27"/>
      <c r="ISV154" s="27"/>
      <c r="ISW154" s="27"/>
      <c r="ISX154" s="27"/>
      <c r="ISY154" s="27"/>
      <c r="ISZ154" s="27"/>
      <c r="ITA154" s="27"/>
      <c r="ITB154" s="27"/>
      <c r="ITC154" s="27"/>
      <c r="ITD154" s="27"/>
      <c r="ITE154" s="27"/>
      <c r="ITF154" s="27"/>
      <c r="ITG154" s="27"/>
      <c r="ITH154" s="27"/>
      <c r="ITI154" s="27"/>
      <c r="ITJ154" s="27"/>
      <c r="ITK154" s="27"/>
      <c r="ITL154" s="27"/>
      <c r="ITM154" s="27"/>
      <c r="ITN154" s="27"/>
      <c r="ITO154" s="27"/>
      <c r="ITP154" s="27"/>
      <c r="ITQ154" s="27"/>
      <c r="ITR154" s="27"/>
      <c r="ITS154" s="27"/>
      <c r="ITT154" s="27"/>
      <c r="ITU154" s="27"/>
      <c r="ITV154" s="27"/>
      <c r="ITW154" s="27"/>
      <c r="ITX154" s="27"/>
      <c r="ITY154" s="27"/>
      <c r="ITZ154" s="27"/>
      <c r="IUA154" s="27"/>
      <c r="IUB154" s="27"/>
      <c r="IUC154" s="27"/>
      <c r="IUD154" s="27"/>
      <c r="IUE154" s="27"/>
      <c r="IUF154" s="27"/>
      <c r="IUG154" s="27"/>
      <c r="IUH154" s="27"/>
      <c r="IUI154" s="27"/>
      <c r="IUJ154" s="27"/>
      <c r="IUK154" s="27"/>
      <c r="IUL154" s="27"/>
      <c r="IUM154" s="27"/>
      <c r="IUN154" s="27"/>
      <c r="IUO154" s="27"/>
      <c r="IUP154" s="27"/>
      <c r="IUQ154" s="27"/>
      <c r="IUR154" s="27"/>
      <c r="IUS154" s="27"/>
      <c r="IUT154" s="27"/>
      <c r="IUU154" s="27"/>
      <c r="IUV154" s="27"/>
      <c r="IUW154" s="27"/>
      <c r="IUX154" s="27"/>
      <c r="IUY154" s="27"/>
      <c r="IUZ154" s="27"/>
      <c r="IVA154" s="27"/>
      <c r="IVB154" s="27"/>
      <c r="IVC154" s="27"/>
      <c r="IVD154" s="27"/>
      <c r="IVE154" s="27"/>
      <c r="IVF154" s="27"/>
      <c r="IVG154" s="27"/>
      <c r="IVH154" s="27"/>
      <c r="IVI154" s="27"/>
      <c r="IVJ154" s="27"/>
      <c r="IVK154" s="27"/>
      <c r="IVL154" s="27"/>
      <c r="IVM154" s="27"/>
      <c r="IVN154" s="27"/>
      <c r="IVO154" s="27"/>
      <c r="IVP154" s="27"/>
      <c r="IVQ154" s="27"/>
      <c r="IVR154" s="27"/>
      <c r="IVS154" s="27"/>
      <c r="IVT154" s="27"/>
      <c r="IVU154" s="27"/>
      <c r="IVV154" s="27"/>
      <c r="IVW154" s="27"/>
      <c r="IVX154" s="27"/>
      <c r="IVY154" s="27"/>
      <c r="IVZ154" s="27"/>
      <c r="IWA154" s="27"/>
      <c r="IWB154" s="27"/>
      <c r="IWC154" s="27"/>
      <c r="IWD154" s="27"/>
      <c r="IWE154" s="27"/>
      <c r="IWF154" s="27"/>
      <c r="IWG154" s="27"/>
      <c r="IWH154" s="27"/>
      <c r="IWI154" s="27"/>
      <c r="IWJ154" s="27"/>
      <c r="IWK154" s="27"/>
      <c r="IWL154" s="27"/>
      <c r="IWM154" s="27"/>
      <c r="IWN154" s="27"/>
      <c r="IWO154" s="27"/>
      <c r="IWP154" s="27"/>
      <c r="IWQ154" s="27"/>
      <c r="IWR154" s="27"/>
      <c r="IWS154" s="27"/>
      <c r="IWT154" s="27"/>
      <c r="IWU154" s="27"/>
      <c r="IWV154" s="27"/>
      <c r="IWW154" s="27"/>
      <c r="IWX154" s="27"/>
      <c r="IWY154" s="27"/>
      <c r="IWZ154" s="27"/>
      <c r="IXA154" s="27"/>
      <c r="IXB154" s="27"/>
      <c r="IXC154" s="27"/>
      <c r="IXD154" s="27"/>
      <c r="IXE154" s="27"/>
      <c r="IXF154" s="27"/>
      <c r="IXG154" s="27"/>
      <c r="IXH154" s="27"/>
      <c r="IXI154" s="27"/>
      <c r="IXJ154" s="27"/>
      <c r="IXK154" s="27"/>
      <c r="IXL154" s="27"/>
      <c r="IXM154" s="27"/>
      <c r="IXN154" s="27"/>
      <c r="IXO154" s="27"/>
      <c r="IXP154" s="27"/>
      <c r="IXQ154" s="27"/>
      <c r="IXR154" s="27"/>
      <c r="IXS154" s="27"/>
      <c r="IXT154" s="27"/>
      <c r="IXU154" s="27"/>
      <c r="IXV154" s="27"/>
      <c r="IXW154" s="27"/>
      <c r="IXX154" s="27"/>
      <c r="IXY154" s="27"/>
      <c r="IXZ154" s="27"/>
      <c r="IYA154" s="27"/>
      <c r="IYB154" s="27"/>
      <c r="IYC154" s="27"/>
      <c r="IYD154" s="27"/>
      <c r="IYE154" s="27"/>
      <c r="IYF154" s="27"/>
      <c r="IYG154" s="27"/>
      <c r="IYH154" s="27"/>
      <c r="IYI154" s="27"/>
      <c r="IYJ154" s="27"/>
      <c r="IYK154" s="27"/>
      <c r="IYL154" s="27"/>
      <c r="IYM154" s="27"/>
      <c r="IYN154" s="27"/>
      <c r="IYO154" s="27"/>
      <c r="IYP154" s="27"/>
      <c r="IYQ154" s="27"/>
      <c r="IYR154" s="27"/>
      <c r="IYS154" s="27"/>
      <c r="IYT154" s="27"/>
      <c r="IYU154" s="27"/>
      <c r="IYV154" s="27"/>
      <c r="IYW154" s="27"/>
      <c r="IYX154" s="27"/>
      <c r="IYY154" s="27"/>
      <c r="IYZ154" s="27"/>
      <c r="IZA154" s="27"/>
      <c r="IZB154" s="27"/>
      <c r="IZC154" s="27"/>
      <c r="IZD154" s="27"/>
      <c r="IZE154" s="27"/>
      <c r="IZF154" s="27"/>
      <c r="IZG154" s="27"/>
      <c r="IZH154" s="27"/>
      <c r="IZI154" s="27"/>
      <c r="IZJ154" s="27"/>
      <c r="IZK154" s="27"/>
      <c r="IZL154" s="27"/>
      <c r="IZM154" s="27"/>
      <c r="IZN154" s="27"/>
      <c r="IZO154" s="27"/>
      <c r="IZP154" s="27"/>
      <c r="IZQ154" s="27"/>
      <c r="IZR154" s="27"/>
      <c r="IZS154" s="27"/>
      <c r="IZT154" s="27"/>
      <c r="IZU154" s="27"/>
      <c r="IZV154" s="27"/>
      <c r="IZW154" s="27"/>
      <c r="IZX154" s="27"/>
      <c r="IZY154" s="27"/>
      <c r="IZZ154" s="27"/>
      <c r="JAA154" s="27"/>
      <c r="JAB154" s="27"/>
      <c r="JAC154" s="27"/>
      <c r="JAD154" s="27"/>
      <c r="JAE154" s="27"/>
      <c r="JAF154" s="27"/>
      <c r="JAG154" s="27"/>
      <c r="JAH154" s="27"/>
      <c r="JAI154" s="27"/>
      <c r="JAJ154" s="27"/>
      <c r="JAK154" s="27"/>
      <c r="JAL154" s="27"/>
      <c r="JAM154" s="27"/>
      <c r="JAN154" s="27"/>
      <c r="JAO154" s="27"/>
      <c r="JAP154" s="27"/>
      <c r="JAQ154" s="27"/>
      <c r="JAR154" s="27"/>
      <c r="JAS154" s="27"/>
      <c r="JAT154" s="27"/>
      <c r="JAU154" s="27"/>
      <c r="JAV154" s="27"/>
      <c r="JAW154" s="27"/>
      <c r="JAX154" s="27"/>
      <c r="JAY154" s="27"/>
      <c r="JAZ154" s="27"/>
      <c r="JBA154" s="27"/>
      <c r="JBB154" s="27"/>
      <c r="JBC154" s="27"/>
      <c r="JBD154" s="27"/>
      <c r="JBE154" s="27"/>
      <c r="JBF154" s="27"/>
      <c r="JBG154" s="27"/>
      <c r="JBH154" s="27"/>
      <c r="JBI154" s="27"/>
      <c r="JBJ154" s="27"/>
      <c r="JBK154" s="27"/>
      <c r="JBL154" s="27"/>
      <c r="JBM154" s="27"/>
      <c r="JBN154" s="27"/>
      <c r="JBO154" s="27"/>
      <c r="JBP154" s="27"/>
      <c r="JBQ154" s="27"/>
      <c r="JBR154" s="27"/>
      <c r="JBS154" s="27"/>
      <c r="JBT154" s="27"/>
      <c r="JBU154" s="27"/>
      <c r="JBV154" s="27"/>
      <c r="JBW154" s="27"/>
      <c r="JBX154" s="27"/>
      <c r="JBY154" s="27"/>
      <c r="JBZ154" s="27"/>
      <c r="JCA154" s="27"/>
      <c r="JCB154" s="27"/>
      <c r="JCC154" s="27"/>
      <c r="JCD154" s="27"/>
      <c r="JCE154" s="27"/>
      <c r="JCF154" s="27"/>
      <c r="JCG154" s="27"/>
      <c r="JCH154" s="27"/>
      <c r="JCI154" s="27"/>
      <c r="JCJ154" s="27"/>
      <c r="JCK154" s="27"/>
      <c r="JCL154" s="27"/>
      <c r="JCM154" s="27"/>
      <c r="JCN154" s="27"/>
      <c r="JCO154" s="27"/>
      <c r="JCP154" s="27"/>
      <c r="JCQ154" s="27"/>
      <c r="JCR154" s="27"/>
      <c r="JCS154" s="27"/>
      <c r="JCT154" s="27"/>
      <c r="JCU154" s="27"/>
      <c r="JCV154" s="27"/>
      <c r="JCW154" s="27"/>
      <c r="JCX154" s="27"/>
      <c r="JCY154" s="27"/>
      <c r="JCZ154" s="27"/>
      <c r="JDA154" s="27"/>
      <c r="JDB154" s="27"/>
      <c r="JDC154" s="27"/>
      <c r="JDD154" s="27"/>
      <c r="JDE154" s="27"/>
      <c r="JDF154" s="27"/>
      <c r="JDG154" s="27"/>
      <c r="JDH154" s="27"/>
      <c r="JDI154" s="27"/>
      <c r="JDJ154" s="27"/>
      <c r="JDK154" s="27"/>
      <c r="JDL154" s="27"/>
      <c r="JDM154" s="27"/>
      <c r="JDN154" s="27"/>
      <c r="JDO154" s="27"/>
      <c r="JDP154" s="27"/>
      <c r="JDQ154" s="27"/>
      <c r="JDR154" s="27"/>
      <c r="JDS154" s="27"/>
      <c r="JDT154" s="27"/>
      <c r="JDU154" s="27"/>
      <c r="JDV154" s="27"/>
      <c r="JDW154" s="27"/>
      <c r="JDX154" s="27"/>
      <c r="JDY154" s="27"/>
      <c r="JDZ154" s="27"/>
      <c r="JEA154" s="27"/>
      <c r="JEB154" s="27"/>
      <c r="JEC154" s="27"/>
      <c r="JED154" s="27"/>
      <c r="JEE154" s="27"/>
      <c r="JEF154" s="27"/>
      <c r="JEG154" s="27"/>
      <c r="JEH154" s="27"/>
      <c r="JEI154" s="27"/>
      <c r="JEJ154" s="27"/>
      <c r="JEK154" s="27"/>
      <c r="JEL154" s="27"/>
      <c r="JEM154" s="27"/>
      <c r="JEN154" s="27"/>
      <c r="JEO154" s="27"/>
      <c r="JEP154" s="27"/>
      <c r="JEQ154" s="27"/>
      <c r="JER154" s="27"/>
      <c r="JES154" s="27"/>
      <c r="JET154" s="27"/>
      <c r="JEU154" s="27"/>
      <c r="JEV154" s="27"/>
      <c r="JEW154" s="27"/>
      <c r="JEX154" s="27"/>
      <c r="JEY154" s="27"/>
      <c r="JEZ154" s="27"/>
      <c r="JFA154" s="27"/>
      <c r="JFB154" s="27"/>
      <c r="JFC154" s="27"/>
      <c r="JFD154" s="27"/>
      <c r="JFE154" s="27"/>
      <c r="JFF154" s="27"/>
      <c r="JFG154" s="27"/>
      <c r="JFH154" s="27"/>
      <c r="JFI154" s="27"/>
      <c r="JFJ154" s="27"/>
      <c r="JFK154" s="27"/>
      <c r="JFL154" s="27"/>
      <c r="JFM154" s="27"/>
      <c r="JFN154" s="27"/>
      <c r="JFO154" s="27"/>
      <c r="JFP154" s="27"/>
      <c r="JFQ154" s="27"/>
      <c r="JFR154" s="27"/>
      <c r="JFS154" s="27"/>
      <c r="JFT154" s="27"/>
      <c r="JFU154" s="27"/>
      <c r="JFV154" s="27"/>
      <c r="JFW154" s="27"/>
      <c r="JFX154" s="27"/>
      <c r="JFY154" s="27"/>
      <c r="JFZ154" s="27"/>
      <c r="JGA154" s="27"/>
      <c r="JGB154" s="27"/>
      <c r="JGC154" s="27"/>
      <c r="JGD154" s="27"/>
      <c r="JGE154" s="27"/>
      <c r="JGF154" s="27"/>
      <c r="JGG154" s="27"/>
      <c r="JGH154" s="27"/>
      <c r="JGI154" s="27"/>
      <c r="JGJ154" s="27"/>
      <c r="JGK154" s="27"/>
      <c r="JGL154" s="27"/>
      <c r="JGM154" s="27"/>
      <c r="JGN154" s="27"/>
      <c r="JGO154" s="27"/>
      <c r="JGP154" s="27"/>
      <c r="JGQ154" s="27"/>
      <c r="JGR154" s="27"/>
      <c r="JGS154" s="27"/>
      <c r="JGT154" s="27"/>
      <c r="JGU154" s="27"/>
      <c r="JGV154" s="27"/>
      <c r="JGW154" s="27"/>
      <c r="JGX154" s="27"/>
      <c r="JGY154" s="27"/>
      <c r="JGZ154" s="27"/>
      <c r="JHA154" s="27"/>
      <c r="JHB154" s="27"/>
      <c r="JHC154" s="27"/>
      <c r="JHD154" s="27"/>
      <c r="JHE154" s="27"/>
      <c r="JHF154" s="27"/>
      <c r="JHG154" s="27"/>
      <c r="JHH154" s="27"/>
      <c r="JHI154" s="27"/>
      <c r="JHJ154" s="27"/>
      <c r="JHK154" s="27"/>
      <c r="JHL154" s="27"/>
      <c r="JHM154" s="27"/>
      <c r="JHN154" s="27"/>
      <c r="JHO154" s="27"/>
      <c r="JHP154" s="27"/>
      <c r="JHQ154" s="27"/>
      <c r="JHR154" s="27"/>
      <c r="JHS154" s="27"/>
      <c r="JHT154" s="27"/>
      <c r="JHU154" s="27"/>
      <c r="JHV154" s="27"/>
      <c r="JHW154" s="27"/>
      <c r="JHX154" s="27"/>
      <c r="JHY154" s="27"/>
      <c r="JHZ154" s="27"/>
      <c r="JIA154" s="27"/>
      <c r="JIB154" s="27"/>
      <c r="JIC154" s="27"/>
      <c r="JID154" s="27"/>
      <c r="JIE154" s="27"/>
      <c r="JIF154" s="27"/>
      <c r="JIG154" s="27"/>
      <c r="JIH154" s="27"/>
      <c r="JII154" s="27"/>
      <c r="JIJ154" s="27"/>
      <c r="JIK154" s="27"/>
      <c r="JIL154" s="27"/>
      <c r="JIM154" s="27"/>
      <c r="JIN154" s="27"/>
      <c r="JIO154" s="27"/>
      <c r="JIP154" s="27"/>
      <c r="JIQ154" s="27"/>
      <c r="JIR154" s="27"/>
      <c r="JIS154" s="27"/>
      <c r="JIT154" s="27"/>
      <c r="JIU154" s="27"/>
      <c r="JIV154" s="27"/>
      <c r="JIW154" s="27"/>
      <c r="JIX154" s="27"/>
      <c r="JIY154" s="27"/>
      <c r="JIZ154" s="27"/>
      <c r="JJA154" s="27"/>
      <c r="JJB154" s="27"/>
      <c r="JJC154" s="27"/>
      <c r="JJD154" s="27"/>
      <c r="JJE154" s="27"/>
      <c r="JJF154" s="27"/>
      <c r="JJG154" s="27"/>
      <c r="JJH154" s="27"/>
      <c r="JJI154" s="27"/>
      <c r="JJJ154" s="27"/>
      <c r="JJK154" s="27"/>
      <c r="JJL154" s="27"/>
      <c r="JJM154" s="27"/>
      <c r="JJN154" s="27"/>
      <c r="JJO154" s="27"/>
      <c r="JJP154" s="27"/>
      <c r="JJQ154" s="27"/>
      <c r="JJR154" s="27"/>
      <c r="JJS154" s="27"/>
      <c r="JJT154" s="27"/>
      <c r="JJU154" s="27"/>
      <c r="JJV154" s="27"/>
      <c r="JJW154" s="27"/>
      <c r="JJX154" s="27"/>
      <c r="JJY154" s="27"/>
      <c r="JJZ154" s="27"/>
      <c r="JKA154" s="27"/>
      <c r="JKB154" s="27"/>
      <c r="JKC154" s="27"/>
      <c r="JKD154" s="27"/>
      <c r="JKE154" s="27"/>
      <c r="JKF154" s="27"/>
      <c r="JKG154" s="27"/>
      <c r="JKH154" s="27"/>
      <c r="JKI154" s="27"/>
      <c r="JKJ154" s="27"/>
      <c r="JKK154" s="27"/>
      <c r="JKL154" s="27"/>
      <c r="JKM154" s="27"/>
      <c r="JKN154" s="27"/>
      <c r="JKO154" s="27"/>
      <c r="JKP154" s="27"/>
      <c r="JKQ154" s="27"/>
      <c r="JKR154" s="27"/>
      <c r="JKS154" s="27"/>
      <c r="JKT154" s="27"/>
      <c r="JKU154" s="27"/>
      <c r="JKV154" s="27"/>
      <c r="JKW154" s="27"/>
      <c r="JKX154" s="27"/>
      <c r="JKY154" s="27"/>
      <c r="JKZ154" s="27"/>
      <c r="JLA154" s="27"/>
      <c r="JLB154" s="27"/>
      <c r="JLC154" s="27"/>
      <c r="JLD154" s="27"/>
      <c r="JLE154" s="27"/>
      <c r="JLF154" s="27"/>
      <c r="JLG154" s="27"/>
      <c r="JLH154" s="27"/>
      <c r="JLI154" s="27"/>
      <c r="JLJ154" s="27"/>
      <c r="JLK154" s="27"/>
      <c r="JLL154" s="27"/>
      <c r="JLM154" s="27"/>
      <c r="JLN154" s="27"/>
      <c r="JLO154" s="27"/>
      <c r="JLP154" s="27"/>
      <c r="JLQ154" s="27"/>
      <c r="JLR154" s="27"/>
      <c r="JLS154" s="27"/>
      <c r="JLT154" s="27"/>
      <c r="JLU154" s="27"/>
      <c r="JLV154" s="27"/>
      <c r="JLW154" s="27"/>
      <c r="JLX154" s="27"/>
      <c r="JLY154" s="27"/>
      <c r="JLZ154" s="27"/>
      <c r="JMA154" s="27"/>
      <c r="JMB154" s="27"/>
      <c r="JMC154" s="27"/>
      <c r="JMD154" s="27"/>
      <c r="JME154" s="27"/>
      <c r="JMF154" s="27"/>
      <c r="JMG154" s="27"/>
      <c r="JMH154" s="27"/>
      <c r="JMI154" s="27"/>
      <c r="JMJ154" s="27"/>
      <c r="JMK154" s="27"/>
      <c r="JML154" s="27"/>
      <c r="JMM154" s="27"/>
      <c r="JMN154" s="27"/>
      <c r="JMO154" s="27"/>
      <c r="JMP154" s="27"/>
      <c r="JMQ154" s="27"/>
      <c r="JMR154" s="27"/>
      <c r="JMS154" s="27"/>
      <c r="JMT154" s="27"/>
      <c r="JMU154" s="27"/>
      <c r="JMV154" s="27"/>
      <c r="JMW154" s="27"/>
      <c r="JMX154" s="27"/>
      <c r="JMY154" s="27"/>
      <c r="JMZ154" s="27"/>
      <c r="JNA154" s="27"/>
      <c r="JNB154" s="27"/>
      <c r="JNC154" s="27"/>
      <c r="JND154" s="27"/>
      <c r="JNE154" s="27"/>
      <c r="JNF154" s="27"/>
      <c r="JNG154" s="27"/>
      <c r="JNH154" s="27"/>
      <c r="JNI154" s="27"/>
      <c r="JNJ154" s="27"/>
      <c r="JNK154" s="27"/>
      <c r="JNL154" s="27"/>
      <c r="JNM154" s="27"/>
      <c r="JNN154" s="27"/>
      <c r="JNO154" s="27"/>
      <c r="JNP154" s="27"/>
      <c r="JNQ154" s="27"/>
      <c r="JNR154" s="27"/>
      <c r="JNS154" s="27"/>
      <c r="JNT154" s="27"/>
      <c r="JNU154" s="27"/>
      <c r="JNV154" s="27"/>
      <c r="JNW154" s="27"/>
      <c r="JNX154" s="27"/>
      <c r="JNY154" s="27"/>
      <c r="JNZ154" s="27"/>
      <c r="JOA154" s="27"/>
      <c r="JOB154" s="27"/>
      <c r="JOC154" s="27"/>
      <c r="JOD154" s="27"/>
      <c r="JOE154" s="27"/>
      <c r="JOF154" s="27"/>
      <c r="JOG154" s="27"/>
      <c r="JOH154" s="27"/>
      <c r="JOI154" s="27"/>
      <c r="JOJ154" s="27"/>
      <c r="JOK154" s="27"/>
      <c r="JOL154" s="27"/>
      <c r="JOM154" s="27"/>
      <c r="JON154" s="27"/>
      <c r="JOO154" s="27"/>
      <c r="JOP154" s="27"/>
      <c r="JOQ154" s="27"/>
      <c r="JOR154" s="27"/>
      <c r="JOS154" s="27"/>
      <c r="JOT154" s="27"/>
      <c r="JOU154" s="27"/>
      <c r="JOV154" s="27"/>
      <c r="JOW154" s="27"/>
      <c r="JOX154" s="27"/>
      <c r="JOY154" s="27"/>
      <c r="JOZ154" s="27"/>
      <c r="JPA154" s="27"/>
      <c r="JPB154" s="27"/>
      <c r="JPC154" s="27"/>
      <c r="JPD154" s="27"/>
      <c r="JPE154" s="27"/>
      <c r="JPF154" s="27"/>
      <c r="JPG154" s="27"/>
      <c r="JPH154" s="27"/>
      <c r="JPI154" s="27"/>
      <c r="JPJ154" s="27"/>
      <c r="JPK154" s="27"/>
      <c r="JPL154" s="27"/>
      <c r="JPM154" s="27"/>
      <c r="JPN154" s="27"/>
      <c r="JPO154" s="27"/>
      <c r="JPP154" s="27"/>
      <c r="JPQ154" s="27"/>
      <c r="JPR154" s="27"/>
      <c r="JPS154" s="27"/>
      <c r="JPT154" s="27"/>
      <c r="JPU154" s="27"/>
      <c r="JPV154" s="27"/>
      <c r="JPW154" s="27"/>
      <c r="JPX154" s="27"/>
      <c r="JPY154" s="27"/>
      <c r="JPZ154" s="27"/>
      <c r="JQA154" s="27"/>
      <c r="JQB154" s="27"/>
      <c r="JQC154" s="27"/>
      <c r="JQD154" s="27"/>
      <c r="JQE154" s="27"/>
      <c r="JQF154" s="27"/>
      <c r="JQG154" s="27"/>
      <c r="JQH154" s="27"/>
      <c r="JQI154" s="27"/>
      <c r="JQJ154" s="27"/>
      <c r="JQK154" s="27"/>
      <c r="JQL154" s="27"/>
      <c r="JQM154" s="27"/>
      <c r="JQN154" s="27"/>
      <c r="JQO154" s="27"/>
      <c r="JQP154" s="27"/>
      <c r="JQQ154" s="27"/>
      <c r="JQR154" s="27"/>
      <c r="JQS154" s="27"/>
      <c r="JQT154" s="27"/>
      <c r="JQU154" s="27"/>
      <c r="JQV154" s="27"/>
      <c r="JQW154" s="27"/>
      <c r="JQX154" s="27"/>
      <c r="JQY154" s="27"/>
      <c r="JQZ154" s="27"/>
      <c r="JRA154" s="27"/>
      <c r="JRB154" s="27"/>
      <c r="JRC154" s="27"/>
      <c r="JRD154" s="27"/>
      <c r="JRE154" s="27"/>
      <c r="JRF154" s="27"/>
      <c r="JRG154" s="27"/>
      <c r="JRH154" s="27"/>
      <c r="JRI154" s="27"/>
      <c r="JRJ154" s="27"/>
      <c r="JRK154" s="27"/>
      <c r="JRL154" s="27"/>
      <c r="JRM154" s="27"/>
      <c r="JRN154" s="27"/>
      <c r="JRO154" s="27"/>
      <c r="JRP154" s="27"/>
      <c r="JRQ154" s="27"/>
      <c r="JRR154" s="27"/>
      <c r="JRS154" s="27"/>
      <c r="JRT154" s="27"/>
      <c r="JRU154" s="27"/>
      <c r="JRV154" s="27"/>
      <c r="JRW154" s="27"/>
      <c r="JRX154" s="27"/>
      <c r="JRY154" s="27"/>
      <c r="JRZ154" s="27"/>
      <c r="JSA154" s="27"/>
      <c r="JSB154" s="27"/>
      <c r="JSC154" s="27"/>
      <c r="JSD154" s="27"/>
      <c r="JSE154" s="27"/>
      <c r="JSF154" s="27"/>
      <c r="JSG154" s="27"/>
      <c r="JSH154" s="27"/>
      <c r="JSI154" s="27"/>
      <c r="JSJ154" s="27"/>
      <c r="JSK154" s="27"/>
      <c r="JSL154" s="27"/>
      <c r="JSM154" s="27"/>
      <c r="JSN154" s="27"/>
      <c r="JSO154" s="27"/>
      <c r="JSP154" s="27"/>
      <c r="JSQ154" s="27"/>
      <c r="JSR154" s="27"/>
      <c r="JSS154" s="27"/>
      <c r="JST154" s="27"/>
      <c r="JSU154" s="27"/>
      <c r="JSV154" s="27"/>
      <c r="JSW154" s="27"/>
      <c r="JSX154" s="27"/>
      <c r="JSY154" s="27"/>
      <c r="JSZ154" s="27"/>
      <c r="JTA154" s="27"/>
      <c r="JTB154" s="27"/>
      <c r="JTC154" s="27"/>
      <c r="JTD154" s="27"/>
      <c r="JTE154" s="27"/>
      <c r="JTF154" s="27"/>
      <c r="JTG154" s="27"/>
      <c r="JTH154" s="27"/>
      <c r="JTI154" s="27"/>
      <c r="JTJ154" s="27"/>
      <c r="JTK154" s="27"/>
      <c r="JTL154" s="27"/>
      <c r="JTM154" s="27"/>
      <c r="JTN154" s="27"/>
      <c r="JTO154" s="27"/>
      <c r="JTP154" s="27"/>
      <c r="JTQ154" s="27"/>
      <c r="JTR154" s="27"/>
      <c r="JTS154" s="27"/>
      <c r="JTT154" s="27"/>
      <c r="JTU154" s="27"/>
      <c r="JTV154" s="27"/>
      <c r="JTW154" s="27"/>
      <c r="JTX154" s="27"/>
      <c r="JTY154" s="27"/>
      <c r="JTZ154" s="27"/>
      <c r="JUA154" s="27"/>
      <c r="JUB154" s="27"/>
      <c r="JUC154" s="27"/>
      <c r="JUD154" s="27"/>
      <c r="JUE154" s="27"/>
      <c r="JUF154" s="27"/>
      <c r="JUG154" s="27"/>
      <c r="JUH154" s="27"/>
      <c r="JUI154" s="27"/>
      <c r="JUJ154" s="27"/>
      <c r="JUK154" s="27"/>
      <c r="JUL154" s="27"/>
      <c r="JUM154" s="27"/>
      <c r="JUN154" s="27"/>
      <c r="JUO154" s="27"/>
      <c r="JUP154" s="27"/>
      <c r="JUQ154" s="27"/>
      <c r="JUR154" s="27"/>
      <c r="JUS154" s="27"/>
      <c r="JUT154" s="27"/>
      <c r="JUU154" s="27"/>
      <c r="JUV154" s="27"/>
      <c r="JUW154" s="27"/>
      <c r="JUX154" s="27"/>
      <c r="JUY154" s="27"/>
      <c r="JUZ154" s="27"/>
      <c r="JVA154" s="27"/>
      <c r="JVB154" s="27"/>
      <c r="JVC154" s="27"/>
      <c r="JVD154" s="27"/>
      <c r="JVE154" s="27"/>
      <c r="JVF154" s="27"/>
      <c r="JVG154" s="27"/>
      <c r="JVH154" s="27"/>
      <c r="JVI154" s="27"/>
      <c r="JVJ154" s="27"/>
      <c r="JVK154" s="27"/>
      <c r="JVL154" s="27"/>
      <c r="JVM154" s="27"/>
      <c r="JVN154" s="27"/>
      <c r="JVO154" s="27"/>
      <c r="JVP154" s="27"/>
      <c r="JVQ154" s="27"/>
      <c r="JVR154" s="27"/>
      <c r="JVS154" s="27"/>
      <c r="JVT154" s="27"/>
      <c r="JVU154" s="27"/>
      <c r="JVV154" s="27"/>
      <c r="JVW154" s="27"/>
      <c r="JVX154" s="27"/>
      <c r="JVY154" s="27"/>
      <c r="JVZ154" s="27"/>
      <c r="JWA154" s="27"/>
      <c r="JWB154" s="27"/>
      <c r="JWC154" s="27"/>
      <c r="JWD154" s="27"/>
      <c r="JWE154" s="27"/>
      <c r="JWF154" s="27"/>
      <c r="JWG154" s="27"/>
      <c r="JWH154" s="27"/>
      <c r="JWI154" s="27"/>
      <c r="JWJ154" s="27"/>
      <c r="JWK154" s="27"/>
      <c r="JWL154" s="27"/>
      <c r="JWM154" s="27"/>
      <c r="JWN154" s="27"/>
      <c r="JWO154" s="27"/>
      <c r="JWP154" s="27"/>
      <c r="JWQ154" s="27"/>
      <c r="JWR154" s="27"/>
      <c r="JWS154" s="27"/>
      <c r="JWT154" s="27"/>
      <c r="JWU154" s="27"/>
      <c r="JWV154" s="27"/>
      <c r="JWW154" s="27"/>
      <c r="JWX154" s="27"/>
      <c r="JWY154" s="27"/>
      <c r="JWZ154" s="27"/>
      <c r="JXA154" s="27"/>
      <c r="JXB154" s="27"/>
      <c r="JXC154" s="27"/>
      <c r="JXD154" s="27"/>
      <c r="JXE154" s="27"/>
      <c r="JXF154" s="27"/>
      <c r="JXG154" s="27"/>
      <c r="JXH154" s="27"/>
      <c r="JXI154" s="27"/>
      <c r="JXJ154" s="27"/>
      <c r="JXK154" s="27"/>
      <c r="JXL154" s="27"/>
      <c r="JXM154" s="27"/>
      <c r="JXN154" s="27"/>
      <c r="JXO154" s="27"/>
      <c r="JXP154" s="27"/>
      <c r="JXQ154" s="27"/>
      <c r="JXR154" s="27"/>
      <c r="JXS154" s="27"/>
      <c r="JXT154" s="27"/>
      <c r="JXU154" s="27"/>
      <c r="JXV154" s="27"/>
      <c r="JXW154" s="27"/>
      <c r="JXX154" s="27"/>
      <c r="JXY154" s="27"/>
      <c r="JXZ154" s="27"/>
      <c r="JYA154" s="27"/>
      <c r="JYB154" s="27"/>
      <c r="JYC154" s="27"/>
      <c r="JYD154" s="27"/>
      <c r="JYE154" s="27"/>
      <c r="JYF154" s="27"/>
      <c r="JYG154" s="27"/>
      <c r="JYH154" s="27"/>
      <c r="JYI154" s="27"/>
      <c r="JYJ154" s="27"/>
      <c r="JYK154" s="27"/>
      <c r="JYL154" s="27"/>
      <c r="JYM154" s="27"/>
      <c r="JYN154" s="27"/>
      <c r="JYO154" s="27"/>
      <c r="JYP154" s="27"/>
      <c r="JYQ154" s="27"/>
      <c r="JYR154" s="27"/>
      <c r="JYS154" s="27"/>
      <c r="JYT154" s="27"/>
      <c r="JYU154" s="27"/>
      <c r="JYV154" s="27"/>
      <c r="JYW154" s="27"/>
      <c r="JYX154" s="27"/>
      <c r="JYY154" s="27"/>
      <c r="JYZ154" s="27"/>
      <c r="JZA154" s="27"/>
      <c r="JZB154" s="27"/>
      <c r="JZC154" s="27"/>
      <c r="JZD154" s="27"/>
      <c r="JZE154" s="27"/>
      <c r="JZF154" s="27"/>
      <c r="JZG154" s="27"/>
      <c r="JZH154" s="27"/>
      <c r="JZI154" s="27"/>
      <c r="JZJ154" s="27"/>
      <c r="JZK154" s="27"/>
      <c r="JZL154" s="27"/>
      <c r="JZM154" s="27"/>
      <c r="JZN154" s="27"/>
      <c r="JZO154" s="27"/>
      <c r="JZP154" s="27"/>
      <c r="JZQ154" s="27"/>
      <c r="JZR154" s="27"/>
      <c r="JZS154" s="27"/>
      <c r="JZT154" s="27"/>
      <c r="JZU154" s="27"/>
      <c r="JZV154" s="27"/>
      <c r="JZW154" s="27"/>
      <c r="JZX154" s="27"/>
      <c r="JZY154" s="27"/>
      <c r="JZZ154" s="27"/>
      <c r="KAA154" s="27"/>
      <c r="KAB154" s="27"/>
      <c r="KAC154" s="27"/>
      <c r="KAD154" s="27"/>
      <c r="KAE154" s="27"/>
      <c r="KAF154" s="27"/>
      <c r="KAG154" s="27"/>
      <c r="KAH154" s="27"/>
      <c r="KAI154" s="27"/>
      <c r="KAJ154" s="27"/>
      <c r="KAK154" s="27"/>
      <c r="KAL154" s="27"/>
      <c r="KAM154" s="27"/>
      <c r="KAN154" s="27"/>
      <c r="KAO154" s="27"/>
      <c r="KAP154" s="27"/>
      <c r="KAQ154" s="27"/>
      <c r="KAR154" s="27"/>
      <c r="KAS154" s="27"/>
      <c r="KAT154" s="27"/>
      <c r="KAU154" s="27"/>
      <c r="KAV154" s="27"/>
      <c r="KAW154" s="27"/>
      <c r="KAX154" s="27"/>
      <c r="KAY154" s="27"/>
      <c r="KAZ154" s="27"/>
      <c r="KBA154" s="27"/>
      <c r="KBB154" s="27"/>
      <c r="KBC154" s="27"/>
      <c r="KBD154" s="27"/>
      <c r="KBE154" s="27"/>
      <c r="KBF154" s="27"/>
      <c r="KBG154" s="27"/>
      <c r="KBH154" s="27"/>
      <c r="KBI154" s="27"/>
      <c r="KBJ154" s="27"/>
      <c r="KBK154" s="27"/>
      <c r="KBL154" s="27"/>
      <c r="KBM154" s="27"/>
      <c r="KBN154" s="27"/>
      <c r="KBO154" s="27"/>
      <c r="KBP154" s="27"/>
      <c r="KBQ154" s="27"/>
      <c r="KBR154" s="27"/>
      <c r="KBS154" s="27"/>
      <c r="KBT154" s="27"/>
      <c r="KBU154" s="27"/>
      <c r="KBV154" s="27"/>
      <c r="KBW154" s="27"/>
      <c r="KBX154" s="27"/>
      <c r="KBY154" s="27"/>
      <c r="KBZ154" s="27"/>
      <c r="KCA154" s="27"/>
      <c r="KCB154" s="27"/>
      <c r="KCC154" s="27"/>
      <c r="KCD154" s="27"/>
      <c r="KCE154" s="27"/>
      <c r="KCF154" s="27"/>
      <c r="KCG154" s="27"/>
      <c r="KCH154" s="27"/>
      <c r="KCI154" s="27"/>
      <c r="KCJ154" s="27"/>
      <c r="KCK154" s="27"/>
      <c r="KCL154" s="27"/>
      <c r="KCM154" s="27"/>
      <c r="KCN154" s="27"/>
      <c r="KCO154" s="27"/>
      <c r="KCP154" s="27"/>
      <c r="KCQ154" s="27"/>
      <c r="KCR154" s="27"/>
      <c r="KCS154" s="27"/>
      <c r="KCT154" s="27"/>
      <c r="KCU154" s="27"/>
      <c r="KCV154" s="27"/>
      <c r="KCW154" s="27"/>
      <c r="KCX154" s="27"/>
      <c r="KCY154" s="27"/>
      <c r="KCZ154" s="27"/>
      <c r="KDA154" s="27"/>
      <c r="KDB154" s="27"/>
      <c r="KDC154" s="27"/>
      <c r="KDD154" s="27"/>
      <c r="KDE154" s="27"/>
      <c r="KDF154" s="27"/>
      <c r="KDG154" s="27"/>
      <c r="KDH154" s="27"/>
      <c r="KDI154" s="27"/>
      <c r="KDJ154" s="27"/>
      <c r="KDK154" s="27"/>
      <c r="KDL154" s="27"/>
      <c r="KDM154" s="27"/>
      <c r="KDN154" s="27"/>
      <c r="KDO154" s="27"/>
      <c r="KDP154" s="27"/>
      <c r="KDQ154" s="27"/>
      <c r="KDR154" s="27"/>
      <c r="KDS154" s="27"/>
      <c r="KDT154" s="27"/>
      <c r="KDU154" s="27"/>
      <c r="KDV154" s="27"/>
      <c r="KDW154" s="27"/>
      <c r="KDX154" s="27"/>
      <c r="KDY154" s="27"/>
      <c r="KDZ154" s="27"/>
      <c r="KEA154" s="27"/>
      <c r="KEB154" s="27"/>
      <c r="KEC154" s="27"/>
      <c r="KED154" s="27"/>
      <c r="KEE154" s="27"/>
      <c r="KEF154" s="27"/>
      <c r="KEG154" s="27"/>
      <c r="KEH154" s="27"/>
      <c r="KEI154" s="27"/>
      <c r="KEJ154" s="27"/>
      <c r="KEK154" s="27"/>
      <c r="KEL154" s="27"/>
      <c r="KEM154" s="27"/>
      <c r="KEN154" s="27"/>
      <c r="KEO154" s="27"/>
      <c r="KEP154" s="27"/>
      <c r="KEQ154" s="27"/>
      <c r="KER154" s="27"/>
      <c r="KES154" s="27"/>
      <c r="KET154" s="27"/>
      <c r="KEU154" s="27"/>
      <c r="KEV154" s="27"/>
      <c r="KEW154" s="27"/>
      <c r="KEX154" s="27"/>
      <c r="KEY154" s="27"/>
      <c r="KEZ154" s="27"/>
      <c r="KFA154" s="27"/>
      <c r="KFB154" s="27"/>
      <c r="KFC154" s="27"/>
      <c r="KFD154" s="27"/>
      <c r="KFE154" s="27"/>
      <c r="KFF154" s="27"/>
      <c r="KFG154" s="27"/>
      <c r="KFH154" s="27"/>
      <c r="KFI154" s="27"/>
      <c r="KFJ154" s="27"/>
      <c r="KFK154" s="27"/>
      <c r="KFL154" s="27"/>
      <c r="KFM154" s="27"/>
      <c r="KFN154" s="27"/>
      <c r="KFO154" s="27"/>
      <c r="KFP154" s="27"/>
      <c r="KFQ154" s="27"/>
      <c r="KFR154" s="27"/>
      <c r="KFS154" s="27"/>
      <c r="KFT154" s="27"/>
      <c r="KFU154" s="27"/>
      <c r="KFV154" s="27"/>
      <c r="KFW154" s="27"/>
      <c r="KFX154" s="27"/>
      <c r="KFY154" s="27"/>
      <c r="KFZ154" s="27"/>
      <c r="KGA154" s="27"/>
      <c r="KGB154" s="27"/>
      <c r="KGC154" s="27"/>
      <c r="KGD154" s="27"/>
      <c r="KGE154" s="27"/>
      <c r="KGF154" s="27"/>
      <c r="KGG154" s="27"/>
      <c r="KGH154" s="27"/>
      <c r="KGI154" s="27"/>
      <c r="KGJ154" s="27"/>
      <c r="KGK154" s="27"/>
      <c r="KGL154" s="27"/>
      <c r="KGM154" s="27"/>
      <c r="KGN154" s="27"/>
      <c r="KGO154" s="27"/>
      <c r="KGP154" s="27"/>
      <c r="KGQ154" s="27"/>
      <c r="KGR154" s="27"/>
      <c r="KGS154" s="27"/>
      <c r="KGT154" s="27"/>
      <c r="KGU154" s="27"/>
      <c r="KGV154" s="27"/>
      <c r="KGW154" s="27"/>
      <c r="KGX154" s="27"/>
      <c r="KGY154" s="27"/>
      <c r="KGZ154" s="27"/>
      <c r="KHA154" s="27"/>
      <c r="KHB154" s="27"/>
      <c r="KHC154" s="27"/>
      <c r="KHD154" s="27"/>
      <c r="KHE154" s="27"/>
      <c r="KHF154" s="27"/>
      <c r="KHG154" s="27"/>
      <c r="KHH154" s="27"/>
      <c r="KHI154" s="27"/>
      <c r="KHJ154" s="27"/>
      <c r="KHK154" s="27"/>
      <c r="KHL154" s="27"/>
      <c r="KHM154" s="27"/>
      <c r="KHN154" s="27"/>
      <c r="KHO154" s="27"/>
      <c r="KHP154" s="27"/>
      <c r="KHQ154" s="27"/>
      <c r="KHR154" s="27"/>
      <c r="KHS154" s="27"/>
      <c r="KHT154" s="27"/>
      <c r="KHU154" s="27"/>
      <c r="KHV154" s="27"/>
      <c r="KHW154" s="27"/>
      <c r="KHX154" s="27"/>
      <c r="KHY154" s="27"/>
      <c r="KHZ154" s="27"/>
      <c r="KIA154" s="27"/>
      <c r="KIB154" s="27"/>
      <c r="KIC154" s="27"/>
      <c r="KID154" s="27"/>
      <c r="KIE154" s="27"/>
      <c r="KIF154" s="27"/>
      <c r="KIG154" s="27"/>
      <c r="KIH154" s="27"/>
      <c r="KII154" s="27"/>
      <c r="KIJ154" s="27"/>
      <c r="KIK154" s="27"/>
      <c r="KIL154" s="27"/>
      <c r="KIM154" s="27"/>
      <c r="KIN154" s="27"/>
      <c r="KIO154" s="27"/>
      <c r="KIP154" s="27"/>
      <c r="KIQ154" s="27"/>
      <c r="KIR154" s="27"/>
      <c r="KIS154" s="27"/>
      <c r="KIT154" s="27"/>
      <c r="KIU154" s="27"/>
      <c r="KIV154" s="27"/>
      <c r="KIW154" s="27"/>
      <c r="KIX154" s="27"/>
      <c r="KIY154" s="27"/>
      <c r="KIZ154" s="27"/>
      <c r="KJA154" s="27"/>
      <c r="KJB154" s="27"/>
      <c r="KJC154" s="27"/>
      <c r="KJD154" s="27"/>
      <c r="KJE154" s="27"/>
      <c r="KJF154" s="27"/>
      <c r="KJG154" s="27"/>
      <c r="KJH154" s="27"/>
      <c r="KJI154" s="27"/>
      <c r="KJJ154" s="27"/>
      <c r="KJK154" s="27"/>
      <c r="KJL154" s="27"/>
      <c r="KJM154" s="27"/>
      <c r="KJN154" s="27"/>
      <c r="KJO154" s="27"/>
      <c r="KJP154" s="27"/>
      <c r="KJQ154" s="27"/>
      <c r="KJR154" s="27"/>
      <c r="KJS154" s="27"/>
      <c r="KJT154" s="27"/>
      <c r="KJU154" s="27"/>
      <c r="KJV154" s="27"/>
      <c r="KJW154" s="27"/>
      <c r="KJX154" s="27"/>
      <c r="KJY154" s="27"/>
      <c r="KJZ154" s="27"/>
      <c r="KKA154" s="27"/>
      <c r="KKB154" s="27"/>
      <c r="KKC154" s="27"/>
      <c r="KKD154" s="27"/>
      <c r="KKE154" s="27"/>
      <c r="KKF154" s="27"/>
      <c r="KKG154" s="27"/>
      <c r="KKH154" s="27"/>
      <c r="KKI154" s="27"/>
      <c r="KKJ154" s="27"/>
      <c r="KKK154" s="27"/>
      <c r="KKL154" s="27"/>
      <c r="KKM154" s="27"/>
      <c r="KKN154" s="27"/>
      <c r="KKO154" s="27"/>
      <c r="KKP154" s="27"/>
      <c r="KKQ154" s="27"/>
      <c r="KKR154" s="27"/>
      <c r="KKS154" s="27"/>
      <c r="KKT154" s="27"/>
      <c r="KKU154" s="27"/>
      <c r="KKV154" s="27"/>
      <c r="KKW154" s="27"/>
      <c r="KKX154" s="27"/>
      <c r="KKY154" s="27"/>
      <c r="KKZ154" s="27"/>
      <c r="KLA154" s="27"/>
      <c r="KLB154" s="27"/>
      <c r="KLC154" s="27"/>
      <c r="KLD154" s="27"/>
      <c r="KLE154" s="27"/>
      <c r="KLF154" s="27"/>
      <c r="KLG154" s="27"/>
      <c r="KLH154" s="27"/>
      <c r="KLI154" s="27"/>
      <c r="KLJ154" s="27"/>
      <c r="KLK154" s="27"/>
      <c r="KLL154" s="27"/>
      <c r="KLM154" s="27"/>
      <c r="KLN154" s="27"/>
      <c r="KLO154" s="27"/>
      <c r="KLP154" s="27"/>
      <c r="KLQ154" s="27"/>
      <c r="KLR154" s="27"/>
      <c r="KLS154" s="27"/>
      <c r="KLT154" s="27"/>
      <c r="KLU154" s="27"/>
      <c r="KLV154" s="27"/>
      <c r="KLW154" s="27"/>
      <c r="KLX154" s="27"/>
      <c r="KLY154" s="27"/>
      <c r="KLZ154" s="27"/>
      <c r="KMA154" s="27"/>
      <c r="KMB154" s="27"/>
      <c r="KMC154" s="27"/>
      <c r="KMD154" s="27"/>
      <c r="KME154" s="27"/>
      <c r="KMF154" s="27"/>
      <c r="KMG154" s="27"/>
      <c r="KMH154" s="27"/>
      <c r="KMI154" s="27"/>
      <c r="KMJ154" s="27"/>
      <c r="KMK154" s="27"/>
      <c r="KML154" s="27"/>
      <c r="KMM154" s="27"/>
      <c r="KMN154" s="27"/>
      <c r="KMO154" s="27"/>
      <c r="KMP154" s="27"/>
      <c r="KMQ154" s="27"/>
      <c r="KMR154" s="27"/>
      <c r="KMS154" s="27"/>
      <c r="KMT154" s="27"/>
      <c r="KMU154" s="27"/>
      <c r="KMV154" s="27"/>
      <c r="KMW154" s="27"/>
      <c r="KMX154" s="27"/>
      <c r="KMY154" s="27"/>
      <c r="KMZ154" s="27"/>
      <c r="KNA154" s="27"/>
      <c r="KNB154" s="27"/>
      <c r="KNC154" s="27"/>
      <c r="KND154" s="27"/>
      <c r="KNE154" s="27"/>
      <c r="KNF154" s="27"/>
      <c r="KNG154" s="27"/>
      <c r="KNH154" s="27"/>
      <c r="KNI154" s="27"/>
      <c r="KNJ154" s="27"/>
      <c r="KNK154" s="27"/>
      <c r="KNL154" s="27"/>
      <c r="KNM154" s="27"/>
      <c r="KNN154" s="27"/>
      <c r="KNO154" s="27"/>
      <c r="KNP154" s="27"/>
      <c r="KNQ154" s="27"/>
      <c r="KNR154" s="27"/>
      <c r="KNS154" s="27"/>
      <c r="KNT154" s="27"/>
      <c r="KNU154" s="27"/>
      <c r="KNV154" s="27"/>
      <c r="KNW154" s="27"/>
      <c r="KNX154" s="27"/>
      <c r="KNY154" s="27"/>
      <c r="KNZ154" s="27"/>
      <c r="KOA154" s="27"/>
      <c r="KOB154" s="27"/>
      <c r="KOC154" s="27"/>
      <c r="KOD154" s="27"/>
      <c r="KOE154" s="27"/>
      <c r="KOF154" s="27"/>
      <c r="KOG154" s="27"/>
      <c r="KOH154" s="27"/>
      <c r="KOI154" s="27"/>
      <c r="KOJ154" s="27"/>
      <c r="KOK154" s="27"/>
      <c r="KOL154" s="27"/>
      <c r="KOM154" s="27"/>
      <c r="KON154" s="27"/>
      <c r="KOO154" s="27"/>
      <c r="KOP154" s="27"/>
      <c r="KOQ154" s="27"/>
      <c r="KOR154" s="27"/>
      <c r="KOS154" s="27"/>
      <c r="KOT154" s="27"/>
      <c r="KOU154" s="27"/>
      <c r="KOV154" s="27"/>
      <c r="KOW154" s="27"/>
      <c r="KOX154" s="27"/>
      <c r="KOY154" s="27"/>
      <c r="KOZ154" s="27"/>
      <c r="KPA154" s="27"/>
      <c r="KPB154" s="27"/>
      <c r="KPC154" s="27"/>
      <c r="KPD154" s="27"/>
      <c r="KPE154" s="27"/>
      <c r="KPF154" s="27"/>
      <c r="KPG154" s="27"/>
      <c r="KPH154" s="27"/>
      <c r="KPI154" s="27"/>
      <c r="KPJ154" s="27"/>
      <c r="KPK154" s="27"/>
      <c r="KPL154" s="27"/>
      <c r="KPM154" s="27"/>
      <c r="KPN154" s="27"/>
      <c r="KPO154" s="27"/>
      <c r="KPP154" s="27"/>
      <c r="KPQ154" s="27"/>
      <c r="KPR154" s="27"/>
      <c r="KPS154" s="27"/>
      <c r="KPT154" s="27"/>
      <c r="KPU154" s="27"/>
      <c r="KPV154" s="27"/>
      <c r="KPW154" s="27"/>
      <c r="KPX154" s="27"/>
      <c r="KPY154" s="27"/>
      <c r="KPZ154" s="27"/>
      <c r="KQA154" s="27"/>
      <c r="KQB154" s="27"/>
      <c r="KQC154" s="27"/>
      <c r="KQD154" s="27"/>
      <c r="KQE154" s="27"/>
      <c r="KQF154" s="27"/>
      <c r="KQG154" s="27"/>
      <c r="KQH154" s="27"/>
      <c r="KQI154" s="27"/>
      <c r="KQJ154" s="27"/>
      <c r="KQK154" s="27"/>
      <c r="KQL154" s="27"/>
      <c r="KQM154" s="27"/>
      <c r="KQN154" s="27"/>
      <c r="KQO154" s="27"/>
      <c r="KQP154" s="27"/>
      <c r="KQQ154" s="27"/>
      <c r="KQR154" s="27"/>
      <c r="KQS154" s="27"/>
      <c r="KQT154" s="27"/>
      <c r="KQU154" s="27"/>
      <c r="KQV154" s="27"/>
      <c r="KQW154" s="27"/>
      <c r="KQX154" s="27"/>
      <c r="KQY154" s="27"/>
      <c r="KQZ154" s="27"/>
      <c r="KRA154" s="27"/>
      <c r="KRB154" s="27"/>
      <c r="KRC154" s="27"/>
      <c r="KRD154" s="27"/>
      <c r="KRE154" s="27"/>
      <c r="KRF154" s="27"/>
      <c r="KRG154" s="27"/>
      <c r="KRH154" s="27"/>
      <c r="KRI154" s="27"/>
      <c r="KRJ154" s="27"/>
      <c r="KRK154" s="27"/>
      <c r="KRL154" s="27"/>
      <c r="KRM154" s="27"/>
      <c r="KRN154" s="27"/>
      <c r="KRO154" s="27"/>
      <c r="KRP154" s="27"/>
      <c r="KRQ154" s="27"/>
      <c r="KRR154" s="27"/>
      <c r="KRS154" s="27"/>
      <c r="KRT154" s="27"/>
      <c r="KRU154" s="27"/>
      <c r="KRV154" s="27"/>
      <c r="KRW154" s="27"/>
      <c r="KRX154" s="27"/>
      <c r="KRY154" s="27"/>
      <c r="KRZ154" s="27"/>
      <c r="KSA154" s="27"/>
      <c r="KSB154" s="27"/>
      <c r="KSC154" s="27"/>
      <c r="KSD154" s="27"/>
      <c r="KSE154" s="27"/>
      <c r="KSF154" s="27"/>
      <c r="KSG154" s="27"/>
      <c r="KSH154" s="27"/>
      <c r="KSI154" s="27"/>
      <c r="KSJ154" s="27"/>
      <c r="KSK154" s="27"/>
      <c r="KSL154" s="27"/>
      <c r="KSM154" s="27"/>
      <c r="KSN154" s="27"/>
      <c r="KSO154" s="27"/>
      <c r="KSP154" s="27"/>
      <c r="KSQ154" s="27"/>
      <c r="KSR154" s="27"/>
      <c r="KSS154" s="27"/>
      <c r="KST154" s="27"/>
      <c r="KSU154" s="27"/>
      <c r="KSV154" s="27"/>
      <c r="KSW154" s="27"/>
      <c r="KSX154" s="27"/>
      <c r="KSY154" s="27"/>
      <c r="KSZ154" s="27"/>
      <c r="KTA154" s="27"/>
      <c r="KTB154" s="27"/>
      <c r="KTC154" s="27"/>
      <c r="KTD154" s="27"/>
      <c r="KTE154" s="27"/>
      <c r="KTF154" s="27"/>
      <c r="KTG154" s="27"/>
      <c r="KTH154" s="27"/>
      <c r="KTI154" s="27"/>
      <c r="KTJ154" s="27"/>
      <c r="KTK154" s="27"/>
      <c r="KTL154" s="27"/>
      <c r="KTM154" s="27"/>
      <c r="KTN154" s="27"/>
      <c r="KTO154" s="27"/>
      <c r="KTP154" s="27"/>
      <c r="KTQ154" s="27"/>
      <c r="KTR154" s="27"/>
      <c r="KTS154" s="27"/>
      <c r="KTT154" s="27"/>
      <c r="KTU154" s="27"/>
      <c r="KTV154" s="27"/>
      <c r="KTW154" s="27"/>
      <c r="KTX154" s="27"/>
      <c r="KTY154" s="27"/>
      <c r="KTZ154" s="27"/>
      <c r="KUA154" s="27"/>
      <c r="KUB154" s="27"/>
      <c r="KUC154" s="27"/>
      <c r="KUD154" s="27"/>
      <c r="KUE154" s="27"/>
      <c r="KUF154" s="27"/>
      <c r="KUG154" s="27"/>
      <c r="KUH154" s="27"/>
      <c r="KUI154" s="27"/>
      <c r="KUJ154" s="27"/>
      <c r="KUK154" s="27"/>
      <c r="KUL154" s="27"/>
      <c r="KUM154" s="27"/>
      <c r="KUN154" s="27"/>
      <c r="KUO154" s="27"/>
      <c r="KUP154" s="27"/>
      <c r="KUQ154" s="27"/>
      <c r="KUR154" s="27"/>
      <c r="KUS154" s="27"/>
      <c r="KUT154" s="27"/>
      <c r="KUU154" s="27"/>
      <c r="KUV154" s="27"/>
      <c r="KUW154" s="27"/>
      <c r="KUX154" s="27"/>
      <c r="KUY154" s="27"/>
      <c r="KUZ154" s="27"/>
      <c r="KVA154" s="27"/>
      <c r="KVB154" s="27"/>
      <c r="KVC154" s="27"/>
      <c r="KVD154" s="27"/>
      <c r="KVE154" s="27"/>
      <c r="KVF154" s="27"/>
      <c r="KVG154" s="27"/>
      <c r="KVH154" s="27"/>
      <c r="KVI154" s="27"/>
      <c r="KVJ154" s="27"/>
      <c r="KVK154" s="27"/>
      <c r="KVL154" s="27"/>
      <c r="KVM154" s="27"/>
      <c r="KVN154" s="27"/>
      <c r="KVO154" s="27"/>
      <c r="KVP154" s="27"/>
      <c r="KVQ154" s="27"/>
      <c r="KVR154" s="27"/>
      <c r="KVS154" s="27"/>
      <c r="KVT154" s="27"/>
      <c r="KVU154" s="27"/>
      <c r="KVV154" s="27"/>
      <c r="KVW154" s="27"/>
      <c r="KVX154" s="27"/>
      <c r="KVY154" s="27"/>
      <c r="KVZ154" s="27"/>
      <c r="KWA154" s="27"/>
      <c r="KWB154" s="27"/>
      <c r="KWC154" s="27"/>
      <c r="KWD154" s="27"/>
      <c r="KWE154" s="27"/>
      <c r="KWF154" s="27"/>
      <c r="KWG154" s="27"/>
      <c r="KWH154" s="27"/>
      <c r="KWI154" s="27"/>
      <c r="KWJ154" s="27"/>
      <c r="KWK154" s="27"/>
      <c r="KWL154" s="27"/>
      <c r="KWM154" s="27"/>
      <c r="KWN154" s="27"/>
      <c r="KWO154" s="27"/>
      <c r="KWP154" s="27"/>
      <c r="KWQ154" s="27"/>
      <c r="KWR154" s="27"/>
      <c r="KWS154" s="27"/>
      <c r="KWT154" s="27"/>
      <c r="KWU154" s="27"/>
      <c r="KWV154" s="27"/>
      <c r="KWW154" s="27"/>
      <c r="KWX154" s="27"/>
      <c r="KWY154" s="27"/>
      <c r="KWZ154" s="27"/>
      <c r="KXA154" s="27"/>
      <c r="KXB154" s="27"/>
      <c r="KXC154" s="27"/>
      <c r="KXD154" s="27"/>
      <c r="KXE154" s="27"/>
      <c r="KXF154" s="27"/>
      <c r="KXG154" s="27"/>
      <c r="KXH154" s="27"/>
      <c r="KXI154" s="27"/>
      <c r="KXJ154" s="27"/>
      <c r="KXK154" s="27"/>
      <c r="KXL154" s="27"/>
      <c r="KXM154" s="27"/>
      <c r="KXN154" s="27"/>
      <c r="KXO154" s="27"/>
      <c r="KXP154" s="27"/>
      <c r="KXQ154" s="27"/>
      <c r="KXR154" s="27"/>
      <c r="KXS154" s="27"/>
      <c r="KXT154" s="27"/>
      <c r="KXU154" s="27"/>
      <c r="KXV154" s="27"/>
      <c r="KXW154" s="27"/>
      <c r="KXX154" s="27"/>
      <c r="KXY154" s="27"/>
      <c r="KXZ154" s="27"/>
      <c r="KYA154" s="27"/>
      <c r="KYB154" s="27"/>
      <c r="KYC154" s="27"/>
      <c r="KYD154" s="27"/>
      <c r="KYE154" s="27"/>
      <c r="KYF154" s="27"/>
    </row>
    <row r="155" spans="1:8092" ht="15" customHeight="1" thickBot="1" x14ac:dyDescent="0.4">
      <c r="A155" s="74"/>
      <c r="B155" s="240"/>
      <c r="C155" s="141" t="s">
        <v>95</v>
      </c>
      <c r="D155" s="162">
        <f>_xlfn.PERCENTOF(D154,C154)</f>
        <v>0</v>
      </c>
      <c r="E155" s="279"/>
      <c r="F155" s="280"/>
      <c r="G155" s="351"/>
      <c r="H155" s="27"/>
      <c r="I155" s="88"/>
      <c r="J155" s="88"/>
      <c r="K155" s="88"/>
    </row>
    <row r="156" spans="1:8092" ht="40.25" customHeight="1" x14ac:dyDescent="0.35">
      <c r="A156" s="109" t="s">
        <v>180</v>
      </c>
      <c r="B156" s="241"/>
      <c r="C156" s="79"/>
      <c r="D156" s="77"/>
      <c r="E156" s="471"/>
      <c r="F156" s="472"/>
      <c r="G156" s="337"/>
      <c r="H156" s="9"/>
      <c r="I156" s="88"/>
      <c r="J156" s="88"/>
      <c r="K156" s="88"/>
    </row>
    <row r="157" spans="1:8092" ht="31.5" thickBot="1" x14ac:dyDescent="0.4">
      <c r="A157" s="334" t="s">
        <v>205</v>
      </c>
      <c r="B157" s="242" t="s">
        <v>17</v>
      </c>
      <c r="C157" s="55">
        <f>J157</f>
        <v>3</v>
      </c>
      <c r="D157" s="56">
        <f>K157</f>
        <v>0</v>
      </c>
      <c r="E157" s="262"/>
      <c r="F157" s="263"/>
      <c r="G157" s="335" t="s">
        <v>353</v>
      </c>
      <c r="I157" s="306">
        <v>3</v>
      </c>
      <c r="J157" s="302">
        <f>I157</f>
        <v>3</v>
      </c>
      <c r="K157" s="306">
        <f>IF(B157="Yes",J157,0)</f>
        <v>0</v>
      </c>
    </row>
    <row r="158" spans="1:8092" ht="15" customHeight="1" x14ac:dyDescent="0.35">
      <c r="A158" s="19"/>
      <c r="B158" s="245"/>
      <c r="C158" s="137" t="s">
        <v>92</v>
      </c>
      <c r="D158" s="138"/>
      <c r="E158" s="479"/>
      <c r="F158" s="480"/>
      <c r="G158" s="352"/>
      <c r="H158" s="44"/>
      <c r="I158" s="88"/>
      <c r="J158" s="88"/>
      <c r="K158" s="88"/>
    </row>
    <row r="159" spans="1:8092" ht="40.25" customHeight="1" x14ac:dyDescent="0.35">
      <c r="A159" s="191" t="s">
        <v>93</v>
      </c>
      <c r="B159" s="239" t="s">
        <v>94</v>
      </c>
      <c r="C159" s="139">
        <f>SUM(C157:C157)</f>
        <v>3</v>
      </c>
      <c r="D159" s="140">
        <f>SUM(D157:D158)</f>
        <v>0</v>
      </c>
      <c r="E159" s="260"/>
      <c r="F159" s="261"/>
      <c r="G159" s="342"/>
      <c r="H159" s="27"/>
      <c r="I159" s="88"/>
      <c r="J159" s="88"/>
      <c r="K159" s="88"/>
    </row>
    <row r="160" spans="1:8092" ht="15" customHeight="1" thickBot="1" x14ac:dyDescent="0.4">
      <c r="A160" s="72"/>
      <c r="B160" s="240"/>
      <c r="C160" s="141" t="s">
        <v>95</v>
      </c>
      <c r="D160" s="162">
        <f>_xlfn.PERCENTOF(D159,C159)</f>
        <v>0</v>
      </c>
      <c r="E160" s="272"/>
      <c r="F160" s="273"/>
      <c r="G160" s="336"/>
      <c r="I160" s="88"/>
      <c r="J160" s="88"/>
      <c r="K160" s="85"/>
    </row>
    <row r="161" spans="1:8092" ht="40.25" customHeight="1" x14ac:dyDescent="0.35">
      <c r="A161" s="110" t="s">
        <v>182</v>
      </c>
      <c r="B161" s="258"/>
      <c r="C161" s="79"/>
      <c r="D161" s="77"/>
      <c r="E161" s="485"/>
      <c r="F161" s="486"/>
      <c r="G161" s="353"/>
      <c r="H161" s="45"/>
      <c r="I161" s="88"/>
      <c r="J161" s="88"/>
      <c r="K161" s="85"/>
    </row>
    <row r="162" spans="1:8092" ht="26" customHeight="1" x14ac:dyDescent="0.35">
      <c r="A162" s="16" t="s">
        <v>183</v>
      </c>
      <c r="B162" s="259"/>
      <c r="C162" s="51"/>
      <c r="D162" s="52"/>
      <c r="E162" s="290"/>
      <c r="F162" s="259"/>
      <c r="G162" s="348"/>
      <c r="H162" s="43"/>
      <c r="I162" s="95"/>
      <c r="J162" s="95"/>
      <c r="K162" s="88"/>
    </row>
    <row r="163" spans="1:8092" ht="26" customHeight="1" x14ac:dyDescent="0.35">
      <c r="A163" s="208" t="s">
        <v>184</v>
      </c>
      <c r="B163" s="252" t="s">
        <v>185</v>
      </c>
      <c r="C163" s="51"/>
      <c r="D163" s="52"/>
      <c r="E163" s="291"/>
      <c r="F163" s="292"/>
      <c r="G163" s="354"/>
      <c r="H163" s="13"/>
      <c r="I163" s="88"/>
      <c r="J163" s="88"/>
      <c r="K163" s="85"/>
    </row>
    <row r="164" spans="1:8092" ht="26" customHeight="1" thickBot="1" x14ac:dyDescent="0.4">
      <c r="A164" s="182" t="s">
        <v>28</v>
      </c>
      <c r="B164" s="252" t="s">
        <v>186</v>
      </c>
      <c r="C164" s="51"/>
      <c r="D164" s="52"/>
      <c r="E164" s="260"/>
      <c r="F164" s="247"/>
      <c r="G164" s="335"/>
      <c r="I164" s="88"/>
      <c r="J164" s="88"/>
      <c r="K164" s="88"/>
    </row>
    <row r="165" spans="1:8092" ht="40.25" customHeight="1" thickBot="1" x14ac:dyDescent="0.4">
      <c r="A165" s="179" t="s">
        <v>187</v>
      </c>
      <c r="B165" s="82"/>
      <c r="C165" s="62"/>
      <c r="D165" s="63"/>
      <c r="E165" s="483"/>
      <c r="F165" s="483"/>
      <c r="G165" s="83"/>
      <c r="H165" s="45"/>
      <c r="I165" s="88"/>
      <c r="J165" s="88"/>
      <c r="K165" s="88"/>
    </row>
    <row r="166" spans="1:8092" s="29" customFormat="1" ht="25.25" customHeight="1" thickBot="1" x14ac:dyDescent="0.4">
      <c r="A166" s="84"/>
      <c r="B166" s="107" t="s">
        <v>75</v>
      </c>
      <c r="C166" s="64">
        <f>C28</f>
        <v>51</v>
      </c>
      <c r="D166" s="65">
        <f>D28</f>
        <v>0</v>
      </c>
      <c r="E166" s="560">
        <f t="shared" ref="E166:E176" si="14">_xlfn.PERCENTOF(D166,C166)</f>
        <v>0</v>
      </c>
      <c r="F166" s="561"/>
      <c r="G166" s="96" t="s">
        <v>188</v>
      </c>
      <c r="H166" s="12"/>
      <c r="I166" s="88"/>
      <c r="J166" s="88"/>
      <c r="K166" s="88"/>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27"/>
      <c r="LU166" s="27"/>
      <c r="LV166" s="27"/>
      <c r="LW166" s="27"/>
      <c r="LX166" s="27"/>
      <c r="LY166" s="27"/>
      <c r="LZ166" s="27"/>
      <c r="MA166" s="27"/>
      <c r="MB166" s="27"/>
      <c r="MC166" s="27"/>
      <c r="MD166" s="27"/>
      <c r="ME166" s="27"/>
      <c r="MF166" s="27"/>
      <c r="MG166" s="27"/>
      <c r="MH166" s="27"/>
      <c r="MI166" s="27"/>
      <c r="MJ166" s="27"/>
      <c r="MK166" s="27"/>
      <c r="ML166" s="27"/>
      <c r="MM166" s="27"/>
      <c r="MN166" s="27"/>
      <c r="MO166" s="27"/>
      <c r="MP166" s="27"/>
      <c r="MQ166" s="27"/>
      <c r="MR166" s="27"/>
      <c r="MS166" s="27"/>
      <c r="MT166" s="27"/>
      <c r="MU166" s="27"/>
      <c r="MV166" s="27"/>
      <c r="MW166" s="27"/>
      <c r="MX166" s="27"/>
      <c r="MY166" s="27"/>
      <c r="MZ166" s="27"/>
      <c r="NA166" s="27"/>
      <c r="NB166" s="27"/>
      <c r="NC166" s="27"/>
      <c r="ND166" s="27"/>
      <c r="NE166" s="27"/>
      <c r="NF166" s="27"/>
      <c r="NG166" s="27"/>
      <c r="NH166" s="27"/>
      <c r="NI166" s="27"/>
      <c r="NJ166" s="27"/>
      <c r="NK166" s="27"/>
      <c r="NL166" s="27"/>
      <c r="NM166" s="27"/>
      <c r="NN166" s="27"/>
      <c r="NO166" s="27"/>
      <c r="NP166" s="27"/>
      <c r="NQ166" s="27"/>
      <c r="NR166" s="27"/>
      <c r="NS166" s="27"/>
      <c r="NT166" s="27"/>
      <c r="NU166" s="27"/>
      <c r="NV166" s="27"/>
      <c r="NW166" s="27"/>
      <c r="NX166" s="27"/>
      <c r="NY166" s="27"/>
      <c r="NZ166" s="27"/>
      <c r="OA166" s="27"/>
      <c r="OB166" s="27"/>
      <c r="OC166" s="27"/>
      <c r="OD166" s="27"/>
      <c r="OE166" s="27"/>
      <c r="OF166" s="27"/>
      <c r="OG166" s="27"/>
      <c r="OH166" s="27"/>
      <c r="OI166" s="27"/>
      <c r="OJ166" s="27"/>
      <c r="OK166" s="27"/>
      <c r="OL166" s="27"/>
      <c r="OM166" s="27"/>
      <c r="ON166" s="27"/>
      <c r="OO166" s="27"/>
      <c r="OP166" s="27"/>
      <c r="OQ166" s="27"/>
      <c r="OR166" s="27"/>
      <c r="OS166" s="27"/>
      <c r="OT166" s="27"/>
      <c r="OU166" s="27"/>
      <c r="OV166" s="27"/>
      <c r="OW166" s="27"/>
      <c r="OX166" s="27"/>
      <c r="OY166" s="27"/>
      <c r="OZ166" s="27"/>
      <c r="PA166" s="27"/>
      <c r="PB166" s="27"/>
      <c r="PC166" s="27"/>
      <c r="PD166" s="27"/>
      <c r="PE166" s="27"/>
      <c r="PF166" s="27"/>
      <c r="PG166" s="27"/>
      <c r="PH166" s="27"/>
      <c r="PI166" s="27"/>
      <c r="PJ166" s="27"/>
      <c r="PK166" s="27"/>
      <c r="PL166" s="27"/>
      <c r="PM166" s="27"/>
      <c r="PN166" s="27"/>
      <c r="PO166" s="27"/>
      <c r="PP166" s="27"/>
      <c r="PQ166" s="27"/>
      <c r="PR166" s="27"/>
      <c r="PS166" s="27"/>
      <c r="PT166" s="27"/>
      <c r="PU166" s="27"/>
      <c r="PV166" s="27"/>
      <c r="PW166" s="27"/>
      <c r="PX166" s="27"/>
      <c r="PY166" s="27"/>
      <c r="PZ166" s="27"/>
      <c r="QA166" s="27"/>
      <c r="QB166" s="27"/>
      <c r="QC166" s="27"/>
      <c r="QD166" s="27"/>
      <c r="QE166" s="27"/>
      <c r="QF166" s="27"/>
      <c r="QG166" s="27"/>
      <c r="QH166" s="27"/>
      <c r="QI166" s="27"/>
      <c r="QJ166" s="27"/>
      <c r="QK166" s="27"/>
      <c r="QL166" s="27"/>
      <c r="QM166" s="27"/>
      <c r="QN166" s="27"/>
      <c r="QO166" s="27"/>
      <c r="QP166" s="27"/>
      <c r="QQ166" s="27"/>
      <c r="QR166" s="27"/>
      <c r="QS166" s="27"/>
      <c r="QT166" s="27"/>
      <c r="QU166" s="27"/>
      <c r="QV166" s="27"/>
      <c r="QW166" s="27"/>
      <c r="QX166" s="27"/>
      <c r="QY166" s="27"/>
      <c r="QZ166" s="27"/>
      <c r="RA166" s="27"/>
      <c r="RB166" s="27"/>
      <c r="RC166" s="27"/>
      <c r="RD166" s="27"/>
      <c r="RE166" s="27"/>
      <c r="RF166" s="27"/>
      <c r="RG166" s="27"/>
      <c r="RH166" s="27"/>
      <c r="RI166" s="27"/>
      <c r="RJ166" s="27"/>
      <c r="RK166" s="27"/>
      <c r="RL166" s="27"/>
      <c r="RM166" s="27"/>
      <c r="RN166" s="27"/>
      <c r="RO166" s="27"/>
      <c r="RP166" s="27"/>
      <c r="RQ166" s="27"/>
      <c r="RR166" s="27"/>
      <c r="RS166" s="27"/>
      <c r="RT166" s="27"/>
      <c r="RU166" s="27"/>
      <c r="RV166" s="27"/>
      <c r="RW166" s="27"/>
      <c r="RX166" s="27"/>
      <c r="RY166" s="27"/>
      <c r="RZ166" s="27"/>
      <c r="SA166" s="27"/>
      <c r="SB166" s="27"/>
      <c r="SC166" s="27"/>
      <c r="SD166" s="27"/>
      <c r="SE166" s="27"/>
      <c r="SF166" s="27"/>
      <c r="SG166" s="27"/>
      <c r="SH166" s="27"/>
      <c r="SI166" s="27"/>
      <c r="SJ166" s="27"/>
      <c r="SK166" s="27"/>
      <c r="SL166" s="27"/>
      <c r="SM166" s="27"/>
      <c r="SN166" s="27"/>
      <c r="SO166" s="27"/>
      <c r="SP166" s="27"/>
      <c r="SQ166" s="27"/>
      <c r="SR166" s="27"/>
      <c r="SS166" s="27"/>
      <c r="ST166" s="27"/>
      <c r="SU166" s="27"/>
      <c r="SV166" s="27"/>
      <c r="SW166" s="27"/>
      <c r="SX166" s="27"/>
      <c r="SY166" s="27"/>
      <c r="SZ166" s="27"/>
      <c r="TA166" s="27"/>
      <c r="TB166" s="27"/>
      <c r="TC166" s="27"/>
      <c r="TD166" s="27"/>
      <c r="TE166" s="27"/>
      <c r="TF166" s="27"/>
      <c r="TG166" s="27"/>
      <c r="TH166" s="27"/>
      <c r="TI166" s="27"/>
      <c r="TJ166" s="27"/>
      <c r="TK166" s="27"/>
      <c r="TL166" s="27"/>
      <c r="TM166" s="27"/>
      <c r="TN166" s="27"/>
      <c r="TO166" s="27"/>
      <c r="TP166" s="27"/>
      <c r="TQ166" s="27"/>
      <c r="TR166" s="27"/>
      <c r="TS166" s="27"/>
      <c r="TT166" s="27"/>
      <c r="TU166" s="27"/>
      <c r="TV166" s="27"/>
      <c r="TW166" s="27"/>
      <c r="TX166" s="27"/>
      <c r="TY166" s="27"/>
      <c r="TZ166" s="27"/>
      <c r="UA166" s="27"/>
      <c r="UB166" s="27"/>
      <c r="UC166" s="27"/>
      <c r="UD166" s="27"/>
      <c r="UE166" s="27"/>
      <c r="UF166" s="27"/>
      <c r="UG166" s="27"/>
      <c r="UH166" s="27"/>
      <c r="UI166" s="27"/>
      <c r="UJ166" s="27"/>
      <c r="UK166" s="27"/>
      <c r="UL166" s="27"/>
      <c r="UM166" s="27"/>
      <c r="UN166" s="27"/>
      <c r="UO166" s="27"/>
      <c r="UP166" s="27"/>
      <c r="UQ166" s="27"/>
      <c r="UR166" s="27"/>
      <c r="US166" s="27"/>
      <c r="UT166" s="27"/>
      <c r="UU166" s="27"/>
      <c r="UV166" s="27"/>
      <c r="UW166" s="27"/>
      <c r="UX166" s="27"/>
      <c r="UY166" s="27"/>
      <c r="UZ166" s="27"/>
      <c r="VA166" s="27"/>
      <c r="VB166" s="27"/>
      <c r="VC166" s="27"/>
      <c r="VD166" s="27"/>
      <c r="VE166" s="27"/>
      <c r="VF166" s="27"/>
      <c r="VG166" s="27"/>
      <c r="VH166" s="27"/>
      <c r="VI166" s="27"/>
      <c r="VJ166" s="27"/>
      <c r="VK166" s="27"/>
      <c r="VL166" s="27"/>
      <c r="VM166" s="27"/>
      <c r="VN166" s="27"/>
      <c r="VO166" s="27"/>
      <c r="VP166" s="27"/>
      <c r="VQ166" s="27"/>
      <c r="VR166" s="27"/>
      <c r="VS166" s="27"/>
      <c r="VT166" s="27"/>
      <c r="VU166" s="27"/>
      <c r="VV166" s="27"/>
      <c r="VW166" s="27"/>
      <c r="VX166" s="27"/>
      <c r="VY166" s="27"/>
      <c r="VZ166" s="27"/>
      <c r="WA166" s="27"/>
      <c r="WB166" s="27"/>
      <c r="WC166" s="27"/>
      <c r="WD166" s="27"/>
      <c r="WE166" s="27"/>
      <c r="WF166" s="27"/>
      <c r="WG166" s="27"/>
      <c r="WH166" s="27"/>
      <c r="WI166" s="27"/>
      <c r="WJ166" s="27"/>
      <c r="WK166" s="27"/>
      <c r="WL166" s="27"/>
      <c r="WM166" s="27"/>
      <c r="WN166" s="27"/>
      <c r="WO166" s="27"/>
      <c r="WP166" s="27"/>
      <c r="WQ166" s="27"/>
      <c r="WR166" s="27"/>
      <c r="WS166" s="27"/>
      <c r="WT166" s="27"/>
      <c r="WU166" s="27"/>
      <c r="WV166" s="27"/>
      <c r="WW166" s="27"/>
      <c r="WX166" s="27"/>
      <c r="WY166" s="27"/>
      <c r="WZ166" s="27"/>
      <c r="XA166" s="27"/>
      <c r="XB166" s="27"/>
      <c r="XC166" s="27"/>
      <c r="XD166" s="27"/>
      <c r="XE166" s="27"/>
      <c r="XF166" s="27"/>
      <c r="XG166" s="27"/>
      <c r="XH166" s="27"/>
      <c r="XI166" s="27"/>
      <c r="XJ166" s="27"/>
      <c r="XK166" s="27"/>
      <c r="XL166" s="27"/>
      <c r="XM166" s="27"/>
      <c r="XN166" s="27"/>
      <c r="XO166" s="27"/>
      <c r="XP166" s="27"/>
      <c r="XQ166" s="27"/>
      <c r="XR166" s="27"/>
      <c r="XS166" s="27"/>
      <c r="XT166" s="27"/>
      <c r="XU166" s="27"/>
      <c r="XV166" s="27"/>
      <c r="XW166" s="27"/>
      <c r="XX166" s="27"/>
      <c r="XY166" s="27"/>
      <c r="XZ166" s="27"/>
      <c r="YA166" s="27"/>
      <c r="YB166" s="27"/>
      <c r="YC166" s="27"/>
      <c r="YD166" s="27"/>
      <c r="YE166" s="27"/>
      <c r="YF166" s="27"/>
      <c r="YG166" s="27"/>
      <c r="YH166" s="27"/>
      <c r="YI166" s="27"/>
      <c r="YJ166" s="27"/>
      <c r="YK166" s="27"/>
      <c r="YL166" s="27"/>
      <c r="YM166" s="27"/>
      <c r="YN166" s="27"/>
      <c r="YO166" s="27"/>
      <c r="YP166" s="27"/>
      <c r="YQ166" s="27"/>
      <c r="YR166" s="27"/>
      <c r="YS166" s="27"/>
      <c r="YT166" s="27"/>
      <c r="YU166" s="27"/>
      <c r="YV166" s="27"/>
      <c r="YW166" s="27"/>
      <c r="YX166" s="27"/>
      <c r="YY166" s="27"/>
      <c r="YZ166" s="27"/>
      <c r="ZA166" s="27"/>
      <c r="ZB166" s="27"/>
      <c r="ZC166" s="27"/>
      <c r="ZD166" s="27"/>
      <c r="ZE166" s="27"/>
      <c r="ZF166" s="27"/>
      <c r="ZG166" s="27"/>
      <c r="ZH166" s="27"/>
      <c r="ZI166" s="27"/>
      <c r="ZJ166" s="27"/>
      <c r="ZK166" s="27"/>
      <c r="ZL166" s="27"/>
      <c r="ZM166" s="27"/>
      <c r="ZN166" s="27"/>
      <c r="ZO166" s="27"/>
      <c r="ZP166" s="27"/>
      <c r="ZQ166" s="27"/>
      <c r="ZR166" s="27"/>
      <c r="ZS166" s="27"/>
      <c r="ZT166" s="27"/>
      <c r="ZU166" s="27"/>
      <c r="ZV166" s="27"/>
      <c r="ZW166" s="27"/>
      <c r="ZX166" s="27"/>
      <c r="ZY166" s="27"/>
      <c r="ZZ166" s="27"/>
      <c r="AAA166" s="27"/>
      <c r="AAB166" s="27"/>
      <c r="AAC166" s="27"/>
      <c r="AAD166" s="27"/>
      <c r="AAE166" s="27"/>
      <c r="AAF166" s="27"/>
      <c r="AAG166" s="27"/>
      <c r="AAH166" s="27"/>
      <c r="AAI166" s="27"/>
      <c r="AAJ166" s="27"/>
      <c r="AAK166" s="27"/>
      <c r="AAL166" s="27"/>
      <c r="AAM166" s="27"/>
      <c r="AAN166" s="27"/>
      <c r="AAO166" s="27"/>
      <c r="AAP166" s="27"/>
      <c r="AAQ166" s="27"/>
      <c r="AAR166" s="27"/>
      <c r="AAS166" s="27"/>
      <c r="AAT166" s="27"/>
      <c r="AAU166" s="27"/>
      <c r="AAV166" s="27"/>
      <c r="AAW166" s="27"/>
      <c r="AAX166" s="27"/>
      <c r="AAY166" s="27"/>
      <c r="AAZ166" s="27"/>
      <c r="ABA166" s="27"/>
      <c r="ABB166" s="27"/>
      <c r="ABC166" s="27"/>
      <c r="ABD166" s="27"/>
      <c r="ABE166" s="27"/>
      <c r="ABF166" s="27"/>
      <c r="ABG166" s="27"/>
      <c r="ABH166" s="27"/>
      <c r="ABI166" s="27"/>
      <c r="ABJ166" s="27"/>
      <c r="ABK166" s="27"/>
      <c r="ABL166" s="27"/>
      <c r="ABM166" s="27"/>
      <c r="ABN166" s="27"/>
      <c r="ABO166" s="27"/>
      <c r="ABP166" s="27"/>
      <c r="ABQ166" s="27"/>
      <c r="ABR166" s="27"/>
      <c r="ABS166" s="27"/>
      <c r="ABT166" s="27"/>
      <c r="ABU166" s="27"/>
      <c r="ABV166" s="27"/>
      <c r="ABW166" s="27"/>
      <c r="ABX166" s="27"/>
      <c r="ABY166" s="27"/>
      <c r="ABZ166" s="27"/>
      <c r="ACA166" s="27"/>
      <c r="ACB166" s="27"/>
      <c r="ACC166" s="27"/>
      <c r="ACD166" s="27"/>
      <c r="ACE166" s="27"/>
      <c r="ACF166" s="27"/>
      <c r="ACG166" s="27"/>
      <c r="ACH166" s="27"/>
      <c r="ACI166" s="27"/>
      <c r="ACJ166" s="27"/>
      <c r="ACK166" s="27"/>
      <c r="ACL166" s="27"/>
      <c r="ACM166" s="27"/>
      <c r="ACN166" s="27"/>
      <c r="ACO166" s="27"/>
      <c r="ACP166" s="27"/>
      <c r="ACQ166" s="27"/>
      <c r="ACR166" s="27"/>
      <c r="ACS166" s="27"/>
      <c r="ACT166" s="27"/>
      <c r="ACU166" s="27"/>
      <c r="ACV166" s="27"/>
      <c r="ACW166" s="27"/>
      <c r="ACX166" s="27"/>
      <c r="ACY166" s="27"/>
      <c r="ACZ166" s="27"/>
      <c r="ADA166" s="27"/>
      <c r="ADB166" s="27"/>
      <c r="ADC166" s="27"/>
      <c r="ADD166" s="27"/>
      <c r="ADE166" s="27"/>
      <c r="ADF166" s="27"/>
      <c r="ADG166" s="27"/>
      <c r="ADH166" s="27"/>
      <c r="ADI166" s="27"/>
      <c r="ADJ166" s="27"/>
      <c r="ADK166" s="27"/>
      <c r="ADL166" s="27"/>
      <c r="ADM166" s="27"/>
      <c r="ADN166" s="27"/>
      <c r="ADO166" s="27"/>
      <c r="ADP166" s="27"/>
      <c r="ADQ166" s="27"/>
      <c r="ADR166" s="27"/>
      <c r="ADS166" s="27"/>
      <c r="ADT166" s="27"/>
      <c r="ADU166" s="27"/>
      <c r="ADV166" s="27"/>
      <c r="ADW166" s="27"/>
      <c r="ADX166" s="27"/>
      <c r="ADY166" s="27"/>
      <c r="ADZ166" s="27"/>
      <c r="AEA166" s="27"/>
      <c r="AEB166" s="27"/>
      <c r="AEC166" s="27"/>
      <c r="AED166" s="27"/>
      <c r="AEE166" s="27"/>
      <c r="AEF166" s="27"/>
      <c r="AEG166" s="27"/>
      <c r="AEH166" s="27"/>
      <c r="AEI166" s="27"/>
      <c r="AEJ166" s="27"/>
      <c r="AEK166" s="27"/>
      <c r="AEL166" s="27"/>
      <c r="AEM166" s="27"/>
      <c r="AEN166" s="27"/>
      <c r="AEO166" s="27"/>
      <c r="AEP166" s="27"/>
      <c r="AEQ166" s="27"/>
      <c r="AER166" s="27"/>
      <c r="AES166" s="27"/>
      <c r="AET166" s="27"/>
      <c r="AEU166" s="27"/>
      <c r="AEV166" s="27"/>
      <c r="AEW166" s="27"/>
      <c r="AEX166" s="27"/>
      <c r="AEY166" s="27"/>
      <c r="AEZ166" s="27"/>
      <c r="AFA166" s="27"/>
      <c r="AFB166" s="27"/>
      <c r="AFC166" s="27"/>
      <c r="AFD166" s="27"/>
      <c r="AFE166" s="27"/>
      <c r="AFF166" s="27"/>
      <c r="AFG166" s="27"/>
      <c r="AFH166" s="27"/>
      <c r="AFI166" s="27"/>
      <c r="AFJ166" s="27"/>
      <c r="AFK166" s="27"/>
      <c r="AFL166" s="27"/>
      <c r="AFM166" s="27"/>
      <c r="AFN166" s="27"/>
      <c r="AFO166" s="27"/>
      <c r="AFP166" s="27"/>
      <c r="AFQ166" s="27"/>
      <c r="AFR166" s="27"/>
      <c r="AFS166" s="27"/>
      <c r="AFT166" s="27"/>
      <c r="AFU166" s="27"/>
      <c r="AFV166" s="27"/>
      <c r="AFW166" s="27"/>
      <c r="AFX166" s="27"/>
      <c r="AFY166" s="27"/>
      <c r="AFZ166" s="27"/>
      <c r="AGA166" s="27"/>
      <c r="AGB166" s="27"/>
      <c r="AGC166" s="27"/>
      <c r="AGD166" s="27"/>
      <c r="AGE166" s="27"/>
      <c r="AGF166" s="27"/>
      <c r="AGG166" s="27"/>
      <c r="AGH166" s="27"/>
      <c r="AGI166" s="27"/>
      <c r="AGJ166" s="27"/>
      <c r="AGK166" s="27"/>
      <c r="AGL166" s="27"/>
      <c r="AGM166" s="27"/>
      <c r="AGN166" s="27"/>
      <c r="AGO166" s="27"/>
      <c r="AGP166" s="27"/>
      <c r="AGQ166" s="27"/>
      <c r="AGR166" s="27"/>
      <c r="AGS166" s="27"/>
      <c r="AGT166" s="27"/>
      <c r="AGU166" s="27"/>
      <c r="AGV166" s="27"/>
      <c r="AGW166" s="27"/>
      <c r="AGX166" s="27"/>
      <c r="AGY166" s="27"/>
      <c r="AGZ166" s="27"/>
      <c r="AHA166" s="27"/>
      <c r="AHB166" s="27"/>
      <c r="AHC166" s="27"/>
      <c r="AHD166" s="27"/>
      <c r="AHE166" s="27"/>
      <c r="AHF166" s="27"/>
      <c r="AHG166" s="27"/>
      <c r="AHH166" s="27"/>
      <c r="AHI166" s="27"/>
      <c r="AHJ166" s="27"/>
      <c r="AHK166" s="27"/>
      <c r="AHL166" s="27"/>
      <c r="AHM166" s="27"/>
      <c r="AHN166" s="27"/>
      <c r="AHO166" s="27"/>
      <c r="AHP166" s="27"/>
      <c r="AHQ166" s="27"/>
      <c r="AHR166" s="27"/>
      <c r="AHS166" s="27"/>
      <c r="AHT166" s="27"/>
      <c r="AHU166" s="27"/>
      <c r="AHV166" s="27"/>
      <c r="AHW166" s="27"/>
      <c r="AHX166" s="27"/>
      <c r="AHY166" s="27"/>
      <c r="AHZ166" s="27"/>
      <c r="AIA166" s="27"/>
      <c r="AIB166" s="27"/>
      <c r="AIC166" s="27"/>
      <c r="AID166" s="27"/>
      <c r="AIE166" s="27"/>
      <c r="AIF166" s="27"/>
      <c r="AIG166" s="27"/>
      <c r="AIH166" s="27"/>
      <c r="AII166" s="27"/>
      <c r="AIJ166" s="27"/>
      <c r="AIK166" s="27"/>
      <c r="AIL166" s="27"/>
      <c r="AIM166" s="27"/>
      <c r="AIN166" s="27"/>
      <c r="AIO166" s="27"/>
      <c r="AIP166" s="27"/>
      <c r="AIQ166" s="27"/>
      <c r="AIR166" s="27"/>
      <c r="AIS166" s="27"/>
      <c r="AIT166" s="27"/>
      <c r="AIU166" s="27"/>
      <c r="AIV166" s="27"/>
      <c r="AIW166" s="27"/>
      <c r="AIX166" s="27"/>
      <c r="AIY166" s="27"/>
      <c r="AIZ166" s="27"/>
      <c r="AJA166" s="27"/>
      <c r="AJB166" s="27"/>
      <c r="AJC166" s="27"/>
      <c r="AJD166" s="27"/>
      <c r="AJE166" s="27"/>
      <c r="AJF166" s="27"/>
      <c r="AJG166" s="27"/>
      <c r="AJH166" s="27"/>
      <c r="AJI166" s="27"/>
      <c r="AJJ166" s="27"/>
      <c r="AJK166" s="27"/>
      <c r="AJL166" s="27"/>
      <c r="AJM166" s="27"/>
      <c r="AJN166" s="27"/>
      <c r="AJO166" s="27"/>
      <c r="AJP166" s="27"/>
      <c r="AJQ166" s="27"/>
      <c r="AJR166" s="27"/>
      <c r="AJS166" s="27"/>
      <c r="AJT166" s="27"/>
      <c r="AJU166" s="27"/>
      <c r="AJV166" s="27"/>
      <c r="AJW166" s="27"/>
      <c r="AJX166" s="27"/>
      <c r="AJY166" s="27"/>
      <c r="AJZ166" s="27"/>
      <c r="AKA166" s="27"/>
      <c r="AKB166" s="27"/>
      <c r="AKC166" s="27"/>
      <c r="AKD166" s="27"/>
      <c r="AKE166" s="27"/>
      <c r="AKF166" s="27"/>
      <c r="AKG166" s="27"/>
      <c r="AKH166" s="27"/>
      <c r="AKI166" s="27"/>
      <c r="AKJ166" s="27"/>
      <c r="AKK166" s="27"/>
      <c r="AKL166" s="27"/>
      <c r="AKM166" s="27"/>
      <c r="AKN166" s="27"/>
      <c r="AKO166" s="27"/>
      <c r="AKP166" s="27"/>
      <c r="AKQ166" s="27"/>
      <c r="AKR166" s="27"/>
      <c r="AKS166" s="27"/>
      <c r="AKT166" s="27"/>
      <c r="AKU166" s="27"/>
      <c r="AKV166" s="27"/>
      <c r="AKW166" s="27"/>
      <c r="AKX166" s="27"/>
      <c r="AKY166" s="27"/>
      <c r="AKZ166" s="27"/>
      <c r="ALA166" s="27"/>
      <c r="ALB166" s="27"/>
      <c r="ALC166" s="27"/>
      <c r="ALD166" s="27"/>
      <c r="ALE166" s="27"/>
      <c r="ALF166" s="27"/>
      <c r="ALG166" s="27"/>
      <c r="ALH166" s="27"/>
      <c r="ALI166" s="27"/>
      <c r="ALJ166" s="27"/>
      <c r="ALK166" s="27"/>
      <c r="ALL166" s="27"/>
      <c r="ALM166" s="27"/>
      <c r="ALN166" s="27"/>
      <c r="ALO166" s="27"/>
      <c r="ALP166" s="27"/>
      <c r="ALQ166" s="27"/>
      <c r="ALR166" s="27"/>
      <c r="ALS166" s="27"/>
      <c r="ALT166" s="27"/>
      <c r="ALU166" s="27"/>
      <c r="ALV166" s="27"/>
      <c r="ALW166" s="27"/>
      <c r="ALX166" s="27"/>
      <c r="ALY166" s="27"/>
      <c r="ALZ166" s="27"/>
      <c r="AMA166" s="27"/>
      <c r="AMB166" s="27"/>
      <c r="AMC166" s="27"/>
      <c r="AMD166" s="27"/>
      <c r="AME166" s="27"/>
      <c r="AMF166" s="27"/>
      <c r="AMG166" s="27"/>
      <c r="AMH166" s="27"/>
      <c r="AMI166" s="27"/>
      <c r="AMJ166" s="27"/>
      <c r="AMK166" s="27"/>
      <c r="AML166" s="27"/>
      <c r="AMM166" s="27"/>
      <c r="AMN166" s="27"/>
      <c r="AMO166" s="27"/>
      <c r="AMP166" s="27"/>
      <c r="AMQ166" s="27"/>
      <c r="AMR166" s="27"/>
      <c r="AMS166" s="27"/>
      <c r="AMT166" s="27"/>
      <c r="AMU166" s="27"/>
      <c r="AMV166" s="27"/>
      <c r="AMW166" s="27"/>
      <c r="AMX166" s="27"/>
      <c r="AMY166" s="27"/>
      <c r="AMZ166" s="27"/>
      <c r="ANA166" s="27"/>
      <c r="ANB166" s="27"/>
      <c r="ANC166" s="27"/>
      <c r="AND166" s="27"/>
      <c r="ANE166" s="27"/>
      <c r="ANF166" s="27"/>
      <c r="ANG166" s="27"/>
      <c r="ANH166" s="27"/>
      <c r="ANI166" s="27"/>
      <c r="ANJ166" s="27"/>
      <c r="ANK166" s="27"/>
      <c r="ANL166" s="27"/>
      <c r="ANM166" s="27"/>
      <c r="ANN166" s="27"/>
      <c r="ANO166" s="27"/>
      <c r="ANP166" s="27"/>
      <c r="ANQ166" s="27"/>
      <c r="ANR166" s="27"/>
      <c r="ANS166" s="27"/>
      <c r="ANT166" s="27"/>
      <c r="ANU166" s="27"/>
      <c r="ANV166" s="27"/>
      <c r="ANW166" s="27"/>
      <c r="ANX166" s="27"/>
      <c r="ANY166" s="27"/>
      <c r="ANZ166" s="27"/>
      <c r="AOA166" s="27"/>
      <c r="AOB166" s="27"/>
      <c r="AOC166" s="27"/>
      <c r="AOD166" s="27"/>
      <c r="AOE166" s="27"/>
      <c r="AOF166" s="27"/>
      <c r="AOG166" s="27"/>
      <c r="AOH166" s="27"/>
      <c r="AOI166" s="27"/>
      <c r="AOJ166" s="27"/>
      <c r="AOK166" s="27"/>
      <c r="AOL166" s="27"/>
      <c r="AOM166" s="27"/>
      <c r="AON166" s="27"/>
      <c r="AOO166" s="27"/>
      <c r="AOP166" s="27"/>
      <c r="AOQ166" s="27"/>
      <c r="AOR166" s="27"/>
      <c r="AOS166" s="27"/>
      <c r="AOT166" s="27"/>
      <c r="AOU166" s="27"/>
      <c r="AOV166" s="27"/>
      <c r="AOW166" s="27"/>
      <c r="AOX166" s="27"/>
      <c r="AOY166" s="27"/>
      <c r="AOZ166" s="27"/>
      <c r="APA166" s="27"/>
      <c r="APB166" s="27"/>
      <c r="APC166" s="27"/>
      <c r="APD166" s="27"/>
      <c r="APE166" s="27"/>
      <c r="APF166" s="27"/>
      <c r="APG166" s="27"/>
      <c r="APH166" s="27"/>
      <c r="API166" s="27"/>
      <c r="APJ166" s="27"/>
      <c r="APK166" s="27"/>
      <c r="APL166" s="27"/>
      <c r="APM166" s="27"/>
      <c r="APN166" s="27"/>
      <c r="APO166" s="27"/>
      <c r="APP166" s="27"/>
      <c r="APQ166" s="27"/>
      <c r="APR166" s="27"/>
      <c r="APS166" s="27"/>
      <c r="APT166" s="27"/>
      <c r="APU166" s="27"/>
      <c r="APV166" s="27"/>
      <c r="APW166" s="27"/>
      <c r="APX166" s="27"/>
      <c r="APY166" s="27"/>
      <c r="APZ166" s="27"/>
      <c r="AQA166" s="27"/>
      <c r="AQB166" s="27"/>
      <c r="AQC166" s="27"/>
      <c r="AQD166" s="27"/>
      <c r="AQE166" s="27"/>
      <c r="AQF166" s="27"/>
      <c r="AQG166" s="27"/>
      <c r="AQH166" s="27"/>
      <c r="AQI166" s="27"/>
      <c r="AQJ166" s="27"/>
      <c r="AQK166" s="27"/>
      <c r="AQL166" s="27"/>
      <c r="AQM166" s="27"/>
      <c r="AQN166" s="27"/>
      <c r="AQO166" s="27"/>
      <c r="AQP166" s="27"/>
      <c r="AQQ166" s="27"/>
      <c r="AQR166" s="27"/>
      <c r="AQS166" s="27"/>
      <c r="AQT166" s="27"/>
      <c r="AQU166" s="27"/>
      <c r="AQV166" s="27"/>
      <c r="AQW166" s="27"/>
      <c r="AQX166" s="27"/>
      <c r="AQY166" s="27"/>
      <c r="AQZ166" s="27"/>
      <c r="ARA166" s="27"/>
      <c r="ARB166" s="27"/>
      <c r="ARC166" s="27"/>
      <c r="ARD166" s="27"/>
      <c r="ARE166" s="27"/>
      <c r="ARF166" s="27"/>
      <c r="ARG166" s="27"/>
      <c r="ARH166" s="27"/>
      <c r="ARI166" s="27"/>
      <c r="ARJ166" s="27"/>
      <c r="ARK166" s="27"/>
      <c r="ARL166" s="27"/>
      <c r="ARM166" s="27"/>
      <c r="ARN166" s="27"/>
      <c r="ARO166" s="27"/>
      <c r="ARP166" s="27"/>
      <c r="ARQ166" s="27"/>
      <c r="ARR166" s="27"/>
      <c r="ARS166" s="27"/>
      <c r="ART166" s="27"/>
      <c r="ARU166" s="27"/>
      <c r="ARV166" s="27"/>
      <c r="ARW166" s="27"/>
      <c r="ARX166" s="27"/>
      <c r="ARY166" s="27"/>
      <c r="ARZ166" s="27"/>
      <c r="ASA166" s="27"/>
      <c r="ASB166" s="27"/>
      <c r="ASC166" s="27"/>
      <c r="ASD166" s="27"/>
      <c r="ASE166" s="27"/>
      <c r="ASF166" s="27"/>
      <c r="ASG166" s="27"/>
      <c r="ASH166" s="27"/>
      <c r="ASI166" s="27"/>
      <c r="ASJ166" s="27"/>
      <c r="ASK166" s="27"/>
      <c r="ASL166" s="27"/>
      <c r="ASM166" s="27"/>
      <c r="ASN166" s="27"/>
      <c r="ASO166" s="27"/>
      <c r="ASP166" s="27"/>
      <c r="ASQ166" s="27"/>
      <c r="ASR166" s="27"/>
      <c r="ASS166" s="27"/>
      <c r="AST166" s="27"/>
      <c r="ASU166" s="27"/>
      <c r="ASV166" s="27"/>
      <c r="ASW166" s="27"/>
      <c r="ASX166" s="27"/>
      <c r="ASY166" s="27"/>
      <c r="ASZ166" s="27"/>
      <c r="ATA166" s="27"/>
      <c r="ATB166" s="27"/>
      <c r="ATC166" s="27"/>
      <c r="ATD166" s="27"/>
      <c r="ATE166" s="27"/>
      <c r="ATF166" s="27"/>
      <c r="ATG166" s="27"/>
      <c r="ATH166" s="27"/>
      <c r="ATI166" s="27"/>
      <c r="ATJ166" s="27"/>
      <c r="ATK166" s="27"/>
      <c r="ATL166" s="27"/>
      <c r="ATM166" s="27"/>
      <c r="ATN166" s="27"/>
      <c r="ATO166" s="27"/>
      <c r="ATP166" s="27"/>
      <c r="ATQ166" s="27"/>
      <c r="ATR166" s="27"/>
      <c r="ATS166" s="27"/>
      <c r="ATT166" s="27"/>
      <c r="ATU166" s="27"/>
      <c r="ATV166" s="27"/>
      <c r="ATW166" s="27"/>
      <c r="ATX166" s="27"/>
      <c r="ATY166" s="27"/>
      <c r="ATZ166" s="27"/>
      <c r="AUA166" s="27"/>
      <c r="AUB166" s="27"/>
      <c r="AUC166" s="27"/>
      <c r="AUD166" s="27"/>
      <c r="AUE166" s="27"/>
      <c r="AUF166" s="27"/>
      <c r="AUG166" s="27"/>
      <c r="AUH166" s="27"/>
      <c r="AUI166" s="27"/>
      <c r="AUJ166" s="27"/>
      <c r="AUK166" s="27"/>
      <c r="AUL166" s="27"/>
      <c r="AUM166" s="27"/>
      <c r="AUN166" s="27"/>
      <c r="AUO166" s="27"/>
      <c r="AUP166" s="27"/>
      <c r="AUQ166" s="27"/>
      <c r="AUR166" s="27"/>
      <c r="AUS166" s="27"/>
      <c r="AUT166" s="27"/>
      <c r="AUU166" s="27"/>
      <c r="AUV166" s="27"/>
      <c r="AUW166" s="27"/>
      <c r="AUX166" s="27"/>
      <c r="AUY166" s="27"/>
      <c r="AUZ166" s="27"/>
      <c r="AVA166" s="27"/>
      <c r="AVB166" s="27"/>
      <c r="AVC166" s="27"/>
      <c r="AVD166" s="27"/>
      <c r="AVE166" s="27"/>
      <c r="AVF166" s="27"/>
      <c r="AVG166" s="27"/>
      <c r="AVH166" s="27"/>
      <c r="AVI166" s="27"/>
      <c r="AVJ166" s="27"/>
      <c r="AVK166" s="27"/>
      <c r="AVL166" s="27"/>
      <c r="AVM166" s="27"/>
      <c r="AVN166" s="27"/>
      <c r="AVO166" s="27"/>
      <c r="AVP166" s="27"/>
      <c r="AVQ166" s="27"/>
      <c r="AVR166" s="27"/>
      <c r="AVS166" s="27"/>
      <c r="AVT166" s="27"/>
      <c r="AVU166" s="27"/>
      <c r="AVV166" s="27"/>
      <c r="AVW166" s="27"/>
      <c r="AVX166" s="27"/>
      <c r="AVY166" s="27"/>
      <c r="AVZ166" s="27"/>
      <c r="AWA166" s="27"/>
      <c r="AWB166" s="27"/>
      <c r="AWC166" s="27"/>
      <c r="AWD166" s="27"/>
      <c r="AWE166" s="27"/>
      <c r="AWF166" s="27"/>
      <c r="AWG166" s="27"/>
      <c r="AWH166" s="27"/>
      <c r="AWI166" s="27"/>
      <c r="AWJ166" s="27"/>
      <c r="AWK166" s="27"/>
      <c r="AWL166" s="27"/>
      <c r="AWM166" s="27"/>
      <c r="AWN166" s="27"/>
      <c r="AWO166" s="27"/>
      <c r="AWP166" s="27"/>
      <c r="AWQ166" s="27"/>
      <c r="AWR166" s="27"/>
      <c r="AWS166" s="27"/>
      <c r="AWT166" s="27"/>
      <c r="AWU166" s="27"/>
      <c r="AWV166" s="27"/>
      <c r="AWW166" s="27"/>
      <c r="AWX166" s="27"/>
      <c r="AWY166" s="27"/>
      <c r="AWZ166" s="27"/>
      <c r="AXA166" s="27"/>
      <c r="AXB166" s="27"/>
      <c r="AXC166" s="27"/>
      <c r="AXD166" s="27"/>
      <c r="AXE166" s="27"/>
      <c r="AXF166" s="27"/>
      <c r="AXG166" s="27"/>
      <c r="AXH166" s="27"/>
      <c r="AXI166" s="27"/>
      <c r="AXJ166" s="27"/>
      <c r="AXK166" s="27"/>
      <c r="AXL166" s="27"/>
      <c r="AXM166" s="27"/>
      <c r="AXN166" s="27"/>
      <c r="AXO166" s="27"/>
      <c r="AXP166" s="27"/>
      <c r="AXQ166" s="27"/>
      <c r="AXR166" s="27"/>
      <c r="AXS166" s="27"/>
      <c r="AXT166" s="27"/>
      <c r="AXU166" s="27"/>
      <c r="AXV166" s="27"/>
      <c r="AXW166" s="27"/>
      <c r="AXX166" s="27"/>
      <c r="AXY166" s="27"/>
      <c r="AXZ166" s="27"/>
      <c r="AYA166" s="27"/>
      <c r="AYB166" s="27"/>
      <c r="AYC166" s="27"/>
      <c r="AYD166" s="27"/>
      <c r="AYE166" s="27"/>
      <c r="AYF166" s="27"/>
      <c r="AYG166" s="27"/>
      <c r="AYH166" s="27"/>
      <c r="AYI166" s="27"/>
      <c r="AYJ166" s="27"/>
      <c r="AYK166" s="27"/>
      <c r="AYL166" s="27"/>
      <c r="AYM166" s="27"/>
      <c r="AYN166" s="27"/>
      <c r="AYO166" s="27"/>
      <c r="AYP166" s="27"/>
      <c r="AYQ166" s="27"/>
      <c r="AYR166" s="27"/>
      <c r="AYS166" s="27"/>
      <c r="AYT166" s="27"/>
      <c r="AYU166" s="27"/>
      <c r="AYV166" s="27"/>
      <c r="AYW166" s="27"/>
      <c r="AYX166" s="27"/>
      <c r="AYY166" s="27"/>
      <c r="AYZ166" s="27"/>
      <c r="AZA166" s="27"/>
      <c r="AZB166" s="27"/>
      <c r="AZC166" s="27"/>
      <c r="AZD166" s="27"/>
      <c r="AZE166" s="27"/>
      <c r="AZF166" s="27"/>
      <c r="AZG166" s="27"/>
      <c r="AZH166" s="27"/>
      <c r="AZI166" s="27"/>
      <c r="AZJ166" s="27"/>
      <c r="AZK166" s="27"/>
      <c r="AZL166" s="27"/>
      <c r="AZM166" s="27"/>
      <c r="AZN166" s="27"/>
      <c r="AZO166" s="27"/>
      <c r="AZP166" s="27"/>
      <c r="AZQ166" s="27"/>
      <c r="AZR166" s="27"/>
      <c r="AZS166" s="27"/>
      <c r="AZT166" s="27"/>
      <c r="AZU166" s="27"/>
      <c r="AZV166" s="27"/>
      <c r="AZW166" s="27"/>
      <c r="AZX166" s="27"/>
      <c r="AZY166" s="27"/>
      <c r="AZZ166" s="27"/>
      <c r="BAA166" s="27"/>
      <c r="BAB166" s="27"/>
      <c r="BAC166" s="27"/>
      <c r="BAD166" s="27"/>
      <c r="BAE166" s="27"/>
      <c r="BAF166" s="27"/>
      <c r="BAG166" s="27"/>
      <c r="BAH166" s="27"/>
      <c r="BAI166" s="27"/>
      <c r="BAJ166" s="27"/>
      <c r="BAK166" s="27"/>
      <c r="BAL166" s="27"/>
      <c r="BAM166" s="27"/>
      <c r="BAN166" s="27"/>
      <c r="BAO166" s="27"/>
      <c r="BAP166" s="27"/>
      <c r="BAQ166" s="27"/>
      <c r="BAR166" s="27"/>
      <c r="BAS166" s="27"/>
      <c r="BAT166" s="27"/>
      <c r="BAU166" s="27"/>
      <c r="BAV166" s="27"/>
      <c r="BAW166" s="27"/>
      <c r="BAX166" s="27"/>
      <c r="BAY166" s="27"/>
      <c r="BAZ166" s="27"/>
      <c r="BBA166" s="27"/>
      <c r="BBB166" s="27"/>
      <c r="BBC166" s="27"/>
      <c r="BBD166" s="27"/>
      <c r="BBE166" s="27"/>
      <c r="BBF166" s="27"/>
      <c r="BBG166" s="27"/>
      <c r="BBH166" s="27"/>
      <c r="BBI166" s="27"/>
      <c r="BBJ166" s="27"/>
      <c r="BBK166" s="27"/>
      <c r="BBL166" s="27"/>
      <c r="BBM166" s="27"/>
      <c r="BBN166" s="27"/>
      <c r="BBO166" s="27"/>
      <c r="BBP166" s="27"/>
      <c r="BBQ166" s="27"/>
      <c r="BBR166" s="27"/>
      <c r="BBS166" s="27"/>
      <c r="BBT166" s="27"/>
      <c r="BBU166" s="27"/>
      <c r="BBV166" s="27"/>
      <c r="BBW166" s="27"/>
      <c r="BBX166" s="27"/>
      <c r="BBY166" s="27"/>
      <c r="BBZ166" s="27"/>
      <c r="BCA166" s="27"/>
      <c r="BCB166" s="27"/>
      <c r="BCC166" s="27"/>
      <c r="BCD166" s="27"/>
      <c r="BCE166" s="27"/>
      <c r="BCF166" s="27"/>
      <c r="BCG166" s="27"/>
      <c r="BCH166" s="27"/>
      <c r="BCI166" s="27"/>
      <c r="BCJ166" s="27"/>
      <c r="BCK166" s="27"/>
      <c r="BCL166" s="27"/>
      <c r="BCM166" s="27"/>
      <c r="BCN166" s="27"/>
      <c r="BCO166" s="27"/>
      <c r="BCP166" s="27"/>
      <c r="BCQ166" s="27"/>
      <c r="BCR166" s="27"/>
      <c r="BCS166" s="27"/>
      <c r="BCT166" s="27"/>
      <c r="BCU166" s="27"/>
      <c r="BCV166" s="27"/>
      <c r="BCW166" s="27"/>
      <c r="BCX166" s="27"/>
      <c r="BCY166" s="27"/>
      <c r="BCZ166" s="27"/>
      <c r="BDA166" s="27"/>
      <c r="BDB166" s="27"/>
      <c r="BDC166" s="27"/>
      <c r="BDD166" s="27"/>
      <c r="BDE166" s="27"/>
      <c r="BDF166" s="27"/>
      <c r="BDG166" s="27"/>
      <c r="BDH166" s="27"/>
      <c r="BDI166" s="27"/>
      <c r="BDJ166" s="27"/>
      <c r="BDK166" s="27"/>
      <c r="BDL166" s="27"/>
      <c r="BDM166" s="27"/>
      <c r="BDN166" s="27"/>
      <c r="BDO166" s="27"/>
      <c r="BDP166" s="27"/>
      <c r="BDQ166" s="27"/>
      <c r="BDR166" s="27"/>
      <c r="BDS166" s="27"/>
      <c r="BDT166" s="27"/>
      <c r="BDU166" s="27"/>
      <c r="BDV166" s="27"/>
      <c r="BDW166" s="27"/>
      <c r="BDX166" s="27"/>
      <c r="BDY166" s="27"/>
      <c r="BDZ166" s="27"/>
      <c r="BEA166" s="27"/>
      <c r="BEB166" s="27"/>
      <c r="BEC166" s="27"/>
      <c r="BED166" s="27"/>
      <c r="BEE166" s="27"/>
      <c r="BEF166" s="27"/>
      <c r="BEG166" s="27"/>
      <c r="BEH166" s="27"/>
      <c r="BEI166" s="27"/>
      <c r="BEJ166" s="27"/>
      <c r="BEK166" s="27"/>
      <c r="BEL166" s="27"/>
      <c r="BEM166" s="27"/>
      <c r="BEN166" s="27"/>
      <c r="BEO166" s="27"/>
      <c r="BEP166" s="27"/>
      <c r="BEQ166" s="27"/>
      <c r="BER166" s="27"/>
      <c r="BES166" s="27"/>
      <c r="BET166" s="27"/>
      <c r="BEU166" s="27"/>
      <c r="BEV166" s="27"/>
      <c r="BEW166" s="27"/>
      <c r="BEX166" s="27"/>
      <c r="BEY166" s="27"/>
      <c r="BEZ166" s="27"/>
      <c r="BFA166" s="27"/>
      <c r="BFB166" s="27"/>
      <c r="BFC166" s="27"/>
      <c r="BFD166" s="27"/>
      <c r="BFE166" s="27"/>
      <c r="BFF166" s="27"/>
      <c r="BFG166" s="27"/>
      <c r="BFH166" s="27"/>
      <c r="BFI166" s="27"/>
      <c r="BFJ166" s="27"/>
      <c r="BFK166" s="27"/>
      <c r="BFL166" s="27"/>
      <c r="BFM166" s="27"/>
      <c r="BFN166" s="27"/>
      <c r="BFO166" s="27"/>
      <c r="BFP166" s="27"/>
      <c r="BFQ166" s="27"/>
      <c r="BFR166" s="27"/>
      <c r="BFS166" s="27"/>
      <c r="BFT166" s="27"/>
      <c r="BFU166" s="27"/>
      <c r="BFV166" s="27"/>
      <c r="BFW166" s="27"/>
      <c r="BFX166" s="27"/>
      <c r="BFY166" s="27"/>
      <c r="BFZ166" s="27"/>
      <c r="BGA166" s="27"/>
      <c r="BGB166" s="27"/>
      <c r="BGC166" s="27"/>
      <c r="BGD166" s="27"/>
      <c r="BGE166" s="27"/>
      <c r="BGF166" s="27"/>
      <c r="BGG166" s="27"/>
      <c r="BGH166" s="27"/>
      <c r="BGI166" s="27"/>
      <c r="BGJ166" s="27"/>
      <c r="BGK166" s="27"/>
      <c r="BGL166" s="27"/>
      <c r="BGM166" s="27"/>
      <c r="BGN166" s="27"/>
      <c r="BGO166" s="27"/>
      <c r="BGP166" s="27"/>
      <c r="BGQ166" s="27"/>
      <c r="BGR166" s="27"/>
      <c r="BGS166" s="27"/>
      <c r="BGT166" s="27"/>
      <c r="BGU166" s="27"/>
      <c r="BGV166" s="27"/>
      <c r="BGW166" s="27"/>
      <c r="BGX166" s="27"/>
      <c r="BGY166" s="27"/>
      <c r="BGZ166" s="27"/>
      <c r="BHA166" s="27"/>
      <c r="BHB166" s="27"/>
      <c r="BHC166" s="27"/>
      <c r="BHD166" s="27"/>
      <c r="BHE166" s="27"/>
      <c r="BHF166" s="27"/>
      <c r="BHG166" s="27"/>
      <c r="BHH166" s="27"/>
      <c r="BHI166" s="27"/>
      <c r="BHJ166" s="27"/>
      <c r="BHK166" s="27"/>
      <c r="BHL166" s="27"/>
      <c r="BHM166" s="27"/>
      <c r="BHN166" s="27"/>
      <c r="BHO166" s="27"/>
      <c r="BHP166" s="27"/>
      <c r="BHQ166" s="27"/>
      <c r="BHR166" s="27"/>
      <c r="BHS166" s="27"/>
      <c r="BHT166" s="27"/>
      <c r="BHU166" s="27"/>
      <c r="BHV166" s="27"/>
      <c r="BHW166" s="27"/>
      <c r="BHX166" s="27"/>
      <c r="BHY166" s="27"/>
      <c r="BHZ166" s="27"/>
      <c r="BIA166" s="27"/>
      <c r="BIB166" s="27"/>
      <c r="BIC166" s="27"/>
      <c r="BID166" s="27"/>
      <c r="BIE166" s="27"/>
      <c r="BIF166" s="27"/>
      <c r="BIG166" s="27"/>
      <c r="BIH166" s="27"/>
      <c r="BII166" s="27"/>
      <c r="BIJ166" s="27"/>
      <c r="BIK166" s="27"/>
      <c r="BIL166" s="27"/>
      <c r="BIM166" s="27"/>
      <c r="BIN166" s="27"/>
      <c r="BIO166" s="27"/>
      <c r="BIP166" s="27"/>
      <c r="BIQ166" s="27"/>
      <c r="BIR166" s="27"/>
      <c r="BIS166" s="27"/>
      <c r="BIT166" s="27"/>
      <c r="BIU166" s="27"/>
      <c r="BIV166" s="27"/>
      <c r="BIW166" s="27"/>
      <c r="BIX166" s="27"/>
      <c r="BIY166" s="27"/>
      <c r="BIZ166" s="27"/>
      <c r="BJA166" s="27"/>
      <c r="BJB166" s="27"/>
      <c r="BJC166" s="27"/>
      <c r="BJD166" s="27"/>
      <c r="BJE166" s="27"/>
      <c r="BJF166" s="27"/>
      <c r="BJG166" s="27"/>
      <c r="BJH166" s="27"/>
      <c r="BJI166" s="27"/>
      <c r="BJJ166" s="27"/>
      <c r="BJK166" s="27"/>
      <c r="BJL166" s="27"/>
      <c r="BJM166" s="27"/>
      <c r="BJN166" s="27"/>
      <c r="BJO166" s="27"/>
      <c r="BJP166" s="27"/>
      <c r="BJQ166" s="27"/>
      <c r="BJR166" s="27"/>
      <c r="BJS166" s="27"/>
      <c r="BJT166" s="27"/>
      <c r="BJU166" s="27"/>
      <c r="BJV166" s="27"/>
      <c r="BJW166" s="27"/>
      <c r="BJX166" s="27"/>
      <c r="BJY166" s="27"/>
      <c r="BJZ166" s="27"/>
      <c r="BKA166" s="27"/>
      <c r="BKB166" s="27"/>
      <c r="BKC166" s="27"/>
      <c r="BKD166" s="27"/>
      <c r="BKE166" s="27"/>
      <c r="BKF166" s="27"/>
      <c r="BKG166" s="27"/>
      <c r="BKH166" s="27"/>
      <c r="BKI166" s="27"/>
      <c r="BKJ166" s="27"/>
      <c r="BKK166" s="27"/>
      <c r="BKL166" s="27"/>
      <c r="BKM166" s="27"/>
      <c r="BKN166" s="27"/>
      <c r="BKO166" s="27"/>
      <c r="BKP166" s="27"/>
      <c r="BKQ166" s="27"/>
      <c r="BKR166" s="27"/>
      <c r="BKS166" s="27"/>
      <c r="BKT166" s="27"/>
      <c r="BKU166" s="27"/>
      <c r="BKV166" s="27"/>
      <c r="BKW166" s="27"/>
      <c r="BKX166" s="27"/>
      <c r="BKY166" s="27"/>
      <c r="BKZ166" s="27"/>
      <c r="BLA166" s="27"/>
      <c r="BLB166" s="27"/>
      <c r="BLC166" s="27"/>
      <c r="BLD166" s="27"/>
      <c r="BLE166" s="27"/>
      <c r="BLF166" s="27"/>
      <c r="BLG166" s="27"/>
      <c r="BLH166" s="27"/>
      <c r="BLI166" s="27"/>
      <c r="BLJ166" s="27"/>
      <c r="BLK166" s="27"/>
      <c r="BLL166" s="27"/>
      <c r="BLM166" s="27"/>
      <c r="BLN166" s="27"/>
      <c r="BLO166" s="27"/>
      <c r="BLP166" s="27"/>
      <c r="BLQ166" s="27"/>
      <c r="BLR166" s="27"/>
      <c r="BLS166" s="27"/>
      <c r="BLT166" s="27"/>
      <c r="BLU166" s="27"/>
      <c r="BLV166" s="27"/>
      <c r="BLW166" s="27"/>
      <c r="BLX166" s="27"/>
      <c r="BLY166" s="27"/>
      <c r="BLZ166" s="27"/>
      <c r="BMA166" s="27"/>
      <c r="BMB166" s="27"/>
      <c r="BMC166" s="27"/>
      <c r="BMD166" s="27"/>
      <c r="BME166" s="27"/>
      <c r="BMF166" s="27"/>
      <c r="BMG166" s="27"/>
      <c r="BMH166" s="27"/>
      <c r="BMI166" s="27"/>
      <c r="BMJ166" s="27"/>
      <c r="BMK166" s="27"/>
      <c r="BML166" s="27"/>
      <c r="BMM166" s="27"/>
      <c r="BMN166" s="27"/>
      <c r="BMO166" s="27"/>
      <c r="BMP166" s="27"/>
      <c r="BMQ166" s="27"/>
      <c r="BMR166" s="27"/>
      <c r="BMS166" s="27"/>
      <c r="BMT166" s="27"/>
      <c r="BMU166" s="27"/>
      <c r="BMV166" s="27"/>
      <c r="BMW166" s="27"/>
      <c r="BMX166" s="27"/>
      <c r="BMY166" s="27"/>
      <c r="BMZ166" s="27"/>
      <c r="BNA166" s="27"/>
      <c r="BNB166" s="27"/>
      <c r="BNC166" s="27"/>
      <c r="BND166" s="27"/>
      <c r="BNE166" s="27"/>
      <c r="BNF166" s="27"/>
      <c r="BNG166" s="27"/>
      <c r="BNH166" s="27"/>
      <c r="BNI166" s="27"/>
      <c r="BNJ166" s="27"/>
      <c r="BNK166" s="27"/>
      <c r="BNL166" s="27"/>
      <c r="BNM166" s="27"/>
      <c r="BNN166" s="27"/>
      <c r="BNO166" s="27"/>
      <c r="BNP166" s="27"/>
      <c r="BNQ166" s="27"/>
      <c r="BNR166" s="27"/>
      <c r="BNS166" s="27"/>
      <c r="BNT166" s="27"/>
      <c r="BNU166" s="27"/>
      <c r="BNV166" s="27"/>
      <c r="BNW166" s="27"/>
      <c r="BNX166" s="27"/>
      <c r="BNY166" s="27"/>
      <c r="BNZ166" s="27"/>
      <c r="BOA166" s="27"/>
      <c r="BOB166" s="27"/>
      <c r="BOC166" s="27"/>
      <c r="BOD166" s="27"/>
      <c r="BOE166" s="27"/>
      <c r="BOF166" s="27"/>
      <c r="BOG166" s="27"/>
      <c r="BOH166" s="27"/>
      <c r="BOI166" s="27"/>
      <c r="BOJ166" s="27"/>
      <c r="BOK166" s="27"/>
      <c r="BOL166" s="27"/>
      <c r="BOM166" s="27"/>
      <c r="BON166" s="27"/>
      <c r="BOO166" s="27"/>
      <c r="BOP166" s="27"/>
      <c r="BOQ166" s="27"/>
      <c r="BOR166" s="27"/>
      <c r="BOS166" s="27"/>
      <c r="BOT166" s="27"/>
      <c r="BOU166" s="27"/>
      <c r="BOV166" s="27"/>
      <c r="BOW166" s="27"/>
      <c r="BOX166" s="27"/>
      <c r="BOY166" s="27"/>
      <c r="BOZ166" s="27"/>
      <c r="BPA166" s="27"/>
      <c r="BPB166" s="27"/>
      <c r="BPC166" s="27"/>
      <c r="BPD166" s="27"/>
      <c r="BPE166" s="27"/>
      <c r="BPF166" s="27"/>
      <c r="BPG166" s="27"/>
      <c r="BPH166" s="27"/>
      <c r="BPI166" s="27"/>
      <c r="BPJ166" s="27"/>
      <c r="BPK166" s="27"/>
      <c r="BPL166" s="27"/>
      <c r="BPM166" s="27"/>
      <c r="BPN166" s="27"/>
      <c r="BPO166" s="27"/>
      <c r="BPP166" s="27"/>
      <c r="BPQ166" s="27"/>
      <c r="BPR166" s="27"/>
      <c r="BPS166" s="27"/>
      <c r="BPT166" s="27"/>
      <c r="BPU166" s="27"/>
      <c r="BPV166" s="27"/>
      <c r="BPW166" s="27"/>
      <c r="BPX166" s="27"/>
      <c r="BPY166" s="27"/>
      <c r="BPZ166" s="27"/>
      <c r="BQA166" s="27"/>
      <c r="BQB166" s="27"/>
      <c r="BQC166" s="27"/>
      <c r="BQD166" s="27"/>
      <c r="BQE166" s="27"/>
      <c r="BQF166" s="27"/>
      <c r="BQG166" s="27"/>
      <c r="BQH166" s="27"/>
      <c r="BQI166" s="27"/>
      <c r="BQJ166" s="27"/>
      <c r="BQK166" s="27"/>
      <c r="BQL166" s="27"/>
      <c r="BQM166" s="27"/>
      <c r="BQN166" s="27"/>
      <c r="BQO166" s="27"/>
      <c r="BQP166" s="27"/>
      <c r="BQQ166" s="27"/>
      <c r="BQR166" s="27"/>
      <c r="BQS166" s="27"/>
      <c r="BQT166" s="27"/>
      <c r="BQU166" s="27"/>
      <c r="BQV166" s="27"/>
      <c r="BQW166" s="27"/>
      <c r="BQX166" s="27"/>
      <c r="BQY166" s="27"/>
      <c r="BQZ166" s="27"/>
      <c r="BRA166" s="27"/>
      <c r="BRB166" s="27"/>
      <c r="BRC166" s="27"/>
      <c r="BRD166" s="27"/>
      <c r="BRE166" s="27"/>
      <c r="BRF166" s="27"/>
      <c r="BRG166" s="27"/>
      <c r="BRH166" s="27"/>
      <c r="BRI166" s="27"/>
      <c r="BRJ166" s="27"/>
      <c r="BRK166" s="27"/>
      <c r="BRL166" s="27"/>
      <c r="BRM166" s="27"/>
      <c r="BRN166" s="27"/>
      <c r="BRO166" s="27"/>
      <c r="BRP166" s="27"/>
      <c r="BRQ166" s="27"/>
      <c r="BRR166" s="27"/>
      <c r="BRS166" s="27"/>
      <c r="BRT166" s="27"/>
      <c r="BRU166" s="27"/>
      <c r="BRV166" s="27"/>
      <c r="BRW166" s="27"/>
      <c r="BRX166" s="27"/>
      <c r="BRY166" s="27"/>
      <c r="BRZ166" s="27"/>
      <c r="BSA166" s="27"/>
      <c r="BSB166" s="27"/>
      <c r="BSC166" s="27"/>
      <c r="BSD166" s="27"/>
      <c r="BSE166" s="27"/>
      <c r="BSF166" s="27"/>
      <c r="BSG166" s="27"/>
      <c r="BSH166" s="27"/>
      <c r="BSI166" s="27"/>
      <c r="BSJ166" s="27"/>
      <c r="BSK166" s="27"/>
      <c r="BSL166" s="27"/>
      <c r="BSM166" s="27"/>
      <c r="BSN166" s="27"/>
      <c r="BSO166" s="27"/>
      <c r="BSP166" s="27"/>
      <c r="BSQ166" s="27"/>
      <c r="BSR166" s="27"/>
      <c r="BSS166" s="27"/>
      <c r="BST166" s="27"/>
      <c r="BSU166" s="27"/>
      <c r="BSV166" s="27"/>
      <c r="BSW166" s="27"/>
      <c r="BSX166" s="27"/>
      <c r="BSY166" s="27"/>
      <c r="BSZ166" s="27"/>
      <c r="BTA166" s="27"/>
      <c r="BTB166" s="27"/>
      <c r="BTC166" s="27"/>
      <c r="BTD166" s="27"/>
      <c r="BTE166" s="27"/>
      <c r="BTF166" s="27"/>
      <c r="BTG166" s="27"/>
      <c r="BTH166" s="27"/>
      <c r="BTI166" s="27"/>
      <c r="BTJ166" s="27"/>
      <c r="BTK166" s="27"/>
      <c r="BTL166" s="27"/>
      <c r="BTM166" s="27"/>
      <c r="BTN166" s="27"/>
      <c r="BTO166" s="27"/>
      <c r="BTP166" s="27"/>
      <c r="BTQ166" s="27"/>
      <c r="BTR166" s="27"/>
      <c r="BTS166" s="27"/>
      <c r="BTT166" s="27"/>
      <c r="BTU166" s="27"/>
      <c r="BTV166" s="27"/>
      <c r="BTW166" s="27"/>
      <c r="BTX166" s="27"/>
      <c r="BTY166" s="27"/>
      <c r="BTZ166" s="27"/>
      <c r="BUA166" s="27"/>
      <c r="BUB166" s="27"/>
      <c r="BUC166" s="27"/>
      <c r="BUD166" s="27"/>
      <c r="BUE166" s="27"/>
      <c r="BUF166" s="27"/>
      <c r="BUG166" s="27"/>
      <c r="BUH166" s="27"/>
      <c r="BUI166" s="27"/>
      <c r="BUJ166" s="27"/>
      <c r="BUK166" s="27"/>
      <c r="BUL166" s="27"/>
      <c r="BUM166" s="27"/>
      <c r="BUN166" s="27"/>
      <c r="BUO166" s="27"/>
      <c r="BUP166" s="27"/>
      <c r="BUQ166" s="27"/>
      <c r="BUR166" s="27"/>
      <c r="BUS166" s="27"/>
      <c r="BUT166" s="27"/>
      <c r="BUU166" s="27"/>
      <c r="BUV166" s="27"/>
      <c r="BUW166" s="27"/>
      <c r="BUX166" s="27"/>
      <c r="BUY166" s="27"/>
      <c r="BUZ166" s="27"/>
      <c r="BVA166" s="27"/>
      <c r="BVB166" s="27"/>
      <c r="BVC166" s="27"/>
      <c r="BVD166" s="27"/>
      <c r="BVE166" s="27"/>
      <c r="BVF166" s="27"/>
      <c r="BVG166" s="27"/>
      <c r="BVH166" s="27"/>
      <c r="BVI166" s="27"/>
      <c r="BVJ166" s="27"/>
      <c r="BVK166" s="27"/>
      <c r="BVL166" s="27"/>
      <c r="BVM166" s="27"/>
      <c r="BVN166" s="27"/>
      <c r="BVO166" s="27"/>
      <c r="BVP166" s="27"/>
      <c r="BVQ166" s="27"/>
      <c r="BVR166" s="27"/>
      <c r="BVS166" s="27"/>
      <c r="BVT166" s="27"/>
      <c r="BVU166" s="27"/>
      <c r="BVV166" s="27"/>
      <c r="BVW166" s="27"/>
      <c r="BVX166" s="27"/>
      <c r="BVY166" s="27"/>
      <c r="BVZ166" s="27"/>
      <c r="BWA166" s="27"/>
      <c r="BWB166" s="27"/>
      <c r="BWC166" s="27"/>
      <c r="BWD166" s="27"/>
      <c r="BWE166" s="27"/>
      <c r="BWF166" s="27"/>
      <c r="BWG166" s="27"/>
      <c r="BWH166" s="27"/>
      <c r="BWI166" s="27"/>
      <c r="BWJ166" s="27"/>
      <c r="BWK166" s="27"/>
      <c r="BWL166" s="27"/>
      <c r="BWM166" s="27"/>
      <c r="BWN166" s="27"/>
      <c r="BWO166" s="27"/>
      <c r="BWP166" s="27"/>
      <c r="BWQ166" s="27"/>
      <c r="BWR166" s="27"/>
      <c r="BWS166" s="27"/>
      <c r="BWT166" s="27"/>
      <c r="BWU166" s="27"/>
      <c r="BWV166" s="27"/>
      <c r="BWW166" s="27"/>
      <c r="BWX166" s="27"/>
      <c r="BWY166" s="27"/>
      <c r="BWZ166" s="27"/>
      <c r="BXA166" s="27"/>
      <c r="BXB166" s="27"/>
      <c r="BXC166" s="27"/>
      <c r="BXD166" s="27"/>
      <c r="BXE166" s="27"/>
      <c r="BXF166" s="27"/>
      <c r="BXG166" s="27"/>
      <c r="BXH166" s="27"/>
      <c r="BXI166" s="27"/>
      <c r="BXJ166" s="27"/>
      <c r="BXK166" s="27"/>
      <c r="BXL166" s="27"/>
      <c r="BXM166" s="27"/>
      <c r="BXN166" s="27"/>
      <c r="BXO166" s="27"/>
      <c r="BXP166" s="27"/>
      <c r="BXQ166" s="27"/>
      <c r="BXR166" s="27"/>
      <c r="BXS166" s="27"/>
      <c r="BXT166" s="27"/>
      <c r="BXU166" s="27"/>
      <c r="BXV166" s="27"/>
      <c r="BXW166" s="27"/>
      <c r="BXX166" s="27"/>
      <c r="BXY166" s="27"/>
      <c r="BXZ166" s="27"/>
      <c r="BYA166" s="27"/>
      <c r="BYB166" s="27"/>
      <c r="BYC166" s="27"/>
      <c r="BYD166" s="27"/>
      <c r="BYE166" s="27"/>
      <c r="BYF166" s="27"/>
      <c r="BYG166" s="27"/>
      <c r="BYH166" s="27"/>
      <c r="BYI166" s="27"/>
      <c r="BYJ166" s="27"/>
      <c r="BYK166" s="27"/>
      <c r="BYL166" s="27"/>
      <c r="BYM166" s="27"/>
      <c r="BYN166" s="27"/>
      <c r="BYO166" s="27"/>
      <c r="BYP166" s="27"/>
      <c r="BYQ166" s="27"/>
      <c r="BYR166" s="27"/>
      <c r="BYS166" s="27"/>
      <c r="BYT166" s="27"/>
      <c r="BYU166" s="27"/>
      <c r="BYV166" s="27"/>
      <c r="BYW166" s="27"/>
      <c r="BYX166" s="27"/>
      <c r="BYY166" s="27"/>
      <c r="BYZ166" s="27"/>
      <c r="BZA166" s="27"/>
      <c r="BZB166" s="27"/>
      <c r="BZC166" s="27"/>
      <c r="BZD166" s="27"/>
      <c r="BZE166" s="27"/>
      <c r="BZF166" s="27"/>
      <c r="BZG166" s="27"/>
      <c r="BZH166" s="27"/>
      <c r="BZI166" s="27"/>
      <c r="BZJ166" s="27"/>
      <c r="BZK166" s="27"/>
      <c r="BZL166" s="27"/>
      <c r="BZM166" s="27"/>
      <c r="BZN166" s="27"/>
      <c r="BZO166" s="27"/>
      <c r="BZP166" s="27"/>
      <c r="BZQ166" s="27"/>
      <c r="BZR166" s="27"/>
      <c r="BZS166" s="27"/>
      <c r="BZT166" s="27"/>
      <c r="BZU166" s="27"/>
      <c r="BZV166" s="27"/>
      <c r="BZW166" s="27"/>
      <c r="BZX166" s="27"/>
      <c r="BZY166" s="27"/>
      <c r="BZZ166" s="27"/>
      <c r="CAA166" s="27"/>
      <c r="CAB166" s="27"/>
      <c r="CAC166" s="27"/>
      <c r="CAD166" s="27"/>
      <c r="CAE166" s="27"/>
      <c r="CAF166" s="27"/>
      <c r="CAG166" s="27"/>
      <c r="CAH166" s="27"/>
      <c r="CAI166" s="27"/>
      <c r="CAJ166" s="27"/>
      <c r="CAK166" s="27"/>
      <c r="CAL166" s="27"/>
      <c r="CAM166" s="27"/>
      <c r="CAN166" s="27"/>
      <c r="CAO166" s="27"/>
      <c r="CAP166" s="27"/>
      <c r="CAQ166" s="27"/>
      <c r="CAR166" s="27"/>
      <c r="CAS166" s="27"/>
      <c r="CAT166" s="27"/>
      <c r="CAU166" s="27"/>
      <c r="CAV166" s="27"/>
      <c r="CAW166" s="27"/>
      <c r="CAX166" s="27"/>
      <c r="CAY166" s="27"/>
      <c r="CAZ166" s="27"/>
      <c r="CBA166" s="27"/>
      <c r="CBB166" s="27"/>
      <c r="CBC166" s="27"/>
      <c r="CBD166" s="27"/>
      <c r="CBE166" s="27"/>
      <c r="CBF166" s="27"/>
      <c r="CBG166" s="27"/>
      <c r="CBH166" s="27"/>
      <c r="CBI166" s="27"/>
      <c r="CBJ166" s="27"/>
      <c r="CBK166" s="27"/>
      <c r="CBL166" s="27"/>
      <c r="CBM166" s="27"/>
      <c r="CBN166" s="27"/>
      <c r="CBO166" s="27"/>
      <c r="CBP166" s="27"/>
      <c r="CBQ166" s="27"/>
      <c r="CBR166" s="27"/>
      <c r="CBS166" s="27"/>
      <c r="CBT166" s="27"/>
      <c r="CBU166" s="27"/>
      <c r="CBV166" s="27"/>
      <c r="CBW166" s="27"/>
      <c r="CBX166" s="27"/>
      <c r="CBY166" s="27"/>
      <c r="CBZ166" s="27"/>
      <c r="CCA166" s="27"/>
      <c r="CCB166" s="27"/>
      <c r="CCC166" s="27"/>
      <c r="CCD166" s="27"/>
      <c r="CCE166" s="27"/>
      <c r="CCF166" s="27"/>
      <c r="CCG166" s="27"/>
      <c r="CCH166" s="27"/>
      <c r="CCI166" s="27"/>
      <c r="CCJ166" s="27"/>
      <c r="CCK166" s="27"/>
      <c r="CCL166" s="27"/>
      <c r="CCM166" s="27"/>
      <c r="CCN166" s="27"/>
      <c r="CCO166" s="27"/>
      <c r="CCP166" s="27"/>
      <c r="CCQ166" s="27"/>
      <c r="CCR166" s="27"/>
      <c r="CCS166" s="27"/>
      <c r="CCT166" s="27"/>
      <c r="CCU166" s="27"/>
      <c r="CCV166" s="27"/>
      <c r="CCW166" s="27"/>
      <c r="CCX166" s="27"/>
      <c r="CCY166" s="27"/>
      <c r="CCZ166" s="27"/>
      <c r="CDA166" s="27"/>
      <c r="CDB166" s="27"/>
      <c r="CDC166" s="27"/>
      <c r="CDD166" s="27"/>
      <c r="CDE166" s="27"/>
      <c r="CDF166" s="27"/>
      <c r="CDG166" s="27"/>
      <c r="CDH166" s="27"/>
      <c r="CDI166" s="27"/>
      <c r="CDJ166" s="27"/>
      <c r="CDK166" s="27"/>
      <c r="CDL166" s="27"/>
      <c r="CDM166" s="27"/>
      <c r="CDN166" s="27"/>
      <c r="CDO166" s="27"/>
      <c r="CDP166" s="27"/>
      <c r="CDQ166" s="27"/>
      <c r="CDR166" s="27"/>
      <c r="CDS166" s="27"/>
      <c r="CDT166" s="27"/>
      <c r="CDU166" s="27"/>
      <c r="CDV166" s="27"/>
      <c r="CDW166" s="27"/>
      <c r="CDX166" s="27"/>
      <c r="CDY166" s="27"/>
      <c r="CDZ166" s="27"/>
      <c r="CEA166" s="27"/>
      <c r="CEB166" s="27"/>
      <c r="CEC166" s="27"/>
      <c r="CED166" s="27"/>
      <c r="CEE166" s="27"/>
      <c r="CEF166" s="27"/>
      <c r="CEG166" s="27"/>
      <c r="CEH166" s="27"/>
      <c r="CEI166" s="27"/>
      <c r="CEJ166" s="27"/>
      <c r="CEK166" s="27"/>
      <c r="CEL166" s="27"/>
      <c r="CEM166" s="27"/>
      <c r="CEN166" s="27"/>
      <c r="CEO166" s="27"/>
      <c r="CEP166" s="27"/>
      <c r="CEQ166" s="27"/>
      <c r="CER166" s="27"/>
      <c r="CES166" s="27"/>
      <c r="CET166" s="27"/>
      <c r="CEU166" s="27"/>
      <c r="CEV166" s="27"/>
      <c r="CEW166" s="27"/>
      <c r="CEX166" s="27"/>
      <c r="CEY166" s="27"/>
      <c r="CEZ166" s="27"/>
      <c r="CFA166" s="27"/>
      <c r="CFB166" s="27"/>
      <c r="CFC166" s="27"/>
      <c r="CFD166" s="27"/>
      <c r="CFE166" s="27"/>
      <c r="CFF166" s="27"/>
      <c r="CFG166" s="27"/>
      <c r="CFH166" s="27"/>
      <c r="CFI166" s="27"/>
      <c r="CFJ166" s="27"/>
      <c r="CFK166" s="27"/>
      <c r="CFL166" s="27"/>
      <c r="CFM166" s="27"/>
      <c r="CFN166" s="27"/>
      <c r="CFO166" s="27"/>
      <c r="CFP166" s="27"/>
      <c r="CFQ166" s="27"/>
      <c r="CFR166" s="27"/>
      <c r="CFS166" s="27"/>
      <c r="CFT166" s="27"/>
      <c r="CFU166" s="27"/>
      <c r="CFV166" s="27"/>
      <c r="CFW166" s="27"/>
      <c r="CFX166" s="27"/>
      <c r="CFY166" s="27"/>
      <c r="CFZ166" s="27"/>
      <c r="CGA166" s="27"/>
      <c r="CGB166" s="27"/>
      <c r="CGC166" s="27"/>
      <c r="CGD166" s="27"/>
      <c r="CGE166" s="27"/>
      <c r="CGF166" s="27"/>
      <c r="CGG166" s="27"/>
      <c r="CGH166" s="27"/>
      <c r="CGI166" s="27"/>
      <c r="CGJ166" s="27"/>
      <c r="CGK166" s="27"/>
      <c r="CGL166" s="27"/>
      <c r="CGM166" s="27"/>
      <c r="CGN166" s="27"/>
      <c r="CGO166" s="27"/>
      <c r="CGP166" s="27"/>
      <c r="CGQ166" s="27"/>
      <c r="CGR166" s="27"/>
      <c r="CGS166" s="27"/>
      <c r="CGT166" s="27"/>
      <c r="CGU166" s="27"/>
      <c r="CGV166" s="27"/>
      <c r="CGW166" s="27"/>
      <c r="CGX166" s="27"/>
      <c r="CGY166" s="27"/>
      <c r="CGZ166" s="27"/>
      <c r="CHA166" s="27"/>
      <c r="CHB166" s="27"/>
      <c r="CHC166" s="27"/>
      <c r="CHD166" s="27"/>
      <c r="CHE166" s="27"/>
      <c r="CHF166" s="27"/>
      <c r="CHG166" s="27"/>
      <c r="CHH166" s="27"/>
      <c r="CHI166" s="27"/>
      <c r="CHJ166" s="27"/>
      <c r="CHK166" s="27"/>
      <c r="CHL166" s="27"/>
      <c r="CHM166" s="27"/>
      <c r="CHN166" s="27"/>
      <c r="CHO166" s="27"/>
      <c r="CHP166" s="27"/>
      <c r="CHQ166" s="27"/>
      <c r="CHR166" s="27"/>
      <c r="CHS166" s="27"/>
      <c r="CHT166" s="27"/>
      <c r="CHU166" s="27"/>
      <c r="CHV166" s="27"/>
      <c r="CHW166" s="27"/>
      <c r="CHX166" s="27"/>
      <c r="CHY166" s="27"/>
      <c r="CHZ166" s="27"/>
      <c r="CIA166" s="27"/>
      <c r="CIB166" s="27"/>
      <c r="CIC166" s="27"/>
      <c r="CID166" s="27"/>
      <c r="CIE166" s="27"/>
      <c r="CIF166" s="27"/>
      <c r="CIG166" s="27"/>
      <c r="CIH166" s="27"/>
      <c r="CII166" s="27"/>
      <c r="CIJ166" s="27"/>
      <c r="CIK166" s="27"/>
      <c r="CIL166" s="27"/>
      <c r="CIM166" s="27"/>
      <c r="CIN166" s="27"/>
      <c r="CIO166" s="27"/>
      <c r="CIP166" s="27"/>
      <c r="CIQ166" s="27"/>
      <c r="CIR166" s="27"/>
      <c r="CIS166" s="27"/>
      <c r="CIT166" s="27"/>
      <c r="CIU166" s="27"/>
      <c r="CIV166" s="27"/>
      <c r="CIW166" s="27"/>
      <c r="CIX166" s="27"/>
      <c r="CIY166" s="27"/>
      <c r="CIZ166" s="27"/>
      <c r="CJA166" s="27"/>
      <c r="CJB166" s="27"/>
      <c r="CJC166" s="27"/>
      <c r="CJD166" s="27"/>
      <c r="CJE166" s="27"/>
      <c r="CJF166" s="27"/>
      <c r="CJG166" s="27"/>
      <c r="CJH166" s="27"/>
      <c r="CJI166" s="27"/>
      <c r="CJJ166" s="27"/>
      <c r="CJK166" s="27"/>
      <c r="CJL166" s="27"/>
      <c r="CJM166" s="27"/>
      <c r="CJN166" s="27"/>
      <c r="CJO166" s="27"/>
      <c r="CJP166" s="27"/>
      <c r="CJQ166" s="27"/>
      <c r="CJR166" s="27"/>
      <c r="CJS166" s="27"/>
      <c r="CJT166" s="27"/>
      <c r="CJU166" s="27"/>
      <c r="CJV166" s="27"/>
      <c r="CJW166" s="27"/>
      <c r="CJX166" s="27"/>
      <c r="CJY166" s="27"/>
      <c r="CJZ166" s="27"/>
      <c r="CKA166" s="27"/>
      <c r="CKB166" s="27"/>
      <c r="CKC166" s="27"/>
      <c r="CKD166" s="27"/>
      <c r="CKE166" s="27"/>
      <c r="CKF166" s="27"/>
      <c r="CKG166" s="27"/>
      <c r="CKH166" s="27"/>
      <c r="CKI166" s="27"/>
      <c r="CKJ166" s="27"/>
      <c r="CKK166" s="27"/>
      <c r="CKL166" s="27"/>
      <c r="CKM166" s="27"/>
      <c r="CKN166" s="27"/>
      <c r="CKO166" s="27"/>
      <c r="CKP166" s="27"/>
      <c r="CKQ166" s="27"/>
      <c r="CKR166" s="27"/>
      <c r="CKS166" s="27"/>
      <c r="CKT166" s="27"/>
      <c r="CKU166" s="27"/>
      <c r="CKV166" s="27"/>
      <c r="CKW166" s="27"/>
      <c r="CKX166" s="27"/>
      <c r="CKY166" s="27"/>
      <c r="CKZ166" s="27"/>
      <c r="CLA166" s="27"/>
      <c r="CLB166" s="27"/>
      <c r="CLC166" s="27"/>
      <c r="CLD166" s="27"/>
      <c r="CLE166" s="27"/>
      <c r="CLF166" s="27"/>
      <c r="CLG166" s="27"/>
      <c r="CLH166" s="27"/>
      <c r="CLI166" s="27"/>
      <c r="CLJ166" s="27"/>
      <c r="CLK166" s="27"/>
      <c r="CLL166" s="27"/>
      <c r="CLM166" s="27"/>
      <c r="CLN166" s="27"/>
      <c r="CLO166" s="27"/>
      <c r="CLP166" s="27"/>
      <c r="CLQ166" s="27"/>
      <c r="CLR166" s="27"/>
      <c r="CLS166" s="27"/>
      <c r="CLT166" s="27"/>
      <c r="CLU166" s="27"/>
      <c r="CLV166" s="27"/>
      <c r="CLW166" s="27"/>
      <c r="CLX166" s="27"/>
      <c r="CLY166" s="27"/>
      <c r="CLZ166" s="27"/>
      <c r="CMA166" s="27"/>
      <c r="CMB166" s="27"/>
      <c r="CMC166" s="27"/>
      <c r="CMD166" s="27"/>
      <c r="CME166" s="27"/>
      <c r="CMF166" s="27"/>
      <c r="CMG166" s="27"/>
      <c r="CMH166" s="27"/>
      <c r="CMI166" s="27"/>
      <c r="CMJ166" s="27"/>
      <c r="CMK166" s="27"/>
      <c r="CML166" s="27"/>
      <c r="CMM166" s="27"/>
      <c r="CMN166" s="27"/>
      <c r="CMO166" s="27"/>
      <c r="CMP166" s="27"/>
      <c r="CMQ166" s="27"/>
      <c r="CMR166" s="27"/>
      <c r="CMS166" s="27"/>
      <c r="CMT166" s="27"/>
      <c r="CMU166" s="27"/>
      <c r="CMV166" s="27"/>
      <c r="CMW166" s="27"/>
      <c r="CMX166" s="27"/>
      <c r="CMY166" s="27"/>
      <c r="CMZ166" s="27"/>
      <c r="CNA166" s="27"/>
      <c r="CNB166" s="27"/>
      <c r="CNC166" s="27"/>
      <c r="CND166" s="27"/>
      <c r="CNE166" s="27"/>
      <c r="CNF166" s="27"/>
      <c r="CNG166" s="27"/>
      <c r="CNH166" s="27"/>
      <c r="CNI166" s="27"/>
      <c r="CNJ166" s="27"/>
      <c r="CNK166" s="27"/>
      <c r="CNL166" s="27"/>
      <c r="CNM166" s="27"/>
      <c r="CNN166" s="27"/>
      <c r="CNO166" s="27"/>
      <c r="CNP166" s="27"/>
      <c r="CNQ166" s="27"/>
      <c r="CNR166" s="27"/>
      <c r="CNS166" s="27"/>
      <c r="CNT166" s="27"/>
      <c r="CNU166" s="27"/>
      <c r="CNV166" s="27"/>
      <c r="CNW166" s="27"/>
      <c r="CNX166" s="27"/>
      <c r="CNY166" s="27"/>
      <c r="CNZ166" s="27"/>
      <c r="COA166" s="27"/>
      <c r="COB166" s="27"/>
      <c r="COC166" s="27"/>
      <c r="COD166" s="27"/>
      <c r="COE166" s="27"/>
      <c r="COF166" s="27"/>
      <c r="COG166" s="27"/>
      <c r="COH166" s="27"/>
      <c r="COI166" s="27"/>
      <c r="COJ166" s="27"/>
      <c r="COK166" s="27"/>
      <c r="COL166" s="27"/>
      <c r="COM166" s="27"/>
      <c r="CON166" s="27"/>
      <c r="COO166" s="27"/>
      <c r="COP166" s="27"/>
      <c r="COQ166" s="27"/>
      <c r="COR166" s="27"/>
      <c r="COS166" s="27"/>
      <c r="COT166" s="27"/>
      <c r="COU166" s="27"/>
      <c r="COV166" s="27"/>
      <c r="COW166" s="27"/>
      <c r="COX166" s="27"/>
      <c r="COY166" s="27"/>
      <c r="COZ166" s="27"/>
      <c r="CPA166" s="27"/>
      <c r="CPB166" s="27"/>
      <c r="CPC166" s="27"/>
      <c r="CPD166" s="27"/>
      <c r="CPE166" s="27"/>
      <c r="CPF166" s="27"/>
      <c r="CPG166" s="27"/>
      <c r="CPH166" s="27"/>
      <c r="CPI166" s="27"/>
      <c r="CPJ166" s="27"/>
      <c r="CPK166" s="27"/>
      <c r="CPL166" s="27"/>
      <c r="CPM166" s="27"/>
      <c r="CPN166" s="27"/>
      <c r="CPO166" s="27"/>
      <c r="CPP166" s="27"/>
      <c r="CPQ166" s="27"/>
      <c r="CPR166" s="27"/>
      <c r="CPS166" s="27"/>
      <c r="CPT166" s="27"/>
      <c r="CPU166" s="27"/>
      <c r="CPV166" s="27"/>
      <c r="CPW166" s="27"/>
      <c r="CPX166" s="27"/>
      <c r="CPY166" s="27"/>
      <c r="CPZ166" s="27"/>
      <c r="CQA166" s="27"/>
      <c r="CQB166" s="27"/>
      <c r="CQC166" s="27"/>
      <c r="CQD166" s="27"/>
      <c r="CQE166" s="27"/>
      <c r="CQF166" s="27"/>
      <c r="CQG166" s="27"/>
      <c r="CQH166" s="27"/>
      <c r="CQI166" s="27"/>
      <c r="CQJ166" s="27"/>
      <c r="CQK166" s="27"/>
      <c r="CQL166" s="27"/>
      <c r="CQM166" s="27"/>
      <c r="CQN166" s="27"/>
      <c r="CQO166" s="27"/>
      <c r="CQP166" s="27"/>
      <c r="CQQ166" s="27"/>
      <c r="CQR166" s="27"/>
      <c r="CQS166" s="27"/>
      <c r="CQT166" s="27"/>
      <c r="CQU166" s="27"/>
      <c r="CQV166" s="27"/>
      <c r="CQW166" s="27"/>
      <c r="CQX166" s="27"/>
      <c r="CQY166" s="27"/>
      <c r="CQZ166" s="27"/>
      <c r="CRA166" s="27"/>
      <c r="CRB166" s="27"/>
      <c r="CRC166" s="27"/>
      <c r="CRD166" s="27"/>
      <c r="CRE166" s="27"/>
      <c r="CRF166" s="27"/>
      <c r="CRG166" s="27"/>
      <c r="CRH166" s="27"/>
      <c r="CRI166" s="27"/>
      <c r="CRJ166" s="27"/>
      <c r="CRK166" s="27"/>
      <c r="CRL166" s="27"/>
      <c r="CRM166" s="27"/>
      <c r="CRN166" s="27"/>
      <c r="CRO166" s="27"/>
      <c r="CRP166" s="27"/>
      <c r="CRQ166" s="27"/>
      <c r="CRR166" s="27"/>
      <c r="CRS166" s="27"/>
      <c r="CRT166" s="27"/>
      <c r="CRU166" s="27"/>
      <c r="CRV166" s="27"/>
      <c r="CRW166" s="27"/>
      <c r="CRX166" s="27"/>
      <c r="CRY166" s="27"/>
      <c r="CRZ166" s="27"/>
      <c r="CSA166" s="27"/>
      <c r="CSB166" s="27"/>
      <c r="CSC166" s="27"/>
      <c r="CSD166" s="27"/>
      <c r="CSE166" s="27"/>
      <c r="CSF166" s="27"/>
      <c r="CSG166" s="27"/>
      <c r="CSH166" s="27"/>
      <c r="CSI166" s="27"/>
      <c r="CSJ166" s="27"/>
      <c r="CSK166" s="27"/>
      <c r="CSL166" s="27"/>
      <c r="CSM166" s="27"/>
      <c r="CSN166" s="27"/>
      <c r="CSO166" s="27"/>
      <c r="CSP166" s="27"/>
      <c r="CSQ166" s="27"/>
      <c r="CSR166" s="27"/>
      <c r="CSS166" s="27"/>
      <c r="CST166" s="27"/>
      <c r="CSU166" s="27"/>
      <c r="CSV166" s="27"/>
      <c r="CSW166" s="27"/>
      <c r="CSX166" s="27"/>
      <c r="CSY166" s="27"/>
      <c r="CSZ166" s="27"/>
      <c r="CTA166" s="27"/>
      <c r="CTB166" s="27"/>
      <c r="CTC166" s="27"/>
      <c r="CTD166" s="27"/>
      <c r="CTE166" s="27"/>
      <c r="CTF166" s="27"/>
      <c r="CTG166" s="27"/>
      <c r="CTH166" s="27"/>
      <c r="CTI166" s="27"/>
      <c r="CTJ166" s="27"/>
      <c r="CTK166" s="27"/>
      <c r="CTL166" s="27"/>
      <c r="CTM166" s="27"/>
      <c r="CTN166" s="27"/>
      <c r="CTO166" s="27"/>
      <c r="CTP166" s="27"/>
      <c r="CTQ166" s="27"/>
      <c r="CTR166" s="27"/>
      <c r="CTS166" s="27"/>
      <c r="CTT166" s="27"/>
      <c r="CTU166" s="27"/>
      <c r="CTV166" s="27"/>
      <c r="CTW166" s="27"/>
      <c r="CTX166" s="27"/>
      <c r="CTY166" s="27"/>
      <c r="CTZ166" s="27"/>
      <c r="CUA166" s="27"/>
      <c r="CUB166" s="27"/>
      <c r="CUC166" s="27"/>
      <c r="CUD166" s="27"/>
      <c r="CUE166" s="27"/>
      <c r="CUF166" s="27"/>
      <c r="CUG166" s="27"/>
      <c r="CUH166" s="27"/>
      <c r="CUI166" s="27"/>
      <c r="CUJ166" s="27"/>
      <c r="CUK166" s="27"/>
      <c r="CUL166" s="27"/>
      <c r="CUM166" s="27"/>
      <c r="CUN166" s="27"/>
      <c r="CUO166" s="27"/>
      <c r="CUP166" s="27"/>
      <c r="CUQ166" s="27"/>
      <c r="CUR166" s="27"/>
      <c r="CUS166" s="27"/>
      <c r="CUT166" s="27"/>
      <c r="CUU166" s="27"/>
      <c r="CUV166" s="27"/>
      <c r="CUW166" s="27"/>
      <c r="CUX166" s="27"/>
      <c r="CUY166" s="27"/>
      <c r="CUZ166" s="27"/>
      <c r="CVA166" s="27"/>
      <c r="CVB166" s="27"/>
      <c r="CVC166" s="27"/>
      <c r="CVD166" s="27"/>
      <c r="CVE166" s="27"/>
      <c r="CVF166" s="27"/>
      <c r="CVG166" s="27"/>
      <c r="CVH166" s="27"/>
      <c r="CVI166" s="27"/>
      <c r="CVJ166" s="27"/>
      <c r="CVK166" s="27"/>
      <c r="CVL166" s="27"/>
      <c r="CVM166" s="27"/>
      <c r="CVN166" s="27"/>
      <c r="CVO166" s="27"/>
      <c r="CVP166" s="27"/>
      <c r="CVQ166" s="27"/>
      <c r="CVR166" s="27"/>
      <c r="CVS166" s="27"/>
      <c r="CVT166" s="27"/>
      <c r="CVU166" s="27"/>
      <c r="CVV166" s="27"/>
      <c r="CVW166" s="27"/>
      <c r="CVX166" s="27"/>
      <c r="CVY166" s="27"/>
      <c r="CVZ166" s="27"/>
      <c r="CWA166" s="27"/>
      <c r="CWB166" s="27"/>
      <c r="CWC166" s="27"/>
      <c r="CWD166" s="27"/>
      <c r="CWE166" s="27"/>
      <c r="CWF166" s="27"/>
      <c r="CWG166" s="27"/>
      <c r="CWH166" s="27"/>
      <c r="CWI166" s="27"/>
      <c r="CWJ166" s="27"/>
      <c r="CWK166" s="27"/>
      <c r="CWL166" s="27"/>
      <c r="CWM166" s="27"/>
      <c r="CWN166" s="27"/>
      <c r="CWO166" s="27"/>
      <c r="CWP166" s="27"/>
      <c r="CWQ166" s="27"/>
      <c r="CWR166" s="27"/>
      <c r="CWS166" s="27"/>
      <c r="CWT166" s="27"/>
      <c r="CWU166" s="27"/>
      <c r="CWV166" s="27"/>
      <c r="CWW166" s="27"/>
      <c r="CWX166" s="27"/>
      <c r="CWY166" s="27"/>
      <c r="CWZ166" s="27"/>
      <c r="CXA166" s="27"/>
      <c r="CXB166" s="27"/>
      <c r="CXC166" s="27"/>
      <c r="CXD166" s="27"/>
      <c r="CXE166" s="27"/>
      <c r="CXF166" s="27"/>
      <c r="CXG166" s="27"/>
      <c r="CXH166" s="27"/>
      <c r="CXI166" s="27"/>
      <c r="CXJ166" s="27"/>
      <c r="CXK166" s="27"/>
      <c r="CXL166" s="27"/>
      <c r="CXM166" s="27"/>
      <c r="CXN166" s="27"/>
      <c r="CXO166" s="27"/>
      <c r="CXP166" s="27"/>
      <c r="CXQ166" s="27"/>
      <c r="CXR166" s="27"/>
      <c r="CXS166" s="27"/>
      <c r="CXT166" s="27"/>
      <c r="CXU166" s="27"/>
      <c r="CXV166" s="27"/>
      <c r="CXW166" s="27"/>
      <c r="CXX166" s="27"/>
      <c r="CXY166" s="27"/>
      <c r="CXZ166" s="27"/>
      <c r="CYA166" s="27"/>
      <c r="CYB166" s="27"/>
      <c r="CYC166" s="27"/>
      <c r="CYD166" s="27"/>
      <c r="CYE166" s="27"/>
      <c r="CYF166" s="27"/>
      <c r="CYG166" s="27"/>
      <c r="CYH166" s="27"/>
      <c r="CYI166" s="27"/>
      <c r="CYJ166" s="27"/>
      <c r="CYK166" s="27"/>
      <c r="CYL166" s="27"/>
      <c r="CYM166" s="27"/>
      <c r="CYN166" s="27"/>
      <c r="CYO166" s="27"/>
      <c r="CYP166" s="27"/>
      <c r="CYQ166" s="27"/>
      <c r="CYR166" s="27"/>
      <c r="CYS166" s="27"/>
      <c r="CYT166" s="27"/>
      <c r="CYU166" s="27"/>
      <c r="CYV166" s="27"/>
      <c r="CYW166" s="27"/>
      <c r="CYX166" s="27"/>
      <c r="CYY166" s="27"/>
      <c r="CYZ166" s="27"/>
      <c r="CZA166" s="27"/>
      <c r="CZB166" s="27"/>
      <c r="CZC166" s="27"/>
      <c r="CZD166" s="27"/>
      <c r="CZE166" s="27"/>
      <c r="CZF166" s="27"/>
      <c r="CZG166" s="27"/>
      <c r="CZH166" s="27"/>
      <c r="CZI166" s="27"/>
      <c r="CZJ166" s="27"/>
      <c r="CZK166" s="27"/>
      <c r="CZL166" s="27"/>
      <c r="CZM166" s="27"/>
      <c r="CZN166" s="27"/>
      <c r="CZO166" s="27"/>
      <c r="CZP166" s="27"/>
      <c r="CZQ166" s="27"/>
      <c r="CZR166" s="27"/>
      <c r="CZS166" s="27"/>
      <c r="CZT166" s="27"/>
      <c r="CZU166" s="27"/>
      <c r="CZV166" s="27"/>
      <c r="CZW166" s="27"/>
      <c r="CZX166" s="27"/>
      <c r="CZY166" s="27"/>
      <c r="CZZ166" s="27"/>
      <c r="DAA166" s="27"/>
      <c r="DAB166" s="27"/>
      <c r="DAC166" s="27"/>
      <c r="DAD166" s="27"/>
      <c r="DAE166" s="27"/>
      <c r="DAF166" s="27"/>
      <c r="DAG166" s="27"/>
      <c r="DAH166" s="27"/>
      <c r="DAI166" s="27"/>
      <c r="DAJ166" s="27"/>
      <c r="DAK166" s="27"/>
      <c r="DAL166" s="27"/>
      <c r="DAM166" s="27"/>
      <c r="DAN166" s="27"/>
      <c r="DAO166" s="27"/>
      <c r="DAP166" s="27"/>
      <c r="DAQ166" s="27"/>
      <c r="DAR166" s="27"/>
      <c r="DAS166" s="27"/>
      <c r="DAT166" s="27"/>
      <c r="DAU166" s="27"/>
      <c r="DAV166" s="27"/>
      <c r="DAW166" s="27"/>
      <c r="DAX166" s="27"/>
      <c r="DAY166" s="27"/>
      <c r="DAZ166" s="27"/>
      <c r="DBA166" s="27"/>
      <c r="DBB166" s="27"/>
      <c r="DBC166" s="27"/>
      <c r="DBD166" s="27"/>
      <c r="DBE166" s="27"/>
      <c r="DBF166" s="27"/>
      <c r="DBG166" s="27"/>
      <c r="DBH166" s="27"/>
      <c r="DBI166" s="27"/>
      <c r="DBJ166" s="27"/>
      <c r="DBK166" s="27"/>
      <c r="DBL166" s="27"/>
      <c r="DBM166" s="27"/>
      <c r="DBN166" s="27"/>
      <c r="DBO166" s="27"/>
      <c r="DBP166" s="27"/>
      <c r="DBQ166" s="27"/>
      <c r="DBR166" s="27"/>
      <c r="DBS166" s="27"/>
      <c r="DBT166" s="27"/>
      <c r="DBU166" s="27"/>
      <c r="DBV166" s="27"/>
      <c r="DBW166" s="27"/>
      <c r="DBX166" s="27"/>
      <c r="DBY166" s="27"/>
      <c r="DBZ166" s="27"/>
      <c r="DCA166" s="27"/>
      <c r="DCB166" s="27"/>
      <c r="DCC166" s="27"/>
      <c r="DCD166" s="27"/>
      <c r="DCE166" s="27"/>
      <c r="DCF166" s="27"/>
      <c r="DCG166" s="27"/>
      <c r="DCH166" s="27"/>
      <c r="DCI166" s="27"/>
      <c r="DCJ166" s="27"/>
      <c r="DCK166" s="27"/>
      <c r="DCL166" s="27"/>
      <c r="DCM166" s="27"/>
      <c r="DCN166" s="27"/>
      <c r="DCO166" s="27"/>
      <c r="DCP166" s="27"/>
      <c r="DCQ166" s="27"/>
      <c r="DCR166" s="27"/>
      <c r="DCS166" s="27"/>
      <c r="DCT166" s="27"/>
      <c r="DCU166" s="27"/>
      <c r="DCV166" s="27"/>
      <c r="DCW166" s="27"/>
      <c r="DCX166" s="27"/>
      <c r="DCY166" s="27"/>
      <c r="DCZ166" s="27"/>
      <c r="DDA166" s="27"/>
      <c r="DDB166" s="27"/>
      <c r="DDC166" s="27"/>
      <c r="DDD166" s="27"/>
      <c r="DDE166" s="27"/>
      <c r="DDF166" s="27"/>
      <c r="DDG166" s="27"/>
      <c r="DDH166" s="27"/>
      <c r="DDI166" s="27"/>
      <c r="DDJ166" s="27"/>
      <c r="DDK166" s="27"/>
      <c r="DDL166" s="27"/>
      <c r="DDM166" s="27"/>
      <c r="DDN166" s="27"/>
      <c r="DDO166" s="27"/>
      <c r="DDP166" s="27"/>
      <c r="DDQ166" s="27"/>
      <c r="DDR166" s="27"/>
      <c r="DDS166" s="27"/>
      <c r="DDT166" s="27"/>
      <c r="DDU166" s="27"/>
      <c r="DDV166" s="27"/>
      <c r="DDW166" s="27"/>
      <c r="DDX166" s="27"/>
      <c r="DDY166" s="27"/>
      <c r="DDZ166" s="27"/>
      <c r="DEA166" s="27"/>
      <c r="DEB166" s="27"/>
      <c r="DEC166" s="27"/>
      <c r="DED166" s="27"/>
      <c r="DEE166" s="27"/>
      <c r="DEF166" s="27"/>
      <c r="DEG166" s="27"/>
      <c r="DEH166" s="27"/>
      <c r="DEI166" s="27"/>
      <c r="DEJ166" s="27"/>
      <c r="DEK166" s="27"/>
      <c r="DEL166" s="27"/>
      <c r="DEM166" s="27"/>
      <c r="DEN166" s="27"/>
      <c r="DEO166" s="27"/>
      <c r="DEP166" s="27"/>
      <c r="DEQ166" s="27"/>
      <c r="DER166" s="27"/>
      <c r="DES166" s="27"/>
      <c r="DET166" s="27"/>
      <c r="DEU166" s="27"/>
      <c r="DEV166" s="27"/>
      <c r="DEW166" s="27"/>
      <c r="DEX166" s="27"/>
      <c r="DEY166" s="27"/>
      <c r="DEZ166" s="27"/>
      <c r="DFA166" s="27"/>
      <c r="DFB166" s="27"/>
      <c r="DFC166" s="27"/>
      <c r="DFD166" s="27"/>
      <c r="DFE166" s="27"/>
      <c r="DFF166" s="27"/>
      <c r="DFG166" s="27"/>
      <c r="DFH166" s="27"/>
      <c r="DFI166" s="27"/>
      <c r="DFJ166" s="27"/>
      <c r="DFK166" s="27"/>
      <c r="DFL166" s="27"/>
      <c r="DFM166" s="27"/>
      <c r="DFN166" s="27"/>
      <c r="DFO166" s="27"/>
      <c r="DFP166" s="27"/>
      <c r="DFQ166" s="27"/>
      <c r="DFR166" s="27"/>
      <c r="DFS166" s="27"/>
      <c r="DFT166" s="27"/>
      <c r="DFU166" s="27"/>
      <c r="DFV166" s="27"/>
      <c r="DFW166" s="27"/>
      <c r="DFX166" s="27"/>
      <c r="DFY166" s="27"/>
      <c r="DFZ166" s="27"/>
      <c r="DGA166" s="27"/>
      <c r="DGB166" s="27"/>
      <c r="DGC166" s="27"/>
      <c r="DGD166" s="27"/>
      <c r="DGE166" s="27"/>
      <c r="DGF166" s="27"/>
      <c r="DGG166" s="27"/>
      <c r="DGH166" s="27"/>
      <c r="DGI166" s="27"/>
      <c r="DGJ166" s="27"/>
      <c r="DGK166" s="27"/>
      <c r="DGL166" s="27"/>
      <c r="DGM166" s="27"/>
      <c r="DGN166" s="27"/>
      <c r="DGO166" s="27"/>
      <c r="DGP166" s="27"/>
      <c r="DGQ166" s="27"/>
      <c r="DGR166" s="27"/>
      <c r="DGS166" s="27"/>
      <c r="DGT166" s="27"/>
      <c r="DGU166" s="27"/>
      <c r="DGV166" s="27"/>
      <c r="DGW166" s="27"/>
      <c r="DGX166" s="27"/>
      <c r="DGY166" s="27"/>
      <c r="DGZ166" s="27"/>
      <c r="DHA166" s="27"/>
      <c r="DHB166" s="27"/>
      <c r="DHC166" s="27"/>
      <c r="DHD166" s="27"/>
      <c r="DHE166" s="27"/>
      <c r="DHF166" s="27"/>
      <c r="DHG166" s="27"/>
      <c r="DHH166" s="27"/>
      <c r="DHI166" s="27"/>
      <c r="DHJ166" s="27"/>
      <c r="DHK166" s="27"/>
      <c r="DHL166" s="27"/>
      <c r="DHM166" s="27"/>
      <c r="DHN166" s="27"/>
      <c r="DHO166" s="27"/>
      <c r="DHP166" s="27"/>
      <c r="DHQ166" s="27"/>
      <c r="DHR166" s="27"/>
      <c r="DHS166" s="27"/>
      <c r="DHT166" s="27"/>
      <c r="DHU166" s="27"/>
      <c r="DHV166" s="27"/>
      <c r="DHW166" s="27"/>
      <c r="DHX166" s="27"/>
      <c r="DHY166" s="27"/>
      <c r="DHZ166" s="27"/>
      <c r="DIA166" s="27"/>
      <c r="DIB166" s="27"/>
      <c r="DIC166" s="27"/>
      <c r="DID166" s="27"/>
      <c r="DIE166" s="27"/>
      <c r="DIF166" s="27"/>
      <c r="DIG166" s="27"/>
      <c r="DIH166" s="27"/>
      <c r="DII166" s="27"/>
      <c r="DIJ166" s="27"/>
      <c r="DIK166" s="27"/>
      <c r="DIL166" s="27"/>
      <c r="DIM166" s="27"/>
      <c r="DIN166" s="27"/>
      <c r="DIO166" s="27"/>
      <c r="DIP166" s="27"/>
      <c r="DIQ166" s="27"/>
      <c r="DIR166" s="27"/>
      <c r="DIS166" s="27"/>
      <c r="DIT166" s="27"/>
      <c r="DIU166" s="27"/>
      <c r="DIV166" s="27"/>
      <c r="DIW166" s="27"/>
      <c r="DIX166" s="27"/>
      <c r="DIY166" s="27"/>
      <c r="DIZ166" s="27"/>
      <c r="DJA166" s="27"/>
      <c r="DJB166" s="27"/>
      <c r="DJC166" s="27"/>
      <c r="DJD166" s="27"/>
      <c r="DJE166" s="27"/>
      <c r="DJF166" s="27"/>
      <c r="DJG166" s="27"/>
      <c r="DJH166" s="27"/>
      <c r="DJI166" s="27"/>
      <c r="DJJ166" s="27"/>
      <c r="DJK166" s="27"/>
      <c r="DJL166" s="27"/>
      <c r="DJM166" s="27"/>
      <c r="DJN166" s="27"/>
      <c r="DJO166" s="27"/>
      <c r="DJP166" s="27"/>
      <c r="DJQ166" s="27"/>
      <c r="DJR166" s="27"/>
      <c r="DJS166" s="27"/>
      <c r="DJT166" s="27"/>
      <c r="DJU166" s="27"/>
      <c r="DJV166" s="27"/>
      <c r="DJW166" s="27"/>
      <c r="DJX166" s="27"/>
      <c r="DJY166" s="27"/>
      <c r="DJZ166" s="27"/>
      <c r="DKA166" s="27"/>
      <c r="DKB166" s="27"/>
      <c r="DKC166" s="27"/>
      <c r="DKD166" s="27"/>
      <c r="DKE166" s="27"/>
      <c r="DKF166" s="27"/>
      <c r="DKG166" s="27"/>
      <c r="DKH166" s="27"/>
      <c r="DKI166" s="27"/>
      <c r="DKJ166" s="27"/>
      <c r="DKK166" s="27"/>
      <c r="DKL166" s="27"/>
      <c r="DKM166" s="27"/>
      <c r="DKN166" s="27"/>
      <c r="DKO166" s="27"/>
      <c r="DKP166" s="27"/>
      <c r="DKQ166" s="27"/>
      <c r="DKR166" s="27"/>
      <c r="DKS166" s="27"/>
      <c r="DKT166" s="27"/>
      <c r="DKU166" s="27"/>
      <c r="DKV166" s="27"/>
      <c r="DKW166" s="27"/>
      <c r="DKX166" s="27"/>
      <c r="DKY166" s="27"/>
      <c r="DKZ166" s="27"/>
      <c r="DLA166" s="27"/>
      <c r="DLB166" s="27"/>
      <c r="DLC166" s="27"/>
      <c r="DLD166" s="27"/>
      <c r="DLE166" s="27"/>
      <c r="DLF166" s="27"/>
      <c r="DLG166" s="27"/>
      <c r="DLH166" s="27"/>
      <c r="DLI166" s="27"/>
      <c r="DLJ166" s="27"/>
      <c r="DLK166" s="27"/>
      <c r="DLL166" s="27"/>
      <c r="DLM166" s="27"/>
      <c r="DLN166" s="27"/>
      <c r="DLO166" s="27"/>
      <c r="DLP166" s="27"/>
      <c r="DLQ166" s="27"/>
      <c r="DLR166" s="27"/>
      <c r="DLS166" s="27"/>
      <c r="DLT166" s="27"/>
      <c r="DLU166" s="27"/>
      <c r="DLV166" s="27"/>
      <c r="DLW166" s="27"/>
      <c r="DLX166" s="27"/>
      <c r="DLY166" s="27"/>
      <c r="DLZ166" s="27"/>
      <c r="DMA166" s="27"/>
      <c r="DMB166" s="27"/>
      <c r="DMC166" s="27"/>
      <c r="DMD166" s="27"/>
      <c r="DME166" s="27"/>
      <c r="DMF166" s="27"/>
      <c r="DMG166" s="27"/>
      <c r="DMH166" s="27"/>
      <c r="DMI166" s="27"/>
      <c r="DMJ166" s="27"/>
      <c r="DMK166" s="27"/>
      <c r="DML166" s="27"/>
      <c r="DMM166" s="27"/>
      <c r="DMN166" s="27"/>
      <c r="DMO166" s="27"/>
      <c r="DMP166" s="27"/>
      <c r="DMQ166" s="27"/>
      <c r="DMR166" s="27"/>
      <c r="DMS166" s="27"/>
      <c r="DMT166" s="27"/>
      <c r="DMU166" s="27"/>
      <c r="DMV166" s="27"/>
      <c r="DMW166" s="27"/>
      <c r="DMX166" s="27"/>
      <c r="DMY166" s="27"/>
      <c r="DMZ166" s="27"/>
      <c r="DNA166" s="27"/>
      <c r="DNB166" s="27"/>
      <c r="DNC166" s="27"/>
      <c r="DND166" s="27"/>
      <c r="DNE166" s="27"/>
      <c r="DNF166" s="27"/>
      <c r="DNG166" s="27"/>
      <c r="DNH166" s="27"/>
      <c r="DNI166" s="27"/>
      <c r="DNJ166" s="27"/>
      <c r="DNK166" s="27"/>
      <c r="DNL166" s="27"/>
      <c r="DNM166" s="27"/>
      <c r="DNN166" s="27"/>
      <c r="DNO166" s="27"/>
      <c r="DNP166" s="27"/>
      <c r="DNQ166" s="27"/>
      <c r="DNR166" s="27"/>
      <c r="DNS166" s="27"/>
      <c r="DNT166" s="27"/>
      <c r="DNU166" s="27"/>
      <c r="DNV166" s="27"/>
      <c r="DNW166" s="27"/>
      <c r="DNX166" s="27"/>
      <c r="DNY166" s="27"/>
      <c r="DNZ166" s="27"/>
      <c r="DOA166" s="27"/>
      <c r="DOB166" s="27"/>
      <c r="DOC166" s="27"/>
      <c r="DOD166" s="27"/>
      <c r="DOE166" s="27"/>
      <c r="DOF166" s="27"/>
      <c r="DOG166" s="27"/>
      <c r="DOH166" s="27"/>
      <c r="DOI166" s="27"/>
      <c r="DOJ166" s="27"/>
      <c r="DOK166" s="27"/>
      <c r="DOL166" s="27"/>
      <c r="DOM166" s="27"/>
      <c r="DON166" s="27"/>
      <c r="DOO166" s="27"/>
      <c r="DOP166" s="27"/>
      <c r="DOQ166" s="27"/>
      <c r="DOR166" s="27"/>
      <c r="DOS166" s="27"/>
      <c r="DOT166" s="27"/>
      <c r="DOU166" s="27"/>
      <c r="DOV166" s="27"/>
      <c r="DOW166" s="27"/>
      <c r="DOX166" s="27"/>
      <c r="DOY166" s="27"/>
      <c r="DOZ166" s="27"/>
      <c r="DPA166" s="27"/>
      <c r="DPB166" s="27"/>
      <c r="DPC166" s="27"/>
      <c r="DPD166" s="27"/>
      <c r="DPE166" s="27"/>
      <c r="DPF166" s="27"/>
      <c r="DPG166" s="27"/>
      <c r="DPH166" s="27"/>
      <c r="DPI166" s="27"/>
      <c r="DPJ166" s="27"/>
      <c r="DPK166" s="27"/>
      <c r="DPL166" s="27"/>
      <c r="DPM166" s="27"/>
      <c r="DPN166" s="27"/>
      <c r="DPO166" s="27"/>
      <c r="DPP166" s="27"/>
      <c r="DPQ166" s="27"/>
      <c r="DPR166" s="27"/>
      <c r="DPS166" s="27"/>
      <c r="DPT166" s="27"/>
      <c r="DPU166" s="27"/>
      <c r="DPV166" s="27"/>
      <c r="DPW166" s="27"/>
      <c r="DPX166" s="27"/>
      <c r="DPY166" s="27"/>
      <c r="DPZ166" s="27"/>
      <c r="DQA166" s="27"/>
      <c r="DQB166" s="27"/>
      <c r="DQC166" s="27"/>
      <c r="DQD166" s="27"/>
      <c r="DQE166" s="27"/>
      <c r="DQF166" s="27"/>
      <c r="DQG166" s="27"/>
      <c r="DQH166" s="27"/>
      <c r="DQI166" s="27"/>
      <c r="DQJ166" s="27"/>
      <c r="DQK166" s="27"/>
      <c r="DQL166" s="27"/>
      <c r="DQM166" s="27"/>
      <c r="DQN166" s="27"/>
      <c r="DQO166" s="27"/>
      <c r="DQP166" s="27"/>
      <c r="DQQ166" s="27"/>
      <c r="DQR166" s="27"/>
      <c r="DQS166" s="27"/>
      <c r="DQT166" s="27"/>
      <c r="DQU166" s="27"/>
      <c r="DQV166" s="27"/>
      <c r="DQW166" s="27"/>
      <c r="DQX166" s="27"/>
      <c r="DQY166" s="27"/>
      <c r="DQZ166" s="27"/>
      <c r="DRA166" s="27"/>
      <c r="DRB166" s="27"/>
      <c r="DRC166" s="27"/>
      <c r="DRD166" s="27"/>
      <c r="DRE166" s="27"/>
      <c r="DRF166" s="27"/>
      <c r="DRG166" s="27"/>
      <c r="DRH166" s="27"/>
      <c r="DRI166" s="27"/>
      <c r="DRJ166" s="27"/>
      <c r="DRK166" s="27"/>
      <c r="DRL166" s="27"/>
      <c r="DRM166" s="27"/>
      <c r="DRN166" s="27"/>
      <c r="DRO166" s="27"/>
      <c r="DRP166" s="27"/>
      <c r="DRQ166" s="27"/>
      <c r="DRR166" s="27"/>
      <c r="DRS166" s="27"/>
      <c r="DRT166" s="27"/>
      <c r="DRU166" s="27"/>
      <c r="DRV166" s="27"/>
      <c r="DRW166" s="27"/>
      <c r="DRX166" s="27"/>
      <c r="DRY166" s="27"/>
      <c r="DRZ166" s="27"/>
      <c r="DSA166" s="27"/>
      <c r="DSB166" s="27"/>
      <c r="DSC166" s="27"/>
      <c r="DSD166" s="27"/>
      <c r="DSE166" s="27"/>
      <c r="DSF166" s="27"/>
      <c r="DSG166" s="27"/>
      <c r="DSH166" s="27"/>
      <c r="DSI166" s="27"/>
      <c r="DSJ166" s="27"/>
      <c r="DSK166" s="27"/>
      <c r="DSL166" s="27"/>
      <c r="DSM166" s="27"/>
      <c r="DSN166" s="27"/>
      <c r="DSO166" s="27"/>
      <c r="DSP166" s="27"/>
      <c r="DSQ166" s="27"/>
      <c r="DSR166" s="27"/>
      <c r="DSS166" s="27"/>
      <c r="DST166" s="27"/>
      <c r="DSU166" s="27"/>
      <c r="DSV166" s="27"/>
      <c r="DSW166" s="27"/>
      <c r="DSX166" s="27"/>
      <c r="DSY166" s="27"/>
      <c r="DSZ166" s="27"/>
      <c r="DTA166" s="27"/>
      <c r="DTB166" s="27"/>
      <c r="DTC166" s="27"/>
      <c r="DTD166" s="27"/>
      <c r="DTE166" s="27"/>
      <c r="DTF166" s="27"/>
      <c r="DTG166" s="27"/>
      <c r="DTH166" s="27"/>
      <c r="DTI166" s="27"/>
      <c r="DTJ166" s="27"/>
      <c r="DTK166" s="27"/>
      <c r="DTL166" s="27"/>
      <c r="DTM166" s="27"/>
      <c r="DTN166" s="27"/>
      <c r="DTO166" s="27"/>
      <c r="DTP166" s="27"/>
      <c r="DTQ166" s="27"/>
      <c r="DTR166" s="27"/>
      <c r="DTS166" s="27"/>
      <c r="DTT166" s="27"/>
      <c r="DTU166" s="27"/>
      <c r="DTV166" s="27"/>
      <c r="DTW166" s="27"/>
      <c r="DTX166" s="27"/>
      <c r="DTY166" s="27"/>
      <c r="DTZ166" s="27"/>
      <c r="DUA166" s="27"/>
      <c r="DUB166" s="27"/>
      <c r="DUC166" s="27"/>
      <c r="DUD166" s="27"/>
      <c r="DUE166" s="27"/>
      <c r="DUF166" s="27"/>
      <c r="DUG166" s="27"/>
      <c r="DUH166" s="27"/>
      <c r="DUI166" s="27"/>
      <c r="DUJ166" s="27"/>
      <c r="DUK166" s="27"/>
      <c r="DUL166" s="27"/>
      <c r="DUM166" s="27"/>
      <c r="DUN166" s="27"/>
      <c r="DUO166" s="27"/>
      <c r="DUP166" s="27"/>
      <c r="DUQ166" s="27"/>
      <c r="DUR166" s="27"/>
      <c r="DUS166" s="27"/>
      <c r="DUT166" s="27"/>
      <c r="DUU166" s="27"/>
      <c r="DUV166" s="27"/>
      <c r="DUW166" s="27"/>
      <c r="DUX166" s="27"/>
      <c r="DUY166" s="27"/>
      <c r="DUZ166" s="27"/>
      <c r="DVA166" s="27"/>
      <c r="DVB166" s="27"/>
      <c r="DVC166" s="27"/>
      <c r="DVD166" s="27"/>
      <c r="DVE166" s="27"/>
      <c r="DVF166" s="27"/>
      <c r="DVG166" s="27"/>
      <c r="DVH166" s="27"/>
      <c r="DVI166" s="27"/>
      <c r="DVJ166" s="27"/>
      <c r="DVK166" s="27"/>
      <c r="DVL166" s="27"/>
      <c r="DVM166" s="27"/>
      <c r="DVN166" s="27"/>
      <c r="DVO166" s="27"/>
      <c r="DVP166" s="27"/>
      <c r="DVQ166" s="27"/>
      <c r="DVR166" s="27"/>
      <c r="DVS166" s="27"/>
      <c r="DVT166" s="27"/>
      <c r="DVU166" s="27"/>
      <c r="DVV166" s="27"/>
      <c r="DVW166" s="27"/>
      <c r="DVX166" s="27"/>
      <c r="DVY166" s="27"/>
      <c r="DVZ166" s="27"/>
      <c r="DWA166" s="27"/>
      <c r="DWB166" s="27"/>
      <c r="DWC166" s="27"/>
      <c r="DWD166" s="27"/>
      <c r="DWE166" s="27"/>
      <c r="DWF166" s="27"/>
      <c r="DWG166" s="27"/>
      <c r="DWH166" s="27"/>
      <c r="DWI166" s="27"/>
      <c r="DWJ166" s="27"/>
      <c r="DWK166" s="27"/>
      <c r="DWL166" s="27"/>
      <c r="DWM166" s="27"/>
      <c r="DWN166" s="27"/>
      <c r="DWO166" s="27"/>
      <c r="DWP166" s="27"/>
      <c r="DWQ166" s="27"/>
      <c r="DWR166" s="27"/>
      <c r="DWS166" s="27"/>
      <c r="DWT166" s="27"/>
      <c r="DWU166" s="27"/>
      <c r="DWV166" s="27"/>
      <c r="DWW166" s="27"/>
      <c r="DWX166" s="27"/>
      <c r="DWY166" s="27"/>
      <c r="DWZ166" s="27"/>
      <c r="DXA166" s="27"/>
      <c r="DXB166" s="27"/>
      <c r="DXC166" s="27"/>
      <c r="DXD166" s="27"/>
      <c r="DXE166" s="27"/>
      <c r="DXF166" s="27"/>
      <c r="DXG166" s="27"/>
      <c r="DXH166" s="27"/>
      <c r="DXI166" s="27"/>
      <c r="DXJ166" s="27"/>
      <c r="DXK166" s="27"/>
      <c r="DXL166" s="27"/>
      <c r="DXM166" s="27"/>
      <c r="DXN166" s="27"/>
      <c r="DXO166" s="27"/>
      <c r="DXP166" s="27"/>
      <c r="DXQ166" s="27"/>
      <c r="DXR166" s="27"/>
      <c r="DXS166" s="27"/>
      <c r="DXT166" s="27"/>
      <c r="DXU166" s="27"/>
      <c r="DXV166" s="27"/>
      <c r="DXW166" s="27"/>
      <c r="DXX166" s="27"/>
      <c r="DXY166" s="27"/>
      <c r="DXZ166" s="27"/>
      <c r="DYA166" s="27"/>
      <c r="DYB166" s="27"/>
      <c r="DYC166" s="27"/>
      <c r="DYD166" s="27"/>
      <c r="DYE166" s="27"/>
      <c r="DYF166" s="27"/>
      <c r="DYG166" s="27"/>
      <c r="DYH166" s="27"/>
      <c r="DYI166" s="27"/>
      <c r="DYJ166" s="27"/>
      <c r="DYK166" s="27"/>
      <c r="DYL166" s="27"/>
      <c r="DYM166" s="27"/>
      <c r="DYN166" s="27"/>
      <c r="DYO166" s="27"/>
      <c r="DYP166" s="27"/>
      <c r="DYQ166" s="27"/>
      <c r="DYR166" s="27"/>
      <c r="DYS166" s="27"/>
      <c r="DYT166" s="27"/>
      <c r="DYU166" s="27"/>
      <c r="DYV166" s="27"/>
      <c r="DYW166" s="27"/>
      <c r="DYX166" s="27"/>
      <c r="DYY166" s="27"/>
      <c r="DYZ166" s="27"/>
      <c r="DZA166" s="27"/>
      <c r="DZB166" s="27"/>
      <c r="DZC166" s="27"/>
      <c r="DZD166" s="27"/>
      <c r="DZE166" s="27"/>
      <c r="DZF166" s="27"/>
      <c r="DZG166" s="27"/>
      <c r="DZH166" s="27"/>
      <c r="DZI166" s="27"/>
      <c r="DZJ166" s="27"/>
      <c r="DZK166" s="27"/>
      <c r="DZL166" s="27"/>
      <c r="DZM166" s="27"/>
      <c r="DZN166" s="27"/>
      <c r="DZO166" s="27"/>
      <c r="DZP166" s="27"/>
      <c r="DZQ166" s="27"/>
      <c r="DZR166" s="27"/>
      <c r="DZS166" s="27"/>
      <c r="DZT166" s="27"/>
      <c r="DZU166" s="27"/>
      <c r="DZV166" s="27"/>
      <c r="DZW166" s="27"/>
      <c r="DZX166" s="27"/>
      <c r="DZY166" s="27"/>
      <c r="DZZ166" s="27"/>
      <c r="EAA166" s="27"/>
      <c r="EAB166" s="27"/>
      <c r="EAC166" s="27"/>
      <c r="EAD166" s="27"/>
      <c r="EAE166" s="27"/>
      <c r="EAF166" s="27"/>
      <c r="EAG166" s="27"/>
      <c r="EAH166" s="27"/>
      <c r="EAI166" s="27"/>
      <c r="EAJ166" s="27"/>
      <c r="EAK166" s="27"/>
      <c r="EAL166" s="27"/>
      <c r="EAM166" s="27"/>
      <c r="EAN166" s="27"/>
      <c r="EAO166" s="27"/>
      <c r="EAP166" s="27"/>
      <c r="EAQ166" s="27"/>
      <c r="EAR166" s="27"/>
      <c r="EAS166" s="27"/>
      <c r="EAT166" s="27"/>
      <c r="EAU166" s="27"/>
      <c r="EAV166" s="27"/>
      <c r="EAW166" s="27"/>
      <c r="EAX166" s="27"/>
      <c r="EAY166" s="27"/>
      <c r="EAZ166" s="27"/>
      <c r="EBA166" s="27"/>
      <c r="EBB166" s="27"/>
      <c r="EBC166" s="27"/>
      <c r="EBD166" s="27"/>
      <c r="EBE166" s="27"/>
      <c r="EBF166" s="27"/>
      <c r="EBG166" s="27"/>
      <c r="EBH166" s="27"/>
      <c r="EBI166" s="27"/>
      <c r="EBJ166" s="27"/>
      <c r="EBK166" s="27"/>
      <c r="EBL166" s="27"/>
      <c r="EBM166" s="27"/>
      <c r="EBN166" s="27"/>
      <c r="EBO166" s="27"/>
      <c r="EBP166" s="27"/>
      <c r="EBQ166" s="27"/>
      <c r="EBR166" s="27"/>
      <c r="EBS166" s="27"/>
      <c r="EBT166" s="27"/>
      <c r="EBU166" s="27"/>
      <c r="EBV166" s="27"/>
      <c r="EBW166" s="27"/>
      <c r="EBX166" s="27"/>
      <c r="EBY166" s="27"/>
      <c r="EBZ166" s="27"/>
      <c r="ECA166" s="27"/>
      <c r="ECB166" s="27"/>
      <c r="ECC166" s="27"/>
      <c r="ECD166" s="27"/>
      <c r="ECE166" s="27"/>
      <c r="ECF166" s="27"/>
      <c r="ECG166" s="27"/>
      <c r="ECH166" s="27"/>
      <c r="ECI166" s="27"/>
      <c r="ECJ166" s="27"/>
      <c r="ECK166" s="27"/>
      <c r="ECL166" s="27"/>
      <c r="ECM166" s="27"/>
      <c r="ECN166" s="27"/>
      <c r="ECO166" s="27"/>
      <c r="ECP166" s="27"/>
      <c r="ECQ166" s="27"/>
      <c r="ECR166" s="27"/>
      <c r="ECS166" s="27"/>
      <c r="ECT166" s="27"/>
      <c r="ECU166" s="27"/>
      <c r="ECV166" s="27"/>
      <c r="ECW166" s="27"/>
      <c r="ECX166" s="27"/>
      <c r="ECY166" s="27"/>
      <c r="ECZ166" s="27"/>
      <c r="EDA166" s="27"/>
      <c r="EDB166" s="27"/>
      <c r="EDC166" s="27"/>
      <c r="EDD166" s="27"/>
      <c r="EDE166" s="27"/>
      <c r="EDF166" s="27"/>
      <c r="EDG166" s="27"/>
      <c r="EDH166" s="27"/>
      <c r="EDI166" s="27"/>
      <c r="EDJ166" s="27"/>
      <c r="EDK166" s="27"/>
      <c r="EDL166" s="27"/>
      <c r="EDM166" s="27"/>
      <c r="EDN166" s="27"/>
      <c r="EDO166" s="27"/>
      <c r="EDP166" s="27"/>
      <c r="EDQ166" s="27"/>
      <c r="EDR166" s="27"/>
      <c r="EDS166" s="27"/>
      <c r="EDT166" s="27"/>
      <c r="EDU166" s="27"/>
      <c r="EDV166" s="27"/>
      <c r="EDW166" s="27"/>
      <c r="EDX166" s="27"/>
      <c r="EDY166" s="27"/>
      <c r="EDZ166" s="27"/>
      <c r="EEA166" s="27"/>
      <c r="EEB166" s="27"/>
      <c r="EEC166" s="27"/>
      <c r="EED166" s="27"/>
      <c r="EEE166" s="27"/>
      <c r="EEF166" s="27"/>
      <c r="EEG166" s="27"/>
      <c r="EEH166" s="27"/>
      <c r="EEI166" s="27"/>
      <c r="EEJ166" s="27"/>
      <c r="EEK166" s="27"/>
      <c r="EEL166" s="27"/>
      <c r="EEM166" s="27"/>
      <c r="EEN166" s="27"/>
      <c r="EEO166" s="27"/>
      <c r="EEP166" s="27"/>
      <c r="EEQ166" s="27"/>
      <c r="EER166" s="27"/>
      <c r="EES166" s="27"/>
      <c r="EET166" s="27"/>
      <c r="EEU166" s="27"/>
      <c r="EEV166" s="27"/>
      <c r="EEW166" s="27"/>
      <c r="EEX166" s="27"/>
      <c r="EEY166" s="27"/>
      <c r="EEZ166" s="27"/>
      <c r="EFA166" s="27"/>
      <c r="EFB166" s="27"/>
      <c r="EFC166" s="27"/>
      <c r="EFD166" s="27"/>
      <c r="EFE166" s="27"/>
      <c r="EFF166" s="27"/>
      <c r="EFG166" s="27"/>
      <c r="EFH166" s="27"/>
      <c r="EFI166" s="27"/>
      <c r="EFJ166" s="27"/>
      <c r="EFK166" s="27"/>
      <c r="EFL166" s="27"/>
      <c r="EFM166" s="27"/>
      <c r="EFN166" s="27"/>
      <c r="EFO166" s="27"/>
      <c r="EFP166" s="27"/>
      <c r="EFQ166" s="27"/>
      <c r="EFR166" s="27"/>
      <c r="EFS166" s="27"/>
      <c r="EFT166" s="27"/>
      <c r="EFU166" s="27"/>
      <c r="EFV166" s="27"/>
      <c r="EFW166" s="27"/>
      <c r="EFX166" s="27"/>
      <c r="EFY166" s="27"/>
      <c r="EFZ166" s="27"/>
      <c r="EGA166" s="27"/>
      <c r="EGB166" s="27"/>
      <c r="EGC166" s="27"/>
      <c r="EGD166" s="27"/>
      <c r="EGE166" s="27"/>
      <c r="EGF166" s="27"/>
      <c r="EGG166" s="27"/>
      <c r="EGH166" s="27"/>
      <c r="EGI166" s="27"/>
      <c r="EGJ166" s="27"/>
      <c r="EGK166" s="27"/>
      <c r="EGL166" s="27"/>
      <c r="EGM166" s="27"/>
      <c r="EGN166" s="27"/>
      <c r="EGO166" s="27"/>
      <c r="EGP166" s="27"/>
      <c r="EGQ166" s="27"/>
      <c r="EGR166" s="27"/>
      <c r="EGS166" s="27"/>
      <c r="EGT166" s="27"/>
      <c r="EGU166" s="27"/>
      <c r="EGV166" s="27"/>
      <c r="EGW166" s="27"/>
      <c r="EGX166" s="27"/>
      <c r="EGY166" s="27"/>
      <c r="EGZ166" s="27"/>
      <c r="EHA166" s="27"/>
      <c r="EHB166" s="27"/>
      <c r="EHC166" s="27"/>
      <c r="EHD166" s="27"/>
      <c r="EHE166" s="27"/>
      <c r="EHF166" s="27"/>
      <c r="EHG166" s="27"/>
      <c r="EHH166" s="27"/>
      <c r="EHI166" s="27"/>
      <c r="EHJ166" s="27"/>
      <c r="EHK166" s="27"/>
      <c r="EHL166" s="27"/>
      <c r="EHM166" s="27"/>
      <c r="EHN166" s="27"/>
      <c r="EHO166" s="27"/>
      <c r="EHP166" s="27"/>
      <c r="EHQ166" s="27"/>
      <c r="EHR166" s="27"/>
      <c r="EHS166" s="27"/>
      <c r="EHT166" s="27"/>
      <c r="EHU166" s="27"/>
      <c r="EHV166" s="27"/>
      <c r="EHW166" s="27"/>
      <c r="EHX166" s="27"/>
      <c r="EHY166" s="27"/>
      <c r="EHZ166" s="27"/>
      <c r="EIA166" s="27"/>
      <c r="EIB166" s="27"/>
      <c r="EIC166" s="27"/>
      <c r="EID166" s="27"/>
      <c r="EIE166" s="27"/>
      <c r="EIF166" s="27"/>
      <c r="EIG166" s="27"/>
      <c r="EIH166" s="27"/>
      <c r="EII166" s="27"/>
      <c r="EIJ166" s="27"/>
      <c r="EIK166" s="27"/>
      <c r="EIL166" s="27"/>
      <c r="EIM166" s="27"/>
      <c r="EIN166" s="27"/>
      <c r="EIO166" s="27"/>
      <c r="EIP166" s="27"/>
      <c r="EIQ166" s="27"/>
      <c r="EIR166" s="27"/>
      <c r="EIS166" s="27"/>
      <c r="EIT166" s="27"/>
      <c r="EIU166" s="27"/>
      <c r="EIV166" s="27"/>
      <c r="EIW166" s="27"/>
      <c r="EIX166" s="27"/>
      <c r="EIY166" s="27"/>
      <c r="EIZ166" s="27"/>
      <c r="EJA166" s="27"/>
      <c r="EJB166" s="27"/>
      <c r="EJC166" s="27"/>
      <c r="EJD166" s="27"/>
      <c r="EJE166" s="27"/>
      <c r="EJF166" s="27"/>
      <c r="EJG166" s="27"/>
      <c r="EJH166" s="27"/>
      <c r="EJI166" s="27"/>
      <c r="EJJ166" s="27"/>
      <c r="EJK166" s="27"/>
      <c r="EJL166" s="27"/>
      <c r="EJM166" s="27"/>
      <c r="EJN166" s="27"/>
      <c r="EJO166" s="27"/>
      <c r="EJP166" s="27"/>
      <c r="EJQ166" s="27"/>
      <c r="EJR166" s="27"/>
      <c r="EJS166" s="27"/>
      <c r="EJT166" s="27"/>
      <c r="EJU166" s="27"/>
      <c r="EJV166" s="27"/>
      <c r="EJW166" s="27"/>
      <c r="EJX166" s="27"/>
      <c r="EJY166" s="27"/>
      <c r="EJZ166" s="27"/>
      <c r="EKA166" s="27"/>
      <c r="EKB166" s="27"/>
      <c r="EKC166" s="27"/>
      <c r="EKD166" s="27"/>
      <c r="EKE166" s="27"/>
      <c r="EKF166" s="27"/>
      <c r="EKG166" s="27"/>
      <c r="EKH166" s="27"/>
      <c r="EKI166" s="27"/>
      <c r="EKJ166" s="27"/>
      <c r="EKK166" s="27"/>
      <c r="EKL166" s="27"/>
      <c r="EKM166" s="27"/>
      <c r="EKN166" s="27"/>
      <c r="EKO166" s="27"/>
      <c r="EKP166" s="27"/>
      <c r="EKQ166" s="27"/>
      <c r="EKR166" s="27"/>
      <c r="EKS166" s="27"/>
      <c r="EKT166" s="27"/>
      <c r="EKU166" s="27"/>
      <c r="EKV166" s="27"/>
      <c r="EKW166" s="27"/>
      <c r="EKX166" s="27"/>
      <c r="EKY166" s="27"/>
      <c r="EKZ166" s="27"/>
      <c r="ELA166" s="27"/>
      <c r="ELB166" s="27"/>
      <c r="ELC166" s="27"/>
      <c r="ELD166" s="27"/>
      <c r="ELE166" s="27"/>
      <c r="ELF166" s="27"/>
      <c r="ELG166" s="27"/>
      <c r="ELH166" s="27"/>
      <c r="ELI166" s="27"/>
      <c r="ELJ166" s="27"/>
      <c r="ELK166" s="27"/>
      <c r="ELL166" s="27"/>
      <c r="ELM166" s="27"/>
      <c r="ELN166" s="27"/>
      <c r="ELO166" s="27"/>
      <c r="ELP166" s="27"/>
      <c r="ELQ166" s="27"/>
      <c r="ELR166" s="27"/>
      <c r="ELS166" s="27"/>
      <c r="ELT166" s="27"/>
      <c r="ELU166" s="27"/>
      <c r="ELV166" s="27"/>
      <c r="ELW166" s="27"/>
      <c r="ELX166" s="27"/>
      <c r="ELY166" s="27"/>
      <c r="ELZ166" s="27"/>
      <c r="EMA166" s="27"/>
      <c r="EMB166" s="27"/>
      <c r="EMC166" s="27"/>
      <c r="EMD166" s="27"/>
      <c r="EME166" s="27"/>
      <c r="EMF166" s="27"/>
      <c r="EMG166" s="27"/>
      <c r="EMH166" s="27"/>
      <c r="EMI166" s="27"/>
      <c r="EMJ166" s="27"/>
      <c r="EMK166" s="27"/>
      <c r="EML166" s="27"/>
      <c r="EMM166" s="27"/>
      <c r="EMN166" s="27"/>
      <c r="EMO166" s="27"/>
      <c r="EMP166" s="27"/>
      <c r="EMQ166" s="27"/>
      <c r="EMR166" s="27"/>
      <c r="EMS166" s="27"/>
      <c r="EMT166" s="27"/>
      <c r="EMU166" s="27"/>
      <c r="EMV166" s="27"/>
      <c r="EMW166" s="27"/>
      <c r="EMX166" s="27"/>
      <c r="EMY166" s="27"/>
      <c r="EMZ166" s="27"/>
      <c r="ENA166" s="27"/>
      <c r="ENB166" s="27"/>
      <c r="ENC166" s="27"/>
      <c r="END166" s="27"/>
      <c r="ENE166" s="27"/>
      <c r="ENF166" s="27"/>
      <c r="ENG166" s="27"/>
      <c r="ENH166" s="27"/>
      <c r="ENI166" s="27"/>
      <c r="ENJ166" s="27"/>
      <c r="ENK166" s="27"/>
      <c r="ENL166" s="27"/>
      <c r="ENM166" s="27"/>
      <c r="ENN166" s="27"/>
      <c r="ENO166" s="27"/>
      <c r="ENP166" s="27"/>
      <c r="ENQ166" s="27"/>
      <c r="ENR166" s="27"/>
      <c r="ENS166" s="27"/>
      <c r="ENT166" s="27"/>
      <c r="ENU166" s="27"/>
      <c r="ENV166" s="27"/>
      <c r="ENW166" s="27"/>
      <c r="ENX166" s="27"/>
      <c r="ENY166" s="27"/>
      <c r="ENZ166" s="27"/>
      <c r="EOA166" s="27"/>
      <c r="EOB166" s="27"/>
      <c r="EOC166" s="27"/>
      <c r="EOD166" s="27"/>
      <c r="EOE166" s="27"/>
      <c r="EOF166" s="27"/>
      <c r="EOG166" s="27"/>
      <c r="EOH166" s="27"/>
      <c r="EOI166" s="27"/>
      <c r="EOJ166" s="27"/>
      <c r="EOK166" s="27"/>
      <c r="EOL166" s="27"/>
      <c r="EOM166" s="27"/>
      <c r="EON166" s="27"/>
      <c r="EOO166" s="27"/>
      <c r="EOP166" s="27"/>
      <c r="EOQ166" s="27"/>
      <c r="EOR166" s="27"/>
      <c r="EOS166" s="27"/>
      <c r="EOT166" s="27"/>
      <c r="EOU166" s="27"/>
      <c r="EOV166" s="27"/>
      <c r="EOW166" s="27"/>
      <c r="EOX166" s="27"/>
      <c r="EOY166" s="27"/>
      <c r="EOZ166" s="27"/>
      <c r="EPA166" s="27"/>
      <c r="EPB166" s="27"/>
      <c r="EPC166" s="27"/>
      <c r="EPD166" s="27"/>
      <c r="EPE166" s="27"/>
      <c r="EPF166" s="27"/>
      <c r="EPG166" s="27"/>
      <c r="EPH166" s="27"/>
      <c r="EPI166" s="27"/>
      <c r="EPJ166" s="27"/>
      <c r="EPK166" s="27"/>
      <c r="EPL166" s="27"/>
      <c r="EPM166" s="27"/>
      <c r="EPN166" s="27"/>
      <c r="EPO166" s="27"/>
      <c r="EPP166" s="27"/>
      <c r="EPQ166" s="27"/>
      <c r="EPR166" s="27"/>
      <c r="EPS166" s="27"/>
      <c r="EPT166" s="27"/>
      <c r="EPU166" s="27"/>
      <c r="EPV166" s="27"/>
      <c r="EPW166" s="27"/>
      <c r="EPX166" s="27"/>
      <c r="EPY166" s="27"/>
      <c r="EPZ166" s="27"/>
      <c r="EQA166" s="27"/>
      <c r="EQB166" s="27"/>
      <c r="EQC166" s="27"/>
      <c r="EQD166" s="27"/>
      <c r="EQE166" s="27"/>
      <c r="EQF166" s="27"/>
      <c r="EQG166" s="27"/>
      <c r="EQH166" s="27"/>
      <c r="EQI166" s="27"/>
      <c r="EQJ166" s="27"/>
      <c r="EQK166" s="27"/>
      <c r="EQL166" s="27"/>
      <c r="EQM166" s="27"/>
      <c r="EQN166" s="27"/>
      <c r="EQO166" s="27"/>
      <c r="EQP166" s="27"/>
      <c r="EQQ166" s="27"/>
      <c r="EQR166" s="27"/>
      <c r="EQS166" s="27"/>
      <c r="EQT166" s="27"/>
      <c r="EQU166" s="27"/>
      <c r="EQV166" s="27"/>
      <c r="EQW166" s="27"/>
      <c r="EQX166" s="27"/>
      <c r="EQY166" s="27"/>
      <c r="EQZ166" s="27"/>
      <c r="ERA166" s="27"/>
      <c r="ERB166" s="27"/>
      <c r="ERC166" s="27"/>
      <c r="ERD166" s="27"/>
      <c r="ERE166" s="27"/>
      <c r="ERF166" s="27"/>
      <c r="ERG166" s="27"/>
      <c r="ERH166" s="27"/>
      <c r="ERI166" s="27"/>
      <c r="ERJ166" s="27"/>
      <c r="ERK166" s="27"/>
      <c r="ERL166" s="27"/>
      <c r="ERM166" s="27"/>
      <c r="ERN166" s="27"/>
      <c r="ERO166" s="27"/>
      <c r="ERP166" s="27"/>
      <c r="ERQ166" s="27"/>
      <c r="ERR166" s="27"/>
      <c r="ERS166" s="27"/>
      <c r="ERT166" s="27"/>
      <c r="ERU166" s="27"/>
      <c r="ERV166" s="27"/>
      <c r="ERW166" s="27"/>
      <c r="ERX166" s="27"/>
      <c r="ERY166" s="27"/>
      <c r="ERZ166" s="27"/>
      <c r="ESA166" s="27"/>
      <c r="ESB166" s="27"/>
      <c r="ESC166" s="27"/>
      <c r="ESD166" s="27"/>
      <c r="ESE166" s="27"/>
      <c r="ESF166" s="27"/>
      <c r="ESG166" s="27"/>
      <c r="ESH166" s="27"/>
      <c r="ESI166" s="27"/>
      <c r="ESJ166" s="27"/>
      <c r="ESK166" s="27"/>
      <c r="ESL166" s="27"/>
      <c r="ESM166" s="27"/>
      <c r="ESN166" s="27"/>
      <c r="ESO166" s="27"/>
      <c r="ESP166" s="27"/>
      <c r="ESQ166" s="27"/>
      <c r="ESR166" s="27"/>
      <c r="ESS166" s="27"/>
      <c r="EST166" s="27"/>
      <c r="ESU166" s="27"/>
      <c r="ESV166" s="27"/>
      <c r="ESW166" s="27"/>
      <c r="ESX166" s="27"/>
      <c r="ESY166" s="27"/>
      <c r="ESZ166" s="27"/>
      <c r="ETA166" s="27"/>
      <c r="ETB166" s="27"/>
      <c r="ETC166" s="27"/>
      <c r="ETD166" s="27"/>
      <c r="ETE166" s="27"/>
      <c r="ETF166" s="27"/>
      <c r="ETG166" s="27"/>
      <c r="ETH166" s="27"/>
      <c r="ETI166" s="27"/>
      <c r="ETJ166" s="27"/>
      <c r="ETK166" s="27"/>
      <c r="ETL166" s="27"/>
      <c r="ETM166" s="27"/>
      <c r="ETN166" s="27"/>
      <c r="ETO166" s="27"/>
      <c r="ETP166" s="27"/>
      <c r="ETQ166" s="27"/>
      <c r="ETR166" s="27"/>
      <c r="ETS166" s="27"/>
      <c r="ETT166" s="27"/>
      <c r="ETU166" s="27"/>
      <c r="ETV166" s="27"/>
      <c r="ETW166" s="27"/>
      <c r="ETX166" s="27"/>
      <c r="ETY166" s="27"/>
      <c r="ETZ166" s="27"/>
      <c r="EUA166" s="27"/>
      <c r="EUB166" s="27"/>
      <c r="EUC166" s="27"/>
      <c r="EUD166" s="27"/>
      <c r="EUE166" s="27"/>
      <c r="EUF166" s="27"/>
      <c r="EUG166" s="27"/>
      <c r="EUH166" s="27"/>
      <c r="EUI166" s="27"/>
      <c r="EUJ166" s="27"/>
      <c r="EUK166" s="27"/>
      <c r="EUL166" s="27"/>
      <c r="EUM166" s="27"/>
      <c r="EUN166" s="27"/>
      <c r="EUO166" s="27"/>
      <c r="EUP166" s="27"/>
      <c r="EUQ166" s="27"/>
      <c r="EUR166" s="27"/>
      <c r="EUS166" s="27"/>
      <c r="EUT166" s="27"/>
      <c r="EUU166" s="27"/>
      <c r="EUV166" s="27"/>
      <c r="EUW166" s="27"/>
      <c r="EUX166" s="27"/>
      <c r="EUY166" s="27"/>
      <c r="EUZ166" s="27"/>
      <c r="EVA166" s="27"/>
      <c r="EVB166" s="27"/>
      <c r="EVC166" s="27"/>
      <c r="EVD166" s="27"/>
      <c r="EVE166" s="27"/>
      <c r="EVF166" s="27"/>
      <c r="EVG166" s="27"/>
      <c r="EVH166" s="27"/>
      <c r="EVI166" s="27"/>
      <c r="EVJ166" s="27"/>
      <c r="EVK166" s="27"/>
      <c r="EVL166" s="27"/>
      <c r="EVM166" s="27"/>
      <c r="EVN166" s="27"/>
      <c r="EVO166" s="27"/>
      <c r="EVP166" s="27"/>
      <c r="EVQ166" s="27"/>
      <c r="EVR166" s="27"/>
      <c r="EVS166" s="27"/>
      <c r="EVT166" s="27"/>
      <c r="EVU166" s="27"/>
      <c r="EVV166" s="27"/>
      <c r="EVW166" s="27"/>
      <c r="EVX166" s="27"/>
      <c r="EVY166" s="27"/>
      <c r="EVZ166" s="27"/>
      <c r="EWA166" s="27"/>
      <c r="EWB166" s="27"/>
      <c r="EWC166" s="27"/>
      <c r="EWD166" s="27"/>
      <c r="EWE166" s="27"/>
      <c r="EWF166" s="27"/>
      <c r="EWG166" s="27"/>
      <c r="EWH166" s="27"/>
      <c r="EWI166" s="27"/>
      <c r="EWJ166" s="27"/>
      <c r="EWK166" s="27"/>
      <c r="EWL166" s="27"/>
      <c r="EWM166" s="27"/>
      <c r="EWN166" s="27"/>
      <c r="EWO166" s="27"/>
      <c r="EWP166" s="27"/>
      <c r="EWQ166" s="27"/>
      <c r="EWR166" s="27"/>
      <c r="EWS166" s="27"/>
      <c r="EWT166" s="27"/>
      <c r="EWU166" s="27"/>
      <c r="EWV166" s="27"/>
      <c r="EWW166" s="27"/>
      <c r="EWX166" s="27"/>
      <c r="EWY166" s="27"/>
      <c r="EWZ166" s="27"/>
      <c r="EXA166" s="27"/>
      <c r="EXB166" s="27"/>
      <c r="EXC166" s="27"/>
      <c r="EXD166" s="27"/>
      <c r="EXE166" s="27"/>
      <c r="EXF166" s="27"/>
      <c r="EXG166" s="27"/>
      <c r="EXH166" s="27"/>
      <c r="EXI166" s="27"/>
      <c r="EXJ166" s="27"/>
      <c r="EXK166" s="27"/>
      <c r="EXL166" s="27"/>
      <c r="EXM166" s="27"/>
      <c r="EXN166" s="27"/>
      <c r="EXO166" s="27"/>
      <c r="EXP166" s="27"/>
      <c r="EXQ166" s="27"/>
      <c r="EXR166" s="27"/>
      <c r="EXS166" s="27"/>
      <c r="EXT166" s="27"/>
      <c r="EXU166" s="27"/>
      <c r="EXV166" s="27"/>
      <c r="EXW166" s="27"/>
      <c r="EXX166" s="27"/>
      <c r="EXY166" s="27"/>
      <c r="EXZ166" s="27"/>
      <c r="EYA166" s="27"/>
      <c r="EYB166" s="27"/>
      <c r="EYC166" s="27"/>
      <c r="EYD166" s="27"/>
      <c r="EYE166" s="27"/>
      <c r="EYF166" s="27"/>
      <c r="EYG166" s="27"/>
      <c r="EYH166" s="27"/>
      <c r="EYI166" s="27"/>
      <c r="EYJ166" s="27"/>
      <c r="EYK166" s="27"/>
      <c r="EYL166" s="27"/>
      <c r="EYM166" s="27"/>
      <c r="EYN166" s="27"/>
      <c r="EYO166" s="27"/>
      <c r="EYP166" s="27"/>
      <c r="EYQ166" s="27"/>
      <c r="EYR166" s="27"/>
      <c r="EYS166" s="27"/>
      <c r="EYT166" s="27"/>
      <c r="EYU166" s="27"/>
      <c r="EYV166" s="27"/>
      <c r="EYW166" s="27"/>
      <c r="EYX166" s="27"/>
      <c r="EYY166" s="27"/>
      <c r="EYZ166" s="27"/>
      <c r="EZA166" s="27"/>
      <c r="EZB166" s="27"/>
      <c r="EZC166" s="27"/>
      <c r="EZD166" s="27"/>
      <c r="EZE166" s="27"/>
      <c r="EZF166" s="27"/>
      <c r="EZG166" s="27"/>
      <c r="EZH166" s="27"/>
      <c r="EZI166" s="27"/>
      <c r="EZJ166" s="27"/>
      <c r="EZK166" s="27"/>
      <c r="EZL166" s="27"/>
      <c r="EZM166" s="27"/>
      <c r="EZN166" s="27"/>
      <c r="EZO166" s="27"/>
      <c r="EZP166" s="27"/>
      <c r="EZQ166" s="27"/>
      <c r="EZR166" s="27"/>
      <c r="EZS166" s="27"/>
      <c r="EZT166" s="27"/>
      <c r="EZU166" s="27"/>
      <c r="EZV166" s="27"/>
      <c r="EZW166" s="27"/>
      <c r="EZX166" s="27"/>
      <c r="EZY166" s="27"/>
      <c r="EZZ166" s="27"/>
      <c r="FAA166" s="27"/>
      <c r="FAB166" s="27"/>
      <c r="FAC166" s="27"/>
      <c r="FAD166" s="27"/>
      <c r="FAE166" s="27"/>
      <c r="FAF166" s="27"/>
      <c r="FAG166" s="27"/>
      <c r="FAH166" s="27"/>
      <c r="FAI166" s="27"/>
      <c r="FAJ166" s="27"/>
      <c r="FAK166" s="27"/>
      <c r="FAL166" s="27"/>
      <c r="FAM166" s="27"/>
      <c r="FAN166" s="27"/>
      <c r="FAO166" s="27"/>
      <c r="FAP166" s="27"/>
      <c r="FAQ166" s="27"/>
      <c r="FAR166" s="27"/>
      <c r="FAS166" s="27"/>
      <c r="FAT166" s="27"/>
      <c r="FAU166" s="27"/>
      <c r="FAV166" s="27"/>
      <c r="FAW166" s="27"/>
      <c r="FAX166" s="27"/>
      <c r="FAY166" s="27"/>
      <c r="FAZ166" s="27"/>
      <c r="FBA166" s="27"/>
      <c r="FBB166" s="27"/>
      <c r="FBC166" s="27"/>
      <c r="FBD166" s="27"/>
      <c r="FBE166" s="27"/>
      <c r="FBF166" s="27"/>
      <c r="FBG166" s="27"/>
      <c r="FBH166" s="27"/>
      <c r="FBI166" s="27"/>
      <c r="FBJ166" s="27"/>
      <c r="FBK166" s="27"/>
      <c r="FBL166" s="27"/>
      <c r="FBM166" s="27"/>
      <c r="FBN166" s="27"/>
      <c r="FBO166" s="27"/>
      <c r="FBP166" s="27"/>
      <c r="FBQ166" s="27"/>
      <c r="FBR166" s="27"/>
      <c r="FBS166" s="27"/>
      <c r="FBT166" s="27"/>
      <c r="FBU166" s="27"/>
      <c r="FBV166" s="27"/>
      <c r="FBW166" s="27"/>
      <c r="FBX166" s="27"/>
      <c r="FBY166" s="27"/>
      <c r="FBZ166" s="27"/>
      <c r="FCA166" s="27"/>
      <c r="FCB166" s="27"/>
      <c r="FCC166" s="27"/>
      <c r="FCD166" s="27"/>
      <c r="FCE166" s="27"/>
      <c r="FCF166" s="27"/>
      <c r="FCG166" s="27"/>
      <c r="FCH166" s="27"/>
      <c r="FCI166" s="27"/>
      <c r="FCJ166" s="27"/>
      <c r="FCK166" s="27"/>
      <c r="FCL166" s="27"/>
      <c r="FCM166" s="27"/>
      <c r="FCN166" s="27"/>
      <c r="FCO166" s="27"/>
      <c r="FCP166" s="27"/>
      <c r="FCQ166" s="27"/>
      <c r="FCR166" s="27"/>
      <c r="FCS166" s="27"/>
      <c r="FCT166" s="27"/>
      <c r="FCU166" s="27"/>
      <c r="FCV166" s="27"/>
      <c r="FCW166" s="27"/>
      <c r="FCX166" s="27"/>
      <c r="FCY166" s="27"/>
      <c r="FCZ166" s="27"/>
      <c r="FDA166" s="27"/>
      <c r="FDB166" s="27"/>
      <c r="FDC166" s="27"/>
      <c r="FDD166" s="27"/>
      <c r="FDE166" s="27"/>
      <c r="FDF166" s="27"/>
      <c r="FDG166" s="27"/>
      <c r="FDH166" s="27"/>
      <c r="FDI166" s="27"/>
      <c r="FDJ166" s="27"/>
      <c r="FDK166" s="27"/>
      <c r="FDL166" s="27"/>
      <c r="FDM166" s="27"/>
      <c r="FDN166" s="27"/>
      <c r="FDO166" s="27"/>
      <c r="FDP166" s="27"/>
      <c r="FDQ166" s="27"/>
      <c r="FDR166" s="27"/>
      <c r="FDS166" s="27"/>
      <c r="FDT166" s="27"/>
      <c r="FDU166" s="27"/>
      <c r="FDV166" s="27"/>
      <c r="FDW166" s="27"/>
      <c r="FDX166" s="27"/>
      <c r="FDY166" s="27"/>
      <c r="FDZ166" s="27"/>
      <c r="FEA166" s="27"/>
      <c r="FEB166" s="27"/>
      <c r="FEC166" s="27"/>
      <c r="FED166" s="27"/>
      <c r="FEE166" s="27"/>
      <c r="FEF166" s="27"/>
      <c r="FEG166" s="27"/>
      <c r="FEH166" s="27"/>
      <c r="FEI166" s="27"/>
      <c r="FEJ166" s="27"/>
      <c r="FEK166" s="27"/>
      <c r="FEL166" s="27"/>
      <c r="FEM166" s="27"/>
      <c r="FEN166" s="27"/>
      <c r="FEO166" s="27"/>
      <c r="FEP166" s="27"/>
      <c r="FEQ166" s="27"/>
      <c r="FER166" s="27"/>
      <c r="FES166" s="27"/>
      <c r="FET166" s="27"/>
      <c r="FEU166" s="27"/>
      <c r="FEV166" s="27"/>
      <c r="FEW166" s="27"/>
      <c r="FEX166" s="27"/>
      <c r="FEY166" s="27"/>
      <c r="FEZ166" s="27"/>
      <c r="FFA166" s="27"/>
      <c r="FFB166" s="27"/>
      <c r="FFC166" s="27"/>
      <c r="FFD166" s="27"/>
      <c r="FFE166" s="27"/>
      <c r="FFF166" s="27"/>
      <c r="FFG166" s="27"/>
      <c r="FFH166" s="27"/>
      <c r="FFI166" s="27"/>
      <c r="FFJ166" s="27"/>
      <c r="FFK166" s="27"/>
      <c r="FFL166" s="27"/>
      <c r="FFM166" s="27"/>
      <c r="FFN166" s="27"/>
      <c r="FFO166" s="27"/>
      <c r="FFP166" s="27"/>
      <c r="FFQ166" s="27"/>
      <c r="FFR166" s="27"/>
      <c r="FFS166" s="27"/>
      <c r="FFT166" s="27"/>
      <c r="FFU166" s="27"/>
      <c r="FFV166" s="27"/>
      <c r="FFW166" s="27"/>
      <c r="FFX166" s="27"/>
      <c r="FFY166" s="27"/>
      <c r="FFZ166" s="27"/>
      <c r="FGA166" s="27"/>
      <c r="FGB166" s="27"/>
      <c r="FGC166" s="27"/>
      <c r="FGD166" s="27"/>
      <c r="FGE166" s="27"/>
      <c r="FGF166" s="27"/>
      <c r="FGG166" s="27"/>
      <c r="FGH166" s="27"/>
      <c r="FGI166" s="27"/>
      <c r="FGJ166" s="27"/>
      <c r="FGK166" s="27"/>
      <c r="FGL166" s="27"/>
      <c r="FGM166" s="27"/>
      <c r="FGN166" s="27"/>
      <c r="FGO166" s="27"/>
      <c r="FGP166" s="27"/>
      <c r="FGQ166" s="27"/>
      <c r="FGR166" s="27"/>
      <c r="FGS166" s="27"/>
      <c r="FGT166" s="27"/>
      <c r="FGU166" s="27"/>
      <c r="FGV166" s="27"/>
      <c r="FGW166" s="27"/>
      <c r="FGX166" s="27"/>
      <c r="FGY166" s="27"/>
      <c r="FGZ166" s="27"/>
      <c r="FHA166" s="27"/>
      <c r="FHB166" s="27"/>
      <c r="FHC166" s="27"/>
      <c r="FHD166" s="27"/>
      <c r="FHE166" s="27"/>
      <c r="FHF166" s="27"/>
      <c r="FHG166" s="27"/>
      <c r="FHH166" s="27"/>
      <c r="FHI166" s="27"/>
      <c r="FHJ166" s="27"/>
      <c r="FHK166" s="27"/>
      <c r="FHL166" s="27"/>
      <c r="FHM166" s="27"/>
      <c r="FHN166" s="27"/>
      <c r="FHO166" s="27"/>
      <c r="FHP166" s="27"/>
      <c r="FHQ166" s="27"/>
      <c r="FHR166" s="27"/>
      <c r="FHS166" s="27"/>
      <c r="FHT166" s="27"/>
      <c r="FHU166" s="27"/>
      <c r="FHV166" s="27"/>
      <c r="FHW166" s="27"/>
      <c r="FHX166" s="27"/>
      <c r="FHY166" s="27"/>
      <c r="FHZ166" s="27"/>
      <c r="FIA166" s="27"/>
      <c r="FIB166" s="27"/>
      <c r="FIC166" s="27"/>
      <c r="FID166" s="27"/>
      <c r="FIE166" s="27"/>
      <c r="FIF166" s="27"/>
      <c r="FIG166" s="27"/>
      <c r="FIH166" s="27"/>
      <c r="FII166" s="27"/>
      <c r="FIJ166" s="27"/>
      <c r="FIK166" s="27"/>
      <c r="FIL166" s="27"/>
      <c r="FIM166" s="27"/>
      <c r="FIN166" s="27"/>
      <c r="FIO166" s="27"/>
      <c r="FIP166" s="27"/>
      <c r="FIQ166" s="27"/>
      <c r="FIR166" s="27"/>
      <c r="FIS166" s="27"/>
      <c r="FIT166" s="27"/>
      <c r="FIU166" s="27"/>
      <c r="FIV166" s="27"/>
      <c r="FIW166" s="27"/>
      <c r="FIX166" s="27"/>
      <c r="FIY166" s="27"/>
      <c r="FIZ166" s="27"/>
      <c r="FJA166" s="27"/>
      <c r="FJB166" s="27"/>
      <c r="FJC166" s="27"/>
      <c r="FJD166" s="27"/>
      <c r="FJE166" s="27"/>
      <c r="FJF166" s="27"/>
      <c r="FJG166" s="27"/>
      <c r="FJH166" s="27"/>
      <c r="FJI166" s="27"/>
      <c r="FJJ166" s="27"/>
      <c r="FJK166" s="27"/>
      <c r="FJL166" s="27"/>
      <c r="FJM166" s="27"/>
      <c r="FJN166" s="27"/>
      <c r="FJO166" s="27"/>
      <c r="FJP166" s="27"/>
      <c r="FJQ166" s="27"/>
      <c r="FJR166" s="27"/>
      <c r="FJS166" s="27"/>
      <c r="FJT166" s="27"/>
      <c r="FJU166" s="27"/>
      <c r="FJV166" s="27"/>
      <c r="FJW166" s="27"/>
      <c r="FJX166" s="27"/>
      <c r="FJY166" s="27"/>
      <c r="FJZ166" s="27"/>
      <c r="FKA166" s="27"/>
      <c r="FKB166" s="27"/>
      <c r="FKC166" s="27"/>
      <c r="FKD166" s="27"/>
      <c r="FKE166" s="27"/>
      <c r="FKF166" s="27"/>
      <c r="FKG166" s="27"/>
      <c r="FKH166" s="27"/>
      <c r="FKI166" s="27"/>
      <c r="FKJ166" s="27"/>
      <c r="FKK166" s="27"/>
      <c r="FKL166" s="27"/>
      <c r="FKM166" s="27"/>
      <c r="FKN166" s="27"/>
      <c r="FKO166" s="27"/>
      <c r="FKP166" s="27"/>
      <c r="FKQ166" s="27"/>
      <c r="FKR166" s="27"/>
      <c r="FKS166" s="27"/>
      <c r="FKT166" s="27"/>
      <c r="FKU166" s="27"/>
      <c r="FKV166" s="27"/>
      <c r="FKW166" s="27"/>
      <c r="FKX166" s="27"/>
      <c r="FKY166" s="27"/>
      <c r="FKZ166" s="27"/>
      <c r="FLA166" s="27"/>
      <c r="FLB166" s="27"/>
      <c r="FLC166" s="27"/>
      <c r="FLD166" s="27"/>
      <c r="FLE166" s="27"/>
      <c r="FLF166" s="27"/>
      <c r="FLG166" s="27"/>
      <c r="FLH166" s="27"/>
      <c r="FLI166" s="27"/>
      <c r="FLJ166" s="27"/>
      <c r="FLK166" s="27"/>
      <c r="FLL166" s="27"/>
      <c r="FLM166" s="27"/>
      <c r="FLN166" s="27"/>
      <c r="FLO166" s="27"/>
      <c r="FLP166" s="27"/>
      <c r="FLQ166" s="27"/>
      <c r="FLR166" s="27"/>
      <c r="FLS166" s="27"/>
      <c r="FLT166" s="27"/>
      <c r="FLU166" s="27"/>
      <c r="FLV166" s="27"/>
      <c r="FLW166" s="27"/>
      <c r="FLX166" s="27"/>
      <c r="FLY166" s="27"/>
      <c r="FLZ166" s="27"/>
      <c r="FMA166" s="27"/>
      <c r="FMB166" s="27"/>
      <c r="FMC166" s="27"/>
      <c r="FMD166" s="27"/>
      <c r="FME166" s="27"/>
      <c r="FMF166" s="27"/>
      <c r="FMG166" s="27"/>
      <c r="FMH166" s="27"/>
      <c r="FMI166" s="27"/>
      <c r="FMJ166" s="27"/>
      <c r="FMK166" s="27"/>
      <c r="FML166" s="27"/>
      <c r="FMM166" s="27"/>
      <c r="FMN166" s="27"/>
      <c r="FMO166" s="27"/>
      <c r="FMP166" s="27"/>
      <c r="FMQ166" s="27"/>
      <c r="FMR166" s="27"/>
      <c r="FMS166" s="27"/>
      <c r="FMT166" s="27"/>
      <c r="FMU166" s="27"/>
      <c r="FMV166" s="27"/>
      <c r="FMW166" s="27"/>
      <c r="FMX166" s="27"/>
      <c r="FMY166" s="27"/>
      <c r="FMZ166" s="27"/>
      <c r="FNA166" s="27"/>
      <c r="FNB166" s="27"/>
      <c r="FNC166" s="27"/>
      <c r="FND166" s="27"/>
      <c r="FNE166" s="27"/>
      <c r="FNF166" s="27"/>
      <c r="FNG166" s="27"/>
      <c r="FNH166" s="27"/>
      <c r="FNI166" s="27"/>
      <c r="FNJ166" s="27"/>
      <c r="FNK166" s="27"/>
      <c r="FNL166" s="27"/>
      <c r="FNM166" s="27"/>
      <c r="FNN166" s="27"/>
      <c r="FNO166" s="27"/>
      <c r="FNP166" s="27"/>
      <c r="FNQ166" s="27"/>
      <c r="FNR166" s="27"/>
      <c r="FNS166" s="27"/>
      <c r="FNT166" s="27"/>
      <c r="FNU166" s="27"/>
      <c r="FNV166" s="27"/>
      <c r="FNW166" s="27"/>
      <c r="FNX166" s="27"/>
      <c r="FNY166" s="27"/>
      <c r="FNZ166" s="27"/>
      <c r="FOA166" s="27"/>
      <c r="FOB166" s="27"/>
      <c r="FOC166" s="27"/>
      <c r="FOD166" s="27"/>
      <c r="FOE166" s="27"/>
      <c r="FOF166" s="27"/>
      <c r="FOG166" s="27"/>
      <c r="FOH166" s="27"/>
      <c r="FOI166" s="27"/>
      <c r="FOJ166" s="27"/>
      <c r="FOK166" s="27"/>
      <c r="FOL166" s="27"/>
      <c r="FOM166" s="27"/>
      <c r="FON166" s="27"/>
      <c r="FOO166" s="27"/>
      <c r="FOP166" s="27"/>
      <c r="FOQ166" s="27"/>
      <c r="FOR166" s="27"/>
      <c r="FOS166" s="27"/>
      <c r="FOT166" s="27"/>
      <c r="FOU166" s="27"/>
      <c r="FOV166" s="27"/>
      <c r="FOW166" s="27"/>
      <c r="FOX166" s="27"/>
      <c r="FOY166" s="27"/>
      <c r="FOZ166" s="27"/>
      <c r="FPA166" s="27"/>
      <c r="FPB166" s="27"/>
      <c r="FPC166" s="27"/>
      <c r="FPD166" s="27"/>
      <c r="FPE166" s="27"/>
      <c r="FPF166" s="27"/>
      <c r="FPG166" s="27"/>
      <c r="FPH166" s="27"/>
      <c r="FPI166" s="27"/>
      <c r="FPJ166" s="27"/>
      <c r="FPK166" s="27"/>
      <c r="FPL166" s="27"/>
      <c r="FPM166" s="27"/>
      <c r="FPN166" s="27"/>
      <c r="FPO166" s="27"/>
      <c r="FPP166" s="27"/>
      <c r="FPQ166" s="27"/>
      <c r="FPR166" s="27"/>
      <c r="FPS166" s="27"/>
      <c r="FPT166" s="27"/>
      <c r="FPU166" s="27"/>
      <c r="FPV166" s="27"/>
      <c r="FPW166" s="27"/>
      <c r="FPX166" s="27"/>
      <c r="FPY166" s="27"/>
      <c r="FPZ166" s="27"/>
      <c r="FQA166" s="27"/>
      <c r="FQB166" s="27"/>
      <c r="FQC166" s="27"/>
      <c r="FQD166" s="27"/>
      <c r="FQE166" s="27"/>
      <c r="FQF166" s="27"/>
      <c r="FQG166" s="27"/>
      <c r="FQH166" s="27"/>
      <c r="FQI166" s="27"/>
      <c r="FQJ166" s="27"/>
      <c r="FQK166" s="27"/>
      <c r="FQL166" s="27"/>
      <c r="FQM166" s="27"/>
      <c r="FQN166" s="27"/>
      <c r="FQO166" s="27"/>
      <c r="FQP166" s="27"/>
      <c r="FQQ166" s="27"/>
      <c r="FQR166" s="27"/>
      <c r="FQS166" s="27"/>
      <c r="FQT166" s="27"/>
      <c r="FQU166" s="27"/>
      <c r="FQV166" s="27"/>
      <c r="FQW166" s="27"/>
      <c r="FQX166" s="27"/>
      <c r="FQY166" s="27"/>
      <c r="FQZ166" s="27"/>
      <c r="FRA166" s="27"/>
      <c r="FRB166" s="27"/>
      <c r="FRC166" s="27"/>
      <c r="FRD166" s="27"/>
      <c r="FRE166" s="27"/>
      <c r="FRF166" s="27"/>
      <c r="FRG166" s="27"/>
      <c r="FRH166" s="27"/>
      <c r="FRI166" s="27"/>
      <c r="FRJ166" s="27"/>
      <c r="FRK166" s="27"/>
      <c r="FRL166" s="27"/>
      <c r="FRM166" s="27"/>
      <c r="FRN166" s="27"/>
      <c r="FRO166" s="27"/>
      <c r="FRP166" s="27"/>
      <c r="FRQ166" s="27"/>
      <c r="FRR166" s="27"/>
      <c r="FRS166" s="27"/>
      <c r="FRT166" s="27"/>
      <c r="FRU166" s="27"/>
      <c r="FRV166" s="27"/>
      <c r="FRW166" s="27"/>
      <c r="FRX166" s="27"/>
      <c r="FRY166" s="27"/>
      <c r="FRZ166" s="27"/>
      <c r="FSA166" s="27"/>
      <c r="FSB166" s="27"/>
      <c r="FSC166" s="27"/>
      <c r="FSD166" s="27"/>
      <c r="FSE166" s="27"/>
      <c r="FSF166" s="27"/>
      <c r="FSG166" s="27"/>
      <c r="FSH166" s="27"/>
      <c r="FSI166" s="27"/>
      <c r="FSJ166" s="27"/>
      <c r="FSK166" s="27"/>
      <c r="FSL166" s="27"/>
      <c r="FSM166" s="27"/>
      <c r="FSN166" s="27"/>
      <c r="FSO166" s="27"/>
      <c r="FSP166" s="27"/>
      <c r="FSQ166" s="27"/>
      <c r="FSR166" s="27"/>
      <c r="FSS166" s="27"/>
      <c r="FST166" s="27"/>
      <c r="FSU166" s="27"/>
      <c r="FSV166" s="27"/>
      <c r="FSW166" s="27"/>
      <c r="FSX166" s="27"/>
      <c r="FSY166" s="27"/>
      <c r="FSZ166" s="27"/>
      <c r="FTA166" s="27"/>
      <c r="FTB166" s="27"/>
      <c r="FTC166" s="27"/>
      <c r="FTD166" s="27"/>
      <c r="FTE166" s="27"/>
      <c r="FTF166" s="27"/>
      <c r="FTG166" s="27"/>
      <c r="FTH166" s="27"/>
      <c r="FTI166" s="27"/>
      <c r="FTJ166" s="27"/>
      <c r="FTK166" s="27"/>
      <c r="FTL166" s="27"/>
      <c r="FTM166" s="27"/>
      <c r="FTN166" s="27"/>
      <c r="FTO166" s="27"/>
      <c r="FTP166" s="27"/>
      <c r="FTQ166" s="27"/>
      <c r="FTR166" s="27"/>
      <c r="FTS166" s="27"/>
      <c r="FTT166" s="27"/>
      <c r="FTU166" s="27"/>
      <c r="FTV166" s="27"/>
      <c r="FTW166" s="27"/>
      <c r="FTX166" s="27"/>
      <c r="FTY166" s="27"/>
      <c r="FTZ166" s="27"/>
      <c r="FUA166" s="27"/>
      <c r="FUB166" s="27"/>
      <c r="FUC166" s="27"/>
      <c r="FUD166" s="27"/>
      <c r="FUE166" s="27"/>
      <c r="FUF166" s="27"/>
      <c r="FUG166" s="27"/>
      <c r="FUH166" s="27"/>
      <c r="FUI166" s="27"/>
      <c r="FUJ166" s="27"/>
      <c r="FUK166" s="27"/>
      <c r="FUL166" s="27"/>
      <c r="FUM166" s="27"/>
      <c r="FUN166" s="27"/>
      <c r="FUO166" s="27"/>
      <c r="FUP166" s="27"/>
      <c r="FUQ166" s="27"/>
      <c r="FUR166" s="27"/>
      <c r="FUS166" s="27"/>
      <c r="FUT166" s="27"/>
      <c r="FUU166" s="27"/>
      <c r="FUV166" s="27"/>
      <c r="FUW166" s="27"/>
      <c r="FUX166" s="27"/>
      <c r="FUY166" s="27"/>
      <c r="FUZ166" s="27"/>
      <c r="FVA166" s="27"/>
      <c r="FVB166" s="27"/>
      <c r="FVC166" s="27"/>
      <c r="FVD166" s="27"/>
      <c r="FVE166" s="27"/>
      <c r="FVF166" s="27"/>
      <c r="FVG166" s="27"/>
      <c r="FVH166" s="27"/>
      <c r="FVI166" s="27"/>
      <c r="FVJ166" s="27"/>
      <c r="FVK166" s="27"/>
      <c r="FVL166" s="27"/>
      <c r="FVM166" s="27"/>
      <c r="FVN166" s="27"/>
      <c r="FVO166" s="27"/>
      <c r="FVP166" s="27"/>
      <c r="FVQ166" s="27"/>
      <c r="FVR166" s="27"/>
      <c r="FVS166" s="27"/>
      <c r="FVT166" s="27"/>
      <c r="FVU166" s="27"/>
      <c r="FVV166" s="27"/>
      <c r="FVW166" s="27"/>
      <c r="FVX166" s="27"/>
      <c r="FVY166" s="27"/>
      <c r="FVZ166" s="27"/>
      <c r="FWA166" s="27"/>
      <c r="FWB166" s="27"/>
      <c r="FWC166" s="27"/>
      <c r="FWD166" s="27"/>
      <c r="FWE166" s="27"/>
      <c r="FWF166" s="27"/>
      <c r="FWG166" s="27"/>
      <c r="FWH166" s="27"/>
      <c r="FWI166" s="27"/>
      <c r="FWJ166" s="27"/>
      <c r="FWK166" s="27"/>
      <c r="FWL166" s="27"/>
      <c r="FWM166" s="27"/>
      <c r="FWN166" s="27"/>
      <c r="FWO166" s="27"/>
      <c r="FWP166" s="27"/>
      <c r="FWQ166" s="27"/>
      <c r="FWR166" s="27"/>
      <c r="FWS166" s="27"/>
      <c r="FWT166" s="27"/>
      <c r="FWU166" s="27"/>
      <c r="FWV166" s="27"/>
      <c r="FWW166" s="27"/>
      <c r="FWX166" s="27"/>
      <c r="FWY166" s="27"/>
      <c r="FWZ166" s="27"/>
      <c r="FXA166" s="27"/>
      <c r="FXB166" s="27"/>
      <c r="FXC166" s="27"/>
      <c r="FXD166" s="27"/>
      <c r="FXE166" s="27"/>
      <c r="FXF166" s="27"/>
      <c r="FXG166" s="27"/>
      <c r="FXH166" s="27"/>
      <c r="FXI166" s="27"/>
      <c r="FXJ166" s="27"/>
      <c r="FXK166" s="27"/>
      <c r="FXL166" s="27"/>
      <c r="FXM166" s="27"/>
      <c r="FXN166" s="27"/>
      <c r="FXO166" s="27"/>
      <c r="FXP166" s="27"/>
      <c r="FXQ166" s="27"/>
      <c r="FXR166" s="27"/>
      <c r="FXS166" s="27"/>
      <c r="FXT166" s="27"/>
      <c r="FXU166" s="27"/>
      <c r="FXV166" s="27"/>
      <c r="FXW166" s="27"/>
      <c r="FXX166" s="27"/>
      <c r="FXY166" s="27"/>
      <c r="FXZ166" s="27"/>
      <c r="FYA166" s="27"/>
      <c r="FYB166" s="27"/>
      <c r="FYC166" s="27"/>
      <c r="FYD166" s="27"/>
      <c r="FYE166" s="27"/>
      <c r="FYF166" s="27"/>
      <c r="FYG166" s="27"/>
      <c r="FYH166" s="27"/>
      <c r="FYI166" s="27"/>
      <c r="FYJ166" s="27"/>
      <c r="FYK166" s="27"/>
      <c r="FYL166" s="27"/>
      <c r="FYM166" s="27"/>
      <c r="FYN166" s="27"/>
      <c r="FYO166" s="27"/>
      <c r="FYP166" s="27"/>
      <c r="FYQ166" s="27"/>
      <c r="FYR166" s="27"/>
      <c r="FYS166" s="27"/>
      <c r="FYT166" s="27"/>
      <c r="FYU166" s="27"/>
      <c r="FYV166" s="27"/>
      <c r="FYW166" s="27"/>
      <c r="FYX166" s="27"/>
      <c r="FYY166" s="27"/>
      <c r="FYZ166" s="27"/>
      <c r="FZA166" s="27"/>
      <c r="FZB166" s="27"/>
      <c r="FZC166" s="27"/>
      <c r="FZD166" s="27"/>
      <c r="FZE166" s="27"/>
      <c r="FZF166" s="27"/>
      <c r="FZG166" s="27"/>
      <c r="FZH166" s="27"/>
      <c r="FZI166" s="27"/>
      <c r="FZJ166" s="27"/>
      <c r="FZK166" s="27"/>
      <c r="FZL166" s="27"/>
      <c r="FZM166" s="27"/>
      <c r="FZN166" s="27"/>
      <c r="FZO166" s="27"/>
      <c r="FZP166" s="27"/>
      <c r="FZQ166" s="27"/>
      <c r="FZR166" s="27"/>
      <c r="FZS166" s="27"/>
      <c r="FZT166" s="27"/>
      <c r="FZU166" s="27"/>
      <c r="FZV166" s="27"/>
      <c r="FZW166" s="27"/>
      <c r="FZX166" s="27"/>
      <c r="FZY166" s="27"/>
      <c r="FZZ166" s="27"/>
      <c r="GAA166" s="27"/>
      <c r="GAB166" s="27"/>
      <c r="GAC166" s="27"/>
      <c r="GAD166" s="27"/>
      <c r="GAE166" s="27"/>
      <c r="GAF166" s="27"/>
      <c r="GAG166" s="27"/>
      <c r="GAH166" s="27"/>
      <c r="GAI166" s="27"/>
      <c r="GAJ166" s="27"/>
      <c r="GAK166" s="27"/>
      <c r="GAL166" s="27"/>
      <c r="GAM166" s="27"/>
      <c r="GAN166" s="27"/>
      <c r="GAO166" s="27"/>
      <c r="GAP166" s="27"/>
      <c r="GAQ166" s="27"/>
      <c r="GAR166" s="27"/>
      <c r="GAS166" s="27"/>
      <c r="GAT166" s="27"/>
      <c r="GAU166" s="27"/>
      <c r="GAV166" s="27"/>
      <c r="GAW166" s="27"/>
      <c r="GAX166" s="27"/>
      <c r="GAY166" s="27"/>
      <c r="GAZ166" s="27"/>
      <c r="GBA166" s="27"/>
      <c r="GBB166" s="27"/>
      <c r="GBC166" s="27"/>
      <c r="GBD166" s="27"/>
      <c r="GBE166" s="27"/>
      <c r="GBF166" s="27"/>
      <c r="GBG166" s="27"/>
      <c r="GBH166" s="27"/>
      <c r="GBI166" s="27"/>
      <c r="GBJ166" s="27"/>
      <c r="GBK166" s="27"/>
      <c r="GBL166" s="27"/>
      <c r="GBM166" s="27"/>
      <c r="GBN166" s="27"/>
      <c r="GBO166" s="27"/>
      <c r="GBP166" s="27"/>
      <c r="GBQ166" s="27"/>
      <c r="GBR166" s="27"/>
      <c r="GBS166" s="27"/>
      <c r="GBT166" s="27"/>
      <c r="GBU166" s="27"/>
      <c r="GBV166" s="27"/>
      <c r="GBW166" s="27"/>
      <c r="GBX166" s="27"/>
      <c r="GBY166" s="27"/>
      <c r="GBZ166" s="27"/>
      <c r="GCA166" s="27"/>
      <c r="GCB166" s="27"/>
      <c r="GCC166" s="27"/>
      <c r="GCD166" s="27"/>
      <c r="GCE166" s="27"/>
      <c r="GCF166" s="27"/>
      <c r="GCG166" s="27"/>
      <c r="GCH166" s="27"/>
      <c r="GCI166" s="27"/>
      <c r="GCJ166" s="27"/>
      <c r="GCK166" s="27"/>
      <c r="GCL166" s="27"/>
      <c r="GCM166" s="27"/>
      <c r="GCN166" s="27"/>
      <c r="GCO166" s="27"/>
      <c r="GCP166" s="27"/>
      <c r="GCQ166" s="27"/>
      <c r="GCR166" s="27"/>
      <c r="GCS166" s="27"/>
      <c r="GCT166" s="27"/>
      <c r="GCU166" s="27"/>
      <c r="GCV166" s="27"/>
      <c r="GCW166" s="27"/>
      <c r="GCX166" s="27"/>
      <c r="GCY166" s="27"/>
      <c r="GCZ166" s="27"/>
      <c r="GDA166" s="27"/>
      <c r="GDB166" s="27"/>
      <c r="GDC166" s="27"/>
      <c r="GDD166" s="27"/>
      <c r="GDE166" s="27"/>
      <c r="GDF166" s="27"/>
      <c r="GDG166" s="27"/>
      <c r="GDH166" s="27"/>
      <c r="GDI166" s="27"/>
      <c r="GDJ166" s="27"/>
      <c r="GDK166" s="27"/>
      <c r="GDL166" s="27"/>
      <c r="GDM166" s="27"/>
      <c r="GDN166" s="27"/>
      <c r="GDO166" s="27"/>
      <c r="GDP166" s="27"/>
      <c r="GDQ166" s="27"/>
      <c r="GDR166" s="27"/>
      <c r="GDS166" s="27"/>
      <c r="GDT166" s="27"/>
      <c r="GDU166" s="27"/>
      <c r="GDV166" s="27"/>
      <c r="GDW166" s="27"/>
      <c r="GDX166" s="27"/>
      <c r="GDY166" s="27"/>
      <c r="GDZ166" s="27"/>
      <c r="GEA166" s="27"/>
      <c r="GEB166" s="27"/>
      <c r="GEC166" s="27"/>
      <c r="GED166" s="27"/>
      <c r="GEE166" s="27"/>
      <c r="GEF166" s="27"/>
      <c r="GEG166" s="27"/>
      <c r="GEH166" s="27"/>
      <c r="GEI166" s="27"/>
      <c r="GEJ166" s="27"/>
      <c r="GEK166" s="27"/>
      <c r="GEL166" s="27"/>
      <c r="GEM166" s="27"/>
      <c r="GEN166" s="27"/>
      <c r="GEO166" s="27"/>
      <c r="GEP166" s="27"/>
      <c r="GEQ166" s="27"/>
      <c r="GER166" s="27"/>
      <c r="GES166" s="27"/>
      <c r="GET166" s="27"/>
      <c r="GEU166" s="27"/>
      <c r="GEV166" s="27"/>
      <c r="GEW166" s="27"/>
      <c r="GEX166" s="27"/>
      <c r="GEY166" s="27"/>
      <c r="GEZ166" s="27"/>
      <c r="GFA166" s="27"/>
      <c r="GFB166" s="27"/>
      <c r="GFC166" s="27"/>
      <c r="GFD166" s="27"/>
      <c r="GFE166" s="27"/>
      <c r="GFF166" s="27"/>
      <c r="GFG166" s="27"/>
      <c r="GFH166" s="27"/>
      <c r="GFI166" s="27"/>
      <c r="GFJ166" s="27"/>
      <c r="GFK166" s="27"/>
      <c r="GFL166" s="27"/>
      <c r="GFM166" s="27"/>
      <c r="GFN166" s="27"/>
      <c r="GFO166" s="27"/>
      <c r="GFP166" s="27"/>
      <c r="GFQ166" s="27"/>
      <c r="GFR166" s="27"/>
      <c r="GFS166" s="27"/>
      <c r="GFT166" s="27"/>
      <c r="GFU166" s="27"/>
      <c r="GFV166" s="27"/>
      <c r="GFW166" s="27"/>
      <c r="GFX166" s="27"/>
      <c r="GFY166" s="27"/>
      <c r="GFZ166" s="27"/>
      <c r="GGA166" s="27"/>
      <c r="GGB166" s="27"/>
      <c r="GGC166" s="27"/>
      <c r="GGD166" s="27"/>
      <c r="GGE166" s="27"/>
      <c r="GGF166" s="27"/>
      <c r="GGG166" s="27"/>
      <c r="GGH166" s="27"/>
      <c r="GGI166" s="27"/>
      <c r="GGJ166" s="27"/>
      <c r="GGK166" s="27"/>
      <c r="GGL166" s="27"/>
      <c r="GGM166" s="27"/>
      <c r="GGN166" s="27"/>
      <c r="GGO166" s="27"/>
      <c r="GGP166" s="27"/>
      <c r="GGQ166" s="27"/>
      <c r="GGR166" s="27"/>
      <c r="GGS166" s="27"/>
      <c r="GGT166" s="27"/>
      <c r="GGU166" s="27"/>
      <c r="GGV166" s="27"/>
      <c r="GGW166" s="27"/>
      <c r="GGX166" s="27"/>
      <c r="GGY166" s="27"/>
      <c r="GGZ166" s="27"/>
      <c r="GHA166" s="27"/>
      <c r="GHB166" s="27"/>
      <c r="GHC166" s="27"/>
      <c r="GHD166" s="27"/>
      <c r="GHE166" s="27"/>
      <c r="GHF166" s="27"/>
      <c r="GHG166" s="27"/>
      <c r="GHH166" s="27"/>
      <c r="GHI166" s="27"/>
      <c r="GHJ166" s="27"/>
      <c r="GHK166" s="27"/>
      <c r="GHL166" s="27"/>
      <c r="GHM166" s="27"/>
      <c r="GHN166" s="27"/>
      <c r="GHO166" s="27"/>
      <c r="GHP166" s="27"/>
      <c r="GHQ166" s="27"/>
      <c r="GHR166" s="27"/>
      <c r="GHS166" s="27"/>
      <c r="GHT166" s="27"/>
      <c r="GHU166" s="27"/>
      <c r="GHV166" s="27"/>
      <c r="GHW166" s="27"/>
      <c r="GHX166" s="27"/>
      <c r="GHY166" s="27"/>
      <c r="GHZ166" s="27"/>
      <c r="GIA166" s="27"/>
      <c r="GIB166" s="27"/>
      <c r="GIC166" s="27"/>
      <c r="GID166" s="27"/>
      <c r="GIE166" s="27"/>
      <c r="GIF166" s="27"/>
      <c r="GIG166" s="27"/>
      <c r="GIH166" s="27"/>
      <c r="GII166" s="27"/>
      <c r="GIJ166" s="27"/>
      <c r="GIK166" s="27"/>
      <c r="GIL166" s="27"/>
      <c r="GIM166" s="27"/>
      <c r="GIN166" s="27"/>
      <c r="GIO166" s="27"/>
      <c r="GIP166" s="27"/>
      <c r="GIQ166" s="27"/>
      <c r="GIR166" s="27"/>
      <c r="GIS166" s="27"/>
      <c r="GIT166" s="27"/>
      <c r="GIU166" s="27"/>
      <c r="GIV166" s="27"/>
      <c r="GIW166" s="27"/>
      <c r="GIX166" s="27"/>
      <c r="GIY166" s="27"/>
      <c r="GIZ166" s="27"/>
      <c r="GJA166" s="27"/>
      <c r="GJB166" s="27"/>
      <c r="GJC166" s="27"/>
      <c r="GJD166" s="27"/>
      <c r="GJE166" s="27"/>
      <c r="GJF166" s="27"/>
      <c r="GJG166" s="27"/>
      <c r="GJH166" s="27"/>
      <c r="GJI166" s="27"/>
      <c r="GJJ166" s="27"/>
      <c r="GJK166" s="27"/>
      <c r="GJL166" s="27"/>
      <c r="GJM166" s="27"/>
      <c r="GJN166" s="27"/>
      <c r="GJO166" s="27"/>
      <c r="GJP166" s="27"/>
      <c r="GJQ166" s="27"/>
      <c r="GJR166" s="27"/>
      <c r="GJS166" s="27"/>
      <c r="GJT166" s="27"/>
      <c r="GJU166" s="27"/>
      <c r="GJV166" s="27"/>
      <c r="GJW166" s="27"/>
      <c r="GJX166" s="27"/>
      <c r="GJY166" s="27"/>
      <c r="GJZ166" s="27"/>
      <c r="GKA166" s="27"/>
      <c r="GKB166" s="27"/>
      <c r="GKC166" s="27"/>
      <c r="GKD166" s="27"/>
      <c r="GKE166" s="27"/>
      <c r="GKF166" s="27"/>
      <c r="GKG166" s="27"/>
      <c r="GKH166" s="27"/>
      <c r="GKI166" s="27"/>
      <c r="GKJ166" s="27"/>
      <c r="GKK166" s="27"/>
      <c r="GKL166" s="27"/>
      <c r="GKM166" s="27"/>
      <c r="GKN166" s="27"/>
      <c r="GKO166" s="27"/>
      <c r="GKP166" s="27"/>
      <c r="GKQ166" s="27"/>
      <c r="GKR166" s="27"/>
      <c r="GKS166" s="27"/>
      <c r="GKT166" s="27"/>
      <c r="GKU166" s="27"/>
      <c r="GKV166" s="27"/>
      <c r="GKW166" s="27"/>
      <c r="GKX166" s="27"/>
      <c r="GKY166" s="27"/>
      <c r="GKZ166" s="27"/>
      <c r="GLA166" s="27"/>
      <c r="GLB166" s="27"/>
      <c r="GLC166" s="27"/>
      <c r="GLD166" s="27"/>
      <c r="GLE166" s="27"/>
      <c r="GLF166" s="27"/>
      <c r="GLG166" s="27"/>
      <c r="GLH166" s="27"/>
      <c r="GLI166" s="27"/>
      <c r="GLJ166" s="27"/>
      <c r="GLK166" s="27"/>
      <c r="GLL166" s="27"/>
      <c r="GLM166" s="27"/>
      <c r="GLN166" s="27"/>
      <c r="GLO166" s="27"/>
      <c r="GLP166" s="27"/>
      <c r="GLQ166" s="27"/>
      <c r="GLR166" s="27"/>
      <c r="GLS166" s="27"/>
      <c r="GLT166" s="27"/>
      <c r="GLU166" s="27"/>
      <c r="GLV166" s="27"/>
      <c r="GLW166" s="27"/>
      <c r="GLX166" s="27"/>
      <c r="GLY166" s="27"/>
      <c r="GLZ166" s="27"/>
      <c r="GMA166" s="27"/>
      <c r="GMB166" s="27"/>
      <c r="GMC166" s="27"/>
      <c r="GMD166" s="27"/>
      <c r="GME166" s="27"/>
      <c r="GMF166" s="27"/>
      <c r="GMG166" s="27"/>
      <c r="GMH166" s="27"/>
      <c r="GMI166" s="27"/>
      <c r="GMJ166" s="27"/>
      <c r="GMK166" s="27"/>
      <c r="GML166" s="27"/>
      <c r="GMM166" s="27"/>
      <c r="GMN166" s="27"/>
      <c r="GMO166" s="27"/>
      <c r="GMP166" s="27"/>
      <c r="GMQ166" s="27"/>
      <c r="GMR166" s="27"/>
      <c r="GMS166" s="27"/>
      <c r="GMT166" s="27"/>
      <c r="GMU166" s="27"/>
      <c r="GMV166" s="27"/>
      <c r="GMW166" s="27"/>
      <c r="GMX166" s="27"/>
      <c r="GMY166" s="27"/>
      <c r="GMZ166" s="27"/>
      <c r="GNA166" s="27"/>
      <c r="GNB166" s="27"/>
      <c r="GNC166" s="27"/>
      <c r="GND166" s="27"/>
      <c r="GNE166" s="27"/>
      <c r="GNF166" s="27"/>
      <c r="GNG166" s="27"/>
      <c r="GNH166" s="27"/>
      <c r="GNI166" s="27"/>
      <c r="GNJ166" s="27"/>
      <c r="GNK166" s="27"/>
      <c r="GNL166" s="27"/>
      <c r="GNM166" s="27"/>
      <c r="GNN166" s="27"/>
      <c r="GNO166" s="27"/>
      <c r="GNP166" s="27"/>
      <c r="GNQ166" s="27"/>
      <c r="GNR166" s="27"/>
      <c r="GNS166" s="27"/>
      <c r="GNT166" s="27"/>
      <c r="GNU166" s="27"/>
      <c r="GNV166" s="27"/>
      <c r="GNW166" s="27"/>
      <c r="GNX166" s="27"/>
      <c r="GNY166" s="27"/>
      <c r="GNZ166" s="27"/>
      <c r="GOA166" s="27"/>
      <c r="GOB166" s="27"/>
      <c r="GOC166" s="27"/>
      <c r="GOD166" s="27"/>
      <c r="GOE166" s="27"/>
      <c r="GOF166" s="27"/>
      <c r="GOG166" s="27"/>
      <c r="GOH166" s="27"/>
      <c r="GOI166" s="27"/>
      <c r="GOJ166" s="27"/>
      <c r="GOK166" s="27"/>
      <c r="GOL166" s="27"/>
      <c r="GOM166" s="27"/>
      <c r="GON166" s="27"/>
      <c r="GOO166" s="27"/>
      <c r="GOP166" s="27"/>
      <c r="GOQ166" s="27"/>
      <c r="GOR166" s="27"/>
      <c r="GOS166" s="27"/>
      <c r="GOT166" s="27"/>
      <c r="GOU166" s="27"/>
      <c r="GOV166" s="27"/>
      <c r="GOW166" s="27"/>
      <c r="GOX166" s="27"/>
      <c r="GOY166" s="27"/>
      <c r="GOZ166" s="27"/>
      <c r="GPA166" s="27"/>
      <c r="GPB166" s="27"/>
      <c r="GPC166" s="27"/>
      <c r="GPD166" s="27"/>
      <c r="GPE166" s="27"/>
      <c r="GPF166" s="27"/>
      <c r="GPG166" s="27"/>
      <c r="GPH166" s="27"/>
      <c r="GPI166" s="27"/>
      <c r="GPJ166" s="27"/>
      <c r="GPK166" s="27"/>
      <c r="GPL166" s="27"/>
      <c r="GPM166" s="27"/>
      <c r="GPN166" s="27"/>
      <c r="GPO166" s="27"/>
      <c r="GPP166" s="27"/>
      <c r="GPQ166" s="27"/>
      <c r="GPR166" s="27"/>
      <c r="GPS166" s="27"/>
      <c r="GPT166" s="27"/>
      <c r="GPU166" s="27"/>
      <c r="GPV166" s="27"/>
      <c r="GPW166" s="27"/>
      <c r="GPX166" s="27"/>
      <c r="GPY166" s="27"/>
      <c r="GPZ166" s="27"/>
      <c r="GQA166" s="27"/>
      <c r="GQB166" s="27"/>
      <c r="GQC166" s="27"/>
      <c r="GQD166" s="27"/>
      <c r="GQE166" s="27"/>
      <c r="GQF166" s="27"/>
      <c r="GQG166" s="27"/>
      <c r="GQH166" s="27"/>
      <c r="GQI166" s="27"/>
      <c r="GQJ166" s="27"/>
      <c r="GQK166" s="27"/>
      <c r="GQL166" s="27"/>
      <c r="GQM166" s="27"/>
      <c r="GQN166" s="27"/>
      <c r="GQO166" s="27"/>
      <c r="GQP166" s="27"/>
      <c r="GQQ166" s="27"/>
      <c r="GQR166" s="27"/>
      <c r="GQS166" s="27"/>
      <c r="GQT166" s="27"/>
      <c r="GQU166" s="27"/>
      <c r="GQV166" s="27"/>
      <c r="GQW166" s="27"/>
      <c r="GQX166" s="27"/>
      <c r="GQY166" s="27"/>
      <c r="GQZ166" s="27"/>
      <c r="GRA166" s="27"/>
      <c r="GRB166" s="27"/>
      <c r="GRC166" s="27"/>
      <c r="GRD166" s="27"/>
      <c r="GRE166" s="27"/>
      <c r="GRF166" s="27"/>
      <c r="GRG166" s="27"/>
      <c r="GRH166" s="27"/>
      <c r="GRI166" s="27"/>
      <c r="GRJ166" s="27"/>
      <c r="GRK166" s="27"/>
      <c r="GRL166" s="27"/>
      <c r="GRM166" s="27"/>
      <c r="GRN166" s="27"/>
      <c r="GRO166" s="27"/>
      <c r="GRP166" s="27"/>
      <c r="GRQ166" s="27"/>
      <c r="GRR166" s="27"/>
      <c r="GRS166" s="27"/>
      <c r="GRT166" s="27"/>
      <c r="GRU166" s="27"/>
      <c r="GRV166" s="27"/>
      <c r="GRW166" s="27"/>
      <c r="GRX166" s="27"/>
      <c r="GRY166" s="27"/>
      <c r="GRZ166" s="27"/>
      <c r="GSA166" s="27"/>
      <c r="GSB166" s="27"/>
      <c r="GSC166" s="27"/>
      <c r="GSD166" s="27"/>
      <c r="GSE166" s="27"/>
      <c r="GSF166" s="27"/>
      <c r="GSG166" s="27"/>
      <c r="GSH166" s="27"/>
      <c r="GSI166" s="27"/>
      <c r="GSJ166" s="27"/>
      <c r="GSK166" s="27"/>
      <c r="GSL166" s="27"/>
      <c r="GSM166" s="27"/>
      <c r="GSN166" s="27"/>
      <c r="GSO166" s="27"/>
      <c r="GSP166" s="27"/>
      <c r="GSQ166" s="27"/>
      <c r="GSR166" s="27"/>
      <c r="GSS166" s="27"/>
      <c r="GST166" s="27"/>
      <c r="GSU166" s="27"/>
      <c r="GSV166" s="27"/>
      <c r="GSW166" s="27"/>
      <c r="GSX166" s="27"/>
      <c r="GSY166" s="27"/>
      <c r="GSZ166" s="27"/>
      <c r="GTA166" s="27"/>
      <c r="GTB166" s="27"/>
      <c r="GTC166" s="27"/>
      <c r="GTD166" s="27"/>
      <c r="GTE166" s="27"/>
      <c r="GTF166" s="27"/>
      <c r="GTG166" s="27"/>
      <c r="GTH166" s="27"/>
      <c r="GTI166" s="27"/>
      <c r="GTJ166" s="27"/>
      <c r="GTK166" s="27"/>
      <c r="GTL166" s="27"/>
      <c r="GTM166" s="27"/>
      <c r="GTN166" s="27"/>
      <c r="GTO166" s="27"/>
      <c r="GTP166" s="27"/>
      <c r="GTQ166" s="27"/>
      <c r="GTR166" s="27"/>
      <c r="GTS166" s="27"/>
      <c r="GTT166" s="27"/>
      <c r="GTU166" s="27"/>
      <c r="GTV166" s="27"/>
      <c r="GTW166" s="27"/>
      <c r="GTX166" s="27"/>
      <c r="GTY166" s="27"/>
      <c r="GTZ166" s="27"/>
      <c r="GUA166" s="27"/>
      <c r="GUB166" s="27"/>
      <c r="GUC166" s="27"/>
      <c r="GUD166" s="27"/>
      <c r="GUE166" s="27"/>
      <c r="GUF166" s="27"/>
      <c r="GUG166" s="27"/>
      <c r="GUH166" s="27"/>
      <c r="GUI166" s="27"/>
      <c r="GUJ166" s="27"/>
      <c r="GUK166" s="27"/>
      <c r="GUL166" s="27"/>
      <c r="GUM166" s="27"/>
      <c r="GUN166" s="27"/>
      <c r="GUO166" s="27"/>
      <c r="GUP166" s="27"/>
      <c r="GUQ166" s="27"/>
      <c r="GUR166" s="27"/>
      <c r="GUS166" s="27"/>
      <c r="GUT166" s="27"/>
      <c r="GUU166" s="27"/>
      <c r="GUV166" s="27"/>
      <c r="GUW166" s="27"/>
      <c r="GUX166" s="27"/>
      <c r="GUY166" s="27"/>
      <c r="GUZ166" s="27"/>
      <c r="GVA166" s="27"/>
      <c r="GVB166" s="27"/>
      <c r="GVC166" s="27"/>
      <c r="GVD166" s="27"/>
      <c r="GVE166" s="27"/>
      <c r="GVF166" s="27"/>
      <c r="GVG166" s="27"/>
      <c r="GVH166" s="27"/>
      <c r="GVI166" s="27"/>
      <c r="GVJ166" s="27"/>
      <c r="GVK166" s="27"/>
      <c r="GVL166" s="27"/>
      <c r="GVM166" s="27"/>
      <c r="GVN166" s="27"/>
      <c r="GVO166" s="27"/>
      <c r="GVP166" s="27"/>
      <c r="GVQ166" s="27"/>
      <c r="GVR166" s="27"/>
      <c r="GVS166" s="27"/>
      <c r="GVT166" s="27"/>
      <c r="GVU166" s="27"/>
      <c r="GVV166" s="27"/>
      <c r="GVW166" s="27"/>
      <c r="GVX166" s="27"/>
      <c r="GVY166" s="27"/>
      <c r="GVZ166" s="27"/>
      <c r="GWA166" s="27"/>
      <c r="GWB166" s="27"/>
      <c r="GWC166" s="27"/>
      <c r="GWD166" s="27"/>
      <c r="GWE166" s="27"/>
      <c r="GWF166" s="27"/>
      <c r="GWG166" s="27"/>
      <c r="GWH166" s="27"/>
      <c r="GWI166" s="27"/>
      <c r="GWJ166" s="27"/>
      <c r="GWK166" s="27"/>
      <c r="GWL166" s="27"/>
      <c r="GWM166" s="27"/>
      <c r="GWN166" s="27"/>
      <c r="GWO166" s="27"/>
      <c r="GWP166" s="27"/>
      <c r="GWQ166" s="27"/>
      <c r="GWR166" s="27"/>
      <c r="GWS166" s="27"/>
      <c r="GWT166" s="27"/>
      <c r="GWU166" s="27"/>
      <c r="GWV166" s="27"/>
      <c r="GWW166" s="27"/>
      <c r="GWX166" s="27"/>
      <c r="GWY166" s="27"/>
      <c r="GWZ166" s="27"/>
      <c r="GXA166" s="27"/>
      <c r="GXB166" s="27"/>
      <c r="GXC166" s="27"/>
      <c r="GXD166" s="27"/>
      <c r="GXE166" s="27"/>
      <c r="GXF166" s="27"/>
      <c r="GXG166" s="27"/>
      <c r="GXH166" s="27"/>
      <c r="GXI166" s="27"/>
      <c r="GXJ166" s="27"/>
      <c r="GXK166" s="27"/>
      <c r="GXL166" s="27"/>
      <c r="GXM166" s="27"/>
      <c r="GXN166" s="27"/>
      <c r="GXO166" s="27"/>
      <c r="GXP166" s="27"/>
      <c r="GXQ166" s="27"/>
      <c r="GXR166" s="27"/>
      <c r="GXS166" s="27"/>
      <c r="GXT166" s="27"/>
      <c r="GXU166" s="27"/>
      <c r="GXV166" s="27"/>
      <c r="GXW166" s="27"/>
      <c r="GXX166" s="27"/>
      <c r="GXY166" s="27"/>
      <c r="GXZ166" s="27"/>
      <c r="GYA166" s="27"/>
      <c r="GYB166" s="27"/>
      <c r="GYC166" s="27"/>
      <c r="GYD166" s="27"/>
      <c r="GYE166" s="27"/>
      <c r="GYF166" s="27"/>
      <c r="GYG166" s="27"/>
      <c r="GYH166" s="27"/>
      <c r="GYI166" s="27"/>
      <c r="GYJ166" s="27"/>
      <c r="GYK166" s="27"/>
      <c r="GYL166" s="27"/>
      <c r="GYM166" s="27"/>
      <c r="GYN166" s="27"/>
      <c r="GYO166" s="27"/>
      <c r="GYP166" s="27"/>
      <c r="GYQ166" s="27"/>
      <c r="GYR166" s="27"/>
      <c r="GYS166" s="27"/>
      <c r="GYT166" s="27"/>
      <c r="GYU166" s="27"/>
      <c r="GYV166" s="27"/>
      <c r="GYW166" s="27"/>
      <c r="GYX166" s="27"/>
      <c r="GYY166" s="27"/>
      <c r="GYZ166" s="27"/>
      <c r="GZA166" s="27"/>
      <c r="GZB166" s="27"/>
      <c r="GZC166" s="27"/>
      <c r="GZD166" s="27"/>
      <c r="GZE166" s="27"/>
      <c r="GZF166" s="27"/>
      <c r="GZG166" s="27"/>
      <c r="GZH166" s="27"/>
      <c r="GZI166" s="27"/>
      <c r="GZJ166" s="27"/>
      <c r="GZK166" s="27"/>
      <c r="GZL166" s="27"/>
      <c r="GZM166" s="27"/>
      <c r="GZN166" s="27"/>
      <c r="GZO166" s="27"/>
      <c r="GZP166" s="27"/>
      <c r="GZQ166" s="27"/>
      <c r="GZR166" s="27"/>
      <c r="GZS166" s="27"/>
      <c r="GZT166" s="27"/>
      <c r="GZU166" s="27"/>
      <c r="GZV166" s="27"/>
      <c r="GZW166" s="27"/>
      <c r="GZX166" s="27"/>
      <c r="GZY166" s="27"/>
      <c r="GZZ166" s="27"/>
      <c r="HAA166" s="27"/>
      <c r="HAB166" s="27"/>
      <c r="HAC166" s="27"/>
      <c r="HAD166" s="27"/>
      <c r="HAE166" s="27"/>
      <c r="HAF166" s="27"/>
      <c r="HAG166" s="27"/>
      <c r="HAH166" s="27"/>
      <c r="HAI166" s="27"/>
      <c r="HAJ166" s="27"/>
      <c r="HAK166" s="27"/>
      <c r="HAL166" s="27"/>
      <c r="HAM166" s="27"/>
      <c r="HAN166" s="27"/>
      <c r="HAO166" s="27"/>
      <c r="HAP166" s="27"/>
      <c r="HAQ166" s="27"/>
      <c r="HAR166" s="27"/>
      <c r="HAS166" s="27"/>
      <c r="HAT166" s="27"/>
      <c r="HAU166" s="27"/>
      <c r="HAV166" s="27"/>
      <c r="HAW166" s="27"/>
      <c r="HAX166" s="27"/>
      <c r="HAY166" s="27"/>
      <c r="HAZ166" s="27"/>
      <c r="HBA166" s="27"/>
      <c r="HBB166" s="27"/>
      <c r="HBC166" s="27"/>
      <c r="HBD166" s="27"/>
      <c r="HBE166" s="27"/>
      <c r="HBF166" s="27"/>
      <c r="HBG166" s="27"/>
      <c r="HBH166" s="27"/>
      <c r="HBI166" s="27"/>
      <c r="HBJ166" s="27"/>
      <c r="HBK166" s="27"/>
      <c r="HBL166" s="27"/>
      <c r="HBM166" s="27"/>
      <c r="HBN166" s="27"/>
      <c r="HBO166" s="27"/>
      <c r="HBP166" s="27"/>
      <c r="HBQ166" s="27"/>
      <c r="HBR166" s="27"/>
      <c r="HBS166" s="27"/>
      <c r="HBT166" s="27"/>
      <c r="HBU166" s="27"/>
      <c r="HBV166" s="27"/>
      <c r="HBW166" s="27"/>
      <c r="HBX166" s="27"/>
      <c r="HBY166" s="27"/>
      <c r="HBZ166" s="27"/>
      <c r="HCA166" s="27"/>
      <c r="HCB166" s="27"/>
      <c r="HCC166" s="27"/>
      <c r="HCD166" s="27"/>
      <c r="HCE166" s="27"/>
      <c r="HCF166" s="27"/>
      <c r="HCG166" s="27"/>
      <c r="HCH166" s="27"/>
      <c r="HCI166" s="27"/>
      <c r="HCJ166" s="27"/>
      <c r="HCK166" s="27"/>
      <c r="HCL166" s="27"/>
      <c r="HCM166" s="27"/>
      <c r="HCN166" s="27"/>
      <c r="HCO166" s="27"/>
      <c r="HCP166" s="27"/>
      <c r="HCQ166" s="27"/>
      <c r="HCR166" s="27"/>
      <c r="HCS166" s="27"/>
      <c r="HCT166" s="27"/>
      <c r="HCU166" s="27"/>
      <c r="HCV166" s="27"/>
      <c r="HCW166" s="27"/>
      <c r="HCX166" s="27"/>
      <c r="HCY166" s="27"/>
      <c r="HCZ166" s="27"/>
      <c r="HDA166" s="27"/>
      <c r="HDB166" s="27"/>
      <c r="HDC166" s="27"/>
      <c r="HDD166" s="27"/>
      <c r="HDE166" s="27"/>
      <c r="HDF166" s="27"/>
      <c r="HDG166" s="27"/>
      <c r="HDH166" s="27"/>
      <c r="HDI166" s="27"/>
      <c r="HDJ166" s="27"/>
      <c r="HDK166" s="27"/>
      <c r="HDL166" s="27"/>
      <c r="HDM166" s="27"/>
      <c r="HDN166" s="27"/>
      <c r="HDO166" s="27"/>
      <c r="HDP166" s="27"/>
      <c r="HDQ166" s="27"/>
      <c r="HDR166" s="27"/>
      <c r="HDS166" s="27"/>
      <c r="HDT166" s="27"/>
      <c r="HDU166" s="27"/>
      <c r="HDV166" s="27"/>
      <c r="HDW166" s="27"/>
      <c r="HDX166" s="27"/>
      <c r="HDY166" s="27"/>
      <c r="HDZ166" s="27"/>
      <c r="HEA166" s="27"/>
      <c r="HEB166" s="27"/>
      <c r="HEC166" s="27"/>
      <c r="HED166" s="27"/>
      <c r="HEE166" s="27"/>
      <c r="HEF166" s="27"/>
      <c r="HEG166" s="27"/>
      <c r="HEH166" s="27"/>
      <c r="HEI166" s="27"/>
      <c r="HEJ166" s="27"/>
      <c r="HEK166" s="27"/>
      <c r="HEL166" s="27"/>
      <c r="HEM166" s="27"/>
      <c r="HEN166" s="27"/>
      <c r="HEO166" s="27"/>
      <c r="HEP166" s="27"/>
      <c r="HEQ166" s="27"/>
      <c r="HER166" s="27"/>
      <c r="HES166" s="27"/>
      <c r="HET166" s="27"/>
      <c r="HEU166" s="27"/>
      <c r="HEV166" s="27"/>
      <c r="HEW166" s="27"/>
      <c r="HEX166" s="27"/>
      <c r="HEY166" s="27"/>
      <c r="HEZ166" s="27"/>
      <c r="HFA166" s="27"/>
      <c r="HFB166" s="27"/>
      <c r="HFC166" s="27"/>
      <c r="HFD166" s="27"/>
      <c r="HFE166" s="27"/>
      <c r="HFF166" s="27"/>
      <c r="HFG166" s="27"/>
      <c r="HFH166" s="27"/>
      <c r="HFI166" s="27"/>
      <c r="HFJ166" s="27"/>
      <c r="HFK166" s="27"/>
      <c r="HFL166" s="27"/>
      <c r="HFM166" s="27"/>
      <c r="HFN166" s="27"/>
      <c r="HFO166" s="27"/>
      <c r="HFP166" s="27"/>
      <c r="HFQ166" s="27"/>
      <c r="HFR166" s="27"/>
      <c r="HFS166" s="27"/>
      <c r="HFT166" s="27"/>
      <c r="HFU166" s="27"/>
      <c r="HFV166" s="27"/>
      <c r="HFW166" s="27"/>
      <c r="HFX166" s="27"/>
      <c r="HFY166" s="27"/>
      <c r="HFZ166" s="27"/>
      <c r="HGA166" s="27"/>
      <c r="HGB166" s="27"/>
      <c r="HGC166" s="27"/>
      <c r="HGD166" s="27"/>
      <c r="HGE166" s="27"/>
      <c r="HGF166" s="27"/>
      <c r="HGG166" s="27"/>
      <c r="HGH166" s="27"/>
      <c r="HGI166" s="27"/>
      <c r="HGJ166" s="27"/>
      <c r="HGK166" s="27"/>
      <c r="HGL166" s="27"/>
      <c r="HGM166" s="27"/>
      <c r="HGN166" s="27"/>
      <c r="HGO166" s="27"/>
      <c r="HGP166" s="27"/>
      <c r="HGQ166" s="27"/>
      <c r="HGR166" s="27"/>
      <c r="HGS166" s="27"/>
      <c r="HGT166" s="27"/>
      <c r="HGU166" s="27"/>
      <c r="HGV166" s="27"/>
      <c r="HGW166" s="27"/>
      <c r="HGX166" s="27"/>
      <c r="HGY166" s="27"/>
      <c r="HGZ166" s="27"/>
      <c r="HHA166" s="27"/>
      <c r="HHB166" s="27"/>
      <c r="HHC166" s="27"/>
      <c r="HHD166" s="27"/>
      <c r="HHE166" s="27"/>
      <c r="HHF166" s="27"/>
      <c r="HHG166" s="27"/>
      <c r="HHH166" s="27"/>
      <c r="HHI166" s="27"/>
      <c r="HHJ166" s="27"/>
      <c r="HHK166" s="27"/>
      <c r="HHL166" s="27"/>
      <c r="HHM166" s="27"/>
      <c r="HHN166" s="27"/>
      <c r="HHO166" s="27"/>
      <c r="HHP166" s="27"/>
      <c r="HHQ166" s="27"/>
      <c r="HHR166" s="27"/>
      <c r="HHS166" s="27"/>
      <c r="HHT166" s="27"/>
      <c r="HHU166" s="27"/>
      <c r="HHV166" s="27"/>
      <c r="HHW166" s="27"/>
      <c r="HHX166" s="27"/>
      <c r="HHY166" s="27"/>
      <c r="HHZ166" s="27"/>
      <c r="HIA166" s="27"/>
      <c r="HIB166" s="27"/>
      <c r="HIC166" s="27"/>
      <c r="HID166" s="27"/>
      <c r="HIE166" s="27"/>
      <c r="HIF166" s="27"/>
      <c r="HIG166" s="27"/>
      <c r="HIH166" s="27"/>
      <c r="HII166" s="27"/>
      <c r="HIJ166" s="27"/>
      <c r="HIK166" s="27"/>
      <c r="HIL166" s="27"/>
      <c r="HIM166" s="27"/>
      <c r="HIN166" s="27"/>
      <c r="HIO166" s="27"/>
      <c r="HIP166" s="27"/>
      <c r="HIQ166" s="27"/>
      <c r="HIR166" s="27"/>
      <c r="HIS166" s="27"/>
      <c r="HIT166" s="27"/>
      <c r="HIU166" s="27"/>
      <c r="HIV166" s="27"/>
      <c r="HIW166" s="27"/>
      <c r="HIX166" s="27"/>
      <c r="HIY166" s="27"/>
      <c r="HIZ166" s="27"/>
      <c r="HJA166" s="27"/>
      <c r="HJB166" s="27"/>
      <c r="HJC166" s="27"/>
      <c r="HJD166" s="27"/>
      <c r="HJE166" s="27"/>
      <c r="HJF166" s="27"/>
      <c r="HJG166" s="27"/>
      <c r="HJH166" s="27"/>
      <c r="HJI166" s="27"/>
      <c r="HJJ166" s="27"/>
      <c r="HJK166" s="27"/>
      <c r="HJL166" s="27"/>
      <c r="HJM166" s="27"/>
      <c r="HJN166" s="27"/>
      <c r="HJO166" s="27"/>
      <c r="HJP166" s="27"/>
      <c r="HJQ166" s="27"/>
      <c r="HJR166" s="27"/>
      <c r="HJS166" s="27"/>
      <c r="HJT166" s="27"/>
      <c r="HJU166" s="27"/>
      <c r="HJV166" s="27"/>
      <c r="HJW166" s="27"/>
      <c r="HJX166" s="27"/>
      <c r="HJY166" s="27"/>
      <c r="HJZ166" s="27"/>
      <c r="HKA166" s="27"/>
      <c r="HKB166" s="27"/>
      <c r="HKC166" s="27"/>
      <c r="HKD166" s="27"/>
      <c r="HKE166" s="27"/>
      <c r="HKF166" s="27"/>
      <c r="HKG166" s="27"/>
      <c r="HKH166" s="27"/>
      <c r="HKI166" s="27"/>
      <c r="HKJ166" s="27"/>
      <c r="HKK166" s="27"/>
      <c r="HKL166" s="27"/>
      <c r="HKM166" s="27"/>
      <c r="HKN166" s="27"/>
      <c r="HKO166" s="27"/>
      <c r="HKP166" s="27"/>
      <c r="HKQ166" s="27"/>
      <c r="HKR166" s="27"/>
      <c r="HKS166" s="27"/>
      <c r="HKT166" s="27"/>
      <c r="HKU166" s="27"/>
      <c r="HKV166" s="27"/>
      <c r="HKW166" s="27"/>
      <c r="HKX166" s="27"/>
      <c r="HKY166" s="27"/>
      <c r="HKZ166" s="27"/>
      <c r="HLA166" s="27"/>
      <c r="HLB166" s="27"/>
      <c r="HLC166" s="27"/>
      <c r="HLD166" s="27"/>
      <c r="HLE166" s="27"/>
      <c r="HLF166" s="27"/>
      <c r="HLG166" s="27"/>
      <c r="HLH166" s="27"/>
      <c r="HLI166" s="27"/>
      <c r="HLJ166" s="27"/>
      <c r="HLK166" s="27"/>
      <c r="HLL166" s="27"/>
      <c r="HLM166" s="27"/>
      <c r="HLN166" s="27"/>
      <c r="HLO166" s="27"/>
      <c r="HLP166" s="27"/>
      <c r="HLQ166" s="27"/>
      <c r="HLR166" s="27"/>
      <c r="HLS166" s="27"/>
      <c r="HLT166" s="27"/>
      <c r="HLU166" s="27"/>
      <c r="HLV166" s="27"/>
      <c r="HLW166" s="27"/>
      <c r="HLX166" s="27"/>
      <c r="HLY166" s="27"/>
      <c r="HLZ166" s="27"/>
      <c r="HMA166" s="27"/>
      <c r="HMB166" s="27"/>
      <c r="HMC166" s="27"/>
      <c r="HMD166" s="27"/>
      <c r="HME166" s="27"/>
      <c r="HMF166" s="27"/>
      <c r="HMG166" s="27"/>
      <c r="HMH166" s="27"/>
      <c r="HMI166" s="27"/>
      <c r="HMJ166" s="27"/>
      <c r="HMK166" s="27"/>
      <c r="HML166" s="27"/>
      <c r="HMM166" s="27"/>
      <c r="HMN166" s="27"/>
      <c r="HMO166" s="27"/>
      <c r="HMP166" s="27"/>
      <c r="HMQ166" s="27"/>
      <c r="HMR166" s="27"/>
      <c r="HMS166" s="27"/>
      <c r="HMT166" s="27"/>
      <c r="HMU166" s="27"/>
      <c r="HMV166" s="27"/>
      <c r="HMW166" s="27"/>
      <c r="HMX166" s="27"/>
      <c r="HMY166" s="27"/>
      <c r="HMZ166" s="27"/>
      <c r="HNA166" s="27"/>
      <c r="HNB166" s="27"/>
      <c r="HNC166" s="27"/>
      <c r="HND166" s="27"/>
      <c r="HNE166" s="27"/>
      <c r="HNF166" s="27"/>
      <c r="HNG166" s="27"/>
      <c r="HNH166" s="27"/>
      <c r="HNI166" s="27"/>
      <c r="HNJ166" s="27"/>
      <c r="HNK166" s="27"/>
      <c r="HNL166" s="27"/>
      <c r="HNM166" s="27"/>
      <c r="HNN166" s="27"/>
      <c r="HNO166" s="27"/>
      <c r="HNP166" s="27"/>
      <c r="HNQ166" s="27"/>
      <c r="HNR166" s="27"/>
      <c r="HNS166" s="27"/>
      <c r="HNT166" s="27"/>
      <c r="HNU166" s="27"/>
      <c r="HNV166" s="27"/>
      <c r="HNW166" s="27"/>
      <c r="HNX166" s="27"/>
      <c r="HNY166" s="27"/>
      <c r="HNZ166" s="27"/>
      <c r="HOA166" s="27"/>
      <c r="HOB166" s="27"/>
      <c r="HOC166" s="27"/>
      <c r="HOD166" s="27"/>
      <c r="HOE166" s="27"/>
      <c r="HOF166" s="27"/>
      <c r="HOG166" s="27"/>
      <c r="HOH166" s="27"/>
      <c r="HOI166" s="27"/>
      <c r="HOJ166" s="27"/>
      <c r="HOK166" s="27"/>
      <c r="HOL166" s="27"/>
      <c r="HOM166" s="27"/>
      <c r="HON166" s="27"/>
      <c r="HOO166" s="27"/>
      <c r="HOP166" s="27"/>
      <c r="HOQ166" s="27"/>
      <c r="HOR166" s="27"/>
      <c r="HOS166" s="27"/>
      <c r="HOT166" s="27"/>
      <c r="HOU166" s="27"/>
      <c r="HOV166" s="27"/>
      <c r="HOW166" s="27"/>
      <c r="HOX166" s="27"/>
      <c r="HOY166" s="27"/>
      <c r="HOZ166" s="27"/>
      <c r="HPA166" s="27"/>
      <c r="HPB166" s="27"/>
      <c r="HPC166" s="27"/>
      <c r="HPD166" s="27"/>
      <c r="HPE166" s="27"/>
      <c r="HPF166" s="27"/>
      <c r="HPG166" s="27"/>
      <c r="HPH166" s="27"/>
      <c r="HPI166" s="27"/>
      <c r="HPJ166" s="27"/>
      <c r="HPK166" s="27"/>
      <c r="HPL166" s="27"/>
      <c r="HPM166" s="27"/>
      <c r="HPN166" s="27"/>
      <c r="HPO166" s="27"/>
      <c r="HPP166" s="27"/>
      <c r="HPQ166" s="27"/>
      <c r="HPR166" s="27"/>
      <c r="HPS166" s="27"/>
      <c r="HPT166" s="27"/>
      <c r="HPU166" s="27"/>
      <c r="HPV166" s="27"/>
      <c r="HPW166" s="27"/>
      <c r="HPX166" s="27"/>
      <c r="HPY166" s="27"/>
      <c r="HPZ166" s="27"/>
      <c r="HQA166" s="27"/>
      <c r="HQB166" s="27"/>
      <c r="HQC166" s="27"/>
      <c r="HQD166" s="27"/>
      <c r="HQE166" s="27"/>
      <c r="HQF166" s="27"/>
      <c r="HQG166" s="27"/>
      <c r="HQH166" s="27"/>
      <c r="HQI166" s="27"/>
      <c r="HQJ166" s="27"/>
      <c r="HQK166" s="27"/>
      <c r="HQL166" s="27"/>
      <c r="HQM166" s="27"/>
      <c r="HQN166" s="27"/>
      <c r="HQO166" s="27"/>
      <c r="HQP166" s="27"/>
      <c r="HQQ166" s="27"/>
      <c r="HQR166" s="27"/>
      <c r="HQS166" s="27"/>
      <c r="HQT166" s="27"/>
      <c r="HQU166" s="27"/>
      <c r="HQV166" s="27"/>
      <c r="HQW166" s="27"/>
      <c r="HQX166" s="27"/>
      <c r="HQY166" s="27"/>
      <c r="HQZ166" s="27"/>
      <c r="HRA166" s="27"/>
      <c r="HRB166" s="27"/>
      <c r="HRC166" s="27"/>
      <c r="HRD166" s="27"/>
      <c r="HRE166" s="27"/>
      <c r="HRF166" s="27"/>
      <c r="HRG166" s="27"/>
      <c r="HRH166" s="27"/>
      <c r="HRI166" s="27"/>
      <c r="HRJ166" s="27"/>
      <c r="HRK166" s="27"/>
      <c r="HRL166" s="27"/>
      <c r="HRM166" s="27"/>
      <c r="HRN166" s="27"/>
      <c r="HRO166" s="27"/>
      <c r="HRP166" s="27"/>
      <c r="HRQ166" s="27"/>
      <c r="HRR166" s="27"/>
      <c r="HRS166" s="27"/>
      <c r="HRT166" s="27"/>
      <c r="HRU166" s="27"/>
      <c r="HRV166" s="27"/>
      <c r="HRW166" s="27"/>
      <c r="HRX166" s="27"/>
      <c r="HRY166" s="27"/>
      <c r="HRZ166" s="27"/>
      <c r="HSA166" s="27"/>
      <c r="HSB166" s="27"/>
      <c r="HSC166" s="27"/>
      <c r="HSD166" s="27"/>
      <c r="HSE166" s="27"/>
      <c r="HSF166" s="27"/>
      <c r="HSG166" s="27"/>
      <c r="HSH166" s="27"/>
      <c r="HSI166" s="27"/>
      <c r="HSJ166" s="27"/>
      <c r="HSK166" s="27"/>
      <c r="HSL166" s="27"/>
      <c r="HSM166" s="27"/>
      <c r="HSN166" s="27"/>
      <c r="HSO166" s="27"/>
      <c r="HSP166" s="27"/>
      <c r="HSQ166" s="27"/>
      <c r="HSR166" s="27"/>
      <c r="HSS166" s="27"/>
      <c r="HST166" s="27"/>
      <c r="HSU166" s="27"/>
      <c r="HSV166" s="27"/>
      <c r="HSW166" s="27"/>
      <c r="HSX166" s="27"/>
      <c r="HSY166" s="27"/>
      <c r="HSZ166" s="27"/>
      <c r="HTA166" s="27"/>
      <c r="HTB166" s="27"/>
      <c r="HTC166" s="27"/>
      <c r="HTD166" s="27"/>
      <c r="HTE166" s="27"/>
      <c r="HTF166" s="27"/>
      <c r="HTG166" s="27"/>
      <c r="HTH166" s="27"/>
      <c r="HTI166" s="27"/>
      <c r="HTJ166" s="27"/>
      <c r="HTK166" s="27"/>
      <c r="HTL166" s="27"/>
      <c r="HTM166" s="27"/>
      <c r="HTN166" s="27"/>
      <c r="HTO166" s="27"/>
      <c r="HTP166" s="27"/>
      <c r="HTQ166" s="27"/>
      <c r="HTR166" s="27"/>
      <c r="HTS166" s="27"/>
      <c r="HTT166" s="27"/>
      <c r="HTU166" s="27"/>
      <c r="HTV166" s="27"/>
      <c r="HTW166" s="27"/>
      <c r="HTX166" s="27"/>
      <c r="HTY166" s="27"/>
      <c r="HTZ166" s="27"/>
      <c r="HUA166" s="27"/>
      <c r="HUB166" s="27"/>
      <c r="HUC166" s="27"/>
      <c r="HUD166" s="27"/>
      <c r="HUE166" s="27"/>
      <c r="HUF166" s="27"/>
      <c r="HUG166" s="27"/>
      <c r="HUH166" s="27"/>
      <c r="HUI166" s="27"/>
      <c r="HUJ166" s="27"/>
      <c r="HUK166" s="27"/>
      <c r="HUL166" s="27"/>
      <c r="HUM166" s="27"/>
      <c r="HUN166" s="27"/>
      <c r="HUO166" s="27"/>
      <c r="HUP166" s="27"/>
      <c r="HUQ166" s="27"/>
      <c r="HUR166" s="27"/>
      <c r="HUS166" s="27"/>
      <c r="HUT166" s="27"/>
      <c r="HUU166" s="27"/>
      <c r="HUV166" s="27"/>
      <c r="HUW166" s="27"/>
      <c r="HUX166" s="27"/>
      <c r="HUY166" s="27"/>
      <c r="HUZ166" s="27"/>
      <c r="HVA166" s="27"/>
      <c r="HVB166" s="27"/>
      <c r="HVC166" s="27"/>
      <c r="HVD166" s="27"/>
      <c r="HVE166" s="27"/>
      <c r="HVF166" s="27"/>
      <c r="HVG166" s="27"/>
      <c r="HVH166" s="27"/>
      <c r="HVI166" s="27"/>
      <c r="HVJ166" s="27"/>
      <c r="HVK166" s="27"/>
      <c r="HVL166" s="27"/>
      <c r="HVM166" s="27"/>
      <c r="HVN166" s="27"/>
      <c r="HVO166" s="27"/>
      <c r="HVP166" s="27"/>
      <c r="HVQ166" s="27"/>
      <c r="HVR166" s="27"/>
      <c r="HVS166" s="27"/>
      <c r="HVT166" s="27"/>
      <c r="HVU166" s="27"/>
      <c r="HVV166" s="27"/>
      <c r="HVW166" s="27"/>
      <c r="HVX166" s="27"/>
      <c r="HVY166" s="27"/>
      <c r="HVZ166" s="27"/>
      <c r="HWA166" s="27"/>
      <c r="HWB166" s="27"/>
      <c r="HWC166" s="27"/>
      <c r="HWD166" s="27"/>
      <c r="HWE166" s="27"/>
      <c r="HWF166" s="27"/>
      <c r="HWG166" s="27"/>
      <c r="HWH166" s="27"/>
      <c r="HWI166" s="27"/>
      <c r="HWJ166" s="27"/>
      <c r="HWK166" s="27"/>
      <c r="HWL166" s="27"/>
      <c r="HWM166" s="27"/>
      <c r="HWN166" s="27"/>
      <c r="HWO166" s="27"/>
      <c r="HWP166" s="27"/>
      <c r="HWQ166" s="27"/>
      <c r="HWR166" s="27"/>
      <c r="HWS166" s="27"/>
      <c r="HWT166" s="27"/>
      <c r="HWU166" s="27"/>
      <c r="HWV166" s="27"/>
      <c r="HWW166" s="27"/>
      <c r="HWX166" s="27"/>
      <c r="HWY166" s="27"/>
      <c r="HWZ166" s="27"/>
      <c r="HXA166" s="27"/>
      <c r="HXB166" s="27"/>
      <c r="HXC166" s="27"/>
      <c r="HXD166" s="27"/>
      <c r="HXE166" s="27"/>
      <c r="HXF166" s="27"/>
      <c r="HXG166" s="27"/>
      <c r="HXH166" s="27"/>
      <c r="HXI166" s="27"/>
      <c r="HXJ166" s="27"/>
      <c r="HXK166" s="27"/>
      <c r="HXL166" s="27"/>
      <c r="HXM166" s="27"/>
      <c r="HXN166" s="27"/>
      <c r="HXO166" s="27"/>
      <c r="HXP166" s="27"/>
      <c r="HXQ166" s="27"/>
      <c r="HXR166" s="27"/>
      <c r="HXS166" s="27"/>
      <c r="HXT166" s="27"/>
      <c r="HXU166" s="27"/>
      <c r="HXV166" s="27"/>
      <c r="HXW166" s="27"/>
      <c r="HXX166" s="27"/>
      <c r="HXY166" s="27"/>
      <c r="HXZ166" s="27"/>
      <c r="HYA166" s="27"/>
      <c r="HYB166" s="27"/>
      <c r="HYC166" s="27"/>
      <c r="HYD166" s="27"/>
      <c r="HYE166" s="27"/>
      <c r="HYF166" s="27"/>
      <c r="HYG166" s="27"/>
      <c r="HYH166" s="27"/>
      <c r="HYI166" s="27"/>
      <c r="HYJ166" s="27"/>
      <c r="HYK166" s="27"/>
      <c r="HYL166" s="27"/>
      <c r="HYM166" s="27"/>
      <c r="HYN166" s="27"/>
      <c r="HYO166" s="27"/>
      <c r="HYP166" s="27"/>
      <c r="HYQ166" s="27"/>
      <c r="HYR166" s="27"/>
      <c r="HYS166" s="27"/>
      <c r="HYT166" s="27"/>
      <c r="HYU166" s="27"/>
      <c r="HYV166" s="27"/>
      <c r="HYW166" s="27"/>
      <c r="HYX166" s="27"/>
      <c r="HYY166" s="27"/>
      <c r="HYZ166" s="27"/>
      <c r="HZA166" s="27"/>
      <c r="HZB166" s="27"/>
      <c r="HZC166" s="27"/>
      <c r="HZD166" s="27"/>
      <c r="HZE166" s="27"/>
      <c r="HZF166" s="27"/>
      <c r="HZG166" s="27"/>
      <c r="HZH166" s="27"/>
      <c r="HZI166" s="27"/>
      <c r="HZJ166" s="27"/>
      <c r="HZK166" s="27"/>
      <c r="HZL166" s="27"/>
      <c r="HZM166" s="27"/>
      <c r="HZN166" s="27"/>
      <c r="HZO166" s="27"/>
      <c r="HZP166" s="27"/>
      <c r="HZQ166" s="27"/>
      <c r="HZR166" s="27"/>
      <c r="HZS166" s="27"/>
      <c r="HZT166" s="27"/>
      <c r="HZU166" s="27"/>
      <c r="HZV166" s="27"/>
      <c r="HZW166" s="27"/>
      <c r="HZX166" s="27"/>
      <c r="HZY166" s="27"/>
      <c r="HZZ166" s="27"/>
      <c r="IAA166" s="27"/>
      <c r="IAB166" s="27"/>
      <c r="IAC166" s="27"/>
      <c r="IAD166" s="27"/>
      <c r="IAE166" s="27"/>
      <c r="IAF166" s="27"/>
      <c r="IAG166" s="27"/>
      <c r="IAH166" s="27"/>
      <c r="IAI166" s="27"/>
      <c r="IAJ166" s="27"/>
      <c r="IAK166" s="27"/>
      <c r="IAL166" s="27"/>
      <c r="IAM166" s="27"/>
      <c r="IAN166" s="27"/>
      <c r="IAO166" s="27"/>
      <c r="IAP166" s="27"/>
      <c r="IAQ166" s="27"/>
      <c r="IAR166" s="27"/>
      <c r="IAS166" s="27"/>
      <c r="IAT166" s="27"/>
      <c r="IAU166" s="27"/>
      <c r="IAV166" s="27"/>
      <c r="IAW166" s="27"/>
      <c r="IAX166" s="27"/>
      <c r="IAY166" s="27"/>
      <c r="IAZ166" s="27"/>
      <c r="IBA166" s="27"/>
      <c r="IBB166" s="27"/>
      <c r="IBC166" s="27"/>
      <c r="IBD166" s="27"/>
      <c r="IBE166" s="27"/>
      <c r="IBF166" s="27"/>
      <c r="IBG166" s="27"/>
      <c r="IBH166" s="27"/>
      <c r="IBI166" s="27"/>
      <c r="IBJ166" s="27"/>
      <c r="IBK166" s="27"/>
      <c r="IBL166" s="27"/>
      <c r="IBM166" s="27"/>
      <c r="IBN166" s="27"/>
      <c r="IBO166" s="27"/>
      <c r="IBP166" s="27"/>
      <c r="IBQ166" s="27"/>
      <c r="IBR166" s="27"/>
      <c r="IBS166" s="27"/>
      <c r="IBT166" s="27"/>
      <c r="IBU166" s="27"/>
      <c r="IBV166" s="27"/>
      <c r="IBW166" s="27"/>
      <c r="IBX166" s="27"/>
      <c r="IBY166" s="27"/>
      <c r="IBZ166" s="27"/>
      <c r="ICA166" s="27"/>
      <c r="ICB166" s="27"/>
      <c r="ICC166" s="27"/>
      <c r="ICD166" s="27"/>
      <c r="ICE166" s="27"/>
      <c r="ICF166" s="27"/>
      <c r="ICG166" s="27"/>
      <c r="ICH166" s="27"/>
      <c r="ICI166" s="27"/>
      <c r="ICJ166" s="27"/>
      <c r="ICK166" s="27"/>
      <c r="ICL166" s="27"/>
      <c r="ICM166" s="27"/>
      <c r="ICN166" s="27"/>
      <c r="ICO166" s="27"/>
      <c r="ICP166" s="27"/>
      <c r="ICQ166" s="27"/>
      <c r="ICR166" s="27"/>
      <c r="ICS166" s="27"/>
      <c r="ICT166" s="27"/>
      <c r="ICU166" s="27"/>
      <c r="ICV166" s="27"/>
      <c r="ICW166" s="27"/>
      <c r="ICX166" s="27"/>
      <c r="ICY166" s="27"/>
      <c r="ICZ166" s="27"/>
      <c r="IDA166" s="27"/>
      <c r="IDB166" s="27"/>
      <c r="IDC166" s="27"/>
      <c r="IDD166" s="27"/>
      <c r="IDE166" s="27"/>
      <c r="IDF166" s="27"/>
      <c r="IDG166" s="27"/>
      <c r="IDH166" s="27"/>
      <c r="IDI166" s="27"/>
      <c r="IDJ166" s="27"/>
      <c r="IDK166" s="27"/>
      <c r="IDL166" s="27"/>
      <c r="IDM166" s="27"/>
      <c r="IDN166" s="27"/>
      <c r="IDO166" s="27"/>
      <c r="IDP166" s="27"/>
      <c r="IDQ166" s="27"/>
      <c r="IDR166" s="27"/>
      <c r="IDS166" s="27"/>
      <c r="IDT166" s="27"/>
      <c r="IDU166" s="27"/>
      <c r="IDV166" s="27"/>
      <c r="IDW166" s="27"/>
      <c r="IDX166" s="27"/>
      <c r="IDY166" s="27"/>
      <c r="IDZ166" s="27"/>
      <c r="IEA166" s="27"/>
      <c r="IEB166" s="27"/>
      <c r="IEC166" s="27"/>
      <c r="IED166" s="27"/>
      <c r="IEE166" s="27"/>
      <c r="IEF166" s="27"/>
      <c r="IEG166" s="27"/>
      <c r="IEH166" s="27"/>
      <c r="IEI166" s="27"/>
      <c r="IEJ166" s="27"/>
      <c r="IEK166" s="27"/>
      <c r="IEL166" s="27"/>
      <c r="IEM166" s="27"/>
      <c r="IEN166" s="27"/>
      <c r="IEO166" s="27"/>
      <c r="IEP166" s="27"/>
      <c r="IEQ166" s="27"/>
      <c r="IER166" s="27"/>
      <c r="IES166" s="27"/>
      <c r="IET166" s="27"/>
      <c r="IEU166" s="27"/>
      <c r="IEV166" s="27"/>
      <c r="IEW166" s="27"/>
      <c r="IEX166" s="27"/>
      <c r="IEY166" s="27"/>
      <c r="IEZ166" s="27"/>
      <c r="IFA166" s="27"/>
      <c r="IFB166" s="27"/>
      <c r="IFC166" s="27"/>
      <c r="IFD166" s="27"/>
      <c r="IFE166" s="27"/>
      <c r="IFF166" s="27"/>
      <c r="IFG166" s="27"/>
      <c r="IFH166" s="27"/>
      <c r="IFI166" s="27"/>
      <c r="IFJ166" s="27"/>
      <c r="IFK166" s="27"/>
      <c r="IFL166" s="27"/>
      <c r="IFM166" s="27"/>
      <c r="IFN166" s="27"/>
      <c r="IFO166" s="27"/>
      <c r="IFP166" s="27"/>
      <c r="IFQ166" s="27"/>
      <c r="IFR166" s="27"/>
      <c r="IFS166" s="27"/>
      <c r="IFT166" s="27"/>
      <c r="IFU166" s="27"/>
      <c r="IFV166" s="27"/>
      <c r="IFW166" s="27"/>
      <c r="IFX166" s="27"/>
      <c r="IFY166" s="27"/>
      <c r="IFZ166" s="27"/>
      <c r="IGA166" s="27"/>
      <c r="IGB166" s="27"/>
      <c r="IGC166" s="27"/>
      <c r="IGD166" s="27"/>
      <c r="IGE166" s="27"/>
      <c r="IGF166" s="27"/>
      <c r="IGG166" s="27"/>
      <c r="IGH166" s="27"/>
      <c r="IGI166" s="27"/>
      <c r="IGJ166" s="27"/>
      <c r="IGK166" s="27"/>
      <c r="IGL166" s="27"/>
      <c r="IGM166" s="27"/>
      <c r="IGN166" s="27"/>
      <c r="IGO166" s="27"/>
      <c r="IGP166" s="27"/>
      <c r="IGQ166" s="27"/>
      <c r="IGR166" s="27"/>
      <c r="IGS166" s="27"/>
      <c r="IGT166" s="27"/>
      <c r="IGU166" s="27"/>
      <c r="IGV166" s="27"/>
      <c r="IGW166" s="27"/>
      <c r="IGX166" s="27"/>
      <c r="IGY166" s="27"/>
      <c r="IGZ166" s="27"/>
      <c r="IHA166" s="27"/>
      <c r="IHB166" s="27"/>
      <c r="IHC166" s="27"/>
      <c r="IHD166" s="27"/>
      <c r="IHE166" s="27"/>
      <c r="IHF166" s="27"/>
      <c r="IHG166" s="27"/>
      <c r="IHH166" s="27"/>
      <c r="IHI166" s="27"/>
      <c r="IHJ166" s="27"/>
      <c r="IHK166" s="27"/>
      <c r="IHL166" s="27"/>
      <c r="IHM166" s="27"/>
      <c r="IHN166" s="27"/>
      <c r="IHO166" s="27"/>
      <c r="IHP166" s="27"/>
      <c r="IHQ166" s="27"/>
      <c r="IHR166" s="27"/>
      <c r="IHS166" s="27"/>
      <c r="IHT166" s="27"/>
      <c r="IHU166" s="27"/>
      <c r="IHV166" s="27"/>
      <c r="IHW166" s="27"/>
      <c r="IHX166" s="27"/>
      <c r="IHY166" s="27"/>
      <c r="IHZ166" s="27"/>
      <c r="IIA166" s="27"/>
      <c r="IIB166" s="27"/>
      <c r="IIC166" s="27"/>
      <c r="IID166" s="27"/>
      <c r="IIE166" s="27"/>
      <c r="IIF166" s="27"/>
      <c r="IIG166" s="27"/>
      <c r="IIH166" s="27"/>
      <c r="III166" s="27"/>
      <c r="IIJ166" s="27"/>
      <c r="IIK166" s="27"/>
      <c r="IIL166" s="27"/>
      <c r="IIM166" s="27"/>
      <c r="IIN166" s="27"/>
      <c r="IIO166" s="27"/>
      <c r="IIP166" s="27"/>
      <c r="IIQ166" s="27"/>
      <c r="IIR166" s="27"/>
      <c r="IIS166" s="27"/>
      <c r="IIT166" s="27"/>
      <c r="IIU166" s="27"/>
      <c r="IIV166" s="27"/>
      <c r="IIW166" s="27"/>
      <c r="IIX166" s="27"/>
      <c r="IIY166" s="27"/>
      <c r="IIZ166" s="27"/>
      <c r="IJA166" s="27"/>
      <c r="IJB166" s="27"/>
      <c r="IJC166" s="27"/>
      <c r="IJD166" s="27"/>
      <c r="IJE166" s="27"/>
      <c r="IJF166" s="27"/>
      <c r="IJG166" s="27"/>
      <c r="IJH166" s="27"/>
      <c r="IJI166" s="27"/>
      <c r="IJJ166" s="27"/>
      <c r="IJK166" s="27"/>
      <c r="IJL166" s="27"/>
      <c r="IJM166" s="27"/>
      <c r="IJN166" s="27"/>
      <c r="IJO166" s="27"/>
      <c r="IJP166" s="27"/>
      <c r="IJQ166" s="27"/>
      <c r="IJR166" s="27"/>
      <c r="IJS166" s="27"/>
      <c r="IJT166" s="27"/>
      <c r="IJU166" s="27"/>
      <c r="IJV166" s="27"/>
      <c r="IJW166" s="27"/>
      <c r="IJX166" s="27"/>
      <c r="IJY166" s="27"/>
      <c r="IJZ166" s="27"/>
      <c r="IKA166" s="27"/>
      <c r="IKB166" s="27"/>
      <c r="IKC166" s="27"/>
      <c r="IKD166" s="27"/>
      <c r="IKE166" s="27"/>
      <c r="IKF166" s="27"/>
      <c r="IKG166" s="27"/>
      <c r="IKH166" s="27"/>
      <c r="IKI166" s="27"/>
      <c r="IKJ166" s="27"/>
      <c r="IKK166" s="27"/>
      <c r="IKL166" s="27"/>
      <c r="IKM166" s="27"/>
      <c r="IKN166" s="27"/>
      <c r="IKO166" s="27"/>
      <c r="IKP166" s="27"/>
      <c r="IKQ166" s="27"/>
      <c r="IKR166" s="27"/>
      <c r="IKS166" s="27"/>
      <c r="IKT166" s="27"/>
      <c r="IKU166" s="27"/>
      <c r="IKV166" s="27"/>
      <c r="IKW166" s="27"/>
      <c r="IKX166" s="27"/>
      <c r="IKY166" s="27"/>
      <c r="IKZ166" s="27"/>
      <c r="ILA166" s="27"/>
      <c r="ILB166" s="27"/>
      <c r="ILC166" s="27"/>
      <c r="ILD166" s="27"/>
      <c r="ILE166" s="27"/>
      <c r="ILF166" s="27"/>
      <c r="ILG166" s="27"/>
      <c r="ILH166" s="27"/>
      <c r="ILI166" s="27"/>
      <c r="ILJ166" s="27"/>
      <c r="ILK166" s="27"/>
      <c r="ILL166" s="27"/>
      <c r="ILM166" s="27"/>
      <c r="ILN166" s="27"/>
      <c r="ILO166" s="27"/>
      <c r="ILP166" s="27"/>
      <c r="ILQ166" s="27"/>
      <c r="ILR166" s="27"/>
      <c r="ILS166" s="27"/>
      <c r="ILT166" s="27"/>
      <c r="ILU166" s="27"/>
      <c r="ILV166" s="27"/>
      <c r="ILW166" s="27"/>
      <c r="ILX166" s="27"/>
      <c r="ILY166" s="27"/>
      <c r="ILZ166" s="27"/>
      <c r="IMA166" s="27"/>
      <c r="IMB166" s="27"/>
      <c r="IMC166" s="27"/>
      <c r="IMD166" s="27"/>
      <c r="IME166" s="27"/>
      <c r="IMF166" s="27"/>
      <c r="IMG166" s="27"/>
      <c r="IMH166" s="27"/>
      <c r="IMI166" s="27"/>
      <c r="IMJ166" s="27"/>
      <c r="IMK166" s="27"/>
      <c r="IML166" s="27"/>
      <c r="IMM166" s="27"/>
      <c r="IMN166" s="27"/>
      <c r="IMO166" s="27"/>
      <c r="IMP166" s="27"/>
      <c r="IMQ166" s="27"/>
      <c r="IMR166" s="27"/>
      <c r="IMS166" s="27"/>
      <c r="IMT166" s="27"/>
      <c r="IMU166" s="27"/>
      <c r="IMV166" s="27"/>
      <c r="IMW166" s="27"/>
      <c r="IMX166" s="27"/>
      <c r="IMY166" s="27"/>
      <c r="IMZ166" s="27"/>
      <c r="INA166" s="27"/>
      <c r="INB166" s="27"/>
      <c r="INC166" s="27"/>
      <c r="IND166" s="27"/>
      <c r="INE166" s="27"/>
      <c r="INF166" s="27"/>
      <c r="ING166" s="27"/>
      <c r="INH166" s="27"/>
      <c r="INI166" s="27"/>
      <c r="INJ166" s="27"/>
      <c r="INK166" s="27"/>
      <c r="INL166" s="27"/>
      <c r="INM166" s="27"/>
      <c r="INN166" s="27"/>
      <c r="INO166" s="27"/>
      <c r="INP166" s="27"/>
      <c r="INQ166" s="27"/>
      <c r="INR166" s="27"/>
      <c r="INS166" s="27"/>
      <c r="INT166" s="27"/>
      <c r="INU166" s="27"/>
      <c r="INV166" s="27"/>
      <c r="INW166" s="27"/>
      <c r="INX166" s="27"/>
      <c r="INY166" s="27"/>
      <c r="INZ166" s="27"/>
      <c r="IOA166" s="27"/>
      <c r="IOB166" s="27"/>
      <c r="IOC166" s="27"/>
      <c r="IOD166" s="27"/>
      <c r="IOE166" s="27"/>
      <c r="IOF166" s="27"/>
      <c r="IOG166" s="27"/>
      <c r="IOH166" s="27"/>
      <c r="IOI166" s="27"/>
      <c r="IOJ166" s="27"/>
      <c r="IOK166" s="27"/>
      <c r="IOL166" s="27"/>
      <c r="IOM166" s="27"/>
      <c r="ION166" s="27"/>
      <c r="IOO166" s="27"/>
      <c r="IOP166" s="27"/>
      <c r="IOQ166" s="27"/>
      <c r="IOR166" s="27"/>
      <c r="IOS166" s="27"/>
      <c r="IOT166" s="27"/>
      <c r="IOU166" s="27"/>
      <c r="IOV166" s="27"/>
      <c r="IOW166" s="27"/>
      <c r="IOX166" s="27"/>
      <c r="IOY166" s="27"/>
      <c r="IOZ166" s="27"/>
      <c r="IPA166" s="27"/>
      <c r="IPB166" s="27"/>
      <c r="IPC166" s="27"/>
      <c r="IPD166" s="27"/>
      <c r="IPE166" s="27"/>
      <c r="IPF166" s="27"/>
      <c r="IPG166" s="27"/>
      <c r="IPH166" s="27"/>
      <c r="IPI166" s="27"/>
      <c r="IPJ166" s="27"/>
      <c r="IPK166" s="27"/>
      <c r="IPL166" s="27"/>
      <c r="IPM166" s="27"/>
      <c r="IPN166" s="27"/>
      <c r="IPO166" s="27"/>
      <c r="IPP166" s="27"/>
      <c r="IPQ166" s="27"/>
      <c r="IPR166" s="27"/>
      <c r="IPS166" s="27"/>
      <c r="IPT166" s="27"/>
      <c r="IPU166" s="27"/>
      <c r="IPV166" s="27"/>
      <c r="IPW166" s="27"/>
      <c r="IPX166" s="27"/>
      <c r="IPY166" s="27"/>
      <c r="IPZ166" s="27"/>
      <c r="IQA166" s="27"/>
      <c r="IQB166" s="27"/>
      <c r="IQC166" s="27"/>
      <c r="IQD166" s="27"/>
      <c r="IQE166" s="27"/>
      <c r="IQF166" s="27"/>
      <c r="IQG166" s="27"/>
      <c r="IQH166" s="27"/>
      <c r="IQI166" s="27"/>
      <c r="IQJ166" s="27"/>
      <c r="IQK166" s="27"/>
      <c r="IQL166" s="27"/>
      <c r="IQM166" s="27"/>
      <c r="IQN166" s="27"/>
      <c r="IQO166" s="27"/>
      <c r="IQP166" s="27"/>
      <c r="IQQ166" s="27"/>
      <c r="IQR166" s="27"/>
      <c r="IQS166" s="27"/>
      <c r="IQT166" s="27"/>
      <c r="IQU166" s="27"/>
      <c r="IQV166" s="27"/>
      <c r="IQW166" s="27"/>
      <c r="IQX166" s="27"/>
      <c r="IQY166" s="27"/>
      <c r="IQZ166" s="27"/>
      <c r="IRA166" s="27"/>
      <c r="IRB166" s="27"/>
      <c r="IRC166" s="27"/>
      <c r="IRD166" s="27"/>
      <c r="IRE166" s="27"/>
      <c r="IRF166" s="27"/>
      <c r="IRG166" s="27"/>
      <c r="IRH166" s="27"/>
      <c r="IRI166" s="27"/>
      <c r="IRJ166" s="27"/>
      <c r="IRK166" s="27"/>
      <c r="IRL166" s="27"/>
      <c r="IRM166" s="27"/>
      <c r="IRN166" s="27"/>
      <c r="IRO166" s="27"/>
      <c r="IRP166" s="27"/>
      <c r="IRQ166" s="27"/>
      <c r="IRR166" s="27"/>
      <c r="IRS166" s="27"/>
      <c r="IRT166" s="27"/>
      <c r="IRU166" s="27"/>
      <c r="IRV166" s="27"/>
      <c r="IRW166" s="27"/>
      <c r="IRX166" s="27"/>
      <c r="IRY166" s="27"/>
      <c r="IRZ166" s="27"/>
      <c r="ISA166" s="27"/>
      <c r="ISB166" s="27"/>
      <c r="ISC166" s="27"/>
      <c r="ISD166" s="27"/>
      <c r="ISE166" s="27"/>
      <c r="ISF166" s="27"/>
      <c r="ISG166" s="27"/>
      <c r="ISH166" s="27"/>
      <c r="ISI166" s="27"/>
      <c r="ISJ166" s="27"/>
      <c r="ISK166" s="27"/>
      <c r="ISL166" s="27"/>
      <c r="ISM166" s="27"/>
      <c r="ISN166" s="27"/>
      <c r="ISO166" s="27"/>
      <c r="ISP166" s="27"/>
      <c r="ISQ166" s="27"/>
      <c r="ISR166" s="27"/>
      <c r="ISS166" s="27"/>
      <c r="IST166" s="27"/>
      <c r="ISU166" s="27"/>
      <c r="ISV166" s="27"/>
      <c r="ISW166" s="27"/>
      <c r="ISX166" s="27"/>
      <c r="ISY166" s="27"/>
      <c r="ISZ166" s="27"/>
      <c r="ITA166" s="27"/>
      <c r="ITB166" s="27"/>
      <c r="ITC166" s="27"/>
      <c r="ITD166" s="27"/>
      <c r="ITE166" s="27"/>
      <c r="ITF166" s="27"/>
      <c r="ITG166" s="27"/>
      <c r="ITH166" s="27"/>
      <c r="ITI166" s="27"/>
      <c r="ITJ166" s="27"/>
      <c r="ITK166" s="27"/>
      <c r="ITL166" s="27"/>
      <c r="ITM166" s="27"/>
      <c r="ITN166" s="27"/>
      <c r="ITO166" s="27"/>
      <c r="ITP166" s="27"/>
      <c r="ITQ166" s="27"/>
      <c r="ITR166" s="27"/>
      <c r="ITS166" s="27"/>
      <c r="ITT166" s="27"/>
      <c r="ITU166" s="27"/>
      <c r="ITV166" s="27"/>
      <c r="ITW166" s="27"/>
      <c r="ITX166" s="27"/>
      <c r="ITY166" s="27"/>
      <c r="ITZ166" s="27"/>
      <c r="IUA166" s="27"/>
      <c r="IUB166" s="27"/>
      <c r="IUC166" s="27"/>
      <c r="IUD166" s="27"/>
      <c r="IUE166" s="27"/>
      <c r="IUF166" s="27"/>
      <c r="IUG166" s="27"/>
      <c r="IUH166" s="27"/>
      <c r="IUI166" s="27"/>
      <c r="IUJ166" s="27"/>
      <c r="IUK166" s="27"/>
      <c r="IUL166" s="27"/>
      <c r="IUM166" s="27"/>
      <c r="IUN166" s="27"/>
      <c r="IUO166" s="27"/>
      <c r="IUP166" s="27"/>
      <c r="IUQ166" s="27"/>
      <c r="IUR166" s="27"/>
      <c r="IUS166" s="27"/>
      <c r="IUT166" s="27"/>
      <c r="IUU166" s="27"/>
      <c r="IUV166" s="27"/>
      <c r="IUW166" s="27"/>
      <c r="IUX166" s="27"/>
      <c r="IUY166" s="27"/>
      <c r="IUZ166" s="27"/>
      <c r="IVA166" s="27"/>
      <c r="IVB166" s="27"/>
      <c r="IVC166" s="27"/>
      <c r="IVD166" s="27"/>
      <c r="IVE166" s="27"/>
      <c r="IVF166" s="27"/>
      <c r="IVG166" s="27"/>
      <c r="IVH166" s="27"/>
      <c r="IVI166" s="27"/>
      <c r="IVJ166" s="27"/>
      <c r="IVK166" s="27"/>
      <c r="IVL166" s="27"/>
      <c r="IVM166" s="27"/>
      <c r="IVN166" s="27"/>
      <c r="IVO166" s="27"/>
      <c r="IVP166" s="27"/>
      <c r="IVQ166" s="27"/>
      <c r="IVR166" s="27"/>
      <c r="IVS166" s="27"/>
      <c r="IVT166" s="27"/>
      <c r="IVU166" s="27"/>
      <c r="IVV166" s="27"/>
      <c r="IVW166" s="27"/>
      <c r="IVX166" s="27"/>
      <c r="IVY166" s="27"/>
      <c r="IVZ166" s="27"/>
      <c r="IWA166" s="27"/>
      <c r="IWB166" s="27"/>
      <c r="IWC166" s="27"/>
      <c r="IWD166" s="27"/>
      <c r="IWE166" s="27"/>
      <c r="IWF166" s="27"/>
      <c r="IWG166" s="27"/>
      <c r="IWH166" s="27"/>
      <c r="IWI166" s="27"/>
      <c r="IWJ166" s="27"/>
      <c r="IWK166" s="27"/>
      <c r="IWL166" s="27"/>
      <c r="IWM166" s="27"/>
      <c r="IWN166" s="27"/>
      <c r="IWO166" s="27"/>
      <c r="IWP166" s="27"/>
      <c r="IWQ166" s="27"/>
      <c r="IWR166" s="27"/>
      <c r="IWS166" s="27"/>
      <c r="IWT166" s="27"/>
      <c r="IWU166" s="27"/>
      <c r="IWV166" s="27"/>
      <c r="IWW166" s="27"/>
      <c r="IWX166" s="27"/>
      <c r="IWY166" s="27"/>
      <c r="IWZ166" s="27"/>
      <c r="IXA166" s="27"/>
      <c r="IXB166" s="27"/>
      <c r="IXC166" s="27"/>
      <c r="IXD166" s="27"/>
      <c r="IXE166" s="27"/>
      <c r="IXF166" s="27"/>
      <c r="IXG166" s="27"/>
      <c r="IXH166" s="27"/>
      <c r="IXI166" s="27"/>
      <c r="IXJ166" s="27"/>
      <c r="IXK166" s="27"/>
      <c r="IXL166" s="27"/>
      <c r="IXM166" s="27"/>
      <c r="IXN166" s="27"/>
      <c r="IXO166" s="27"/>
      <c r="IXP166" s="27"/>
      <c r="IXQ166" s="27"/>
      <c r="IXR166" s="27"/>
      <c r="IXS166" s="27"/>
      <c r="IXT166" s="27"/>
      <c r="IXU166" s="27"/>
      <c r="IXV166" s="27"/>
      <c r="IXW166" s="27"/>
      <c r="IXX166" s="27"/>
      <c r="IXY166" s="27"/>
      <c r="IXZ166" s="27"/>
      <c r="IYA166" s="27"/>
      <c r="IYB166" s="27"/>
      <c r="IYC166" s="27"/>
      <c r="IYD166" s="27"/>
      <c r="IYE166" s="27"/>
      <c r="IYF166" s="27"/>
      <c r="IYG166" s="27"/>
      <c r="IYH166" s="27"/>
      <c r="IYI166" s="27"/>
      <c r="IYJ166" s="27"/>
      <c r="IYK166" s="27"/>
      <c r="IYL166" s="27"/>
      <c r="IYM166" s="27"/>
      <c r="IYN166" s="27"/>
      <c r="IYO166" s="27"/>
      <c r="IYP166" s="27"/>
      <c r="IYQ166" s="27"/>
      <c r="IYR166" s="27"/>
      <c r="IYS166" s="27"/>
      <c r="IYT166" s="27"/>
      <c r="IYU166" s="27"/>
      <c r="IYV166" s="27"/>
      <c r="IYW166" s="27"/>
      <c r="IYX166" s="27"/>
      <c r="IYY166" s="27"/>
      <c r="IYZ166" s="27"/>
      <c r="IZA166" s="27"/>
      <c r="IZB166" s="27"/>
      <c r="IZC166" s="27"/>
      <c r="IZD166" s="27"/>
      <c r="IZE166" s="27"/>
      <c r="IZF166" s="27"/>
      <c r="IZG166" s="27"/>
      <c r="IZH166" s="27"/>
      <c r="IZI166" s="27"/>
      <c r="IZJ166" s="27"/>
      <c r="IZK166" s="27"/>
      <c r="IZL166" s="27"/>
      <c r="IZM166" s="27"/>
      <c r="IZN166" s="27"/>
      <c r="IZO166" s="27"/>
      <c r="IZP166" s="27"/>
      <c r="IZQ166" s="27"/>
      <c r="IZR166" s="27"/>
      <c r="IZS166" s="27"/>
      <c r="IZT166" s="27"/>
      <c r="IZU166" s="27"/>
      <c r="IZV166" s="27"/>
      <c r="IZW166" s="27"/>
      <c r="IZX166" s="27"/>
      <c r="IZY166" s="27"/>
      <c r="IZZ166" s="27"/>
      <c r="JAA166" s="27"/>
      <c r="JAB166" s="27"/>
      <c r="JAC166" s="27"/>
      <c r="JAD166" s="27"/>
      <c r="JAE166" s="27"/>
      <c r="JAF166" s="27"/>
      <c r="JAG166" s="27"/>
      <c r="JAH166" s="27"/>
      <c r="JAI166" s="27"/>
      <c r="JAJ166" s="27"/>
      <c r="JAK166" s="27"/>
      <c r="JAL166" s="27"/>
      <c r="JAM166" s="27"/>
      <c r="JAN166" s="27"/>
      <c r="JAO166" s="27"/>
      <c r="JAP166" s="27"/>
      <c r="JAQ166" s="27"/>
      <c r="JAR166" s="27"/>
      <c r="JAS166" s="27"/>
      <c r="JAT166" s="27"/>
      <c r="JAU166" s="27"/>
      <c r="JAV166" s="27"/>
      <c r="JAW166" s="27"/>
      <c r="JAX166" s="27"/>
      <c r="JAY166" s="27"/>
      <c r="JAZ166" s="27"/>
      <c r="JBA166" s="27"/>
      <c r="JBB166" s="27"/>
      <c r="JBC166" s="27"/>
      <c r="JBD166" s="27"/>
      <c r="JBE166" s="27"/>
      <c r="JBF166" s="27"/>
      <c r="JBG166" s="27"/>
      <c r="JBH166" s="27"/>
      <c r="JBI166" s="27"/>
      <c r="JBJ166" s="27"/>
      <c r="JBK166" s="27"/>
      <c r="JBL166" s="27"/>
      <c r="JBM166" s="27"/>
      <c r="JBN166" s="27"/>
      <c r="JBO166" s="27"/>
      <c r="JBP166" s="27"/>
      <c r="JBQ166" s="27"/>
      <c r="JBR166" s="27"/>
      <c r="JBS166" s="27"/>
      <c r="JBT166" s="27"/>
      <c r="JBU166" s="27"/>
      <c r="JBV166" s="27"/>
      <c r="JBW166" s="27"/>
      <c r="JBX166" s="27"/>
      <c r="JBY166" s="27"/>
      <c r="JBZ166" s="27"/>
      <c r="JCA166" s="27"/>
      <c r="JCB166" s="27"/>
      <c r="JCC166" s="27"/>
      <c r="JCD166" s="27"/>
      <c r="JCE166" s="27"/>
      <c r="JCF166" s="27"/>
      <c r="JCG166" s="27"/>
      <c r="JCH166" s="27"/>
      <c r="JCI166" s="27"/>
      <c r="JCJ166" s="27"/>
      <c r="JCK166" s="27"/>
      <c r="JCL166" s="27"/>
      <c r="JCM166" s="27"/>
      <c r="JCN166" s="27"/>
      <c r="JCO166" s="27"/>
      <c r="JCP166" s="27"/>
      <c r="JCQ166" s="27"/>
      <c r="JCR166" s="27"/>
      <c r="JCS166" s="27"/>
      <c r="JCT166" s="27"/>
      <c r="JCU166" s="27"/>
      <c r="JCV166" s="27"/>
      <c r="JCW166" s="27"/>
      <c r="JCX166" s="27"/>
      <c r="JCY166" s="27"/>
      <c r="JCZ166" s="27"/>
      <c r="JDA166" s="27"/>
      <c r="JDB166" s="27"/>
      <c r="JDC166" s="27"/>
      <c r="JDD166" s="27"/>
      <c r="JDE166" s="27"/>
      <c r="JDF166" s="27"/>
      <c r="JDG166" s="27"/>
      <c r="JDH166" s="27"/>
      <c r="JDI166" s="27"/>
      <c r="JDJ166" s="27"/>
      <c r="JDK166" s="27"/>
      <c r="JDL166" s="27"/>
      <c r="JDM166" s="27"/>
      <c r="JDN166" s="27"/>
      <c r="JDO166" s="27"/>
      <c r="JDP166" s="27"/>
      <c r="JDQ166" s="27"/>
      <c r="JDR166" s="27"/>
      <c r="JDS166" s="27"/>
      <c r="JDT166" s="27"/>
      <c r="JDU166" s="27"/>
      <c r="JDV166" s="27"/>
      <c r="JDW166" s="27"/>
      <c r="JDX166" s="27"/>
      <c r="JDY166" s="27"/>
      <c r="JDZ166" s="27"/>
      <c r="JEA166" s="27"/>
      <c r="JEB166" s="27"/>
      <c r="JEC166" s="27"/>
      <c r="JED166" s="27"/>
      <c r="JEE166" s="27"/>
      <c r="JEF166" s="27"/>
      <c r="JEG166" s="27"/>
      <c r="JEH166" s="27"/>
      <c r="JEI166" s="27"/>
      <c r="JEJ166" s="27"/>
      <c r="JEK166" s="27"/>
      <c r="JEL166" s="27"/>
      <c r="JEM166" s="27"/>
      <c r="JEN166" s="27"/>
      <c r="JEO166" s="27"/>
      <c r="JEP166" s="27"/>
      <c r="JEQ166" s="27"/>
      <c r="JER166" s="27"/>
      <c r="JES166" s="27"/>
      <c r="JET166" s="27"/>
      <c r="JEU166" s="27"/>
      <c r="JEV166" s="27"/>
      <c r="JEW166" s="27"/>
      <c r="JEX166" s="27"/>
      <c r="JEY166" s="27"/>
      <c r="JEZ166" s="27"/>
      <c r="JFA166" s="27"/>
      <c r="JFB166" s="27"/>
      <c r="JFC166" s="27"/>
      <c r="JFD166" s="27"/>
      <c r="JFE166" s="27"/>
      <c r="JFF166" s="27"/>
      <c r="JFG166" s="27"/>
      <c r="JFH166" s="27"/>
      <c r="JFI166" s="27"/>
      <c r="JFJ166" s="27"/>
      <c r="JFK166" s="27"/>
      <c r="JFL166" s="27"/>
      <c r="JFM166" s="27"/>
      <c r="JFN166" s="27"/>
      <c r="JFO166" s="27"/>
      <c r="JFP166" s="27"/>
      <c r="JFQ166" s="27"/>
      <c r="JFR166" s="27"/>
      <c r="JFS166" s="27"/>
      <c r="JFT166" s="27"/>
      <c r="JFU166" s="27"/>
      <c r="JFV166" s="27"/>
      <c r="JFW166" s="27"/>
      <c r="JFX166" s="27"/>
      <c r="JFY166" s="27"/>
      <c r="JFZ166" s="27"/>
      <c r="JGA166" s="27"/>
      <c r="JGB166" s="27"/>
      <c r="JGC166" s="27"/>
      <c r="JGD166" s="27"/>
      <c r="JGE166" s="27"/>
      <c r="JGF166" s="27"/>
      <c r="JGG166" s="27"/>
      <c r="JGH166" s="27"/>
      <c r="JGI166" s="27"/>
      <c r="JGJ166" s="27"/>
      <c r="JGK166" s="27"/>
      <c r="JGL166" s="27"/>
      <c r="JGM166" s="27"/>
      <c r="JGN166" s="27"/>
      <c r="JGO166" s="27"/>
      <c r="JGP166" s="27"/>
      <c r="JGQ166" s="27"/>
      <c r="JGR166" s="27"/>
      <c r="JGS166" s="27"/>
      <c r="JGT166" s="27"/>
      <c r="JGU166" s="27"/>
      <c r="JGV166" s="27"/>
      <c r="JGW166" s="27"/>
      <c r="JGX166" s="27"/>
      <c r="JGY166" s="27"/>
      <c r="JGZ166" s="27"/>
      <c r="JHA166" s="27"/>
      <c r="JHB166" s="27"/>
      <c r="JHC166" s="27"/>
      <c r="JHD166" s="27"/>
      <c r="JHE166" s="27"/>
      <c r="JHF166" s="27"/>
      <c r="JHG166" s="27"/>
      <c r="JHH166" s="27"/>
      <c r="JHI166" s="27"/>
      <c r="JHJ166" s="27"/>
      <c r="JHK166" s="27"/>
      <c r="JHL166" s="27"/>
      <c r="JHM166" s="27"/>
      <c r="JHN166" s="27"/>
      <c r="JHO166" s="27"/>
      <c r="JHP166" s="27"/>
      <c r="JHQ166" s="27"/>
      <c r="JHR166" s="27"/>
      <c r="JHS166" s="27"/>
      <c r="JHT166" s="27"/>
      <c r="JHU166" s="27"/>
      <c r="JHV166" s="27"/>
      <c r="JHW166" s="27"/>
      <c r="JHX166" s="27"/>
      <c r="JHY166" s="27"/>
      <c r="JHZ166" s="27"/>
      <c r="JIA166" s="27"/>
      <c r="JIB166" s="27"/>
      <c r="JIC166" s="27"/>
      <c r="JID166" s="27"/>
      <c r="JIE166" s="27"/>
      <c r="JIF166" s="27"/>
      <c r="JIG166" s="27"/>
      <c r="JIH166" s="27"/>
      <c r="JII166" s="27"/>
      <c r="JIJ166" s="27"/>
      <c r="JIK166" s="27"/>
      <c r="JIL166" s="27"/>
      <c r="JIM166" s="27"/>
      <c r="JIN166" s="27"/>
      <c r="JIO166" s="27"/>
      <c r="JIP166" s="27"/>
      <c r="JIQ166" s="27"/>
      <c r="JIR166" s="27"/>
      <c r="JIS166" s="27"/>
      <c r="JIT166" s="27"/>
      <c r="JIU166" s="27"/>
      <c r="JIV166" s="27"/>
      <c r="JIW166" s="27"/>
      <c r="JIX166" s="27"/>
      <c r="JIY166" s="27"/>
      <c r="JIZ166" s="27"/>
      <c r="JJA166" s="27"/>
      <c r="JJB166" s="27"/>
      <c r="JJC166" s="27"/>
      <c r="JJD166" s="27"/>
      <c r="JJE166" s="27"/>
      <c r="JJF166" s="27"/>
      <c r="JJG166" s="27"/>
      <c r="JJH166" s="27"/>
      <c r="JJI166" s="27"/>
      <c r="JJJ166" s="27"/>
      <c r="JJK166" s="27"/>
      <c r="JJL166" s="27"/>
      <c r="JJM166" s="27"/>
      <c r="JJN166" s="27"/>
      <c r="JJO166" s="27"/>
      <c r="JJP166" s="27"/>
      <c r="JJQ166" s="27"/>
      <c r="JJR166" s="27"/>
      <c r="JJS166" s="27"/>
      <c r="JJT166" s="27"/>
      <c r="JJU166" s="27"/>
      <c r="JJV166" s="27"/>
      <c r="JJW166" s="27"/>
      <c r="JJX166" s="27"/>
      <c r="JJY166" s="27"/>
      <c r="JJZ166" s="27"/>
      <c r="JKA166" s="27"/>
      <c r="JKB166" s="27"/>
      <c r="JKC166" s="27"/>
      <c r="JKD166" s="27"/>
      <c r="JKE166" s="27"/>
      <c r="JKF166" s="27"/>
      <c r="JKG166" s="27"/>
      <c r="JKH166" s="27"/>
      <c r="JKI166" s="27"/>
      <c r="JKJ166" s="27"/>
      <c r="JKK166" s="27"/>
      <c r="JKL166" s="27"/>
      <c r="JKM166" s="27"/>
      <c r="JKN166" s="27"/>
      <c r="JKO166" s="27"/>
      <c r="JKP166" s="27"/>
      <c r="JKQ166" s="27"/>
      <c r="JKR166" s="27"/>
      <c r="JKS166" s="27"/>
      <c r="JKT166" s="27"/>
      <c r="JKU166" s="27"/>
      <c r="JKV166" s="27"/>
      <c r="JKW166" s="27"/>
      <c r="JKX166" s="27"/>
      <c r="JKY166" s="27"/>
      <c r="JKZ166" s="27"/>
      <c r="JLA166" s="27"/>
      <c r="JLB166" s="27"/>
      <c r="JLC166" s="27"/>
      <c r="JLD166" s="27"/>
      <c r="JLE166" s="27"/>
      <c r="JLF166" s="27"/>
      <c r="JLG166" s="27"/>
      <c r="JLH166" s="27"/>
      <c r="JLI166" s="27"/>
      <c r="JLJ166" s="27"/>
      <c r="JLK166" s="27"/>
      <c r="JLL166" s="27"/>
      <c r="JLM166" s="27"/>
      <c r="JLN166" s="27"/>
      <c r="JLO166" s="27"/>
      <c r="JLP166" s="27"/>
      <c r="JLQ166" s="27"/>
      <c r="JLR166" s="27"/>
      <c r="JLS166" s="27"/>
      <c r="JLT166" s="27"/>
      <c r="JLU166" s="27"/>
      <c r="JLV166" s="27"/>
      <c r="JLW166" s="27"/>
      <c r="JLX166" s="27"/>
      <c r="JLY166" s="27"/>
      <c r="JLZ166" s="27"/>
      <c r="JMA166" s="27"/>
      <c r="JMB166" s="27"/>
      <c r="JMC166" s="27"/>
      <c r="JMD166" s="27"/>
      <c r="JME166" s="27"/>
      <c r="JMF166" s="27"/>
      <c r="JMG166" s="27"/>
      <c r="JMH166" s="27"/>
      <c r="JMI166" s="27"/>
      <c r="JMJ166" s="27"/>
      <c r="JMK166" s="27"/>
      <c r="JML166" s="27"/>
      <c r="JMM166" s="27"/>
      <c r="JMN166" s="27"/>
      <c r="JMO166" s="27"/>
      <c r="JMP166" s="27"/>
      <c r="JMQ166" s="27"/>
      <c r="JMR166" s="27"/>
      <c r="JMS166" s="27"/>
      <c r="JMT166" s="27"/>
      <c r="JMU166" s="27"/>
      <c r="JMV166" s="27"/>
      <c r="JMW166" s="27"/>
      <c r="JMX166" s="27"/>
      <c r="JMY166" s="27"/>
      <c r="JMZ166" s="27"/>
      <c r="JNA166" s="27"/>
      <c r="JNB166" s="27"/>
      <c r="JNC166" s="27"/>
      <c r="JND166" s="27"/>
      <c r="JNE166" s="27"/>
      <c r="JNF166" s="27"/>
      <c r="JNG166" s="27"/>
      <c r="JNH166" s="27"/>
      <c r="JNI166" s="27"/>
      <c r="JNJ166" s="27"/>
      <c r="JNK166" s="27"/>
      <c r="JNL166" s="27"/>
      <c r="JNM166" s="27"/>
      <c r="JNN166" s="27"/>
      <c r="JNO166" s="27"/>
      <c r="JNP166" s="27"/>
      <c r="JNQ166" s="27"/>
      <c r="JNR166" s="27"/>
      <c r="JNS166" s="27"/>
      <c r="JNT166" s="27"/>
      <c r="JNU166" s="27"/>
      <c r="JNV166" s="27"/>
      <c r="JNW166" s="27"/>
      <c r="JNX166" s="27"/>
      <c r="JNY166" s="27"/>
      <c r="JNZ166" s="27"/>
      <c r="JOA166" s="27"/>
      <c r="JOB166" s="27"/>
      <c r="JOC166" s="27"/>
      <c r="JOD166" s="27"/>
      <c r="JOE166" s="27"/>
      <c r="JOF166" s="27"/>
      <c r="JOG166" s="27"/>
      <c r="JOH166" s="27"/>
      <c r="JOI166" s="27"/>
      <c r="JOJ166" s="27"/>
      <c r="JOK166" s="27"/>
      <c r="JOL166" s="27"/>
      <c r="JOM166" s="27"/>
      <c r="JON166" s="27"/>
      <c r="JOO166" s="27"/>
      <c r="JOP166" s="27"/>
      <c r="JOQ166" s="27"/>
      <c r="JOR166" s="27"/>
      <c r="JOS166" s="27"/>
      <c r="JOT166" s="27"/>
      <c r="JOU166" s="27"/>
      <c r="JOV166" s="27"/>
      <c r="JOW166" s="27"/>
      <c r="JOX166" s="27"/>
      <c r="JOY166" s="27"/>
      <c r="JOZ166" s="27"/>
      <c r="JPA166" s="27"/>
      <c r="JPB166" s="27"/>
      <c r="JPC166" s="27"/>
      <c r="JPD166" s="27"/>
      <c r="JPE166" s="27"/>
      <c r="JPF166" s="27"/>
      <c r="JPG166" s="27"/>
      <c r="JPH166" s="27"/>
      <c r="JPI166" s="27"/>
      <c r="JPJ166" s="27"/>
      <c r="JPK166" s="27"/>
      <c r="JPL166" s="27"/>
      <c r="JPM166" s="27"/>
      <c r="JPN166" s="27"/>
      <c r="JPO166" s="27"/>
      <c r="JPP166" s="27"/>
      <c r="JPQ166" s="27"/>
      <c r="JPR166" s="27"/>
      <c r="JPS166" s="27"/>
      <c r="JPT166" s="27"/>
      <c r="JPU166" s="27"/>
      <c r="JPV166" s="27"/>
      <c r="JPW166" s="27"/>
      <c r="JPX166" s="27"/>
      <c r="JPY166" s="27"/>
      <c r="JPZ166" s="27"/>
      <c r="JQA166" s="27"/>
      <c r="JQB166" s="27"/>
      <c r="JQC166" s="27"/>
      <c r="JQD166" s="27"/>
      <c r="JQE166" s="27"/>
      <c r="JQF166" s="27"/>
      <c r="JQG166" s="27"/>
      <c r="JQH166" s="27"/>
      <c r="JQI166" s="27"/>
      <c r="JQJ166" s="27"/>
      <c r="JQK166" s="27"/>
      <c r="JQL166" s="27"/>
      <c r="JQM166" s="27"/>
      <c r="JQN166" s="27"/>
      <c r="JQO166" s="27"/>
      <c r="JQP166" s="27"/>
      <c r="JQQ166" s="27"/>
      <c r="JQR166" s="27"/>
      <c r="JQS166" s="27"/>
      <c r="JQT166" s="27"/>
      <c r="JQU166" s="27"/>
      <c r="JQV166" s="27"/>
      <c r="JQW166" s="27"/>
      <c r="JQX166" s="27"/>
      <c r="JQY166" s="27"/>
      <c r="JQZ166" s="27"/>
      <c r="JRA166" s="27"/>
      <c r="JRB166" s="27"/>
      <c r="JRC166" s="27"/>
      <c r="JRD166" s="27"/>
      <c r="JRE166" s="27"/>
      <c r="JRF166" s="27"/>
      <c r="JRG166" s="27"/>
      <c r="JRH166" s="27"/>
      <c r="JRI166" s="27"/>
      <c r="JRJ166" s="27"/>
      <c r="JRK166" s="27"/>
      <c r="JRL166" s="27"/>
      <c r="JRM166" s="27"/>
      <c r="JRN166" s="27"/>
      <c r="JRO166" s="27"/>
      <c r="JRP166" s="27"/>
      <c r="JRQ166" s="27"/>
      <c r="JRR166" s="27"/>
      <c r="JRS166" s="27"/>
      <c r="JRT166" s="27"/>
      <c r="JRU166" s="27"/>
      <c r="JRV166" s="27"/>
      <c r="JRW166" s="27"/>
      <c r="JRX166" s="27"/>
      <c r="JRY166" s="27"/>
      <c r="JRZ166" s="27"/>
      <c r="JSA166" s="27"/>
      <c r="JSB166" s="27"/>
      <c r="JSC166" s="27"/>
      <c r="JSD166" s="27"/>
      <c r="JSE166" s="27"/>
      <c r="JSF166" s="27"/>
      <c r="JSG166" s="27"/>
      <c r="JSH166" s="27"/>
      <c r="JSI166" s="27"/>
      <c r="JSJ166" s="27"/>
      <c r="JSK166" s="27"/>
      <c r="JSL166" s="27"/>
      <c r="JSM166" s="27"/>
      <c r="JSN166" s="27"/>
      <c r="JSO166" s="27"/>
      <c r="JSP166" s="27"/>
      <c r="JSQ166" s="27"/>
      <c r="JSR166" s="27"/>
      <c r="JSS166" s="27"/>
      <c r="JST166" s="27"/>
      <c r="JSU166" s="27"/>
      <c r="JSV166" s="27"/>
      <c r="JSW166" s="27"/>
      <c r="JSX166" s="27"/>
      <c r="JSY166" s="27"/>
      <c r="JSZ166" s="27"/>
      <c r="JTA166" s="27"/>
      <c r="JTB166" s="27"/>
      <c r="JTC166" s="27"/>
      <c r="JTD166" s="27"/>
      <c r="JTE166" s="27"/>
      <c r="JTF166" s="27"/>
      <c r="JTG166" s="27"/>
      <c r="JTH166" s="27"/>
      <c r="JTI166" s="27"/>
      <c r="JTJ166" s="27"/>
      <c r="JTK166" s="27"/>
      <c r="JTL166" s="27"/>
      <c r="JTM166" s="27"/>
      <c r="JTN166" s="27"/>
      <c r="JTO166" s="27"/>
      <c r="JTP166" s="27"/>
      <c r="JTQ166" s="27"/>
      <c r="JTR166" s="27"/>
      <c r="JTS166" s="27"/>
      <c r="JTT166" s="27"/>
      <c r="JTU166" s="27"/>
      <c r="JTV166" s="27"/>
      <c r="JTW166" s="27"/>
      <c r="JTX166" s="27"/>
      <c r="JTY166" s="27"/>
      <c r="JTZ166" s="27"/>
      <c r="JUA166" s="27"/>
      <c r="JUB166" s="27"/>
      <c r="JUC166" s="27"/>
      <c r="JUD166" s="27"/>
      <c r="JUE166" s="27"/>
      <c r="JUF166" s="27"/>
      <c r="JUG166" s="27"/>
      <c r="JUH166" s="27"/>
      <c r="JUI166" s="27"/>
      <c r="JUJ166" s="27"/>
      <c r="JUK166" s="27"/>
      <c r="JUL166" s="27"/>
      <c r="JUM166" s="27"/>
      <c r="JUN166" s="27"/>
      <c r="JUO166" s="27"/>
      <c r="JUP166" s="27"/>
      <c r="JUQ166" s="27"/>
      <c r="JUR166" s="27"/>
      <c r="JUS166" s="27"/>
      <c r="JUT166" s="27"/>
      <c r="JUU166" s="27"/>
      <c r="JUV166" s="27"/>
      <c r="JUW166" s="27"/>
      <c r="JUX166" s="27"/>
      <c r="JUY166" s="27"/>
      <c r="JUZ166" s="27"/>
      <c r="JVA166" s="27"/>
      <c r="JVB166" s="27"/>
      <c r="JVC166" s="27"/>
      <c r="JVD166" s="27"/>
      <c r="JVE166" s="27"/>
      <c r="JVF166" s="27"/>
      <c r="JVG166" s="27"/>
      <c r="JVH166" s="27"/>
      <c r="JVI166" s="27"/>
      <c r="JVJ166" s="27"/>
      <c r="JVK166" s="27"/>
      <c r="JVL166" s="27"/>
      <c r="JVM166" s="27"/>
      <c r="JVN166" s="27"/>
      <c r="JVO166" s="27"/>
      <c r="JVP166" s="27"/>
      <c r="JVQ166" s="27"/>
      <c r="JVR166" s="27"/>
      <c r="JVS166" s="27"/>
      <c r="JVT166" s="27"/>
      <c r="JVU166" s="27"/>
      <c r="JVV166" s="27"/>
      <c r="JVW166" s="27"/>
      <c r="JVX166" s="27"/>
      <c r="JVY166" s="27"/>
      <c r="JVZ166" s="27"/>
      <c r="JWA166" s="27"/>
      <c r="JWB166" s="27"/>
      <c r="JWC166" s="27"/>
      <c r="JWD166" s="27"/>
      <c r="JWE166" s="27"/>
      <c r="JWF166" s="27"/>
      <c r="JWG166" s="27"/>
      <c r="JWH166" s="27"/>
      <c r="JWI166" s="27"/>
      <c r="JWJ166" s="27"/>
      <c r="JWK166" s="27"/>
      <c r="JWL166" s="27"/>
      <c r="JWM166" s="27"/>
      <c r="JWN166" s="27"/>
      <c r="JWO166" s="27"/>
      <c r="JWP166" s="27"/>
      <c r="JWQ166" s="27"/>
      <c r="JWR166" s="27"/>
      <c r="JWS166" s="27"/>
      <c r="JWT166" s="27"/>
      <c r="JWU166" s="27"/>
      <c r="JWV166" s="27"/>
      <c r="JWW166" s="27"/>
      <c r="JWX166" s="27"/>
      <c r="JWY166" s="27"/>
      <c r="JWZ166" s="27"/>
      <c r="JXA166" s="27"/>
      <c r="JXB166" s="27"/>
      <c r="JXC166" s="27"/>
      <c r="JXD166" s="27"/>
      <c r="JXE166" s="27"/>
      <c r="JXF166" s="27"/>
      <c r="JXG166" s="27"/>
      <c r="JXH166" s="27"/>
      <c r="JXI166" s="27"/>
      <c r="JXJ166" s="27"/>
      <c r="JXK166" s="27"/>
      <c r="JXL166" s="27"/>
      <c r="JXM166" s="27"/>
      <c r="JXN166" s="27"/>
      <c r="JXO166" s="27"/>
      <c r="JXP166" s="27"/>
      <c r="JXQ166" s="27"/>
      <c r="JXR166" s="27"/>
      <c r="JXS166" s="27"/>
      <c r="JXT166" s="27"/>
      <c r="JXU166" s="27"/>
      <c r="JXV166" s="27"/>
      <c r="JXW166" s="27"/>
      <c r="JXX166" s="27"/>
      <c r="JXY166" s="27"/>
      <c r="JXZ166" s="27"/>
      <c r="JYA166" s="27"/>
      <c r="JYB166" s="27"/>
      <c r="JYC166" s="27"/>
      <c r="JYD166" s="27"/>
      <c r="JYE166" s="27"/>
      <c r="JYF166" s="27"/>
      <c r="JYG166" s="27"/>
      <c r="JYH166" s="27"/>
      <c r="JYI166" s="27"/>
      <c r="JYJ166" s="27"/>
      <c r="JYK166" s="27"/>
      <c r="JYL166" s="27"/>
      <c r="JYM166" s="27"/>
      <c r="JYN166" s="27"/>
      <c r="JYO166" s="27"/>
      <c r="JYP166" s="27"/>
      <c r="JYQ166" s="27"/>
      <c r="JYR166" s="27"/>
      <c r="JYS166" s="27"/>
      <c r="JYT166" s="27"/>
      <c r="JYU166" s="27"/>
      <c r="JYV166" s="27"/>
      <c r="JYW166" s="27"/>
      <c r="JYX166" s="27"/>
      <c r="JYY166" s="27"/>
      <c r="JYZ166" s="27"/>
      <c r="JZA166" s="27"/>
      <c r="JZB166" s="27"/>
      <c r="JZC166" s="27"/>
      <c r="JZD166" s="27"/>
      <c r="JZE166" s="27"/>
      <c r="JZF166" s="27"/>
      <c r="JZG166" s="27"/>
      <c r="JZH166" s="27"/>
      <c r="JZI166" s="27"/>
      <c r="JZJ166" s="27"/>
      <c r="JZK166" s="27"/>
      <c r="JZL166" s="27"/>
      <c r="JZM166" s="27"/>
      <c r="JZN166" s="27"/>
      <c r="JZO166" s="27"/>
      <c r="JZP166" s="27"/>
      <c r="JZQ166" s="27"/>
      <c r="JZR166" s="27"/>
      <c r="JZS166" s="27"/>
      <c r="JZT166" s="27"/>
      <c r="JZU166" s="27"/>
      <c r="JZV166" s="27"/>
      <c r="JZW166" s="27"/>
      <c r="JZX166" s="27"/>
      <c r="JZY166" s="27"/>
      <c r="JZZ166" s="27"/>
      <c r="KAA166" s="27"/>
      <c r="KAB166" s="27"/>
      <c r="KAC166" s="27"/>
      <c r="KAD166" s="27"/>
      <c r="KAE166" s="27"/>
      <c r="KAF166" s="27"/>
      <c r="KAG166" s="27"/>
      <c r="KAH166" s="27"/>
      <c r="KAI166" s="27"/>
      <c r="KAJ166" s="27"/>
      <c r="KAK166" s="27"/>
      <c r="KAL166" s="27"/>
      <c r="KAM166" s="27"/>
      <c r="KAN166" s="27"/>
      <c r="KAO166" s="27"/>
      <c r="KAP166" s="27"/>
      <c r="KAQ166" s="27"/>
      <c r="KAR166" s="27"/>
      <c r="KAS166" s="27"/>
      <c r="KAT166" s="27"/>
      <c r="KAU166" s="27"/>
      <c r="KAV166" s="27"/>
      <c r="KAW166" s="27"/>
      <c r="KAX166" s="27"/>
      <c r="KAY166" s="27"/>
      <c r="KAZ166" s="27"/>
      <c r="KBA166" s="27"/>
      <c r="KBB166" s="27"/>
      <c r="KBC166" s="27"/>
      <c r="KBD166" s="27"/>
      <c r="KBE166" s="27"/>
      <c r="KBF166" s="27"/>
      <c r="KBG166" s="27"/>
      <c r="KBH166" s="27"/>
      <c r="KBI166" s="27"/>
      <c r="KBJ166" s="27"/>
      <c r="KBK166" s="27"/>
      <c r="KBL166" s="27"/>
      <c r="KBM166" s="27"/>
      <c r="KBN166" s="27"/>
      <c r="KBO166" s="27"/>
      <c r="KBP166" s="27"/>
      <c r="KBQ166" s="27"/>
      <c r="KBR166" s="27"/>
      <c r="KBS166" s="27"/>
      <c r="KBT166" s="27"/>
      <c r="KBU166" s="27"/>
      <c r="KBV166" s="27"/>
      <c r="KBW166" s="27"/>
      <c r="KBX166" s="27"/>
      <c r="KBY166" s="27"/>
      <c r="KBZ166" s="27"/>
      <c r="KCA166" s="27"/>
      <c r="KCB166" s="27"/>
      <c r="KCC166" s="27"/>
      <c r="KCD166" s="27"/>
      <c r="KCE166" s="27"/>
      <c r="KCF166" s="27"/>
      <c r="KCG166" s="27"/>
      <c r="KCH166" s="27"/>
      <c r="KCI166" s="27"/>
      <c r="KCJ166" s="27"/>
      <c r="KCK166" s="27"/>
      <c r="KCL166" s="27"/>
      <c r="KCM166" s="27"/>
      <c r="KCN166" s="27"/>
      <c r="KCO166" s="27"/>
      <c r="KCP166" s="27"/>
      <c r="KCQ166" s="27"/>
      <c r="KCR166" s="27"/>
      <c r="KCS166" s="27"/>
      <c r="KCT166" s="27"/>
      <c r="KCU166" s="27"/>
      <c r="KCV166" s="27"/>
      <c r="KCW166" s="27"/>
      <c r="KCX166" s="27"/>
      <c r="KCY166" s="27"/>
      <c r="KCZ166" s="27"/>
      <c r="KDA166" s="27"/>
      <c r="KDB166" s="27"/>
      <c r="KDC166" s="27"/>
      <c r="KDD166" s="27"/>
      <c r="KDE166" s="27"/>
      <c r="KDF166" s="27"/>
      <c r="KDG166" s="27"/>
      <c r="KDH166" s="27"/>
      <c r="KDI166" s="27"/>
      <c r="KDJ166" s="27"/>
      <c r="KDK166" s="27"/>
      <c r="KDL166" s="27"/>
      <c r="KDM166" s="27"/>
      <c r="KDN166" s="27"/>
      <c r="KDO166" s="27"/>
      <c r="KDP166" s="27"/>
      <c r="KDQ166" s="27"/>
      <c r="KDR166" s="27"/>
      <c r="KDS166" s="27"/>
      <c r="KDT166" s="27"/>
      <c r="KDU166" s="27"/>
      <c r="KDV166" s="27"/>
      <c r="KDW166" s="27"/>
      <c r="KDX166" s="27"/>
      <c r="KDY166" s="27"/>
      <c r="KDZ166" s="27"/>
      <c r="KEA166" s="27"/>
      <c r="KEB166" s="27"/>
      <c r="KEC166" s="27"/>
      <c r="KED166" s="27"/>
      <c r="KEE166" s="27"/>
      <c r="KEF166" s="27"/>
      <c r="KEG166" s="27"/>
      <c r="KEH166" s="27"/>
      <c r="KEI166" s="27"/>
      <c r="KEJ166" s="27"/>
      <c r="KEK166" s="27"/>
      <c r="KEL166" s="27"/>
      <c r="KEM166" s="27"/>
      <c r="KEN166" s="27"/>
      <c r="KEO166" s="27"/>
      <c r="KEP166" s="27"/>
      <c r="KEQ166" s="27"/>
      <c r="KER166" s="27"/>
      <c r="KES166" s="27"/>
      <c r="KET166" s="27"/>
      <c r="KEU166" s="27"/>
      <c r="KEV166" s="27"/>
      <c r="KEW166" s="27"/>
      <c r="KEX166" s="27"/>
      <c r="KEY166" s="27"/>
      <c r="KEZ166" s="27"/>
      <c r="KFA166" s="27"/>
      <c r="KFB166" s="27"/>
      <c r="KFC166" s="27"/>
      <c r="KFD166" s="27"/>
      <c r="KFE166" s="27"/>
      <c r="KFF166" s="27"/>
      <c r="KFG166" s="27"/>
      <c r="KFH166" s="27"/>
      <c r="KFI166" s="27"/>
      <c r="KFJ166" s="27"/>
      <c r="KFK166" s="27"/>
      <c r="KFL166" s="27"/>
      <c r="KFM166" s="27"/>
      <c r="KFN166" s="27"/>
      <c r="KFO166" s="27"/>
      <c r="KFP166" s="27"/>
      <c r="KFQ166" s="27"/>
      <c r="KFR166" s="27"/>
      <c r="KFS166" s="27"/>
      <c r="KFT166" s="27"/>
      <c r="KFU166" s="27"/>
      <c r="KFV166" s="27"/>
      <c r="KFW166" s="27"/>
      <c r="KFX166" s="27"/>
      <c r="KFY166" s="27"/>
      <c r="KFZ166" s="27"/>
      <c r="KGA166" s="27"/>
      <c r="KGB166" s="27"/>
      <c r="KGC166" s="27"/>
      <c r="KGD166" s="27"/>
      <c r="KGE166" s="27"/>
      <c r="KGF166" s="27"/>
      <c r="KGG166" s="27"/>
      <c r="KGH166" s="27"/>
      <c r="KGI166" s="27"/>
      <c r="KGJ166" s="27"/>
      <c r="KGK166" s="27"/>
      <c r="KGL166" s="27"/>
      <c r="KGM166" s="27"/>
      <c r="KGN166" s="27"/>
      <c r="KGO166" s="27"/>
      <c r="KGP166" s="27"/>
      <c r="KGQ166" s="27"/>
      <c r="KGR166" s="27"/>
      <c r="KGS166" s="27"/>
      <c r="KGT166" s="27"/>
      <c r="KGU166" s="27"/>
      <c r="KGV166" s="27"/>
      <c r="KGW166" s="27"/>
      <c r="KGX166" s="27"/>
      <c r="KGY166" s="27"/>
      <c r="KGZ166" s="27"/>
      <c r="KHA166" s="27"/>
      <c r="KHB166" s="27"/>
      <c r="KHC166" s="27"/>
      <c r="KHD166" s="27"/>
      <c r="KHE166" s="27"/>
      <c r="KHF166" s="27"/>
      <c r="KHG166" s="27"/>
      <c r="KHH166" s="27"/>
      <c r="KHI166" s="27"/>
      <c r="KHJ166" s="27"/>
      <c r="KHK166" s="27"/>
      <c r="KHL166" s="27"/>
      <c r="KHM166" s="27"/>
      <c r="KHN166" s="27"/>
      <c r="KHO166" s="27"/>
      <c r="KHP166" s="27"/>
      <c r="KHQ166" s="27"/>
      <c r="KHR166" s="27"/>
      <c r="KHS166" s="27"/>
      <c r="KHT166" s="27"/>
      <c r="KHU166" s="27"/>
      <c r="KHV166" s="27"/>
      <c r="KHW166" s="27"/>
      <c r="KHX166" s="27"/>
      <c r="KHY166" s="27"/>
      <c r="KHZ166" s="27"/>
      <c r="KIA166" s="27"/>
      <c r="KIB166" s="27"/>
      <c r="KIC166" s="27"/>
      <c r="KID166" s="27"/>
      <c r="KIE166" s="27"/>
      <c r="KIF166" s="27"/>
      <c r="KIG166" s="27"/>
      <c r="KIH166" s="27"/>
      <c r="KII166" s="27"/>
      <c r="KIJ166" s="27"/>
      <c r="KIK166" s="27"/>
      <c r="KIL166" s="27"/>
      <c r="KIM166" s="27"/>
      <c r="KIN166" s="27"/>
      <c r="KIO166" s="27"/>
      <c r="KIP166" s="27"/>
      <c r="KIQ166" s="27"/>
      <c r="KIR166" s="27"/>
      <c r="KIS166" s="27"/>
      <c r="KIT166" s="27"/>
      <c r="KIU166" s="27"/>
      <c r="KIV166" s="27"/>
      <c r="KIW166" s="27"/>
      <c r="KIX166" s="27"/>
      <c r="KIY166" s="27"/>
      <c r="KIZ166" s="27"/>
      <c r="KJA166" s="27"/>
      <c r="KJB166" s="27"/>
      <c r="KJC166" s="27"/>
      <c r="KJD166" s="27"/>
      <c r="KJE166" s="27"/>
      <c r="KJF166" s="27"/>
      <c r="KJG166" s="27"/>
      <c r="KJH166" s="27"/>
      <c r="KJI166" s="27"/>
      <c r="KJJ166" s="27"/>
      <c r="KJK166" s="27"/>
      <c r="KJL166" s="27"/>
      <c r="KJM166" s="27"/>
      <c r="KJN166" s="27"/>
      <c r="KJO166" s="27"/>
      <c r="KJP166" s="27"/>
      <c r="KJQ166" s="27"/>
      <c r="KJR166" s="27"/>
      <c r="KJS166" s="27"/>
      <c r="KJT166" s="27"/>
      <c r="KJU166" s="27"/>
      <c r="KJV166" s="27"/>
      <c r="KJW166" s="27"/>
      <c r="KJX166" s="27"/>
      <c r="KJY166" s="27"/>
      <c r="KJZ166" s="27"/>
      <c r="KKA166" s="27"/>
      <c r="KKB166" s="27"/>
      <c r="KKC166" s="27"/>
      <c r="KKD166" s="27"/>
      <c r="KKE166" s="27"/>
      <c r="KKF166" s="27"/>
      <c r="KKG166" s="27"/>
      <c r="KKH166" s="27"/>
      <c r="KKI166" s="27"/>
      <c r="KKJ166" s="27"/>
      <c r="KKK166" s="27"/>
      <c r="KKL166" s="27"/>
      <c r="KKM166" s="27"/>
      <c r="KKN166" s="27"/>
      <c r="KKO166" s="27"/>
      <c r="KKP166" s="27"/>
      <c r="KKQ166" s="27"/>
      <c r="KKR166" s="27"/>
      <c r="KKS166" s="27"/>
      <c r="KKT166" s="27"/>
      <c r="KKU166" s="27"/>
      <c r="KKV166" s="27"/>
      <c r="KKW166" s="27"/>
      <c r="KKX166" s="27"/>
      <c r="KKY166" s="27"/>
      <c r="KKZ166" s="27"/>
      <c r="KLA166" s="27"/>
      <c r="KLB166" s="27"/>
      <c r="KLC166" s="27"/>
      <c r="KLD166" s="27"/>
      <c r="KLE166" s="27"/>
      <c r="KLF166" s="27"/>
      <c r="KLG166" s="27"/>
      <c r="KLH166" s="27"/>
      <c r="KLI166" s="27"/>
      <c r="KLJ166" s="27"/>
      <c r="KLK166" s="27"/>
      <c r="KLL166" s="27"/>
      <c r="KLM166" s="27"/>
      <c r="KLN166" s="27"/>
      <c r="KLO166" s="27"/>
      <c r="KLP166" s="27"/>
      <c r="KLQ166" s="27"/>
      <c r="KLR166" s="27"/>
      <c r="KLS166" s="27"/>
      <c r="KLT166" s="27"/>
      <c r="KLU166" s="27"/>
      <c r="KLV166" s="27"/>
      <c r="KLW166" s="27"/>
      <c r="KLX166" s="27"/>
      <c r="KLY166" s="27"/>
      <c r="KLZ166" s="27"/>
      <c r="KMA166" s="27"/>
      <c r="KMB166" s="27"/>
      <c r="KMC166" s="27"/>
      <c r="KMD166" s="27"/>
      <c r="KME166" s="27"/>
      <c r="KMF166" s="27"/>
      <c r="KMG166" s="27"/>
      <c r="KMH166" s="27"/>
      <c r="KMI166" s="27"/>
      <c r="KMJ166" s="27"/>
      <c r="KMK166" s="27"/>
      <c r="KML166" s="27"/>
      <c r="KMM166" s="27"/>
      <c r="KMN166" s="27"/>
      <c r="KMO166" s="27"/>
      <c r="KMP166" s="27"/>
      <c r="KMQ166" s="27"/>
      <c r="KMR166" s="27"/>
      <c r="KMS166" s="27"/>
      <c r="KMT166" s="27"/>
      <c r="KMU166" s="27"/>
      <c r="KMV166" s="27"/>
      <c r="KMW166" s="27"/>
      <c r="KMX166" s="27"/>
      <c r="KMY166" s="27"/>
      <c r="KMZ166" s="27"/>
      <c r="KNA166" s="27"/>
      <c r="KNB166" s="27"/>
      <c r="KNC166" s="27"/>
      <c r="KND166" s="27"/>
      <c r="KNE166" s="27"/>
      <c r="KNF166" s="27"/>
      <c r="KNG166" s="27"/>
      <c r="KNH166" s="27"/>
      <c r="KNI166" s="27"/>
      <c r="KNJ166" s="27"/>
      <c r="KNK166" s="27"/>
      <c r="KNL166" s="27"/>
      <c r="KNM166" s="27"/>
      <c r="KNN166" s="27"/>
      <c r="KNO166" s="27"/>
      <c r="KNP166" s="27"/>
      <c r="KNQ166" s="27"/>
      <c r="KNR166" s="27"/>
      <c r="KNS166" s="27"/>
      <c r="KNT166" s="27"/>
      <c r="KNU166" s="27"/>
      <c r="KNV166" s="27"/>
      <c r="KNW166" s="27"/>
      <c r="KNX166" s="27"/>
      <c r="KNY166" s="27"/>
      <c r="KNZ166" s="27"/>
      <c r="KOA166" s="27"/>
      <c r="KOB166" s="27"/>
      <c r="KOC166" s="27"/>
      <c r="KOD166" s="27"/>
      <c r="KOE166" s="27"/>
      <c r="KOF166" s="27"/>
      <c r="KOG166" s="27"/>
      <c r="KOH166" s="27"/>
      <c r="KOI166" s="27"/>
      <c r="KOJ166" s="27"/>
      <c r="KOK166" s="27"/>
      <c r="KOL166" s="27"/>
      <c r="KOM166" s="27"/>
      <c r="KON166" s="27"/>
      <c r="KOO166" s="27"/>
      <c r="KOP166" s="27"/>
      <c r="KOQ166" s="27"/>
      <c r="KOR166" s="27"/>
      <c r="KOS166" s="27"/>
      <c r="KOT166" s="27"/>
      <c r="KOU166" s="27"/>
      <c r="KOV166" s="27"/>
      <c r="KOW166" s="27"/>
      <c r="KOX166" s="27"/>
      <c r="KOY166" s="27"/>
      <c r="KOZ166" s="27"/>
      <c r="KPA166" s="27"/>
      <c r="KPB166" s="27"/>
      <c r="KPC166" s="27"/>
      <c r="KPD166" s="27"/>
      <c r="KPE166" s="27"/>
      <c r="KPF166" s="27"/>
      <c r="KPG166" s="27"/>
      <c r="KPH166" s="27"/>
      <c r="KPI166" s="27"/>
      <c r="KPJ166" s="27"/>
      <c r="KPK166" s="27"/>
      <c r="KPL166" s="27"/>
      <c r="KPM166" s="27"/>
      <c r="KPN166" s="27"/>
      <c r="KPO166" s="27"/>
      <c r="KPP166" s="27"/>
      <c r="KPQ166" s="27"/>
      <c r="KPR166" s="27"/>
      <c r="KPS166" s="27"/>
      <c r="KPT166" s="27"/>
      <c r="KPU166" s="27"/>
      <c r="KPV166" s="27"/>
      <c r="KPW166" s="27"/>
      <c r="KPX166" s="27"/>
      <c r="KPY166" s="27"/>
      <c r="KPZ166" s="27"/>
      <c r="KQA166" s="27"/>
      <c r="KQB166" s="27"/>
      <c r="KQC166" s="27"/>
      <c r="KQD166" s="27"/>
      <c r="KQE166" s="27"/>
      <c r="KQF166" s="27"/>
      <c r="KQG166" s="27"/>
      <c r="KQH166" s="27"/>
      <c r="KQI166" s="27"/>
      <c r="KQJ166" s="27"/>
      <c r="KQK166" s="27"/>
      <c r="KQL166" s="27"/>
      <c r="KQM166" s="27"/>
      <c r="KQN166" s="27"/>
      <c r="KQO166" s="27"/>
      <c r="KQP166" s="27"/>
      <c r="KQQ166" s="27"/>
      <c r="KQR166" s="27"/>
      <c r="KQS166" s="27"/>
      <c r="KQT166" s="27"/>
      <c r="KQU166" s="27"/>
      <c r="KQV166" s="27"/>
      <c r="KQW166" s="27"/>
      <c r="KQX166" s="27"/>
      <c r="KQY166" s="27"/>
      <c r="KQZ166" s="27"/>
      <c r="KRA166" s="27"/>
      <c r="KRB166" s="27"/>
      <c r="KRC166" s="27"/>
      <c r="KRD166" s="27"/>
      <c r="KRE166" s="27"/>
      <c r="KRF166" s="27"/>
      <c r="KRG166" s="27"/>
      <c r="KRH166" s="27"/>
      <c r="KRI166" s="27"/>
      <c r="KRJ166" s="27"/>
      <c r="KRK166" s="27"/>
      <c r="KRL166" s="27"/>
      <c r="KRM166" s="27"/>
      <c r="KRN166" s="27"/>
      <c r="KRO166" s="27"/>
      <c r="KRP166" s="27"/>
      <c r="KRQ166" s="27"/>
      <c r="KRR166" s="27"/>
      <c r="KRS166" s="27"/>
      <c r="KRT166" s="27"/>
      <c r="KRU166" s="27"/>
      <c r="KRV166" s="27"/>
      <c r="KRW166" s="27"/>
      <c r="KRX166" s="27"/>
      <c r="KRY166" s="27"/>
      <c r="KRZ166" s="27"/>
      <c r="KSA166" s="27"/>
      <c r="KSB166" s="27"/>
      <c r="KSC166" s="27"/>
      <c r="KSD166" s="27"/>
      <c r="KSE166" s="27"/>
      <c r="KSF166" s="27"/>
      <c r="KSG166" s="27"/>
      <c r="KSH166" s="27"/>
      <c r="KSI166" s="27"/>
      <c r="KSJ166" s="27"/>
      <c r="KSK166" s="27"/>
      <c r="KSL166" s="27"/>
      <c r="KSM166" s="27"/>
      <c r="KSN166" s="27"/>
      <c r="KSO166" s="27"/>
      <c r="KSP166" s="27"/>
      <c r="KSQ166" s="27"/>
      <c r="KSR166" s="27"/>
      <c r="KSS166" s="27"/>
      <c r="KST166" s="27"/>
      <c r="KSU166" s="27"/>
      <c r="KSV166" s="27"/>
      <c r="KSW166" s="27"/>
      <c r="KSX166" s="27"/>
      <c r="KSY166" s="27"/>
      <c r="KSZ166" s="27"/>
      <c r="KTA166" s="27"/>
      <c r="KTB166" s="27"/>
      <c r="KTC166" s="27"/>
      <c r="KTD166" s="27"/>
      <c r="KTE166" s="27"/>
      <c r="KTF166" s="27"/>
      <c r="KTG166" s="27"/>
      <c r="KTH166" s="27"/>
      <c r="KTI166" s="27"/>
      <c r="KTJ166" s="27"/>
      <c r="KTK166" s="27"/>
      <c r="KTL166" s="27"/>
      <c r="KTM166" s="27"/>
      <c r="KTN166" s="27"/>
      <c r="KTO166" s="27"/>
      <c r="KTP166" s="27"/>
      <c r="KTQ166" s="27"/>
      <c r="KTR166" s="27"/>
      <c r="KTS166" s="27"/>
      <c r="KTT166" s="27"/>
      <c r="KTU166" s="27"/>
      <c r="KTV166" s="27"/>
      <c r="KTW166" s="27"/>
      <c r="KTX166" s="27"/>
      <c r="KTY166" s="27"/>
      <c r="KTZ166" s="27"/>
      <c r="KUA166" s="27"/>
      <c r="KUB166" s="27"/>
      <c r="KUC166" s="27"/>
      <c r="KUD166" s="27"/>
      <c r="KUE166" s="27"/>
      <c r="KUF166" s="27"/>
      <c r="KUG166" s="27"/>
      <c r="KUH166" s="27"/>
      <c r="KUI166" s="27"/>
      <c r="KUJ166" s="27"/>
      <c r="KUK166" s="27"/>
      <c r="KUL166" s="27"/>
      <c r="KUM166" s="27"/>
      <c r="KUN166" s="27"/>
      <c r="KUO166" s="27"/>
      <c r="KUP166" s="27"/>
      <c r="KUQ166" s="27"/>
      <c r="KUR166" s="27"/>
      <c r="KUS166" s="27"/>
      <c r="KUT166" s="27"/>
      <c r="KUU166" s="27"/>
      <c r="KUV166" s="27"/>
      <c r="KUW166" s="27"/>
      <c r="KUX166" s="27"/>
      <c r="KUY166" s="27"/>
      <c r="KUZ166" s="27"/>
      <c r="KVA166" s="27"/>
      <c r="KVB166" s="27"/>
      <c r="KVC166" s="27"/>
      <c r="KVD166" s="27"/>
      <c r="KVE166" s="27"/>
      <c r="KVF166" s="27"/>
      <c r="KVG166" s="27"/>
      <c r="KVH166" s="27"/>
      <c r="KVI166" s="27"/>
      <c r="KVJ166" s="27"/>
      <c r="KVK166" s="27"/>
      <c r="KVL166" s="27"/>
      <c r="KVM166" s="27"/>
      <c r="KVN166" s="27"/>
      <c r="KVO166" s="27"/>
      <c r="KVP166" s="27"/>
      <c r="KVQ166" s="27"/>
      <c r="KVR166" s="27"/>
      <c r="KVS166" s="27"/>
      <c r="KVT166" s="27"/>
      <c r="KVU166" s="27"/>
      <c r="KVV166" s="27"/>
      <c r="KVW166" s="27"/>
      <c r="KVX166" s="27"/>
      <c r="KVY166" s="27"/>
      <c r="KVZ166" s="27"/>
      <c r="KWA166" s="27"/>
      <c r="KWB166" s="27"/>
      <c r="KWC166" s="27"/>
      <c r="KWD166" s="27"/>
      <c r="KWE166" s="27"/>
      <c r="KWF166" s="27"/>
      <c r="KWG166" s="27"/>
      <c r="KWH166" s="27"/>
      <c r="KWI166" s="27"/>
      <c r="KWJ166" s="27"/>
      <c r="KWK166" s="27"/>
      <c r="KWL166" s="27"/>
      <c r="KWM166" s="27"/>
      <c r="KWN166" s="27"/>
      <c r="KWO166" s="27"/>
      <c r="KWP166" s="27"/>
      <c r="KWQ166" s="27"/>
      <c r="KWR166" s="27"/>
      <c r="KWS166" s="27"/>
      <c r="KWT166" s="27"/>
      <c r="KWU166" s="27"/>
      <c r="KWV166" s="27"/>
      <c r="KWW166" s="27"/>
      <c r="KWX166" s="27"/>
      <c r="KWY166" s="27"/>
      <c r="KWZ166" s="27"/>
      <c r="KXA166" s="27"/>
      <c r="KXB166" s="27"/>
      <c r="KXC166" s="27"/>
      <c r="KXD166" s="27"/>
      <c r="KXE166" s="27"/>
      <c r="KXF166" s="27"/>
      <c r="KXG166" s="27"/>
      <c r="KXH166" s="27"/>
      <c r="KXI166" s="27"/>
      <c r="KXJ166" s="27"/>
      <c r="KXK166" s="27"/>
      <c r="KXL166" s="27"/>
      <c r="KXM166" s="27"/>
      <c r="KXN166" s="27"/>
      <c r="KXO166" s="27"/>
      <c r="KXP166" s="27"/>
      <c r="KXQ166" s="27"/>
      <c r="KXR166" s="27"/>
      <c r="KXS166" s="27"/>
      <c r="KXT166" s="27"/>
      <c r="KXU166" s="27"/>
      <c r="KXV166" s="27"/>
      <c r="KXW166" s="27"/>
      <c r="KXX166" s="27"/>
      <c r="KXY166" s="27"/>
      <c r="KXZ166" s="27"/>
      <c r="KYA166" s="27"/>
      <c r="KYB166" s="27"/>
      <c r="KYC166" s="27"/>
      <c r="KYD166" s="27"/>
      <c r="KYE166" s="27"/>
      <c r="KYF166" s="27"/>
    </row>
    <row r="167" spans="1:8092" ht="25.25" customHeight="1" thickBot="1" x14ac:dyDescent="0.4">
      <c r="A167" s="84"/>
      <c r="B167" s="107" t="s">
        <v>96</v>
      </c>
      <c r="C167" s="64">
        <f>C34</f>
        <v>16</v>
      </c>
      <c r="D167" s="65">
        <f>D34</f>
        <v>0</v>
      </c>
      <c r="E167" s="560">
        <f t="shared" si="14"/>
        <v>0</v>
      </c>
      <c r="F167" s="561"/>
      <c r="G167" s="11"/>
      <c r="I167" s="88"/>
      <c r="J167" s="88"/>
      <c r="K167" s="88"/>
    </row>
    <row r="168" spans="1:8092" ht="25.25" customHeight="1" thickBot="1" x14ac:dyDescent="0.4">
      <c r="A168" s="84"/>
      <c r="B168" s="107" t="s">
        <v>99</v>
      </c>
      <c r="C168" s="64">
        <f>C46</f>
        <v>11</v>
      </c>
      <c r="D168" s="65">
        <f>D46</f>
        <v>0</v>
      </c>
      <c r="E168" s="560">
        <f t="shared" si="14"/>
        <v>0</v>
      </c>
      <c r="F168" s="561"/>
      <c r="G168" s="164" t="s">
        <v>401</v>
      </c>
      <c r="I168" s="88"/>
      <c r="J168" s="88"/>
      <c r="K168" s="88"/>
    </row>
    <row r="169" spans="1:8092" ht="25.25" customHeight="1" thickBot="1" x14ac:dyDescent="0.4">
      <c r="A169" s="84"/>
      <c r="B169" s="107" t="s">
        <v>108</v>
      </c>
      <c r="C169" s="64">
        <f>C60</f>
        <v>15</v>
      </c>
      <c r="D169" s="65">
        <f>D60</f>
        <v>0</v>
      </c>
      <c r="E169" s="560">
        <f t="shared" si="14"/>
        <v>0</v>
      </c>
      <c r="F169" s="561"/>
      <c r="G169" s="165" t="s">
        <v>400</v>
      </c>
      <c r="I169" s="88"/>
      <c r="J169" s="88"/>
      <c r="K169" s="88"/>
    </row>
    <row r="170" spans="1:8092" ht="25.25" customHeight="1" thickBot="1" x14ac:dyDescent="0.4">
      <c r="A170" s="84"/>
      <c r="B170" s="107" t="s">
        <v>116</v>
      </c>
      <c r="C170" s="64">
        <f>C74</f>
        <v>12</v>
      </c>
      <c r="D170" s="65">
        <f>D74</f>
        <v>0</v>
      </c>
      <c r="E170" s="560">
        <f t="shared" si="14"/>
        <v>0</v>
      </c>
      <c r="F170" s="561"/>
      <c r="G170" s="166" t="s">
        <v>402</v>
      </c>
      <c r="I170" s="88"/>
      <c r="J170" s="88"/>
      <c r="K170" s="85"/>
    </row>
    <row r="171" spans="1:8092" ht="25.25" customHeight="1" thickBot="1" x14ac:dyDescent="0.4">
      <c r="A171" s="84"/>
      <c r="B171" s="107" t="s">
        <v>126</v>
      </c>
      <c r="C171" s="181">
        <f>C90</f>
        <v>13</v>
      </c>
      <c r="D171" s="65">
        <f>D90</f>
        <v>0</v>
      </c>
      <c r="E171" s="560">
        <f t="shared" si="14"/>
        <v>0</v>
      </c>
      <c r="F171" s="561"/>
      <c r="G171" s="167" t="s">
        <v>403</v>
      </c>
      <c r="I171" s="88"/>
      <c r="J171" s="88"/>
      <c r="K171" s="85"/>
    </row>
    <row r="172" spans="1:8092" ht="25.25" customHeight="1" thickBot="1" x14ac:dyDescent="0.4">
      <c r="A172" s="84"/>
      <c r="B172" s="107" t="s">
        <v>134</v>
      </c>
      <c r="C172" s="64">
        <f>C101</f>
        <v>10</v>
      </c>
      <c r="D172" s="65">
        <f>D101</f>
        <v>0</v>
      </c>
      <c r="E172" s="560">
        <f t="shared" si="14"/>
        <v>0</v>
      </c>
      <c r="F172" s="561"/>
      <c r="G172" s="168" t="s">
        <v>404</v>
      </c>
      <c r="I172" s="88"/>
      <c r="J172" s="88"/>
      <c r="K172" s="88"/>
    </row>
    <row r="173" spans="1:8092" ht="25.25" customHeight="1" thickBot="1" x14ac:dyDescent="0.4">
      <c r="A173" s="84"/>
      <c r="B173" s="107" t="s">
        <v>139</v>
      </c>
      <c r="C173" s="64">
        <f>C131</f>
        <v>22.5</v>
      </c>
      <c r="D173" s="65">
        <f>D131</f>
        <v>0</v>
      </c>
      <c r="E173" s="560">
        <f t="shared" si="14"/>
        <v>0</v>
      </c>
      <c r="F173" s="561"/>
      <c r="G173" s="169" t="s">
        <v>405</v>
      </c>
      <c r="I173" s="88"/>
      <c r="J173" s="88"/>
      <c r="K173" s="88"/>
    </row>
    <row r="174" spans="1:8092" s="26" customFormat="1" ht="25.25" customHeight="1" thickBot="1" x14ac:dyDescent="0.4">
      <c r="A174" s="84"/>
      <c r="B174" s="107" t="s">
        <v>163</v>
      </c>
      <c r="C174" s="64">
        <f>C138</f>
        <v>6</v>
      </c>
      <c r="D174" s="65">
        <f>D138</f>
        <v>0</v>
      </c>
      <c r="E174" s="560">
        <f t="shared" si="14"/>
        <v>0</v>
      </c>
      <c r="F174" s="561"/>
      <c r="G174" s="11"/>
      <c r="H174" s="12"/>
      <c r="I174" s="88"/>
      <c r="J174" s="88"/>
      <c r="K174" s="88"/>
      <c r="L174" s="27"/>
    </row>
    <row r="175" spans="1:8092" s="26" customFormat="1" ht="25.25" customHeight="1" thickBot="1" x14ac:dyDescent="0.4">
      <c r="A175" s="84"/>
      <c r="B175" s="107" t="s">
        <v>168</v>
      </c>
      <c r="C175" s="64">
        <f>C154</f>
        <v>18</v>
      </c>
      <c r="D175" s="65">
        <f>D154</f>
        <v>0</v>
      </c>
      <c r="E175" s="560">
        <f t="shared" si="14"/>
        <v>0</v>
      </c>
      <c r="F175" s="561"/>
      <c r="G175" s="11"/>
      <c r="H175" s="12"/>
      <c r="I175" s="88"/>
      <c r="J175" s="88"/>
      <c r="K175" s="88"/>
      <c r="L175" s="27"/>
    </row>
    <row r="176" spans="1:8092" s="26" customFormat="1" ht="25.25" customHeight="1" thickBot="1" x14ac:dyDescent="0.4">
      <c r="A176" s="84"/>
      <c r="B176" s="107" t="s">
        <v>180</v>
      </c>
      <c r="C176" s="64">
        <f>C159</f>
        <v>3</v>
      </c>
      <c r="D176" s="65">
        <f>D159</f>
        <v>0</v>
      </c>
      <c r="E176" s="560">
        <f t="shared" si="14"/>
        <v>0</v>
      </c>
      <c r="F176" s="561"/>
      <c r="G176" s="11"/>
      <c r="H176" s="12"/>
      <c r="I176" s="88"/>
      <c r="J176" s="88"/>
      <c r="K176" s="95"/>
    </row>
    <row r="177" spans="1:8092" s="34" customFormat="1" ht="30" customHeight="1" thickBot="1" x14ac:dyDescent="0.4">
      <c r="A177" s="61"/>
      <c r="B177" s="106" t="s">
        <v>189</v>
      </c>
      <c r="C177" s="101">
        <f>SUM(C166:C176)</f>
        <v>177.5</v>
      </c>
      <c r="D177" s="102">
        <f>SUM(D166:D176)</f>
        <v>0</v>
      </c>
      <c r="E177" s="560">
        <f>_xlfn.PERCENTOF(D177,C177)</f>
        <v>0</v>
      </c>
      <c r="F177" s="561"/>
      <c r="G177" s="11"/>
      <c r="H177" s="46"/>
      <c r="I177" s="88"/>
      <c r="J177" s="88"/>
      <c r="K177" s="8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c r="EW177" s="68"/>
      <c r="EX177" s="68"/>
      <c r="EY177" s="68"/>
      <c r="EZ177" s="68"/>
      <c r="FA177" s="68"/>
      <c r="FB177" s="68"/>
      <c r="FC177" s="68"/>
      <c r="FD177" s="68"/>
      <c r="FE177" s="68"/>
      <c r="FF177" s="68"/>
      <c r="FG177" s="68"/>
      <c r="FH177" s="68"/>
      <c r="FI177" s="68"/>
      <c r="FJ177" s="68"/>
      <c r="FK177" s="68"/>
      <c r="FL177" s="68"/>
      <c r="FM177" s="68"/>
      <c r="FN177" s="68"/>
      <c r="FO177" s="68"/>
      <c r="FP177" s="68"/>
      <c r="FQ177" s="68"/>
      <c r="FR177" s="68"/>
      <c r="FS177" s="68"/>
      <c r="FT177" s="68"/>
      <c r="FU177" s="68"/>
      <c r="FV177" s="68"/>
      <c r="FW177" s="68"/>
      <c r="FX177" s="68"/>
      <c r="FY177" s="68"/>
      <c r="FZ177" s="68"/>
      <c r="GA177" s="68"/>
      <c r="GB177" s="68"/>
      <c r="GC177" s="68"/>
      <c r="GD177" s="68"/>
      <c r="GE177" s="68"/>
      <c r="GF177" s="68"/>
      <c r="GG177" s="68"/>
      <c r="GH177" s="68"/>
      <c r="GI177" s="68"/>
      <c r="GJ177" s="68"/>
      <c r="GK177" s="68"/>
      <c r="GL177" s="68"/>
      <c r="GM177" s="68"/>
      <c r="GN177" s="68"/>
      <c r="GO177" s="68"/>
      <c r="GP177" s="68"/>
      <c r="GQ177" s="68"/>
      <c r="GR177" s="68"/>
      <c r="GS177" s="68"/>
      <c r="GT177" s="68"/>
      <c r="GU177" s="68"/>
      <c r="GV177" s="68"/>
      <c r="GW177" s="68"/>
      <c r="GX177" s="68"/>
      <c r="GY177" s="68"/>
      <c r="GZ177" s="68"/>
      <c r="HA177" s="68"/>
      <c r="HB177" s="68"/>
      <c r="HC177" s="68"/>
      <c r="HD177" s="68"/>
      <c r="HE177" s="68"/>
      <c r="HF177" s="68"/>
      <c r="HG177" s="68"/>
      <c r="HH177" s="68"/>
      <c r="HI177" s="68"/>
      <c r="HJ177" s="68"/>
      <c r="HK177" s="68"/>
      <c r="HL177" s="68"/>
      <c r="HM177" s="68"/>
      <c r="HN177" s="68"/>
      <c r="HO177" s="68"/>
      <c r="HP177" s="68"/>
      <c r="HQ177" s="68"/>
      <c r="HR177" s="68"/>
      <c r="HS177" s="68"/>
      <c r="HT177" s="68"/>
      <c r="HU177" s="68"/>
      <c r="HV177" s="68"/>
      <c r="HW177" s="68"/>
      <c r="HX177" s="68"/>
      <c r="HY177" s="68"/>
      <c r="HZ177" s="68"/>
      <c r="IA177" s="68"/>
      <c r="IB177" s="68"/>
      <c r="IC177" s="68"/>
      <c r="ID177" s="68"/>
      <c r="IE177" s="68"/>
      <c r="IF177" s="68"/>
      <c r="IG177" s="68"/>
      <c r="IH177" s="68"/>
      <c r="II177" s="68"/>
      <c r="IJ177" s="68"/>
      <c r="IK177" s="68"/>
      <c r="IL177" s="68"/>
      <c r="IM177" s="68"/>
      <c r="IN177" s="68"/>
      <c r="IO177" s="68"/>
      <c r="IP177" s="68"/>
      <c r="IQ177" s="68"/>
      <c r="IR177" s="68"/>
      <c r="IS177" s="68"/>
      <c r="IT177" s="68"/>
      <c r="IU177" s="68"/>
      <c r="IV177" s="68"/>
      <c r="IW177" s="68"/>
      <c r="IX177" s="68"/>
      <c r="IY177" s="68"/>
      <c r="IZ177" s="68"/>
      <c r="JA177" s="68"/>
      <c r="JB177" s="68"/>
      <c r="JC177" s="68"/>
      <c r="JD177" s="68"/>
      <c r="JE177" s="68"/>
      <c r="JF177" s="68"/>
      <c r="JG177" s="68"/>
      <c r="JH177" s="68"/>
      <c r="JI177" s="68"/>
      <c r="JJ177" s="68"/>
      <c r="JK177" s="68"/>
      <c r="JL177" s="68"/>
      <c r="JM177" s="68"/>
      <c r="JN177" s="68"/>
      <c r="JO177" s="68"/>
      <c r="JP177" s="68"/>
      <c r="JQ177" s="68"/>
      <c r="JR177" s="68"/>
      <c r="JS177" s="68"/>
      <c r="JT177" s="68"/>
      <c r="JU177" s="68"/>
      <c r="JV177" s="68"/>
      <c r="JW177" s="68"/>
      <c r="JX177" s="68"/>
      <c r="JY177" s="68"/>
      <c r="JZ177" s="68"/>
      <c r="KA177" s="68"/>
      <c r="KB177" s="68"/>
      <c r="KC177" s="68"/>
      <c r="KD177" s="68"/>
      <c r="KE177" s="68"/>
      <c r="KF177" s="68"/>
      <c r="KG177" s="68"/>
      <c r="KH177" s="68"/>
      <c r="KI177" s="68"/>
      <c r="KJ177" s="68"/>
      <c r="KK177" s="68"/>
      <c r="KL177" s="68"/>
      <c r="KM177" s="68"/>
      <c r="KN177" s="68"/>
      <c r="KO177" s="68"/>
      <c r="KP177" s="68"/>
      <c r="KQ177" s="68"/>
      <c r="KR177" s="68"/>
      <c r="KS177" s="68"/>
      <c r="KT177" s="68"/>
      <c r="KU177" s="68"/>
      <c r="KV177" s="68"/>
      <c r="KW177" s="68"/>
      <c r="KX177" s="68"/>
      <c r="KY177" s="68"/>
      <c r="KZ177" s="68"/>
      <c r="LA177" s="68"/>
      <c r="LB177" s="68"/>
      <c r="LC177" s="68"/>
      <c r="LD177" s="68"/>
      <c r="LE177" s="68"/>
      <c r="LF177" s="68"/>
      <c r="LG177" s="68"/>
      <c r="LH177" s="68"/>
      <c r="LI177" s="68"/>
      <c r="LJ177" s="68"/>
      <c r="LK177" s="68"/>
      <c r="LL177" s="68"/>
      <c r="LM177" s="68"/>
      <c r="LN177" s="68"/>
      <c r="LO177" s="68"/>
      <c r="LP177" s="68"/>
      <c r="LQ177" s="68"/>
      <c r="LR177" s="68"/>
      <c r="LS177" s="68"/>
      <c r="LT177" s="68"/>
      <c r="LU177" s="68"/>
      <c r="LV177" s="68"/>
      <c r="LW177" s="68"/>
      <c r="LX177" s="68"/>
      <c r="LY177" s="68"/>
      <c r="LZ177" s="68"/>
      <c r="MA177" s="68"/>
      <c r="MB177" s="68"/>
      <c r="MC177" s="68"/>
      <c r="MD177" s="68"/>
      <c r="ME177" s="68"/>
      <c r="MF177" s="68"/>
      <c r="MG177" s="68"/>
      <c r="MH177" s="68"/>
      <c r="MI177" s="68"/>
      <c r="MJ177" s="68"/>
      <c r="MK177" s="68"/>
      <c r="ML177" s="68"/>
      <c r="MM177" s="68"/>
      <c r="MN177" s="68"/>
      <c r="MO177" s="68"/>
      <c r="MP177" s="68"/>
      <c r="MQ177" s="68"/>
      <c r="MR177" s="68"/>
      <c r="MS177" s="68"/>
      <c r="MT177" s="68"/>
      <c r="MU177" s="68"/>
      <c r="MV177" s="68"/>
      <c r="MW177" s="68"/>
      <c r="MX177" s="68"/>
      <c r="MY177" s="68"/>
      <c r="MZ177" s="68"/>
      <c r="NA177" s="68"/>
      <c r="NB177" s="68"/>
      <c r="NC177" s="68"/>
      <c r="ND177" s="68"/>
      <c r="NE177" s="68"/>
      <c r="NF177" s="68"/>
      <c r="NG177" s="68"/>
      <c r="NH177" s="68"/>
      <c r="NI177" s="68"/>
      <c r="NJ177" s="68"/>
      <c r="NK177" s="68"/>
      <c r="NL177" s="68"/>
      <c r="NM177" s="68"/>
      <c r="NN177" s="68"/>
      <c r="NO177" s="68"/>
      <c r="NP177" s="68"/>
      <c r="NQ177" s="68"/>
      <c r="NR177" s="68"/>
      <c r="NS177" s="68"/>
      <c r="NT177" s="68"/>
      <c r="NU177" s="68"/>
      <c r="NV177" s="68"/>
      <c r="NW177" s="68"/>
      <c r="NX177" s="68"/>
      <c r="NY177" s="68"/>
      <c r="NZ177" s="68"/>
      <c r="OA177" s="68"/>
      <c r="OB177" s="68"/>
      <c r="OC177" s="68"/>
      <c r="OD177" s="68"/>
      <c r="OE177" s="68"/>
      <c r="OF177" s="68"/>
      <c r="OG177" s="68"/>
      <c r="OH177" s="68"/>
      <c r="OI177" s="68"/>
      <c r="OJ177" s="68"/>
      <c r="OK177" s="68"/>
      <c r="OL177" s="68"/>
      <c r="OM177" s="68"/>
      <c r="ON177" s="68"/>
      <c r="OO177" s="68"/>
      <c r="OP177" s="68"/>
      <c r="OQ177" s="68"/>
      <c r="OR177" s="68"/>
      <c r="OS177" s="68"/>
      <c r="OT177" s="68"/>
      <c r="OU177" s="68"/>
      <c r="OV177" s="68"/>
      <c r="OW177" s="68"/>
      <c r="OX177" s="68"/>
      <c r="OY177" s="68"/>
      <c r="OZ177" s="68"/>
      <c r="PA177" s="68"/>
      <c r="PB177" s="68"/>
      <c r="PC177" s="68"/>
      <c r="PD177" s="68"/>
      <c r="PE177" s="68"/>
      <c r="PF177" s="68"/>
      <c r="PG177" s="68"/>
      <c r="PH177" s="68"/>
      <c r="PI177" s="68"/>
      <c r="PJ177" s="68"/>
      <c r="PK177" s="68"/>
      <c r="PL177" s="68"/>
      <c r="PM177" s="68"/>
      <c r="PN177" s="68"/>
      <c r="PO177" s="68"/>
      <c r="PP177" s="68"/>
      <c r="PQ177" s="68"/>
      <c r="PR177" s="68"/>
      <c r="PS177" s="68"/>
      <c r="PT177" s="68"/>
      <c r="PU177" s="68"/>
      <c r="PV177" s="68"/>
      <c r="PW177" s="68"/>
      <c r="PX177" s="68"/>
      <c r="PY177" s="68"/>
      <c r="PZ177" s="68"/>
      <c r="QA177" s="68"/>
      <c r="QB177" s="68"/>
      <c r="QC177" s="68"/>
      <c r="QD177" s="68"/>
      <c r="QE177" s="68"/>
      <c r="QF177" s="68"/>
      <c r="QG177" s="68"/>
      <c r="QH177" s="68"/>
      <c r="QI177" s="68"/>
      <c r="QJ177" s="68"/>
      <c r="QK177" s="68"/>
      <c r="QL177" s="68"/>
      <c r="QM177" s="68"/>
      <c r="QN177" s="68"/>
      <c r="QO177" s="68"/>
      <c r="QP177" s="68"/>
      <c r="QQ177" s="68"/>
      <c r="QR177" s="68"/>
      <c r="QS177" s="68"/>
      <c r="QT177" s="68"/>
      <c r="QU177" s="68"/>
      <c r="QV177" s="68"/>
      <c r="QW177" s="68"/>
      <c r="QX177" s="68"/>
      <c r="QY177" s="68"/>
      <c r="QZ177" s="68"/>
      <c r="RA177" s="68"/>
      <c r="RB177" s="68"/>
      <c r="RC177" s="68"/>
      <c r="RD177" s="68"/>
      <c r="RE177" s="68"/>
      <c r="RF177" s="68"/>
      <c r="RG177" s="68"/>
      <c r="RH177" s="68"/>
      <c r="RI177" s="68"/>
      <c r="RJ177" s="68"/>
      <c r="RK177" s="68"/>
      <c r="RL177" s="68"/>
      <c r="RM177" s="68"/>
      <c r="RN177" s="68"/>
      <c r="RO177" s="68"/>
      <c r="RP177" s="68"/>
      <c r="RQ177" s="68"/>
      <c r="RR177" s="68"/>
      <c r="RS177" s="68"/>
      <c r="RT177" s="68"/>
      <c r="RU177" s="68"/>
      <c r="RV177" s="68"/>
      <c r="RW177" s="68"/>
      <c r="RX177" s="68"/>
      <c r="RY177" s="68"/>
      <c r="RZ177" s="68"/>
      <c r="SA177" s="68"/>
      <c r="SB177" s="68"/>
      <c r="SC177" s="68"/>
      <c r="SD177" s="68"/>
      <c r="SE177" s="68"/>
      <c r="SF177" s="68"/>
      <c r="SG177" s="68"/>
      <c r="SH177" s="68"/>
      <c r="SI177" s="68"/>
      <c r="SJ177" s="68"/>
      <c r="SK177" s="68"/>
      <c r="SL177" s="68"/>
      <c r="SM177" s="68"/>
      <c r="SN177" s="68"/>
      <c r="SO177" s="68"/>
      <c r="SP177" s="68"/>
      <c r="SQ177" s="68"/>
      <c r="SR177" s="68"/>
      <c r="SS177" s="68"/>
      <c r="ST177" s="68"/>
      <c r="SU177" s="68"/>
      <c r="SV177" s="68"/>
      <c r="SW177" s="68"/>
      <c r="SX177" s="68"/>
      <c r="SY177" s="68"/>
      <c r="SZ177" s="68"/>
      <c r="TA177" s="68"/>
      <c r="TB177" s="68"/>
      <c r="TC177" s="68"/>
      <c r="TD177" s="68"/>
      <c r="TE177" s="68"/>
      <c r="TF177" s="68"/>
      <c r="TG177" s="68"/>
      <c r="TH177" s="68"/>
      <c r="TI177" s="68"/>
      <c r="TJ177" s="68"/>
      <c r="TK177" s="68"/>
      <c r="TL177" s="68"/>
      <c r="TM177" s="68"/>
      <c r="TN177" s="68"/>
      <c r="TO177" s="68"/>
      <c r="TP177" s="68"/>
      <c r="TQ177" s="68"/>
      <c r="TR177" s="68"/>
      <c r="TS177" s="68"/>
      <c r="TT177" s="68"/>
      <c r="TU177" s="68"/>
      <c r="TV177" s="68"/>
      <c r="TW177" s="68"/>
      <c r="TX177" s="68"/>
      <c r="TY177" s="68"/>
      <c r="TZ177" s="68"/>
      <c r="UA177" s="68"/>
      <c r="UB177" s="68"/>
      <c r="UC177" s="68"/>
      <c r="UD177" s="68"/>
      <c r="UE177" s="68"/>
      <c r="UF177" s="68"/>
      <c r="UG177" s="68"/>
      <c r="UH177" s="68"/>
      <c r="UI177" s="68"/>
      <c r="UJ177" s="68"/>
      <c r="UK177" s="68"/>
      <c r="UL177" s="68"/>
      <c r="UM177" s="68"/>
      <c r="UN177" s="68"/>
      <c r="UO177" s="68"/>
      <c r="UP177" s="68"/>
      <c r="UQ177" s="68"/>
      <c r="UR177" s="68"/>
      <c r="US177" s="68"/>
      <c r="UT177" s="68"/>
      <c r="UU177" s="68"/>
      <c r="UV177" s="68"/>
      <c r="UW177" s="68"/>
      <c r="UX177" s="68"/>
      <c r="UY177" s="68"/>
      <c r="UZ177" s="68"/>
      <c r="VA177" s="68"/>
      <c r="VB177" s="68"/>
      <c r="VC177" s="68"/>
      <c r="VD177" s="68"/>
      <c r="VE177" s="68"/>
      <c r="VF177" s="68"/>
      <c r="VG177" s="68"/>
      <c r="VH177" s="68"/>
      <c r="VI177" s="68"/>
      <c r="VJ177" s="68"/>
      <c r="VK177" s="68"/>
      <c r="VL177" s="68"/>
      <c r="VM177" s="68"/>
      <c r="VN177" s="68"/>
      <c r="VO177" s="68"/>
      <c r="VP177" s="68"/>
      <c r="VQ177" s="68"/>
      <c r="VR177" s="68"/>
      <c r="VS177" s="68"/>
      <c r="VT177" s="68"/>
      <c r="VU177" s="68"/>
      <c r="VV177" s="68"/>
      <c r="VW177" s="68"/>
      <c r="VX177" s="68"/>
      <c r="VY177" s="68"/>
      <c r="VZ177" s="68"/>
      <c r="WA177" s="68"/>
      <c r="WB177" s="68"/>
      <c r="WC177" s="68"/>
      <c r="WD177" s="68"/>
      <c r="WE177" s="68"/>
      <c r="WF177" s="68"/>
      <c r="WG177" s="68"/>
      <c r="WH177" s="68"/>
      <c r="WI177" s="68"/>
      <c r="WJ177" s="68"/>
      <c r="WK177" s="68"/>
      <c r="WL177" s="68"/>
      <c r="WM177" s="68"/>
      <c r="WN177" s="68"/>
      <c r="WO177" s="68"/>
      <c r="WP177" s="68"/>
      <c r="WQ177" s="68"/>
      <c r="WR177" s="68"/>
      <c r="WS177" s="68"/>
      <c r="WT177" s="68"/>
      <c r="WU177" s="68"/>
      <c r="WV177" s="68"/>
      <c r="WW177" s="68"/>
      <c r="WX177" s="68"/>
      <c r="WY177" s="68"/>
      <c r="WZ177" s="68"/>
      <c r="XA177" s="68"/>
      <c r="XB177" s="68"/>
      <c r="XC177" s="68"/>
      <c r="XD177" s="68"/>
      <c r="XE177" s="68"/>
      <c r="XF177" s="68"/>
      <c r="XG177" s="68"/>
      <c r="XH177" s="68"/>
      <c r="XI177" s="68"/>
      <c r="XJ177" s="68"/>
      <c r="XK177" s="68"/>
      <c r="XL177" s="68"/>
      <c r="XM177" s="68"/>
      <c r="XN177" s="68"/>
      <c r="XO177" s="68"/>
      <c r="XP177" s="68"/>
      <c r="XQ177" s="68"/>
      <c r="XR177" s="68"/>
      <c r="XS177" s="68"/>
      <c r="XT177" s="68"/>
      <c r="XU177" s="68"/>
      <c r="XV177" s="68"/>
      <c r="XW177" s="68"/>
      <c r="XX177" s="68"/>
      <c r="XY177" s="68"/>
      <c r="XZ177" s="68"/>
      <c r="YA177" s="68"/>
      <c r="YB177" s="68"/>
      <c r="YC177" s="68"/>
      <c r="YD177" s="68"/>
      <c r="YE177" s="68"/>
      <c r="YF177" s="68"/>
      <c r="YG177" s="68"/>
      <c r="YH177" s="68"/>
      <c r="YI177" s="68"/>
      <c r="YJ177" s="68"/>
      <c r="YK177" s="68"/>
      <c r="YL177" s="68"/>
      <c r="YM177" s="68"/>
      <c r="YN177" s="68"/>
      <c r="YO177" s="68"/>
      <c r="YP177" s="68"/>
      <c r="YQ177" s="68"/>
      <c r="YR177" s="68"/>
      <c r="YS177" s="68"/>
      <c r="YT177" s="68"/>
      <c r="YU177" s="68"/>
      <c r="YV177" s="68"/>
      <c r="YW177" s="68"/>
      <c r="YX177" s="68"/>
      <c r="YY177" s="68"/>
      <c r="YZ177" s="68"/>
      <c r="ZA177" s="68"/>
      <c r="ZB177" s="68"/>
      <c r="ZC177" s="68"/>
      <c r="ZD177" s="68"/>
      <c r="ZE177" s="68"/>
      <c r="ZF177" s="68"/>
      <c r="ZG177" s="68"/>
      <c r="ZH177" s="68"/>
      <c r="ZI177" s="68"/>
      <c r="ZJ177" s="68"/>
      <c r="ZK177" s="68"/>
      <c r="ZL177" s="68"/>
      <c r="ZM177" s="68"/>
      <c r="ZN177" s="68"/>
      <c r="ZO177" s="68"/>
      <c r="ZP177" s="68"/>
      <c r="ZQ177" s="68"/>
      <c r="ZR177" s="68"/>
      <c r="ZS177" s="68"/>
      <c r="ZT177" s="68"/>
      <c r="ZU177" s="68"/>
      <c r="ZV177" s="68"/>
      <c r="ZW177" s="68"/>
      <c r="ZX177" s="68"/>
      <c r="ZY177" s="68"/>
      <c r="ZZ177" s="68"/>
      <c r="AAA177" s="68"/>
      <c r="AAB177" s="68"/>
      <c r="AAC177" s="68"/>
      <c r="AAD177" s="68"/>
      <c r="AAE177" s="68"/>
      <c r="AAF177" s="68"/>
      <c r="AAG177" s="68"/>
      <c r="AAH177" s="68"/>
      <c r="AAI177" s="68"/>
      <c r="AAJ177" s="68"/>
      <c r="AAK177" s="68"/>
      <c r="AAL177" s="68"/>
      <c r="AAM177" s="68"/>
      <c r="AAN177" s="68"/>
      <c r="AAO177" s="68"/>
      <c r="AAP177" s="68"/>
      <c r="AAQ177" s="68"/>
      <c r="AAR177" s="68"/>
      <c r="AAS177" s="68"/>
      <c r="AAT177" s="68"/>
      <c r="AAU177" s="68"/>
      <c r="AAV177" s="68"/>
      <c r="AAW177" s="68"/>
      <c r="AAX177" s="68"/>
      <c r="AAY177" s="68"/>
      <c r="AAZ177" s="68"/>
      <c r="ABA177" s="68"/>
      <c r="ABB177" s="68"/>
      <c r="ABC177" s="68"/>
      <c r="ABD177" s="68"/>
      <c r="ABE177" s="68"/>
      <c r="ABF177" s="68"/>
      <c r="ABG177" s="68"/>
      <c r="ABH177" s="68"/>
      <c r="ABI177" s="68"/>
      <c r="ABJ177" s="68"/>
      <c r="ABK177" s="68"/>
      <c r="ABL177" s="68"/>
      <c r="ABM177" s="68"/>
      <c r="ABN177" s="68"/>
      <c r="ABO177" s="68"/>
      <c r="ABP177" s="68"/>
      <c r="ABQ177" s="68"/>
      <c r="ABR177" s="68"/>
      <c r="ABS177" s="68"/>
      <c r="ABT177" s="68"/>
      <c r="ABU177" s="68"/>
      <c r="ABV177" s="68"/>
      <c r="ABW177" s="68"/>
      <c r="ABX177" s="68"/>
      <c r="ABY177" s="68"/>
      <c r="ABZ177" s="68"/>
      <c r="ACA177" s="68"/>
      <c r="ACB177" s="68"/>
      <c r="ACC177" s="68"/>
      <c r="ACD177" s="68"/>
      <c r="ACE177" s="68"/>
      <c r="ACF177" s="68"/>
      <c r="ACG177" s="68"/>
      <c r="ACH177" s="68"/>
      <c r="ACI177" s="68"/>
      <c r="ACJ177" s="68"/>
      <c r="ACK177" s="68"/>
      <c r="ACL177" s="68"/>
      <c r="ACM177" s="68"/>
      <c r="ACN177" s="68"/>
      <c r="ACO177" s="68"/>
      <c r="ACP177" s="68"/>
      <c r="ACQ177" s="68"/>
      <c r="ACR177" s="68"/>
      <c r="ACS177" s="68"/>
      <c r="ACT177" s="68"/>
      <c r="ACU177" s="68"/>
      <c r="ACV177" s="68"/>
      <c r="ACW177" s="68"/>
      <c r="ACX177" s="68"/>
      <c r="ACY177" s="68"/>
      <c r="ACZ177" s="68"/>
      <c r="ADA177" s="68"/>
      <c r="ADB177" s="68"/>
      <c r="ADC177" s="68"/>
      <c r="ADD177" s="68"/>
      <c r="ADE177" s="68"/>
      <c r="ADF177" s="68"/>
      <c r="ADG177" s="68"/>
      <c r="ADH177" s="68"/>
      <c r="ADI177" s="68"/>
      <c r="ADJ177" s="68"/>
      <c r="ADK177" s="68"/>
      <c r="ADL177" s="68"/>
      <c r="ADM177" s="68"/>
      <c r="ADN177" s="68"/>
      <c r="ADO177" s="68"/>
      <c r="ADP177" s="68"/>
      <c r="ADQ177" s="68"/>
      <c r="ADR177" s="68"/>
      <c r="ADS177" s="68"/>
      <c r="ADT177" s="68"/>
      <c r="ADU177" s="68"/>
      <c r="ADV177" s="68"/>
      <c r="ADW177" s="68"/>
      <c r="ADX177" s="68"/>
      <c r="ADY177" s="68"/>
      <c r="ADZ177" s="68"/>
      <c r="AEA177" s="68"/>
      <c r="AEB177" s="68"/>
      <c r="AEC177" s="68"/>
      <c r="AED177" s="68"/>
      <c r="AEE177" s="68"/>
      <c r="AEF177" s="68"/>
      <c r="AEG177" s="68"/>
      <c r="AEH177" s="68"/>
      <c r="AEI177" s="68"/>
      <c r="AEJ177" s="68"/>
      <c r="AEK177" s="68"/>
      <c r="AEL177" s="68"/>
      <c r="AEM177" s="68"/>
      <c r="AEN177" s="68"/>
      <c r="AEO177" s="68"/>
      <c r="AEP177" s="68"/>
      <c r="AEQ177" s="68"/>
      <c r="AER177" s="68"/>
      <c r="AES177" s="68"/>
      <c r="AET177" s="68"/>
      <c r="AEU177" s="68"/>
      <c r="AEV177" s="68"/>
      <c r="AEW177" s="68"/>
      <c r="AEX177" s="68"/>
      <c r="AEY177" s="68"/>
      <c r="AEZ177" s="68"/>
      <c r="AFA177" s="68"/>
      <c r="AFB177" s="68"/>
      <c r="AFC177" s="68"/>
      <c r="AFD177" s="68"/>
      <c r="AFE177" s="68"/>
      <c r="AFF177" s="68"/>
      <c r="AFG177" s="68"/>
      <c r="AFH177" s="68"/>
      <c r="AFI177" s="68"/>
      <c r="AFJ177" s="68"/>
      <c r="AFK177" s="68"/>
      <c r="AFL177" s="68"/>
      <c r="AFM177" s="68"/>
      <c r="AFN177" s="68"/>
      <c r="AFO177" s="68"/>
      <c r="AFP177" s="68"/>
      <c r="AFQ177" s="68"/>
      <c r="AFR177" s="68"/>
      <c r="AFS177" s="68"/>
      <c r="AFT177" s="68"/>
      <c r="AFU177" s="68"/>
      <c r="AFV177" s="68"/>
      <c r="AFW177" s="68"/>
      <c r="AFX177" s="68"/>
      <c r="AFY177" s="68"/>
      <c r="AFZ177" s="68"/>
      <c r="AGA177" s="68"/>
      <c r="AGB177" s="68"/>
      <c r="AGC177" s="68"/>
      <c r="AGD177" s="68"/>
      <c r="AGE177" s="68"/>
      <c r="AGF177" s="68"/>
      <c r="AGG177" s="68"/>
      <c r="AGH177" s="68"/>
      <c r="AGI177" s="68"/>
      <c r="AGJ177" s="68"/>
      <c r="AGK177" s="68"/>
      <c r="AGL177" s="68"/>
      <c r="AGM177" s="68"/>
      <c r="AGN177" s="68"/>
      <c r="AGO177" s="68"/>
      <c r="AGP177" s="68"/>
      <c r="AGQ177" s="68"/>
      <c r="AGR177" s="68"/>
      <c r="AGS177" s="68"/>
      <c r="AGT177" s="68"/>
      <c r="AGU177" s="68"/>
      <c r="AGV177" s="68"/>
      <c r="AGW177" s="68"/>
      <c r="AGX177" s="68"/>
      <c r="AGY177" s="68"/>
      <c r="AGZ177" s="68"/>
      <c r="AHA177" s="68"/>
      <c r="AHB177" s="68"/>
      <c r="AHC177" s="68"/>
      <c r="AHD177" s="68"/>
      <c r="AHE177" s="68"/>
      <c r="AHF177" s="68"/>
      <c r="AHG177" s="68"/>
      <c r="AHH177" s="68"/>
      <c r="AHI177" s="68"/>
      <c r="AHJ177" s="68"/>
      <c r="AHK177" s="68"/>
      <c r="AHL177" s="68"/>
      <c r="AHM177" s="68"/>
      <c r="AHN177" s="68"/>
      <c r="AHO177" s="68"/>
      <c r="AHP177" s="68"/>
      <c r="AHQ177" s="68"/>
      <c r="AHR177" s="68"/>
      <c r="AHS177" s="68"/>
      <c r="AHT177" s="68"/>
      <c r="AHU177" s="68"/>
      <c r="AHV177" s="68"/>
      <c r="AHW177" s="68"/>
      <c r="AHX177" s="68"/>
      <c r="AHY177" s="68"/>
      <c r="AHZ177" s="68"/>
      <c r="AIA177" s="68"/>
      <c r="AIB177" s="68"/>
      <c r="AIC177" s="68"/>
      <c r="AID177" s="68"/>
      <c r="AIE177" s="68"/>
      <c r="AIF177" s="68"/>
      <c r="AIG177" s="68"/>
      <c r="AIH177" s="68"/>
      <c r="AII177" s="68"/>
      <c r="AIJ177" s="68"/>
      <c r="AIK177" s="68"/>
      <c r="AIL177" s="68"/>
      <c r="AIM177" s="68"/>
      <c r="AIN177" s="68"/>
      <c r="AIO177" s="68"/>
      <c r="AIP177" s="68"/>
      <c r="AIQ177" s="68"/>
      <c r="AIR177" s="68"/>
      <c r="AIS177" s="68"/>
      <c r="AIT177" s="68"/>
      <c r="AIU177" s="68"/>
      <c r="AIV177" s="68"/>
      <c r="AIW177" s="68"/>
      <c r="AIX177" s="68"/>
      <c r="AIY177" s="68"/>
      <c r="AIZ177" s="68"/>
      <c r="AJA177" s="68"/>
      <c r="AJB177" s="68"/>
      <c r="AJC177" s="68"/>
      <c r="AJD177" s="68"/>
      <c r="AJE177" s="68"/>
      <c r="AJF177" s="68"/>
      <c r="AJG177" s="68"/>
      <c r="AJH177" s="68"/>
      <c r="AJI177" s="68"/>
      <c r="AJJ177" s="68"/>
      <c r="AJK177" s="68"/>
      <c r="AJL177" s="68"/>
      <c r="AJM177" s="68"/>
      <c r="AJN177" s="68"/>
      <c r="AJO177" s="68"/>
      <c r="AJP177" s="68"/>
      <c r="AJQ177" s="68"/>
      <c r="AJR177" s="68"/>
      <c r="AJS177" s="68"/>
      <c r="AJT177" s="68"/>
      <c r="AJU177" s="68"/>
      <c r="AJV177" s="68"/>
      <c r="AJW177" s="68"/>
      <c r="AJX177" s="68"/>
      <c r="AJY177" s="68"/>
      <c r="AJZ177" s="68"/>
      <c r="AKA177" s="68"/>
      <c r="AKB177" s="68"/>
      <c r="AKC177" s="68"/>
      <c r="AKD177" s="68"/>
      <c r="AKE177" s="68"/>
      <c r="AKF177" s="68"/>
      <c r="AKG177" s="68"/>
      <c r="AKH177" s="68"/>
      <c r="AKI177" s="68"/>
      <c r="AKJ177" s="68"/>
      <c r="AKK177" s="68"/>
      <c r="AKL177" s="68"/>
      <c r="AKM177" s="68"/>
      <c r="AKN177" s="68"/>
      <c r="AKO177" s="68"/>
      <c r="AKP177" s="68"/>
      <c r="AKQ177" s="68"/>
      <c r="AKR177" s="68"/>
      <c r="AKS177" s="68"/>
      <c r="AKT177" s="68"/>
      <c r="AKU177" s="68"/>
      <c r="AKV177" s="68"/>
      <c r="AKW177" s="68"/>
      <c r="AKX177" s="68"/>
      <c r="AKY177" s="68"/>
      <c r="AKZ177" s="68"/>
      <c r="ALA177" s="68"/>
      <c r="ALB177" s="68"/>
      <c r="ALC177" s="68"/>
      <c r="ALD177" s="68"/>
      <c r="ALE177" s="68"/>
      <c r="ALF177" s="68"/>
      <c r="ALG177" s="68"/>
      <c r="ALH177" s="68"/>
      <c r="ALI177" s="68"/>
      <c r="ALJ177" s="68"/>
      <c r="ALK177" s="68"/>
      <c r="ALL177" s="68"/>
      <c r="ALM177" s="68"/>
      <c r="ALN177" s="68"/>
      <c r="ALO177" s="68"/>
      <c r="ALP177" s="68"/>
      <c r="ALQ177" s="68"/>
      <c r="ALR177" s="68"/>
      <c r="ALS177" s="68"/>
      <c r="ALT177" s="68"/>
      <c r="ALU177" s="68"/>
      <c r="ALV177" s="68"/>
      <c r="ALW177" s="68"/>
      <c r="ALX177" s="68"/>
      <c r="ALY177" s="68"/>
      <c r="ALZ177" s="68"/>
      <c r="AMA177" s="68"/>
      <c r="AMB177" s="68"/>
      <c r="AMC177" s="68"/>
      <c r="AMD177" s="68"/>
      <c r="AME177" s="68"/>
      <c r="AMF177" s="68"/>
      <c r="AMG177" s="68"/>
      <c r="AMH177" s="68"/>
      <c r="AMI177" s="68"/>
      <c r="AMJ177" s="68"/>
      <c r="AMK177" s="68"/>
      <c r="AML177" s="68"/>
      <c r="AMM177" s="68"/>
      <c r="AMN177" s="68"/>
      <c r="AMO177" s="68"/>
      <c r="AMP177" s="68"/>
      <c r="AMQ177" s="68"/>
      <c r="AMR177" s="68"/>
      <c r="AMS177" s="68"/>
      <c r="AMT177" s="68"/>
      <c r="AMU177" s="68"/>
      <c r="AMV177" s="68"/>
      <c r="AMW177" s="68"/>
      <c r="AMX177" s="68"/>
      <c r="AMY177" s="68"/>
      <c r="AMZ177" s="68"/>
      <c r="ANA177" s="68"/>
      <c r="ANB177" s="68"/>
      <c r="ANC177" s="68"/>
      <c r="AND177" s="68"/>
      <c r="ANE177" s="68"/>
      <c r="ANF177" s="68"/>
      <c r="ANG177" s="68"/>
      <c r="ANH177" s="68"/>
      <c r="ANI177" s="68"/>
      <c r="ANJ177" s="68"/>
      <c r="ANK177" s="68"/>
      <c r="ANL177" s="68"/>
      <c r="ANM177" s="68"/>
      <c r="ANN177" s="68"/>
      <c r="ANO177" s="68"/>
      <c r="ANP177" s="68"/>
      <c r="ANQ177" s="68"/>
      <c r="ANR177" s="68"/>
      <c r="ANS177" s="68"/>
      <c r="ANT177" s="68"/>
      <c r="ANU177" s="68"/>
      <c r="ANV177" s="68"/>
      <c r="ANW177" s="68"/>
      <c r="ANX177" s="68"/>
      <c r="ANY177" s="68"/>
      <c r="ANZ177" s="68"/>
      <c r="AOA177" s="68"/>
      <c r="AOB177" s="68"/>
      <c r="AOC177" s="68"/>
      <c r="AOD177" s="68"/>
      <c r="AOE177" s="68"/>
      <c r="AOF177" s="68"/>
      <c r="AOG177" s="68"/>
      <c r="AOH177" s="68"/>
      <c r="AOI177" s="68"/>
      <c r="AOJ177" s="68"/>
      <c r="AOK177" s="68"/>
      <c r="AOL177" s="68"/>
      <c r="AOM177" s="68"/>
      <c r="AON177" s="68"/>
      <c r="AOO177" s="68"/>
      <c r="AOP177" s="68"/>
      <c r="AOQ177" s="68"/>
      <c r="AOR177" s="68"/>
      <c r="AOS177" s="68"/>
      <c r="AOT177" s="68"/>
      <c r="AOU177" s="68"/>
      <c r="AOV177" s="68"/>
      <c r="AOW177" s="68"/>
      <c r="AOX177" s="68"/>
      <c r="AOY177" s="68"/>
      <c r="AOZ177" s="68"/>
      <c r="APA177" s="68"/>
      <c r="APB177" s="68"/>
      <c r="APC177" s="68"/>
      <c r="APD177" s="68"/>
      <c r="APE177" s="68"/>
      <c r="APF177" s="68"/>
      <c r="APG177" s="68"/>
      <c r="APH177" s="68"/>
      <c r="API177" s="68"/>
      <c r="APJ177" s="68"/>
      <c r="APK177" s="68"/>
      <c r="APL177" s="68"/>
      <c r="APM177" s="68"/>
      <c r="APN177" s="68"/>
      <c r="APO177" s="68"/>
      <c r="APP177" s="68"/>
      <c r="APQ177" s="68"/>
      <c r="APR177" s="68"/>
      <c r="APS177" s="68"/>
      <c r="APT177" s="68"/>
      <c r="APU177" s="68"/>
      <c r="APV177" s="68"/>
      <c r="APW177" s="68"/>
      <c r="APX177" s="68"/>
      <c r="APY177" s="68"/>
      <c r="APZ177" s="68"/>
      <c r="AQA177" s="68"/>
      <c r="AQB177" s="68"/>
      <c r="AQC177" s="68"/>
      <c r="AQD177" s="68"/>
      <c r="AQE177" s="68"/>
      <c r="AQF177" s="68"/>
      <c r="AQG177" s="68"/>
      <c r="AQH177" s="68"/>
      <c r="AQI177" s="68"/>
      <c r="AQJ177" s="68"/>
      <c r="AQK177" s="68"/>
      <c r="AQL177" s="68"/>
      <c r="AQM177" s="68"/>
      <c r="AQN177" s="68"/>
      <c r="AQO177" s="68"/>
      <c r="AQP177" s="68"/>
      <c r="AQQ177" s="68"/>
      <c r="AQR177" s="68"/>
      <c r="AQS177" s="68"/>
      <c r="AQT177" s="68"/>
      <c r="AQU177" s="68"/>
      <c r="AQV177" s="68"/>
      <c r="AQW177" s="68"/>
      <c r="AQX177" s="68"/>
      <c r="AQY177" s="68"/>
      <c r="AQZ177" s="68"/>
      <c r="ARA177" s="68"/>
      <c r="ARB177" s="68"/>
      <c r="ARC177" s="68"/>
      <c r="ARD177" s="68"/>
      <c r="ARE177" s="68"/>
      <c r="ARF177" s="68"/>
      <c r="ARG177" s="68"/>
      <c r="ARH177" s="68"/>
      <c r="ARI177" s="68"/>
      <c r="ARJ177" s="68"/>
      <c r="ARK177" s="68"/>
      <c r="ARL177" s="68"/>
      <c r="ARM177" s="68"/>
      <c r="ARN177" s="68"/>
      <c r="ARO177" s="68"/>
      <c r="ARP177" s="68"/>
      <c r="ARQ177" s="68"/>
      <c r="ARR177" s="68"/>
      <c r="ARS177" s="68"/>
      <c r="ART177" s="68"/>
      <c r="ARU177" s="68"/>
      <c r="ARV177" s="68"/>
      <c r="ARW177" s="68"/>
      <c r="ARX177" s="68"/>
      <c r="ARY177" s="68"/>
      <c r="ARZ177" s="68"/>
      <c r="ASA177" s="68"/>
      <c r="ASB177" s="68"/>
      <c r="ASC177" s="68"/>
      <c r="ASD177" s="68"/>
      <c r="ASE177" s="68"/>
      <c r="ASF177" s="68"/>
      <c r="ASG177" s="68"/>
      <c r="ASH177" s="68"/>
      <c r="ASI177" s="68"/>
      <c r="ASJ177" s="68"/>
      <c r="ASK177" s="68"/>
      <c r="ASL177" s="68"/>
      <c r="ASM177" s="68"/>
      <c r="ASN177" s="68"/>
      <c r="ASO177" s="68"/>
      <c r="ASP177" s="68"/>
      <c r="ASQ177" s="68"/>
      <c r="ASR177" s="68"/>
      <c r="ASS177" s="68"/>
      <c r="AST177" s="68"/>
      <c r="ASU177" s="68"/>
      <c r="ASV177" s="68"/>
      <c r="ASW177" s="68"/>
      <c r="ASX177" s="68"/>
      <c r="ASY177" s="68"/>
      <c r="ASZ177" s="68"/>
      <c r="ATA177" s="68"/>
      <c r="ATB177" s="68"/>
      <c r="ATC177" s="68"/>
      <c r="ATD177" s="68"/>
      <c r="ATE177" s="68"/>
      <c r="ATF177" s="68"/>
      <c r="ATG177" s="68"/>
      <c r="ATH177" s="68"/>
      <c r="ATI177" s="68"/>
      <c r="ATJ177" s="68"/>
      <c r="ATK177" s="68"/>
      <c r="ATL177" s="68"/>
      <c r="ATM177" s="68"/>
      <c r="ATN177" s="68"/>
      <c r="ATO177" s="68"/>
      <c r="ATP177" s="68"/>
      <c r="ATQ177" s="68"/>
      <c r="ATR177" s="68"/>
      <c r="ATS177" s="68"/>
      <c r="ATT177" s="68"/>
      <c r="ATU177" s="68"/>
      <c r="ATV177" s="68"/>
      <c r="ATW177" s="68"/>
      <c r="ATX177" s="68"/>
      <c r="ATY177" s="68"/>
      <c r="ATZ177" s="68"/>
      <c r="AUA177" s="68"/>
      <c r="AUB177" s="68"/>
      <c r="AUC177" s="68"/>
      <c r="AUD177" s="68"/>
      <c r="AUE177" s="68"/>
      <c r="AUF177" s="68"/>
      <c r="AUG177" s="68"/>
      <c r="AUH177" s="68"/>
      <c r="AUI177" s="68"/>
      <c r="AUJ177" s="68"/>
      <c r="AUK177" s="68"/>
      <c r="AUL177" s="68"/>
      <c r="AUM177" s="68"/>
      <c r="AUN177" s="68"/>
      <c r="AUO177" s="68"/>
      <c r="AUP177" s="68"/>
      <c r="AUQ177" s="68"/>
      <c r="AUR177" s="68"/>
      <c r="AUS177" s="68"/>
      <c r="AUT177" s="68"/>
      <c r="AUU177" s="68"/>
      <c r="AUV177" s="68"/>
      <c r="AUW177" s="68"/>
      <c r="AUX177" s="68"/>
      <c r="AUY177" s="68"/>
      <c r="AUZ177" s="68"/>
      <c r="AVA177" s="68"/>
      <c r="AVB177" s="68"/>
      <c r="AVC177" s="68"/>
      <c r="AVD177" s="68"/>
      <c r="AVE177" s="68"/>
      <c r="AVF177" s="68"/>
      <c r="AVG177" s="68"/>
      <c r="AVH177" s="68"/>
      <c r="AVI177" s="68"/>
      <c r="AVJ177" s="68"/>
      <c r="AVK177" s="68"/>
      <c r="AVL177" s="68"/>
      <c r="AVM177" s="68"/>
      <c r="AVN177" s="68"/>
      <c r="AVO177" s="68"/>
      <c r="AVP177" s="68"/>
      <c r="AVQ177" s="68"/>
      <c r="AVR177" s="68"/>
      <c r="AVS177" s="68"/>
      <c r="AVT177" s="68"/>
      <c r="AVU177" s="68"/>
      <c r="AVV177" s="68"/>
      <c r="AVW177" s="68"/>
      <c r="AVX177" s="68"/>
      <c r="AVY177" s="68"/>
      <c r="AVZ177" s="68"/>
      <c r="AWA177" s="68"/>
      <c r="AWB177" s="68"/>
      <c r="AWC177" s="68"/>
      <c r="AWD177" s="68"/>
      <c r="AWE177" s="68"/>
      <c r="AWF177" s="68"/>
      <c r="AWG177" s="68"/>
      <c r="AWH177" s="68"/>
      <c r="AWI177" s="68"/>
      <c r="AWJ177" s="68"/>
      <c r="AWK177" s="68"/>
      <c r="AWL177" s="68"/>
      <c r="AWM177" s="68"/>
      <c r="AWN177" s="68"/>
      <c r="AWO177" s="68"/>
      <c r="AWP177" s="68"/>
      <c r="AWQ177" s="68"/>
      <c r="AWR177" s="68"/>
      <c r="AWS177" s="68"/>
      <c r="AWT177" s="68"/>
      <c r="AWU177" s="68"/>
      <c r="AWV177" s="68"/>
      <c r="AWW177" s="68"/>
      <c r="AWX177" s="68"/>
      <c r="AWY177" s="68"/>
      <c r="AWZ177" s="68"/>
      <c r="AXA177" s="68"/>
      <c r="AXB177" s="68"/>
      <c r="AXC177" s="68"/>
      <c r="AXD177" s="68"/>
      <c r="AXE177" s="68"/>
      <c r="AXF177" s="68"/>
      <c r="AXG177" s="68"/>
      <c r="AXH177" s="68"/>
      <c r="AXI177" s="68"/>
      <c r="AXJ177" s="68"/>
      <c r="AXK177" s="68"/>
      <c r="AXL177" s="68"/>
      <c r="AXM177" s="68"/>
      <c r="AXN177" s="68"/>
      <c r="AXO177" s="68"/>
      <c r="AXP177" s="68"/>
      <c r="AXQ177" s="68"/>
      <c r="AXR177" s="68"/>
      <c r="AXS177" s="68"/>
      <c r="AXT177" s="68"/>
      <c r="AXU177" s="68"/>
      <c r="AXV177" s="68"/>
      <c r="AXW177" s="68"/>
      <c r="AXX177" s="68"/>
      <c r="AXY177" s="68"/>
      <c r="AXZ177" s="68"/>
      <c r="AYA177" s="68"/>
      <c r="AYB177" s="68"/>
      <c r="AYC177" s="68"/>
      <c r="AYD177" s="68"/>
      <c r="AYE177" s="68"/>
      <c r="AYF177" s="68"/>
      <c r="AYG177" s="68"/>
      <c r="AYH177" s="68"/>
      <c r="AYI177" s="68"/>
      <c r="AYJ177" s="68"/>
      <c r="AYK177" s="68"/>
      <c r="AYL177" s="68"/>
      <c r="AYM177" s="68"/>
      <c r="AYN177" s="68"/>
      <c r="AYO177" s="68"/>
      <c r="AYP177" s="68"/>
      <c r="AYQ177" s="68"/>
      <c r="AYR177" s="68"/>
      <c r="AYS177" s="68"/>
      <c r="AYT177" s="68"/>
      <c r="AYU177" s="68"/>
      <c r="AYV177" s="68"/>
      <c r="AYW177" s="68"/>
      <c r="AYX177" s="68"/>
      <c r="AYY177" s="68"/>
      <c r="AYZ177" s="68"/>
      <c r="AZA177" s="68"/>
      <c r="AZB177" s="68"/>
      <c r="AZC177" s="68"/>
      <c r="AZD177" s="68"/>
      <c r="AZE177" s="68"/>
      <c r="AZF177" s="68"/>
      <c r="AZG177" s="68"/>
      <c r="AZH177" s="68"/>
      <c r="AZI177" s="68"/>
      <c r="AZJ177" s="68"/>
      <c r="AZK177" s="68"/>
      <c r="AZL177" s="68"/>
      <c r="AZM177" s="68"/>
      <c r="AZN177" s="68"/>
      <c r="AZO177" s="68"/>
      <c r="AZP177" s="68"/>
      <c r="AZQ177" s="68"/>
      <c r="AZR177" s="68"/>
      <c r="AZS177" s="68"/>
      <c r="AZT177" s="68"/>
      <c r="AZU177" s="68"/>
      <c r="AZV177" s="68"/>
      <c r="AZW177" s="68"/>
      <c r="AZX177" s="68"/>
      <c r="AZY177" s="68"/>
      <c r="AZZ177" s="68"/>
      <c r="BAA177" s="68"/>
      <c r="BAB177" s="68"/>
      <c r="BAC177" s="68"/>
      <c r="BAD177" s="68"/>
      <c r="BAE177" s="68"/>
      <c r="BAF177" s="68"/>
      <c r="BAG177" s="68"/>
      <c r="BAH177" s="68"/>
      <c r="BAI177" s="68"/>
      <c r="BAJ177" s="68"/>
      <c r="BAK177" s="68"/>
      <c r="BAL177" s="68"/>
      <c r="BAM177" s="68"/>
      <c r="BAN177" s="68"/>
      <c r="BAO177" s="68"/>
      <c r="BAP177" s="68"/>
      <c r="BAQ177" s="68"/>
      <c r="BAR177" s="68"/>
      <c r="BAS177" s="68"/>
      <c r="BAT177" s="68"/>
      <c r="BAU177" s="68"/>
      <c r="BAV177" s="68"/>
      <c r="BAW177" s="68"/>
      <c r="BAX177" s="68"/>
      <c r="BAY177" s="68"/>
      <c r="BAZ177" s="68"/>
      <c r="BBA177" s="68"/>
      <c r="BBB177" s="68"/>
      <c r="BBC177" s="68"/>
      <c r="BBD177" s="68"/>
      <c r="BBE177" s="68"/>
      <c r="BBF177" s="68"/>
      <c r="BBG177" s="68"/>
      <c r="BBH177" s="68"/>
      <c r="BBI177" s="68"/>
      <c r="BBJ177" s="68"/>
      <c r="BBK177" s="68"/>
      <c r="BBL177" s="68"/>
      <c r="BBM177" s="68"/>
      <c r="BBN177" s="68"/>
      <c r="BBO177" s="68"/>
      <c r="BBP177" s="68"/>
      <c r="BBQ177" s="68"/>
      <c r="BBR177" s="68"/>
      <c r="BBS177" s="68"/>
      <c r="BBT177" s="68"/>
      <c r="BBU177" s="68"/>
      <c r="BBV177" s="68"/>
      <c r="BBW177" s="68"/>
      <c r="BBX177" s="68"/>
      <c r="BBY177" s="68"/>
      <c r="BBZ177" s="68"/>
      <c r="BCA177" s="68"/>
      <c r="BCB177" s="68"/>
      <c r="BCC177" s="68"/>
      <c r="BCD177" s="68"/>
      <c r="BCE177" s="68"/>
      <c r="BCF177" s="68"/>
      <c r="BCG177" s="68"/>
      <c r="BCH177" s="68"/>
      <c r="BCI177" s="68"/>
      <c r="BCJ177" s="68"/>
      <c r="BCK177" s="68"/>
      <c r="BCL177" s="68"/>
      <c r="BCM177" s="68"/>
      <c r="BCN177" s="68"/>
      <c r="BCO177" s="68"/>
      <c r="BCP177" s="68"/>
      <c r="BCQ177" s="68"/>
      <c r="BCR177" s="68"/>
      <c r="BCS177" s="68"/>
      <c r="BCT177" s="68"/>
      <c r="BCU177" s="68"/>
      <c r="BCV177" s="68"/>
      <c r="BCW177" s="68"/>
      <c r="BCX177" s="68"/>
      <c r="BCY177" s="68"/>
      <c r="BCZ177" s="68"/>
      <c r="BDA177" s="68"/>
      <c r="BDB177" s="68"/>
      <c r="BDC177" s="68"/>
      <c r="BDD177" s="68"/>
      <c r="BDE177" s="68"/>
      <c r="BDF177" s="68"/>
      <c r="BDG177" s="68"/>
      <c r="BDH177" s="68"/>
      <c r="BDI177" s="68"/>
      <c r="BDJ177" s="68"/>
      <c r="BDK177" s="68"/>
      <c r="BDL177" s="68"/>
      <c r="BDM177" s="68"/>
      <c r="BDN177" s="68"/>
      <c r="BDO177" s="68"/>
      <c r="BDP177" s="68"/>
      <c r="BDQ177" s="68"/>
      <c r="BDR177" s="68"/>
      <c r="BDS177" s="68"/>
      <c r="BDT177" s="68"/>
      <c r="BDU177" s="68"/>
      <c r="BDV177" s="68"/>
      <c r="BDW177" s="68"/>
      <c r="BDX177" s="68"/>
      <c r="BDY177" s="68"/>
      <c r="BDZ177" s="68"/>
      <c r="BEA177" s="68"/>
      <c r="BEB177" s="68"/>
      <c r="BEC177" s="68"/>
      <c r="BED177" s="68"/>
      <c r="BEE177" s="68"/>
      <c r="BEF177" s="68"/>
      <c r="BEG177" s="68"/>
      <c r="BEH177" s="68"/>
      <c r="BEI177" s="68"/>
      <c r="BEJ177" s="68"/>
      <c r="BEK177" s="68"/>
      <c r="BEL177" s="68"/>
      <c r="BEM177" s="68"/>
      <c r="BEN177" s="68"/>
      <c r="BEO177" s="68"/>
      <c r="BEP177" s="68"/>
      <c r="BEQ177" s="68"/>
      <c r="BER177" s="68"/>
      <c r="BES177" s="68"/>
      <c r="BET177" s="68"/>
      <c r="BEU177" s="68"/>
      <c r="BEV177" s="68"/>
      <c r="BEW177" s="68"/>
      <c r="BEX177" s="68"/>
      <c r="BEY177" s="68"/>
      <c r="BEZ177" s="68"/>
      <c r="BFA177" s="68"/>
      <c r="BFB177" s="68"/>
      <c r="BFC177" s="68"/>
      <c r="BFD177" s="68"/>
      <c r="BFE177" s="68"/>
      <c r="BFF177" s="68"/>
      <c r="BFG177" s="68"/>
      <c r="BFH177" s="68"/>
      <c r="BFI177" s="68"/>
      <c r="BFJ177" s="68"/>
      <c r="BFK177" s="68"/>
      <c r="BFL177" s="68"/>
      <c r="BFM177" s="68"/>
      <c r="BFN177" s="68"/>
      <c r="BFO177" s="68"/>
      <c r="BFP177" s="68"/>
      <c r="BFQ177" s="68"/>
      <c r="BFR177" s="68"/>
      <c r="BFS177" s="68"/>
      <c r="BFT177" s="68"/>
      <c r="BFU177" s="68"/>
      <c r="BFV177" s="68"/>
      <c r="BFW177" s="68"/>
      <c r="BFX177" s="68"/>
      <c r="BFY177" s="68"/>
      <c r="BFZ177" s="68"/>
      <c r="BGA177" s="68"/>
      <c r="BGB177" s="68"/>
      <c r="BGC177" s="68"/>
      <c r="BGD177" s="68"/>
      <c r="BGE177" s="68"/>
      <c r="BGF177" s="68"/>
      <c r="BGG177" s="68"/>
      <c r="BGH177" s="68"/>
      <c r="BGI177" s="68"/>
      <c r="BGJ177" s="68"/>
      <c r="BGK177" s="68"/>
      <c r="BGL177" s="68"/>
      <c r="BGM177" s="68"/>
      <c r="BGN177" s="68"/>
      <c r="BGO177" s="68"/>
      <c r="BGP177" s="68"/>
      <c r="BGQ177" s="68"/>
      <c r="BGR177" s="68"/>
      <c r="BGS177" s="68"/>
      <c r="BGT177" s="68"/>
      <c r="BGU177" s="68"/>
      <c r="BGV177" s="68"/>
      <c r="BGW177" s="68"/>
      <c r="BGX177" s="68"/>
      <c r="BGY177" s="68"/>
      <c r="BGZ177" s="68"/>
      <c r="BHA177" s="68"/>
      <c r="BHB177" s="68"/>
      <c r="BHC177" s="68"/>
      <c r="BHD177" s="68"/>
      <c r="BHE177" s="68"/>
      <c r="BHF177" s="68"/>
      <c r="BHG177" s="68"/>
      <c r="BHH177" s="68"/>
      <c r="BHI177" s="68"/>
      <c r="BHJ177" s="68"/>
      <c r="BHK177" s="68"/>
      <c r="BHL177" s="68"/>
      <c r="BHM177" s="68"/>
      <c r="BHN177" s="68"/>
      <c r="BHO177" s="68"/>
      <c r="BHP177" s="68"/>
      <c r="BHQ177" s="68"/>
      <c r="BHR177" s="68"/>
      <c r="BHS177" s="68"/>
      <c r="BHT177" s="68"/>
      <c r="BHU177" s="68"/>
      <c r="BHV177" s="68"/>
      <c r="BHW177" s="68"/>
      <c r="BHX177" s="68"/>
      <c r="BHY177" s="68"/>
      <c r="BHZ177" s="68"/>
      <c r="BIA177" s="68"/>
      <c r="BIB177" s="68"/>
      <c r="BIC177" s="68"/>
      <c r="BID177" s="68"/>
      <c r="BIE177" s="68"/>
      <c r="BIF177" s="68"/>
      <c r="BIG177" s="68"/>
      <c r="BIH177" s="68"/>
      <c r="BII177" s="68"/>
      <c r="BIJ177" s="68"/>
      <c r="BIK177" s="68"/>
      <c r="BIL177" s="68"/>
      <c r="BIM177" s="68"/>
      <c r="BIN177" s="68"/>
      <c r="BIO177" s="68"/>
      <c r="BIP177" s="68"/>
      <c r="BIQ177" s="68"/>
      <c r="BIR177" s="68"/>
      <c r="BIS177" s="68"/>
      <c r="BIT177" s="68"/>
      <c r="BIU177" s="68"/>
      <c r="BIV177" s="68"/>
      <c r="BIW177" s="68"/>
      <c r="BIX177" s="68"/>
      <c r="BIY177" s="68"/>
      <c r="BIZ177" s="68"/>
      <c r="BJA177" s="68"/>
      <c r="BJB177" s="68"/>
      <c r="BJC177" s="68"/>
      <c r="BJD177" s="68"/>
      <c r="BJE177" s="68"/>
      <c r="BJF177" s="68"/>
      <c r="BJG177" s="68"/>
      <c r="BJH177" s="68"/>
      <c r="BJI177" s="68"/>
      <c r="BJJ177" s="68"/>
      <c r="BJK177" s="68"/>
      <c r="BJL177" s="68"/>
      <c r="BJM177" s="68"/>
      <c r="BJN177" s="68"/>
      <c r="BJO177" s="68"/>
      <c r="BJP177" s="68"/>
      <c r="BJQ177" s="68"/>
      <c r="BJR177" s="68"/>
      <c r="BJS177" s="68"/>
      <c r="BJT177" s="68"/>
      <c r="BJU177" s="68"/>
      <c r="BJV177" s="68"/>
      <c r="BJW177" s="68"/>
      <c r="BJX177" s="68"/>
      <c r="BJY177" s="68"/>
      <c r="BJZ177" s="68"/>
      <c r="BKA177" s="68"/>
      <c r="BKB177" s="68"/>
      <c r="BKC177" s="68"/>
      <c r="BKD177" s="68"/>
      <c r="BKE177" s="68"/>
      <c r="BKF177" s="68"/>
      <c r="BKG177" s="68"/>
      <c r="BKH177" s="68"/>
      <c r="BKI177" s="68"/>
      <c r="BKJ177" s="68"/>
      <c r="BKK177" s="68"/>
      <c r="BKL177" s="68"/>
      <c r="BKM177" s="68"/>
      <c r="BKN177" s="68"/>
      <c r="BKO177" s="68"/>
      <c r="BKP177" s="68"/>
      <c r="BKQ177" s="68"/>
      <c r="BKR177" s="68"/>
      <c r="BKS177" s="68"/>
      <c r="BKT177" s="68"/>
      <c r="BKU177" s="68"/>
      <c r="BKV177" s="68"/>
      <c r="BKW177" s="68"/>
      <c r="BKX177" s="68"/>
      <c r="BKY177" s="68"/>
      <c r="BKZ177" s="68"/>
      <c r="BLA177" s="68"/>
      <c r="BLB177" s="68"/>
      <c r="BLC177" s="68"/>
      <c r="BLD177" s="68"/>
      <c r="BLE177" s="68"/>
      <c r="BLF177" s="68"/>
      <c r="BLG177" s="68"/>
      <c r="BLH177" s="68"/>
      <c r="BLI177" s="68"/>
      <c r="BLJ177" s="68"/>
      <c r="BLK177" s="68"/>
      <c r="BLL177" s="68"/>
      <c r="BLM177" s="68"/>
      <c r="BLN177" s="68"/>
      <c r="BLO177" s="68"/>
      <c r="BLP177" s="68"/>
      <c r="BLQ177" s="68"/>
      <c r="BLR177" s="68"/>
      <c r="BLS177" s="68"/>
      <c r="BLT177" s="68"/>
      <c r="BLU177" s="68"/>
      <c r="BLV177" s="68"/>
      <c r="BLW177" s="68"/>
      <c r="BLX177" s="68"/>
      <c r="BLY177" s="68"/>
      <c r="BLZ177" s="68"/>
      <c r="BMA177" s="68"/>
      <c r="BMB177" s="68"/>
      <c r="BMC177" s="68"/>
      <c r="BMD177" s="68"/>
      <c r="BME177" s="68"/>
      <c r="BMF177" s="68"/>
      <c r="BMG177" s="68"/>
      <c r="BMH177" s="68"/>
      <c r="BMI177" s="68"/>
      <c r="BMJ177" s="68"/>
      <c r="BMK177" s="68"/>
      <c r="BML177" s="68"/>
      <c r="BMM177" s="68"/>
      <c r="BMN177" s="68"/>
      <c r="BMO177" s="68"/>
      <c r="BMP177" s="68"/>
      <c r="BMQ177" s="68"/>
      <c r="BMR177" s="68"/>
      <c r="BMS177" s="68"/>
      <c r="BMT177" s="68"/>
      <c r="BMU177" s="68"/>
      <c r="BMV177" s="68"/>
      <c r="BMW177" s="68"/>
      <c r="BMX177" s="68"/>
      <c r="BMY177" s="68"/>
      <c r="BMZ177" s="68"/>
      <c r="BNA177" s="68"/>
      <c r="BNB177" s="68"/>
      <c r="BNC177" s="68"/>
      <c r="BND177" s="68"/>
      <c r="BNE177" s="68"/>
      <c r="BNF177" s="68"/>
      <c r="BNG177" s="68"/>
      <c r="BNH177" s="68"/>
      <c r="BNI177" s="68"/>
      <c r="BNJ177" s="68"/>
      <c r="BNK177" s="68"/>
      <c r="BNL177" s="68"/>
      <c r="BNM177" s="68"/>
      <c r="BNN177" s="68"/>
      <c r="BNO177" s="68"/>
      <c r="BNP177" s="68"/>
      <c r="BNQ177" s="68"/>
      <c r="BNR177" s="68"/>
      <c r="BNS177" s="68"/>
      <c r="BNT177" s="68"/>
      <c r="BNU177" s="68"/>
      <c r="BNV177" s="68"/>
      <c r="BNW177" s="68"/>
      <c r="BNX177" s="68"/>
      <c r="BNY177" s="68"/>
      <c r="BNZ177" s="68"/>
      <c r="BOA177" s="68"/>
      <c r="BOB177" s="68"/>
      <c r="BOC177" s="68"/>
      <c r="BOD177" s="68"/>
      <c r="BOE177" s="68"/>
      <c r="BOF177" s="68"/>
      <c r="BOG177" s="68"/>
      <c r="BOH177" s="68"/>
      <c r="BOI177" s="68"/>
      <c r="BOJ177" s="68"/>
      <c r="BOK177" s="68"/>
      <c r="BOL177" s="68"/>
      <c r="BOM177" s="68"/>
      <c r="BON177" s="68"/>
      <c r="BOO177" s="68"/>
      <c r="BOP177" s="68"/>
      <c r="BOQ177" s="68"/>
      <c r="BOR177" s="68"/>
      <c r="BOS177" s="68"/>
      <c r="BOT177" s="68"/>
      <c r="BOU177" s="68"/>
      <c r="BOV177" s="68"/>
      <c r="BOW177" s="68"/>
      <c r="BOX177" s="68"/>
      <c r="BOY177" s="68"/>
      <c r="BOZ177" s="68"/>
      <c r="BPA177" s="68"/>
      <c r="BPB177" s="68"/>
      <c r="BPC177" s="68"/>
      <c r="BPD177" s="68"/>
      <c r="BPE177" s="68"/>
      <c r="BPF177" s="68"/>
      <c r="BPG177" s="68"/>
      <c r="BPH177" s="68"/>
      <c r="BPI177" s="68"/>
      <c r="BPJ177" s="68"/>
      <c r="BPK177" s="68"/>
      <c r="BPL177" s="68"/>
      <c r="BPM177" s="68"/>
      <c r="BPN177" s="68"/>
      <c r="BPO177" s="68"/>
      <c r="BPP177" s="68"/>
      <c r="BPQ177" s="68"/>
      <c r="BPR177" s="68"/>
      <c r="BPS177" s="68"/>
      <c r="BPT177" s="68"/>
      <c r="BPU177" s="68"/>
      <c r="BPV177" s="68"/>
      <c r="BPW177" s="68"/>
      <c r="BPX177" s="68"/>
      <c r="BPY177" s="68"/>
      <c r="BPZ177" s="68"/>
      <c r="BQA177" s="68"/>
      <c r="BQB177" s="68"/>
      <c r="BQC177" s="68"/>
      <c r="BQD177" s="68"/>
      <c r="BQE177" s="68"/>
      <c r="BQF177" s="68"/>
      <c r="BQG177" s="68"/>
      <c r="BQH177" s="68"/>
      <c r="BQI177" s="68"/>
      <c r="BQJ177" s="68"/>
      <c r="BQK177" s="68"/>
      <c r="BQL177" s="68"/>
      <c r="BQM177" s="68"/>
      <c r="BQN177" s="68"/>
      <c r="BQO177" s="68"/>
      <c r="BQP177" s="68"/>
      <c r="BQQ177" s="68"/>
      <c r="BQR177" s="68"/>
      <c r="BQS177" s="68"/>
      <c r="BQT177" s="68"/>
      <c r="BQU177" s="68"/>
      <c r="BQV177" s="68"/>
      <c r="BQW177" s="68"/>
      <c r="BQX177" s="68"/>
      <c r="BQY177" s="68"/>
      <c r="BQZ177" s="68"/>
      <c r="BRA177" s="68"/>
      <c r="BRB177" s="68"/>
      <c r="BRC177" s="68"/>
      <c r="BRD177" s="68"/>
      <c r="BRE177" s="68"/>
      <c r="BRF177" s="68"/>
      <c r="BRG177" s="68"/>
      <c r="BRH177" s="68"/>
      <c r="BRI177" s="68"/>
      <c r="BRJ177" s="68"/>
      <c r="BRK177" s="68"/>
      <c r="BRL177" s="68"/>
      <c r="BRM177" s="68"/>
      <c r="BRN177" s="68"/>
      <c r="BRO177" s="68"/>
      <c r="BRP177" s="68"/>
      <c r="BRQ177" s="68"/>
      <c r="BRR177" s="68"/>
      <c r="BRS177" s="68"/>
      <c r="BRT177" s="68"/>
      <c r="BRU177" s="68"/>
      <c r="BRV177" s="68"/>
      <c r="BRW177" s="68"/>
      <c r="BRX177" s="68"/>
      <c r="BRY177" s="68"/>
      <c r="BRZ177" s="68"/>
      <c r="BSA177" s="68"/>
      <c r="BSB177" s="68"/>
      <c r="BSC177" s="68"/>
      <c r="BSD177" s="68"/>
      <c r="BSE177" s="68"/>
      <c r="BSF177" s="68"/>
      <c r="BSG177" s="68"/>
      <c r="BSH177" s="68"/>
      <c r="BSI177" s="68"/>
      <c r="BSJ177" s="68"/>
      <c r="BSK177" s="68"/>
      <c r="BSL177" s="68"/>
      <c r="BSM177" s="68"/>
      <c r="BSN177" s="68"/>
      <c r="BSO177" s="68"/>
      <c r="BSP177" s="68"/>
      <c r="BSQ177" s="68"/>
      <c r="BSR177" s="68"/>
      <c r="BSS177" s="68"/>
      <c r="BST177" s="68"/>
      <c r="BSU177" s="68"/>
      <c r="BSV177" s="68"/>
      <c r="BSW177" s="68"/>
      <c r="BSX177" s="68"/>
      <c r="BSY177" s="68"/>
      <c r="BSZ177" s="68"/>
      <c r="BTA177" s="68"/>
      <c r="BTB177" s="68"/>
      <c r="BTC177" s="68"/>
      <c r="BTD177" s="68"/>
      <c r="BTE177" s="68"/>
      <c r="BTF177" s="68"/>
      <c r="BTG177" s="68"/>
      <c r="BTH177" s="68"/>
      <c r="BTI177" s="68"/>
      <c r="BTJ177" s="68"/>
      <c r="BTK177" s="68"/>
      <c r="BTL177" s="68"/>
      <c r="BTM177" s="68"/>
      <c r="BTN177" s="68"/>
      <c r="BTO177" s="68"/>
      <c r="BTP177" s="68"/>
      <c r="BTQ177" s="68"/>
      <c r="BTR177" s="68"/>
      <c r="BTS177" s="68"/>
      <c r="BTT177" s="68"/>
      <c r="BTU177" s="68"/>
      <c r="BTV177" s="68"/>
      <c r="BTW177" s="68"/>
      <c r="BTX177" s="68"/>
      <c r="BTY177" s="68"/>
      <c r="BTZ177" s="68"/>
      <c r="BUA177" s="68"/>
      <c r="BUB177" s="68"/>
      <c r="BUC177" s="68"/>
      <c r="BUD177" s="68"/>
      <c r="BUE177" s="68"/>
      <c r="BUF177" s="68"/>
      <c r="BUG177" s="68"/>
      <c r="BUH177" s="68"/>
      <c r="BUI177" s="68"/>
      <c r="BUJ177" s="68"/>
      <c r="BUK177" s="68"/>
      <c r="BUL177" s="68"/>
      <c r="BUM177" s="68"/>
      <c r="BUN177" s="68"/>
      <c r="BUO177" s="68"/>
      <c r="BUP177" s="68"/>
      <c r="BUQ177" s="68"/>
      <c r="BUR177" s="68"/>
      <c r="BUS177" s="68"/>
      <c r="BUT177" s="68"/>
      <c r="BUU177" s="68"/>
      <c r="BUV177" s="68"/>
      <c r="BUW177" s="68"/>
      <c r="BUX177" s="68"/>
      <c r="BUY177" s="68"/>
      <c r="BUZ177" s="68"/>
      <c r="BVA177" s="68"/>
      <c r="BVB177" s="68"/>
      <c r="BVC177" s="68"/>
      <c r="BVD177" s="68"/>
      <c r="BVE177" s="68"/>
      <c r="BVF177" s="68"/>
      <c r="BVG177" s="68"/>
      <c r="BVH177" s="68"/>
      <c r="BVI177" s="68"/>
      <c r="BVJ177" s="68"/>
      <c r="BVK177" s="68"/>
      <c r="BVL177" s="68"/>
      <c r="BVM177" s="68"/>
      <c r="BVN177" s="68"/>
      <c r="BVO177" s="68"/>
      <c r="BVP177" s="68"/>
      <c r="BVQ177" s="68"/>
      <c r="BVR177" s="68"/>
      <c r="BVS177" s="68"/>
      <c r="BVT177" s="68"/>
      <c r="BVU177" s="68"/>
      <c r="BVV177" s="68"/>
      <c r="BVW177" s="68"/>
      <c r="BVX177" s="68"/>
      <c r="BVY177" s="68"/>
      <c r="BVZ177" s="68"/>
      <c r="BWA177" s="68"/>
      <c r="BWB177" s="68"/>
      <c r="BWC177" s="68"/>
      <c r="BWD177" s="68"/>
      <c r="BWE177" s="68"/>
      <c r="BWF177" s="68"/>
      <c r="BWG177" s="68"/>
      <c r="BWH177" s="68"/>
      <c r="BWI177" s="68"/>
      <c r="BWJ177" s="68"/>
      <c r="BWK177" s="68"/>
      <c r="BWL177" s="68"/>
      <c r="BWM177" s="68"/>
      <c r="BWN177" s="68"/>
      <c r="BWO177" s="68"/>
      <c r="BWP177" s="68"/>
      <c r="BWQ177" s="68"/>
      <c r="BWR177" s="68"/>
      <c r="BWS177" s="68"/>
      <c r="BWT177" s="68"/>
      <c r="BWU177" s="68"/>
      <c r="BWV177" s="68"/>
      <c r="BWW177" s="68"/>
      <c r="BWX177" s="68"/>
      <c r="BWY177" s="68"/>
      <c r="BWZ177" s="68"/>
      <c r="BXA177" s="68"/>
      <c r="BXB177" s="68"/>
      <c r="BXC177" s="68"/>
      <c r="BXD177" s="68"/>
      <c r="BXE177" s="68"/>
      <c r="BXF177" s="68"/>
      <c r="BXG177" s="68"/>
      <c r="BXH177" s="68"/>
      <c r="BXI177" s="68"/>
      <c r="BXJ177" s="68"/>
      <c r="BXK177" s="68"/>
      <c r="BXL177" s="68"/>
      <c r="BXM177" s="68"/>
      <c r="BXN177" s="68"/>
      <c r="BXO177" s="68"/>
      <c r="BXP177" s="68"/>
      <c r="BXQ177" s="68"/>
      <c r="BXR177" s="68"/>
      <c r="BXS177" s="68"/>
      <c r="BXT177" s="68"/>
      <c r="BXU177" s="68"/>
      <c r="BXV177" s="68"/>
      <c r="BXW177" s="68"/>
      <c r="BXX177" s="68"/>
      <c r="BXY177" s="68"/>
      <c r="BXZ177" s="68"/>
      <c r="BYA177" s="68"/>
      <c r="BYB177" s="68"/>
      <c r="BYC177" s="68"/>
      <c r="BYD177" s="68"/>
      <c r="BYE177" s="68"/>
      <c r="BYF177" s="68"/>
      <c r="BYG177" s="68"/>
      <c r="BYH177" s="68"/>
      <c r="BYI177" s="68"/>
      <c r="BYJ177" s="68"/>
      <c r="BYK177" s="68"/>
      <c r="BYL177" s="68"/>
      <c r="BYM177" s="68"/>
      <c r="BYN177" s="68"/>
      <c r="BYO177" s="68"/>
      <c r="BYP177" s="68"/>
      <c r="BYQ177" s="68"/>
      <c r="BYR177" s="68"/>
      <c r="BYS177" s="68"/>
      <c r="BYT177" s="68"/>
      <c r="BYU177" s="68"/>
      <c r="BYV177" s="68"/>
      <c r="BYW177" s="68"/>
      <c r="BYX177" s="68"/>
      <c r="BYY177" s="68"/>
      <c r="BYZ177" s="68"/>
      <c r="BZA177" s="68"/>
      <c r="BZB177" s="68"/>
      <c r="BZC177" s="68"/>
      <c r="BZD177" s="68"/>
      <c r="BZE177" s="68"/>
      <c r="BZF177" s="68"/>
      <c r="BZG177" s="68"/>
      <c r="BZH177" s="68"/>
      <c r="BZI177" s="68"/>
      <c r="BZJ177" s="68"/>
      <c r="BZK177" s="68"/>
      <c r="BZL177" s="68"/>
      <c r="BZM177" s="68"/>
      <c r="BZN177" s="68"/>
      <c r="BZO177" s="68"/>
      <c r="BZP177" s="68"/>
      <c r="BZQ177" s="68"/>
      <c r="BZR177" s="68"/>
      <c r="BZS177" s="68"/>
      <c r="BZT177" s="68"/>
      <c r="BZU177" s="68"/>
      <c r="BZV177" s="68"/>
      <c r="BZW177" s="68"/>
      <c r="BZX177" s="68"/>
      <c r="BZY177" s="68"/>
      <c r="BZZ177" s="68"/>
      <c r="CAA177" s="68"/>
      <c r="CAB177" s="68"/>
      <c r="CAC177" s="68"/>
      <c r="CAD177" s="68"/>
      <c r="CAE177" s="68"/>
      <c r="CAF177" s="68"/>
      <c r="CAG177" s="68"/>
      <c r="CAH177" s="68"/>
      <c r="CAI177" s="68"/>
      <c r="CAJ177" s="68"/>
      <c r="CAK177" s="68"/>
      <c r="CAL177" s="68"/>
      <c r="CAM177" s="68"/>
      <c r="CAN177" s="68"/>
      <c r="CAO177" s="68"/>
      <c r="CAP177" s="68"/>
      <c r="CAQ177" s="68"/>
      <c r="CAR177" s="68"/>
      <c r="CAS177" s="68"/>
      <c r="CAT177" s="68"/>
      <c r="CAU177" s="68"/>
      <c r="CAV177" s="68"/>
      <c r="CAW177" s="68"/>
      <c r="CAX177" s="68"/>
      <c r="CAY177" s="68"/>
      <c r="CAZ177" s="68"/>
      <c r="CBA177" s="68"/>
      <c r="CBB177" s="68"/>
      <c r="CBC177" s="68"/>
      <c r="CBD177" s="68"/>
      <c r="CBE177" s="68"/>
      <c r="CBF177" s="68"/>
      <c r="CBG177" s="68"/>
      <c r="CBH177" s="68"/>
      <c r="CBI177" s="68"/>
      <c r="CBJ177" s="68"/>
      <c r="CBK177" s="68"/>
      <c r="CBL177" s="68"/>
      <c r="CBM177" s="68"/>
      <c r="CBN177" s="68"/>
      <c r="CBO177" s="68"/>
      <c r="CBP177" s="68"/>
      <c r="CBQ177" s="68"/>
      <c r="CBR177" s="68"/>
      <c r="CBS177" s="68"/>
      <c r="CBT177" s="68"/>
      <c r="CBU177" s="68"/>
      <c r="CBV177" s="68"/>
      <c r="CBW177" s="68"/>
      <c r="CBX177" s="68"/>
      <c r="CBY177" s="68"/>
      <c r="CBZ177" s="68"/>
      <c r="CCA177" s="68"/>
      <c r="CCB177" s="68"/>
      <c r="CCC177" s="68"/>
      <c r="CCD177" s="68"/>
      <c r="CCE177" s="68"/>
      <c r="CCF177" s="68"/>
      <c r="CCG177" s="68"/>
      <c r="CCH177" s="68"/>
      <c r="CCI177" s="68"/>
      <c r="CCJ177" s="68"/>
      <c r="CCK177" s="68"/>
      <c r="CCL177" s="68"/>
      <c r="CCM177" s="68"/>
      <c r="CCN177" s="68"/>
      <c r="CCO177" s="68"/>
      <c r="CCP177" s="68"/>
      <c r="CCQ177" s="68"/>
      <c r="CCR177" s="68"/>
      <c r="CCS177" s="68"/>
      <c r="CCT177" s="68"/>
      <c r="CCU177" s="68"/>
      <c r="CCV177" s="68"/>
      <c r="CCW177" s="68"/>
      <c r="CCX177" s="68"/>
      <c r="CCY177" s="68"/>
      <c r="CCZ177" s="68"/>
      <c r="CDA177" s="68"/>
      <c r="CDB177" s="68"/>
      <c r="CDC177" s="68"/>
      <c r="CDD177" s="68"/>
      <c r="CDE177" s="68"/>
      <c r="CDF177" s="68"/>
      <c r="CDG177" s="68"/>
      <c r="CDH177" s="68"/>
      <c r="CDI177" s="68"/>
      <c r="CDJ177" s="68"/>
      <c r="CDK177" s="68"/>
      <c r="CDL177" s="68"/>
      <c r="CDM177" s="68"/>
      <c r="CDN177" s="68"/>
      <c r="CDO177" s="68"/>
      <c r="CDP177" s="68"/>
      <c r="CDQ177" s="68"/>
      <c r="CDR177" s="68"/>
      <c r="CDS177" s="68"/>
      <c r="CDT177" s="68"/>
      <c r="CDU177" s="68"/>
      <c r="CDV177" s="68"/>
      <c r="CDW177" s="68"/>
      <c r="CDX177" s="68"/>
      <c r="CDY177" s="68"/>
      <c r="CDZ177" s="68"/>
      <c r="CEA177" s="68"/>
      <c r="CEB177" s="68"/>
      <c r="CEC177" s="68"/>
      <c r="CED177" s="68"/>
      <c r="CEE177" s="68"/>
      <c r="CEF177" s="68"/>
      <c r="CEG177" s="68"/>
      <c r="CEH177" s="68"/>
      <c r="CEI177" s="68"/>
      <c r="CEJ177" s="68"/>
      <c r="CEK177" s="68"/>
      <c r="CEL177" s="68"/>
      <c r="CEM177" s="68"/>
      <c r="CEN177" s="68"/>
      <c r="CEO177" s="68"/>
      <c r="CEP177" s="68"/>
      <c r="CEQ177" s="68"/>
      <c r="CER177" s="68"/>
      <c r="CES177" s="68"/>
      <c r="CET177" s="68"/>
      <c r="CEU177" s="68"/>
      <c r="CEV177" s="68"/>
      <c r="CEW177" s="68"/>
      <c r="CEX177" s="68"/>
      <c r="CEY177" s="68"/>
      <c r="CEZ177" s="68"/>
      <c r="CFA177" s="68"/>
      <c r="CFB177" s="68"/>
      <c r="CFC177" s="68"/>
      <c r="CFD177" s="68"/>
      <c r="CFE177" s="68"/>
      <c r="CFF177" s="68"/>
      <c r="CFG177" s="68"/>
      <c r="CFH177" s="68"/>
      <c r="CFI177" s="68"/>
      <c r="CFJ177" s="68"/>
      <c r="CFK177" s="68"/>
      <c r="CFL177" s="68"/>
      <c r="CFM177" s="68"/>
      <c r="CFN177" s="68"/>
      <c r="CFO177" s="68"/>
      <c r="CFP177" s="68"/>
      <c r="CFQ177" s="68"/>
      <c r="CFR177" s="68"/>
      <c r="CFS177" s="68"/>
      <c r="CFT177" s="68"/>
      <c r="CFU177" s="68"/>
      <c r="CFV177" s="68"/>
      <c r="CFW177" s="68"/>
      <c r="CFX177" s="68"/>
      <c r="CFY177" s="68"/>
      <c r="CFZ177" s="68"/>
      <c r="CGA177" s="68"/>
      <c r="CGB177" s="68"/>
      <c r="CGC177" s="68"/>
      <c r="CGD177" s="68"/>
      <c r="CGE177" s="68"/>
      <c r="CGF177" s="68"/>
      <c r="CGG177" s="68"/>
      <c r="CGH177" s="68"/>
      <c r="CGI177" s="68"/>
      <c r="CGJ177" s="68"/>
      <c r="CGK177" s="68"/>
      <c r="CGL177" s="68"/>
      <c r="CGM177" s="68"/>
      <c r="CGN177" s="68"/>
      <c r="CGO177" s="68"/>
      <c r="CGP177" s="68"/>
      <c r="CGQ177" s="68"/>
      <c r="CGR177" s="68"/>
      <c r="CGS177" s="68"/>
      <c r="CGT177" s="68"/>
      <c r="CGU177" s="68"/>
      <c r="CGV177" s="68"/>
      <c r="CGW177" s="68"/>
      <c r="CGX177" s="68"/>
      <c r="CGY177" s="68"/>
      <c r="CGZ177" s="68"/>
      <c r="CHA177" s="68"/>
      <c r="CHB177" s="68"/>
      <c r="CHC177" s="68"/>
      <c r="CHD177" s="68"/>
      <c r="CHE177" s="68"/>
      <c r="CHF177" s="68"/>
      <c r="CHG177" s="68"/>
      <c r="CHH177" s="68"/>
      <c r="CHI177" s="68"/>
      <c r="CHJ177" s="68"/>
      <c r="CHK177" s="68"/>
      <c r="CHL177" s="68"/>
      <c r="CHM177" s="68"/>
      <c r="CHN177" s="68"/>
      <c r="CHO177" s="68"/>
      <c r="CHP177" s="68"/>
      <c r="CHQ177" s="68"/>
      <c r="CHR177" s="68"/>
      <c r="CHS177" s="68"/>
      <c r="CHT177" s="68"/>
      <c r="CHU177" s="68"/>
      <c r="CHV177" s="68"/>
      <c r="CHW177" s="68"/>
      <c r="CHX177" s="68"/>
      <c r="CHY177" s="68"/>
      <c r="CHZ177" s="68"/>
      <c r="CIA177" s="68"/>
      <c r="CIB177" s="68"/>
      <c r="CIC177" s="68"/>
      <c r="CID177" s="68"/>
      <c r="CIE177" s="68"/>
      <c r="CIF177" s="68"/>
      <c r="CIG177" s="68"/>
      <c r="CIH177" s="68"/>
      <c r="CII177" s="68"/>
      <c r="CIJ177" s="68"/>
      <c r="CIK177" s="68"/>
      <c r="CIL177" s="68"/>
      <c r="CIM177" s="68"/>
      <c r="CIN177" s="68"/>
      <c r="CIO177" s="68"/>
      <c r="CIP177" s="68"/>
      <c r="CIQ177" s="68"/>
      <c r="CIR177" s="68"/>
      <c r="CIS177" s="68"/>
      <c r="CIT177" s="68"/>
      <c r="CIU177" s="68"/>
      <c r="CIV177" s="68"/>
      <c r="CIW177" s="68"/>
      <c r="CIX177" s="68"/>
      <c r="CIY177" s="68"/>
      <c r="CIZ177" s="68"/>
      <c r="CJA177" s="68"/>
      <c r="CJB177" s="68"/>
      <c r="CJC177" s="68"/>
      <c r="CJD177" s="68"/>
      <c r="CJE177" s="68"/>
      <c r="CJF177" s="68"/>
      <c r="CJG177" s="68"/>
      <c r="CJH177" s="68"/>
      <c r="CJI177" s="68"/>
      <c r="CJJ177" s="68"/>
      <c r="CJK177" s="68"/>
      <c r="CJL177" s="68"/>
      <c r="CJM177" s="68"/>
      <c r="CJN177" s="68"/>
      <c r="CJO177" s="68"/>
      <c r="CJP177" s="68"/>
      <c r="CJQ177" s="68"/>
      <c r="CJR177" s="68"/>
      <c r="CJS177" s="68"/>
      <c r="CJT177" s="68"/>
      <c r="CJU177" s="68"/>
      <c r="CJV177" s="68"/>
      <c r="CJW177" s="68"/>
      <c r="CJX177" s="68"/>
      <c r="CJY177" s="68"/>
      <c r="CJZ177" s="68"/>
      <c r="CKA177" s="68"/>
      <c r="CKB177" s="68"/>
      <c r="CKC177" s="68"/>
      <c r="CKD177" s="68"/>
      <c r="CKE177" s="68"/>
      <c r="CKF177" s="68"/>
      <c r="CKG177" s="68"/>
      <c r="CKH177" s="68"/>
      <c r="CKI177" s="68"/>
      <c r="CKJ177" s="68"/>
      <c r="CKK177" s="68"/>
      <c r="CKL177" s="68"/>
      <c r="CKM177" s="68"/>
      <c r="CKN177" s="68"/>
      <c r="CKO177" s="68"/>
      <c r="CKP177" s="68"/>
      <c r="CKQ177" s="68"/>
      <c r="CKR177" s="68"/>
      <c r="CKS177" s="68"/>
      <c r="CKT177" s="68"/>
      <c r="CKU177" s="68"/>
      <c r="CKV177" s="68"/>
      <c r="CKW177" s="68"/>
      <c r="CKX177" s="68"/>
      <c r="CKY177" s="68"/>
      <c r="CKZ177" s="68"/>
      <c r="CLA177" s="68"/>
      <c r="CLB177" s="68"/>
      <c r="CLC177" s="68"/>
      <c r="CLD177" s="68"/>
      <c r="CLE177" s="68"/>
      <c r="CLF177" s="68"/>
      <c r="CLG177" s="68"/>
      <c r="CLH177" s="68"/>
      <c r="CLI177" s="68"/>
      <c r="CLJ177" s="68"/>
      <c r="CLK177" s="68"/>
      <c r="CLL177" s="68"/>
      <c r="CLM177" s="68"/>
      <c r="CLN177" s="68"/>
      <c r="CLO177" s="68"/>
      <c r="CLP177" s="68"/>
      <c r="CLQ177" s="68"/>
      <c r="CLR177" s="68"/>
      <c r="CLS177" s="68"/>
      <c r="CLT177" s="68"/>
      <c r="CLU177" s="68"/>
      <c r="CLV177" s="68"/>
      <c r="CLW177" s="68"/>
      <c r="CLX177" s="68"/>
      <c r="CLY177" s="68"/>
      <c r="CLZ177" s="68"/>
      <c r="CMA177" s="68"/>
      <c r="CMB177" s="68"/>
      <c r="CMC177" s="68"/>
      <c r="CMD177" s="68"/>
      <c r="CME177" s="68"/>
      <c r="CMF177" s="68"/>
      <c r="CMG177" s="68"/>
      <c r="CMH177" s="68"/>
      <c r="CMI177" s="68"/>
      <c r="CMJ177" s="68"/>
      <c r="CMK177" s="68"/>
      <c r="CML177" s="68"/>
      <c r="CMM177" s="68"/>
      <c r="CMN177" s="68"/>
      <c r="CMO177" s="68"/>
      <c r="CMP177" s="68"/>
      <c r="CMQ177" s="68"/>
      <c r="CMR177" s="68"/>
      <c r="CMS177" s="68"/>
      <c r="CMT177" s="68"/>
      <c r="CMU177" s="68"/>
      <c r="CMV177" s="68"/>
      <c r="CMW177" s="68"/>
      <c r="CMX177" s="68"/>
      <c r="CMY177" s="68"/>
      <c r="CMZ177" s="68"/>
      <c r="CNA177" s="68"/>
      <c r="CNB177" s="68"/>
      <c r="CNC177" s="68"/>
      <c r="CND177" s="68"/>
      <c r="CNE177" s="68"/>
      <c r="CNF177" s="68"/>
      <c r="CNG177" s="68"/>
      <c r="CNH177" s="68"/>
      <c r="CNI177" s="68"/>
      <c r="CNJ177" s="68"/>
      <c r="CNK177" s="68"/>
      <c r="CNL177" s="68"/>
      <c r="CNM177" s="68"/>
      <c r="CNN177" s="68"/>
      <c r="CNO177" s="68"/>
      <c r="CNP177" s="68"/>
      <c r="CNQ177" s="68"/>
      <c r="CNR177" s="68"/>
      <c r="CNS177" s="68"/>
      <c r="CNT177" s="68"/>
      <c r="CNU177" s="68"/>
      <c r="CNV177" s="68"/>
      <c r="CNW177" s="68"/>
      <c r="CNX177" s="68"/>
      <c r="CNY177" s="68"/>
      <c r="CNZ177" s="68"/>
      <c r="COA177" s="68"/>
      <c r="COB177" s="68"/>
      <c r="COC177" s="68"/>
      <c r="COD177" s="68"/>
      <c r="COE177" s="68"/>
      <c r="COF177" s="68"/>
      <c r="COG177" s="68"/>
      <c r="COH177" s="68"/>
      <c r="COI177" s="68"/>
      <c r="COJ177" s="68"/>
      <c r="COK177" s="68"/>
      <c r="COL177" s="68"/>
      <c r="COM177" s="68"/>
      <c r="CON177" s="68"/>
      <c r="COO177" s="68"/>
      <c r="COP177" s="68"/>
      <c r="COQ177" s="68"/>
      <c r="COR177" s="68"/>
      <c r="COS177" s="68"/>
      <c r="COT177" s="68"/>
      <c r="COU177" s="68"/>
      <c r="COV177" s="68"/>
      <c r="COW177" s="68"/>
      <c r="COX177" s="68"/>
      <c r="COY177" s="68"/>
      <c r="COZ177" s="68"/>
      <c r="CPA177" s="68"/>
      <c r="CPB177" s="68"/>
      <c r="CPC177" s="68"/>
      <c r="CPD177" s="68"/>
      <c r="CPE177" s="68"/>
      <c r="CPF177" s="68"/>
      <c r="CPG177" s="68"/>
      <c r="CPH177" s="68"/>
      <c r="CPI177" s="68"/>
      <c r="CPJ177" s="68"/>
      <c r="CPK177" s="68"/>
      <c r="CPL177" s="68"/>
      <c r="CPM177" s="68"/>
      <c r="CPN177" s="68"/>
      <c r="CPO177" s="68"/>
      <c r="CPP177" s="68"/>
      <c r="CPQ177" s="68"/>
      <c r="CPR177" s="68"/>
      <c r="CPS177" s="68"/>
      <c r="CPT177" s="68"/>
      <c r="CPU177" s="68"/>
      <c r="CPV177" s="68"/>
      <c r="CPW177" s="68"/>
      <c r="CPX177" s="68"/>
      <c r="CPY177" s="68"/>
      <c r="CPZ177" s="68"/>
      <c r="CQA177" s="68"/>
      <c r="CQB177" s="68"/>
      <c r="CQC177" s="68"/>
      <c r="CQD177" s="68"/>
      <c r="CQE177" s="68"/>
      <c r="CQF177" s="68"/>
      <c r="CQG177" s="68"/>
      <c r="CQH177" s="68"/>
      <c r="CQI177" s="68"/>
      <c r="CQJ177" s="68"/>
      <c r="CQK177" s="68"/>
      <c r="CQL177" s="68"/>
      <c r="CQM177" s="68"/>
      <c r="CQN177" s="68"/>
      <c r="CQO177" s="68"/>
      <c r="CQP177" s="68"/>
      <c r="CQQ177" s="68"/>
      <c r="CQR177" s="68"/>
      <c r="CQS177" s="68"/>
      <c r="CQT177" s="68"/>
      <c r="CQU177" s="68"/>
      <c r="CQV177" s="68"/>
      <c r="CQW177" s="68"/>
      <c r="CQX177" s="68"/>
      <c r="CQY177" s="68"/>
      <c r="CQZ177" s="68"/>
      <c r="CRA177" s="68"/>
      <c r="CRB177" s="68"/>
      <c r="CRC177" s="68"/>
      <c r="CRD177" s="68"/>
      <c r="CRE177" s="68"/>
      <c r="CRF177" s="68"/>
      <c r="CRG177" s="68"/>
      <c r="CRH177" s="68"/>
      <c r="CRI177" s="68"/>
      <c r="CRJ177" s="68"/>
      <c r="CRK177" s="68"/>
      <c r="CRL177" s="68"/>
      <c r="CRM177" s="68"/>
      <c r="CRN177" s="68"/>
      <c r="CRO177" s="68"/>
      <c r="CRP177" s="68"/>
      <c r="CRQ177" s="68"/>
      <c r="CRR177" s="68"/>
      <c r="CRS177" s="68"/>
      <c r="CRT177" s="68"/>
      <c r="CRU177" s="68"/>
      <c r="CRV177" s="68"/>
      <c r="CRW177" s="68"/>
      <c r="CRX177" s="68"/>
      <c r="CRY177" s="68"/>
      <c r="CRZ177" s="68"/>
      <c r="CSA177" s="68"/>
      <c r="CSB177" s="68"/>
      <c r="CSC177" s="68"/>
      <c r="CSD177" s="68"/>
      <c r="CSE177" s="68"/>
      <c r="CSF177" s="68"/>
      <c r="CSG177" s="68"/>
      <c r="CSH177" s="68"/>
      <c r="CSI177" s="68"/>
      <c r="CSJ177" s="68"/>
      <c r="CSK177" s="68"/>
      <c r="CSL177" s="68"/>
      <c r="CSM177" s="68"/>
      <c r="CSN177" s="68"/>
      <c r="CSO177" s="68"/>
      <c r="CSP177" s="68"/>
      <c r="CSQ177" s="68"/>
      <c r="CSR177" s="68"/>
      <c r="CSS177" s="68"/>
      <c r="CST177" s="68"/>
      <c r="CSU177" s="68"/>
      <c r="CSV177" s="68"/>
      <c r="CSW177" s="68"/>
      <c r="CSX177" s="68"/>
      <c r="CSY177" s="68"/>
      <c r="CSZ177" s="68"/>
      <c r="CTA177" s="68"/>
      <c r="CTB177" s="68"/>
      <c r="CTC177" s="68"/>
      <c r="CTD177" s="68"/>
      <c r="CTE177" s="68"/>
      <c r="CTF177" s="68"/>
      <c r="CTG177" s="68"/>
      <c r="CTH177" s="68"/>
      <c r="CTI177" s="68"/>
      <c r="CTJ177" s="68"/>
      <c r="CTK177" s="68"/>
      <c r="CTL177" s="68"/>
      <c r="CTM177" s="68"/>
      <c r="CTN177" s="68"/>
      <c r="CTO177" s="68"/>
      <c r="CTP177" s="68"/>
      <c r="CTQ177" s="68"/>
      <c r="CTR177" s="68"/>
      <c r="CTS177" s="68"/>
      <c r="CTT177" s="68"/>
      <c r="CTU177" s="68"/>
      <c r="CTV177" s="68"/>
      <c r="CTW177" s="68"/>
      <c r="CTX177" s="68"/>
      <c r="CTY177" s="68"/>
      <c r="CTZ177" s="68"/>
      <c r="CUA177" s="68"/>
      <c r="CUB177" s="68"/>
      <c r="CUC177" s="68"/>
      <c r="CUD177" s="68"/>
      <c r="CUE177" s="68"/>
      <c r="CUF177" s="68"/>
      <c r="CUG177" s="68"/>
      <c r="CUH177" s="68"/>
      <c r="CUI177" s="68"/>
      <c r="CUJ177" s="68"/>
      <c r="CUK177" s="68"/>
      <c r="CUL177" s="68"/>
      <c r="CUM177" s="68"/>
      <c r="CUN177" s="68"/>
      <c r="CUO177" s="68"/>
      <c r="CUP177" s="68"/>
      <c r="CUQ177" s="68"/>
      <c r="CUR177" s="68"/>
      <c r="CUS177" s="68"/>
      <c r="CUT177" s="68"/>
      <c r="CUU177" s="68"/>
      <c r="CUV177" s="68"/>
      <c r="CUW177" s="68"/>
      <c r="CUX177" s="68"/>
      <c r="CUY177" s="68"/>
      <c r="CUZ177" s="68"/>
      <c r="CVA177" s="68"/>
      <c r="CVB177" s="68"/>
      <c r="CVC177" s="68"/>
      <c r="CVD177" s="68"/>
      <c r="CVE177" s="68"/>
      <c r="CVF177" s="68"/>
      <c r="CVG177" s="68"/>
      <c r="CVH177" s="68"/>
      <c r="CVI177" s="68"/>
      <c r="CVJ177" s="68"/>
      <c r="CVK177" s="68"/>
      <c r="CVL177" s="68"/>
      <c r="CVM177" s="68"/>
      <c r="CVN177" s="68"/>
      <c r="CVO177" s="68"/>
      <c r="CVP177" s="68"/>
      <c r="CVQ177" s="68"/>
      <c r="CVR177" s="68"/>
      <c r="CVS177" s="68"/>
      <c r="CVT177" s="68"/>
      <c r="CVU177" s="68"/>
      <c r="CVV177" s="68"/>
      <c r="CVW177" s="68"/>
      <c r="CVX177" s="68"/>
      <c r="CVY177" s="68"/>
      <c r="CVZ177" s="68"/>
      <c r="CWA177" s="68"/>
      <c r="CWB177" s="68"/>
      <c r="CWC177" s="68"/>
      <c r="CWD177" s="68"/>
      <c r="CWE177" s="68"/>
      <c r="CWF177" s="68"/>
      <c r="CWG177" s="68"/>
      <c r="CWH177" s="68"/>
      <c r="CWI177" s="68"/>
      <c r="CWJ177" s="68"/>
      <c r="CWK177" s="68"/>
      <c r="CWL177" s="68"/>
      <c r="CWM177" s="68"/>
      <c r="CWN177" s="68"/>
      <c r="CWO177" s="68"/>
      <c r="CWP177" s="68"/>
      <c r="CWQ177" s="68"/>
      <c r="CWR177" s="68"/>
      <c r="CWS177" s="68"/>
      <c r="CWT177" s="68"/>
      <c r="CWU177" s="68"/>
      <c r="CWV177" s="68"/>
      <c r="CWW177" s="68"/>
      <c r="CWX177" s="68"/>
      <c r="CWY177" s="68"/>
      <c r="CWZ177" s="68"/>
      <c r="CXA177" s="68"/>
      <c r="CXB177" s="68"/>
      <c r="CXC177" s="68"/>
      <c r="CXD177" s="68"/>
      <c r="CXE177" s="68"/>
      <c r="CXF177" s="68"/>
      <c r="CXG177" s="68"/>
      <c r="CXH177" s="68"/>
      <c r="CXI177" s="68"/>
      <c r="CXJ177" s="68"/>
      <c r="CXK177" s="68"/>
      <c r="CXL177" s="68"/>
      <c r="CXM177" s="68"/>
      <c r="CXN177" s="68"/>
      <c r="CXO177" s="68"/>
      <c r="CXP177" s="68"/>
      <c r="CXQ177" s="68"/>
      <c r="CXR177" s="68"/>
      <c r="CXS177" s="68"/>
      <c r="CXT177" s="68"/>
      <c r="CXU177" s="68"/>
      <c r="CXV177" s="68"/>
      <c r="CXW177" s="68"/>
      <c r="CXX177" s="68"/>
      <c r="CXY177" s="68"/>
      <c r="CXZ177" s="68"/>
      <c r="CYA177" s="68"/>
      <c r="CYB177" s="68"/>
      <c r="CYC177" s="68"/>
      <c r="CYD177" s="68"/>
      <c r="CYE177" s="68"/>
      <c r="CYF177" s="68"/>
      <c r="CYG177" s="68"/>
      <c r="CYH177" s="68"/>
      <c r="CYI177" s="68"/>
      <c r="CYJ177" s="68"/>
      <c r="CYK177" s="68"/>
      <c r="CYL177" s="68"/>
      <c r="CYM177" s="68"/>
      <c r="CYN177" s="68"/>
      <c r="CYO177" s="68"/>
      <c r="CYP177" s="68"/>
      <c r="CYQ177" s="68"/>
      <c r="CYR177" s="68"/>
      <c r="CYS177" s="68"/>
      <c r="CYT177" s="68"/>
      <c r="CYU177" s="68"/>
      <c r="CYV177" s="68"/>
      <c r="CYW177" s="68"/>
      <c r="CYX177" s="68"/>
      <c r="CYY177" s="68"/>
      <c r="CYZ177" s="68"/>
      <c r="CZA177" s="68"/>
      <c r="CZB177" s="68"/>
      <c r="CZC177" s="68"/>
      <c r="CZD177" s="68"/>
      <c r="CZE177" s="68"/>
      <c r="CZF177" s="68"/>
      <c r="CZG177" s="68"/>
      <c r="CZH177" s="68"/>
      <c r="CZI177" s="68"/>
      <c r="CZJ177" s="68"/>
      <c r="CZK177" s="68"/>
      <c r="CZL177" s="68"/>
      <c r="CZM177" s="68"/>
      <c r="CZN177" s="68"/>
      <c r="CZO177" s="68"/>
      <c r="CZP177" s="68"/>
      <c r="CZQ177" s="68"/>
      <c r="CZR177" s="68"/>
      <c r="CZS177" s="68"/>
      <c r="CZT177" s="68"/>
      <c r="CZU177" s="68"/>
      <c r="CZV177" s="68"/>
      <c r="CZW177" s="68"/>
      <c r="CZX177" s="68"/>
      <c r="CZY177" s="68"/>
      <c r="CZZ177" s="68"/>
      <c r="DAA177" s="68"/>
      <c r="DAB177" s="68"/>
      <c r="DAC177" s="68"/>
      <c r="DAD177" s="68"/>
      <c r="DAE177" s="68"/>
      <c r="DAF177" s="68"/>
      <c r="DAG177" s="68"/>
      <c r="DAH177" s="68"/>
      <c r="DAI177" s="68"/>
      <c r="DAJ177" s="68"/>
      <c r="DAK177" s="68"/>
      <c r="DAL177" s="68"/>
      <c r="DAM177" s="68"/>
      <c r="DAN177" s="68"/>
      <c r="DAO177" s="68"/>
      <c r="DAP177" s="68"/>
      <c r="DAQ177" s="68"/>
      <c r="DAR177" s="68"/>
      <c r="DAS177" s="68"/>
      <c r="DAT177" s="68"/>
      <c r="DAU177" s="68"/>
      <c r="DAV177" s="68"/>
      <c r="DAW177" s="68"/>
      <c r="DAX177" s="68"/>
      <c r="DAY177" s="68"/>
      <c r="DAZ177" s="68"/>
      <c r="DBA177" s="68"/>
      <c r="DBB177" s="68"/>
      <c r="DBC177" s="68"/>
      <c r="DBD177" s="68"/>
      <c r="DBE177" s="68"/>
      <c r="DBF177" s="68"/>
      <c r="DBG177" s="68"/>
      <c r="DBH177" s="68"/>
      <c r="DBI177" s="68"/>
      <c r="DBJ177" s="68"/>
      <c r="DBK177" s="68"/>
      <c r="DBL177" s="68"/>
      <c r="DBM177" s="68"/>
      <c r="DBN177" s="68"/>
      <c r="DBO177" s="68"/>
      <c r="DBP177" s="68"/>
      <c r="DBQ177" s="68"/>
      <c r="DBR177" s="68"/>
      <c r="DBS177" s="68"/>
      <c r="DBT177" s="68"/>
      <c r="DBU177" s="68"/>
      <c r="DBV177" s="68"/>
      <c r="DBW177" s="68"/>
      <c r="DBX177" s="68"/>
      <c r="DBY177" s="68"/>
      <c r="DBZ177" s="68"/>
      <c r="DCA177" s="68"/>
      <c r="DCB177" s="68"/>
      <c r="DCC177" s="68"/>
      <c r="DCD177" s="68"/>
      <c r="DCE177" s="68"/>
      <c r="DCF177" s="68"/>
      <c r="DCG177" s="68"/>
      <c r="DCH177" s="68"/>
      <c r="DCI177" s="68"/>
      <c r="DCJ177" s="68"/>
      <c r="DCK177" s="68"/>
      <c r="DCL177" s="68"/>
      <c r="DCM177" s="68"/>
      <c r="DCN177" s="68"/>
      <c r="DCO177" s="68"/>
      <c r="DCP177" s="68"/>
      <c r="DCQ177" s="68"/>
      <c r="DCR177" s="68"/>
      <c r="DCS177" s="68"/>
      <c r="DCT177" s="68"/>
      <c r="DCU177" s="68"/>
      <c r="DCV177" s="68"/>
      <c r="DCW177" s="68"/>
      <c r="DCX177" s="68"/>
      <c r="DCY177" s="68"/>
      <c r="DCZ177" s="68"/>
      <c r="DDA177" s="68"/>
      <c r="DDB177" s="68"/>
      <c r="DDC177" s="68"/>
      <c r="DDD177" s="68"/>
      <c r="DDE177" s="68"/>
      <c r="DDF177" s="68"/>
      <c r="DDG177" s="68"/>
      <c r="DDH177" s="68"/>
      <c r="DDI177" s="68"/>
      <c r="DDJ177" s="68"/>
      <c r="DDK177" s="68"/>
      <c r="DDL177" s="68"/>
      <c r="DDM177" s="68"/>
      <c r="DDN177" s="68"/>
      <c r="DDO177" s="68"/>
      <c r="DDP177" s="68"/>
      <c r="DDQ177" s="68"/>
      <c r="DDR177" s="68"/>
      <c r="DDS177" s="68"/>
      <c r="DDT177" s="68"/>
      <c r="DDU177" s="68"/>
      <c r="DDV177" s="68"/>
      <c r="DDW177" s="68"/>
      <c r="DDX177" s="68"/>
      <c r="DDY177" s="68"/>
      <c r="DDZ177" s="68"/>
      <c r="DEA177" s="68"/>
      <c r="DEB177" s="68"/>
      <c r="DEC177" s="68"/>
      <c r="DED177" s="68"/>
      <c r="DEE177" s="68"/>
      <c r="DEF177" s="68"/>
      <c r="DEG177" s="68"/>
      <c r="DEH177" s="68"/>
      <c r="DEI177" s="68"/>
      <c r="DEJ177" s="68"/>
      <c r="DEK177" s="68"/>
      <c r="DEL177" s="68"/>
      <c r="DEM177" s="68"/>
      <c r="DEN177" s="68"/>
      <c r="DEO177" s="68"/>
      <c r="DEP177" s="68"/>
      <c r="DEQ177" s="68"/>
      <c r="DER177" s="68"/>
      <c r="DES177" s="68"/>
      <c r="DET177" s="68"/>
      <c r="DEU177" s="68"/>
      <c r="DEV177" s="68"/>
      <c r="DEW177" s="68"/>
      <c r="DEX177" s="68"/>
      <c r="DEY177" s="68"/>
      <c r="DEZ177" s="68"/>
      <c r="DFA177" s="68"/>
      <c r="DFB177" s="68"/>
      <c r="DFC177" s="68"/>
      <c r="DFD177" s="68"/>
      <c r="DFE177" s="68"/>
      <c r="DFF177" s="68"/>
      <c r="DFG177" s="68"/>
      <c r="DFH177" s="68"/>
      <c r="DFI177" s="68"/>
      <c r="DFJ177" s="68"/>
      <c r="DFK177" s="68"/>
      <c r="DFL177" s="68"/>
      <c r="DFM177" s="68"/>
      <c r="DFN177" s="68"/>
      <c r="DFO177" s="68"/>
      <c r="DFP177" s="68"/>
      <c r="DFQ177" s="68"/>
      <c r="DFR177" s="68"/>
      <c r="DFS177" s="68"/>
      <c r="DFT177" s="68"/>
      <c r="DFU177" s="68"/>
      <c r="DFV177" s="68"/>
      <c r="DFW177" s="68"/>
      <c r="DFX177" s="68"/>
      <c r="DFY177" s="68"/>
      <c r="DFZ177" s="68"/>
      <c r="DGA177" s="68"/>
      <c r="DGB177" s="68"/>
      <c r="DGC177" s="68"/>
      <c r="DGD177" s="68"/>
      <c r="DGE177" s="68"/>
      <c r="DGF177" s="68"/>
      <c r="DGG177" s="68"/>
      <c r="DGH177" s="68"/>
      <c r="DGI177" s="68"/>
      <c r="DGJ177" s="68"/>
      <c r="DGK177" s="68"/>
      <c r="DGL177" s="68"/>
      <c r="DGM177" s="68"/>
      <c r="DGN177" s="68"/>
      <c r="DGO177" s="68"/>
      <c r="DGP177" s="68"/>
      <c r="DGQ177" s="68"/>
      <c r="DGR177" s="68"/>
      <c r="DGS177" s="68"/>
      <c r="DGT177" s="68"/>
      <c r="DGU177" s="68"/>
      <c r="DGV177" s="68"/>
      <c r="DGW177" s="68"/>
      <c r="DGX177" s="68"/>
      <c r="DGY177" s="68"/>
      <c r="DGZ177" s="68"/>
      <c r="DHA177" s="68"/>
      <c r="DHB177" s="68"/>
      <c r="DHC177" s="68"/>
      <c r="DHD177" s="68"/>
      <c r="DHE177" s="68"/>
      <c r="DHF177" s="68"/>
      <c r="DHG177" s="68"/>
      <c r="DHH177" s="68"/>
      <c r="DHI177" s="68"/>
      <c r="DHJ177" s="68"/>
      <c r="DHK177" s="68"/>
      <c r="DHL177" s="68"/>
      <c r="DHM177" s="68"/>
      <c r="DHN177" s="68"/>
      <c r="DHO177" s="68"/>
      <c r="DHP177" s="68"/>
      <c r="DHQ177" s="68"/>
      <c r="DHR177" s="68"/>
      <c r="DHS177" s="68"/>
      <c r="DHT177" s="68"/>
      <c r="DHU177" s="68"/>
      <c r="DHV177" s="68"/>
      <c r="DHW177" s="68"/>
      <c r="DHX177" s="68"/>
      <c r="DHY177" s="68"/>
      <c r="DHZ177" s="68"/>
      <c r="DIA177" s="68"/>
      <c r="DIB177" s="68"/>
      <c r="DIC177" s="68"/>
      <c r="DID177" s="68"/>
      <c r="DIE177" s="68"/>
      <c r="DIF177" s="68"/>
      <c r="DIG177" s="68"/>
      <c r="DIH177" s="68"/>
      <c r="DII177" s="68"/>
      <c r="DIJ177" s="68"/>
      <c r="DIK177" s="68"/>
      <c r="DIL177" s="68"/>
      <c r="DIM177" s="68"/>
      <c r="DIN177" s="68"/>
      <c r="DIO177" s="68"/>
      <c r="DIP177" s="68"/>
      <c r="DIQ177" s="68"/>
      <c r="DIR177" s="68"/>
      <c r="DIS177" s="68"/>
      <c r="DIT177" s="68"/>
      <c r="DIU177" s="68"/>
      <c r="DIV177" s="68"/>
      <c r="DIW177" s="68"/>
      <c r="DIX177" s="68"/>
      <c r="DIY177" s="68"/>
      <c r="DIZ177" s="68"/>
      <c r="DJA177" s="68"/>
      <c r="DJB177" s="68"/>
      <c r="DJC177" s="68"/>
      <c r="DJD177" s="68"/>
      <c r="DJE177" s="68"/>
      <c r="DJF177" s="68"/>
      <c r="DJG177" s="68"/>
      <c r="DJH177" s="68"/>
      <c r="DJI177" s="68"/>
      <c r="DJJ177" s="68"/>
      <c r="DJK177" s="68"/>
      <c r="DJL177" s="68"/>
      <c r="DJM177" s="68"/>
      <c r="DJN177" s="68"/>
      <c r="DJO177" s="68"/>
      <c r="DJP177" s="68"/>
      <c r="DJQ177" s="68"/>
      <c r="DJR177" s="68"/>
      <c r="DJS177" s="68"/>
      <c r="DJT177" s="68"/>
      <c r="DJU177" s="68"/>
      <c r="DJV177" s="68"/>
      <c r="DJW177" s="68"/>
      <c r="DJX177" s="68"/>
      <c r="DJY177" s="68"/>
      <c r="DJZ177" s="68"/>
      <c r="DKA177" s="68"/>
      <c r="DKB177" s="68"/>
      <c r="DKC177" s="68"/>
      <c r="DKD177" s="68"/>
      <c r="DKE177" s="68"/>
      <c r="DKF177" s="68"/>
      <c r="DKG177" s="68"/>
      <c r="DKH177" s="68"/>
      <c r="DKI177" s="68"/>
      <c r="DKJ177" s="68"/>
      <c r="DKK177" s="68"/>
      <c r="DKL177" s="68"/>
      <c r="DKM177" s="68"/>
      <c r="DKN177" s="68"/>
      <c r="DKO177" s="68"/>
      <c r="DKP177" s="68"/>
      <c r="DKQ177" s="68"/>
      <c r="DKR177" s="68"/>
      <c r="DKS177" s="68"/>
      <c r="DKT177" s="68"/>
      <c r="DKU177" s="68"/>
      <c r="DKV177" s="68"/>
      <c r="DKW177" s="68"/>
      <c r="DKX177" s="68"/>
      <c r="DKY177" s="68"/>
      <c r="DKZ177" s="68"/>
      <c r="DLA177" s="68"/>
      <c r="DLB177" s="68"/>
      <c r="DLC177" s="68"/>
      <c r="DLD177" s="68"/>
      <c r="DLE177" s="68"/>
      <c r="DLF177" s="68"/>
      <c r="DLG177" s="68"/>
      <c r="DLH177" s="68"/>
      <c r="DLI177" s="68"/>
      <c r="DLJ177" s="68"/>
      <c r="DLK177" s="68"/>
      <c r="DLL177" s="68"/>
      <c r="DLM177" s="68"/>
      <c r="DLN177" s="68"/>
      <c r="DLO177" s="68"/>
      <c r="DLP177" s="68"/>
      <c r="DLQ177" s="68"/>
      <c r="DLR177" s="68"/>
      <c r="DLS177" s="68"/>
      <c r="DLT177" s="68"/>
      <c r="DLU177" s="68"/>
      <c r="DLV177" s="68"/>
      <c r="DLW177" s="68"/>
      <c r="DLX177" s="68"/>
      <c r="DLY177" s="68"/>
      <c r="DLZ177" s="68"/>
      <c r="DMA177" s="68"/>
      <c r="DMB177" s="68"/>
      <c r="DMC177" s="68"/>
      <c r="DMD177" s="68"/>
      <c r="DME177" s="68"/>
      <c r="DMF177" s="68"/>
      <c r="DMG177" s="68"/>
      <c r="DMH177" s="68"/>
      <c r="DMI177" s="68"/>
      <c r="DMJ177" s="68"/>
      <c r="DMK177" s="68"/>
      <c r="DML177" s="68"/>
      <c r="DMM177" s="68"/>
      <c r="DMN177" s="68"/>
      <c r="DMO177" s="68"/>
      <c r="DMP177" s="68"/>
      <c r="DMQ177" s="68"/>
      <c r="DMR177" s="68"/>
      <c r="DMS177" s="68"/>
      <c r="DMT177" s="68"/>
      <c r="DMU177" s="68"/>
      <c r="DMV177" s="68"/>
      <c r="DMW177" s="68"/>
      <c r="DMX177" s="68"/>
      <c r="DMY177" s="68"/>
      <c r="DMZ177" s="68"/>
      <c r="DNA177" s="68"/>
      <c r="DNB177" s="68"/>
      <c r="DNC177" s="68"/>
      <c r="DND177" s="68"/>
      <c r="DNE177" s="68"/>
      <c r="DNF177" s="68"/>
      <c r="DNG177" s="68"/>
      <c r="DNH177" s="68"/>
      <c r="DNI177" s="68"/>
      <c r="DNJ177" s="68"/>
      <c r="DNK177" s="68"/>
      <c r="DNL177" s="68"/>
      <c r="DNM177" s="68"/>
      <c r="DNN177" s="68"/>
      <c r="DNO177" s="68"/>
      <c r="DNP177" s="68"/>
      <c r="DNQ177" s="68"/>
      <c r="DNR177" s="68"/>
      <c r="DNS177" s="68"/>
      <c r="DNT177" s="68"/>
      <c r="DNU177" s="68"/>
      <c r="DNV177" s="68"/>
      <c r="DNW177" s="68"/>
      <c r="DNX177" s="68"/>
      <c r="DNY177" s="68"/>
      <c r="DNZ177" s="68"/>
      <c r="DOA177" s="68"/>
      <c r="DOB177" s="68"/>
      <c r="DOC177" s="68"/>
      <c r="DOD177" s="68"/>
      <c r="DOE177" s="68"/>
      <c r="DOF177" s="68"/>
      <c r="DOG177" s="68"/>
      <c r="DOH177" s="68"/>
      <c r="DOI177" s="68"/>
      <c r="DOJ177" s="68"/>
      <c r="DOK177" s="68"/>
      <c r="DOL177" s="68"/>
      <c r="DOM177" s="68"/>
      <c r="DON177" s="68"/>
      <c r="DOO177" s="68"/>
      <c r="DOP177" s="68"/>
      <c r="DOQ177" s="68"/>
      <c r="DOR177" s="68"/>
      <c r="DOS177" s="68"/>
      <c r="DOT177" s="68"/>
      <c r="DOU177" s="68"/>
      <c r="DOV177" s="68"/>
      <c r="DOW177" s="68"/>
      <c r="DOX177" s="68"/>
      <c r="DOY177" s="68"/>
      <c r="DOZ177" s="68"/>
      <c r="DPA177" s="68"/>
      <c r="DPB177" s="68"/>
      <c r="DPC177" s="68"/>
      <c r="DPD177" s="68"/>
      <c r="DPE177" s="68"/>
      <c r="DPF177" s="68"/>
      <c r="DPG177" s="68"/>
      <c r="DPH177" s="68"/>
      <c r="DPI177" s="68"/>
      <c r="DPJ177" s="68"/>
      <c r="DPK177" s="68"/>
      <c r="DPL177" s="68"/>
      <c r="DPM177" s="68"/>
      <c r="DPN177" s="68"/>
      <c r="DPO177" s="68"/>
      <c r="DPP177" s="68"/>
      <c r="DPQ177" s="68"/>
      <c r="DPR177" s="68"/>
      <c r="DPS177" s="68"/>
      <c r="DPT177" s="68"/>
      <c r="DPU177" s="68"/>
      <c r="DPV177" s="68"/>
      <c r="DPW177" s="68"/>
      <c r="DPX177" s="68"/>
      <c r="DPY177" s="68"/>
      <c r="DPZ177" s="68"/>
      <c r="DQA177" s="68"/>
      <c r="DQB177" s="68"/>
      <c r="DQC177" s="68"/>
      <c r="DQD177" s="68"/>
      <c r="DQE177" s="68"/>
      <c r="DQF177" s="68"/>
      <c r="DQG177" s="68"/>
      <c r="DQH177" s="68"/>
      <c r="DQI177" s="68"/>
      <c r="DQJ177" s="68"/>
      <c r="DQK177" s="68"/>
      <c r="DQL177" s="68"/>
      <c r="DQM177" s="68"/>
      <c r="DQN177" s="68"/>
      <c r="DQO177" s="68"/>
      <c r="DQP177" s="68"/>
      <c r="DQQ177" s="68"/>
      <c r="DQR177" s="68"/>
      <c r="DQS177" s="68"/>
      <c r="DQT177" s="68"/>
      <c r="DQU177" s="68"/>
      <c r="DQV177" s="68"/>
      <c r="DQW177" s="68"/>
      <c r="DQX177" s="68"/>
      <c r="DQY177" s="68"/>
      <c r="DQZ177" s="68"/>
      <c r="DRA177" s="68"/>
      <c r="DRB177" s="68"/>
      <c r="DRC177" s="68"/>
      <c r="DRD177" s="68"/>
      <c r="DRE177" s="68"/>
      <c r="DRF177" s="68"/>
      <c r="DRG177" s="68"/>
      <c r="DRH177" s="68"/>
      <c r="DRI177" s="68"/>
      <c r="DRJ177" s="68"/>
      <c r="DRK177" s="68"/>
      <c r="DRL177" s="68"/>
      <c r="DRM177" s="68"/>
      <c r="DRN177" s="68"/>
      <c r="DRO177" s="68"/>
      <c r="DRP177" s="68"/>
      <c r="DRQ177" s="68"/>
      <c r="DRR177" s="68"/>
      <c r="DRS177" s="68"/>
      <c r="DRT177" s="68"/>
      <c r="DRU177" s="68"/>
      <c r="DRV177" s="68"/>
      <c r="DRW177" s="68"/>
      <c r="DRX177" s="68"/>
      <c r="DRY177" s="68"/>
      <c r="DRZ177" s="68"/>
      <c r="DSA177" s="68"/>
      <c r="DSB177" s="68"/>
      <c r="DSC177" s="68"/>
      <c r="DSD177" s="68"/>
      <c r="DSE177" s="68"/>
      <c r="DSF177" s="68"/>
      <c r="DSG177" s="68"/>
      <c r="DSH177" s="68"/>
      <c r="DSI177" s="68"/>
      <c r="DSJ177" s="68"/>
      <c r="DSK177" s="68"/>
      <c r="DSL177" s="68"/>
      <c r="DSM177" s="68"/>
      <c r="DSN177" s="68"/>
      <c r="DSO177" s="68"/>
      <c r="DSP177" s="68"/>
      <c r="DSQ177" s="68"/>
      <c r="DSR177" s="68"/>
      <c r="DSS177" s="68"/>
      <c r="DST177" s="68"/>
      <c r="DSU177" s="68"/>
      <c r="DSV177" s="68"/>
      <c r="DSW177" s="68"/>
      <c r="DSX177" s="68"/>
      <c r="DSY177" s="68"/>
      <c r="DSZ177" s="68"/>
      <c r="DTA177" s="68"/>
      <c r="DTB177" s="68"/>
      <c r="DTC177" s="68"/>
      <c r="DTD177" s="68"/>
      <c r="DTE177" s="68"/>
      <c r="DTF177" s="68"/>
      <c r="DTG177" s="68"/>
      <c r="DTH177" s="68"/>
      <c r="DTI177" s="68"/>
      <c r="DTJ177" s="68"/>
      <c r="DTK177" s="68"/>
      <c r="DTL177" s="68"/>
      <c r="DTM177" s="68"/>
      <c r="DTN177" s="68"/>
      <c r="DTO177" s="68"/>
      <c r="DTP177" s="68"/>
      <c r="DTQ177" s="68"/>
      <c r="DTR177" s="68"/>
      <c r="DTS177" s="68"/>
      <c r="DTT177" s="68"/>
      <c r="DTU177" s="68"/>
      <c r="DTV177" s="68"/>
      <c r="DTW177" s="68"/>
      <c r="DTX177" s="68"/>
      <c r="DTY177" s="68"/>
      <c r="DTZ177" s="68"/>
      <c r="DUA177" s="68"/>
      <c r="DUB177" s="68"/>
      <c r="DUC177" s="68"/>
      <c r="DUD177" s="68"/>
      <c r="DUE177" s="68"/>
      <c r="DUF177" s="68"/>
      <c r="DUG177" s="68"/>
      <c r="DUH177" s="68"/>
      <c r="DUI177" s="68"/>
      <c r="DUJ177" s="68"/>
      <c r="DUK177" s="68"/>
      <c r="DUL177" s="68"/>
      <c r="DUM177" s="68"/>
      <c r="DUN177" s="68"/>
      <c r="DUO177" s="68"/>
      <c r="DUP177" s="68"/>
      <c r="DUQ177" s="68"/>
      <c r="DUR177" s="68"/>
      <c r="DUS177" s="68"/>
      <c r="DUT177" s="68"/>
      <c r="DUU177" s="68"/>
      <c r="DUV177" s="68"/>
      <c r="DUW177" s="68"/>
      <c r="DUX177" s="68"/>
      <c r="DUY177" s="68"/>
      <c r="DUZ177" s="68"/>
      <c r="DVA177" s="68"/>
      <c r="DVB177" s="68"/>
      <c r="DVC177" s="68"/>
      <c r="DVD177" s="68"/>
      <c r="DVE177" s="68"/>
      <c r="DVF177" s="68"/>
      <c r="DVG177" s="68"/>
      <c r="DVH177" s="68"/>
      <c r="DVI177" s="68"/>
      <c r="DVJ177" s="68"/>
      <c r="DVK177" s="68"/>
      <c r="DVL177" s="68"/>
      <c r="DVM177" s="68"/>
      <c r="DVN177" s="68"/>
      <c r="DVO177" s="68"/>
      <c r="DVP177" s="68"/>
      <c r="DVQ177" s="68"/>
      <c r="DVR177" s="68"/>
      <c r="DVS177" s="68"/>
      <c r="DVT177" s="68"/>
      <c r="DVU177" s="68"/>
      <c r="DVV177" s="68"/>
      <c r="DVW177" s="68"/>
      <c r="DVX177" s="68"/>
      <c r="DVY177" s="68"/>
      <c r="DVZ177" s="68"/>
      <c r="DWA177" s="68"/>
      <c r="DWB177" s="68"/>
      <c r="DWC177" s="68"/>
      <c r="DWD177" s="68"/>
      <c r="DWE177" s="68"/>
      <c r="DWF177" s="68"/>
      <c r="DWG177" s="68"/>
      <c r="DWH177" s="68"/>
      <c r="DWI177" s="68"/>
      <c r="DWJ177" s="68"/>
      <c r="DWK177" s="68"/>
      <c r="DWL177" s="68"/>
      <c r="DWM177" s="68"/>
      <c r="DWN177" s="68"/>
      <c r="DWO177" s="68"/>
      <c r="DWP177" s="68"/>
      <c r="DWQ177" s="68"/>
      <c r="DWR177" s="68"/>
      <c r="DWS177" s="68"/>
      <c r="DWT177" s="68"/>
      <c r="DWU177" s="68"/>
      <c r="DWV177" s="68"/>
      <c r="DWW177" s="68"/>
      <c r="DWX177" s="68"/>
      <c r="DWY177" s="68"/>
      <c r="DWZ177" s="68"/>
      <c r="DXA177" s="68"/>
      <c r="DXB177" s="68"/>
      <c r="DXC177" s="68"/>
      <c r="DXD177" s="68"/>
      <c r="DXE177" s="68"/>
      <c r="DXF177" s="68"/>
      <c r="DXG177" s="68"/>
      <c r="DXH177" s="68"/>
      <c r="DXI177" s="68"/>
      <c r="DXJ177" s="68"/>
      <c r="DXK177" s="68"/>
      <c r="DXL177" s="68"/>
      <c r="DXM177" s="68"/>
      <c r="DXN177" s="68"/>
      <c r="DXO177" s="68"/>
      <c r="DXP177" s="68"/>
      <c r="DXQ177" s="68"/>
      <c r="DXR177" s="68"/>
      <c r="DXS177" s="68"/>
      <c r="DXT177" s="68"/>
      <c r="DXU177" s="68"/>
      <c r="DXV177" s="68"/>
      <c r="DXW177" s="68"/>
      <c r="DXX177" s="68"/>
      <c r="DXY177" s="68"/>
      <c r="DXZ177" s="68"/>
      <c r="DYA177" s="68"/>
      <c r="DYB177" s="68"/>
      <c r="DYC177" s="68"/>
      <c r="DYD177" s="68"/>
      <c r="DYE177" s="68"/>
      <c r="DYF177" s="68"/>
      <c r="DYG177" s="68"/>
      <c r="DYH177" s="68"/>
      <c r="DYI177" s="68"/>
      <c r="DYJ177" s="68"/>
      <c r="DYK177" s="68"/>
      <c r="DYL177" s="68"/>
      <c r="DYM177" s="68"/>
      <c r="DYN177" s="68"/>
      <c r="DYO177" s="68"/>
      <c r="DYP177" s="68"/>
      <c r="DYQ177" s="68"/>
      <c r="DYR177" s="68"/>
      <c r="DYS177" s="68"/>
      <c r="DYT177" s="68"/>
      <c r="DYU177" s="68"/>
      <c r="DYV177" s="68"/>
      <c r="DYW177" s="68"/>
      <c r="DYX177" s="68"/>
      <c r="DYY177" s="68"/>
      <c r="DYZ177" s="68"/>
      <c r="DZA177" s="68"/>
      <c r="DZB177" s="68"/>
      <c r="DZC177" s="68"/>
      <c r="DZD177" s="68"/>
      <c r="DZE177" s="68"/>
      <c r="DZF177" s="68"/>
      <c r="DZG177" s="68"/>
      <c r="DZH177" s="68"/>
      <c r="DZI177" s="68"/>
      <c r="DZJ177" s="68"/>
      <c r="DZK177" s="68"/>
      <c r="DZL177" s="68"/>
      <c r="DZM177" s="68"/>
      <c r="DZN177" s="68"/>
      <c r="DZO177" s="68"/>
      <c r="DZP177" s="68"/>
      <c r="DZQ177" s="68"/>
      <c r="DZR177" s="68"/>
      <c r="DZS177" s="68"/>
      <c r="DZT177" s="68"/>
      <c r="DZU177" s="68"/>
      <c r="DZV177" s="68"/>
      <c r="DZW177" s="68"/>
      <c r="DZX177" s="68"/>
      <c r="DZY177" s="68"/>
      <c r="DZZ177" s="68"/>
      <c r="EAA177" s="68"/>
      <c r="EAB177" s="68"/>
      <c r="EAC177" s="68"/>
      <c r="EAD177" s="68"/>
      <c r="EAE177" s="68"/>
      <c r="EAF177" s="68"/>
      <c r="EAG177" s="68"/>
      <c r="EAH177" s="68"/>
      <c r="EAI177" s="68"/>
      <c r="EAJ177" s="68"/>
      <c r="EAK177" s="68"/>
      <c r="EAL177" s="68"/>
      <c r="EAM177" s="68"/>
      <c r="EAN177" s="68"/>
      <c r="EAO177" s="68"/>
      <c r="EAP177" s="68"/>
      <c r="EAQ177" s="68"/>
      <c r="EAR177" s="68"/>
      <c r="EAS177" s="68"/>
      <c r="EAT177" s="68"/>
      <c r="EAU177" s="68"/>
      <c r="EAV177" s="68"/>
      <c r="EAW177" s="68"/>
      <c r="EAX177" s="68"/>
      <c r="EAY177" s="68"/>
      <c r="EAZ177" s="68"/>
      <c r="EBA177" s="68"/>
      <c r="EBB177" s="68"/>
      <c r="EBC177" s="68"/>
      <c r="EBD177" s="68"/>
      <c r="EBE177" s="68"/>
      <c r="EBF177" s="68"/>
      <c r="EBG177" s="68"/>
      <c r="EBH177" s="68"/>
      <c r="EBI177" s="68"/>
      <c r="EBJ177" s="68"/>
      <c r="EBK177" s="68"/>
      <c r="EBL177" s="68"/>
      <c r="EBM177" s="68"/>
      <c r="EBN177" s="68"/>
      <c r="EBO177" s="68"/>
      <c r="EBP177" s="68"/>
      <c r="EBQ177" s="68"/>
      <c r="EBR177" s="68"/>
      <c r="EBS177" s="68"/>
      <c r="EBT177" s="68"/>
      <c r="EBU177" s="68"/>
      <c r="EBV177" s="68"/>
      <c r="EBW177" s="68"/>
      <c r="EBX177" s="68"/>
      <c r="EBY177" s="68"/>
      <c r="EBZ177" s="68"/>
      <c r="ECA177" s="68"/>
      <c r="ECB177" s="68"/>
      <c r="ECC177" s="68"/>
      <c r="ECD177" s="68"/>
      <c r="ECE177" s="68"/>
      <c r="ECF177" s="68"/>
      <c r="ECG177" s="68"/>
      <c r="ECH177" s="68"/>
      <c r="ECI177" s="68"/>
      <c r="ECJ177" s="68"/>
      <c r="ECK177" s="68"/>
      <c r="ECL177" s="68"/>
      <c r="ECM177" s="68"/>
      <c r="ECN177" s="68"/>
      <c r="ECO177" s="68"/>
      <c r="ECP177" s="68"/>
      <c r="ECQ177" s="68"/>
      <c r="ECR177" s="68"/>
      <c r="ECS177" s="68"/>
      <c r="ECT177" s="68"/>
      <c r="ECU177" s="68"/>
      <c r="ECV177" s="68"/>
      <c r="ECW177" s="68"/>
      <c r="ECX177" s="68"/>
      <c r="ECY177" s="68"/>
      <c r="ECZ177" s="68"/>
      <c r="EDA177" s="68"/>
      <c r="EDB177" s="68"/>
      <c r="EDC177" s="68"/>
      <c r="EDD177" s="68"/>
      <c r="EDE177" s="68"/>
      <c r="EDF177" s="68"/>
      <c r="EDG177" s="68"/>
      <c r="EDH177" s="68"/>
      <c r="EDI177" s="68"/>
      <c r="EDJ177" s="68"/>
      <c r="EDK177" s="68"/>
      <c r="EDL177" s="68"/>
      <c r="EDM177" s="68"/>
      <c r="EDN177" s="68"/>
      <c r="EDO177" s="68"/>
      <c r="EDP177" s="68"/>
      <c r="EDQ177" s="68"/>
      <c r="EDR177" s="68"/>
      <c r="EDS177" s="68"/>
      <c r="EDT177" s="68"/>
      <c r="EDU177" s="68"/>
      <c r="EDV177" s="68"/>
      <c r="EDW177" s="68"/>
      <c r="EDX177" s="68"/>
      <c r="EDY177" s="68"/>
      <c r="EDZ177" s="68"/>
      <c r="EEA177" s="68"/>
      <c r="EEB177" s="68"/>
      <c r="EEC177" s="68"/>
      <c r="EED177" s="68"/>
      <c r="EEE177" s="68"/>
      <c r="EEF177" s="68"/>
      <c r="EEG177" s="68"/>
      <c r="EEH177" s="68"/>
      <c r="EEI177" s="68"/>
      <c r="EEJ177" s="68"/>
      <c r="EEK177" s="68"/>
      <c r="EEL177" s="68"/>
      <c r="EEM177" s="68"/>
      <c r="EEN177" s="68"/>
      <c r="EEO177" s="68"/>
      <c r="EEP177" s="68"/>
      <c r="EEQ177" s="68"/>
      <c r="EER177" s="68"/>
      <c r="EES177" s="68"/>
      <c r="EET177" s="68"/>
      <c r="EEU177" s="68"/>
      <c r="EEV177" s="68"/>
      <c r="EEW177" s="68"/>
      <c r="EEX177" s="68"/>
      <c r="EEY177" s="68"/>
      <c r="EEZ177" s="68"/>
      <c r="EFA177" s="68"/>
      <c r="EFB177" s="68"/>
      <c r="EFC177" s="68"/>
      <c r="EFD177" s="68"/>
      <c r="EFE177" s="68"/>
      <c r="EFF177" s="68"/>
      <c r="EFG177" s="68"/>
      <c r="EFH177" s="68"/>
      <c r="EFI177" s="68"/>
      <c r="EFJ177" s="68"/>
      <c r="EFK177" s="68"/>
      <c r="EFL177" s="68"/>
      <c r="EFM177" s="68"/>
      <c r="EFN177" s="68"/>
      <c r="EFO177" s="68"/>
      <c r="EFP177" s="68"/>
      <c r="EFQ177" s="68"/>
      <c r="EFR177" s="68"/>
      <c r="EFS177" s="68"/>
      <c r="EFT177" s="68"/>
      <c r="EFU177" s="68"/>
      <c r="EFV177" s="68"/>
      <c r="EFW177" s="68"/>
      <c r="EFX177" s="68"/>
      <c r="EFY177" s="68"/>
      <c r="EFZ177" s="68"/>
      <c r="EGA177" s="68"/>
      <c r="EGB177" s="68"/>
      <c r="EGC177" s="68"/>
      <c r="EGD177" s="68"/>
      <c r="EGE177" s="68"/>
      <c r="EGF177" s="68"/>
      <c r="EGG177" s="68"/>
      <c r="EGH177" s="68"/>
      <c r="EGI177" s="68"/>
      <c r="EGJ177" s="68"/>
      <c r="EGK177" s="68"/>
      <c r="EGL177" s="68"/>
      <c r="EGM177" s="68"/>
      <c r="EGN177" s="68"/>
      <c r="EGO177" s="68"/>
      <c r="EGP177" s="68"/>
      <c r="EGQ177" s="68"/>
      <c r="EGR177" s="68"/>
      <c r="EGS177" s="68"/>
      <c r="EGT177" s="68"/>
      <c r="EGU177" s="68"/>
      <c r="EGV177" s="68"/>
      <c r="EGW177" s="68"/>
      <c r="EGX177" s="68"/>
      <c r="EGY177" s="68"/>
      <c r="EGZ177" s="68"/>
      <c r="EHA177" s="68"/>
      <c r="EHB177" s="68"/>
      <c r="EHC177" s="68"/>
      <c r="EHD177" s="68"/>
      <c r="EHE177" s="68"/>
      <c r="EHF177" s="68"/>
      <c r="EHG177" s="68"/>
      <c r="EHH177" s="68"/>
      <c r="EHI177" s="68"/>
      <c r="EHJ177" s="68"/>
      <c r="EHK177" s="68"/>
      <c r="EHL177" s="68"/>
      <c r="EHM177" s="68"/>
      <c r="EHN177" s="68"/>
      <c r="EHO177" s="68"/>
      <c r="EHP177" s="68"/>
      <c r="EHQ177" s="68"/>
      <c r="EHR177" s="68"/>
      <c r="EHS177" s="68"/>
      <c r="EHT177" s="68"/>
      <c r="EHU177" s="68"/>
      <c r="EHV177" s="68"/>
      <c r="EHW177" s="68"/>
      <c r="EHX177" s="68"/>
      <c r="EHY177" s="68"/>
      <c r="EHZ177" s="68"/>
      <c r="EIA177" s="68"/>
      <c r="EIB177" s="68"/>
      <c r="EIC177" s="68"/>
      <c r="EID177" s="68"/>
      <c r="EIE177" s="68"/>
      <c r="EIF177" s="68"/>
      <c r="EIG177" s="68"/>
      <c r="EIH177" s="68"/>
      <c r="EII177" s="68"/>
      <c r="EIJ177" s="68"/>
      <c r="EIK177" s="68"/>
      <c r="EIL177" s="68"/>
      <c r="EIM177" s="68"/>
      <c r="EIN177" s="68"/>
      <c r="EIO177" s="68"/>
      <c r="EIP177" s="68"/>
      <c r="EIQ177" s="68"/>
      <c r="EIR177" s="68"/>
      <c r="EIS177" s="68"/>
      <c r="EIT177" s="68"/>
      <c r="EIU177" s="68"/>
      <c r="EIV177" s="68"/>
      <c r="EIW177" s="68"/>
      <c r="EIX177" s="68"/>
      <c r="EIY177" s="68"/>
      <c r="EIZ177" s="68"/>
      <c r="EJA177" s="68"/>
      <c r="EJB177" s="68"/>
      <c r="EJC177" s="68"/>
      <c r="EJD177" s="68"/>
      <c r="EJE177" s="68"/>
      <c r="EJF177" s="68"/>
      <c r="EJG177" s="68"/>
      <c r="EJH177" s="68"/>
      <c r="EJI177" s="68"/>
      <c r="EJJ177" s="68"/>
      <c r="EJK177" s="68"/>
      <c r="EJL177" s="68"/>
      <c r="EJM177" s="68"/>
      <c r="EJN177" s="68"/>
      <c r="EJO177" s="68"/>
      <c r="EJP177" s="68"/>
      <c r="EJQ177" s="68"/>
      <c r="EJR177" s="68"/>
      <c r="EJS177" s="68"/>
      <c r="EJT177" s="68"/>
      <c r="EJU177" s="68"/>
      <c r="EJV177" s="68"/>
      <c r="EJW177" s="68"/>
      <c r="EJX177" s="68"/>
      <c r="EJY177" s="68"/>
      <c r="EJZ177" s="68"/>
      <c r="EKA177" s="68"/>
      <c r="EKB177" s="68"/>
      <c r="EKC177" s="68"/>
      <c r="EKD177" s="68"/>
      <c r="EKE177" s="68"/>
      <c r="EKF177" s="68"/>
      <c r="EKG177" s="68"/>
      <c r="EKH177" s="68"/>
      <c r="EKI177" s="68"/>
      <c r="EKJ177" s="68"/>
      <c r="EKK177" s="68"/>
      <c r="EKL177" s="68"/>
      <c r="EKM177" s="68"/>
      <c r="EKN177" s="68"/>
      <c r="EKO177" s="68"/>
      <c r="EKP177" s="68"/>
      <c r="EKQ177" s="68"/>
      <c r="EKR177" s="68"/>
      <c r="EKS177" s="68"/>
      <c r="EKT177" s="68"/>
      <c r="EKU177" s="68"/>
      <c r="EKV177" s="68"/>
      <c r="EKW177" s="68"/>
      <c r="EKX177" s="68"/>
      <c r="EKY177" s="68"/>
      <c r="EKZ177" s="68"/>
      <c r="ELA177" s="68"/>
      <c r="ELB177" s="68"/>
      <c r="ELC177" s="68"/>
      <c r="ELD177" s="68"/>
      <c r="ELE177" s="68"/>
      <c r="ELF177" s="68"/>
      <c r="ELG177" s="68"/>
      <c r="ELH177" s="68"/>
      <c r="ELI177" s="68"/>
      <c r="ELJ177" s="68"/>
      <c r="ELK177" s="68"/>
      <c r="ELL177" s="68"/>
      <c r="ELM177" s="68"/>
      <c r="ELN177" s="68"/>
      <c r="ELO177" s="68"/>
      <c r="ELP177" s="68"/>
      <c r="ELQ177" s="68"/>
      <c r="ELR177" s="68"/>
      <c r="ELS177" s="68"/>
      <c r="ELT177" s="68"/>
      <c r="ELU177" s="68"/>
      <c r="ELV177" s="68"/>
      <c r="ELW177" s="68"/>
      <c r="ELX177" s="68"/>
      <c r="ELY177" s="68"/>
      <c r="ELZ177" s="68"/>
      <c r="EMA177" s="68"/>
      <c r="EMB177" s="68"/>
      <c r="EMC177" s="68"/>
      <c r="EMD177" s="68"/>
      <c r="EME177" s="68"/>
      <c r="EMF177" s="68"/>
      <c r="EMG177" s="68"/>
      <c r="EMH177" s="68"/>
      <c r="EMI177" s="68"/>
      <c r="EMJ177" s="68"/>
      <c r="EMK177" s="68"/>
      <c r="EML177" s="68"/>
      <c r="EMM177" s="68"/>
      <c r="EMN177" s="68"/>
      <c r="EMO177" s="68"/>
      <c r="EMP177" s="68"/>
      <c r="EMQ177" s="68"/>
      <c r="EMR177" s="68"/>
      <c r="EMS177" s="68"/>
      <c r="EMT177" s="68"/>
      <c r="EMU177" s="68"/>
      <c r="EMV177" s="68"/>
      <c r="EMW177" s="68"/>
      <c r="EMX177" s="68"/>
      <c r="EMY177" s="68"/>
      <c r="EMZ177" s="68"/>
      <c r="ENA177" s="68"/>
      <c r="ENB177" s="68"/>
      <c r="ENC177" s="68"/>
      <c r="END177" s="68"/>
      <c r="ENE177" s="68"/>
      <c r="ENF177" s="68"/>
      <c r="ENG177" s="68"/>
      <c r="ENH177" s="68"/>
      <c r="ENI177" s="68"/>
      <c r="ENJ177" s="68"/>
      <c r="ENK177" s="68"/>
      <c r="ENL177" s="68"/>
      <c r="ENM177" s="68"/>
      <c r="ENN177" s="68"/>
      <c r="ENO177" s="68"/>
      <c r="ENP177" s="68"/>
      <c r="ENQ177" s="68"/>
      <c r="ENR177" s="68"/>
      <c r="ENS177" s="68"/>
      <c r="ENT177" s="68"/>
      <c r="ENU177" s="68"/>
      <c r="ENV177" s="68"/>
      <c r="ENW177" s="68"/>
      <c r="ENX177" s="68"/>
      <c r="ENY177" s="68"/>
      <c r="ENZ177" s="68"/>
      <c r="EOA177" s="68"/>
      <c r="EOB177" s="68"/>
      <c r="EOC177" s="68"/>
      <c r="EOD177" s="68"/>
      <c r="EOE177" s="68"/>
      <c r="EOF177" s="68"/>
      <c r="EOG177" s="68"/>
      <c r="EOH177" s="68"/>
      <c r="EOI177" s="68"/>
      <c r="EOJ177" s="68"/>
      <c r="EOK177" s="68"/>
      <c r="EOL177" s="68"/>
      <c r="EOM177" s="68"/>
      <c r="EON177" s="68"/>
      <c r="EOO177" s="68"/>
      <c r="EOP177" s="68"/>
      <c r="EOQ177" s="68"/>
      <c r="EOR177" s="68"/>
      <c r="EOS177" s="68"/>
      <c r="EOT177" s="68"/>
      <c r="EOU177" s="68"/>
      <c r="EOV177" s="68"/>
      <c r="EOW177" s="68"/>
      <c r="EOX177" s="68"/>
      <c r="EOY177" s="68"/>
      <c r="EOZ177" s="68"/>
      <c r="EPA177" s="68"/>
      <c r="EPB177" s="68"/>
      <c r="EPC177" s="68"/>
      <c r="EPD177" s="68"/>
      <c r="EPE177" s="68"/>
      <c r="EPF177" s="68"/>
      <c r="EPG177" s="68"/>
      <c r="EPH177" s="68"/>
      <c r="EPI177" s="68"/>
      <c r="EPJ177" s="68"/>
      <c r="EPK177" s="68"/>
      <c r="EPL177" s="68"/>
      <c r="EPM177" s="68"/>
      <c r="EPN177" s="68"/>
      <c r="EPO177" s="68"/>
      <c r="EPP177" s="68"/>
      <c r="EPQ177" s="68"/>
      <c r="EPR177" s="68"/>
      <c r="EPS177" s="68"/>
      <c r="EPT177" s="68"/>
      <c r="EPU177" s="68"/>
      <c r="EPV177" s="68"/>
      <c r="EPW177" s="68"/>
      <c r="EPX177" s="68"/>
      <c r="EPY177" s="68"/>
      <c r="EPZ177" s="68"/>
      <c r="EQA177" s="68"/>
      <c r="EQB177" s="68"/>
      <c r="EQC177" s="68"/>
      <c r="EQD177" s="68"/>
      <c r="EQE177" s="68"/>
      <c r="EQF177" s="68"/>
      <c r="EQG177" s="68"/>
      <c r="EQH177" s="68"/>
      <c r="EQI177" s="68"/>
      <c r="EQJ177" s="68"/>
      <c r="EQK177" s="68"/>
      <c r="EQL177" s="68"/>
      <c r="EQM177" s="68"/>
      <c r="EQN177" s="68"/>
      <c r="EQO177" s="68"/>
      <c r="EQP177" s="68"/>
      <c r="EQQ177" s="68"/>
      <c r="EQR177" s="68"/>
      <c r="EQS177" s="68"/>
      <c r="EQT177" s="68"/>
      <c r="EQU177" s="68"/>
      <c r="EQV177" s="68"/>
      <c r="EQW177" s="68"/>
      <c r="EQX177" s="68"/>
      <c r="EQY177" s="68"/>
      <c r="EQZ177" s="68"/>
      <c r="ERA177" s="68"/>
      <c r="ERB177" s="68"/>
      <c r="ERC177" s="68"/>
      <c r="ERD177" s="68"/>
      <c r="ERE177" s="68"/>
      <c r="ERF177" s="68"/>
      <c r="ERG177" s="68"/>
      <c r="ERH177" s="68"/>
      <c r="ERI177" s="68"/>
      <c r="ERJ177" s="68"/>
      <c r="ERK177" s="68"/>
      <c r="ERL177" s="68"/>
      <c r="ERM177" s="68"/>
      <c r="ERN177" s="68"/>
      <c r="ERO177" s="68"/>
      <c r="ERP177" s="68"/>
      <c r="ERQ177" s="68"/>
      <c r="ERR177" s="68"/>
      <c r="ERS177" s="68"/>
      <c r="ERT177" s="68"/>
      <c r="ERU177" s="68"/>
      <c r="ERV177" s="68"/>
      <c r="ERW177" s="68"/>
      <c r="ERX177" s="68"/>
      <c r="ERY177" s="68"/>
      <c r="ERZ177" s="68"/>
      <c r="ESA177" s="68"/>
      <c r="ESB177" s="68"/>
      <c r="ESC177" s="68"/>
      <c r="ESD177" s="68"/>
      <c r="ESE177" s="68"/>
      <c r="ESF177" s="68"/>
      <c r="ESG177" s="68"/>
      <c r="ESH177" s="68"/>
      <c r="ESI177" s="68"/>
      <c r="ESJ177" s="68"/>
      <c r="ESK177" s="68"/>
      <c r="ESL177" s="68"/>
      <c r="ESM177" s="68"/>
      <c r="ESN177" s="68"/>
      <c r="ESO177" s="68"/>
      <c r="ESP177" s="68"/>
      <c r="ESQ177" s="68"/>
      <c r="ESR177" s="68"/>
      <c r="ESS177" s="68"/>
      <c r="EST177" s="68"/>
      <c r="ESU177" s="68"/>
      <c r="ESV177" s="68"/>
      <c r="ESW177" s="68"/>
      <c r="ESX177" s="68"/>
      <c r="ESY177" s="68"/>
      <c r="ESZ177" s="68"/>
      <c r="ETA177" s="68"/>
      <c r="ETB177" s="68"/>
      <c r="ETC177" s="68"/>
      <c r="ETD177" s="68"/>
      <c r="ETE177" s="68"/>
      <c r="ETF177" s="68"/>
      <c r="ETG177" s="68"/>
      <c r="ETH177" s="68"/>
      <c r="ETI177" s="68"/>
      <c r="ETJ177" s="68"/>
      <c r="ETK177" s="68"/>
      <c r="ETL177" s="68"/>
      <c r="ETM177" s="68"/>
      <c r="ETN177" s="68"/>
      <c r="ETO177" s="68"/>
      <c r="ETP177" s="68"/>
      <c r="ETQ177" s="68"/>
      <c r="ETR177" s="68"/>
      <c r="ETS177" s="68"/>
      <c r="ETT177" s="68"/>
      <c r="ETU177" s="68"/>
      <c r="ETV177" s="68"/>
      <c r="ETW177" s="68"/>
      <c r="ETX177" s="68"/>
      <c r="ETY177" s="68"/>
      <c r="ETZ177" s="68"/>
      <c r="EUA177" s="68"/>
      <c r="EUB177" s="68"/>
      <c r="EUC177" s="68"/>
      <c r="EUD177" s="68"/>
      <c r="EUE177" s="68"/>
      <c r="EUF177" s="68"/>
      <c r="EUG177" s="68"/>
      <c r="EUH177" s="68"/>
      <c r="EUI177" s="68"/>
      <c r="EUJ177" s="68"/>
      <c r="EUK177" s="68"/>
      <c r="EUL177" s="68"/>
      <c r="EUM177" s="68"/>
      <c r="EUN177" s="68"/>
      <c r="EUO177" s="68"/>
      <c r="EUP177" s="68"/>
      <c r="EUQ177" s="68"/>
      <c r="EUR177" s="68"/>
      <c r="EUS177" s="68"/>
      <c r="EUT177" s="68"/>
      <c r="EUU177" s="68"/>
      <c r="EUV177" s="68"/>
      <c r="EUW177" s="68"/>
      <c r="EUX177" s="68"/>
      <c r="EUY177" s="68"/>
      <c r="EUZ177" s="68"/>
      <c r="EVA177" s="68"/>
      <c r="EVB177" s="68"/>
      <c r="EVC177" s="68"/>
      <c r="EVD177" s="68"/>
      <c r="EVE177" s="68"/>
      <c r="EVF177" s="68"/>
      <c r="EVG177" s="68"/>
      <c r="EVH177" s="68"/>
      <c r="EVI177" s="68"/>
      <c r="EVJ177" s="68"/>
      <c r="EVK177" s="68"/>
      <c r="EVL177" s="68"/>
      <c r="EVM177" s="68"/>
      <c r="EVN177" s="68"/>
      <c r="EVO177" s="68"/>
      <c r="EVP177" s="68"/>
      <c r="EVQ177" s="68"/>
      <c r="EVR177" s="68"/>
      <c r="EVS177" s="68"/>
      <c r="EVT177" s="68"/>
      <c r="EVU177" s="68"/>
      <c r="EVV177" s="68"/>
      <c r="EVW177" s="68"/>
      <c r="EVX177" s="68"/>
      <c r="EVY177" s="68"/>
      <c r="EVZ177" s="68"/>
      <c r="EWA177" s="68"/>
      <c r="EWB177" s="68"/>
      <c r="EWC177" s="68"/>
      <c r="EWD177" s="68"/>
      <c r="EWE177" s="68"/>
      <c r="EWF177" s="68"/>
      <c r="EWG177" s="68"/>
      <c r="EWH177" s="68"/>
      <c r="EWI177" s="68"/>
      <c r="EWJ177" s="68"/>
      <c r="EWK177" s="68"/>
      <c r="EWL177" s="68"/>
      <c r="EWM177" s="68"/>
      <c r="EWN177" s="68"/>
      <c r="EWO177" s="68"/>
      <c r="EWP177" s="68"/>
      <c r="EWQ177" s="68"/>
      <c r="EWR177" s="68"/>
      <c r="EWS177" s="68"/>
      <c r="EWT177" s="68"/>
      <c r="EWU177" s="68"/>
      <c r="EWV177" s="68"/>
      <c r="EWW177" s="68"/>
      <c r="EWX177" s="68"/>
      <c r="EWY177" s="68"/>
      <c r="EWZ177" s="68"/>
      <c r="EXA177" s="68"/>
      <c r="EXB177" s="68"/>
      <c r="EXC177" s="68"/>
      <c r="EXD177" s="68"/>
      <c r="EXE177" s="68"/>
      <c r="EXF177" s="68"/>
      <c r="EXG177" s="68"/>
      <c r="EXH177" s="68"/>
      <c r="EXI177" s="68"/>
      <c r="EXJ177" s="68"/>
      <c r="EXK177" s="68"/>
      <c r="EXL177" s="68"/>
      <c r="EXM177" s="68"/>
      <c r="EXN177" s="68"/>
      <c r="EXO177" s="68"/>
      <c r="EXP177" s="68"/>
      <c r="EXQ177" s="68"/>
      <c r="EXR177" s="68"/>
      <c r="EXS177" s="68"/>
      <c r="EXT177" s="68"/>
      <c r="EXU177" s="68"/>
      <c r="EXV177" s="68"/>
      <c r="EXW177" s="68"/>
      <c r="EXX177" s="68"/>
      <c r="EXY177" s="68"/>
      <c r="EXZ177" s="68"/>
      <c r="EYA177" s="68"/>
      <c r="EYB177" s="68"/>
      <c r="EYC177" s="68"/>
      <c r="EYD177" s="68"/>
      <c r="EYE177" s="68"/>
      <c r="EYF177" s="68"/>
      <c r="EYG177" s="68"/>
      <c r="EYH177" s="68"/>
      <c r="EYI177" s="68"/>
      <c r="EYJ177" s="68"/>
      <c r="EYK177" s="68"/>
      <c r="EYL177" s="68"/>
      <c r="EYM177" s="68"/>
      <c r="EYN177" s="68"/>
      <c r="EYO177" s="68"/>
      <c r="EYP177" s="68"/>
      <c r="EYQ177" s="68"/>
      <c r="EYR177" s="68"/>
      <c r="EYS177" s="68"/>
      <c r="EYT177" s="68"/>
      <c r="EYU177" s="68"/>
      <c r="EYV177" s="68"/>
      <c r="EYW177" s="68"/>
      <c r="EYX177" s="68"/>
      <c r="EYY177" s="68"/>
      <c r="EYZ177" s="68"/>
      <c r="EZA177" s="68"/>
      <c r="EZB177" s="68"/>
      <c r="EZC177" s="68"/>
      <c r="EZD177" s="68"/>
      <c r="EZE177" s="68"/>
      <c r="EZF177" s="68"/>
      <c r="EZG177" s="68"/>
      <c r="EZH177" s="68"/>
      <c r="EZI177" s="68"/>
      <c r="EZJ177" s="68"/>
      <c r="EZK177" s="68"/>
      <c r="EZL177" s="68"/>
      <c r="EZM177" s="68"/>
      <c r="EZN177" s="68"/>
      <c r="EZO177" s="68"/>
      <c r="EZP177" s="68"/>
      <c r="EZQ177" s="68"/>
      <c r="EZR177" s="68"/>
      <c r="EZS177" s="68"/>
      <c r="EZT177" s="68"/>
      <c r="EZU177" s="68"/>
      <c r="EZV177" s="68"/>
      <c r="EZW177" s="68"/>
      <c r="EZX177" s="68"/>
      <c r="EZY177" s="68"/>
      <c r="EZZ177" s="68"/>
      <c r="FAA177" s="68"/>
      <c r="FAB177" s="68"/>
      <c r="FAC177" s="68"/>
      <c r="FAD177" s="68"/>
      <c r="FAE177" s="68"/>
      <c r="FAF177" s="68"/>
      <c r="FAG177" s="68"/>
      <c r="FAH177" s="68"/>
      <c r="FAI177" s="68"/>
      <c r="FAJ177" s="68"/>
      <c r="FAK177" s="68"/>
      <c r="FAL177" s="68"/>
      <c r="FAM177" s="68"/>
      <c r="FAN177" s="68"/>
      <c r="FAO177" s="68"/>
      <c r="FAP177" s="68"/>
      <c r="FAQ177" s="68"/>
      <c r="FAR177" s="68"/>
      <c r="FAS177" s="68"/>
      <c r="FAT177" s="68"/>
      <c r="FAU177" s="68"/>
      <c r="FAV177" s="68"/>
      <c r="FAW177" s="68"/>
      <c r="FAX177" s="68"/>
      <c r="FAY177" s="68"/>
      <c r="FAZ177" s="68"/>
      <c r="FBA177" s="68"/>
      <c r="FBB177" s="68"/>
      <c r="FBC177" s="68"/>
      <c r="FBD177" s="68"/>
      <c r="FBE177" s="68"/>
      <c r="FBF177" s="68"/>
      <c r="FBG177" s="68"/>
      <c r="FBH177" s="68"/>
      <c r="FBI177" s="68"/>
      <c r="FBJ177" s="68"/>
      <c r="FBK177" s="68"/>
      <c r="FBL177" s="68"/>
      <c r="FBM177" s="68"/>
      <c r="FBN177" s="68"/>
      <c r="FBO177" s="68"/>
      <c r="FBP177" s="68"/>
      <c r="FBQ177" s="68"/>
      <c r="FBR177" s="68"/>
      <c r="FBS177" s="68"/>
      <c r="FBT177" s="68"/>
      <c r="FBU177" s="68"/>
      <c r="FBV177" s="68"/>
      <c r="FBW177" s="68"/>
      <c r="FBX177" s="68"/>
      <c r="FBY177" s="68"/>
      <c r="FBZ177" s="68"/>
      <c r="FCA177" s="68"/>
      <c r="FCB177" s="68"/>
      <c r="FCC177" s="68"/>
      <c r="FCD177" s="68"/>
      <c r="FCE177" s="68"/>
      <c r="FCF177" s="68"/>
      <c r="FCG177" s="68"/>
      <c r="FCH177" s="68"/>
      <c r="FCI177" s="68"/>
      <c r="FCJ177" s="68"/>
      <c r="FCK177" s="68"/>
      <c r="FCL177" s="68"/>
      <c r="FCM177" s="68"/>
      <c r="FCN177" s="68"/>
      <c r="FCO177" s="68"/>
      <c r="FCP177" s="68"/>
      <c r="FCQ177" s="68"/>
      <c r="FCR177" s="68"/>
      <c r="FCS177" s="68"/>
      <c r="FCT177" s="68"/>
      <c r="FCU177" s="68"/>
      <c r="FCV177" s="68"/>
      <c r="FCW177" s="68"/>
      <c r="FCX177" s="68"/>
      <c r="FCY177" s="68"/>
      <c r="FCZ177" s="68"/>
      <c r="FDA177" s="68"/>
      <c r="FDB177" s="68"/>
      <c r="FDC177" s="68"/>
      <c r="FDD177" s="68"/>
      <c r="FDE177" s="68"/>
      <c r="FDF177" s="68"/>
      <c r="FDG177" s="68"/>
      <c r="FDH177" s="68"/>
      <c r="FDI177" s="68"/>
      <c r="FDJ177" s="68"/>
      <c r="FDK177" s="68"/>
      <c r="FDL177" s="68"/>
      <c r="FDM177" s="68"/>
      <c r="FDN177" s="68"/>
      <c r="FDO177" s="68"/>
      <c r="FDP177" s="68"/>
      <c r="FDQ177" s="68"/>
      <c r="FDR177" s="68"/>
      <c r="FDS177" s="68"/>
      <c r="FDT177" s="68"/>
      <c r="FDU177" s="68"/>
      <c r="FDV177" s="68"/>
      <c r="FDW177" s="68"/>
      <c r="FDX177" s="68"/>
      <c r="FDY177" s="68"/>
      <c r="FDZ177" s="68"/>
      <c r="FEA177" s="68"/>
      <c r="FEB177" s="68"/>
      <c r="FEC177" s="68"/>
      <c r="FED177" s="68"/>
      <c r="FEE177" s="68"/>
      <c r="FEF177" s="68"/>
      <c r="FEG177" s="68"/>
      <c r="FEH177" s="68"/>
      <c r="FEI177" s="68"/>
      <c r="FEJ177" s="68"/>
      <c r="FEK177" s="68"/>
      <c r="FEL177" s="68"/>
      <c r="FEM177" s="68"/>
      <c r="FEN177" s="68"/>
      <c r="FEO177" s="68"/>
      <c r="FEP177" s="68"/>
      <c r="FEQ177" s="68"/>
      <c r="FER177" s="68"/>
      <c r="FES177" s="68"/>
      <c r="FET177" s="68"/>
      <c r="FEU177" s="68"/>
      <c r="FEV177" s="68"/>
      <c r="FEW177" s="68"/>
      <c r="FEX177" s="68"/>
      <c r="FEY177" s="68"/>
      <c r="FEZ177" s="68"/>
      <c r="FFA177" s="68"/>
      <c r="FFB177" s="68"/>
      <c r="FFC177" s="68"/>
      <c r="FFD177" s="68"/>
      <c r="FFE177" s="68"/>
      <c r="FFF177" s="68"/>
      <c r="FFG177" s="68"/>
      <c r="FFH177" s="68"/>
      <c r="FFI177" s="68"/>
      <c r="FFJ177" s="68"/>
      <c r="FFK177" s="68"/>
      <c r="FFL177" s="68"/>
      <c r="FFM177" s="68"/>
      <c r="FFN177" s="68"/>
      <c r="FFO177" s="68"/>
      <c r="FFP177" s="68"/>
      <c r="FFQ177" s="68"/>
      <c r="FFR177" s="68"/>
      <c r="FFS177" s="68"/>
      <c r="FFT177" s="68"/>
      <c r="FFU177" s="68"/>
      <c r="FFV177" s="68"/>
      <c r="FFW177" s="68"/>
      <c r="FFX177" s="68"/>
      <c r="FFY177" s="68"/>
      <c r="FFZ177" s="68"/>
      <c r="FGA177" s="68"/>
      <c r="FGB177" s="68"/>
      <c r="FGC177" s="68"/>
      <c r="FGD177" s="68"/>
      <c r="FGE177" s="68"/>
      <c r="FGF177" s="68"/>
      <c r="FGG177" s="68"/>
      <c r="FGH177" s="68"/>
      <c r="FGI177" s="68"/>
      <c r="FGJ177" s="68"/>
      <c r="FGK177" s="68"/>
      <c r="FGL177" s="68"/>
      <c r="FGM177" s="68"/>
      <c r="FGN177" s="68"/>
      <c r="FGO177" s="68"/>
      <c r="FGP177" s="68"/>
      <c r="FGQ177" s="68"/>
      <c r="FGR177" s="68"/>
      <c r="FGS177" s="68"/>
      <c r="FGT177" s="68"/>
      <c r="FGU177" s="68"/>
      <c r="FGV177" s="68"/>
      <c r="FGW177" s="68"/>
      <c r="FGX177" s="68"/>
      <c r="FGY177" s="68"/>
      <c r="FGZ177" s="68"/>
      <c r="FHA177" s="68"/>
      <c r="FHB177" s="68"/>
      <c r="FHC177" s="68"/>
      <c r="FHD177" s="68"/>
      <c r="FHE177" s="68"/>
      <c r="FHF177" s="68"/>
      <c r="FHG177" s="68"/>
      <c r="FHH177" s="68"/>
      <c r="FHI177" s="68"/>
      <c r="FHJ177" s="68"/>
      <c r="FHK177" s="68"/>
      <c r="FHL177" s="68"/>
      <c r="FHM177" s="68"/>
      <c r="FHN177" s="68"/>
      <c r="FHO177" s="68"/>
      <c r="FHP177" s="68"/>
      <c r="FHQ177" s="68"/>
      <c r="FHR177" s="68"/>
      <c r="FHS177" s="68"/>
      <c r="FHT177" s="68"/>
      <c r="FHU177" s="68"/>
      <c r="FHV177" s="68"/>
      <c r="FHW177" s="68"/>
      <c r="FHX177" s="68"/>
      <c r="FHY177" s="68"/>
      <c r="FHZ177" s="68"/>
      <c r="FIA177" s="68"/>
      <c r="FIB177" s="68"/>
      <c r="FIC177" s="68"/>
      <c r="FID177" s="68"/>
      <c r="FIE177" s="68"/>
      <c r="FIF177" s="68"/>
      <c r="FIG177" s="68"/>
      <c r="FIH177" s="68"/>
      <c r="FII177" s="68"/>
      <c r="FIJ177" s="68"/>
      <c r="FIK177" s="68"/>
      <c r="FIL177" s="68"/>
      <c r="FIM177" s="68"/>
      <c r="FIN177" s="68"/>
      <c r="FIO177" s="68"/>
      <c r="FIP177" s="68"/>
      <c r="FIQ177" s="68"/>
      <c r="FIR177" s="68"/>
      <c r="FIS177" s="68"/>
      <c r="FIT177" s="68"/>
      <c r="FIU177" s="68"/>
      <c r="FIV177" s="68"/>
      <c r="FIW177" s="68"/>
      <c r="FIX177" s="68"/>
      <c r="FIY177" s="68"/>
      <c r="FIZ177" s="68"/>
      <c r="FJA177" s="68"/>
      <c r="FJB177" s="68"/>
      <c r="FJC177" s="68"/>
      <c r="FJD177" s="68"/>
      <c r="FJE177" s="68"/>
      <c r="FJF177" s="68"/>
      <c r="FJG177" s="68"/>
      <c r="FJH177" s="68"/>
      <c r="FJI177" s="68"/>
      <c r="FJJ177" s="68"/>
      <c r="FJK177" s="68"/>
      <c r="FJL177" s="68"/>
      <c r="FJM177" s="68"/>
      <c r="FJN177" s="68"/>
      <c r="FJO177" s="68"/>
      <c r="FJP177" s="68"/>
      <c r="FJQ177" s="68"/>
      <c r="FJR177" s="68"/>
      <c r="FJS177" s="68"/>
      <c r="FJT177" s="68"/>
      <c r="FJU177" s="68"/>
      <c r="FJV177" s="68"/>
      <c r="FJW177" s="68"/>
      <c r="FJX177" s="68"/>
      <c r="FJY177" s="68"/>
      <c r="FJZ177" s="68"/>
      <c r="FKA177" s="68"/>
      <c r="FKB177" s="68"/>
      <c r="FKC177" s="68"/>
      <c r="FKD177" s="68"/>
      <c r="FKE177" s="68"/>
      <c r="FKF177" s="68"/>
      <c r="FKG177" s="68"/>
      <c r="FKH177" s="68"/>
      <c r="FKI177" s="68"/>
      <c r="FKJ177" s="68"/>
      <c r="FKK177" s="68"/>
      <c r="FKL177" s="68"/>
      <c r="FKM177" s="68"/>
      <c r="FKN177" s="68"/>
      <c r="FKO177" s="68"/>
      <c r="FKP177" s="68"/>
      <c r="FKQ177" s="68"/>
      <c r="FKR177" s="68"/>
      <c r="FKS177" s="68"/>
      <c r="FKT177" s="68"/>
      <c r="FKU177" s="68"/>
      <c r="FKV177" s="68"/>
      <c r="FKW177" s="68"/>
      <c r="FKX177" s="68"/>
      <c r="FKY177" s="68"/>
      <c r="FKZ177" s="68"/>
      <c r="FLA177" s="68"/>
      <c r="FLB177" s="68"/>
      <c r="FLC177" s="68"/>
      <c r="FLD177" s="68"/>
      <c r="FLE177" s="68"/>
      <c r="FLF177" s="68"/>
      <c r="FLG177" s="68"/>
      <c r="FLH177" s="68"/>
      <c r="FLI177" s="68"/>
      <c r="FLJ177" s="68"/>
      <c r="FLK177" s="68"/>
      <c r="FLL177" s="68"/>
      <c r="FLM177" s="68"/>
      <c r="FLN177" s="68"/>
      <c r="FLO177" s="68"/>
      <c r="FLP177" s="68"/>
      <c r="FLQ177" s="68"/>
      <c r="FLR177" s="68"/>
      <c r="FLS177" s="68"/>
      <c r="FLT177" s="68"/>
      <c r="FLU177" s="68"/>
      <c r="FLV177" s="68"/>
      <c r="FLW177" s="68"/>
      <c r="FLX177" s="68"/>
      <c r="FLY177" s="68"/>
      <c r="FLZ177" s="68"/>
      <c r="FMA177" s="68"/>
      <c r="FMB177" s="68"/>
      <c r="FMC177" s="68"/>
      <c r="FMD177" s="68"/>
      <c r="FME177" s="68"/>
      <c r="FMF177" s="68"/>
      <c r="FMG177" s="68"/>
      <c r="FMH177" s="68"/>
      <c r="FMI177" s="68"/>
      <c r="FMJ177" s="68"/>
      <c r="FMK177" s="68"/>
      <c r="FML177" s="68"/>
      <c r="FMM177" s="68"/>
      <c r="FMN177" s="68"/>
      <c r="FMO177" s="68"/>
      <c r="FMP177" s="68"/>
      <c r="FMQ177" s="68"/>
      <c r="FMR177" s="68"/>
      <c r="FMS177" s="68"/>
      <c r="FMT177" s="68"/>
      <c r="FMU177" s="68"/>
      <c r="FMV177" s="68"/>
      <c r="FMW177" s="68"/>
      <c r="FMX177" s="68"/>
      <c r="FMY177" s="68"/>
      <c r="FMZ177" s="68"/>
      <c r="FNA177" s="68"/>
      <c r="FNB177" s="68"/>
      <c r="FNC177" s="68"/>
      <c r="FND177" s="68"/>
      <c r="FNE177" s="68"/>
      <c r="FNF177" s="68"/>
      <c r="FNG177" s="68"/>
      <c r="FNH177" s="68"/>
      <c r="FNI177" s="68"/>
      <c r="FNJ177" s="68"/>
      <c r="FNK177" s="68"/>
      <c r="FNL177" s="68"/>
      <c r="FNM177" s="68"/>
      <c r="FNN177" s="68"/>
      <c r="FNO177" s="68"/>
      <c r="FNP177" s="68"/>
      <c r="FNQ177" s="68"/>
      <c r="FNR177" s="68"/>
      <c r="FNS177" s="68"/>
      <c r="FNT177" s="68"/>
      <c r="FNU177" s="68"/>
      <c r="FNV177" s="68"/>
      <c r="FNW177" s="68"/>
      <c r="FNX177" s="68"/>
      <c r="FNY177" s="68"/>
      <c r="FNZ177" s="68"/>
      <c r="FOA177" s="68"/>
      <c r="FOB177" s="68"/>
      <c r="FOC177" s="68"/>
      <c r="FOD177" s="68"/>
      <c r="FOE177" s="68"/>
      <c r="FOF177" s="68"/>
      <c r="FOG177" s="68"/>
      <c r="FOH177" s="68"/>
      <c r="FOI177" s="68"/>
      <c r="FOJ177" s="68"/>
      <c r="FOK177" s="68"/>
      <c r="FOL177" s="68"/>
      <c r="FOM177" s="68"/>
      <c r="FON177" s="68"/>
      <c r="FOO177" s="68"/>
      <c r="FOP177" s="68"/>
      <c r="FOQ177" s="68"/>
      <c r="FOR177" s="68"/>
      <c r="FOS177" s="68"/>
      <c r="FOT177" s="68"/>
      <c r="FOU177" s="68"/>
      <c r="FOV177" s="68"/>
      <c r="FOW177" s="68"/>
      <c r="FOX177" s="68"/>
      <c r="FOY177" s="68"/>
      <c r="FOZ177" s="68"/>
      <c r="FPA177" s="68"/>
      <c r="FPB177" s="68"/>
      <c r="FPC177" s="68"/>
      <c r="FPD177" s="68"/>
      <c r="FPE177" s="68"/>
      <c r="FPF177" s="68"/>
      <c r="FPG177" s="68"/>
      <c r="FPH177" s="68"/>
      <c r="FPI177" s="68"/>
      <c r="FPJ177" s="68"/>
      <c r="FPK177" s="68"/>
      <c r="FPL177" s="68"/>
      <c r="FPM177" s="68"/>
      <c r="FPN177" s="68"/>
      <c r="FPO177" s="68"/>
      <c r="FPP177" s="68"/>
      <c r="FPQ177" s="68"/>
      <c r="FPR177" s="68"/>
      <c r="FPS177" s="68"/>
      <c r="FPT177" s="68"/>
      <c r="FPU177" s="68"/>
      <c r="FPV177" s="68"/>
      <c r="FPW177" s="68"/>
      <c r="FPX177" s="68"/>
      <c r="FPY177" s="68"/>
      <c r="FPZ177" s="68"/>
      <c r="FQA177" s="68"/>
      <c r="FQB177" s="68"/>
      <c r="FQC177" s="68"/>
      <c r="FQD177" s="68"/>
      <c r="FQE177" s="68"/>
      <c r="FQF177" s="68"/>
      <c r="FQG177" s="68"/>
      <c r="FQH177" s="68"/>
      <c r="FQI177" s="68"/>
      <c r="FQJ177" s="68"/>
      <c r="FQK177" s="68"/>
      <c r="FQL177" s="68"/>
      <c r="FQM177" s="68"/>
      <c r="FQN177" s="68"/>
      <c r="FQO177" s="68"/>
      <c r="FQP177" s="68"/>
      <c r="FQQ177" s="68"/>
      <c r="FQR177" s="68"/>
      <c r="FQS177" s="68"/>
      <c r="FQT177" s="68"/>
      <c r="FQU177" s="68"/>
      <c r="FQV177" s="68"/>
      <c r="FQW177" s="68"/>
      <c r="FQX177" s="68"/>
      <c r="FQY177" s="68"/>
      <c r="FQZ177" s="68"/>
      <c r="FRA177" s="68"/>
      <c r="FRB177" s="68"/>
      <c r="FRC177" s="68"/>
      <c r="FRD177" s="68"/>
      <c r="FRE177" s="68"/>
      <c r="FRF177" s="68"/>
      <c r="FRG177" s="68"/>
      <c r="FRH177" s="68"/>
      <c r="FRI177" s="68"/>
      <c r="FRJ177" s="68"/>
      <c r="FRK177" s="68"/>
      <c r="FRL177" s="68"/>
      <c r="FRM177" s="68"/>
      <c r="FRN177" s="68"/>
      <c r="FRO177" s="68"/>
      <c r="FRP177" s="68"/>
      <c r="FRQ177" s="68"/>
      <c r="FRR177" s="68"/>
      <c r="FRS177" s="68"/>
      <c r="FRT177" s="68"/>
      <c r="FRU177" s="68"/>
      <c r="FRV177" s="68"/>
      <c r="FRW177" s="68"/>
      <c r="FRX177" s="68"/>
      <c r="FRY177" s="68"/>
      <c r="FRZ177" s="68"/>
      <c r="FSA177" s="68"/>
      <c r="FSB177" s="68"/>
      <c r="FSC177" s="68"/>
      <c r="FSD177" s="68"/>
      <c r="FSE177" s="68"/>
      <c r="FSF177" s="68"/>
      <c r="FSG177" s="68"/>
      <c r="FSH177" s="68"/>
      <c r="FSI177" s="68"/>
      <c r="FSJ177" s="68"/>
      <c r="FSK177" s="68"/>
      <c r="FSL177" s="68"/>
      <c r="FSM177" s="68"/>
      <c r="FSN177" s="68"/>
      <c r="FSO177" s="68"/>
      <c r="FSP177" s="68"/>
      <c r="FSQ177" s="68"/>
      <c r="FSR177" s="68"/>
      <c r="FSS177" s="68"/>
      <c r="FST177" s="68"/>
      <c r="FSU177" s="68"/>
      <c r="FSV177" s="68"/>
      <c r="FSW177" s="68"/>
      <c r="FSX177" s="68"/>
      <c r="FSY177" s="68"/>
      <c r="FSZ177" s="68"/>
      <c r="FTA177" s="68"/>
      <c r="FTB177" s="68"/>
      <c r="FTC177" s="68"/>
      <c r="FTD177" s="68"/>
      <c r="FTE177" s="68"/>
      <c r="FTF177" s="68"/>
      <c r="FTG177" s="68"/>
      <c r="FTH177" s="68"/>
      <c r="FTI177" s="68"/>
      <c r="FTJ177" s="68"/>
      <c r="FTK177" s="68"/>
      <c r="FTL177" s="68"/>
      <c r="FTM177" s="68"/>
      <c r="FTN177" s="68"/>
      <c r="FTO177" s="68"/>
      <c r="FTP177" s="68"/>
      <c r="FTQ177" s="68"/>
      <c r="FTR177" s="68"/>
      <c r="FTS177" s="68"/>
      <c r="FTT177" s="68"/>
      <c r="FTU177" s="68"/>
      <c r="FTV177" s="68"/>
      <c r="FTW177" s="68"/>
      <c r="FTX177" s="68"/>
      <c r="FTY177" s="68"/>
      <c r="FTZ177" s="68"/>
      <c r="FUA177" s="68"/>
      <c r="FUB177" s="68"/>
      <c r="FUC177" s="68"/>
      <c r="FUD177" s="68"/>
      <c r="FUE177" s="68"/>
      <c r="FUF177" s="68"/>
      <c r="FUG177" s="68"/>
      <c r="FUH177" s="68"/>
      <c r="FUI177" s="68"/>
      <c r="FUJ177" s="68"/>
      <c r="FUK177" s="68"/>
      <c r="FUL177" s="68"/>
      <c r="FUM177" s="68"/>
      <c r="FUN177" s="68"/>
      <c r="FUO177" s="68"/>
      <c r="FUP177" s="68"/>
      <c r="FUQ177" s="68"/>
      <c r="FUR177" s="68"/>
      <c r="FUS177" s="68"/>
      <c r="FUT177" s="68"/>
      <c r="FUU177" s="68"/>
      <c r="FUV177" s="68"/>
      <c r="FUW177" s="68"/>
      <c r="FUX177" s="68"/>
      <c r="FUY177" s="68"/>
      <c r="FUZ177" s="68"/>
      <c r="FVA177" s="68"/>
      <c r="FVB177" s="68"/>
      <c r="FVC177" s="68"/>
      <c r="FVD177" s="68"/>
      <c r="FVE177" s="68"/>
      <c r="FVF177" s="68"/>
      <c r="FVG177" s="68"/>
      <c r="FVH177" s="68"/>
      <c r="FVI177" s="68"/>
      <c r="FVJ177" s="68"/>
      <c r="FVK177" s="68"/>
      <c r="FVL177" s="68"/>
      <c r="FVM177" s="68"/>
      <c r="FVN177" s="68"/>
      <c r="FVO177" s="68"/>
      <c r="FVP177" s="68"/>
      <c r="FVQ177" s="68"/>
      <c r="FVR177" s="68"/>
      <c r="FVS177" s="68"/>
      <c r="FVT177" s="68"/>
      <c r="FVU177" s="68"/>
      <c r="FVV177" s="68"/>
      <c r="FVW177" s="68"/>
      <c r="FVX177" s="68"/>
      <c r="FVY177" s="68"/>
      <c r="FVZ177" s="68"/>
      <c r="FWA177" s="68"/>
      <c r="FWB177" s="68"/>
      <c r="FWC177" s="68"/>
      <c r="FWD177" s="68"/>
      <c r="FWE177" s="68"/>
      <c r="FWF177" s="68"/>
      <c r="FWG177" s="68"/>
      <c r="FWH177" s="68"/>
      <c r="FWI177" s="68"/>
      <c r="FWJ177" s="68"/>
      <c r="FWK177" s="68"/>
      <c r="FWL177" s="68"/>
      <c r="FWM177" s="68"/>
      <c r="FWN177" s="68"/>
      <c r="FWO177" s="68"/>
      <c r="FWP177" s="68"/>
      <c r="FWQ177" s="68"/>
      <c r="FWR177" s="68"/>
      <c r="FWS177" s="68"/>
      <c r="FWT177" s="68"/>
      <c r="FWU177" s="68"/>
      <c r="FWV177" s="68"/>
      <c r="FWW177" s="68"/>
      <c r="FWX177" s="68"/>
      <c r="FWY177" s="68"/>
      <c r="FWZ177" s="68"/>
      <c r="FXA177" s="68"/>
      <c r="FXB177" s="68"/>
      <c r="FXC177" s="68"/>
      <c r="FXD177" s="68"/>
      <c r="FXE177" s="68"/>
      <c r="FXF177" s="68"/>
      <c r="FXG177" s="68"/>
      <c r="FXH177" s="68"/>
      <c r="FXI177" s="68"/>
      <c r="FXJ177" s="68"/>
      <c r="FXK177" s="68"/>
      <c r="FXL177" s="68"/>
      <c r="FXM177" s="68"/>
      <c r="FXN177" s="68"/>
      <c r="FXO177" s="68"/>
      <c r="FXP177" s="68"/>
      <c r="FXQ177" s="68"/>
      <c r="FXR177" s="68"/>
      <c r="FXS177" s="68"/>
      <c r="FXT177" s="68"/>
      <c r="FXU177" s="68"/>
      <c r="FXV177" s="68"/>
      <c r="FXW177" s="68"/>
      <c r="FXX177" s="68"/>
      <c r="FXY177" s="68"/>
      <c r="FXZ177" s="68"/>
      <c r="FYA177" s="68"/>
      <c r="FYB177" s="68"/>
      <c r="FYC177" s="68"/>
      <c r="FYD177" s="68"/>
      <c r="FYE177" s="68"/>
      <c r="FYF177" s="68"/>
      <c r="FYG177" s="68"/>
      <c r="FYH177" s="68"/>
      <c r="FYI177" s="68"/>
      <c r="FYJ177" s="68"/>
      <c r="FYK177" s="68"/>
      <c r="FYL177" s="68"/>
      <c r="FYM177" s="68"/>
      <c r="FYN177" s="68"/>
      <c r="FYO177" s="68"/>
      <c r="FYP177" s="68"/>
      <c r="FYQ177" s="68"/>
      <c r="FYR177" s="68"/>
      <c r="FYS177" s="68"/>
      <c r="FYT177" s="68"/>
      <c r="FYU177" s="68"/>
      <c r="FYV177" s="68"/>
      <c r="FYW177" s="68"/>
      <c r="FYX177" s="68"/>
      <c r="FYY177" s="68"/>
      <c r="FYZ177" s="68"/>
      <c r="FZA177" s="68"/>
      <c r="FZB177" s="68"/>
      <c r="FZC177" s="68"/>
      <c r="FZD177" s="68"/>
      <c r="FZE177" s="68"/>
      <c r="FZF177" s="68"/>
      <c r="FZG177" s="68"/>
      <c r="FZH177" s="68"/>
      <c r="FZI177" s="68"/>
      <c r="FZJ177" s="68"/>
      <c r="FZK177" s="68"/>
      <c r="FZL177" s="68"/>
      <c r="FZM177" s="68"/>
      <c r="FZN177" s="68"/>
      <c r="FZO177" s="68"/>
      <c r="FZP177" s="68"/>
      <c r="FZQ177" s="68"/>
      <c r="FZR177" s="68"/>
      <c r="FZS177" s="68"/>
      <c r="FZT177" s="68"/>
      <c r="FZU177" s="68"/>
      <c r="FZV177" s="68"/>
      <c r="FZW177" s="68"/>
      <c r="FZX177" s="68"/>
      <c r="FZY177" s="68"/>
      <c r="FZZ177" s="68"/>
      <c r="GAA177" s="68"/>
      <c r="GAB177" s="68"/>
      <c r="GAC177" s="68"/>
      <c r="GAD177" s="68"/>
      <c r="GAE177" s="68"/>
      <c r="GAF177" s="68"/>
      <c r="GAG177" s="68"/>
      <c r="GAH177" s="68"/>
      <c r="GAI177" s="68"/>
      <c r="GAJ177" s="68"/>
      <c r="GAK177" s="68"/>
      <c r="GAL177" s="68"/>
      <c r="GAM177" s="68"/>
      <c r="GAN177" s="68"/>
      <c r="GAO177" s="68"/>
      <c r="GAP177" s="68"/>
      <c r="GAQ177" s="68"/>
      <c r="GAR177" s="68"/>
      <c r="GAS177" s="68"/>
      <c r="GAT177" s="68"/>
      <c r="GAU177" s="68"/>
      <c r="GAV177" s="68"/>
      <c r="GAW177" s="68"/>
      <c r="GAX177" s="68"/>
      <c r="GAY177" s="68"/>
      <c r="GAZ177" s="68"/>
      <c r="GBA177" s="68"/>
      <c r="GBB177" s="68"/>
      <c r="GBC177" s="68"/>
      <c r="GBD177" s="68"/>
      <c r="GBE177" s="68"/>
      <c r="GBF177" s="68"/>
      <c r="GBG177" s="68"/>
      <c r="GBH177" s="68"/>
      <c r="GBI177" s="68"/>
      <c r="GBJ177" s="68"/>
      <c r="GBK177" s="68"/>
      <c r="GBL177" s="68"/>
      <c r="GBM177" s="68"/>
      <c r="GBN177" s="68"/>
      <c r="GBO177" s="68"/>
      <c r="GBP177" s="68"/>
      <c r="GBQ177" s="68"/>
      <c r="GBR177" s="68"/>
      <c r="GBS177" s="68"/>
      <c r="GBT177" s="68"/>
      <c r="GBU177" s="68"/>
      <c r="GBV177" s="68"/>
      <c r="GBW177" s="68"/>
      <c r="GBX177" s="68"/>
      <c r="GBY177" s="68"/>
      <c r="GBZ177" s="68"/>
      <c r="GCA177" s="68"/>
      <c r="GCB177" s="68"/>
      <c r="GCC177" s="68"/>
      <c r="GCD177" s="68"/>
      <c r="GCE177" s="68"/>
      <c r="GCF177" s="68"/>
      <c r="GCG177" s="68"/>
      <c r="GCH177" s="68"/>
      <c r="GCI177" s="68"/>
      <c r="GCJ177" s="68"/>
      <c r="GCK177" s="68"/>
      <c r="GCL177" s="68"/>
      <c r="GCM177" s="68"/>
      <c r="GCN177" s="68"/>
      <c r="GCO177" s="68"/>
      <c r="GCP177" s="68"/>
      <c r="GCQ177" s="68"/>
      <c r="GCR177" s="68"/>
      <c r="GCS177" s="68"/>
      <c r="GCT177" s="68"/>
      <c r="GCU177" s="68"/>
      <c r="GCV177" s="68"/>
      <c r="GCW177" s="68"/>
      <c r="GCX177" s="68"/>
      <c r="GCY177" s="68"/>
      <c r="GCZ177" s="68"/>
      <c r="GDA177" s="68"/>
      <c r="GDB177" s="68"/>
      <c r="GDC177" s="68"/>
      <c r="GDD177" s="68"/>
      <c r="GDE177" s="68"/>
      <c r="GDF177" s="68"/>
      <c r="GDG177" s="68"/>
      <c r="GDH177" s="68"/>
      <c r="GDI177" s="68"/>
      <c r="GDJ177" s="68"/>
      <c r="GDK177" s="68"/>
      <c r="GDL177" s="68"/>
      <c r="GDM177" s="68"/>
      <c r="GDN177" s="68"/>
      <c r="GDO177" s="68"/>
      <c r="GDP177" s="68"/>
      <c r="GDQ177" s="68"/>
      <c r="GDR177" s="68"/>
      <c r="GDS177" s="68"/>
      <c r="GDT177" s="68"/>
      <c r="GDU177" s="68"/>
      <c r="GDV177" s="68"/>
      <c r="GDW177" s="68"/>
      <c r="GDX177" s="68"/>
      <c r="GDY177" s="68"/>
      <c r="GDZ177" s="68"/>
      <c r="GEA177" s="68"/>
      <c r="GEB177" s="68"/>
      <c r="GEC177" s="68"/>
      <c r="GED177" s="68"/>
      <c r="GEE177" s="68"/>
      <c r="GEF177" s="68"/>
      <c r="GEG177" s="68"/>
      <c r="GEH177" s="68"/>
      <c r="GEI177" s="68"/>
      <c r="GEJ177" s="68"/>
      <c r="GEK177" s="68"/>
      <c r="GEL177" s="68"/>
      <c r="GEM177" s="68"/>
      <c r="GEN177" s="68"/>
      <c r="GEO177" s="68"/>
      <c r="GEP177" s="68"/>
      <c r="GEQ177" s="68"/>
      <c r="GER177" s="68"/>
      <c r="GES177" s="68"/>
      <c r="GET177" s="68"/>
      <c r="GEU177" s="68"/>
      <c r="GEV177" s="68"/>
      <c r="GEW177" s="68"/>
      <c r="GEX177" s="68"/>
      <c r="GEY177" s="68"/>
      <c r="GEZ177" s="68"/>
      <c r="GFA177" s="68"/>
      <c r="GFB177" s="68"/>
      <c r="GFC177" s="68"/>
      <c r="GFD177" s="68"/>
      <c r="GFE177" s="68"/>
      <c r="GFF177" s="68"/>
      <c r="GFG177" s="68"/>
      <c r="GFH177" s="68"/>
      <c r="GFI177" s="68"/>
      <c r="GFJ177" s="68"/>
      <c r="GFK177" s="68"/>
      <c r="GFL177" s="68"/>
      <c r="GFM177" s="68"/>
      <c r="GFN177" s="68"/>
      <c r="GFO177" s="68"/>
      <c r="GFP177" s="68"/>
      <c r="GFQ177" s="68"/>
      <c r="GFR177" s="68"/>
      <c r="GFS177" s="68"/>
      <c r="GFT177" s="68"/>
      <c r="GFU177" s="68"/>
      <c r="GFV177" s="68"/>
      <c r="GFW177" s="68"/>
      <c r="GFX177" s="68"/>
      <c r="GFY177" s="68"/>
      <c r="GFZ177" s="68"/>
      <c r="GGA177" s="68"/>
      <c r="GGB177" s="68"/>
      <c r="GGC177" s="68"/>
      <c r="GGD177" s="68"/>
      <c r="GGE177" s="68"/>
      <c r="GGF177" s="68"/>
      <c r="GGG177" s="68"/>
      <c r="GGH177" s="68"/>
      <c r="GGI177" s="68"/>
      <c r="GGJ177" s="68"/>
      <c r="GGK177" s="68"/>
      <c r="GGL177" s="68"/>
      <c r="GGM177" s="68"/>
      <c r="GGN177" s="68"/>
      <c r="GGO177" s="68"/>
      <c r="GGP177" s="68"/>
      <c r="GGQ177" s="68"/>
      <c r="GGR177" s="68"/>
      <c r="GGS177" s="68"/>
      <c r="GGT177" s="68"/>
      <c r="GGU177" s="68"/>
      <c r="GGV177" s="68"/>
      <c r="GGW177" s="68"/>
      <c r="GGX177" s="68"/>
      <c r="GGY177" s="68"/>
      <c r="GGZ177" s="68"/>
      <c r="GHA177" s="68"/>
      <c r="GHB177" s="68"/>
      <c r="GHC177" s="68"/>
      <c r="GHD177" s="68"/>
      <c r="GHE177" s="68"/>
      <c r="GHF177" s="68"/>
      <c r="GHG177" s="68"/>
      <c r="GHH177" s="68"/>
      <c r="GHI177" s="68"/>
      <c r="GHJ177" s="68"/>
      <c r="GHK177" s="68"/>
      <c r="GHL177" s="68"/>
      <c r="GHM177" s="68"/>
      <c r="GHN177" s="68"/>
      <c r="GHO177" s="68"/>
      <c r="GHP177" s="68"/>
      <c r="GHQ177" s="68"/>
      <c r="GHR177" s="68"/>
      <c r="GHS177" s="68"/>
      <c r="GHT177" s="68"/>
      <c r="GHU177" s="68"/>
      <c r="GHV177" s="68"/>
      <c r="GHW177" s="68"/>
      <c r="GHX177" s="68"/>
      <c r="GHY177" s="68"/>
      <c r="GHZ177" s="68"/>
      <c r="GIA177" s="68"/>
      <c r="GIB177" s="68"/>
      <c r="GIC177" s="68"/>
      <c r="GID177" s="68"/>
      <c r="GIE177" s="68"/>
      <c r="GIF177" s="68"/>
      <c r="GIG177" s="68"/>
      <c r="GIH177" s="68"/>
      <c r="GII177" s="68"/>
      <c r="GIJ177" s="68"/>
      <c r="GIK177" s="68"/>
      <c r="GIL177" s="68"/>
      <c r="GIM177" s="68"/>
      <c r="GIN177" s="68"/>
      <c r="GIO177" s="68"/>
      <c r="GIP177" s="68"/>
      <c r="GIQ177" s="68"/>
      <c r="GIR177" s="68"/>
      <c r="GIS177" s="68"/>
      <c r="GIT177" s="68"/>
      <c r="GIU177" s="68"/>
      <c r="GIV177" s="68"/>
      <c r="GIW177" s="68"/>
      <c r="GIX177" s="68"/>
      <c r="GIY177" s="68"/>
      <c r="GIZ177" s="68"/>
      <c r="GJA177" s="68"/>
      <c r="GJB177" s="68"/>
      <c r="GJC177" s="68"/>
      <c r="GJD177" s="68"/>
      <c r="GJE177" s="68"/>
      <c r="GJF177" s="68"/>
      <c r="GJG177" s="68"/>
      <c r="GJH177" s="68"/>
      <c r="GJI177" s="68"/>
      <c r="GJJ177" s="68"/>
      <c r="GJK177" s="68"/>
      <c r="GJL177" s="68"/>
      <c r="GJM177" s="68"/>
      <c r="GJN177" s="68"/>
      <c r="GJO177" s="68"/>
      <c r="GJP177" s="68"/>
      <c r="GJQ177" s="68"/>
      <c r="GJR177" s="68"/>
      <c r="GJS177" s="68"/>
      <c r="GJT177" s="68"/>
      <c r="GJU177" s="68"/>
      <c r="GJV177" s="68"/>
      <c r="GJW177" s="68"/>
      <c r="GJX177" s="68"/>
      <c r="GJY177" s="68"/>
      <c r="GJZ177" s="68"/>
      <c r="GKA177" s="68"/>
      <c r="GKB177" s="68"/>
      <c r="GKC177" s="68"/>
      <c r="GKD177" s="68"/>
      <c r="GKE177" s="68"/>
      <c r="GKF177" s="68"/>
      <c r="GKG177" s="68"/>
      <c r="GKH177" s="68"/>
      <c r="GKI177" s="68"/>
      <c r="GKJ177" s="68"/>
      <c r="GKK177" s="68"/>
      <c r="GKL177" s="68"/>
      <c r="GKM177" s="68"/>
      <c r="GKN177" s="68"/>
      <c r="GKO177" s="68"/>
      <c r="GKP177" s="68"/>
      <c r="GKQ177" s="68"/>
      <c r="GKR177" s="68"/>
      <c r="GKS177" s="68"/>
      <c r="GKT177" s="68"/>
      <c r="GKU177" s="68"/>
      <c r="GKV177" s="68"/>
      <c r="GKW177" s="68"/>
      <c r="GKX177" s="68"/>
      <c r="GKY177" s="68"/>
      <c r="GKZ177" s="68"/>
      <c r="GLA177" s="68"/>
      <c r="GLB177" s="68"/>
      <c r="GLC177" s="68"/>
      <c r="GLD177" s="68"/>
      <c r="GLE177" s="68"/>
      <c r="GLF177" s="68"/>
      <c r="GLG177" s="68"/>
      <c r="GLH177" s="68"/>
      <c r="GLI177" s="68"/>
      <c r="GLJ177" s="68"/>
      <c r="GLK177" s="68"/>
      <c r="GLL177" s="68"/>
      <c r="GLM177" s="68"/>
      <c r="GLN177" s="68"/>
      <c r="GLO177" s="68"/>
      <c r="GLP177" s="68"/>
      <c r="GLQ177" s="68"/>
      <c r="GLR177" s="68"/>
      <c r="GLS177" s="68"/>
      <c r="GLT177" s="68"/>
      <c r="GLU177" s="68"/>
      <c r="GLV177" s="68"/>
      <c r="GLW177" s="68"/>
      <c r="GLX177" s="68"/>
      <c r="GLY177" s="68"/>
      <c r="GLZ177" s="68"/>
      <c r="GMA177" s="68"/>
      <c r="GMB177" s="68"/>
      <c r="GMC177" s="68"/>
      <c r="GMD177" s="68"/>
      <c r="GME177" s="68"/>
      <c r="GMF177" s="68"/>
      <c r="GMG177" s="68"/>
      <c r="GMH177" s="68"/>
      <c r="GMI177" s="68"/>
      <c r="GMJ177" s="68"/>
      <c r="GMK177" s="68"/>
      <c r="GML177" s="68"/>
      <c r="GMM177" s="68"/>
      <c r="GMN177" s="68"/>
      <c r="GMO177" s="68"/>
      <c r="GMP177" s="68"/>
      <c r="GMQ177" s="68"/>
      <c r="GMR177" s="68"/>
      <c r="GMS177" s="68"/>
      <c r="GMT177" s="68"/>
      <c r="GMU177" s="68"/>
      <c r="GMV177" s="68"/>
      <c r="GMW177" s="68"/>
      <c r="GMX177" s="68"/>
      <c r="GMY177" s="68"/>
      <c r="GMZ177" s="68"/>
      <c r="GNA177" s="68"/>
      <c r="GNB177" s="68"/>
      <c r="GNC177" s="68"/>
      <c r="GND177" s="68"/>
      <c r="GNE177" s="68"/>
      <c r="GNF177" s="68"/>
      <c r="GNG177" s="68"/>
      <c r="GNH177" s="68"/>
      <c r="GNI177" s="68"/>
      <c r="GNJ177" s="68"/>
      <c r="GNK177" s="68"/>
      <c r="GNL177" s="68"/>
      <c r="GNM177" s="68"/>
      <c r="GNN177" s="68"/>
      <c r="GNO177" s="68"/>
      <c r="GNP177" s="68"/>
      <c r="GNQ177" s="68"/>
      <c r="GNR177" s="68"/>
      <c r="GNS177" s="68"/>
      <c r="GNT177" s="68"/>
      <c r="GNU177" s="68"/>
      <c r="GNV177" s="68"/>
      <c r="GNW177" s="68"/>
      <c r="GNX177" s="68"/>
      <c r="GNY177" s="68"/>
      <c r="GNZ177" s="68"/>
      <c r="GOA177" s="68"/>
      <c r="GOB177" s="68"/>
      <c r="GOC177" s="68"/>
      <c r="GOD177" s="68"/>
      <c r="GOE177" s="68"/>
      <c r="GOF177" s="68"/>
      <c r="GOG177" s="68"/>
      <c r="GOH177" s="68"/>
      <c r="GOI177" s="68"/>
      <c r="GOJ177" s="68"/>
      <c r="GOK177" s="68"/>
      <c r="GOL177" s="68"/>
      <c r="GOM177" s="68"/>
      <c r="GON177" s="68"/>
      <c r="GOO177" s="68"/>
      <c r="GOP177" s="68"/>
      <c r="GOQ177" s="68"/>
      <c r="GOR177" s="68"/>
      <c r="GOS177" s="68"/>
      <c r="GOT177" s="68"/>
      <c r="GOU177" s="68"/>
      <c r="GOV177" s="68"/>
      <c r="GOW177" s="68"/>
      <c r="GOX177" s="68"/>
      <c r="GOY177" s="68"/>
      <c r="GOZ177" s="68"/>
      <c r="GPA177" s="68"/>
      <c r="GPB177" s="68"/>
      <c r="GPC177" s="68"/>
      <c r="GPD177" s="68"/>
      <c r="GPE177" s="68"/>
      <c r="GPF177" s="68"/>
      <c r="GPG177" s="68"/>
      <c r="GPH177" s="68"/>
      <c r="GPI177" s="68"/>
      <c r="GPJ177" s="68"/>
      <c r="GPK177" s="68"/>
      <c r="GPL177" s="68"/>
      <c r="GPM177" s="68"/>
      <c r="GPN177" s="68"/>
      <c r="GPO177" s="68"/>
      <c r="GPP177" s="68"/>
      <c r="GPQ177" s="68"/>
      <c r="GPR177" s="68"/>
      <c r="GPS177" s="68"/>
      <c r="GPT177" s="68"/>
      <c r="GPU177" s="68"/>
      <c r="GPV177" s="68"/>
      <c r="GPW177" s="68"/>
      <c r="GPX177" s="68"/>
      <c r="GPY177" s="68"/>
      <c r="GPZ177" s="68"/>
      <c r="GQA177" s="68"/>
      <c r="GQB177" s="68"/>
      <c r="GQC177" s="68"/>
      <c r="GQD177" s="68"/>
      <c r="GQE177" s="68"/>
      <c r="GQF177" s="68"/>
      <c r="GQG177" s="68"/>
      <c r="GQH177" s="68"/>
      <c r="GQI177" s="68"/>
      <c r="GQJ177" s="68"/>
      <c r="GQK177" s="68"/>
      <c r="GQL177" s="68"/>
      <c r="GQM177" s="68"/>
      <c r="GQN177" s="68"/>
      <c r="GQO177" s="68"/>
      <c r="GQP177" s="68"/>
      <c r="GQQ177" s="68"/>
      <c r="GQR177" s="68"/>
      <c r="GQS177" s="68"/>
      <c r="GQT177" s="68"/>
      <c r="GQU177" s="68"/>
      <c r="GQV177" s="68"/>
      <c r="GQW177" s="68"/>
      <c r="GQX177" s="68"/>
      <c r="GQY177" s="68"/>
      <c r="GQZ177" s="68"/>
      <c r="GRA177" s="68"/>
      <c r="GRB177" s="68"/>
      <c r="GRC177" s="68"/>
      <c r="GRD177" s="68"/>
      <c r="GRE177" s="68"/>
      <c r="GRF177" s="68"/>
      <c r="GRG177" s="68"/>
      <c r="GRH177" s="68"/>
      <c r="GRI177" s="68"/>
      <c r="GRJ177" s="68"/>
      <c r="GRK177" s="68"/>
      <c r="GRL177" s="68"/>
      <c r="GRM177" s="68"/>
      <c r="GRN177" s="68"/>
      <c r="GRO177" s="68"/>
      <c r="GRP177" s="68"/>
      <c r="GRQ177" s="68"/>
      <c r="GRR177" s="68"/>
      <c r="GRS177" s="68"/>
      <c r="GRT177" s="68"/>
      <c r="GRU177" s="68"/>
      <c r="GRV177" s="68"/>
      <c r="GRW177" s="68"/>
      <c r="GRX177" s="68"/>
      <c r="GRY177" s="68"/>
      <c r="GRZ177" s="68"/>
      <c r="GSA177" s="68"/>
      <c r="GSB177" s="68"/>
      <c r="GSC177" s="68"/>
      <c r="GSD177" s="68"/>
      <c r="GSE177" s="68"/>
      <c r="GSF177" s="68"/>
      <c r="GSG177" s="68"/>
      <c r="GSH177" s="68"/>
      <c r="GSI177" s="68"/>
      <c r="GSJ177" s="68"/>
      <c r="GSK177" s="68"/>
      <c r="GSL177" s="68"/>
      <c r="GSM177" s="68"/>
      <c r="GSN177" s="68"/>
      <c r="GSO177" s="68"/>
      <c r="GSP177" s="68"/>
      <c r="GSQ177" s="68"/>
      <c r="GSR177" s="68"/>
      <c r="GSS177" s="68"/>
      <c r="GST177" s="68"/>
      <c r="GSU177" s="68"/>
      <c r="GSV177" s="68"/>
      <c r="GSW177" s="68"/>
      <c r="GSX177" s="68"/>
      <c r="GSY177" s="68"/>
      <c r="GSZ177" s="68"/>
      <c r="GTA177" s="68"/>
      <c r="GTB177" s="68"/>
      <c r="GTC177" s="68"/>
      <c r="GTD177" s="68"/>
      <c r="GTE177" s="68"/>
      <c r="GTF177" s="68"/>
      <c r="GTG177" s="68"/>
      <c r="GTH177" s="68"/>
      <c r="GTI177" s="68"/>
      <c r="GTJ177" s="68"/>
      <c r="GTK177" s="68"/>
      <c r="GTL177" s="68"/>
      <c r="GTM177" s="68"/>
      <c r="GTN177" s="68"/>
      <c r="GTO177" s="68"/>
      <c r="GTP177" s="68"/>
      <c r="GTQ177" s="68"/>
      <c r="GTR177" s="68"/>
      <c r="GTS177" s="68"/>
      <c r="GTT177" s="68"/>
      <c r="GTU177" s="68"/>
      <c r="GTV177" s="68"/>
      <c r="GTW177" s="68"/>
      <c r="GTX177" s="68"/>
      <c r="GTY177" s="68"/>
      <c r="GTZ177" s="68"/>
      <c r="GUA177" s="68"/>
      <c r="GUB177" s="68"/>
      <c r="GUC177" s="68"/>
      <c r="GUD177" s="68"/>
      <c r="GUE177" s="68"/>
      <c r="GUF177" s="68"/>
      <c r="GUG177" s="68"/>
      <c r="GUH177" s="68"/>
      <c r="GUI177" s="68"/>
      <c r="GUJ177" s="68"/>
      <c r="GUK177" s="68"/>
      <c r="GUL177" s="68"/>
      <c r="GUM177" s="68"/>
      <c r="GUN177" s="68"/>
      <c r="GUO177" s="68"/>
      <c r="GUP177" s="68"/>
      <c r="GUQ177" s="68"/>
      <c r="GUR177" s="68"/>
      <c r="GUS177" s="68"/>
      <c r="GUT177" s="68"/>
      <c r="GUU177" s="68"/>
      <c r="GUV177" s="68"/>
      <c r="GUW177" s="68"/>
      <c r="GUX177" s="68"/>
      <c r="GUY177" s="68"/>
      <c r="GUZ177" s="68"/>
      <c r="GVA177" s="68"/>
      <c r="GVB177" s="68"/>
      <c r="GVC177" s="68"/>
      <c r="GVD177" s="68"/>
      <c r="GVE177" s="68"/>
      <c r="GVF177" s="68"/>
      <c r="GVG177" s="68"/>
      <c r="GVH177" s="68"/>
      <c r="GVI177" s="68"/>
      <c r="GVJ177" s="68"/>
      <c r="GVK177" s="68"/>
      <c r="GVL177" s="68"/>
      <c r="GVM177" s="68"/>
      <c r="GVN177" s="68"/>
      <c r="GVO177" s="68"/>
      <c r="GVP177" s="68"/>
      <c r="GVQ177" s="68"/>
      <c r="GVR177" s="68"/>
      <c r="GVS177" s="68"/>
      <c r="GVT177" s="68"/>
      <c r="GVU177" s="68"/>
      <c r="GVV177" s="68"/>
      <c r="GVW177" s="68"/>
      <c r="GVX177" s="68"/>
      <c r="GVY177" s="68"/>
      <c r="GVZ177" s="68"/>
      <c r="GWA177" s="68"/>
      <c r="GWB177" s="68"/>
      <c r="GWC177" s="68"/>
      <c r="GWD177" s="68"/>
      <c r="GWE177" s="68"/>
      <c r="GWF177" s="68"/>
      <c r="GWG177" s="68"/>
      <c r="GWH177" s="68"/>
      <c r="GWI177" s="68"/>
      <c r="GWJ177" s="68"/>
      <c r="GWK177" s="68"/>
      <c r="GWL177" s="68"/>
      <c r="GWM177" s="68"/>
      <c r="GWN177" s="68"/>
      <c r="GWO177" s="68"/>
      <c r="GWP177" s="68"/>
      <c r="GWQ177" s="68"/>
      <c r="GWR177" s="68"/>
      <c r="GWS177" s="68"/>
      <c r="GWT177" s="68"/>
      <c r="GWU177" s="68"/>
      <c r="GWV177" s="68"/>
      <c r="GWW177" s="68"/>
      <c r="GWX177" s="68"/>
      <c r="GWY177" s="68"/>
      <c r="GWZ177" s="68"/>
      <c r="GXA177" s="68"/>
      <c r="GXB177" s="68"/>
      <c r="GXC177" s="68"/>
      <c r="GXD177" s="68"/>
      <c r="GXE177" s="68"/>
      <c r="GXF177" s="68"/>
      <c r="GXG177" s="68"/>
      <c r="GXH177" s="68"/>
      <c r="GXI177" s="68"/>
      <c r="GXJ177" s="68"/>
      <c r="GXK177" s="68"/>
      <c r="GXL177" s="68"/>
      <c r="GXM177" s="68"/>
      <c r="GXN177" s="68"/>
      <c r="GXO177" s="68"/>
      <c r="GXP177" s="68"/>
      <c r="GXQ177" s="68"/>
      <c r="GXR177" s="68"/>
      <c r="GXS177" s="68"/>
      <c r="GXT177" s="68"/>
      <c r="GXU177" s="68"/>
      <c r="GXV177" s="68"/>
      <c r="GXW177" s="68"/>
      <c r="GXX177" s="68"/>
      <c r="GXY177" s="68"/>
      <c r="GXZ177" s="68"/>
      <c r="GYA177" s="68"/>
      <c r="GYB177" s="68"/>
      <c r="GYC177" s="68"/>
      <c r="GYD177" s="68"/>
      <c r="GYE177" s="68"/>
      <c r="GYF177" s="68"/>
      <c r="GYG177" s="68"/>
      <c r="GYH177" s="68"/>
      <c r="GYI177" s="68"/>
      <c r="GYJ177" s="68"/>
      <c r="GYK177" s="68"/>
      <c r="GYL177" s="68"/>
      <c r="GYM177" s="68"/>
      <c r="GYN177" s="68"/>
      <c r="GYO177" s="68"/>
      <c r="GYP177" s="68"/>
      <c r="GYQ177" s="68"/>
      <c r="GYR177" s="68"/>
      <c r="GYS177" s="68"/>
      <c r="GYT177" s="68"/>
      <c r="GYU177" s="68"/>
      <c r="GYV177" s="68"/>
      <c r="GYW177" s="68"/>
      <c r="GYX177" s="68"/>
      <c r="GYY177" s="68"/>
      <c r="GYZ177" s="68"/>
      <c r="GZA177" s="68"/>
      <c r="GZB177" s="68"/>
      <c r="GZC177" s="68"/>
      <c r="GZD177" s="68"/>
      <c r="GZE177" s="68"/>
      <c r="GZF177" s="68"/>
      <c r="GZG177" s="68"/>
      <c r="GZH177" s="68"/>
      <c r="GZI177" s="68"/>
      <c r="GZJ177" s="68"/>
      <c r="GZK177" s="68"/>
      <c r="GZL177" s="68"/>
      <c r="GZM177" s="68"/>
      <c r="GZN177" s="68"/>
      <c r="GZO177" s="68"/>
      <c r="GZP177" s="68"/>
      <c r="GZQ177" s="68"/>
      <c r="GZR177" s="68"/>
      <c r="GZS177" s="68"/>
      <c r="GZT177" s="68"/>
      <c r="GZU177" s="68"/>
      <c r="GZV177" s="68"/>
      <c r="GZW177" s="68"/>
      <c r="GZX177" s="68"/>
      <c r="GZY177" s="68"/>
      <c r="GZZ177" s="68"/>
      <c r="HAA177" s="68"/>
      <c r="HAB177" s="68"/>
      <c r="HAC177" s="68"/>
      <c r="HAD177" s="68"/>
      <c r="HAE177" s="68"/>
      <c r="HAF177" s="68"/>
      <c r="HAG177" s="68"/>
      <c r="HAH177" s="68"/>
      <c r="HAI177" s="68"/>
      <c r="HAJ177" s="68"/>
      <c r="HAK177" s="68"/>
      <c r="HAL177" s="68"/>
      <c r="HAM177" s="68"/>
      <c r="HAN177" s="68"/>
      <c r="HAO177" s="68"/>
      <c r="HAP177" s="68"/>
      <c r="HAQ177" s="68"/>
      <c r="HAR177" s="68"/>
      <c r="HAS177" s="68"/>
      <c r="HAT177" s="68"/>
      <c r="HAU177" s="68"/>
      <c r="HAV177" s="68"/>
      <c r="HAW177" s="68"/>
      <c r="HAX177" s="68"/>
      <c r="HAY177" s="68"/>
      <c r="HAZ177" s="68"/>
      <c r="HBA177" s="68"/>
      <c r="HBB177" s="68"/>
      <c r="HBC177" s="68"/>
      <c r="HBD177" s="68"/>
      <c r="HBE177" s="68"/>
      <c r="HBF177" s="68"/>
      <c r="HBG177" s="68"/>
      <c r="HBH177" s="68"/>
      <c r="HBI177" s="68"/>
      <c r="HBJ177" s="68"/>
      <c r="HBK177" s="68"/>
      <c r="HBL177" s="68"/>
      <c r="HBM177" s="68"/>
      <c r="HBN177" s="68"/>
      <c r="HBO177" s="68"/>
      <c r="HBP177" s="68"/>
      <c r="HBQ177" s="68"/>
      <c r="HBR177" s="68"/>
      <c r="HBS177" s="68"/>
      <c r="HBT177" s="68"/>
      <c r="HBU177" s="68"/>
      <c r="HBV177" s="68"/>
      <c r="HBW177" s="68"/>
      <c r="HBX177" s="68"/>
      <c r="HBY177" s="68"/>
      <c r="HBZ177" s="68"/>
      <c r="HCA177" s="68"/>
      <c r="HCB177" s="68"/>
      <c r="HCC177" s="68"/>
      <c r="HCD177" s="68"/>
      <c r="HCE177" s="68"/>
      <c r="HCF177" s="68"/>
      <c r="HCG177" s="68"/>
      <c r="HCH177" s="68"/>
      <c r="HCI177" s="68"/>
      <c r="HCJ177" s="68"/>
      <c r="HCK177" s="68"/>
      <c r="HCL177" s="68"/>
      <c r="HCM177" s="68"/>
      <c r="HCN177" s="68"/>
      <c r="HCO177" s="68"/>
      <c r="HCP177" s="68"/>
      <c r="HCQ177" s="68"/>
      <c r="HCR177" s="68"/>
      <c r="HCS177" s="68"/>
      <c r="HCT177" s="68"/>
      <c r="HCU177" s="68"/>
      <c r="HCV177" s="68"/>
      <c r="HCW177" s="68"/>
      <c r="HCX177" s="68"/>
      <c r="HCY177" s="68"/>
      <c r="HCZ177" s="68"/>
      <c r="HDA177" s="68"/>
      <c r="HDB177" s="68"/>
      <c r="HDC177" s="68"/>
      <c r="HDD177" s="68"/>
      <c r="HDE177" s="68"/>
      <c r="HDF177" s="68"/>
      <c r="HDG177" s="68"/>
      <c r="HDH177" s="68"/>
      <c r="HDI177" s="68"/>
      <c r="HDJ177" s="68"/>
      <c r="HDK177" s="68"/>
      <c r="HDL177" s="68"/>
      <c r="HDM177" s="68"/>
      <c r="HDN177" s="68"/>
      <c r="HDO177" s="68"/>
      <c r="HDP177" s="68"/>
      <c r="HDQ177" s="68"/>
      <c r="HDR177" s="68"/>
      <c r="HDS177" s="68"/>
      <c r="HDT177" s="68"/>
      <c r="HDU177" s="68"/>
      <c r="HDV177" s="68"/>
      <c r="HDW177" s="68"/>
      <c r="HDX177" s="68"/>
      <c r="HDY177" s="68"/>
      <c r="HDZ177" s="68"/>
      <c r="HEA177" s="68"/>
      <c r="HEB177" s="68"/>
      <c r="HEC177" s="68"/>
      <c r="HED177" s="68"/>
      <c r="HEE177" s="68"/>
      <c r="HEF177" s="68"/>
      <c r="HEG177" s="68"/>
      <c r="HEH177" s="68"/>
      <c r="HEI177" s="68"/>
      <c r="HEJ177" s="68"/>
      <c r="HEK177" s="68"/>
      <c r="HEL177" s="68"/>
      <c r="HEM177" s="68"/>
      <c r="HEN177" s="68"/>
      <c r="HEO177" s="68"/>
      <c r="HEP177" s="68"/>
      <c r="HEQ177" s="68"/>
      <c r="HER177" s="68"/>
      <c r="HES177" s="68"/>
      <c r="HET177" s="68"/>
      <c r="HEU177" s="68"/>
      <c r="HEV177" s="68"/>
      <c r="HEW177" s="68"/>
      <c r="HEX177" s="68"/>
      <c r="HEY177" s="68"/>
      <c r="HEZ177" s="68"/>
      <c r="HFA177" s="68"/>
      <c r="HFB177" s="68"/>
      <c r="HFC177" s="68"/>
      <c r="HFD177" s="68"/>
      <c r="HFE177" s="68"/>
      <c r="HFF177" s="68"/>
      <c r="HFG177" s="68"/>
      <c r="HFH177" s="68"/>
      <c r="HFI177" s="68"/>
      <c r="HFJ177" s="68"/>
      <c r="HFK177" s="68"/>
      <c r="HFL177" s="68"/>
      <c r="HFM177" s="68"/>
      <c r="HFN177" s="68"/>
      <c r="HFO177" s="68"/>
      <c r="HFP177" s="68"/>
      <c r="HFQ177" s="68"/>
      <c r="HFR177" s="68"/>
      <c r="HFS177" s="68"/>
      <c r="HFT177" s="68"/>
      <c r="HFU177" s="68"/>
      <c r="HFV177" s="68"/>
      <c r="HFW177" s="68"/>
      <c r="HFX177" s="68"/>
      <c r="HFY177" s="68"/>
      <c r="HFZ177" s="68"/>
      <c r="HGA177" s="68"/>
      <c r="HGB177" s="68"/>
      <c r="HGC177" s="68"/>
      <c r="HGD177" s="68"/>
      <c r="HGE177" s="68"/>
      <c r="HGF177" s="68"/>
      <c r="HGG177" s="68"/>
      <c r="HGH177" s="68"/>
      <c r="HGI177" s="68"/>
      <c r="HGJ177" s="68"/>
      <c r="HGK177" s="68"/>
      <c r="HGL177" s="68"/>
      <c r="HGM177" s="68"/>
      <c r="HGN177" s="68"/>
      <c r="HGO177" s="68"/>
      <c r="HGP177" s="68"/>
      <c r="HGQ177" s="68"/>
      <c r="HGR177" s="68"/>
      <c r="HGS177" s="68"/>
      <c r="HGT177" s="68"/>
      <c r="HGU177" s="68"/>
      <c r="HGV177" s="68"/>
      <c r="HGW177" s="68"/>
      <c r="HGX177" s="68"/>
      <c r="HGY177" s="68"/>
      <c r="HGZ177" s="68"/>
      <c r="HHA177" s="68"/>
      <c r="HHB177" s="68"/>
      <c r="HHC177" s="68"/>
      <c r="HHD177" s="68"/>
      <c r="HHE177" s="68"/>
      <c r="HHF177" s="68"/>
      <c r="HHG177" s="68"/>
      <c r="HHH177" s="68"/>
      <c r="HHI177" s="68"/>
      <c r="HHJ177" s="68"/>
      <c r="HHK177" s="68"/>
      <c r="HHL177" s="68"/>
      <c r="HHM177" s="68"/>
      <c r="HHN177" s="68"/>
      <c r="HHO177" s="68"/>
      <c r="HHP177" s="68"/>
      <c r="HHQ177" s="68"/>
      <c r="HHR177" s="68"/>
      <c r="HHS177" s="68"/>
      <c r="HHT177" s="68"/>
      <c r="HHU177" s="68"/>
      <c r="HHV177" s="68"/>
      <c r="HHW177" s="68"/>
      <c r="HHX177" s="68"/>
      <c r="HHY177" s="68"/>
      <c r="HHZ177" s="68"/>
      <c r="HIA177" s="68"/>
      <c r="HIB177" s="68"/>
      <c r="HIC177" s="68"/>
      <c r="HID177" s="68"/>
      <c r="HIE177" s="68"/>
      <c r="HIF177" s="68"/>
      <c r="HIG177" s="68"/>
      <c r="HIH177" s="68"/>
      <c r="HII177" s="68"/>
      <c r="HIJ177" s="68"/>
      <c r="HIK177" s="68"/>
      <c r="HIL177" s="68"/>
      <c r="HIM177" s="68"/>
      <c r="HIN177" s="68"/>
      <c r="HIO177" s="68"/>
      <c r="HIP177" s="68"/>
      <c r="HIQ177" s="68"/>
      <c r="HIR177" s="68"/>
      <c r="HIS177" s="68"/>
      <c r="HIT177" s="68"/>
      <c r="HIU177" s="68"/>
      <c r="HIV177" s="68"/>
      <c r="HIW177" s="68"/>
      <c r="HIX177" s="68"/>
      <c r="HIY177" s="68"/>
      <c r="HIZ177" s="68"/>
      <c r="HJA177" s="68"/>
      <c r="HJB177" s="68"/>
      <c r="HJC177" s="68"/>
      <c r="HJD177" s="68"/>
      <c r="HJE177" s="68"/>
      <c r="HJF177" s="68"/>
      <c r="HJG177" s="68"/>
      <c r="HJH177" s="68"/>
      <c r="HJI177" s="68"/>
      <c r="HJJ177" s="68"/>
      <c r="HJK177" s="68"/>
      <c r="HJL177" s="68"/>
      <c r="HJM177" s="68"/>
      <c r="HJN177" s="68"/>
      <c r="HJO177" s="68"/>
      <c r="HJP177" s="68"/>
      <c r="HJQ177" s="68"/>
      <c r="HJR177" s="68"/>
      <c r="HJS177" s="68"/>
      <c r="HJT177" s="68"/>
      <c r="HJU177" s="68"/>
      <c r="HJV177" s="68"/>
      <c r="HJW177" s="68"/>
      <c r="HJX177" s="68"/>
      <c r="HJY177" s="68"/>
      <c r="HJZ177" s="68"/>
      <c r="HKA177" s="68"/>
      <c r="HKB177" s="68"/>
      <c r="HKC177" s="68"/>
      <c r="HKD177" s="68"/>
      <c r="HKE177" s="68"/>
      <c r="HKF177" s="68"/>
      <c r="HKG177" s="68"/>
      <c r="HKH177" s="68"/>
      <c r="HKI177" s="68"/>
      <c r="HKJ177" s="68"/>
      <c r="HKK177" s="68"/>
      <c r="HKL177" s="68"/>
      <c r="HKM177" s="68"/>
      <c r="HKN177" s="68"/>
      <c r="HKO177" s="68"/>
      <c r="HKP177" s="68"/>
      <c r="HKQ177" s="68"/>
      <c r="HKR177" s="68"/>
      <c r="HKS177" s="68"/>
      <c r="HKT177" s="68"/>
      <c r="HKU177" s="68"/>
      <c r="HKV177" s="68"/>
      <c r="HKW177" s="68"/>
      <c r="HKX177" s="68"/>
      <c r="HKY177" s="68"/>
      <c r="HKZ177" s="68"/>
      <c r="HLA177" s="68"/>
      <c r="HLB177" s="68"/>
      <c r="HLC177" s="68"/>
      <c r="HLD177" s="68"/>
      <c r="HLE177" s="68"/>
      <c r="HLF177" s="68"/>
      <c r="HLG177" s="68"/>
      <c r="HLH177" s="68"/>
      <c r="HLI177" s="68"/>
      <c r="HLJ177" s="68"/>
      <c r="HLK177" s="68"/>
      <c r="HLL177" s="68"/>
      <c r="HLM177" s="68"/>
      <c r="HLN177" s="68"/>
      <c r="HLO177" s="68"/>
      <c r="HLP177" s="68"/>
      <c r="HLQ177" s="68"/>
      <c r="HLR177" s="68"/>
      <c r="HLS177" s="68"/>
      <c r="HLT177" s="68"/>
      <c r="HLU177" s="68"/>
      <c r="HLV177" s="68"/>
      <c r="HLW177" s="68"/>
      <c r="HLX177" s="68"/>
      <c r="HLY177" s="68"/>
      <c r="HLZ177" s="68"/>
      <c r="HMA177" s="68"/>
      <c r="HMB177" s="68"/>
      <c r="HMC177" s="68"/>
      <c r="HMD177" s="68"/>
      <c r="HME177" s="68"/>
      <c r="HMF177" s="68"/>
      <c r="HMG177" s="68"/>
      <c r="HMH177" s="68"/>
      <c r="HMI177" s="68"/>
      <c r="HMJ177" s="68"/>
      <c r="HMK177" s="68"/>
      <c r="HML177" s="68"/>
      <c r="HMM177" s="68"/>
      <c r="HMN177" s="68"/>
      <c r="HMO177" s="68"/>
      <c r="HMP177" s="68"/>
      <c r="HMQ177" s="68"/>
      <c r="HMR177" s="68"/>
      <c r="HMS177" s="68"/>
      <c r="HMT177" s="68"/>
      <c r="HMU177" s="68"/>
      <c r="HMV177" s="68"/>
      <c r="HMW177" s="68"/>
      <c r="HMX177" s="68"/>
      <c r="HMY177" s="68"/>
      <c r="HMZ177" s="68"/>
      <c r="HNA177" s="68"/>
      <c r="HNB177" s="68"/>
      <c r="HNC177" s="68"/>
      <c r="HND177" s="68"/>
      <c r="HNE177" s="68"/>
      <c r="HNF177" s="68"/>
      <c r="HNG177" s="68"/>
      <c r="HNH177" s="68"/>
      <c r="HNI177" s="68"/>
      <c r="HNJ177" s="68"/>
      <c r="HNK177" s="68"/>
      <c r="HNL177" s="68"/>
      <c r="HNM177" s="68"/>
      <c r="HNN177" s="68"/>
      <c r="HNO177" s="68"/>
      <c r="HNP177" s="68"/>
      <c r="HNQ177" s="68"/>
      <c r="HNR177" s="68"/>
      <c r="HNS177" s="68"/>
      <c r="HNT177" s="68"/>
      <c r="HNU177" s="68"/>
      <c r="HNV177" s="68"/>
      <c r="HNW177" s="68"/>
      <c r="HNX177" s="68"/>
      <c r="HNY177" s="68"/>
      <c r="HNZ177" s="68"/>
      <c r="HOA177" s="68"/>
      <c r="HOB177" s="68"/>
      <c r="HOC177" s="68"/>
      <c r="HOD177" s="68"/>
      <c r="HOE177" s="68"/>
      <c r="HOF177" s="68"/>
      <c r="HOG177" s="68"/>
      <c r="HOH177" s="68"/>
      <c r="HOI177" s="68"/>
      <c r="HOJ177" s="68"/>
      <c r="HOK177" s="68"/>
      <c r="HOL177" s="68"/>
      <c r="HOM177" s="68"/>
      <c r="HON177" s="68"/>
      <c r="HOO177" s="68"/>
      <c r="HOP177" s="68"/>
      <c r="HOQ177" s="68"/>
      <c r="HOR177" s="68"/>
      <c r="HOS177" s="68"/>
      <c r="HOT177" s="68"/>
      <c r="HOU177" s="68"/>
      <c r="HOV177" s="68"/>
      <c r="HOW177" s="68"/>
      <c r="HOX177" s="68"/>
      <c r="HOY177" s="68"/>
      <c r="HOZ177" s="68"/>
      <c r="HPA177" s="68"/>
      <c r="HPB177" s="68"/>
      <c r="HPC177" s="68"/>
      <c r="HPD177" s="68"/>
      <c r="HPE177" s="68"/>
      <c r="HPF177" s="68"/>
      <c r="HPG177" s="68"/>
      <c r="HPH177" s="68"/>
      <c r="HPI177" s="68"/>
      <c r="HPJ177" s="68"/>
      <c r="HPK177" s="68"/>
      <c r="HPL177" s="68"/>
      <c r="HPM177" s="68"/>
      <c r="HPN177" s="68"/>
      <c r="HPO177" s="68"/>
      <c r="HPP177" s="68"/>
      <c r="HPQ177" s="68"/>
      <c r="HPR177" s="68"/>
      <c r="HPS177" s="68"/>
      <c r="HPT177" s="68"/>
      <c r="HPU177" s="68"/>
      <c r="HPV177" s="68"/>
      <c r="HPW177" s="68"/>
      <c r="HPX177" s="68"/>
      <c r="HPY177" s="68"/>
      <c r="HPZ177" s="68"/>
      <c r="HQA177" s="68"/>
      <c r="HQB177" s="68"/>
      <c r="HQC177" s="68"/>
      <c r="HQD177" s="68"/>
      <c r="HQE177" s="68"/>
      <c r="HQF177" s="68"/>
      <c r="HQG177" s="68"/>
      <c r="HQH177" s="68"/>
      <c r="HQI177" s="68"/>
      <c r="HQJ177" s="68"/>
      <c r="HQK177" s="68"/>
      <c r="HQL177" s="68"/>
      <c r="HQM177" s="68"/>
      <c r="HQN177" s="68"/>
      <c r="HQO177" s="68"/>
      <c r="HQP177" s="68"/>
      <c r="HQQ177" s="68"/>
      <c r="HQR177" s="68"/>
      <c r="HQS177" s="68"/>
      <c r="HQT177" s="68"/>
      <c r="HQU177" s="68"/>
      <c r="HQV177" s="68"/>
      <c r="HQW177" s="68"/>
      <c r="HQX177" s="68"/>
      <c r="HQY177" s="68"/>
      <c r="HQZ177" s="68"/>
      <c r="HRA177" s="68"/>
      <c r="HRB177" s="68"/>
      <c r="HRC177" s="68"/>
      <c r="HRD177" s="68"/>
      <c r="HRE177" s="68"/>
      <c r="HRF177" s="68"/>
      <c r="HRG177" s="68"/>
      <c r="HRH177" s="68"/>
      <c r="HRI177" s="68"/>
      <c r="HRJ177" s="68"/>
      <c r="HRK177" s="68"/>
      <c r="HRL177" s="68"/>
      <c r="HRM177" s="68"/>
      <c r="HRN177" s="68"/>
      <c r="HRO177" s="68"/>
      <c r="HRP177" s="68"/>
      <c r="HRQ177" s="68"/>
      <c r="HRR177" s="68"/>
      <c r="HRS177" s="68"/>
      <c r="HRT177" s="68"/>
      <c r="HRU177" s="68"/>
      <c r="HRV177" s="68"/>
      <c r="HRW177" s="68"/>
      <c r="HRX177" s="68"/>
      <c r="HRY177" s="68"/>
      <c r="HRZ177" s="68"/>
      <c r="HSA177" s="68"/>
      <c r="HSB177" s="68"/>
      <c r="HSC177" s="68"/>
      <c r="HSD177" s="68"/>
      <c r="HSE177" s="68"/>
      <c r="HSF177" s="68"/>
      <c r="HSG177" s="68"/>
      <c r="HSH177" s="68"/>
      <c r="HSI177" s="68"/>
      <c r="HSJ177" s="68"/>
      <c r="HSK177" s="68"/>
      <c r="HSL177" s="68"/>
      <c r="HSM177" s="68"/>
      <c r="HSN177" s="68"/>
      <c r="HSO177" s="68"/>
      <c r="HSP177" s="68"/>
      <c r="HSQ177" s="68"/>
      <c r="HSR177" s="68"/>
      <c r="HSS177" s="68"/>
      <c r="HST177" s="68"/>
      <c r="HSU177" s="68"/>
      <c r="HSV177" s="68"/>
      <c r="HSW177" s="68"/>
      <c r="HSX177" s="68"/>
      <c r="HSY177" s="68"/>
      <c r="HSZ177" s="68"/>
      <c r="HTA177" s="68"/>
      <c r="HTB177" s="68"/>
      <c r="HTC177" s="68"/>
      <c r="HTD177" s="68"/>
      <c r="HTE177" s="68"/>
      <c r="HTF177" s="68"/>
      <c r="HTG177" s="68"/>
      <c r="HTH177" s="68"/>
      <c r="HTI177" s="68"/>
      <c r="HTJ177" s="68"/>
      <c r="HTK177" s="68"/>
      <c r="HTL177" s="68"/>
      <c r="HTM177" s="68"/>
      <c r="HTN177" s="68"/>
      <c r="HTO177" s="68"/>
      <c r="HTP177" s="68"/>
      <c r="HTQ177" s="68"/>
      <c r="HTR177" s="68"/>
      <c r="HTS177" s="68"/>
      <c r="HTT177" s="68"/>
      <c r="HTU177" s="68"/>
      <c r="HTV177" s="68"/>
      <c r="HTW177" s="68"/>
      <c r="HTX177" s="68"/>
      <c r="HTY177" s="68"/>
      <c r="HTZ177" s="68"/>
      <c r="HUA177" s="68"/>
      <c r="HUB177" s="68"/>
      <c r="HUC177" s="68"/>
      <c r="HUD177" s="68"/>
      <c r="HUE177" s="68"/>
      <c r="HUF177" s="68"/>
      <c r="HUG177" s="68"/>
      <c r="HUH177" s="68"/>
      <c r="HUI177" s="68"/>
      <c r="HUJ177" s="68"/>
      <c r="HUK177" s="68"/>
      <c r="HUL177" s="68"/>
      <c r="HUM177" s="68"/>
      <c r="HUN177" s="68"/>
      <c r="HUO177" s="68"/>
      <c r="HUP177" s="68"/>
      <c r="HUQ177" s="68"/>
      <c r="HUR177" s="68"/>
      <c r="HUS177" s="68"/>
      <c r="HUT177" s="68"/>
      <c r="HUU177" s="68"/>
      <c r="HUV177" s="68"/>
      <c r="HUW177" s="68"/>
      <c r="HUX177" s="68"/>
      <c r="HUY177" s="68"/>
      <c r="HUZ177" s="68"/>
      <c r="HVA177" s="68"/>
      <c r="HVB177" s="68"/>
      <c r="HVC177" s="68"/>
      <c r="HVD177" s="68"/>
      <c r="HVE177" s="68"/>
      <c r="HVF177" s="68"/>
      <c r="HVG177" s="68"/>
      <c r="HVH177" s="68"/>
      <c r="HVI177" s="68"/>
      <c r="HVJ177" s="68"/>
      <c r="HVK177" s="68"/>
      <c r="HVL177" s="68"/>
      <c r="HVM177" s="68"/>
      <c r="HVN177" s="68"/>
      <c r="HVO177" s="68"/>
      <c r="HVP177" s="68"/>
      <c r="HVQ177" s="68"/>
      <c r="HVR177" s="68"/>
      <c r="HVS177" s="68"/>
      <c r="HVT177" s="68"/>
      <c r="HVU177" s="68"/>
      <c r="HVV177" s="68"/>
      <c r="HVW177" s="68"/>
      <c r="HVX177" s="68"/>
      <c r="HVY177" s="68"/>
      <c r="HVZ177" s="68"/>
      <c r="HWA177" s="68"/>
      <c r="HWB177" s="68"/>
      <c r="HWC177" s="68"/>
      <c r="HWD177" s="68"/>
      <c r="HWE177" s="68"/>
      <c r="HWF177" s="68"/>
      <c r="HWG177" s="68"/>
      <c r="HWH177" s="68"/>
      <c r="HWI177" s="68"/>
      <c r="HWJ177" s="68"/>
      <c r="HWK177" s="68"/>
      <c r="HWL177" s="68"/>
      <c r="HWM177" s="68"/>
      <c r="HWN177" s="68"/>
      <c r="HWO177" s="68"/>
      <c r="HWP177" s="68"/>
      <c r="HWQ177" s="68"/>
      <c r="HWR177" s="68"/>
      <c r="HWS177" s="68"/>
      <c r="HWT177" s="68"/>
      <c r="HWU177" s="68"/>
      <c r="HWV177" s="68"/>
      <c r="HWW177" s="68"/>
      <c r="HWX177" s="68"/>
      <c r="HWY177" s="68"/>
      <c r="HWZ177" s="68"/>
      <c r="HXA177" s="68"/>
      <c r="HXB177" s="68"/>
      <c r="HXC177" s="68"/>
      <c r="HXD177" s="68"/>
      <c r="HXE177" s="68"/>
      <c r="HXF177" s="68"/>
      <c r="HXG177" s="68"/>
      <c r="HXH177" s="68"/>
      <c r="HXI177" s="68"/>
      <c r="HXJ177" s="68"/>
      <c r="HXK177" s="68"/>
      <c r="HXL177" s="68"/>
      <c r="HXM177" s="68"/>
      <c r="HXN177" s="68"/>
      <c r="HXO177" s="68"/>
      <c r="HXP177" s="68"/>
      <c r="HXQ177" s="68"/>
      <c r="HXR177" s="68"/>
      <c r="HXS177" s="68"/>
      <c r="HXT177" s="68"/>
      <c r="HXU177" s="68"/>
      <c r="HXV177" s="68"/>
      <c r="HXW177" s="68"/>
      <c r="HXX177" s="68"/>
      <c r="HXY177" s="68"/>
      <c r="HXZ177" s="68"/>
      <c r="HYA177" s="68"/>
      <c r="HYB177" s="68"/>
      <c r="HYC177" s="68"/>
      <c r="HYD177" s="68"/>
      <c r="HYE177" s="68"/>
      <c r="HYF177" s="68"/>
      <c r="HYG177" s="68"/>
      <c r="HYH177" s="68"/>
      <c r="HYI177" s="68"/>
      <c r="HYJ177" s="68"/>
      <c r="HYK177" s="68"/>
      <c r="HYL177" s="68"/>
      <c r="HYM177" s="68"/>
      <c r="HYN177" s="68"/>
      <c r="HYO177" s="68"/>
      <c r="HYP177" s="68"/>
      <c r="HYQ177" s="68"/>
      <c r="HYR177" s="68"/>
      <c r="HYS177" s="68"/>
      <c r="HYT177" s="68"/>
      <c r="HYU177" s="68"/>
      <c r="HYV177" s="68"/>
      <c r="HYW177" s="68"/>
      <c r="HYX177" s="68"/>
      <c r="HYY177" s="68"/>
      <c r="HYZ177" s="68"/>
      <c r="HZA177" s="68"/>
      <c r="HZB177" s="68"/>
      <c r="HZC177" s="68"/>
      <c r="HZD177" s="68"/>
      <c r="HZE177" s="68"/>
      <c r="HZF177" s="68"/>
      <c r="HZG177" s="68"/>
      <c r="HZH177" s="68"/>
      <c r="HZI177" s="68"/>
      <c r="HZJ177" s="68"/>
      <c r="HZK177" s="68"/>
      <c r="HZL177" s="68"/>
      <c r="HZM177" s="68"/>
      <c r="HZN177" s="68"/>
      <c r="HZO177" s="68"/>
      <c r="HZP177" s="68"/>
      <c r="HZQ177" s="68"/>
      <c r="HZR177" s="68"/>
      <c r="HZS177" s="68"/>
      <c r="HZT177" s="68"/>
      <c r="HZU177" s="68"/>
      <c r="HZV177" s="68"/>
      <c r="HZW177" s="68"/>
      <c r="HZX177" s="68"/>
      <c r="HZY177" s="68"/>
      <c r="HZZ177" s="68"/>
      <c r="IAA177" s="68"/>
      <c r="IAB177" s="68"/>
      <c r="IAC177" s="68"/>
      <c r="IAD177" s="68"/>
      <c r="IAE177" s="68"/>
      <c r="IAF177" s="68"/>
      <c r="IAG177" s="68"/>
      <c r="IAH177" s="68"/>
      <c r="IAI177" s="68"/>
      <c r="IAJ177" s="68"/>
      <c r="IAK177" s="68"/>
      <c r="IAL177" s="68"/>
      <c r="IAM177" s="68"/>
      <c r="IAN177" s="68"/>
      <c r="IAO177" s="68"/>
      <c r="IAP177" s="68"/>
      <c r="IAQ177" s="68"/>
      <c r="IAR177" s="68"/>
      <c r="IAS177" s="68"/>
      <c r="IAT177" s="68"/>
      <c r="IAU177" s="68"/>
      <c r="IAV177" s="68"/>
      <c r="IAW177" s="68"/>
      <c r="IAX177" s="68"/>
      <c r="IAY177" s="68"/>
      <c r="IAZ177" s="68"/>
      <c r="IBA177" s="68"/>
      <c r="IBB177" s="68"/>
      <c r="IBC177" s="68"/>
      <c r="IBD177" s="68"/>
      <c r="IBE177" s="68"/>
      <c r="IBF177" s="68"/>
      <c r="IBG177" s="68"/>
      <c r="IBH177" s="68"/>
      <c r="IBI177" s="68"/>
      <c r="IBJ177" s="68"/>
      <c r="IBK177" s="68"/>
      <c r="IBL177" s="68"/>
      <c r="IBM177" s="68"/>
      <c r="IBN177" s="68"/>
      <c r="IBO177" s="68"/>
      <c r="IBP177" s="68"/>
      <c r="IBQ177" s="68"/>
      <c r="IBR177" s="68"/>
      <c r="IBS177" s="68"/>
      <c r="IBT177" s="68"/>
      <c r="IBU177" s="68"/>
      <c r="IBV177" s="68"/>
      <c r="IBW177" s="68"/>
      <c r="IBX177" s="68"/>
      <c r="IBY177" s="68"/>
      <c r="IBZ177" s="68"/>
      <c r="ICA177" s="68"/>
      <c r="ICB177" s="68"/>
      <c r="ICC177" s="68"/>
      <c r="ICD177" s="68"/>
      <c r="ICE177" s="68"/>
      <c r="ICF177" s="68"/>
      <c r="ICG177" s="68"/>
      <c r="ICH177" s="68"/>
      <c r="ICI177" s="68"/>
      <c r="ICJ177" s="68"/>
      <c r="ICK177" s="68"/>
      <c r="ICL177" s="68"/>
      <c r="ICM177" s="68"/>
      <c r="ICN177" s="68"/>
      <c r="ICO177" s="68"/>
      <c r="ICP177" s="68"/>
      <c r="ICQ177" s="68"/>
      <c r="ICR177" s="68"/>
      <c r="ICS177" s="68"/>
      <c r="ICT177" s="68"/>
      <c r="ICU177" s="68"/>
      <c r="ICV177" s="68"/>
      <c r="ICW177" s="68"/>
      <c r="ICX177" s="68"/>
      <c r="ICY177" s="68"/>
      <c r="ICZ177" s="68"/>
      <c r="IDA177" s="68"/>
      <c r="IDB177" s="68"/>
      <c r="IDC177" s="68"/>
      <c r="IDD177" s="68"/>
      <c r="IDE177" s="68"/>
      <c r="IDF177" s="68"/>
      <c r="IDG177" s="68"/>
      <c r="IDH177" s="68"/>
      <c r="IDI177" s="68"/>
      <c r="IDJ177" s="68"/>
      <c r="IDK177" s="68"/>
      <c r="IDL177" s="68"/>
      <c r="IDM177" s="68"/>
      <c r="IDN177" s="68"/>
      <c r="IDO177" s="68"/>
      <c r="IDP177" s="68"/>
      <c r="IDQ177" s="68"/>
      <c r="IDR177" s="68"/>
      <c r="IDS177" s="68"/>
      <c r="IDT177" s="68"/>
      <c r="IDU177" s="68"/>
      <c r="IDV177" s="68"/>
      <c r="IDW177" s="68"/>
      <c r="IDX177" s="68"/>
      <c r="IDY177" s="68"/>
      <c r="IDZ177" s="68"/>
      <c r="IEA177" s="68"/>
      <c r="IEB177" s="68"/>
      <c r="IEC177" s="68"/>
      <c r="IED177" s="68"/>
      <c r="IEE177" s="68"/>
      <c r="IEF177" s="68"/>
      <c r="IEG177" s="68"/>
      <c r="IEH177" s="68"/>
      <c r="IEI177" s="68"/>
      <c r="IEJ177" s="68"/>
      <c r="IEK177" s="68"/>
      <c r="IEL177" s="68"/>
      <c r="IEM177" s="68"/>
      <c r="IEN177" s="68"/>
      <c r="IEO177" s="68"/>
      <c r="IEP177" s="68"/>
      <c r="IEQ177" s="68"/>
      <c r="IER177" s="68"/>
      <c r="IES177" s="68"/>
      <c r="IET177" s="68"/>
      <c r="IEU177" s="68"/>
      <c r="IEV177" s="68"/>
      <c r="IEW177" s="68"/>
      <c r="IEX177" s="68"/>
      <c r="IEY177" s="68"/>
      <c r="IEZ177" s="68"/>
      <c r="IFA177" s="68"/>
      <c r="IFB177" s="68"/>
      <c r="IFC177" s="68"/>
      <c r="IFD177" s="68"/>
      <c r="IFE177" s="68"/>
      <c r="IFF177" s="68"/>
      <c r="IFG177" s="68"/>
      <c r="IFH177" s="68"/>
      <c r="IFI177" s="68"/>
      <c r="IFJ177" s="68"/>
      <c r="IFK177" s="68"/>
      <c r="IFL177" s="68"/>
      <c r="IFM177" s="68"/>
      <c r="IFN177" s="68"/>
      <c r="IFO177" s="68"/>
      <c r="IFP177" s="68"/>
      <c r="IFQ177" s="68"/>
      <c r="IFR177" s="68"/>
      <c r="IFS177" s="68"/>
      <c r="IFT177" s="68"/>
      <c r="IFU177" s="68"/>
      <c r="IFV177" s="68"/>
      <c r="IFW177" s="68"/>
      <c r="IFX177" s="68"/>
      <c r="IFY177" s="68"/>
      <c r="IFZ177" s="68"/>
      <c r="IGA177" s="68"/>
      <c r="IGB177" s="68"/>
      <c r="IGC177" s="68"/>
      <c r="IGD177" s="68"/>
      <c r="IGE177" s="68"/>
      <c r="IGF177" s="68"/>
      <c r="IGG177" s="68"/>
      <c r="IGH177" s="68"/>
      <c r="IGI177" s="68"/>
      <c r="IGJ177" s="68"/>
      <c r="IGK177" s="68"/>
      <c r="IGL177" s="68"/>
      <c r="IGM177" s="68"/>
      <c r="IGN177" s="68"/>
      <c r="IGO177" s="68"/>
      <c r="IGP177" s="68"/>
      <c r="IGQ177" s="68"/>
      <c r="IGR177" s="68"/>
      <c r="IGS177" s="68"/>
      <c r="IGT177" s="68"/>
      <c r="IGU177" s="68"/>
      <c r="IGV177" s="68"/>
      <c r="IGW177" s="68"/>
      <c r="IGX177" s="68"/>
      <c r="IGY177" s="68"/>
      <c r="IGZ177" s="68"/>
      <c r="IHA177" s="68"/>
      <c r="IHB177" s="68"/>
      <c r="IHC177" s="68"/>
      <c r="IHD177" s="68"/>
      <c r="IHE177" s="68"/>
      <c r="IHF177" s="68"/>
      <c r="IHG177" s="68"/>
      <c r="IHH177" s="68"/>
      <c r="IHI177" s="68"/>
      <c r="IHJ177" s="68"/>
      <c r="IHK177" s="68"/>
      <c r="IHL177" s="68"/>
      <c r="IHM177" s="68"/>
      <c r="IHN177" s="68"/>
      <c r="IHO177" s="68"/>
      <c r="IHP177" s="68"/>
      <c r="IHQ177" s="68"/>
      <c r="IHR177" s="68"/>
      <c r="IHS177" s="68"/>
      <c r="IHT177" s="68"/>
      <c r="IHU177" s="68"/>
      <c r="IHV177" s="68"/>
      <c r="IHW177" s="68"/>
      <c r="IHX177" s="68"/>
      <c r="IHY177" s="68"/>
      <c r="IHZ177" s="68"/>
      <c r="IIA177" s="68"/>
      <c r="IIB177" s="68"/>
      <c r="IIC177" s="68"/>
      <c r="IID177" s="68"/>
      <c r="IIE177" s="68"/>
      <c r="IIF177" s="68"/>
      <c r="IIG177" s="68"/>
      <c r="IIH177" s="68"/>
      <c r="III177" s="68"/>
      <c r="IIJ177" s="68"/>
      <c r="IIK177" s="68"/>
      <c r="IIL177" s="68"/>
      <c r="IIM177" s="68"/>
      <c r="IIN177" s="68"/>
      <c r="IIO177" s="68"/>
      <c r="IIP177" s="68"/>
      <c r="IIQ177" s="68"/>
      <c r="IIR177" s="68"/>
      <c r="IIS177" s="68"/>
      <c r="IIT177" s="68"/>
      <c r="IIU177" s="68"/>
      <c r="IIV177" s="68"/>
      <c r="IIW177" s="68"/>
      <c r="IIX177" s="68"/>
      <c r="IIY177" s="68"/>
      <c r="IIZ177" s="68"/>
      <c r="IJA177" s="68"/>
      <c r="IJB177" s="68"/>
      <c r="IJC177" s="68"/>
      <c r="IJD177" s="68"/>
      <c r="IJE177" s="68"/>
      <c r="IJF177" s="68"/>
      <c r="IJG177" s="68"/>
      <c r="IJH177" s="68"/>
      <c r="IJI177" s="68"/>
      <c r="IJJ177" s="68"/>
      <c r="IJK177" s="68"/>
      <c r="IJL177" s="68"/>
      <c r="IJM177" s="68"/>
      <c r="IJN177" s="68"/>
      <c r="IJO177" s="68"/>
      <c r="IJP177" s="68"/>
      <c r="IJQ177" s="68"/>
      <c r="IJR177" s="68"/>
      <c r="IJS177" s="68"/>
      <c r="IJT177" s="68"/>
      <c r="IJU177" s="68"/>
      <c r="IJV177" s="68"/>
      <c r="IJW177" s="68"/>
      <c r="IJX177" s="68"/>
      <c r="IJY177" s="68"/>
      <c r="IJZ177" s="68"/>
      <c r="IKA177" s="68"/>
      <c r="IKB177" s="68"/>
      <c r="IKC177" s="68"/>
      <c r="IKD177" s="68"/>
      <c r="IKE177" s="68"/>
      <c r="IKF177" s="68"/>
      <c r="IKG177" s="68"/>
      <c r="IKH177" s="68"/>
      <c r="IKI177" s="68"/>
      <c r="IKJ177" s="68"/>
      <c r="IKK177" s="68"/>
      <c r="IKL177" s="68"/>
      <c r="IKM177" s="68"/>
      <c r="IKN177" s="68"/>
      <c r="IKO177" s="68"/>
      <c r="IKP177" s="68"/>
      <c r="IKQ177" s="68"/>
      <c r="IKR177" s="68"/>
      <c r="IKS177" s="68"/>
      <c r="IKT177" s="68"/>
      <c r="IKU177" s="68"/>
      <c r="IKV177" s="68"/>
      <c r="IKW177" s="68"/>
      <c r="IKX177" s="68"/>
      <c r="IKY177" s="68"/>
      <c r="IKZ177" s="68"/>
      <c r="ILA177" s="68"/>
      <c r="ILB177" s="68"/>
      <c r="ILC177" s="68"/>
      <c r="ILD177" s="68"/>
      <c r="ILE177" s="68"/>
      <c r="ILF177" s="68"/>
      <c r="ILG177" s="68"/>
      <c r="ILH177" s="68"/>
      <c r="ILI177" s="68"/>
      <c r="ILJ177" s="68"/>
      <c r="ILK177" s="68"/>
      <c r="ILL177" s="68"/>
      <c r="ILM177" s="68"/>
      <c r="ILN177" s="68"/>
      <c r="ILO177" s="68"/>
      <c r="ILP177" s="68"/>
      <c r="ILQ177" s="68"/>
      <c r="ILR177" s="68"/>
      <c r="ILS177" s="68"/>
      <c r="ILT177" s="68"/>
      <c r="ILU177" s="68"/>
      <c r="ILV177" s="68"/>
      <c r="ILW177" s="68"/>
      <c r="ILX177" s="68"/>
      <c r="ILY177" s="68"/>
      <c r="ILZ177" s="68"/>
      <c r="IMA177" s="68"/>
      <c r="IMB177" s="68"/>
      <c r="IMC177" s="68"/>
      <c r="IMD177" s="68"/>
      <c r="IME177" s="68"/>
      <c r="IMF177" s="68"/>
      <c r="IMG177" s="68"/>
      <c r="IMH177" s="68"/>
      <c r="IMI177" s="68"/>
      <c r="IMJ177" s="68"/>
      <c r="IMK177" s="68"/>
      <c r="IML177" s="68"/>
      <c r="IMM177" s="68"/>
      <c r="IMN177" s="68"/>
      <c r="IMO177" s="68"/>
      <c r="IMP177" s="68"/>
      <c r="IMQ177" s="68"/>
      <c r="IMR177" s="68"/>
      <c r="IMS177" s="68"/>
      <c r="IMT177" s="68"/>
      <c r="IMU177" s="68"/>
      <c r="IMV177" s="68"/>
      <c r="IMW177" s="68"/>
      <c r="IMX177" s="68"/>
      <c r="IMY177" s="68"/>
      <c r="IMZ177" s="68"/>
      <c r="INA177" s="68"/>
      <c r="INB177" s="68"/>
      <c r="INC177" s="68"/>
      <c r="IND177" s="68"/>
      <c r="INE177" s="68"/>
      <c r="INF177" s="68"/>
      <c r="ING177" s="68"/>
      <c r="INH177" s="68"/>
      <c r="INI177" s="68"/>
      <c r="INJ177" s="68"/>
      <c r="INK177" s="68"/>
      <c r="INL177" s="68"/>
      <c r="INM177" s="68"/>
      <c r="INN177" s="68"/>
      <c r="INO177" s="68"/>
      <c r="INP177" s="68"/>
      <c r="INQ177" s="68"/>
      <c r="INR177" s="68"/>
      <c r="INS177" s="68"/>
      <c r="INT177" s="68"/>
      <c r="INU177" s="68"/>
      <c r="INV177" s="68"/>
      <c r="INW177" s="68"/>
      <c r="INX177" s="68"/>
      <c r="INY177" s="68"/>
      <c r="INZ177" s="68"/>
      <c r="IOA177" s="68"/>
      <c r="IOB177" s="68"/>
      <c r="IOC177" s="68"/>
      <c r="IOD177" s="68"/>
      <c r="IOE177" s="68"/>
      <c r="IOF177" s="68"/>
      <c r="IOG177" s="68"/>
      <c r="IOH177" s="68"/>
      <c r="IOI177" s="68"/>
      <c r="IOJ177" s="68"/>
      <c r="IOK177" s="68"/>
      <c r="IOL177" s="68"/>
      <c r="IOM177" s="68"/>
      <c r="ION177" s="68"/>
      <c r="IOO177" s="68"/>
      <c r="IOP177" s="68"/>
      <c r="IOQ177" s="68"/>
      <c r="IOR177" s="68"/>
      <c r="IOS177" s="68"/>
      <c r="IOT177" s="68"/>
      <c r="IOU177" s="68"/>
      <c r="IOV177" s="68"/>
      <c r="IOW177" s="68"/>
      <c r="IOX177" s="68"/>
      <c r="IOY177" s="68"/>
      <c r="IOZ177" s="68"/>
      <c r="IPA177" s="68"/>
      <c r="IPB177" s="68"/>
      <c r="IPC177" s="68"/>
      <c r="IPD177" s="68"/>
      <c r="IPE177" s="68"/>
      <c r="IPF177" s="68"/>
      <c r="IPG177" s="68"/>
      <c r="IPH177" s="68"/>
      <c r="IPI177" s="68"/>
      <c r="IPJ177" s="68"/>
      <c r="IPK177" s="68"/>
      <c r="IPL177" s="68"/>
      <c r="IPM177" s="68"/>
      <c r="IPN177" s="68"/>
      <c r="IPO177" s="68"/>
      <c r="IPP177" s="68"/>
      <c r="IPQ177" s="68"/>
      <c r="IPR177" s="68"/>
      <c r="IPS177" s="68"/>
      <c r="IPT177" s="68"/>
      <c r="IPU177" s="68"/>
      <c r="IPV177" s="68"/>
      <c r="IPW177" s="68"/>
      <c r="IPX177" s="68"/>
      <c r="IPY177" s="68"/>
      <c r="IPZ177" s="68"/>
      <c r="IQA177" s="68"/>
      <c r="IQB177" s="68"/>
      <c r="IQC177" s="68"/>
      <c r="IQD177" s="68"/>
      <c r="IQE177" s="68"/>
      <c r="IQF177" s="68"/>
      <c r="IQG177" s="68"/>
      <c r="IQH177" s="68"/>
      <c r="IQI177" s="68"/>
      <c r="IQJ177" s="68"/>
      <c r="IQK177" s="68"/>
      <c r="IQL177" s="68"/>
      <c r="IQM177" s="68"/>
      <c r="IQN177" s="68"/>
      <c r="IQO177" s="68"/>
      <c r="IQP177" s="68"/>
      <c r="IQQ177" s="68"/>
      <c r="IQR177" s="68"/>
      <c r="IQS177" s="68"/>
      <c r="IQT177" s="68"/>
      <c r="IQU177" s="68"/>
      <c r="IQV177" s="68"/>
      <c r="IQW177" s="68"/>
      <c r="IQX177" s="68"/>
      <c r="IQY177" s="68"/>
      <c r="IQZ177" s="68"/>
      <c r="IRA177" s="68"/>
      <c r="IRB177" s="68"/>
      <c r="IRC177" s="68"/>
      <c r="IRD177" s="68"/>
      <c r="IRE177" s="68"/>
      <c r="IRF177" s="68"/>
      <c r="IRG177" s="68"/>
      <c r="IRH177" s="68"/>
      <c r="IRI177" s="68"/>
      <c r="IRJ177" s="68"/>
      <c r="IRK177" s="68"/>
      <c r="IRL177" s="68"/>
      <c r="IRM177" s="68"/>
      <c r="IRN177" s="68"/>
      <c r="IRO177" s="68"/>
      <c r="IRP177" s="68"/>
      <c r="IRQ177" s="68"/>
      <c r="IRR177" s="68"/>
      <c r="IRS177" s="68"/>
      <c r="IRT177" s="68"/>
      <c r="IRU177" s="68"/>
      <c r="IRV177" s="68"/>
      <c r="IRW177" s="68"/>
      <c r="IRX177" s="68"/>
      <c r="IRY177" s="68"/>
      <c r="IRZ177" s="68"/>
      <c r="ISA177" s="68"/>
      <c r="ISB177" s="68"/>
      <c r="ISC177" s="68"/>
      <c r="ISD177" s="68"/>
      <c r="ISE177" s="68"/>
      <c r="ISF177" s="68"/>
      <c r="ISG177" s="68"/>
      <c r="ISH177" s="68"/>
      <c r="ISI177" s="68"/>
      <c r="ISJ177" s="68"/>
      <c r="ISK177" s="68"/>
      <c r="ISL177" s="68"/>
      <c r="ISM177" s="68"/>
      <c r="ISN177" s="68"/>
      <c r="ISO177" s="68"/>
      <c r="ISP177" s="68"/>
      <c r="ISQ177" s="68"/>
      <c r="ISR177" s="68"/>
      <c r="ISS177" s="68"/>
      <c r="IST177" s="68"/>
      <c r="ISU177" s="68"/>
      <c r="ISV177" s="68"/>
      <c r="ISW177" s="68"/>
      <c r="ISX177" s="68"/>
      <c r="ISY177" s="68"/>
      <c r="ISZ177" s="68"/>
      <c r="ITA177" s="68"/>
      <c r="ITB177" s="68"/>
      <c r="ITC177" s="68"/>
      <c r="ITD177" s="68"/>
      <c r="ITE177" s="68"/>
      <c r="ITF177" s="68"/>
      <c r="ITG177" s="68"/>
      <c r="ITH177" s="68"/>
      <c r="ITI177" s="68"/>
      <c r="ITJ177" s="68"/>
      <c r="ITK177" s="68"/>
      <c r="ITL177" s="68"/>
      <c r="ITM177" s="68"/>
      <c r="ITN177" s="68"/>
      <c r="ITO177" s="68"/>
      <c r="ITP177" s="68"/>
      <c r="ITQ177" s="68"/>
      <c r="ITR177" s="68"/>
      <c r="ITS177" s="68"/>
      <c r="ITT177" s="68"/>
      <c r="ITU177" s="68"/>
      <c r="ITV177" s="68"/>
      <c r="ITW177" s="68"/>
      <c r="ITX177" s="68"/>
      <c r="ITY177" s="68"/>
      <c r="ITZ177" s="68"/>
      <c r="IUA177" s="68"/>
      <c r="IUB177" s="68"/>
      <c r="IUC177" s="68"/>
      <c r="IUD177" s="68"/>
      <c r="IUE177" s="68"/>
      <c r="IUF177" s="68"/>
      <c r="IUG177" s="68"/>
      <c r="IUH177" s="68"/>
      <c r="IUI177" s="68"/>
      <c r="IUJ177" s="68"/>
      <c r="IUK177" s="68"/>
      <c r="IUL177" s="68"/>
      <c r="IUM177" s="68"/>
      <c r="IUN177" s="68"/>
      <c r="IUO177" s="68"/>
      <c r="IUP177" s="68"/>
      <c r="IUQ177" s="68"/>
      <c r="IUR177" s="68"/>
      <c r="IUS177" s="68"/>
      <c r="IUT177" s="68"/>
      <c r="IUU177" s="68"/>
      <c r="IUV177" s="68"/>
      <c r="IUW177" s="68"/>
      <c r="IUX177" s="68"/>
      <c r="IUY177" s="68"/>
      <c r="IUZ177" s="68"/>
      <c r="IVA177" s="68"/>
      <c r="IVB177" s="68"/>
      <c r="IVC177" s="68"/>
      <c r="IVD177" s="68"/>
      <c r="IVE177" s="68"/>
      <c r="IVF177" s="68"/>
      <c r="IVG177" s="68"/>
      <c r="IVH177" s="68"/>
      <c r="IVI177" s="68"/>
      <c r="IVJ177" s="68"/>
      <c r="IVK177" s="68"/>
      <c r="IVL177" s="68"/>
      <c r="IVM177" s="68"/>
      <c r="IVN177" s="68"/>
      <c r="IVO177" s="68"/>
      <c r="IVP177" s="68"/>
      <c r="IVQ177" s="68"/>
      <c r="IVR177" s="68"/>
      <c r="IVS177" s="68"/>
      <c r="IVT177" s="68"/>
      <c r="IVU177" s="68"/>
      <c r="IVV177" s="68"/>
      <c r="IVW177" s="68"/>
      <c r="IVX177" s="68"/>
      <c r="IVY177" s="68"/>
      <c r="IVZ177" s="68"/>
      <c r="IWA177" s="68"/>
      <c r="IWB177" s="68"/>
      <c r="IWC177" s="68"/>
      <c r="IWD177" s="68"/>
      <c r="IWE177" s="68"/>
      <c r="IWF177" s="68"/>
      <c r="IWG177" s="68"/>
      <c r="IWH177" s="68"/>
      <c r="IWI177" s="68"/>
      <c r="IWJ177" s="68"/>
      <c r="IWK177" s="68"/>
      <c r="IWL177" s="68"/>
      <c r="IWM177" s="68"/>
      <c r="IWN177" s="68"/>
      <c r="IWO177" s="68"/>
      <c r="IWP177" s="68"/>
      <c r="IWQ177" s="68"/>
      <c r="IWR177" s="68"/>
      <c r="IWS177" s="68"/>
      <c r="IWT177" s="68"/>
      <c r="IWU177" s="68"/>
      <c r="IWV177" s="68"/>
      <c r="IWW177" s="68"/>
      <c r="IWX177" s="68"/>
      <c r="IWY177" s="68"/>
      <c r="IWZ177" s="68"/>
      <c r="IXA177" s="68"/>
      <c r="IXB177" s="68"/>
      <c r="IXC177" s="68"/>
      <c r="IXD177" s="68"/>
      <c r="IXE177" s="68"/>
      <c r="IXF177" s="68"/>
      <c r="IXG177" s="68"/>
      <c r="IXH177" s="68"/>
      <c r="IXI177" s="68"/>
      <c r="IXJ177" s="68"/>
      <c r="IXK177" s="68"/>
      <c r="IXL177" s="68"/>
      <c r="IXM177" s="68"/>
      <c r="IXN177" s="68"/>
      <c r="IXO177" s="68"/>
      <c r="IXP177" s="68"/>
      <c r="IXQ177" s="68"/>
      <c r="IXR177" s="68"/>
      <c r="IXS177" s="68"/>
      <c r="IXT177" s="68"/>
      <c r="IXU177" s="68"/>
      <c r="IXV177" s="68"/>
      <c r="IXW177" s="68"/>
      <c r="IXX177" s="68"/>
      <c r="IXY177" s="68"/>
      <c r="IXZ177" s="68"/>
      <c r="IYA177" s="68"/>
      <c r="IYB177" s="68"/>
      <c r="IYC177" s="68"/>
      <c r="IYD177" s="68"/>
      <c r="IYE177" s="68"/>
      <c r="IYF177" s="68"/>
      <c r="IYG177" s="68"/>
      <c r="IYH177" s="68"/>
      <c r="IYI177" s="68"/>
      <c r="IYJ177" s="68"/>
      <c r="IYK177" s="68"/>
      <c r="IYL177" s="68"/>
      <c r="IYM177" s="68"/>
      <c r="IYN177" s="68"/>
      <c r="IYO177" s="68"/>
      <c r="IYP177" s="68"/>
      <c r="IYQ177" s="68"/>
      <c r="IYR177" s="68"/>
      <c r="IYS177" s="68"/>
      <c r="IYT177" s="68"/>
      <c r="IYU177" s="68"/>
      <c r="IYV177" s="68"/>
      <c r="IYW177" s="68"/>
      <c r="IYX177" s="68"/>
      <c r="IYY177" s="68"/>
      <c r="IYZ177" s="68"/>
      <c r="IZA177" s="68"/>
      <c r="IZB177" s="68"/>
      <c r="IZC177" s="68"/>
      <c r="IZD177" s="68"/>
      <c r="IZE177" s="68"/>
      <c r="IZF177" s="68"/>
      <c r="IZG177" s="68"/>
      <c r="IZH177" s="68"/>
      <c r="IZI177" s="68"/>
      <c r="IZJ177" s="68"/>
      <c r="IZK177" s="68"/>
      <c r="IZL177" s="68"/>
      <c r="IZM177" s="68"/>
      <c r="IZN177" s="68"/>
      <c r="IZO177" s="68"/>
      <c r="IZP177" s="68"/>
      <c r="IZQ177" s="68"/>
      <c r="IZR177" s="68"/>
      <c r="IZS177" s="68"/>
      <c r="IZT177" s="68"/>
      <c r="IZU177" s="68"/>
      <c r="IZV177" s="68"/>
      <c r="IZW177" s="68"/>
      <c r="IZX177" s="68"/>
      <c r="IZY177" s="68"/>
      <c r="IZZ177" s="68"/>
      <c r="JAA177" s="68"/>
      <c r="JAB177" s="68"/>
      <c r="JAC177" s="68"/>
      <c r="JAD177" s="68"/>
      <c r="JAE177" s="68"/>
      <c r="JAF177" s="68"/>
      <c r="JAG177" s="68"/>
      <c r="JAH177" s="68"/>
      <c r="JAI177" s="68"/>
      <c r="JAJ177" s="68"/>
      <c r="JAK177" s="68"/>
      <c r="JAL177" s="68"/>
      <c r="JAM177" s="68"/>
      <c r="JAN177" s="68"/>
      <c r="JAO177" s="68"/>
      <c r="JAP177" s="68"/>
      <c r="JAQ177" s="68"/>
      <c r="JAR177" s="68"/>
      <c r="JAS177" s="68"/>
      <c r="JAT177" s="68"/>
      <c r="JAU177" s="68"/>
      <c r="JAV177" s="68"/>
      <c r="JAW177" s="68"/>
      <c r="JAX177" s="68"/>
      <c r="JAY177" s="68"/>
      <c r="JAZ177" s="68"/>
      <c r="JBA177" s="68"/>
      <c r="JBB177" s="68"/>
      <c r="JBC177" s="68"/>
      <c r="JBD177" s="68"/>
      <c r="JBE177" s="68"/>
      <c r="JBF177" s="68"/>
      <c r="JBG177" s="68"/>
      <c r="JBH177" s="68"/>
      <c r="JBI177" s="68"/>
      <c r="JBJ177" s="68"/>
      <c r="JBK177" s="68"/>
      <c r="JBL177" s="68"/>
      <c r="JBM177" s="68"/>
      <c r="JBN177" s="68"/>
      <c r="JBO177" s="68"/>
      <c r="JBP177" s="68"/>
      <c r="JBQ177" s="68"/>
      <c r="JBR177" s="68"/>
      <c r="JBS177" s="68"/>
      <c r="JBT177" s="68"/>
      <c r="JBU177" s="68"/>
      <c r="JBV177" s="68"/>
      <c r="JBW177" s="68"/>
      <c r="JBX177" s="68"/>
      <c r="JBY177" s="68"/>
      <c r="JBZ177" s="68"/>
      <c r="JCA177" s="68"/>
      <c r="JCB177" s="68"/>
      <c r="JCC177" s="68"/>
      <c r="JCD177" s="68"/>
      <c r="JCE177" s="68"/>
      <c r="JCF177" s="68"/>
      <c r="JCG177" s="68"/>
      <c r="JCH177" s="68"/>
      <c r="JCI177" s="68"/>
      <c r="JCJ177" s="68"/>
      <c r="JCK177" s="68"/>
      <c r="JCL177" s="68"/>
      <c r="JCM177" s="68"/>
      <c r="JCN177" s="68"/>
      <c r="JCO177" s="68"/>
      <c r="JCP177" s="68"/>
      <c r="JCQ177" s="68"/>
      <c r="JCR177" s="68"/>
      <c r="JCS177" s="68"/>
      <c r="JCT177" s="68"/>
      <c r="JCU177" s="68"/>
      <c r="JCV177" s="68"/>
      <c r="JCW177" s="68"/>
      <c r="JCX177" s="68"/>
      <c r="JCY177" s="68"/>
      <c r="JCZ177" s="68"/>
      <c r="JDA177" s="68"/>
      <c r="JDB177" s="68"/>
      <c r="JDC177" s="68"/>
      <c r="JDD177" s="68"/>
      <c r="JDE177" s="68"/>
      <c r="JDF177" s="68"/>
      <c r="JDG177" s="68"/>
      <c r="JDH177" s="68"/>
      <c r="JDI177" s="68"/>
      <c r="JDJ177" s="68"/>
      <c r="JDK177" s="68"/>
      <c r="JDL177" s="68"/>
      <c r="JDM177" s="68"/>
      <c r="JDN177" s="68"/>
      <c r="JDO177" s="68"/>
      <c r="JDP177" s="68"/>
      <c r="JDQ177" s="68"/>
      <c r="JDR177" s="68"/>
      <c r="JDS177" s="68"/>
      <c r="JDT177" s="68"/>
      <c r="JDU177" s="68"/>
      <c r="JDV177" s="68"/>
      <c r="JDW177" s="68"/>
      <c r="JDX177" s="68"/>
      <c r="JDY177" s="68"/>
      <c r="JDZ177" s="68"/>
      <c r="JEA177" s="68"/>
      <c r="JEB177" s="68"/>
      <c r="JEC177" s="68"/>
      <c r="JED177" s="68"/>
      <c r="JEE177" s="68"/>
      <c r="JEF177" s="68"/>
      <c r="JEG177" s="68"/>
      <c r="JEH177" s="68"/>
      <c r="JEI177" s="68"/>
      <c r="JEJ177" s="68"/>
      <c r="JEK177" s="68"/>
      <c r="JEL177" s="68"/>
      <c r="JEM177" s="68"/>
      <c r="JEN177" s="68"/>
      <c r="JEO177" s="68"/>
      <c r="JEP177" s="68"/>
      <c r="JEQ177" s="68"/>
      <c r="JER177" s="68"/>
      <c r="JES177" s="68"/>
      <c r="JET177" s="68"/>
      <c r="JEU177" s="68"/>
      <c r="JEV177" s="68"/>
      <c r="JEW177" s="68"/>
      <c r="JEX177" s="68"/>
      <c r="JEY177" s="68"/>
      <c r="JEZ177" s="68"/>
      <c r="JFA177" s="68"/>
      <c r="JFB177" s="68"/>
      <c r="JFC177" s="68"/>
      <c r="JFD177" s="68"/>
      <c r="JFE177" s="68"/>
      <c r="JFF177" s="68"/>
      <c r="JFG177" s="68"/>
      <c r="JFH177" s="68"/>
      <c r="JFI177" s="68"/>
      <c r="JFJ177" s="68"/>
      <c r="JFK177" s="68"/>
      <c r="JFL177" s="68"/>
      <c r="JFM177" s="68"/>
      <c r="JFN177" s="68"/>
      <c r="JFO177" s="68"/>
      <c r="JFP177" s="68"/>
      <c r="JFQ177" s="68"/>
      <c r="JFR177" s="68"/>
      <c r="JFS177" s="68"/>
      <c r="JFT177" s="68"/>
      <c r="JFU177" s="68"/>
      <c r="JFV177" s="68"/>
      <c r="JFW177" s="68"/>
      <c r="JFX177" s="68"/>
      <c r="JFY177" s="68"/>
      <c r="JFZ177" s="68"/>
      <c r="JGA177" s="68"/>
      <c r="JGB177" s="68"/>
      <c r="JGC177" s="68"/>
      <c r="JGD177" s="68"/>
      <c r="JGE177" s="68"/>
      <c r="JGF177" s="68"/>
      <c r="JGG177" s="68"/>
      <c r="JGH177" s="68"/>
      <c r="JGI177" s="68"/>
      <c r="JGJ177" s="68"/>
      <c r="JGK177" s="68"/>
      <c r="JGL177" s="68"/>
      <c r="JGM177" s="68"/>
      <c r="JGN177" s="68"/>
      <c r="JGO177" s="68"/>
      <c r="JGP177" s="68"/>
      <c r="JGQ177" s="68"/>
      <c r="JGR177" s="68"/>
      <c r="JGS177" s="68"/>
      <c r="JGT177" s="68"/>
      <c r="JGU177" s="68"/>
      <c r="JGV177" s="68"/>
      <c r="JGW177" s="68"/>
      <c r="JGX177" s="68"/>
      <c r="JGY177" s="68"/>
      <c r="JGZ177" s="68"/>
      <c r="JHA177" s="68"/>
      <c r="JHB177" s="68"/>
      <c r="JHC177" s="68"/>
      <c r="JHD177" s="68"/>
      <c r="JHE177" s="68"/>
      <c r="JHF177" s="68"/>
      <c r="JHG177" s="68"/>
      <c r="JHH177" s="68"/>
      <c r="JHI177" s="68"/>
      <c r="JHJ177" s="68"/>
      <c r="JHK177" s="68"/>
      <c r="JHL177" s="68"/>
      <c r="JHM177" s="68"/>
      <c r="JHN177" s="68"/>
      <c r="JHO177" s="68"/>
      <c r="JHP177" s="68"/>
      <c r="JHQ177" s="68"/>
      <c r="JHR177" s="68"/>
      <c r="JHS177" s="68"/>
      <c r="JHT177" s="68"/>
      <c r="JHU177" s="68"/>
      <c r="JHV177" s="68"/>
      <c r="JHW177" s="68"/>
      <c r="JHX177" s="68"/>
      <c r="JHY177" s="68"/>
      <c r="JHZ177" s="68"/>
      <c r="JIA177" s="68"/>
      <c r="JIB177" s="68"/>
      <c r="JIC177" s="68"/>
      <c r="JID177" s="68"/>
      <c r="JIE177" s="68"/>
      <c r="JIF177" s="68"/>
      <c r="JIG177" s="68"/>
      <c r="JIH177" s="68"/>
      <c r="JII177" s="68"/>
      <c r="JIJ177" s="68"/>
      <c r="JIK177" s="68"/>
      <c r="JIL177" s="68"/>
      <c r="JIM177" s="68"/>
      <c r="JIN177" s="68"/>
      <c r="JIO177" s="68"/>
      <c r="JIP177" s="68"/>
      <c r="JIQ177" s="68"/>
      <c r="JIR177" s="68"/>
      <c r="JIS177" s="68"/>
      <c r="JIT177" s="68"/>
      <c r="JIU177" s="68"/>
      <c r="JIV177" s="68"/>
      <c r="JIW177" s="68"/>
      <c r="JIX177" s="68"/>
      <c r="JIY177" s="68"/>
      <c r="JIZ177" s="68"/>
      <c r="JJA177" s="68"/>
      <c r="JJB177" s="68"/>
      <c r="JJC177" s="68"/>
      <c r="JJD177" s="68"/>
      <c r="JJE177" s="68"/>
      <c r="JJF177" s="68"/>
      <c r="JJG177" s="68"/>
      <c r="JJH177" s="68"/>
      <c r="JJI177" s="68"/>
      <c r="JJJ177" s="68"/>
      <c r="JJK177" s="68"/>
      <c r="JJL177" s="68"/>
      <c r="JJM177" s="68"/>
      <c r="JJN177" s="68"/>
      <c r="JJO177" s="68"/>
      <c r="JJP177" s="68"/>
      <c r="JJQ177" s="68"/>
      <c r="JJR177" s="68"/>
      <c r="JJS177" s="68"/>
      <c r="JJT177" s="68"/>
      <c r="JJU177" s="68"/>
      <c r="JJV177" s="68"/>
      <c r="JJW177" s="68"/>
      <c r="JJX177" s="68"/>
      <c r="JJY177" s="68"/>
      <c r="JJZ177" s="68"/>
      <c r="JKA177" s="68"/>
      <c r="JKB177" s="68"/>
      <c r="JKC177" s="68"/>
      <c r="JKD177" s="68"/>
      <c r="JKE177" s="68"/>
      <c r="JKF177" s="68"/>
      <c r="JKG177" s="68"/>
      <c r="JKH177" s="68"/>
      <c r="JKI177" s="68"/>
      <c r="JKJ177" s="68"/>
      <c r="JKK177" s="68"/>
      <c r="JKL177" s="68"/>
      <c r="JKM177" s="68"/>
      <c r="JKN177" s="68"/>
      <c r="JKO177" s="68"/>
      <c r="JKP177" s="68"/>
      <c r="JKQ177" s="68"/>
      <c r="JKR177" s="68"/>
      <c r="JKS177" s="68"/>
      <c r="JKT177" s="68"/>
      <c r="JKU177" s="68"/>
      <c r="JKV177" s="68"/>
      <c r="JKW177" s="68"/>
      <c r="JKX177" s="68"/>
      <c r="JKY177" s="68"/>
      <c r="JKZ177" s="68"/>
      <c r="JLA177" s="68"/>
      <c r="JLB177" s="68"/>
      <c r="JLC177" s="68"/>
      <c r="JLD177" s="68"/>
      <c r="JLE177" s="68"/>
      <c r="JLF177" s="68"/>
      <c r="JLG177" s="68"/>
      <c r="JLH177" s="68"/>
      <c r="JLI177" s="68"/>
      <c r="JLJ177" s="68"/>
      <c r="JLK177" s="68"/>
      <c r="JLL177" s="68"/>
      <c r="JLM177" s="68"/>
      <c r="JLN177" s="68"/>
      <c r="JLO177" s="68"/>
      <c r="JLP177" s="68"/>
      <c r="JLQ177" s="68"/>
      <c r="JLR177" s="68"/>
      <c r="JLS177" s="68"/>
      <c r="JLT177" s="68"/>
      <c r="JLU177" s="68"/>
      <c r="JLV177" s="68"/>
      <c r="JLW177" s="68"/>
      <c r="JLX177" s="68"/>
      <c r="JLY177" s="68"/>
      <c r="JLZ177" s="68"/>
      <c r="JMA177" s="68"/>
      <c r="JMB177" s="68"/>
      <c r="JMC177" s="68"/>
      <c r="JMD177" s="68"/>
      <c r="JME177" s="68"/>
      <c r="JMF177" s="68"/>
      <c r="JMG177" s="68"/>
      <c r="JMH177" s="68"/>
      <c r="JMI177" s="68"/>
      <c r="JMJ177" s="68"/>
      <c r="JMK177" s="68"/>
      <c r="JML177" s="68"/>
      <c r="JMM177" s="68"/>
      <c r="JMN177" s="68"/>
      <c r="JMO177" s="68"/>
      <c r="JMP177" s="68"/>
      <c r="JMQ177" s="68"/>
      <c r="JMR177" s="68"/>
      <c r="JMS177" s="68"/>
      <c r="JMT177" s="68"/>
      <c r="JMU177" s="68"/>
      <c r="JMV177" s="68"/>
      <c r="JMW177" s="68"/>
      <c r="JMX177" s="68"/>
      <c r="JMY177" s="68"/>
      <c r="JMZ177" s="68"/>
      <c r="JNA177" s="68"/>
      <c r="JNB177" s="68"/>
      <c r="JNC177" s="68"/>
      <c r="JND177" s="68"/>
      <c r="JNE177" s="68"/>
      <c r="JNF177" s="68"/>
      <c r="JNG177" s="68"/>
      <c r="JNH177" s="68"/>
      <c r="JNI177" s="68"/>
      <c r="JNJ177" s="68"/>
      <c r="JNK177" s="68"/>
      <c r="JNL177" s="68"/>
      <c r="JNM177" s="68"/>
      <c r="JNN177" s="68"/>
      <c r="JNO177" s="68"/>
      <c r="JNP177" s="68"/>
      <c r="JNQ177" s="68"/>
      <c r="JNR177" s="68"/>
      <c r="JNS177" s="68"/>
      <c r="JNT177" s="68"/>
      <c r="JNU177" s="68"/>
      <c r="JNV177" s="68"/>
      <c r="JNW177" s="68"/>
      <c r="JNX177" s="68"/>
      <c r="JNY177" s="68"/>
      <c r="JNZ177" s="68"/>
      <c r="JOA177" s="68"/>
      <c r="JOB177" s="68"/>
      <c r="JOC177" s="68"/>
      <c r="JOD177" s="68"/>
      <c r="JOE177" s="68"/>
      <c r="JOF177" s="68"/>
      <c r="JOG177" s="68"/>
      <c r="JOH177" s="68"/>
      <c r="JOI177" s="68"/>
      <c r="JOJ177" s="68"/>
      <c r="JOK177" s="68"/>
      <c r="JOL177" s="68"/>
      <c r="JOM177" s="68"/>
      <c r="JON177" s="68"/>
      <c r="JOO177" s="68"/>
      <c r="JOP177" s="68"/>
      <c r="JOQ177" s="68"/>
      <c r="JOR177" s="68"/>
      <c r="JOS177" s="68"/>
      <c r="JOT177" s="68"/>
      <c r="JOU177" s="68"/>
      <c r="JOV177" s="68"/>
      <c r="JOW177" s="68"/>
      <c r="JOX177" s="68"/>
      <c r="JOY177" s="68"/>
      <c r="JOZ177" s="68"/>
      <c r="JPA177" s="68"/>
      <c r="JPB177" s="68"/>
      <c r="JPC177" s="68"/>
      <c r="JPD177" s="68"/>
      <c r="JPE177" s="68"/>
      <c r="JPF177" s="68"/>
      <c r="JPG177" s="68"/>
      <c r="JPH177" s="68"/>
      <c r="JPI177" s="68"/>
      <c r="JPJ177" s="68"/>
      <c r="JPK177" s="68"/>
      <c r="JPL177" s="68"/>
      <c r="JPM177" s="68"/>
      <c r="JPN177" s="68"/>
      <c r="JPO177" s="68"/>
      <c r="JPP177" s="68"/>
      <c r="JPQ177" s="68"/>
      <c r="JPR177" s="68"/>
      <c r="JPS177" s="68"/>
      <c r="JPT177" s="68"/>
      <c r="JPU177" s="68"/>
      <c r="JPV177" s="68"/>
      <c r="JPW177" s="68"/>
      <c r="JPX177" s="68"/>
      <c r="JPY177" s="68"/>
      <c r="JPZ177" s="68"/>
      <c r="JQA177" s="68"/>
      <c r="JQB177" s="68"/>
      <c r="JQC177" s="68"/>
      <c r="JQD177" s="68"/>
      <c r="JQE177" s="68"/>
      <c r="JQF177" s="68"/>
      <c r="JQG177" s="68"/>
      <c r="JQH177" s="68"/>
      <c r="JQI177" s="68"/>
      <c r="JQJ177" s="68"/>
      <c r="JQK177" s="68"/>
      <c r="JQL177" s="68"/>
      <c r="JQM177" s="68"/>
      <c r="JQN177" s="68"/>
      <c r="JQO177" s="68"/>
      <c r="JQP177" s="68"/>
      <c r="JQQ177" s="68"/>
      <c r="JQR177" s="68"/>
      <c r="JQS177" s="68"/>
      <c r="JQT177" s="68"/>
      <c r="JQU177" s="68"/>
      <c r="JQV177" s="68"/>
      <c r="JQW177" s="68"/>
      <c r="JQX177" s="68"/>
      <c r="JQY177" s="68"/>
      <c r="JQZ177" s="68"/>
      <c r="JRA177" s="68"/>
      <c r="JRB177" s="68"/>
      <c r="JRC177" s="68"/>
      <c r="JRD177" s="68"/>
      <c r="JRE177" s="68"/>
      <c r="JRF177" s="68"/>
      <c r="JRG177" s="68"/>
      <c r="JRH177" s="68"/>
      <c r="JRI177" s="68"/>
      <c r="JRJ177" s="68"/>
      <c r="JRK177" s="68"/>
      <c r="JRL177" s="68"/>
      <c r="JRM177" s="68"/>
      <c r="JRN177" s="68"/>
      <c r="JRO177" s="68"/>
      <c r="JRP177" s="68"/>
      <c r="JRQ177" s="68"/>
      <c r="JRR177" s="68"/>
      <c r="JRS177" s="68"/>
      <c r="JRT177" s="68"/>
      <c r="JRU177" s="68"/>
      <c r="JRV177" s="68"/>
      <c r="JRW177" s="68"/>
      <c r="JRX177" s="68"/>
      <c r="JRY177" s="68"/>
      <c r="JRZ177" s="68"/>
      <c r="JSA177" s="68"/>
      <c r="JSB177" s="68"/>
      <c r="JSC177" s="68"/>
      <c r="JSD177" s="68"/>
      <c r="JSE177" s="68"/>
      <c r="JSF177" s="68"/>
      <c r="JSG177" s="68"/>
      <c r="JSH177" s="68"/>
      <c r="JSI177" s="68"/>
      <c r="JSJ177" s="68"/>
      <c r="JSK177" s="68"/>
      <c r="JSL177" s="68"/>
      <c r="JSM177" s="68"/>
      <c r="JSN177" s="68"/>
      <c r="JSO177" s="68"/>
      <c r="JSP177" s="68"/>
      <c r="JSQ177" s="68"/>
      <c r="JSR177" s="68"/>
      <c r="JSS177" s="68"/>
      <c r="JST177" s="68"/>
      <c r="JSU177" s="68"/>
      <c r="JSV177" s="68"/>
      <c r="JSW177" s="68"/>
      <c r="JSX177" s="68"/>
      <c r="JSY177" s="68"/>
      <c r="JSZ177" s="68"/>
      <c r="JTA177" s="68"/>
      <c r="JTB177" s="68"/>
      <c r="JTC177" s="68"/>
      <c r="JTD177" s="68"/>
      <c r="JTE177" s="68"/>
      <c r="JTF177" s="68"/>
      <c r="JTG177" s="68"/>
      <c r="JTH177" s="68"/>
      <c r="JTI177" s="68"/>
      <c r="JTJ177" s="68"/>
      <c r="JTK177" s="68"/>
      <c r="JTL177" s="68"/>
      <c r="JTM177" s="68"/>
      <c r="JTN177" s="68"/>
      <c r="JTO177" s="68"/>
      <c r="JTP177" s="68"/>
      <c r="JTQ177" s="68"/>
      <c r="JTR177" s="68"/>
      <c r="JTS177" s="68"/>
      <c r="JTT177" s="68"/>
      <c r="JTU177" s="68"/>
      <c r="JTV177" s="68"/>
      <c r="JTW177" s="68"/>
      <c r="JTX177" s="68"/>
      <c r="JTY177" s="68"/>
      <c r="JTZ177" s="68"/>
      <c r="JUA177" s="68"/>
      <c r="JUB177" s="68"/>
      <c r="JUC177" s="68"/>
      <c r="JUD177" s="68"/>
      <c r="JUE177" s="68"/>
      <c r="JUF177" s="68"/>
      <c r="JUG177" s="68"/>
      <c r="JUH177" s="68"/>
      <c r="JUI177" s="68"/>
      <c r="JUJ177" s="68"/>
      <c r="JUK177" s="68"/>
      <c r="JUL177" s="68"/>
      <c r="JUM177" s="68"/>
      <c r="JUN177" s="68"/>
      <c r="JUO177" s="68"/>
      <c r="JUP177" s="68"/>
      <c r="JUQ177" s="68"/>
      <c r="JUR177" s="68"/>
      <c r="JUS177" s="68"/>
      <c r="JUT177" s="68"/>
      <c r="JUU177" s="68"/>
      <c r="JUV177" s="68"/>
      <c r="JUW177" s="68"/>
      <c r="JUX177" s="68"/>
      <c r="JUY177" s="68"/>
      <c r="JUZ177" s="68"/>
      <c r="JVA177" s="68"/>
      <c r="JVB177" s="68"/>
      <c r="JVC177" s="68"/>
      <c r="JVD177" s="68"/>
      <c r="JVE177" s="68"/>
      <c r="JVF177" s="68"/>
      <c r="JVG177" s="68"/>
      <c r="JVH177" s="68"/>
      <c r="JVI177" s="68"/>
      <c r="JVJ177" s="68"/>
      <c r="JVK177" s="68"/>
      <c r="JVL177" s="68"/>
      <c r="JVM177" s="68"/>
      <c r="JVN177" s="68"/>
      <c r="JVO177" s="68"/>
      <c r="JVP177" s="68"/>
      <c r="JVQ177" s="68"/>
      <c r="JVR177" s="68"/>
      <c r="JVS177" s="68"/>
      <c r="JVT177" s="68"/>
      <c r="JVU177" s="68"/>
      <c r="JVV177" s="68"/>
      <c r="JVW177" s="68"/>
      <c r="JVX177" s="68"/>
      <c r="JVY177" s="68"/>
      <c r="JVZ177" s="68"/>
      <c r="JWA177" s="68"/>
      <c r="JWB177" s="68"/>
      <c r="JWC177" s="68"/>
      <c r="JWD177" s="68"/>
      <c r="JWE177" s="68"/>
      <c r="JWF177" s="68"/>
      <c r="JWG177" s="68"/>
      <c r="JWH177" s="68"/>
      <c r="JWI177" s="68"/>
      <c r="JWJ177" s="68"/>
      <c r="JWK177" s="68"/>
      <c r="JWL177" s="68"/>
      <c r="JWM177" s="68"/>
      <c r="JWN177" s="68"/>
      <c r="JWO177" s="68"/>
      <c r="JWP177" s="68"/>
      <c r="JWQ177" s="68"/>
      <c r="JWR177" s="68"/>
      <c r="JWS177" s="68"/>
      <c r="JWT177" s="68"/>
      <c r="JWU177" s="68"/>
      <c r="JWV177" s="68"/>
      <c r="JWW177" s="68"/>
      <c r="JWX177" s="68"/>
      <c r="JWY177" s="68"/>
      <c r="JWZ177" s="68"/>
      <c r="JXA177" s="68"/>
      <c r="JXB177" s="68"/>
      <c r="JXC177" s="68"/>
      <c r="JXD177" s="68"/>
      <c r="JXE177" s="68"/>
      <c r="JXF177" s="68"/>
      <c r="JXG177" s="68"/>
      <c r="JXH177" s="68"/>
      <c r="JXI177" s="68"/>
      <c r="JXJ177" s="68"/>
      <c r="JXK177" s="68"/>
      <c r="JXL177" s="68"/>
      <c r="JXM177" s="68"/>
      <c r="JXN177" s="68"/>
      <c r="JXO177" s="68"/>
      <c r="JXP177" s="68"/>
      <c r="JXQ177" s="68"/>
      <c r="JXR177" s="68"/>
      <c r="JXS177" s="68"/>
      <c r="JXT177" s="68"/>
      <c r="JXU177" s="68"/>
      <c r="JXV177" s="68"/>
      <c r="JXW177" s="68"/>
      <c r="JXX177" s="68"/>
      <c r="JXY177" s="68"/>
      <c r="JXZ177" s="68"/>
      <c r="JYA177" s="68"/>
      <c r="JYB177" s="68"/>
      <c r="JYC177" s="68"/>
      <c r="JYD177" s="68"/>
      <c r="JYE177" s="68"/>
      <c r="JYF177" s="68"/>
      <c r="JYG177" s="68"/>
      <c r="JYH177" s="68"/>
      <c r="JYI177" s="68"/>
      <c r="JYJ177" s="68"/>
      <c r="JYK177" s="68"/>
      <c r="JYL177" s="68"/>
      <c r="JYM177" s="68"/>
      <c r="JYN177" s="68"/>
      <c r="JYO177" s="68"/>
      <c r="JYP177" s="68"/>
      <c r="JYQ177" s="68"/>
      <c r="JYR177" s="68"/>
      <c r="JYS177" s="68"/>
      <c r="JYT177" s="68"/>
      <c r="JYU177" s="68"/>
      <c r="JYV177" s="68"/>
      <c r="JYW177" s="68"/>
      <c r="JYX177" s="68"/>
      <c r="JYY177" s="68"/>
      <c r="JYZ177" s="68"/>
      <c r="JZA177" s="68"/>
      <c r="JZB177" s="68"/>
      <c r="JZC177" s="68"/>
      <c r="JZD177" s="68"/>
      <c r="JZE177" s="68"/>
      <c r="JZF177" s="68"/>
      <c r="JZG177" s="68"/>
      <c r="JZH177" s="68"/>
      <c r="JZI177" s="68"/>
      <c r="JZJ177" s="68"/>
      <c r="JZK177" s="68"/>
      <c r="JZL177" s="68"/>
      <c r="JZM177" s="68"/>
      <c r="JZN177" s="68"/>
      <c r="JZO177" s="68"/>
      <c r="JZP177" s="68"/>
      <c r="JZQ177" s="68"/>
      <c r="JZR177" s="68"/>
      <c r="JZS177" s="68"/>
      <c r="JZT177" s="68"/>
      <c r="JZU177" s="68"/>
      <c r="JZV177" s="68"/>
      <c r="JZW177" s="68"/>
      <c r="JZX177" s="68"/>
      <c r="JZY177" s="68"/>
      <c r="JZZ177" s="68"/>
      <c r="KAA177" s="68"/>
      <c r="KAB177" s="68"/>
      <c r="KAC177" s="68"/>
      <c r="KAD177" s="68"/>
      <c r="KAE177" s="68"/>
      <c r="KAF177" s="68"/>
      <c r="KAG177" s="68"/>
      <c r="KAH177" s="68"/>
      <c r="KAI177" s="68"/>
      <c r="KAJ177" s="68"/>
      <c r="KAK177" s="68"/>
      <c r="KAL177" s="68"/>
      <c r="KAM177" s="68"/>
      <c r="KAN177" s="68"/>
      <c r="KAO177" s="68"/>
      <c r="KAP177" s="68"/>
      <c r="KAQ177" s="68"/>
      <c r="KAR177" s="68"/>
      <c r="KAS177" s="68"/>
      <c r="KAT177" s="68"/>
      <c r="KAU177" s="68"/>
      <c r="KAV177" s="68"/>
      <c r="KAW177" s="68"/>
      <c r="KAX177" s="68"/>
      <c r="KAY177" s="68"/>
      <c r="KAZ177" s="68"/>
      <c r="KBA177" s="68"/>
      <c r="KBB177" s="68"/>
      <c r="KBC177" s="68"/>
      <c r="KBD177" s="68"/>
      <c r="KBE177" s="68"/>
      <c r="KBF177" s="68"/>
      <c r="KBG177" s="68"/>
      <c r="KBH177" s="68"/>
      <c r="KBI177" s="68"/>
      <c r="KBJ177" s="68"/>
      <c r="KBK177" s="68"/>
      <c r="KBL177" s="68"/>
      <c r="KBM177" s="68"/>
      <c r="KBN177" s="68"/>
      <c r="KBO177" s="68"/>
      <c r="KBP177" s="68"/>
      <c r="KBQ177" s="68"/>
      <c r="KBR177" s="68"/>
      <c r="KBS177" s="68"/>
      <c r="KBT177" s="68"/>
      <c r="KBU177" s="68"/>
      <c r="KBV177" s="68"/>
      <c r="KBW177" s="68"/>
      <c r="KBX177" s="68"/>
      <c r="KBY177" s="68"/>
      <c r="KBZ177" s="68"/>
      <c r="KCA177" s="68"/>
      <c r="KCB177" s="68"/>
      <c r="KCC177" s="68"/>
      <c r="KCD177" s="68"/>
      <c r="KCE177" s="68"/>
      <c r="KCF177" s="68"/>
      <c r="KCG177" s="68"/>
      <c r="KCH177" s="68"/>
      <c r="KCI177" s="68"/>
      <c r="KCJ177" s="68"/>
      <c r="KCK177" s="68"/>
      <c r="KCL177" s="68"/>
      <c r="KCM177" s="68"/>
      <c r="KCN177" s="68"/>
      <c r="KCO177" s="68"/>
      <c r="KCP177" s="68"/>
      <c r="KCQ177" s="68"/>
      <c r="KCR177" s="68"/>
      <c r="KCS177" s="68"/>
      <c r="KCT177" s="68"/>
      <c r="KCU177" s="68"/>
      <c r="KCV177" s="68"/>
      <c r="KCW177" s="68"/>
      <c r="KCX177" s="68"/>
      <c r="KCY177" s="68"/>
      <c r="KCZ177" s="68"/>
      <c r="KDA177" s="68"/>
      <c r="KDB177" s="68"/>
      <c r="KDC177" s="68"/>
      <c r="KDD177" s="68"/>
      <c r="KDE177" s="68"/>
      <c r="KDF177" s="68"/>
      <c r="KDG177" s="68"/>
      <c r="KDH177" s="68"/>
      <c r="KDI177" s="68"/>
      <c r="KDJ177" s="68"/>
      <c r="KDK177" s="68"/>
      <c r="KDL177" s="68"/>
      <c r="KDM177" s="68"/>
      <c r="KDN177" s="68"/>
      <c r="KDO177" s="68"/>
      <c r="KDP177" s="68"/>
      <c r="KDQ177" s="68"/>
      <c r="KDR177" s="68"/>
      <c r="KDS177" s="68"/>
      <c r="KDT177" s="68"/>
      <c r="KDU177" s="68"/>
      <c r="KDV177" s="68"/>
      <c r="KDW177" s="68"/>
      <c r="KDX177" s="68"/>
      <c r="KDY177" s="68"/>
      <c r="KDZ177" s="68"/>
      <c r="KEA177" s="68"/>
      <c r="KEB177" s="68"/>
      <c r="KEC177" s="68"/>
      <c r="KED177" s="68"/>
      <c r="KEE177" s="68"/>
      <c r="KEF177" s="68"/>
      <c r="KEG177" s="68"/>
      <c r="KEH177" s="68"/>
      <c r="KEI177" s="68"/>
      <c r="KEJ177" s="68"/>
      <c r="KEK177" s="68"/>
      <c r="KEL177" s="68"/>
      <c r="KEM177" s="68"/>
      <c r="KEN177" s="68"/>
      <c r="KEO177" s="68"/>
      <c r="KEP177" s="68"/>
      <c r="KEQ177" s="68"/>
      <c r="KER177" s="68"/>
      <c r="KES177" s="68"/>
      <c r="KET177" s="68"/>
      <c r="KEU177" s="68"/>
      <c r="KEV177" s="68"/>
      <c r="KEW177" s="68"/>
      <c r="KEX177" s="68"/>
      <c r="KEY177" s="68"/>
      <c r="KEZ177" s="68"/>
      <c r="KFA177" s="68"/>
      <c r="KFB177" s="68"/>
      <c r="KFC177" s="68"/>
      <c r="KFD177" s="68"/>
      <c r="KFE177" s="68"/>
      <c r="KFF177" s="68"/>
      <c r="KFG177" s="68"/>
      <c r="KFH177" s="68"/>
      <c r="KFI177" s="68"/>
      <c r="KFJ177" s="68"/>
      <c r="KFK177" s="68"/>
      <c r="KFL177" s="68"/>
      <c r="KFM177" s="68"/>
      <c r="KFN177" s="68"/>
      <c r="KFO177" s="68"/>
      <c r="KFP177" s="68"/>
      <c r="KFQ177" s="68"/>
      <c r="KFR177" s="68"/>
      <c r="KFS177" s="68"/>
      <c r="KFT177" s="68"/>
      <c r="KFU177" s="68"/>
      <c r="KFV177" s="68"/>
      <c r="KFW177" s="68"/>
      <c r="KFX177" s="68"/>
      <c r="KFY177" s="68"/>
      <c r="KFZ177" s="68"/>
      <c r="KGA177" s="68"/>
      <c r="KGB177" s="68"/>
      <c r="KGC177" s="68"/>
      <c r="KGD177" s="68"/>
      <c r="KGE177" s="68"/>
      <c r="KGF177" s="68"/>
      <c r="KGG177" s="68"/>
      <c r="KGH177" s="68"/>
      <c r="KGI177" s="68"/>
      <c r="KGJ177" s="68"/>
      <c r="KGK177" s="68"/>
      <c r="KGL177" s="68"/>
      <c r="KGM177" s="68"/>
      <c r="KGN177" s="68"/>
      <c r="KGO177" s="68"/>
      <c r="KGP177" s="68"/>
      <c r="KGQ177" s="68"/>
      <c r="KGR177" s="68"/>
      <c r="KGS177" s="68"/>
      <c r="KGT177" s="68"/>
      <c r="KGU177" s="68"/>
      <c r="KGV177" s="68"/>
      <c r="KGW177" s="68"/>
      <c r="KGX177" s="68"/>
      <c r="KGY177" s="68"/>
      <c r="KGZ177" s="68"/>
      <c r="KHA177" s="68"/>
      <c r="KHB177" s="68"/>
      <c r="KHC177" s="68"/>
      <c r="KHD177" s="68"/>
      <c r="KHE177" s="68"/>
      <c r="KHF177" s="68"/>
      <c r="KHG177" s="68"/>
      <c r="KHH177" s="68"/>
      <c r="KHI177" s="68"/>
      <c r="KHJ177" s="68"/>
      <c r="KHK177" s="68"/>
      <c r="KHL177" s="68"/>
      <c r="KHM177" s="68"/>
      <c r="KHN177" s="68"/>
      <c r="KHO177" s="68"/>
      <c r="KHP177" s="68"/>
      <c r="KHQ177" s="68"/>
      <c r="KHR177" s="68"/>
      <c r="KHS177" s="68"/>
      <c r="KHT177" s="68"/>
      <c r="KHU177" s="68"/>
      <c r="KHV177" s="68"/>
      <c r="KHW177" s="68"/>
      <c r="KHX177" s="68"/>
      <c r="KHY177" s="68"/>
      <c r="KHZ177" s="68"/>
      <c r="KIA177" s="68"/>
      <c r="KIB177" s="68"/>
      <c r="KIC177" s="68"/>
      <c r="KID177" s="68"/>
      <c r="KIE177" s="68"/>
      <c r="KIF177" s="68"/>
      <c r="KIG177" s="68"/>
      <c r="KIH177" s="68"/>
      <c r="KII177" s="68"/>
      <c r="KIJ177" s="68"/>
      <c r="KIK177" s="68"/>
      <c r="KIL177" s="68"/>
      <c r="KIM177" s="68"/>
      <c r="KIN177" s="68"/>
      <c r="KIO177" s="68"/>
      <c r="KIP177" s="68"/>
      <c r="KIQ177" s="68"/>
      <c r="KIR177" s="68"/>
      <c r="KIS177" s="68"/>
      <c r="KIT177" s="68"/>
      <c r="KIU177" s="68"/>
      <c r="KIV177" s="68"/>
      <c r="KIW177" s="68"/>
      <c r="KIX177" s="68"/>
      <c r="KIY177" s="68"/>
      <c r="KIZ177" s="68"/>
      <c r="KJA177" s="68"/>
      <c r="KJB177" s="68"/>
      <c r="KJC177" s="68"/>
      <c r="KJD177" s="68"/>
      <c r="KJE177" s="68"/>
      <c r="KJF177" s="68"/>
      <c r="KJG177" s="68"/>
      <c r="KJH177" s="68"/>
      <c r="KJI177" s="68"/>
      <c r="KJJ177" s="68"/>
      <c r="KJK177" s="68"/>
      <c r="KJL177" s="68"/>
      <c r="KJM177" s="68"/>
      <c r="KJN177" s="68"/>
      <c r="KJO177" s="68"/>
      <c r="KJP177" s="68"/>
      <c r="KJQ177" s="68"/>
      <c r="KJR177" s="68"/>
      <c r="KJS177" s="68"/>
      <c r="KJT177" s="68"/>
      <c r="KJU177" s="68"/>
      <c r="KJV177" s="68"/>
      <c r="KJW177" s="68"/>
      <c r="KJX177" s="68"/>
      <c r="KJY177" s="68"/>
      <c r="KJZ177" s="68"/>
      <c r="KKA177" s="68"/>
      <c r="KKB177" s="68"/>
      <c r="KKC177" s="68"/>
      <c r="KKD177" s="68"/>
      <c r="KKE177" s="68"/>
      <c r="KKF177" s="68"/>
      <c r="KKG177" s="68"/>
      <c r="KKH177" s="68"/>
      <c r="KKI177" s="68"/>
      <c r="KKJ177" s="68"/>
      <c r="KKK177" s="68"/>
      <c r="KKL177" s="68"/>
      <c r="KKM177" s="68"/>
      <c r="KKN177" s="68"/>
      <c r="KKO177" s="68"/>
      <c r="KKP177" s="68"/>
      <c r="KKQ177" s="68"/>
      <c r="KKR177" s="68"/>
      <c r="KKS177" s="68"/>
      <c r="KKT177" s="68"/>
      <c r="KKU177" s="68"/>
      <c r="KKV177" s="68"/>
      <c r="KKW177" s="68"/>
      <c r="KKX177" s="68"/>
      <c r="KKY177" s="68"/>
      <c r="KKZ177" s="68"/>
      <c r="KLA177" s="68"/>
      <c r="KLB177" s="68"/>
      <c r="KLC177" s="68"/>
      <c r="KLD177" s="68"/>
      <c r="KLE177" s="68"/>
      <c r="KLF177" s="68"/>
      <c r="KLG177" s="68"/>
      <c r="KLH177" s="68"/>
      <c r="KLI177" s="68"/>
      <c r="KLJ177" s="68"/>
      <c r="KLK177" s="68"/>
      <c r="KLL177" s="68"/>
      <c r="KLM177" s="68"/>
      <c r="KLN177" s="68"/>
      <c r="KLO177" s="68"/>
      <c r="KLP177" s="68"/>
      <c r="KLQ177" s="68"/>
      <c r="KLR177" s="68"/>
      <c r="KLS177" s="68"/>
      <c r="KLT177" s="68"/>
      <c r="KLU177" s="68"/>
      <c r="KLV177" s="68"/>
      <c r="KLW177" s="68"/>
      <c r="KLX177" s="68"/>
      <c r="KLY177" s="68"/>
      <c r="KLZ177" s="68"/>
      <c r="KMA177" s="68"/>
      <c r="KMB177" s="68"/>
      <c r="KMC177" s="68"/>
      <c r="KMD177" s="68"/>
      <c r="KME177" s="68"/>
      <c r="KMF177" s="68"/>
      <c r="KMG177" s="68"/>
      <c r="KMH177" s="68"/>
      <c r="KMI177" s="68"/>
      <c r="KMJ177" s="68"/>
      <c r="KMK177" s="68"/>
      <c r="KML177" s="68"/>
      <c r="KMM177" s="68"/>
      <c r="KMN177" s="68"/>
      <c r="KMO177" s="68"/>
      <c r="KMP177" s="68"/>
      <c r="KMQ177" s="68"/>
      <c r="KMR177" s="68"/>
      <c r="KMS177" s="68"/>
      <c r="KMT177" s="68"/>
      <c r="KMU177" s="68"/>
      <c r="KMV177" s="68"/>
      <c r="KMW177" s="68"/>
      <c r="KMX177" s="68"/>
      <c r="KMY177" s="68"/>
      <c r="KMZ177" s="68"/>
      <c r="KNA177" s="68"/>
      <c r="KNB177" s="68"/>
      <c r="KNC177" s="68"/>
      <c r="KND177" s="68"/>
      <c r="KNE177" s="68"/>
      <c r="KNF177" s="68"/>
      <c r="KNG177" s="68"/>
      <c r="KNH177" s="68"/>
      <c r="KNI177" s="68"/>
      <c r="KNJ177" s="68"/>
      <c r="KNK177" s="68"/>
      <c r="KNL177" s="68"/>
      <c r="KNM177" s="68"/>
      <c r="KNN177" s="68"/>
      <c r="KNO177" s="68"/>
      <c r="KNP177" s="68"/>
      <c r="KNQ177" s="68"/>
      <c r="KNR177" s="68"/>
      <c r="KNS177" s="68"/>
      <c r="KNT177" s="68"/>
      <c r="KNU177" s="68"/>
      <c r="KNV177" s="68"/>
      <c r="KNW177" s="68"/>
      <c r="KNX177" s="68"/>
      <c r="KNY177" s="68"/>
      <c r="KNZ177" s="68"/>
      <c r="KOA177" s="68"/>
      <c r="KOB177" s="68"/>
      <c r="KOC177" s="68"/>
      <c r="KOD177" s="68"/>
      <c r="KOE177" s="68"/>
      <c r="KOF177" s="68"/>
      <c r="KOG177" s="68"/>
      <c r="KOH177" s="68"/>
      <c r="KOI177" s="68"/>
      <c r="KOJ177" s="68"/>
      <c r="KOK177" s="68"/>
      <c r="KOL177" s="68"/>
      <c r="KOM177" s="68"/>
      <c r="KON177" s="68"/>
      <c r="KOO177" s="68"/>
      <c r="KOP177" s="68"/>
      <c r="KOQ177" s="68"/>
      <c r="KOR177" s="68"/>
      <c r="KOS177" s="68"/>
      <c r="KOT177" s="68"/>
      <c r="KOU177" s="68"/>
      <c r="KOV177" s="68"/>
      <c r="KOW177" s="68"/>
      <c r="KOX177" s="68"/>
      <c r="KOY177" s="68"/>
      <c r="KOZ177" s="68"/>
      <c r="KPA177" s="68"/>
      <c r="KPB177" s="68"/>
      <c r="KPC177" s="68"/>
      <c r="KPD177" s="68"/>
      <c r="KPE177" s="68"/>
      <c r="KPF177" s="68"/>
      <c r="KPG177" s="68"/>
      <c r="KPH177" s="68"/>
      <c r="KPI177" s="68"/>
      <c r="KPJ177" s="68"/>
      <c r="KPK177" s="68"/>
      <c r="KPL177" s="68"/>
      <c r="KPM177" s="68"/>
      <c r="KPN177" s="68"/>
      <c r="KPO177" s="68"/>
      <c r="KPP177" s="68"/>
      <c r="KPQ177" s="68"/>
      <c r="KPR177" s="68"/>
      <c r="KPS177" s="68"/>
      <c r="KPT177" s="68"/>
      <c r="KPU177" s="68"/>
      <c r="KPV177" s="68"/>
      <c r="KPW177" s="68"/>
      <c r="KPX177" s="68"/>
      <c r="KPY177" s="68"/>
      <c r="KPZ177" s="68"/>
      <c r="KQA177" s="68"/>
      <c r="KQB177" s="68"/>
      <c r="KQC177" s="68"/>
      <c r="KQD177" s="68"/>
      <c r="KQE177" s="68"/>
      <c r="KQF177" s="68"/>
      <c r="KQG177" s="68"/>
      <c r="KQH177" s="68"/>
      <c r="KQI177" s="68"/>
      <c r="KQJ177" s="68"/>
      <c r="KQK177" s="68"/>
      <c r="KQL177" s="68"/>
      <c r="KQM177" s="68"/>
      <c r="KQN177" s="68"/>
      <c r="KQO177" s="68"/>
      <c r="KQP177" s="68"/>
      <c r="KQQ177" s="68"/>
      <c r="KQR177" s="68"/>
      <c r="KQS177" s="68"/>
      <c r="KQT177" s="68"/>
      <c r="KQU177" s="68"/>
      <c r="KQV177" s="68"/>
      <c r="KQW177" s="68"/>
      <c r="KQX177" s="68"/>
      <c r="KQY177" s="68"/>
      <c r="KQZ177" s="68"/>
      <c r="KRA177" s="68"/>
      <c r="KRB177" s="68"/>
      <c r="KRC177" s="68"/>
      <c r="KRD177" s="68"/>
      <c r="KRE177" s="68"/>
      <c r="KRF177" s="68"/>
      <c r="KRG177" s="68"/>
      <c r="KRH177" s="68"/>
      <c r="KRI177" s="68"/>
      <c r="KRJ177" s="68"/>
      <c r="KRK177" s="68"/>
      <c r="KRL177" s="68"/>
      <c r="KRM177" s="68"/>
      <c r="KRN177" s="68"/>
      <c r="KRO177" s="68"/>
      <c r="KRP177" s="68"/>
      <c r="KRQ177" s="68"/>
      <c r="KRR177" s="68"/>
      <c r="KRS177" s="68"/>
      <c r="KRT177" s="68"/>
      <c r="KRU177" s="68"/>
      <c r="KRV177" s="68"/>
      <c r="KRW177" s="68"/>
      <c r="KRX177" s="68"/>
      <c r="KRY177" s="68"/>
      <c r="KRZ177" s="68"/>
      <c r="KSA177" s="68"/>
      <c r="KSB177" s="68"/>
      <c r="KSC177" s="68"/>
      <c r="KSD177" s="68"/>
      <c r="KSE177" s="68"/>
      <c r="KSF177" s="68"/>
      <c r="KSG177" s="68"/>
      <c r="KSH177" s="68"/>
      <c r="KSI177" s="68"/>
      <c r="KSJ177" s="68"/>
      <c r="KSK177" s="68"/>
      <c r="KSL177" s="68"/>
      <c r="KSM177" s="68"/>
      <c r="KSN177" s="68"/>
      <c r="KSO177" s="68"/>
      <c r="KSP177" s="68"/>
      <c r="KSQ177" s="68"/>
      <c r="KSR177" s="68"/>
      <c r="KSS177" s="68"/>
      <c r="KST177" s="68"/>
      <c r="KSU177" s="68"/>
      <c r="KSV177" s="68"/>
      <c r="KSW177" s="68"/>
      <c r="KSX177" s="68"/>
      <c r="KSY177" s="68"/>
      <c r="KSZ177" s="68"/>
      <c r="KTA177" s="68"/>
      <c r="KTB177" s="68"/>
      <c r="KTC177" s="68"/>
      <c r="KTD177" s="68"/>
      <c r="KTE177" s="68"/>
      <c r="KTF177" s="68"/>
      <c r="KTG177" s="68"/>
      <c r="KTH177" s="68"/>
      <c r="KTI177" s="68"/>
      <c r="KTJ177" s="68"/>
      <c r="KTK177" s="68"/>
      <c r="KTL177" s="68"/>
      <c r="KTM177" s="68"/>
      <c r="KTN177" s="68"/>
      <c r="KTO177" s="68"/>
      <c r="KTP177" s="68"/>
      <c r="KTQ177" s="68"/>
      <c r="KTR177" s="68"/>
      <c r="KTS177" s="68"/>
      <c r="KTT177" s="68"/>
      <c r="KTU177" s="68"/>
      <c r="KTV177" s="68"/>
      <c r="KTW177" s="68"/>
      <c r="KTX177" s="68"/>
      <c r="KTY177" s="68"/>
      <c r="KTZ177" s="68"/>
      <c r="KUA177" s="68"/>
      <c r="KUB177" s="68"/>
      <c r="KUC177" s="68"/>
      <c r="KUD177" s="68"/>
      <c r="KUE177" s="68"/>
      <c r="KUF177" s="68"/>
      <c r="KUG177" s="68"/>
      <c r="KUH177" s="68"/>
      <c r="KUI177" s="68"/>
      <c r="KUJ177" s="68"/>
      <c r="KUK177" s="68"/>
      <c r="KUL177" s="68"/>
      <c r="KUM177" s="68"/>
      <c r="KUN177" s="68"/>
      <c r="KUO177" s="68"/>
      <c r="KUP177" s="68"/>
      <c r="KUQ177" s="68"/>
      <c r="KUR177" s="68"/>
      <c r="KUS177" s="68"/>
      <c r="KUT177" s="68"/>
      <c r="KUU177" s="68"/>
      <c r="KUV177" s="68"/>
      <c r="KUW177" s="68"/>
      <c r="KUX177" s="68"/>
      <c r="KUY177" s="68"/>
      <c r="KUZ177" s="68"/>
      <c r="KVA177" s="68"/>
      <c r="KVB177" s="68"/>
      <c r="KVC177" s="68"/>
      <c r="KVD177" s="68"/>
      <c r="KVE177" s="68"/>
      <c r="KVF177" s="68"/>
      <c r="KVG177" s="68"/>
      <c r="KVH177" s="68"/>
      <c r="KVI177" s="68"/>
      <c r="KVJ177" s="68"/>
      <c r="KVK177" s="68"/>
      <c r="KVL177" s="68"/>
      <c r="KVM177" s="68"/>
      <c r="KVN177" s="68"/>
      <c r="KVO177" s="68"/>
      <c r="KVP177" s="68"/>
      <c r="KVQ177" s="68"/>
      <c r="KVR177" s="68"/>
      <c r="KVS177" s="68"/>
      <c r="KVT177" s="68"/>
      <c r="KVU177" s="68"/>
      <c r="KVV177" s="68"/>
      <c r="KVW177" s="68"/>
      <c r="KVX177" s="68"/>
      <c r="KVY177" s="68"/>
      <c r="KVZ177" s="68"/>
      <c r="KWA177" s="68"/>
      <c r="KWB177" s="68"/>
      <c r="KWC177" s="68"/>
      <c r="KWD177" s="68"/>
      <c r="KWE177" s="68"/>
      <c r="KWF177" s="68"/>
      <c r="KWG177" s="68"/>
      <c r="KWH177" s="68"/>
      <c r="KWI177" s="68"/>
      <c r="KWJ177" s="68"/>
      <c r="KWK177" s="68"/>
      <c r="KWL177" s="68"/>
      <c r="KWM177" s="68"/>
      <c r="KWN177" s="68"/>
      <c r="KWO177" s="68"/>
      <c r="KWP177" s="68"/>
      <c r="KWQ177" s="68"/>
      <c r="KWR177" s="68"/>
      <c r="KWS177" s="68"/>
      <c r="KWT177" s="68"/>
      <c r="KWU177" s="68"/>
      <c r="KWV177" s="68"/>
      <c r="KWW177" s="68"/>
      <c r="KWX177" s="68"/>
      <c r="KWY177" s="68"/>
      <c r="KWZ177" s="68"/>
      <c r="KXA177" s="68"/>
      <c r="KXB177" s="68"/>
      <c r="KXC177" s="68"/>
      <c r="KXD177" s="68"/>
      <c r="KXE177" s="68"/>
      <c r="KXF177" s="68"/>
      <c r="KXG177" s="68"/>
      <c r="KXH177" s="68"/>
      <c r="KXI177" s="68"/>
      <c r="KXJ177" s="68"/>
      <c r="KXK177" s="68"/>
      <c r="KXL177" s="68"/>
      <c r="KXM177" s="68"/>
      <c r="KXN177" s="68"/>
      <c r="KXO177" s="68"/>
      <c r="KXP177" s="68"/>
      <c r="KXQ177" s="68"/>
      <c r="KXR177" s="68"/>
      <c r="KXS177" s="68"/>
      <c r="KXT177" s="68"/>
      <c r="KXU177" s="68"/>
      <c r="KXV177" s="68"/>
      <c r="KXW177" s="68"/>
      <c r="KXX177" s="68"/>
      <c r="KXY177" s="68"/>
      <c r="KXZ177" s="68"/>
      <c r="KYA177" s="68"/>
      <c r="KYB177" s="68"/>
      <c r="KYC177" s="68"/>
      <c r="KYD177" s="68"/>
      <c r="KYE177" s="68"/>
      <c r="KYF177" s="68"/>
    </row>
    <row r="178" spans="1:8092" s="34" customFormat="1" ht="30" customHeight="1" thickBot="1" x14ac:dyDescent="0.4">
      <c r="A178" s="61"/>
      <c r="B178" s="106" t="s">
        <v>190</v>
      </c>
      <c r="C178" s="106"/>
      <c r="D178" s="106"/>
      <c r="E178" s="570" t="str">
        <f>IF(ROUND(E177,2)&gt;=0.8,"A",
IF(ROUND(E177,2)&gt;=0.7,"B",
IF(ROUND(E177,2)&gt;=0.6,"C",
IF(ROUND(E177,2)&gt;=0.5,"D",
IF(ROUND(E177,2)&gt;=0.4,"E","F")))))</f>
        <v>F</v>
      </c>
      <c r="F178" s="571"/>
      <c r="G178" s="48"/>
      <c r="H178" s="180"/>
      <c r="I178" s="88"/>
      <c r="J178" s="88"/>
      <c r="K178" s="8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c r="GE178" s="68"/>
      <c r="GF178" s="68"/>
      <c r="GG178" s="68"/>
      <c r="GH178" s="68"/>
      <c r="GI178" s="68"/>
      <c r="GJ178" s="68"/>
      <c r="GK178" s="68"/>
      <c r="GL178" s="68"/>
      <c r="GM178" s="68"/>
      <c r="GN178" s="68"/>
      <c r="GO178" s="68"/>
      <c r="GP178" s="68"/>
      <c r="GQ178" s="68"/>
      <c r="GR178" s="68"/>
      <c r="GS178" s="68"/>
      <c r="GT178" s="68"/>
      <c r="GU178" s="68"/>
      <c r="GV178" s="68"/>
      <c r="GW178" s="68"/>
      <c r="GX178" s="68"/>
      <c r="GY178" s="68"/>
      <c r="GZ178" s="68"/>
      <c r="HA178" s="68"/>
      <c r="HB178" s="68"/>
      <c r="HC178" s="68"/>
      <c r="HD178" s="68"/>
      <c r="HE178" s="68"/>
      <c r="HF178" s="68"/>
      <c r="HG178" s="68"/>
      <c r="HH178" s="68"/>
      <c r="HI178" s="68"/>
      <c r="HJ178" s="68"/>
      <c r="HK178" s="68"/>
      <c r="HL178" s="68"/>
      <c r="HM178" s="68"/>
      <c r="HN178" s="68"/>
      <c r="HO178" s="68"/>
      <c r="HP178" s="68"/>
      <c r="HQ178" s="68"/>
      <c r="HR178" s="68"/>
      <c r="HS178" s="68"/>
      <c r="HT178" s="68"/>
      <c r="HU178" s="68"/>
      <c r="HV178" s="68"/>
      <c r="HW178" s="68"/>
      <c r="HX178" s="68"/>
      <c r="HY178" s="68"/>
      <c r="HZ178" s="68"/>
      <c r="IA178" s="68"/>
      <c r="IB178" s="68"/>
      <c r="IC178" s="68"/>
      <c r="ID178" s="68"/>
      <c r="IE178" s="68"/>
      <c r="IF178" s="68"/>
      <c r="IG178" s="68"/>
      <c r="IH178" s="68"/>
      <c r="II178" s="68"/>
      <c r="IJ178" s="68"/>
      <c r="IK178" s="68"/>
      <c r="IL178" s="68"/>
      <c r="IM178" s="68"/>
      <c r="IN178" s="68"/>
      <c r="IO178" s="68"/>
      <c r="IP178" s="68"/>
      <c r="IQ178" s="68"/>
      <c r="IR178" s="68"/>
      <c r="IS178" s="68"/>
      <c r="IT178" s="68"/>
      <c r="IU178" s="68"/>
      <c r="IV178" s="68"/>
      <c r="IW178" s="68"/>
      <c r="IX178" s="68"/>
      <c r="IY178" s="68"/>
      <c r="IZ178" s="68"/>
      <c r="JA178" s="68"/>
      <c r="JB178" s="68"/>
      <c r="JC178" s="68"/>
      <c r="JD178" s="68"/>
      <c r="JE178" s="68"/>
      <c r="JF178" s="68"/>
      <c r="JG178" s="68"/>
      <c r="JH178" s="68"/>
      <c r="JI178" s="68"/>
      <c r="JJ178" s="68"/>
      <c r="JK178" s="68"/>
      <c r="JL178" s="68"/>
      <c r="JM178" s="68"/>
      <c r="JN178" s="68"/>
      <c r="JO178" s="68"/>
      <c r="JP178" s="68"/>
      <c r="JQ178" s="68"/>
      <c r="JR178" s="68"/>
      <c r="JS178" s="68"/>
      <c r="JT178" s="68"/>
      <c r="JU178" s="68"/>
      <c r="JV178" s="68"/>
      <c r="JW178" s="68"/>
      <c r="JX178" s="68"/>
      <c r="JY178" s="68"/>
      <c r="JZ178" s="68"/>
      <c r="KA178" s="68"/>
      <c r="KB178" s="68"/>
      <c r="KC178" s="68"/>
      <c r="KD178" s="68"/>
      <c r="KE178" s="68"/>
      <c r="KF178" s="68"/>
      <c r="KG178" s="68"/>
      <c r="KH178" s="68"/>
      <c r="KI178" s="68"/>
      <c r="KJ178" s="68"/>
      <c r="KK178" s="68"/>
      <c r="KL178" s="68"/>
      <c r="KM178" s="68"/>
      <c r="KN178" s="68"/>
      <c r="KO178" s="68"/>
      <c r="KP178" s="68"/>
      <c r="KQ178" s="68"/>
      <c r="KR178" s="68"/>
      <c r="KS178" s="68"/>
      <c r="KT178" s="68"/>
      <c r="KU178" s="68"/>
      <c r="KV178" s="68"/>
      <c r="KW178" s="68"/>
      <c r="KX178" s="68"/>
      <c r="KY178" s="68"/>
      <c r="KZ178" s="68"/>
      <c r="LA178" s="68"/>
      <c r="LB178" s="68"/>
      <c r="LC178" s="68"/>
      <c r="LD178" s="68"/>
      <c r="LE178" s="68"/>
      <c r="LF178" s="68"/>
      <c r="LG178" s="68"/>
      <c r="LH178" s="68"/>
      <c r="LI178" s="68"/>
      <c r="LJ178" s="68"/>
      <c r="LK178" s="68"/>
      <c r="LL178" s="68"/>
      <c r="LM178" s="68"/>
      <c r="LN178" s="68"/>
      <c r="LO178" s="68"/>
      <c r="LP178" s="68"/>
      <c r="LQ178" s="68"/>
      <c r="LR178" s="68"/>
      <c r="LS178" s="68"/>
      <c r="LT178" s="68"/>
      <c r="LU178" s="68"/>
      <c r="LV178" s="68"/>
      <c r="LW178" s="68"/>
      <c r="LX178" s="68"/>
      <c r="LY178" s="68"/>
      <c r="LZ178" s="68"/>
      <c r="MA178" s="68"/>
      <c r="MB178" s="68"/>
      <c r="MC178" s="68"/>
      <c r="MD178" s="68"/>
      <c r="ME178" s="68"/>
      <c r="MF178" s="68"/>
      <c r="MG178" s="68"/>
      <c r="MH178" s="68"/>
      <c r="MI178" s="68"/>
      <c r="MJ178" s="68"/>
      <c r="MK178" s="68"/>
      <c r="ML178" s="68"/>
      <c r="MM178" s="68"/>
      <c r="MN178" s="68"/>
      <c r="MO178" s="68"/>
      <c r="MP178" s="68"/>
      <c r="MQ178" s="68"/>
      <c r="MR178" s="68"/>
      <c r="MS178" s="68"/>
      <c r="MT178" s="68"/>
      <c r="MU178" s="68"/>
      <c r="MV178" s="68"/>
      <c r="MW178" s="68"/>
      <c r="MX178" s="68"/>
      <c r="MY178" s="68"/>
      <c r="MZ178" s="68"/>
      <c r="NA178" s="68"/>
      <c r="NB178" s="68"/>
      <c r="NC178" s="68"/>
      <c r="ND178" s="68"/>
      <c r="NE178" s="68"/>
      <c r="NF178" s="68"/>
      <c r="NG178" s="68"/>
      <c r="NH178" s="68"/>
      <c r="NI178" s="68"/>
      <c r="NJ178" s="68"/>
      <c r="NK178" s="68"/>
      <c r="NL178" s="68"/>
      <c r="NM178" s="68"/>
      <c r="NN178" s="68"/>
      <c r="NO178" s="68"/>
      <c r="NP178" s="68"/>
      <c r="NQ178" s="68"/>
      <c r="NR178" s="68"/>
      <c r="NS178" s="68"/>
      <c r="NT178" s="68"/>
      <c r="NU178" s="68"/>
      <c r="NV178" s="68"/>
      <c r="NW178" s="68"/>
      <c r="NX178" s="68"/>
      <c r="NY178" s="68"/>
      <c r="NZ178" s="68"/>
      <c r="OA178" s="68"/>
      <c r="OB178" s="68"/>
      <c r="OC178" s="68"/>
      <c r="OD178" s="68"/>
      <c r="OE178" s="68"/>
      <c r="OF178" s="68"/>
      <c r="OG178" s="68"/>
      <c r="OH178" s="68"/>
      <c r="OI178" s="68"/>
      <c r="OJ178" s="68"/>
      <c r="OK178" s="68"/>
      <c r="OL178" s="68"/>
      <c r="OM178" s="68"/>
      <c r="ON178" s="68"/>
      <c r="OO178" s="68"/>
      <c r="OP178" s="68"/>
      <c r="OQ178" s="68"/>
      <c r="OR178" s="68"/>
      <c r="OS178" s="68"/>
      <c r="OT178" s="68"/>
      <c r="OU178" s="68"/>
      <c r="OV178" s="68"/>
      <c r="OW178" s="68"/>
      <c r="OX178" s="68"/>
      <c r="OY178" s="68"/>
      <c r="OZ178" s="68"/>
      <c r="PA178" s="68"/>
      <c r="PB178" s="68"/>
      <c r="PC178" s="68"/>
      <c r="PD178" s="68"/>
      <c r="PE178" s="68"/>
      <c r="PF178" s="68"/>
      <c r="PG178" s="68"/>
      <c r="PH178" s="68"/>
      <c r="PI178" s="68"/>
      <c r="PJ178" s="68"/>
      <c r="PK178" s="68"/>
      <c r="PL178" s="68"/>
      <c r="PM178" s="68"/>
      <c r="PN178" s="68"/>
      <c r="PO178" s="68"/>
      <c r="PP178" s="68"/>
      <c r="PQ178" s="68"/>
      <c r="PR178" s="68"/>
      <c r="PS178" s="68"/>
      <c r="PT178" s="68"/>
      <c r="PU178" s="68"/>
      <c r="PV178" s="68"/>
      <c r="PW178" s="68"/>
      <c r="PX178" s="68"/>
      <c r="PY178" s="68"/>
      <c r="PZ178" s="68"/>
      <c r="QA178" s="68"/>
      <c r="QB178" s="68"/>
      <c r="QC178" s="68"/>
      <c r="QD178" s="68"/>
      <c r="QE178" s="68"/>
      <c r="QF178" s="68"/>
      <c r="QG178" s="68"/>
      <c r="QH178" s="68"/>
      <c r="QI178" s="68"/>
      <c r="QJ178" s="68"/>
      <c r="QK178" s="68"/>
      <c r="QL178" s="68"/>
      <c r="QM178" s="68"/>
      <c r="QN178" s="68"/>
      <c r="QO178" s="68"/>
      <c r="QP178" s="68"/>
      <c r="QQ178" s="68"/>
      <c r="QR178" s="68"/>
      <c r="QS178" s="68"/>
      <c r="QT178" s="68"/>
      <c r="QU178" s="68"/>
      <c r="QV178" s="68"/>
      <c r="QW178" s="68"/>
      <c r="QX178" s="68"/>
      <c r="QY178" s="68"/>
      <c r="QZ178" s="68"/>
      <c r="RA178" s="68"/>
      <c r="RB178" s="68"/>
      <c r="RC178" s="68"/>
      <c r="RD178" s="68"/>
      <c r="RE178" s="68"/>
      <c r="RF178" s="68"/>
      <c r="RG178" s="68"/>
      <c r="RH178" s="68"/>
      <c r="RI178" s="68"/>
      <c r="RJ178" s="68"/>
      <c r="RK178" s="68"/>
      <c r="RL178" s="68"/>
      <c r="RM178" s="68"/>
      <c r="RN178" s="68"/>
      <c r="RO178" s="68"/>
      <c r="RP178" s="68"/>
      <c r="RQ178" s="68"/>
      <c r="RR178" s="68"/>
      <c r="RS178" s="68"/>
      <c r="RT178" s="68"/>
      <c r="RU178" s="68"/>
      <c r="RV178" s="68"/>
      <c r="RW178" s="68"/>
      <c r="RX178" s="68"/>
      <c r="RY178" s="68"/>
      <c r="RZ178" s="68"/>
      <c r="SA178" s="68"/>
      <c r="SB178" s="68"/>
      <c r="SC178" s="68"/>
      <c r="SD178" s="68"/>
      <c r="SE178" s="68"/>
      <c r="SF178" s="68"/>
      <c r="SG178" s="68"/>
      <c r="SH178" s="68"/>
      <c r="SI178" s="68"/>
      <c r="SJ178" s="68"/>
      <c r="SK178" s="68"/>
      <c r="SL178" s="68"/>
      <c r="SM178" s="68"/>
      <c r="SN178" s="68"/>
      <c r="SO178" s="68"/>
      <c r="SP178" s="68"/>
      <c r="SQ178" s="68"/>
      <c r="SR178" s="68"/>
      <c r="SS178" s="68"/>
      <c r="ST178" s="68"/>
      <c r="SU178" s="68"/>
      <c r="SV178" s="68"/>
      <c r="SW178" s="68"/>
      <c r="SX178" s="68"/>
      <c r="SY178" s="68"/>
      <c r="SZ178" s="68"/>
      <c r="TA178" s="68"/>
      <c r="TB178" s="68"/>
      <c r="TC178" s="68"/>
      <c r="TD178" s="68"/>
      <c r="TE178" s="68"/>
      <c r="TF178" s="68"/>
      <c r="TG178" s="68"/>
      <c r="TH178" s="68"/>
      <c r="TI178" s="68"/>
      <c r="TJ178" s="68"/>
      <c r="TK178" s="68"/>
      <c r="TL178" s="68"/>
      <c r="TM178" s="68"/>
      <c r="TN178" s="68"/>
      <c r="TO178" s="68"/>
      <c r="TP178" s="68"/>
      <c r="TQ178" s="68"/>
      <c r="TR178" s="68"/>
      <c r="TS178" s="68"/>
      <c r="TT178" s="68"/>
      <c r="TU178" s="68"/>
      <c r="TV178" s="68"/>
      <c r="TW178" s="68"/>
      <c r="TX178" s="68"/>
      <c r="TY178" s="68"/>
      <c r="TZ178" s="68"/>
      <c r="UA178" s="68"/>
      <c r="UB178" s="68"/>
      <c r="UC178" s="68"/>
      <c r="UD178" s="68"/>
      <c r="UE178" s="68"/>
      <c r="UF178" s="68"/>
      <c r="UG178" s="68"/>
      <c r="UH178" s="68"/>
      <c r="UI178" s="68"/>
      <c r="UJ178" s="68"/>
      <c r="UK178" s="68"/>
      <c r="UL178" s="68"/>
      <c r="UM178" s="68"/>
      <c r="UN178" s="68"/>
      <c r="UO178" s="68"/>
      <c r="UP178" s="68"/>
      <c r="UQ178" s="68"/>
      <c r="UR178" s="68"/>
      <c r="US178" s="68"/>
      <c r="UT178" s="68"/>
      <c r="UU178" s="68"/>
      <c r="UV178" s="68"/>
      <c r="UW178" s="68"/>
      <c r="UX178" s="68"/>
      <c r="UY178" s="68"/>
      <c r="UZ178" s="68"/>
      <c r="VA178" s="68"/>
      <c r="VB178" s="68"/>
      <c r="VC178" s="68"/>
      <c r="VD178" s="68"/>
      <c r="VE178" s="68"/>
      <c r="VF178" s="68"/>
      <c r="VG178" s="68"/>
      <c r="VH178" s="68"/>
      <c r="VI178" s="68"/>
      <c r="VJ178" s="68"/>
      <c r="VK178" s="68"/>
      <c r="VL178" s="68"/>
      <c r="VM178" s="68"/>
      <c r="VN178" s="68"/>
      <c r="VO178" s="68"/>
      <c r="VP178" s="68"/>
      <c r="VQ178" s="68"/>
      <c r="VR178" s="68"/>
      <c r="VS178" s="68"/>
      <c r="VT178" s="68"/>
      <c r="VU178" s="68"/>
      <c r="VV178" s="68"/>
      <c r="VW178" s="68"/>
      <c r="VX178" s="68"/>
      <c r="VY178" s="68"/>
      <c r="VZ178" s="68"/>
      <c r="WA178" s="68"/>
      <c r="WB178" s="68"/>
      <c r="WC178" s="68"/>
      <c r="WD178" s="68"/>
      <c r="WE178" s="68"/>
      <c r="WF178" s="68"/>
      <c r="WG178" s="68"/>
      <c r="WH178" s="68"/>
      <c r="WI178" s="68"/>
      <c r="WJ178" s="68"/>
      <c r="WK178" s="68"/>
      <c r="WL178" s="68"/>
      <c r="WM178" s="68"/>
      <c r="WN178" s="68"/>
      <c r="WO178" s="68"/>
      <c r="WP178" s="68"/>
      <c r="WQ178" s="68"/>
      <c r="WR178" s="68"/>
      <c r="WS178" s="68"/>
      <c r="WT178" s="68"/>
      <c r="WU178" s="68"/>
      <c r="WV178" s="68"/>
      <c r="WW178" s="68"/>
      <c r="WX178" s="68"/>
      <c r="WY178" s="68"/>
      <c r="WZ178" s="68"/>
      <c r="XA178" s="68"/>
      <c r="XB178" s="68"/>
      <c r="XC178" s="68"/>
      <c r="XD178" s="68"/>
      <c r="XE178" s="68"/>
      <c r="XF178" s="68"/>
      <c r="XG178" s="68"/>
      <c r="XH178" s="68"/>
      <c r="XI178" s="68"/>
      <c r="XJ178" s="68"/>
      <c r="XK178" s="68"/>
      <c r="XL178" s="68"/>
      <c r="XM178" s="68"/>
      <c r="XN178" s="68"/>
      <c r="XO178" s="68"/>
      <c r="XP178" s="68"/>
      <c r="XQ178" s="68"/>
      <c r="XR178" s="68"/>
      <c r="XS178" s="68"/>
      <c r="XT178" s="68"/>
      <c r="XU178" s="68"/>
      <c r="XV178" s="68"/>
      <c r="XW178" s="68"/>
      <c r="XX178" s="68"/>
      <c r="XY178" s="68"/>
      <c r="XZ178" s="68"/>
      <c r="YA178" s="68"/>
      <c r="YB178" s="68"/>
      <c r="YC178" s="68"/>
      <c r="YD178" s="68"/>
      <c r="YE178" s="68"/>
      <c r="YF178" s="68"/>
      <c r="YG178" s="68"/>
      <c r="YH178" s="68"/>
      <c r="YI178" s="68"/>
      <c r="YJ178" s="68"/>
      <c r="YK178" s="68"/>
      <c r="YL178" s="68"/>
      <c r="YM178" s="68"/>
      <c r="YN178" s="68"/>
      <c r="YO178" s="68"/>
      <c r="YP178" s="68"/>
      <c r="YQ178" s="68"/>
      <c r="YR178" s="68"/>
      <c r="YS178" s="68"/>
      <c r="YT178" s="68"/>
      <c r="YU178" s="68"/>
      <c r="YV178" s="68"/>
      <c r="YW178" s="68"/>
      <c r="YX178" s="68"/>
      <c r="YY178" s="68"/>
      <c r="YZ178" s="68"/>
      <c r="ZA178" s="68"/>
      <c r="ZB178" s="68"/>
      <c r="ZC178" s="68"/>
      <c r="ZD178" s="68"/>
      <c r="ZE178" s="68"/>
      <c r="ZF178" s="68"/>
      <c r="ZG178" s="68"/>
      <c r="ZH178" s="68"/>
      <c r="ZI178" s="68"/>
      <c r="ZJ178" s="68"/>
      <c r="ZK178" s="68"/>
      <c r="ZL178" s="68"/>
      <c r="ZM178" s="68"/>
      <c r="ZN178" s="68"/>
      <c r="ZO178" s="68"/>
      <c r="ZP178" s="68"/>
      <c r="ZQ178" s="68"/>
      <c r="ZR178" s="68"/>
      <c r="ZS178" s="68"/>
      <c r="ZT178" s="68"/>
      <c r="ZU178" s="68"/>
      <c r="ZV178" s="68"/>
      <c r="ZW178" s="68"/>
      <c r="ZX178" s="68"/>
      <c r="ZY178" s="68"/>
      <c r="ZZ178" s="68"/>
      <c r="AAA178" s="68"/>
      <c r="AAB178" s="68"/>
      <c r="AAC178" s="68"/>
      <c r="AAD178" s="68"/>
      <c r="AAE178" s="68"/>
      <c r="AAF178" s="68"/>
      <c r="AAG178" s="68"/>
      <c r="AAH178" s="68"/>
      <c r="AAI178" s="68"/>
      <c r="AAJ178" s="68"/>
      <c r="AAK178" s="68"/>
      <c r="AAL178" s="68"/>
      <c r="AAM178" s="68"/>
      <c r="AAN178" s="68"/>
      <c r="AAO178" s="68"/>
      <c r="AAP178" s="68"/>
      <c r="AAQ178" s="68"/>
      <c r="AAR178" s="68"/>
      <c r="AAS178" s="68"/>
      <c r="AAT178" s="68"/>
      <c r="AAU178" s="68"/>
      <c r="AAV178" s="68"/>
      <c r="AAW178" s="68"/>
      <c r="AAX178" s="68"/>
      <c r="AAY178" s="68"/>
      <c r="AAZ178" s="68"/>
      <c r="ABA178" s="68"/>
      <c r="ABB178" s="68"/>
      <c r="ABC178" s="68"/>
      <c r="ABD178" s="68"/>
      <c r="ABE178" s="68"/>
      <c r="ABF178" s="68"/>
      <c r="ABG178" s="68"/>
      <c r="ABH178" s="68"/>
      <c r="ABI178" s="68"/>
      <c r="ABJ178" s="68"/>
      <c r="ABK178" s="68"/>
      <c r="ABL178" s="68"/>
      <c r="ABM178" s="68"/>
      <c r="ABN178" s="68"/>
      <c r="ABO178" s="68"/>
      <c r="ABP178" s="68"/>
      <c r="ABQ178" s="68"/>
      <c r="ABR178" s="68"/>
      <c r="ABS178" s="68"/>
      <c r="ABT178" s="68"/>
      <c r="ABU178" s="68"/>
      <c r="ABV178" s="68"/>
      <c r="ABW178" s="68"/>
      <c r="ABX178" s="68"/>
      <c r="ABY178" s="68"/>
      <c r="ABZ178" s="68"/>
      <c r="ACA178" s="68"/>
      <c r="ACB178" s="68"/>
      <c r="ACC178" s="68"/>
      <c r="ACD178" s="68"/>
      <c r="ACE178" s="68"/>
      <c r="ACF178" s="68"/>
      <c r="ACG178" s="68"/>
      <c r="ACH178" s="68"/>
      <c r="ACI178" s="68"/>
      <c r="ACJ178" s="68"/>
      <c r="ACK178" s="68"/>
      <c r="ACL178" s="68"/>
      <c r="ACM178" s="68"/>
      <c r="ACN178" s="68"/>
      <c r="ACO178" s="68"/>
      <c r="ACP178" s="68"/>
      <c r="ACQ178" s="68"/>
      <c r="ACR178" s="68"/>
      <c r="ACS178" s="68"/>
      <c r="ACT178" s="68"/>
      <c r="ACU178" s="68"/>
      <c r="ACV178" s="68"/>
      <c r="ACW178" s="68"/>
      <c r="ACX178" s="68"/>
      <c r="ACY178" s="68"/>
      <c r="ACZ178" s="68"/>
      <c r="ADA178" s="68"/>
      <c r="ADB178" s="68"/>
      <c r="ADC178" s="68"/>
      <c r="ADD178" s="68"/>
      <c r="ADE178" s="68"/>
      <c r="ADF178" s="68"/>
      <c r="ADG178" s="68"/>
      <c r="ADH178" s="68"/>
      <c r="ADI178" s="68"/>
      <c r="ADJ178" s="68"/>
      <c r="ADK178" s="68"/>
      <c r="ADL178" s="68"/>
      <c r="ADM178" s="68"/>
      <c r="ADN178" s="68"/>
      <c r="ADO178" s="68"/>
      <c r="ADP178" s="68"/>
      <c r="ADQ178" s="68"/>
      <c r="ADR178" s="68"/>
      <c r="ADS178" s="68"/>
      <c r="ADT178" s="68"/>
      <c r="ADU178" s="68"/>
      <c r="ADV178" s="68"/>
      <c r="ADW178" s="68"/>
      <c r="ADX178" s="68"/>
      <c r="ADY178" s="68"/>
      <c r="ADZ178" s="68"/>
      <c r="AEA178" s="68"/>
      <c r="AEB178" s="68"/>
      <c r="AEC178" s="68"/>
      <c r="AED178" s="68"/>
      <c r="AEE178" s="68"/>
      <c r="AEF178" s="68"/>
      <c r="AEG178" s="68"/>
      <c r="AEH178" s="68"/>
      <c r="AEI178" s="68"/>
      <c r="AEJ178" s="68"/>
      <c r="AEK178" s="68"/>
      <c r="AEL178" s="68"/>
      <c r="AEM178" s="68"/>
      <c r="AEN178" s="68"/>
      <c r="AEO178" s="68"/>
      <c r="AEP178" s="68"/>
      <c r="AEQ178" s="68"/>
      <c r="AER178" s="68"/>
      <c r="AES178" s="68"/>
      <c r="AET178" s="68"/>
      <c r="AEU178" s="68"/>
      <c r="AEV178" s="68"/>
      <c r="AEW178" s="68"/>
      <c r="AEX178" s="68"/>
      <c r="AEY178" s="68"/>
      <c r="AEZ178" s="68"/>
      <c r="AFA178" s="68"/>
      <c r="AFB178" s="68"/>
      <c r="AFC178" s="68"/>
      <c r="AFD178" s="68"/>
      <c r="AFE178" s="68"/>
      <c r="AFF178" s="68"/>
      <c r="AFG178" s="68"/>
      <c r="AFH178" s="68"/>
      <c r="AFI178" s="68"/>
      <c r="AFJ178" s="68"/>
      <c r="AFK178" s="68"/>
      <c r="AFL178" s="68"/>
      <c r="AFM178" s="68"/>
      <c r="AFN178" s="68"/>
      <c r="AFO178" s="68"/>
      <c r="AFP178" s="68"/>
      <c r="AFQ178" s="68"/>
      <c r="AFR178" s="68"/>
      <c r="AFS178" s="68"/>
      <c r="AFT178" s="68"/>
      <c r="AFU178" s="68"/>
      <c r="AFV178" s="68"/>
      <c r="AFW178" s="68"/>
      <c r="AFX178" s="68"/>
      <c r="AFY178" s="68"/>
      <c r="AFZ178" s="68"/>
      <c r="AGA178" s="68"/>
      <c r="AGB178" s="68"/>
      <c r="AGC178" s="68"/>
      <c r="AGD178" s="68"/>
      <c r="AGE178" s="68"/>
      <c r="AGF178" s="68"/>
      <c r="AGG178" s="68"/>
      <c r="AGH178" s="68"/>
      <c r="AGI178" s="68"/>
      <c r="AGJ178" s="68"/>
      <c r="AGK178" s="68"/>
      <c r="AGL178" s="68"/>
      <c r="AGM178" s="68"/>
      <c r="AGN178" s="68"/>
      <c r="AGO178" s="68"/>
      <c r="AGP178" s="68"/>
      <c r="AGQ178" s="68"/>
      <c r="AGR178" s="68"/>
      <c r="AGS178" s="68"/>
      <c r="AGT178" s="68"/>
      <c r="AGU178" s="68"/>
      <c r="AGV178" s="68"/>
      <c r="AGW178" s="68"/>
      <c r="AGX178" s="68"/>
      <c r="AGY178" s="68"/>
      <c r="AGZ178" s="68"/>
      <c r="AHA178" s="68"/>
      <c r="AHB178" s="68"/>
      <c r="AHC178" s="68"/>
      <c r="AHD178" s="68"/>
      <c r="AHE178" s="68"/>
      <c r="AHF178" s="68"/>
      <c r="AHG178" s="68"/>
      <c r="AHH178" s="68"/>
      <c r="AHI178" s="68"/>
      <c r="AHJ178" s="68"/>
      <c r="AHK178" s="68"/>
      <c r="AHL178" s="68"/>
      <c r="AHM178" s="68"/>
      <c r="AHN178" s="68"/>
      <c r="AHO178" s="68"/>
      <c r="AHP178" s="68"/>
      <c r="AHQ178" s="68"/>
      <c r="AHR178" s="68"/>
      <c r="AHS178" s="68"/>
      <c r="AHT178" s="68"/>
      <c r="AHU178" s="68"/>
      <c r="AHV178" s="68"/>
      <c r="AHW178" s="68"/>
      <c r="AHX178" s="68"/>
      <c r="AHY178" s="68"/>
      <c r="AHZ178" s="68"/>
      <c r="AIA178" s="68"/>
      <c r="AIB178" s="68"/>
      <c r="AIC178" s="68"/>
      <c r="AID178" s="68"/>
      <c r="AIE178" s="68"/>
      <c r="AIF178" s="68"/>
      <c r="AIG178" s="68"/>
      <c r="AIH178" s="68"/>
      <c r="AII178" s="68"/>
      <c r="AIJ178" s="68"/>
      <c r="AIK178" s="68"/>
      <c r="AIL178" s="68"/>
      <c r="AIM178" s="68"/>
      <c r="AIN178" s="68"/>
      <c r="AIO178" s="68"/>
      <c r="AIP178" s="68"/>
      <c r="AIQ178" s="68"/>
      <c r="AIR178" s="68"/>
      <c r="AIS178" s="68"/>
      <c r="AIT178" s="68"/>
      <c r="AIU178" s="68"/>
      <c r="AIV178" s="68"/>
      <c r="AIW178" s="68"/>
      <c r="AIX178" s="68"/>
      <c r="AIY178" s="68"/>
      <c r="AIZ178" s="68"/>
      <c r="AJA178" s="68"/>
      <c r="AJB178" s="68"/>
      <c r="AJC178" s="68"/>
      <c r="AJD178" s="68"/>
      <c r="AJE178" s="68"/>
      <c r="AJF178" s="68"/>
      <c r="AJG178" s="68"/>
      <c r="AJH178" s="68"/>
      <c r="AJI178" s="68"/>
      <c r="AJJ178" s="68"/>
      <c r="AJK178" s="68"/>
      <c r="AJL178" s="68"/>
      <c r="AJM178" s="68"/>
      <c r="AJN178" s="68"/>
      <c r="AJO178" s="68"/>
      <c r="AJP178" s="68"/>
      <c r="AJQ178" s="68"/>
      <c r="AJR178" s="68"/>
      <c r="AJS178" s="68"/>
      <c r="AJT178" s="68"/>
      <c r="AJU178" s="68"/>
      <c r="AJV178" s="68"/>
      <c r="AJW178" s="68"/>
      <c r="AJX178" s="68"/>
      <c r="AJY178" s="68"/>
      <c r="AJZ178" s="68"/>
      <c r="AKA178" s="68"/>
      <c r="AKB178" s="68"/>
      <c r="AKC178" s="68"/>
      <c r="AKD178" s="68"/>
      <c r="AKE178" s="68"/>
      <c r="AKF178" s="68"/>
      <c r="AKG178" s="68"/>
      <c r="AKH178" s="68"/>
      <c r="AKI178" s="68"/>
      <c r="AKJ178" s="68"/>
      <c r="AKK178" s="68"/>
      <c r="AKL178" s="68"/>
      <c r="AKM178" s="68"/>
      <c r="AKN178" s="68"/>
      <c r="AKO178" s="68"/>
      <c r="AKP178" s="68"/>
      <c r="AKQ178" s="68"/>
      <c r="AKR178" s="68"/>
      <c r="AKS178" s="68"/>
      <c r="AKT178" s="68"/>
      <c r="AKU178" s="68"/>
      <c r="AKV178" s="68"/>
      <c r="AKW178" s="68"/>
      <c r="AKX178" s="68"/>
      <c r="AKY178" s="68"/>
      <c r="AKZ178" s="68"/>
      <c r="ALA178" s="68"/>
      <c r="ALB178" s="68"/>
      <c r="ALC178" s="68"/>
      <c r="ALD178" s="68"/>
      <c r="ALE178" s="68"/>
      <c r="ALF178" s="68"/>
      <c r="ALG178" s="68"/>
      <c r="ALH178" s="68"/>
      <c r="ALI178" s="68"/>
      <c r="ALJ178" s="68"/>
      <c r="ALK178" s="68"/>
      <c r="ALL178" s="68"/>
      <c r="ALM178" s="68"/>
      <c r="ALN178" s="68"/>
      <c r="ALO178" s="68"/>
      <c r="ALP178" s="68"/>
      <c r="ALQ178" s="68"/>
      <c r="ALR178" s="68"/>
      <c r="ALS178" s="68"/>
      <c r="ALT178" s="68"/>
      <c r="ALU178" s="68"/>
      <c r="ALV178" s="68"/>
      <c r="ALW178" s="68"/>
      <c r="ALX178" s="68"/>
      <c r="ALY178" s="68"/>
      <c r="ALZ178" s="68"/>
      <c r="AMA178" s="68"/>
      <c r="AMB178" s="68"/>
      <c r="AMC178" s="68"/>
      <c r="AMD178" s="68"/>
      <c r="AME178" s="68"/>
      <c r="AMF178" s="68"/>
      <c r="AMG178" s="68"/>
      <c r="AMH178" s="68"/>
      <c r="AMI178" s="68"/>
      <c r="AMJ178" s="68"/>
      <c r="AMK178" s="68"/>
      <c r="AML178" s="68"/>
      <c r="AMM178" s="68"/>
      <c r="AMN178" s="68"/>
      <c r="AMO178" s="68"/>
      <c r="AMP178" s="68"/>
      <c r="AMQ178" s="68"/>
      <c r="AMR178" s="68"/>
      <c r="AMS178" s="68"/>
      <c r="AMT178" s="68"/>
      <c r="AMU178" s="68"/>
      <c r="AMV178" s="68"/>
      <c r="AMW178" s="68"/>
      <c r="AMX178" s="68"/>
      <c r="AMY178" s="68"/>
      <c r="AMZ178" s="68"/>
      <c r="ANA178" s="68"/>
      <c r="ANB178" s="68"/>
      <c r="ANC178" s="68"/>
      <c r="AND178" s="68"/>
      <c r="ANE178" s="68"/>
      <c r="ANF178" s="68"/>
      <c r="ANG178" s="68"/>
      <c r="ANH178" s="68"/>
      <c r="ANI178" s="68"/>
      <c r="ANJ178" s="68"/>
      <c r="ANK178" s="68"/>
      <c r="ANL178" s="68"/>
      <c r="ANM178" s="68"/>
      <c r="ANN178" s="68"/>
      <c r="ANO178" s="68"/>
      <c r="ANP178" s="68"/>
      <c r="ANQ178" s="68"/>
      <c r="ANR178" s="68"/>
      <c r="ANS178" s="68"/>
      <c r="ANT178" s="68"/>
      <c r="ANU178" s="68"/>
      <c r="ANV178" s="68"/>
      <c r="ANW178" s="68"/>
      <c r="ANX178" s="68"/>
      <c r="ANY178" s="68"/>
      <c r="ANZ178" s="68"/>
      <c r="AOA178" s="68"/>
      <c r="AOB178" s="68"/>
      <c r="AOC178" s="68"/>
      <c r="AOD178" s="68"/>
      <c r="AOE178" s="68"/>
      <c r="AOF178" s="68"/>
      <c r="AOG178" s="68"/>
      <c r="AOH178" s="68"/>
      <c r="AOI178" s="68"/>
      <c r="AOJ178" s="68"/>
      <c r="AOK178" s="68"/>
      <c r="AOL178" s="68"/>
      <c r="AOM178" s="68"/>
      <c r="AON178" s="68"/>
      <c r="AOO178" s="68"/>
      <c r="AOP178" s="68"/>
      <c r="AOQ178" s="68"/>
      <c r="AOR178" s="68"/>
      <c r="AOS178" s="68"/>
      <c r="AOT178" s="68"/>
      <c r="AOU178" s="68"/>
      <c r="AOV178" s="68"/>
      <c r="AOW178" s="68"/>
      <c r="AOX178" s="68"/>
      <c r="AOY178" s="68"/>
      <c r="AOZ178" s="68"/>
      <c r="APA178" s="68"/>
      <c r="APB178" s="68"/>
      <c r="APC178" s="68"/>
      <c r="APD178" s="68"/>
      <c r="APE178" s="68"/>
      <c r="APF178" s="68"/>
      <c r="APG178" s="68"/>
      <c r="APH178" s="68"/>
      <c r="API178" s="68"/>
      <c r="APJ178" s="68"/>
      <c r="APK178" s="68"/>
      <c r="APL178" s="68"/>
      <c r="APM178" s="68"/>
      <c r="APN178" s="68"/>
      <c r="APO178" s="68"/>
      <c r="APP178" s="68"/>
      <c r="APQ178" s="68"/>
      <c r="APR178" s="68"/>
      <c r="APS178" s="68"/>
      <c r="APT178" s="68"/>
      <c r="APU178" s="68"/>
      <c r="APV178" s="68"/>
      <c r="APW178" s="68"/>
      <c r="APX178" s="68"/>
      <c r="APY178" s="68"/>
      <c r="APZ178" s="68"/>
      <c r="AQA178" s="68"/>
      <c r="AQB178" s="68"/>
      <c r="AQC178" s="68"/>
      <c r="AQD178" s="68"/>
      <c r="AQE178" s="68"/>
      <c r="AQF178" s="68"/>
      <c r="AQG178" s="68"/>
      <c r="AQH178" s="68"/>
      <c r="AQI178" s="68"/>
      <c r="AQJ178" s="68"/>
      <c r="AQK178" s="68"/>
      <c r="AQL178" s="68"/>
      <c r="AQM178" s="68"/>
      <c r="AQN178" s="68"/>
      <c r="AQO178" s="68"/>
      <c r="AQP178" s="68"/>
      <c r="AQQ178" s="68"/>
      <c r="AQR178" s="68"/>
      <c r="AQS178" s="68"/>
      <c r="AQT178" s="68"/>
      <c r="AQU178" s="68"/>
      <c r="AQV178" s="68"/>
      <c r="AQW178" s="68"/>
      <c r="AQX178" s="68"/>
      <c r="AQY178" s="68"/>
      <c r="AQZ178" s="68"/>
      <c r="ARA178" s="68"/>
      <c r="ARB178" s="68"/>
      <c r="ARC178" s="68"/>
      <c r="ARD178" s="68"/>
      <c r="ARE178" s="68"/>
      <c r="ARF178" s="68"/>
      <c r="ARG178" s="68"/>
      <c r="ARH178" s="68"/>
      <c r="ARI178" s="68"/>
      <c r="ARJ178" s="68"/>
      <c r="ARK178" s="68"/>
      <c r="ARL178" s="68"/>
      <c r="ARM178" s="68"/>
      <c r="ARN178" s="68"/>
      <c r="ARO178" s="68"/>
      <c r="ARP178" s="68"/>
      <c r="ARQ178" s="68"/>
      <c r="ARR178" s="68"/>
      <c r="ARS178" s="68"/>
      <c r="ART178" s="68"/>
      <c r="ARU178" s="68"/>
      <c r="ARV178" s="68"/>
      <c r="ARW178" s="68"/>
      <c r="ARX178" s="68"/>
      <c r="ARY178" s="68"/>
      <c r="ARZ178" s="68"/>
      <c r="ASA178" s="68"/>
      <c r="ASB178" s="68"/>
      <c r="ASC178" s="68"/>
      <c r="ASD178" s="68"/>
      <c r="ASE178" s="68"/>
      <c r="ASF178" s="68"/>
      <c r="ASG178" s="68"/>
      <c r="ASH178" s="68"/>
      <c r="ASI178" s="68"/>
      <c r="ASJ178" s="68"/>
      <c r="ASK178" s="68"/>
      <c r="ASL178" s="68"/>
      <c r="ASM178" s="68"/>
      <c r="ASN178" s="68"/>
      <c r="ASO178" s="68"/>
      <c r="ASP178" s="68"/>
      <c r="ASQ178" s="68"/>
      <c r="ASR178" s="68"/>
      <c r="ASS178" s="68"/>
      <c r="AST178" s="68"/>
      <c r="ASU178" s="68"/>
      <c r="ASV178" s="68"/>
      <c r="ASW178" s="68"/>
      <c r="ASX178" s="68"/>
      <c r="ASY178" s="68"/>
      <c r="ASZ178" s="68"/>
      <c r="ATA178" s="68"/>
      <c r="ATB178" s="68"/>
      <c r="ATC178" s="68"/>
      <c r="ATD178" s="68"/>
      <c r="ATE178" s="68"/>
      <c r="ATF178" s="68"/>
      <c r="ATG178" s="68"/>
      <c r="ATH178" s="68"/>
      <c r="ATI178" s="68"/>
      <c r="ATJ178" s="68"/>
      <c r="ATK178" s="68"/>
      <c r="ATL178" s="68"/>
      <c r="ATM178" s="68"/>
      <c r="ATN178" s="68"/>
      <c r="ATO178" s="68"/>
      <c r="ATP178" s="68"/>
      <c r="ATQ178" s="68"/>
      <c r="ATR178" s="68"/>
      <c r="ATS178" s="68"/>
      <c r="ATT178" s="68"/>
      <c r="ATU178" s="68"/>
      <c r="ATV178" s="68"/>
      <c r="ATW178" s="68"/>
      <c r="ATX178" s="68"/>
      <c r="ATY178" s="68"/>
      <c r="ATZ178" s="68"/>
      <c r="AUA178" s="68"/>
      <c r="AUB178" s="68"/>
      <c r="AUC178" s="68"/>
      <c r="AUD178" s="68"/>
      <c r="AUE178" s="68"/>
      <c r="AUF178" s="68"/>
      <c r="AUG178" s="68"/>
      <c r="AUH178" s="68"/>
      <c r="AUI178" s="68"/>
      <c r="AUJ178" s="68"/>
      <c r="AUK178" s="68"/>
      <c r="AUL178" s="68"/>
      <c r="AUM178" s="68"/>
      <c r="AUN178" s="68"/>
      <c r="AUO178" s="68"/>
      <c r="AUP178" s="68"/>
      <c r="AUQ178" s="68"/>
      <c r="AUR178" s="68"/>
      <c r="AUS178" s="68"/>
      <c r="AUT178" s="68"/>
      <c r="AUU178" s="68"/>
      <c r="AUV178" s="68"/>
      <c r="AUW178" s="68"/>
      <c r="AUX178" s="68"/>
      <c r="AUY178" s="68"/>
      <c r="AUZ178" s="68"/>
      <c r="AVA178" s="68"/>
      <c r="AVB178" s="68"/>
      <c r="AVC178" s="68"/>
      <c r="AVD178" s="68"/>
      <c r="AVE178" s="68"/>
      <c r="AVF178" s="68"/>
      <c r="AVG178" s="68"/>
      <c r="AVH178" s="68"/>
      <c r="AVI178" s="68"/>
      <c r="AVJ178" s="68"/>
      <c r="AVK178" s="68"/>
      <c r="AVL178" s="68"/>
      <c r="AVM178" s="68"/>
      <c r="AVN178" s="68"/>
      <c r="AVO178" s="68"/>
      <c r="AVP178" s="68"/>
      <c r="AVQ178" s="68"/>
      <c r="AVR178" s="68"/>
      <c r="AVS178" s="68"/>
      <c r="AVT178" s="68"/>
      <c r="AVU178" s="68"/>
      <c r="AVV178" s="68"/>
      <c r="AVW178" s="68"/>
      <c r="AVX178" s="68"/>
      <c r="AVY178" s="68"/>
      <c r="AVZ178" s="68"/>
      <c r="AWA178" s="68"/>
      <c r="AWB178" s="68"/>
      <c r="AWC178" s="68"/>
      <c r="AWD178" s="68"/>
      <c r="AWE178" s="68"/>
      <c r="AWF178" s="68"/>
      <c r="AWG178" s="68"/>
      <c r="AWH178" s="68"/>
      <c r="AWI178" s="68"/>
      <c r="AWJ178" s="68"/>
      <c r="AWK178" s="68"/>
      <c r="AWL178" s="68"/>
      <c r="AWM178" s="68"/>
      <c r="AWN178" s="68"/>
      <c r="AWO178" s="68"/>
      <c r="AWP178" s="68"/>
      <c r="AWQ178" s="68"/>
      <c r="AWR178" s="68"/>
      <c r="AWS178" s="68"/>
      <c r="AWT178" s="68"/>
      <c r="AWU178" s="68"/>
      <c r="AWV178" s="68"/>
      <c r="AWW178" s="68"/>
      <c r="AWX178" s="68"/>
      <c r="AWY178" s="68"/>
      <c r="AWZ178" s="68"/>
      <c r="AXA178" s="68"/>
      <c r="AXB178" s="68"/>
      <c r="AXC178" s="68"/>
      <c r="AXD178" s="68"/>
      <c r="AXE178" s="68"/>
      <c r="AXF178" s="68"/>
      <c r="AXG178" s="68"/>
      <c r="AXH178" s="68"/>
      <c r="AXI178" s="68"/>
      <c r="AXJ178" s="68"/>
      <c r="AXK178" s="68"/>
      <c r="AXL178" s="68"/>
      <c r="AXM178" s="68"/>
      <c r="AXN178" s="68"/>
      <c r="AXO178" s="68"/>
      <c r="AXP178" s="68"/>
      <c r="AXQ178" s="68"/>
      <c r="AXR178" s="68"/>
      <c r="AXS178" s="68"/>
      <c r="AXT178" s="68"/>
      <c r="AXU178" s="68"/>
      <c r="AXV178" s="68"/>
      <c r="AXW178" s="68"/>
      <c r="AXX178" s="68"/>
      <c r="AXY178" s="68"/>
      <c r="AXZ178" s="68"/>
      <c r="AYA178" s="68"/>
      <c r="AYB178" s="68"/>
      <c r="AYC178" s="68"/>
      <c r="AYD178" s="68"/>
      <c r="AYE178" s="68"/>
      <c r="AYF178" s="68"/>
      <c r="AYG178" s="68"/>
      <c r="AYH178" s="68"/>
      <c r="AYI178" s="68"/>
      <c r="AYJ178" s="68"/>
      <c r="AYK178" s="68"/>
      <c r="AYL178" s="68"/>
      <c r="AYM178" s="68"/>
      <c r="AYN178" s="68"/>
      <c r="AYO178" s="68"/>
      <c r="AYP178" s="68"/>
      <c r="AYQ178" s="68"/>
      <c r="AYR178" s="68"/>
      <c r="AYS178" s="68"/>
      <c r="AYT178" s="68"/>
      <c r="AYU178" s="68"/>
      <c r="AYV178" s="68"/>
      <c r="AYW178" s="68"/>
      <c r="AYX178" s="68"/>
      <c r="AYY178" s="68"/>
      <c r="AYZ178" s="68"/>
      <c r="AZA178" s="68"/>
      <c r="AZB178" s="68"/>
      <c r="AZC178" s="68"/>
      <c r="AZD178" s="68"/>
      <c r="AZE178" s="68"/>
      <c r="AZF178" s="68"/>
      <c r="AZG178" s="68"/>
      <c r="AZH178" s="68"/>
      <c r="AZI178" s="68"/>
      <c r="AZJ178" s="68"/>
      <c r="AZK178" s="68"/>
      <c r="AZL178" s="68"/>
      <c r="AZM178" s="68"/>
      <c r="AZN178" s="68"/>
      <c r="AZO178" s="68"/>
      <c r="AZP178" s="68"/>
      <c r="AZQ178" s="68"/>
      <c r="AZR178" s="68"/>
      <c r="AZS178" s="68"/>
      <c r="AZT178" s="68"/>
      <c r="AZU178" s="68"/>
      <c r="AZV178" s="68"/>
      <c r="AZW178" s="68"/>
      <c r="AZX178" s="68"/>
      <c r="AZY178" s="68"/>
      <c r="AZZ178" s="68"/>
      <c r="BAA178" s="68"/>
      <c r="BAB178" s="68"/>
      <c r="BAC178" s="68"/>
      <c r="BAD178" s="68"/>
      <c r="BAE178" s="68"/>
      <c r="BAF178" s="68"/>
      <c r="BAG178" s="68"/>
      <c r="BAH178" s="68"/>
      <c r="BAI178" s="68"/>
      <c r="BAJ178" s="68"/>
      <c r="BAK178" s="68"/>
      <c r="BAL178" s="68"/>
      <c r="BAM178" s="68"/>
      <c r="BAN178" s="68"/>
      <c r="BAO178" s="68"/>
      <c r="BAP178" s="68"/>
      <c r="BAQ178" s="68"/>
      <c r="BAR178" s="68"/>
      <c r="BAS178" s="68"/>
      <c r="BAT178" s="68"/>
      <c r="BAU178" s="68"/>
      <c r="BAV178" s="68"/>
      <c r="BAW178" s="68"/>
      <c r="BAX178" s="68"/>
      <c r="BAY178" s="68"/>
      <c r="BAZ178" s="68"/>
      <c r="BBA178" s="68"/>
      <c r="BBB178" s="68"/>
      <c r="BBC178" s="68"/>
      <c r="BBD178" s="68"/>
      <c r="BBE178" s="68"/>
      <c r="BBF178" s="68"/>
      <c r="BBG178" s="68"/>
      <c r="BBH178" s="68"/>
      <c r="BBI178" s="68"/>
      <c r="BBJ178" s="68"/>
      <c r="BBK178" s="68"/>
      <c r="BBL178" s="68"/>
      <c r="BBM178" s="68"/>
      <c r="BBN178" s="68"/>
      <c r="BBO178" s="68"/>
      <c r="BBP178" s="68"/>
      <c r="BBQ178" s="68"/>
      <c r="BBR178" s="68"/>
      <c r="BBS178" s="68"/>
      <c r="BBT178" s="68"/>
      <c r="BBU178" s="68"/>
      <c r="BBV178" s="68"/>
      <c r="BBW178" s="68"/>
      <c r="BBX178" s="68"/>
      <c r="BBY178" s="68"/>
      <c r="BBZ178" s="68"/>
      <c r="BCA178" s="68"/>
      <c r="BCB178" s="68"/>
      <c r="BCC178" s="68"/>
      <c r="BCD178" s="68"/>
      <c r="BCE178" s="68"/>
      <c r="BCF178" s="68"/>
      <c r="BCG178" s="68"/>
      <c r="BCH178" s="68"/>
      <c r="BCI178" s="68"/>
      <c r="BCJ178" s="68"/>
      <c r="BCK178" s="68"/>
      <c r="BCL178" s="68"/>
      <c r="BCM178" s="68"/>
      <c r="BCN178" s="68"/>
      <c r="BCO178" s="68"/>
      <c r="BCP178" s="68"/>
      <c r="BCQ178" s="68"/>
      <c r="BCR178" s="68"/>
      <c r="BCS178" s="68"/>
      <c r="BCT178" s="68"/>
      <c r="BCU178" s="68"/>
      <c r="BCV178" s="68"/>
      <c r="BCW178" s="68"/>
      <c r="BCX178" s="68"/>
      <c r="BCY178" s="68"/>
      <c r="BCZ178" s="68"/>
      <c r="BDA178" s="68"/>
      <c r="BDB178" s="68"/>
      <c r="BDC178" s="68"/>
      <c r="BDD178" s="68"/>
      <c r="BDE178" s="68"/>
      <c r="BDF178" s="68"/>
      <c r="BDG178" s="68"/>
      <c r="BDH178" s="68"/>
      <c r="BDI178" s="68"/>
      <c r="BDJ178" s="68"/>
      <c r="BDK178" s="68"/>
      <c r="BDL178" s="68"/>
      <c r="BDM178" s="68"/>
      <c r="BDN178" s="68"/>
      <c r="BDO178" s="68"/>
      <c r="BDP178" s="68"/>
      <c r="BDQ178" s="68"/>
      <c r="BDR178" s="68"/>
      <c r="BDS178" s="68"/>
      <c r="BDT178" s="68"/>
      <c r="BDU178" s="68"/>
      <c r="BDV178" s="68"/>
      <c r="BDW178" s="68"/>
      <c r="BDX178" s="68"/>
      <c r="BDY178" s="68"/>
      <c r="BDZ178" s="68"/>
      <c r="BEA178" s="68"/>
      <c r="BEB178" s="68"/>
      <c r="BEC178" s="68"/>
      <c r="BED178" s="68"/>
      <c r="BEE178" s="68"/>
      <c r="BEF178" s="68"/>
      <c r="BEG178" s="68"/>
      <c r="BEH178" s="68"/>
      <c r="BEI178" s="68"/>
      <c r="BEJ178" s="68"/>
      <c r="BEK178" s="68"/>
      <c r="BEL178" s="68"/>
      <c r="BEM178" s="68"/>
      <c r="BEN178" s="68"/>
      <c r="BEO178" s="68"/>
      <c r="BEP178" s="68"/>
      <c r="BEQ178" s="68"/>
      <c r="BER178" s="68"/>
      <c r="BES178" s="68"/>
      <c r="BET178" s="68"/>
      <c r="BEU178" s="68"/>
      <c r="BEV178" s="68"/>
      <c r="BEW178" s="68"/>
      <c r="BEX178" s="68"/>
      <c r="BEY178" s="68"/>
      <c r="BEZ178" s="68"/>
      <c r="BFA178" s="68"/>
      <c r="BFB178" s="68"/>
      <c r="BFC178" s="68"/>
      <c r="BFD178" s="68"/>
      <c r="BFE178" s="68"/>
      <c r="BFF178" s="68"/>
      <c r="BFG178" s="68"/>
      <c r="BFH178" s="68"/>
      <c r="BFI178" s="68"/>
      <c r="BFJ178" s="68"/>
      <c r="BFK178" s="68"/>
      <c r="BFL178" s="68"/>
      <c r="BFM178" s="68"/>
      <c r="BFN178" s="68"/>
      <c r="BFO178" s="68"/>
      <c r="BFP178" s="68"/>
      <c r="BFQ178" s="68"/>
      <c r="BFR178" s="68"/>
      <c r="BFS178" s="68"/>
      <c r="BFT178" s="68"/>
      <c r="BFU178" s="68"/>
      <c r="BFV178" s="68"/>
      <c r="BFW178" s="68"/>
      <c r="BFX178" s="68"/>
      <c r="BFY178" s="68"/>
      <c r="BFZ178" s="68"/>
      <c r="BGA178" s="68"/>
      <c r="BGB178" s="68"/>
      <c r="BGC178" s="68"/>
      <c r="BGD178" s="68"/>
      <c r="BGE178" s="68"/>
      <c r="BGF178" s="68"/>
      <c r="BGG178" s="68"/>
      <c r="BGH178" s="68"/>
      <c r="BGI178" s="68"/>
      <c r="BGJ178" s="68"/>
      <c r="BGK178" s="68"/>
      <c r="BGL178" s="68"/>
      <c r="BGM178" s="68"/>
      <c r="BGN178" s="68"/>
      <c r="BGO178" s="68"/>
      <c r="BGP178" s="68"/>
      <c r="BGQ178" s="68"/>
      <c r="BGR178" s="68"/>
      <c r="BGS178" s="68"/>
      <c r="BGT178" s="68"/>
      <c r="BGU178" s="68"/>
      <c r="BGV178" s="68"/>
      <c r="BGW178" s="68"/>
      <c r="BGX178" s="68"/>
      <c r="BGY178" s="68"/>
      <c r="BGZ178" s="68"/>
      <c r="BHA178" s="68"/>
      <c r="BHB178" s="68"/>
      <c r="BHC178" s="68"/>
      <c r="BHD178" s="68"/>
      <c r="BHE178" s="68"/>
      <c r="BHF178" s="68"/>
      <c r="BHG178" s="68"/>
      <c r="BHH178" s="68"/>
      <c r="BHI178" s="68"/>
      <c r="BHJ178" s="68"/>
      <c r="BHK178" s="68"/>
      <c r="BHL178" s="68"/>
      <c r="BHM178" s="68"/>
      <c r="BHN178" s="68"/>
      <c r="BHO178" s="68"/>
      <c r="BHP178" s="68"/>
      <c r="BHQ178" s="68"/>
      <c r="BHR178" s="68"/>
      <c r="BHS178" s="68"/>
      <c r="BHT178" s="68"/>
      <c r="BHU178" s="68"/>
      <c r="BHV178" s="68"/>
      <c r="BHW178" s="68"/>
      <c r="BHX178" s="68"/>
      <c r="BHY178" s="68"/>
      <c r="BHZ178" s="68"/>
      <c r="BIA178" s="68"/>
      <c r="BIB178" s="68"/>
      <c r="BIC178" s="68"/>
      <c r="BID178" s="68"/>
      <c r="BIE178" s="68"/>
      <c r="BIF178" s="68"/>
      <c r="BIG178" s="68"/>
      <c r="BIH178" s="68"/>
      <c r="BII178" s="68"/>
      <c r="BIJ178" s="68"/>
      <c r="BIK178" s="68"/>
      <c r="BIL178" s="68"/>
      <c r="BIM178" s="68"/>
      <c r="BIN178" s="68"/>
      <c r="BIO178" s="68"/>
      <c r="BIP178" s="68"/>
      <c r="BIQ178" s="68"/>
      <c r="BIR178" s="68"/>
      <c r="BIS178" s="68"/>
      <c r="BIT178" s="68"/>
      <c r="BIU178" s="68"/>
      <c r="BIV178" s="68"/>
      <c r="BIW178" s="68"/>
      <c r="BIX178" s="68"/>
      <c r="BIY178" s="68"/>
      <c r="BIZ178" s="68"/>
      <c r="BJA178" s="68"/>
      <c r="BJB178" s="68"/>
      <c r="BJC178" s="68"/>
      <c r="BJD178" s="68"/>
      <c r="BJE178" s="68"/>
      <c r="BJF178" s="68"/>
      <c r="BJG178" s="68"/>
      <c r="BJH178" s="68"/>
      <c r="BJI178" s="68"/>
      <c r="BJJ178" s="68"/>
      <c r="BJK178" s="68"/>
      <c r="BJL178" s="68"/>
      <c r="BJM178" s="68"/>
      <c r="BJN178" s="68"/>
      <c r="BJO178" s="68"/>
      <c r="BJP178" s="68"/>
      <c r="BJQ178" s="68"/>
      <c r="BJR178" s="68"/>
      <c r="BJS178" s="68"/>
      <c r="BJT178" s="68"/>
      <c r="BJU178" s="68"/>
      <c r="BJV178" s="68"/>
      <c r="BJW178" s="68"/>
      <c r="BJX178" s="68"/>
      <c r="BJY178" s="68"/>
      <c r="BJZ178" s="68"/>
      <c r="BKA178" s="68"/>
      <c r="BKB178" s="68"/>
      <c r="BKC178" s="68"/>
      <c r="BKD178" s="68"/>
      <c r="BKE178" s="68"/>
      <c r="BKF178" s="68"/>
      <c r="BKG178" s="68"/>
      <c r="BKH178" s="68"/>
      <c r="BKI178" s="68"/>
      <c r="BKJ178" s="68"/>
      <c r="BKK178" s="68"/>
      <c r="BKL178" s="68"/>
      <c r="BKM178" s="68"/>
      <c r="BKN178" s="68"/>
      <c r="BKO178" s="68"/>
      <c r="BKP178" s="68"/>
      <c r="BKQ178" s="68"/>
      <c r="BKR178" s="68"/>
      <c r="BKS178" s="68"/>
      <c r="BKT178" s="68"/>
      <c r="BKU178" s="68"/>
      <c r="BKV178" s="68"/>
      <c r="BKW178" s="68"/>
      <c r="BKX178" s="68"/>
      <c r="BKY178" s="68"/>
      <c r="BKZ178" s="68"/>
      <c r="BLA178" s="68"/>
      <c r="BLB178" s="68"/>
      <c r="BLC178" s="68"/>
      <c r="BLD178" s="68"/>
      <c r="BLE178" s="68"/>
      <c r="BLF178" s="68"/>
      <c r="BLG178" s="68"/>
      <c r="BLH178" s="68"/>
      <c r="BLI178" s="68"/>
      <c r="BLJ178" s="68"/>
      <c r="BLK178" s="68"/>
      <c r="BLL178" s="68"/>
      <c r="BLM178" s="68"/>
      <c r="BLN178" s="68"/>
      <c r="BLO178" s="68"/>
      <c r="BLP178" s="68"/>
      <c r="BLQ178" s="68"/>
      <c r="BLR178" s="68"/>
      <c r="BLS178" s="68"/>
      <c r="BLT178" s="68"/>
      <c r="BLU178" s="68"/>
      <c r="BLV178" s="68"/>
      <c r="BLW178" s="68"/>
      <c r="BLX178" s="68"/>
      <c r="BLY178" s="68"/>
      <c r="BLZ178" s="68"/>
      <c r="BMA178" s="68"/>
      <c r="BMB178" s="68"/>
      <c r="BMC178" s="68"/>
      <c r="BMD178" s="68"/>
      <c r="BME178" s="68"/>
      <c r="BMF178" s="68"/>
      <c r="BMG178" s="68"/>
      <c r="BMH178" s="68"/>
      <c r="BMI178" s="68"/>
      <c r="BMJ178" s="68"/>
      <c r="BMK178" s="68"/>
      <c r="BML178" s="68"/>
      <c r="BMM178" s="68"/>
      <c r="BMN178" s="68"/>
      <c r="BMO178" s="68"/>
      <c r="BMP178" s="68"/>
      <c r="BMQ178" s="68"/>
      <c r="BMR178" s="68"/>
      <c r="BMS178" s="68"/>
      <c r="BMT178" s="68"/>
      <c r="BMU178" s="68"/>
      <c r="BMV178" s="68"/>
      <c r="BMW178" s="68"/>
      <c r="BMX178" s="68"/>
      <c r="BMY178" s="68"/>
      <c r="BMZ178" s="68"/>
      <c r="BNA178" s="68"/>
      <c r="BNB178" s="68"/>
      <c r="BNC178" s="68"/>
      <c r="BND178" s="68"/>
      <c r="BNE178" s="68"/>
      <c r="BNF178" s="68"/>
      <c r="BNG178" s="68"/>
      <c r="BNH178" s="68"/>
      <c r="BNI178" s="68"/>
      <c r="BNJ178" s="68"/>
      <c r="BNK178" s="68"/>
      <c r="BNL178" s="68"/>
      <c r="BNM178" s="68"/>
      <c r="BNN178" s="68"/>
      <c r="BNO178" s="68"/>
      <c r="BNP178" s="68"/>
      <c r="BNQ178" s="68"/>
      <c r="BNR178" s="68"/>
      <c r="BNS178" s="68"/>
      <c r="BNT178" s="68"/>
      <c r="BNU178" s="68"/>
      <c r="BNV178" s="68"/>
      <c r="BNW178" s="68"/>
      <c r="BNX178" s="68"/>
      <c r="BNY178" s="68"/>
      <c r="BNZ178" s="68"/>
      <c r="BOA178" s="68"/>
      <c r="BOB178" s="68"/>
      <c r="BOC178" s="68"/>
      <c r="BOD178" s="68"/>
      <c r="BOE178" s="68"/>
      <c r="BOF178" s="68"/>
      <c r="BOG178" s="68"/>
      <c r="BOH178" s="68"/>
      <c r="BOI178" s="68"/>
      <c r="BOJ178" s="68"/>
      <c r="BOK178" s="68"/>
      <c r="BOL178" s="68"/>
      <c r="BOM178" s="68"/>
      <c r="BON178" s="68"/>
      <c r="BOO178" s="68"/>
      <c r="BOP178" s="68"/>
      <c r="BOQ178" s="68"/>
      <c r="BOR178" s="68"/>
      <c r="BOS178" s="68"/>
      <c r="BOT178" s="68"/>
      <c r="BOU178" s="68"/>
      <c r="BOV178" s="68"/>
      <c r="BOW178" s="68"/>
      <c r="BOX178" s="68"/>
      <c r="BOY178" s="68"/>
      <c r="BOZ178" s="68"/>
      <c r="BPA178" s="68"/>
      <c r="BPB178" s="68"/>
      <c r="BPC178" s="68"/>
      <c r="BPD178" s="68"/>
      <c r="BPE178" s="68"/>
      <c r="BPF178" s="68"/>
      <c r="BPG178" s="68"/>
      <c r="BPH178" s="68"/>
      <c r="BPI178" s="68"/>
      <c r="BPJ178" s="68"/>
      <c r="BPK178" s="68"/>
      <c r="BPL178" s="68"/>
      <c r="BPM178" s="68"/>
      <c r="BPN178" s="68"/>
      <c r="BPO178" s="68"/>
      <c r="BPP178" s="68"/>
      <c r="BPQ178" s="68"/>
      <c r="BPR178" s="68"/>
      <c r="BPS178" s="68"/>
      <c r="BPT178" s="68"/>
      <c r="BPU178" s="68"/>
      <c r="BPV178" s="68"/>
      <c r="BPW178" s="68"/>
      <c r="BPX178" s="68"/>
      <c r="BPY178" s="68"/>
      <c r="BPZ178" s="68"/>
      <c r="BQA178" s="68"/>
      <c r="BQB178" s="68"/>
      <c r="BQC178" s="68"/>
      <c r="BQD178" s="68"/>
      <c r="BQE178" s="68"/>
      <c r="BQF178" s="68"/>
      <c r="BQG178" s="68"/>
      <c r="BQH178" s="68"/>
      <c r="BQI178" s="68"/>
      <c r="BQJ178" s="68"/>
      <c r="BQK178" s="68"/>
      <c r="BQL178" s="68"/>
      <c r="BQM178" s="68"/>
      <c r="BQN178" s="68"/>
      <c r="BQO178" s="68"/>
      <c r="BQP178" s="68"/>
      <c r="BQQ178" s="68"/>
      <c r="BQR178" s="68"/>
      <c r="BQS178" s="68"/>
      <c r="BQT178" s="68"/>
      <c r="BQU178" s="68"/>
      <c r="BQV178" s="68"/>
      <c r="BQW178" s="68"/>
      <c r="BQX178" s="68"/>
      <c r="BQY178" s="68"/>
      <c r="BQZ178" s="68"/>
      <c r="BRA178" s="68"/>
      <c r="BRB178" s="68"/>
      <c r="BRC178" s="68"/>
      <c r="BRD178" s="68"/>
      <c r="BRE178" s="68"/>
      <c r="BRF178" s="68"/>
      <c r="BRG178" s="68"/>
      <c r="BRH178" s="68"/>
      <c r="BRI178" s="68"/>
      <c r="BRJ178" s="68"/>
      <c r="BRK178" s="68"/>
      <c r="BRL178" s="68"/>
      <c r="BRM178" s="68"/>
      <c r="BRN178" s="68"/>
      <c r="BRO178" s="68"/>
      <c r="BRP178" s="68"/>
      <c r="BRQ178" s="68"/>
      <c r="BRR178" s="68"/>
      <c r="BRS178" s="68"/>
      <c r="BRT178" s="68"/>
      <c r="BRU178" s="68"/>
      <c r="BRV178" s="68"/>
      <c r="BRW178" s="68"/>
      <c r="BRX178" s="68"/>
      <c r="BRY178" s="68"/>
      <c r="BRZ178" s="68"/>
      <c r="BSA178" s="68"/>
      <c r="BSB178" s="68"/>
      <c r="BSC178" s="68"/>
      <c r="BSD178" s="68"/>
      <c r="BSE178" s="68"/>
      <c r="BSF178" s="68"/>
      <c r="BSG178" s="68"/>
      <c r="BSH178" s="68"/>
      <c r="BSI178" s="68"/>
      <c r="BSJ178" s="68"/>
      <c r="BSK178" s="68"/>
      <c r="BSL178" s="68"/>
      <c r="BSM178" s="68"/>
      <c r="BSN178" s="68"/>
      <c r="BSO178" s="68"/>
      <c r="BSP178" s="68"/>
      <c r="BSQ178" s="68"/>
      <c r="BSR178" s="68"/>
      <c r="BSS178" s="68"/>
      <c r="BST178" s="68"/>
      <c r="BSU178" s="68"/>
      <c r="BSV178" s="68"/>
      <c r="BSW178" s="68"/>
      <c r="BSX178" s="68"/>
      <c r="BSY178" s="68"/>
      <c r="BSZ178" s="68"/>
      <c r="BTA178" s="68"/>
      <c r="BTB178" s="68"/>
      <c r="BTC178" s="68"/>
      <c r="BTD178" s="68"/>
      <c r="BTE178" s="68"/>
      <c r="BTF178" s="68"/>
      <c r="BTG178" s="68"/>
      <c r="BTH178" s="68"/>
      <c r="BTI178" s="68"/>
      <c r="BTJ178" s="68"/>
      <c r="BTK178" s="68"/>
      <c r="BTL178" s="68"/>
      <c r="BTM178" s="68"/>
      <c r="BTN178" s="68"/>
      <c r="BTO178" s="68"/>
      <c r="BTP178" s="68"/>
      <c r="BTQ178" s="68"/>
      <c r="BTR178" s="68"/>
      <c r="BTS178" s="68"/>
      <c r="BTT178" s="68"/>
      <c r="BTU178" s="68"/>
      <c r="BTV178" s="68"/>
      <c r="BTW178" s="68"/>
      <c r="BTX178" s="68"/>
      <c r="BTY178" s="68"/>
      <c r="BTZ178" s="68"/>
      <c r="BUA178" s="68"/>
      <c r="BUB178" s="68"/>
      <c r="BUC178" s="68"/>
      <c r="BUD178" s="68"/>
      <c r="BUE178" s="68"/>
      <c r="BUF178" s="68"/>
      <c r="BUG178" s="68"/>
      <c r="BUH178" s="68"/>
      <c r="BUI178" s="68"/>
      <c r="BUJ178" s="68"/>
      <c r="BUK178" s="68"/>
      <c r="BUL178" s="68"/>
      <c r="BUM178" s="68"/>
      <c r="BUN178" s="68"/>
      <c r="BUO178" s="68"/>
      <c r="BUP178" s="68"/>
      <c r="BUQ178" s="68"/>
      <c r="BUR178" s="68"/>
      <c r="BUS178" s="68"/>
      <c r="BUT178" s="68"/>
      <c r="BUU178" s="68"/>
      <c r="BUV178" s="68"/>
      <c r="BUW178" s="68"/>
      <c r="BUX178" s="68"/>
      <c r="BUY178" s="68"/>
      <c r="BUZ178" s="68"/>
      <c r="BVA178" s="68"/>
      <c r="BVB178" s="68"/>
      <c r="BVC178" s="68"/>
      <c r="BVD178" s="68"/>
      <c r="BVE178" s="68"/>
      <c r="BVF178" s="68"/>
      <c r="BVG178" s="68"/>
      <c r="BVH178" s="68"/>
      <c r="BVI178" s="68"/>
      <c r="BVJ178" s="68"/>
      <c r="BVK178" s="68"/>
      <c r="BVL178" s="68"/>
      <c r="BVM178" s="68"/>
      <c r="BVN178" s="68"/>
      <c r="BVO178" s="68"/>
      <c r="BVP178" s="68"/>
      <c r="BVQ178" s="68"/>
      <c r="BVR178" s="68"/>
      <c r="BVS178" s="68"/>
      <c r="BVT178" s="68"/>
      <c r="BVU178" s="68"/>
      <c r="BVV178" s="68"/>
      <c r="BVW178" s="68"/>
      <c r="BVX178" s="68"/>
      <c r="BVY178" s="68"/>
      <c r="BVZ178" s="68"/>
      <c r="BWA178" s="68"/>
      <c r="BWB178" s="68"/>
      <c r="BWC178" s="68"/>
      <c r="BWD178" s="68"/>
      <c r="BWE178" s="68"/>
      <c r="BWF178" s="68"/>
      <c r="BWG178" s="68"/>
      <c r="BWH178" s="68"/>
      <c r="BWI178" s="68"/>
      <c r="BWJ178" s="68"/>
      <c r="BWK178" s="68"/>
      <c r="BWL178" s="68"/>
      <c r="BWM178" s="68"/>
      <c r="BWN178" s="68"/>
      <c r="BWO178" s="68"/>
      <c r="BWP178" s="68"/>
      <c r="BWQ178" s="68"/>
      <c r="BWR178" s="68"/>
      <c r="BWS178" s="68"/>
      <c r="BWT178" s="68"/>
      <c r="BWU178" s="68"/>
      <c r="BWV178" s="68"/>
      <c r="BWW178" s="68"/>
      <c r="BWX178" s="68"/>
      <c r="BWY178" s="68"/>
      <c r="BWZ178" s="68"/>
      <c r="BXA178" s="68"/>
      <c r="BXB178" s="68"/>
      <c r="BXC178" s="68"/>
      <c r="BXD178" s="68"/>
      <c r="BXE178" s="68"/>
      <c r="BXF178" s="68"/>
      <c r="BXG178" s="68"/>
      <c r="BXH178" s="68"/>
      <c r="BXI178" s="68"/>
      <c r="BXJ178" s="68"/>
      <c r="BXK178" s="68"/>
      <c r="BXL178" s="68"/>
      <c r="BXM178" s="68"/>
      <c r="BXN178" s="68"/>
      <c r="BXO178" s="68"/>
      <c r="BXP178" s="68"/>
      <c r="BXQ178" s="68"/>
      <c r="BXR178" s="68"/>
      <c r="BXS178" s="68"/>
      <c r="BXT178" s="68"/>
      <c r="BXU178" s="68"/>
      <c r="BXV178" s="68"/>
      <c r="BXW178" s="68"/>
      <c r="BXX178" s="68"/>
      <c r="BXY178" s="68"/>
      <c r="BXZ178" s="68"/>
      <c r="BYA178" s="68"/>
      <c r="BYB178" s="68"/>
      <c r="BYC178" s="68"/>
      <c r="BYD178" s="68"/>
      <c r="BYE178" s="68"/>
      <c r="BYF178" s="68"/>
      <c r="BYG178" s="68"/>
      <c r="BYH178" s="68"/>
      <c r="BYI178" s="68"/>
      <c r="BYJ178" s="68"/>
      <c r="BYK178" s="68"/>
      <c r="BYL178" s="68"/>
      <c r="BYM178" s="68"/>
      <c r="BYN178" s="68"/>
      <c r="BYO178" s="68"/>
      <c r="BYP178" s="68"/>
      <c r="BYQ178" s="68"/>
      <c r="BYR178" s="68"/>
      <c r="BYS178" s="68"/>
      <c r="BYT178" s="68"/>
      <c r="BYU178" s="68"/>
      <c r="BYV178" s="68"/>
      <c r="BYW178" s="68"/>
      <c r="BYX178" s="68"/>
      <c r="BYY178" s="68"/>
      <c r="BYZ178" s="68"/>
      <c r="BZA178" s="68"/>
      <c r="BZB178" s="68"/>
      <c r="BZC178" s="68"/>
      <c r="BZD178" s="68"/>
      <c r="BZE178" s="68"/>
      <c r="BZF178" s="68"/>
      <c r="BZG178" s="68"/>
      <c r="BZH178" s="68"/>
      <c r="BZI178" s="68"/>
      <c r="BZJ178" s="68"/>
      <c r="BZK178" s="68"/>
      <c r="BZL178" s="68"/>
      <c r="BZM178" s="68"/>
      <c r="BZN178" s="68"/>
      <c r="BZO178" s="68"/>
      <c r="BZP178" s="68"/>
      <c r="BZQ178" s="68"/>
      <c r="BZR178" s="68"/>
      <c r="BZS178" s="68"/>
      <c r="BZT178" s="68"/>
      <c r="BZU178" s="68"/>
      <c r="BZV178" s="68"/>
      <c r="BZW178" s="68"/>
      <c r="BZX178" s="68"/>
      <c r="BZY178" s="68"/>
      <c r="BZZ178" s="68"/>
      <c r="CAA178" s="68"/>
      <c r="CAB178" s="68"/>
      <c r="CAC178" s="68"/>
      <c r="CAD178" s="68"/>
      <c r="CAE178" s="68"/>
      <c r="CAF178" s="68"/>
      <c r="CAG178" s="68"/>
      <c r="CAH178" s="68"/>
      <c r="CAI178" s="68"/>
      <c r="CAJ178" s="68"/>
      <c r="CAK178" s="68"/>
      <c r="CAL178" s="68"/>
      <c r="CAM178" s="68"/>
      <c r="CAN178" s="68"/>
      <c r="CAO178" s="68"/>
      <c r="CAP178" s="68"/>
      <c r="CAQ178" s="68"/>
      <c r="CAR178" s="68"/>
      <c r="CAS178" s="68"/>
      <c r="CAT178" s="68"/>
      <c r="CAU178" s="68"/>
      <c r="CAV178" s="68"/>
      <c r="CAW178" s="68"/>
      <c r="CAX178" s="68"/>
      <c r="CAY178" s="68"/>
      <c r="CAZ178" s="68"/>
      <c r="CBA178" s="68"/>
      <c r="CBB178" s="68"/>
      <c r="CBC178" s="68"/>
      <c r="CBD178" s="68"/>
      <c r="CBE178" s="68"/>
      <c r="CBF178" s="68"/>
      <c r="CBG178" s="68"/>
      <c r="CBH178" s="68"/>
      <c r="CBI178" s="68"/>
      <c r="CBJ178" s="68"/>
      <c r="CBK178" s="68"/>
      <c r="CBL178" s="68"/>
      <c r="CBM178" s="68"/>
      <c r="CBN178" s="68"/>
      <c r="CBO178" s="68"/>
      <c r="CBP178" s="68"/>
      <c r="CBQ178" s="68"/>
      <c r="CBR178" s="68"/>
      <c r="CBS178" s="68"/>
      <c r="CBT178" s="68"/>
      <c r="CBU178" s="68"/>
      <c r="CBV178" s="68"/>
      <c r="CBW178" s="68"/>
      <c r="CBX178" s="68"/>
      <c r="CBY178" s="68"/>
      <c r="CBZ178" s="68"/>
      <c r="CCA178" s="68"/>
      <c r="CCB178" s="68"/>
      <c r="CCC178" s="68"/>
      <c r="CCD178" s="68"/>
      <c r="CCE178" s="68"/>
      <c r="CCF178" s="68"/>
      <c r="CCG178" s="68"/>
      <c r="CCH178" s="68"/>
      <c r="CCI178" s="68"/>
      <c r="CCJ178" s="68"/>
      <c r="CCK178" s="68"/>
      <c r="CCL178" s="68"/>
      <c r="CCM178" s="68"/>
      <c r="CCN178" s="68"/>
      <c r="CCO178" s="68"/>
      <c r="CCP178" s="68"/>
      <c r="CCQ178" s="68"/>
      <c r="CCR178" s="68"/>
      <c r="CCS178" s="68"/>
      <c r="CCT178" s="68"/>
      <c r="CCU178" s="68"/>
      <c r="CCV178" s="68"/>
      <c r="CCW178" s="68"/>
      <c r="CCX178" s="68"/>
      <c r="CCY178" s="68"/>
      <c r="CCZ178" s="68"/>
      <c r="CDA178" s="68"/>
      <c r="CDB178" s="68"/>
      <c r="CDC178" s="68"/>
      <c r="CDD178" s="68"/>
      <c r="CDE178" s="68"/>
      <c r="CDF178" s="68"/>
      <c r="CDG178" s="68"/>
      <c r="CDH178" s="68"/>
      <c r="CDI178" s="68"/>
      <c r="CDJ178" s="68"/>
      <c r="CDK178" s="68"/>
      <c r="CDL178" s="68"/>
      <c r="CDM178" s="68"/>
      <c r="CDN178" s="68"/>
      <c r="CDO178" s="68"/>
      <c r="CDP178" s="68"/>
      <c r="CDQ178" s="68"/>
      <c r="CDR178" s="68"/>
      <c r="CDS178" s="68"/>
      <c r="CDT178" s="68"/>
      <c r="CDU178" s="68"/>
      <c r="CDV178" s="68"/>
      <c r="CDW178" s="68"/>
      <c r="CDX178" s="68"/>
      <c r="CDY178" s="68"/>
      <c r="CDZ178" s="68"/>
      <c r="CEA178" s="68"/>
      <c r="CEB178" s="68"/>
      <c r="CEC178" s="68"/>
      <c r="CED178" s="68"/>
      <c r="CEE178" s="68"/>
      <c r="CEF178" s="68"/>
      <c r="CEG178" s="68"/>
      <c r="CEH178" s="68"/>
      <c r="CEI178" s="68"/>
      <c r="CEJ178" s="68"/>
      <c r="CEK178" s="68"/>
      <c r="CEL178" s="68"/>
      <c r="CEM178" s="68"/>
      <c r="CEN178" s="68"/>
      <c r="CEO178" s="68"/>
      <c r="CEP178" s="68"/>
      <c r="CEQ178" s="68"/>
      <c r="CER178" s="68"/>
      <c r="CES178" s="68"/>
      <c r="CET178" s="68"/>
      <c r="CEU178" s="68"/>
      <c r="CEV178" s="68"/>
      <c r="CEW178" s="68"/>
      <c r="CEX178" s="68"/>
      <c r="CEY178" s="68"/>
      <c r="CEZ178" s="68"/>
      <c r="CFA178" s="68"/>
      <c r="CFB178" s="68"/>
      <c r="CFC178" s="68"/>
      <c r="CFD178" s="68"/>
      <c r="CFE178" s="68"/>
      <c r="CFF178" s="68"/>
      <c r="CFG178" s="68"/>
      <c r="CFH178" s="68"/>
      <c r="CFI178" s="68"/>
      <c r="CFJ178" s="68"/>
      <c r="CFK178" s="68"/>
      <c r="CFL178" s="68"/>
      <c r="CFM178" s="68"/>
      <c r="CFN178" s="68"/>
      <c r="CFO178" s="68"/>
      <c r="CFP178" s="68"/>
      <c r="CFQ178" s="68"/>
      <c r="CFR178" s="68"/>
      <c r="CFS178" s="68"/>
      <c r="CFT178" s="68"/>
      <c r="CFU178" s="68"/>
      <c r="CFV178" s="68"/>
      <c r="CFW178" s="68"/>
      <c r="CFX178" s="68"/>
      <c r="CFY178" s="68"/>
      <c r="CFZ178" s="68"/>
      <c r="CGA178" s="68"/>
      <c r="CGB178" s="68"/>
      <c r="CGC178" s="68"/>
      <c r="CGD178" s="68"/>
      <c r="CGE178" s="68"/>
      <c r="CGF178" s="68"/>
      <c r="CGG178" s="68"/>
      <c r="CGH178" s="68"/>
      <c r="CGI178" s="68"/>
      <c r="CGJ178" s="68"/>
      <c r="CGK178" s="68"/>
      <c r="CGL178" s="68"/>
      <c r="CGM178" s="68"/>
      <c r="CGN178" s="68"/>
      <c r="CGO178" s="68"/>
      <c r="CGP178" s="68"/>
      <c r="CGQ178" s="68"/>
      <c r="CGR178" s="68"/>
      <c r="CGS178" s="68"/>
      <c r="CGT178" s="68"/>
      <c r="CGU178" s="68"/>
      <c r="CGV178" s="68"/>
      <c r="CGW178" s="68"/>
      <c r="CGX178" s="68"/>
      <c r="CGY178" s="68"/>
      <c r="CGZ178" s="68"/>
      <c r="CHA178" s="68"/>
      <c r="CHB178" s="68"/>
      <c r="CHC178" s="68"/>
      <c r="CHD178" s="68"/>
      <c r="CHE178" s="68"/>
      <c r="CHF178" s="68"/>
      <c r="CHG178" s="68"/>
      <c r="CHH178" s="68"/>
      <c r="CHI178" s="68"/>
      <c r="CHJ178" s="68"/>
      <c r="CHK178" s="68"/>
      <c r="CHL178" s="68"/>
      <c r="CHM178" s="68"/>
      <c r="CHN178" s="68"/>
      <c r="CHO178" s="68"/>
      <c r="CHP178" s="68"/>
      <c r="CHQ178" s="68"/>
      <c r="CHR178" s="68"/>
      <c r="CHS178" s="68"/>
      <c r="CHT178" s="68"/>
      <c r="CHU178" s="68"/>
      <c r="CHV178" s="68"/>
      <c r="CHW178" s="68"/>
      <c r="CHX178" s="68"/>
      <c r="CHY178" s="68"/>
      <c r="CHZ178" s="68"/>
      <c r="CIA178" s="68"/>
      <c r="CIB178" s="68"/>
      <c r="CIC178" s="68"/>
      <c r="CID178" s="68"/>
      <c r="CIE178" s="68"/>
      <c r="CIF178" s="68"/>
      <c r="CIG178" s="68"/>
      <c r="CIH178" s="68"/>
      <c r="CII178" s="68"/>
      <c r="CIJ178" s="68"/>
      <c r="CIK178" s="68"/>
      <c r="CIL178" s="68"/>
      <c r="CIM178" s="68"/>
      <c r="CIN178" s="68"/>
      <c r="CIO178" s="68"/>
      <c r="CIP178" s="68"/>
      <c r="CIQ178" s="68"/>
      <c r="CIR178" s="68"/>
      <c r="CIS178" s="68"/>
      <c r="CIT178" s="68"/>
      <c r="CIU178" s="68"/>
      <c r="CIV178" s="68"/>
      <c r="CIW178" s="68"/>
      <c r="CIX178" s="68"/>
      <c r="CIY178" s="68"/>
      <c r="CIZ178" s="68"/>
      <c r="CJA178" s="68"/>
      <c r="CJB178" s="68"/>
      <c r="CJC178" s="68"/>
      <c r="CJD178" s="68"/>
      <c r="CJE178" s="68"/>
      <c r="CJF178" s="68"/>
      <c r="CJG178" s="68"/>
      <c r="CJH178" s="68"/>
      <c r="CJI178" s="68"/>
      <c r="CJJ178" s="68"/>
      <c r="CJK178" s="68"/>
      <c r="CJL178" s="68"/>
      <c r="CJM178" s="68"/>
      <c r="CJN178" s="68"/>
      <c r="CJO178" s="68"/>
      <c r="CJP178" s="68"/>
      <c r="CJQ178" s="68"/>
      <c r="CJR178" s="68"/>
      <c r="CJS178" s="68"/>
      <c r="CJT178" s="68"/>
      <c r="CJU178" s="68"/>
      <c r="CJV178" s="68"/>
      <c r="CJW178" s="68"/>
      <c r="CJX178" s="68"/>
      <c r="CJY178" s="68"/>
      <c r="CJZ178" s="68"/>
      <c r="CKA178" s="68"/>
      <c r="CKB178" s="68"/>
      <c r="CKC178" s="68"/>
      <c r="CKD178" s="68"/>
      <c r="CKE178" s="68"/>
      <c r="CKF178" s="68"/>
      <c r="CKG178" s="68"/>
      <c r="CKH178" s="68"/>
      <c r="CKI178" s="68"/>
      <c r="CKJ178" s="68"/>
      <c r="CKK178" s="68"/>
      <c r="CKL178" s="68"/>
      <c r="CKM178" s="68"/>
      <c r="CKN178" s="68"/>
      <c r="CKO178" s="68"/>
      <c r="CKP178" s="68"/>
      <c r="CKQ178" s="68"/>
      <c r="CKR178" s="68"/>
      <c r="CKS178" s="68"/>
      <c r="CKT178" s="68"/>
      <c r="CKU178" s="68"/>
      <c r="CKV178" s="68"/>
      <c r="CKW178" s="68"/>
      <c r="CKX178" s="68"/>
      <c r="CKY178" s="68"/>
      <c r="CKZ178" s="68"/>
      <c r="CLA178" s="68"/>
      <c r="CLB178" s="68"/>
      <c r="CLC178" s="68"/>
      <c r="CLD178" s="68"/>
      <c r="CLE178" s="68"/>
      <c r="CLF178" s="68"/>
      <c r="CLG178" s="68"/>
      <c r="CLH178" s="68"/>
      <c r="CLI178" s="68"/>
      <c r="CLJ178" s="68"/>
      <c r="CLK178" s="68"/>
      <c r="CLL178" s="68"/>
      <c r="CLM178" s="68"/>
      <c r="CLN178" s="68"/>
      <c r="CLO178" s="68"/>
      <c r="CLP178" s="68"/>
      <c r="CLQ178" s="68"/>
      <c r="CLR178" s="68"/>
      <c r="CLS178" s="68"/>
      <c r="CLT178" s="68"/>
      <c r="CLU178" s="68"/>
      <c r="CLV178" s="68"/>
      <c r="CLW178" s="68"/>
      <c r="CLX178" s="68"/>
      <c r="CLY178" s="68"/>
      <c r="CLZ178" s="68"/>
      <c r="CMA178" s="68"/>
      <c r="CMB178" s="68"/>
      <c r="CMC178" s="68"/>
      <c r="CMD178" s="68"/>
      <c r="CME178" s="68"/>
      <c r="CMF178" s="68"/>
      <c r="CMG178" s="68"/>
      <c r="CMH178" s="68"/>
      <c r="CMI178" s="68"/>
      <c r="CMJ178" s="68"/>
      <c r="CMK178" s="68"/>
      <c r="CML178" s="68"/>
      <c r="CMM178" s="68"/>
      <c r="CMN178" s="68"/>
      <c r="CMO178" s="68"/>
      <c r="CMP178" s="68"/>
      <c r="CMQ178" s="68"/>
      <c r="CMR178" s="68"/>
      <c r="CMS178" s="68"/>
      <c r="CMT178" s="68"/>
      <c r="CMU178" s="68"/>
      <c r="CMV178" s="68"/>
      <c r="CMW178" s="68"/>
      <c r="CMX178" s="68"/>
      <c r="CMY178" s="68"/>
      <c r="CMZ178" s="68"/>
      <c r="CNA178" s="68"/>
      <c r="CNB178" s="68"/>
      <c r="CNC178" s="68"/>
      <c r="CND178" s="68"/>
      <c r="CNE178" s="68"/>
      <c r="CNF178" s="68"/>
      <c r="CNG178" s="68"/>
      <c r="CNH178" s="68"/>
      <c r="CNI178" s="68"/>
      <c r="CNJ178" s="68"/>
      <c r="CNK178" s="68"/>
      <c r="CNL178" s="68"/>
      <c r="CNM178" s="68"/>
      <c r="CNN178" s="68"/>
      <c r="CNO178" s="68"/>
      <c r="CNP178" s="68"/>
      <c r="CNQ178" s="68"/>
      <c r="CNR178" s="68"/>
      <c r="CNS178" s="68"/>
      <c r="CNT178" s="68"/>
      <c r="CNU178" s="68"/>
      <c r="CNV178" s="68"/>
      <c r="CNW178" s="68"/>
      <c r="CNX178" s="68"/>
      <c r="CNY178" s="68"/>
      <c r="CNZ178" s="68"/>
      <c r="COA178" s="68"/>
      <c r="COB178" s="68"/>
      <c r="COC178" s="68"/>
      <c r="COD178" s="68"/>
      <c r="COE178" s="68"/>
      <c r="COF178" s="68"/>
      <c r="COG178" s="68"/>
      <c r="COH178" s="68"/>
      <c r="COI178" s="68"/>
      <c r="COJ178" s="68"/>
      <c r="COK178" s="68"/>
      <c r="COL178" s="68"/>
      <c r="COM178" s="68"/>
      <c r="CON178" s="68"/>
      <c r="COO178" s="68"/>
      <c r="COP178" s="68"/>
      <c r="COQ178" s="68"/>
      <c r="COR178" s="68"/>
      <c r="COS178" s="68"/>
      <c r="COT178" s="68"/>
      <c r="COU178" s="68"/>
      <c r="COV178" s="68"/>
      <c r="COW178" s="68"/>
      <c r="COX178" s="68"/>
      <c r="COY178" s="68"/>
      <c r="COZ178" s="68"/>
      <c r="CPA178" s="68"/>
      <c r="CPB178" s="68"/>
      <c r="CPC178" s="68"/>
      <c r="CPD178" s="68"/>
      <c r="CPE178" s="68"/>
      <c r="CPF178" s="68"/>
      <c r="CPG178" s="68"/>
      <c r="CPH178" s="68"/>
      <c r="CPI178" s="68"/>
      <c r="CPJ178" s="68"/>
      <c r="CPK178" s="68"/>
      <c r="CPL178" s="68"/>
      <c r="CPM178" s="68"/>
      <c r="CPN178" s="68"/>
      <c r="CPO178" s="68"/>
      <c r="CPP178" s="68"/>
      <c r="CPQ178" s="68"/>
      <c r="CPR178" s="68"/>
      <c r="CPS178" s="68"/>
      <c r="CPT178" s="68"/>
      <c r="CPU178" s="68"/>
      <c r="CPV178" s="68"/>
      <c r="CPW178" s="68"/>
      <c r="CPX178" s="68"/>
      <c r="CPY178" s="68"/>
      <c r="CPZ178" s="68"/>
      <c r="CQA178" s="68"/>
      <c r="CQB178" s="68"/>
      <c r="CQC178" s="68"/>
      <c r="CQD178" s="68"/>
      <c r="CQE178" s="68"/>
      <c r="CQF178" s="68"/>
      <c r="CQG178" s="68"/>
      <c r="CQH178" s="68"/>
      <c r="CQI178" s="68"/>
      <c r="CQJ178" s="68"/>
      <c r="CQK178" s="68"/>
      <c r="CQL178" s="68"/>
      <c r="CQM178" s="68"/>
      <c r="CQN178" s="68"/>
      <c r="CQO178" s="68"/>
      <c r="CQP178" s="68"/>
      <c r="CQQ178" s="68"/>
      <c r="CQR178" s="68"/>
      <c r="CQS178" s="68"/>
      <c r="CQT178" s="68"/>
      <c r="CQU178" s="68"/>
      <c r="CQV178" s="68"/>
      <c r="CQW178" s="68"/>
      <c r="CQX178" s="68"/>
      <c r="CQY178" s="68"/>
      <c r="CQZ178" s="68"/>
      <c r="CRA178" s="68"/>
      <c r="CRB178" s="68"/>
      <c r="CRC178" s="68"/>
      <c r="CRD178" s="68"/>
      <c r="CRE178" s="68"/>
      <c r="CRF178" s="68"/>
      <c r="CRG178" s="68"/>
      <c r="CRH178" s="68"/>
      <c r="CRI178" s="68"/>
      <c r="CRJ178" s="68"/>
      <c r="CRK178" s="68"/>
      <c r="CRL178" s="68"/>
      <c r="CRM178" s="68"/>
      <c r="CRN178" s="68"/>
      <c r="CRO178" s="68"/>
      <c r="CRP178" s="68"/>
      <c r="CRQ178" s="68"/>
      <c r="CRR178" s="68"/>
      <c r="CRS178" s="68"/>
      <c r="CRT178" s="68"/>
      <c r="CRU178" s="68"/>
      <c r="CRV178" s="68"/>
      <c r="CRW178" s="68"/>
      <c r="CRX178" s="68"/>
      <c r="CRY178" s="68"/>
      <c r="CRZ178" s="68"/>
      <c r="CSA178" s="68"/>
      <c r="CSB178" s="68"/>
      <c r="CSC178" s="68"/>
      <c r="CSD178" s="68"/>
      <c r="CSE178" s="68"/>
      <c r="CSF178" s="68"/>
      <c r="CSG178" s="68"/>
      <c r="CSH178" s="68"/>
      <c r="CSI178" s="68"/>
      <c r="CSJ178" s="68"/>
      <c r="CSK178" s="68"/>
      <c r="CSL178" s="68"/>
      <c r="CSM178" s="68"/>
      <c r="CSN178" s="68"/>
      <c r="CSO178" s="68"/>
      <c r="CSP178" s="68"/>
      <c r="CSQ178" s="68"/>
      <c r="CSR178" s="68"/>
      <c r="CSS178" s="68"/>
      <c r="CST178" s="68"/>
      <c r="CSU178" s="68"/>
      <c r="CSV178" s="68"/>
      <c r="CSW178" s="68"/>
      <c r="CSX178" s="68"/>
      <c r="CSY178" s="68"/>
      <c r="CSZ178" s="68"/>
      <c r="CTA178" s="68"/>
      <c r="CTB178" s="68"/>
      <c r="CTC178" s="68"/>
      <c r="CTD178" s="68"/>
      <c r="CTE178" s="68"/>
      <c r="CTF178" s="68"/>
      <c r="CTG178" s="68"/>
      <c r="CTH178" s="68"/>
      <c r="CTI178" s="68"/>
      <c r="CTJ178" s="68"/>
      <c r="CTK178" s="68"/>
      <c r="CTL178" s="68"/>
      <c r="CTM178" s="68"/>
      <c r="CTN178" s="68"/>
      <c r="CTO178" s="68"/>
      <c r="CTP178" s="68"/>
      <c r="CTQ178" s="68"/>
      <c r="CTR178" s="68"/>
      <c r="CTS178" s="68"/>
      <c r="CTT178" s="68"/>
      <c r="CTU178" s="68"/>
      <c r="CTV178" s="68"/>
      <c r="CTW178" s="68"/>
      <c r="CTX178" s="68"/>
      <c r="CTY178" s="68"/>
      <c r="CTZ178" s="68"/>
      <c r="CUA178" s="68"/>
      <c r="CUB178" s="68"/>
      <c r="CUC178" s="68"/>
      <c r="CUD178" s="68"/>
      <c r="CUE178" s="68"/>
      <c r="CUF178" s="68"/>
      <c r="CUG178" s="68"/>
      <c r="CUH178" s="68"/>
      <c r="CUI178" s="68"/>
      <c r="CUJ178" s="68"/>
      <c r="CUK178" s="68"/>
      <c r="CUL178" s="68"/>
      <c r="CUM178" s="68"/>
      <c r="CUN178" s="68"/>
      <c r="CUO178" s="68"/>
      <c r="CUP178" s="68"/>
      <c r="CUQ178" s="68"/>
      <c r="CUR178" s="68"/>
      <c r="CUS178" s="68"/>
      <c r="CUT178" s="68"/>
      <c r="CUU178" s="68"/>
      <c r="CUV178" s="68"/>
      <c r="CUW178" s="68"/>
      <c r="CUX178" s="68"/>
      <c r="CUY178" s="68"/>
      <c r="CUZ178" s="68"/>
      <c r="CVA178" s="68"/>
      <c r="CVB178" s="68"/>
      <c r="CVC178" s="68"/>
      <c r="CVD178" s="68"/>
      <c r="CVE178" s="68"/>
      <c r="CVF178" s="68"/>
      <c r="CVG178" s="68"/>
      <c r="CVH178" s="68"/>
      <c r="CVI178" s="68"/>
      <c r="CVJ178" s="68"/>
      <c r="CVK178" s="68"/>
      <c r="CVL178" s="68"/>
      <c r="CVM178" s="68"/>
      <c r="CVN178" s="68"/>
      <c r="CVO178" s="68"/>
      <c r="CVP178" s="68"/>
      <c r="CVQ178" s="68"/>
      <c r="CVR178" s="68"/>
      <c r="CVS178" s="68"/>
      <c r="CVT178" s="68"/>
      <c r="CVU178" s="68"/>
      <c r="CVV178" s="68"/>
      <c r="CVW178" s="68"/>
      <c r="CVX178" s="68"/>
      <c r="CVY178" s="68"/>
      <c r="CVZ178" s="68"/>
      <c r="CWA178" s="68"/>
      <c r="CWB178" s="68"/>
      <c r="CWC178" s="68"/>
      <c r="CWD178" s="68"/>
      <c r="CWE178" s="68"/>
      <c r="CWF178" s="68"/>
      <c r="CWG178" s="68"/>
      <c r="CWH178" s="68"/>
      <c r="CWI178" s="68"/>
      <c r="CWJ178" s="68"/>
      <c r="CWK178" s="68"/>
      <c r="CWL178" s="68"/>
      <c r="CWM178" s="68"/>
      <c r="CWN178" s="68"/>
      <c r="CWO178" s="68"/>
      <c r="CWP178" s="68"/>
      <c r="CWQ178" s="68"/>
      <c r="CWR178" s="68"/>
      <c r="CWS178" s="68"/>
      <c r="CWT178" s="68"/>
      <c r="CWU178" s="68"/>
      <c r="CWV178" s="68"/>
      <c r="CWW178" s="68"/>
      <c r="CWX178" s="68"/>
      <c r="CWY178" s="68"/>
      <c r="CWZ178" s="68"/>
      <c r="CXA178" s="68"/>
      <c r="CXB178" s="68"/>
      <c r="CXC178" s="68"/>
      <c r="CXD178" s="68"/>
      <c r="CXE178" s="68"/>
      <c r="CXF178" s="68"/>
      <c r="CXG178" s="68"/>
      <c r="CXH178" s="68"/>
      <c r="CXI178" s="68"/>
      <c r="CXJ178" s="68"/>
      <c r="CXK178" s="68"/>
      <c r="CXL178" s="68"/>
      <c r="CXM178" s="68"/>
      <c r="CXN178" s="68"/>
      <c r="CXO178" s="68"/>
      <c r="CXP178" s="68"/>
      <c r="CXQ178" s="68"/>
      <c r="CXR178" s="68"/>
      <c r="CXS178" s="68"/>
      <c r="CXT178" s="68"/>
      <c r="CXU178" s="68"/>
      <c r="CXV178" s="68"/>
      <c r="CXW178" s="68"/>
      <c r="CXX178" s="68"/>
      <c r="CXY178" s="68"/>
      <c r="CXZ178" s="68"/>
      <c r="CYA178" s="68"/>
      <c r="CYB178" s="68"/>
      <c r="CYC178" s="68"/>
      <c r="CYD178" s="68"/>
      <c r="CYE178" s="68"/>
      <c r="CYF178" s="68"/>
      <c r="CYG178" s="68"/>
      <c r="CYH178" s="68"/>
      <c r="CYI178" s="68"/>
      <c r="CYJ178" s="68"/>
      <c r="CYK178" s="68"/>
      <c r="CYL178" s="68"/>
      <c r="CYM178" s="68"/>
      <c r="CYN178" s="68"/>
      <c r="CYO178" s="68"/>
      <c r="CYP178" s="68"/>
      <c r="CYQ178" s="68"/>
      <c r="CYR178" s="68"/>
      <c r="CYS178" s="68"/>
      <c r="CYT178" s="68"/>
      <c r="CYU178" s="68"/>
      <c r="CYV178" s="68"/>
      <c r="CYW178" s="68"/>
      <c r="CYX178" s="68"/>
      <c r="CYY178" s="68"/>
      <c r="CYZ178" s="68"/>
      <c r="CZA178" s="68"/>
      <c r="CZB178" s="68"/>
      <c r="CZC178" s="68"/>
      <c r="CZD178" s="68"/>
      <c r="CZE178" s="68"/>
      <c r="CZF178" s="68"/>
      <c r="CZG178" s="68"/>
      <c r="CZH178" s="68"/>
      <c r="CZI178" s="68"/>
      <c r="CZJ178" s="68"/>
      <c r="CZK178" s="68"/>
      <c r="CZL178" s="68"/>
      <c r="CZM178" s="68"/>
      <c r="CZN178" s="68"/>
      <c r="CZO178" s="68"/>
      <c r="CZP178" s="68"/>
      <c r="CZQ178" s="68"/>
      <c r="CZR178" s="68"/>
      <c r="CZS178" s="68"/>
      <c r="CZT178" s="68"/>
      <c r="CZU178" s="68"/>
      <c r="CZV178" s="68"/>
      <c r="CZW178" s="68"/>
      <c r="CZX178" s="68"/>
      <c r="CZY178" s="68"/>
      <c r="CZZ178" s="68"/>
      <c r="DAA178" s="68"/>
      <c r="DAB178" s="68"/>
      <c r="DAC178" s="68"/>
      <c r="DAD178" s="68"/>
      <c r="DAE178" s="68"/>
      <c r="DAF178" s="68"/>
      <c r="DAG178" s="68"/>
      <c r="DAH178" s="68"/>
      <c r="DAI178" s="68"/>
      <c r="DAJ178" s="68"/>
      <c r="DAK178" s="68"/>
      <c r="DAL178" s="68"/>
      <c r="DAM178" s="68"/>
      <c r="DAN178" s="68"/>
      <c r="DAO178" s="68"/>
      <c r="DAP178" s="68"/>
      <c r="DAQ178" s="68"/>
      <c r="DAR178" s="68"/>
      <c r="DAS178" s="68"/>
      <c r="DAT178" s="68"/>
      <c r="DAU178" s="68"/>
      <c r="DAV178" s="68"/>
      <c r="DAW178" s="68"/>
      <c r="DAX178" s="68"/>
      <c r="DAY178" s="68"/>
      <c r="DAZ178" s="68"/>
      <c r="DBA178" s="68"/>
      <c r="DBB178" s="68"/>
      <c r="DBC178" s="68"/>
      <c r="DBD178" s="68"/>
      <c r="DBE178" s="68"/>
      <c r="DBF178" s="68"/>
      <c r="DBG178" s="68"/>
      <c r="DBH178" s="68"/>
      <c r="DBI178" s="68"/>
      <c r="DBJ178" s="68"/>
      <c r="DBK178" s="68"/>
      <c r="DBL178" s="68"/>
      <c r="DBM178" s="68"/>
      <c r="DBN178" s="68"/>
      <c r="DBO178" s="68"/>
      <c r="DBP178" s="68"/>
      <c r="DBQ178" s="68"/>
      <c r="DBR178" s="68"/>
      <c r="DBS178" s="68"/>
      <c r="DBT178" s="68"/>
      <c r="DBU178" s="68"/>
      <c r="DBV178" s="68"/>
      <c r="DBW178" s="68"/>
      <c r="DBX178" s="68"/>
      <c r="DBY178" s="68"/>
      <c r="DBZ178" s="68"/>
      <c r="DCA178" s="68"/>
      <c r="DCB178" s="68"/>
      <c r="DCC178" s="68"/>
      <c r="DCD178" s="68"/>
      <c r="DCE178" s="68"/>
      <c r="DCF178" s="68"/>
      <c r="DCG178" s="68"/>
      <c r="DCH178" s="68"/>
      <c r="DCI178" s="68"/>
      <c r="DCJ178" s="68"/>
      <c r="DCK178" s="68"/>
      <c r="DCL178" s="68"/>
      <c r="DCM178" s="68"/>
      <c r="DCN178" s="68"/>
      <c r="DCO178" s="68"/>
      <c r="DCP178" s="68"/>
      <c r="DCQ178" s="68"/>
      <c r="DCR178" s="68"/>
      <c r="DCS178" s="68"/>
      <c r="DCT178" s="68"/>
      <c r="DCU178" s="68"/>
      <c r="DCV178" s="68"/>
      <c r="DCW178" s="68"/>
      <c r="DCX178" s="68"/>
      <c r="DCY178" s="68"/>
      <c r="DCZ178" s="68"/>
      <c r="DDA178" s="68"/>
      <c r="DDB178" s="68"/>
      <c r="DDC178" s="68"/>
      <c r="DDD178" s="68"/>
      <c r="DDE178" s="68"/>
      <c r="DDF178" s="68"/>
      <c r="DDG178" s="68"/>
      <c r="DDH178" s="68"/>
      <c r="DDI178" s="68"/>
      <c r="DDJ178" s="68"/>
      <c r="DDK178" s="68"/>
      <c r="DDL178" s="68"/>
      <c r="DDM178" s="68"/>
      <c r="DDN178" s="68"/>
      <c r="DDO178" s="68"/>
      <c r="DDP178" s="68"/>
      <c r="DDQ178" s="68"/>
      <c r="DDR178" s="68"/>
      <c r="DDS178" s="68"/>
      <c r="DDT178" s="68"/>
      <c r="DDU178" s="68"/>
      <c r="DDV178" s="68"/>
      <c r="DDW178" s="68"/>
      <c r="DDX178" s="68"/>
      <c r="DDY178" s="68"/>
      <c r="DDZ178" s="68"/>
      <c r="DEA178" s="68"/>
      <c r="DEB178" s="68"/>
      <c r="DEC178" s="68"/>
      <c r="DED178" s="68"/>
      <c r="DEE178" s="68"/>
      <c r="DEF178" s="68"/>
      <c r="DEG178" s="68"/>
      <c r="DEH178" s="68"/>
      <c r="DEI178" s="68"/>
      <c r="DEJ178" s="68"/>
      <c r="DEK178" s="68"/>
      <c r="DEL178" s="68"/>
      <c r="DEM178" s="68"/>
      <c r="DEN178" s="68"/>
      <c r="DEO178" s="68"/>
      <c r="DEP178" s="68"/>
      <c r="DEQ178" s="68"/>
      <c r="DER178" s="68"/>
      <c r="DES178" s="68"/>
      <c r="DET178" s="68"/>
      <c r="DEU178" s="68"/>
      <c r="DEV178" s="68"/>
      <c r="DEW178" s="68"/>
      <c r="DEX178" s="68"/>
      <c r="DEY178" s="68"/>
      <c r="DEZ178" s="68"/>
      <c r="DFA178" s="68"/>
      <c r="DFB178" s="68"/>
      <c r="DFC178" s="68"/>
      <c r="DFD178" s="68"/>
      <c r="DFE178" s="68"/>
      <c r="DFF178" s="68"/>
      <c r="DFG178" s="68"/>
      <c r="DFH178" s="68"/>
      <c r="DFI178" s="68"/>
      <c r="DFJ178" s="68"/>
      <c r="DFK178" s="68"/>
      <c r="DFL178" s="68"/>
      <c r="DFM178" s="68"/>
      <c r="DFN178" s="68"/>
      <c r="DFO178" s="68"/>
      <c r="DFP178" s="68"/>
      <c r="DFQ178" s="68"/>
      <c r="DFR178" s="68"/>
      <c r="DFS178" s="68"/>
      <c r="DFT178" s="68"/>
      <c r="DFU178" s="68"/>
      <c r="DFV178" s="68"/>
      <c r="DFW178" s="68"/>
      <c r="DFX178" s="68"/>
      <c r="DFY178" s="68"/>
      <c r="DFZ178" s="68"/>
      <c r="DGA178" s="68"/>
      <c r="DGB178" s="68"/>
      <c r="DGC178" s="68"/>
      <c r="DGD178" s="68"/>
      <c r="DGE178" s="68"/>
      <c r="DGF178" s="68"/>
      <c r="DGG178" s="68"/>
      <c r="DGH178" s="68"/>
      <c r="DGI178" s="68"/>
      <c r="DGJ178" s="68"/>
      <c r="DGK178" s="68"/>
      <c r="DGL178" s="68"/>
      <c r="DGM178" s="68"/>
      <c r="DGN178" s="68"/>
      <c r="DGO178" s="68"/>
      <c r="DGP178" s="68"/>
      <c r="DGQ178" s="68"/>
      <c r="DGR178" s="68"/>
      <c r="DGS178" s="68"/>
      <c r="DGT178" s="68"/>
      <c r="DGU178" s="68"/>
      <c r="DGV178" s="68"/>
      <c r="DGW178" s="68"/>
      <c r="DGX178" s="68"/>
      <c r="DGY178" s="68"/>
      <c r="DGZ178" s="68"/>
      <c r="DHA178" s="68"/>
      <c r="DHB178" s="68"/>
      <c r="DHC178" s="68"/>
      <c r="DHD178" s="68"/>
      <c r="DHE178" s="68"/>
      <c r="DHF178" s="68"/>
      <c r="DHG178" s="68"/>
      <c r="DHH178" s="68"/>
      <c r="DHI178" s="68"/>
      <c r="DHJ178" s="68"/>
      <c r="DHK178" s="68"/>
      <c r="DHL178" s="68"/>
      <c r="DHM178" s="68"/>
      <c r="DHN178" s="68"/>
      <c r="DHO178" s="68"/>
      <c r="DHP178" s="68"/>
      <c r="DHQ178" s="68"/>
      <c r="DHR178" s="68"/>
      <c r="DHS178" s="68"/>
      <c r="DHT178" s="68"/>
      <c r="DHU178" s="68"/>
      <c r="DHV178" s="68"/>
      <c r="DHW178" s="68"/>
      <c r="DHX178" s="68"/>
      <c r="DHY178" s="68"/>
      <c r="DHZ178" s="68"/>
      <c r="DIA178" s="68"/>
      <c r="DIB178" s="68"/>
      <c r="DIC178" s="68"/>
      <c r="DID178" s="68"/>
      <c r="DIE178" s="68"/>
      <c r="DIF178" s="68"/>
      <c r="DIG178" s="68"/>
      <c r="DIH178" s="68"/>
      <c r="DII178" s="68"/>
      <c r="DIJ178" s="68"/>
      <c r="DIK178" s="68"/>
      <c r="DIL178" s="68"/>
      <c r="DIM178" s="68"/>
      <c r="DIN178" s="68"/>
      <c r="DIO178" s="68"/>
      <c r="DIP178" s="68"/>
      <c r="DIQ178" s="68"/>
      <c r="DIR178" s="68"/>
      <c r="DIS178" s="68"/>
      <c r="DIT178" s="68"/>
      <c r="DIU178" s="68"/>
      <c r="DIV178" s="68"/>
      <c r="DIW178" s="68"/>
      <c r="DIX178" s="68"/>
      <c r="DIY178" s="68"/>
      <c r="DIZ178" s="68"/>
      <c r="DJA178" s="68"/>
      <c r="DJB178" s="68"/>
      <c r="DJC178" s="68"/>
      <c r="DJD178" s="68"/>
      <c r="DJE178" s="68"/>
      <c r="DJF178" s="68"/>
      <c r="DJG178" s="68"/>
      <c r="DJH178" s="68"/>
      <c r="DJI178" s="68"/>
      <c r="DJJ178" s="68"/>
      <c r="DJK178" s="68"/>
      <c r="DJL178" s="68"/>
      <c r="DJM178" s="68"/>
      <c r="DJN178" s="68"/>
      <c r="DJO178" s="68"/>
      <c r="DJP178" s="68"/>
      <c r="DJQ178" s="68"/>
      <c r="DJR178" s="68"/>
      <c r="DJS178" s="68"/>
      <c r="DJT178" s="68"/>
      <c r="DJU178" s="68"/>
      <c r="DJV178" s="68"/>
      <c r="DJW178" s="68"/>
      <c r="DJX178" s="68"/>
      <c r="DJY178" s="68"/>
      <c r="DJZ178" s="68"/>
      <c r="DKA178" s="68"/>
      <c r="DKB178" s="68"/>
      <c r="DKC178" s="68"/>
      <c r="DKD178" s="68"/>
      <c r="DKE178" s="68"/>
      <c r="DKF178" s="68"/>
      <c r="DKG178" s="68"/>
      <c r="DKH178" s="68"/>
      <c r="DKI178" s="68"/>
      <c r="DKJ178" s="68"/>
      <c r="DKK178" s="68"/>
      <c r="DKL178" s="68"/>
      <c r="DKM178" s="68"/>
      <c r="DKN178" s="68"/>
      <c r="DKO178" s="68"/>
      <c r="DKP178" s="68"/>
      <c r="DKQ178" s="68"/>
      <c r="DKR178" s="68"/>
      <c r="DKS178" s="68"/>
      <c r="DKT178" s="68"/>
      <c r="DKU178" s="68"/>
      <c r="DKV178" s="68"/>
      <c r="DKW178" s="68"/>
      <c r="DKX178" s="68"/>
      <c r="DKY178" s="68"/>
      <c r="DKZ178" s="68"/>
      <c r="DLA178" s="68"/>
      <c r="DLB178" s="68"/>
      <c r="DLC178" s="68"/>
      <c r="DLD178" s="68"/>
      <c r="DLE178" s="68"/>
      <c r="DLF178" s="68"/>
      <c r="DLG178" s="68"/>
      <c r="DLH178" s="68"/>
      <c r="DLI178" s="68"/>
      <c r="DLJ178" s="68"/>
      <c r="DLK178" s="68"/>
      <c r="DLL178" s="68"/>
      <c r="DLM178" s="68"/>
      <c r="DLN178" s="68"/>
      <c r="DLO178" s="68"/>
      <c r="DLP178" s="68"/>
      <c r="DLQ178" s="68"/>
      <c r="DLR178" s="68"/>
      <c r="DLS178" s="68"/>
      <c r="DLT178" s="68"/>
      <c r="DLU178" s="68"/>
      <c r="DLV178" s="68"/>
      <c r="DLW178" s="68"/>
      <c r="DLX178" s="68"/>
      <c r="DLY178" s="68"/>
      <c r="DLZ178" s="68"/>
      <c r="DMA178" s="68"/>
      <c r="DMB178" s="68"/>
      <c r="DMC178" s="68"/>
      <c r="DMD178" s="68"/>
      <c r="DME178" s="68"/>
      <c r="DMF178" s="68"/>
      <c r="DMG178" s="68"/>
      <c r="DMH178" s="68"/>
      <c r="DMI178" s="68"/>
      <c r="DMJ178" s="68"/>
      <c r="DMK178" s="68"/>
      <c r="DML178" s="68"/>
      <c r="DMM178" s="68"/>
      <c r="DMN178" s="68"/>
      <c r="DMO178" s="68"/>
      <c r="DMP178" s="68"/>
      <c r="DMQ178" s="68"/>
      <c r="DMR178" s="68"/>
      <c r="DMS178" s="68"/>
      <c r="DMT178" s="68"/>
      <c r="DMU178" s="68"/>
      <c r="DMV178" s="68"/>
      <c r="DMW178" s="68"/>
      <c r="DMX178" s="68"/>
      <c r="DMY178" s="68"/>
      <c r="DMZ178" s="68"/>
      <c r="DNA178" s="68"/>
      <c r="DNB178" s="68"/>
      <c r="DNC178" s="68"/>
      <c r="DND178" s="68"/>
      <c r="DNE178" s="68"/>
      <c r="DNF178" s="68"/>
      <c r="DNG178" s="68"/>
      <c r="DNH178" s="68"/>
      <c r="DNI178" s="68"/>
      <c r="DNJ178" s="68"/>
      <c r="DNK178" s="68"/>
      <c r="DNL178" s="68"/>
      <c r="DNM178" s="68"/>
      <c r="DNN178" s="68"/>
      <c r="DNO178" s="68"/>
      <c r="DNP178" s="68"/>
      <c r="DNQ178" s="68"/>
      <c r="DNR178" s="68"/>
      <c r="DNS178" s="68"/>
      <c r="DNT178" s="68"/>
      <c r="DNU178" s="68"/>
      <c r="DNV178" s="68"/>
      <c r="DNW178" s="68"/>
      <c r="DNX178" s="68"/>
      <c r="DNY178" s="68"/>
      <c r="DNZ178" s="68"/>
      <c r="DOA178" s="68"/>
      <c r="DOB178" s="68"/>
      <c r="DOC178" s="68"/>
      <c r="DOD178" s="68"/>
      <c r="DOE178" s="68"/>
      <c r="DOF178" s="68"/>
      <c r="DOG178" s="68"/>
      <c r="DOH178" s="68"/>
      <c r="DOI178" s="68"/>
      <c r="DOJ178" s="68"/>
      <c r="DOK178" s="68"/>
      <c r="DOL178" s="68"/>
      <c r="DOM178" s="68"/>
      <c r="DON178" s="68"/>
      <c r="DOO178" s="68"/>
      <c r="DOP178" s="68"/>
      <c r="DOQ178" s="68"/>
      <c r="DOR178" s="68"/>
      <c r="DOS178" s="68"/>
      <c r="DOT178" s="68"/>
      <c r="DOU178" s="68"/>
      <c r="DOV178" s="68"/>
      <c r="DOW178" s="68"/>
      <c r="DOX178" s="68"/>
      <c r="DOY178" s="68"/>
      <c r="DOZ178" s="68"/>
      <c r="DPA178" s="68"/>
      <c r="DPB178" s="68"/>
      <c r="DPC178" s="68"/>
      <c r="DPD178" s="68"/>
      <c r="DPE178" s="68"/>
      <c r="DPF178" s="68"/>
      <c r="DPG178" s="68"/>
      <c r="DPH178" s="68"/>
      <c r="DPI178" s="68"/>
      <c r="DPJ178" s="68"/>
      <c r="DPK178" s="68"/>
      <c r="DPL178" s="68"/>
      <c r="DPM178" s="68"/>
      <c r="DPN178" s="68"/>
      <c r="DPO178" s="68"/>
      <c r="DPP178" s="68"/>
      <c r="DPQ178" s="68"/>
      <c r="DPR178" s="68"/>
      <c r="DPS178" s="68"/>
      <c r="DPT178" s="68"/>
      <c r="DPU178" s="68"/>
      <c r="DPV178" s="68"/>
      <c r="DPW178" s="68"/>
      <c r="DPX178" s="68"/>
      <c r="DPY178" s="68"/>
      <c r="DPZ178" s="68"/>
      <c r="DQA178" s="68"/>
      <c r="DQB178" s="68"/>
      <c r="DQC178" s="68"/>
      <c r="DQD178" s="68"/>
      <c r="DQE178" s="68"/>
      <c r="DQF178" s="68"/>
      <c r="DQG178" s="68"/>
      <c r="DQH178" s="68"/>
      <c r="DQI178" s="68"/>
      <c r="DQJ178" s="68"/>
      <c r="DQK178" s="68"/>
      <c r="DQL178" s="68"/>
      <c r="DQM178" s="68"/>
      <c r="DQN178" s="68"/>
      <c r="DQO178" s="68"/>
      <c r="DQP178" s="68"/>
      <c r="DQQ178" s="68"/>
      <c r="DQR178" s="68"/>
      <c r="DQS178" s="68"/>
      <c r="DQT178" s="68"/>
      <c r="DQU178" s="68"/>
      <c r="DQV178" s="68"/>
      <c r="DQW178" s="68"/>
      <c r="DQX178" s="68"/>
      <c r="DQY178" s="68"/>
      <c r="DQZ178" s="68"/>
      <c r="DRA178" s="68"/>
      <c r="DRB178" s="68"/>
      <c r="DRC178" s="68"/>
      <c r="DRD178" s="68"/>
      <c r="DRE178" s="68"/>
      <c r="DRF178" s="68"/>
      <c r="DRG178" s="68"/>
      <c r="DRH178" s="68"/>
      <c r="DRI178" s="68"/>
      <c r="DRJ178" s="68"/>
      <c r="DRK178" s="68"/>
      <c r="DRL178" s="68"/>
      <c r="DRM178" s="68"/>
      <c r="DRN178" s="68"/>
      <c r="DRO178" s="68"/>
      <c r="DRP178" s="68"/>
      <c r="DRQ178" s="68"/>
      <c r="DRR178" s="68"/>
      <c r="DRS178" s="68"/>
      <c r="DRT178" s="68"/>
      <c r="DRU178" s="68"/>
      <c r="DRV178" s="68"/>
      <c r="DRW178" s="68"/>
      <c r="DRX178" s="68"/>
      <c r="DRY178" s="68"/>
      <c r="DRZ178" s="68"/>
      <c r="DSA178" s="68"/>
      <c r="DSB178" s="68"/>
      <c r="DSC178" s="68"/>
      <c r="DSD178" s="68"/>
      <c r="DSE178" s="68"/>
      <c r="DSF178" s="68"/>
      <c r="DSG178" s="68"/>
      <c r="DSH178" s="68"/>
      <c r="DSI178" s="68"/>
      <c r="DSJ178" s="68"/>
      <c r="DSK178" s="68"/>
      <c r="DSL178" s="68"/>
      <c r="DSM178" s="68"/>
      <c r="DSN178" s="68"/>
      <c r="DSO178" s="68"/>
      <c r="DSP178" s="68"/>
      <c r="DSQ178" s="68"/>
      <c r="DSR178" s="68"/>
      <c r="DSS178" s="68"/>
      <c r="DST178" s="68"/>
      <c r="DSU178" s="68"/>
      <c r="DSV178" s="68"/>
      <c r="DSW178" s="68"/>
      <c r="DSX178" s="68"/>
      <c r="DSY178" s="68"/>
      <c r="DSZ178" s="68"/>
      <c r="DTA178" s="68"/>
      <c r="DTB178" s="68"/>
      <c r="DTC178" s="68"/>
      <c r="DTD178" s="68"/>
      <c r="DTE178" s="68"/>
      <c r="DTF178" s="68"/>
      <c r="DTG178" s="68"/>
      <c r="DTH178" s="68"/>
      <c r="DTI178" s="68"/>
      <c r="DTJ178" s="68"/>
      <c r="DTK178" s="68"/>
      <c r="DTL178" s="68"/>
      <c r="DTM178" s="68"/>
      <c r="DTN178" s="68"/>
      <c r="DTO178" s="68"/>
      <c r="DTP178" s="68"/>
      <c r="DTQ178" s="68"/>
      <c r="DTR178" s="68"/>
      <c r="DTS178" s="68"/>
      <c r="DTT178" s="68"/>
      <c r="DTU178" s="68"/>
      <c r="DTV178" s="68"/>
      <c r="DTW178" s="68"/>
      <c r="DTX178" s="68"/>
      <c r="DTY178" s="68"/>
      <c r="DTZ178" s="68"/>
      <c r="DUA178" s="68"/>
      <c r="DUB178" s="68"/>
      <c r="DUC178" s="68"/>
      <c r="DUD178" s="68"/>
      <c r="DUE178" s="68"/>
      <c r="DUF178" s="68"/>
      <c r="DUG178" s="68"/>
      <c r="DUH178" s="68"/>
      <c r="DUI178" s="68"/>
      <c r="DUJ178" s="68"/>
      <c r="DUK178" s="68"/>
      <c r="DUL178" s="68"/>
      <c r="DUM178" s="68"/>
      <c r="DUN178" s="68"/>
      <c r="DUO178" s="68"/>
      <c r="DUP178" s="68"/>
      <c r="DUQ178" s="68"/>
      <c r="DUR178" s="68"/>
      <c r="DUS178" s="68"/>
      <c r="DUT178" s="68"/>
      <c r="DUU178" s="68"/>
      <c r="DUV178" s="68"/>
      <c r="DUW178" s="68"/>
      <c r="DUX178" s="68"/>
      <c r="DUY178" s="68"/>
      <c r="DUZ178" s="68"/>
      <c r="DVA178" s="68"/>
      <c r="DVB178" s="68"/>
      <c r="DVC178" s="68"/>
      <c r="DVD178" s="68"/>
      <c r="DVE178" s="68"/>
      <c r="DVF178" s="68"/>
      <c r="DVG178" s="68"/>
      <c r="DVH178" s="68"/>
      <c r="DVI178" s="68"/>
      <c r="DVJ178" s="68"/>
      <c r="DVK178" s="68"/>
      <c r="DVL178" s="68"/>
      <c r="DVM178" s="68"/>
      <c r="DVN178" s="68"/>
      <c r="DVO178" s="68"/>
      <c r="DVP178" s="68"/>
      <c r="DVQ178" s="68"/>
      <c r="DVR178" s="68"/>
      <c r="DVS178" s="68"/>
      <c r="DVT178" s="68"/>
      <c r="DVU178" s="68"/>
      <c r="DVV178" s="68"/>
      <c r="DVW178" s="68"/>
      <c r="DVX178" s="68"/>
      <c r="DVY178" s="68"/>
      <c r="DVZ178" s="68"/>
      <c r="DWA178" s="68"/>
      <c r="DWB178" s="68"/>
      <c r="DWC178" s="68"/>
      <c r="DWD178" s="68"/>
      <c r="DWE178" s="68"/>
      <c r="DWF178" s="68"/>
      <c r="DWG178" s="68"/>
      <c r="DWH178" s="68"/>
      <c r="DWI178" s="68"/>
      <c r="DWJ178" s="68"/>
      <c r="DWK178" s="68"/>
      <c r="DWL178" s="68"/>
      <c r="DWM178" s="68"/>
      <c r="DWN178" s="68"/>
      <c r="DWO178" s="68"/>
      <c r="DWP178" s="68"/>
      <c r="DWQ178" s="68"/>
      <c r="DWR178" s="68"/>
      <c r="DWS178" s="68"/>
      <c r="DWT178" s="68"/>
      <c r="DWU178" s="68"/>
      <c r="DWV178" s="68"/>
      <c r="DWW178" s="68"/>
      <c r="DWX178" s="68"/>
      <c r="DWY178" s="68"/>
      <c r="DWZ178" s="68"/>
      <c r="DXA178" s="68"/>
      <c r="DXB178" s="68"/>
      <c r="DXC178" s="68"/>
      <c r="DXD178" s="68"/>
      <c r="DXE178" s="68"/>
      <c r="DXF178" s="68"/>
      <c r="DXG178" s="68"/>
      <c r="DXH178" s="68"/>
      <c r="DXI178" s="68"/>
      <c r="DXJ178" s="68"/>
      <c r="DXK178" s="68"/>
      <c r="DXL178" s="68"/>
      <c r="DXM178" s="68"/>
      <c r="DXN178" s="68"/>
      <c r="DXO178" s="68"/>
      <c r="DXP178" s="68"/>
      <c r="DXQ178" s="68"/>
      <c r="DXR178" s="68"/>
      <c r="DXS178" s="68"/>
      <c r="DXT178" s="68"/>
      <c r="DXU178" s="68"/>
      <c r="DXV178" s="68"/>
      <c r="DXW178" s="68"/>
      <c r="DXX178" s="68"/>
      <c r="DXY178" s="68"/>
      <c r="DXZ178" s="68"/>
      <c r="DYA178" s="68"/>
      <c r="DYB178" s="68"/>
      <c r="DYC178" s="68"/>
      <c r="DYD178" s="68"/>
      <c r="DYE178" s="68"/>
      <c r="DYF178" s="68"/>
      <c r="DYG178" s="68"/>
      <c r="DYH178" s="68"/>
      <c r="DYI178" s="68"/>
      <c r="DYJ178" s="68"/>
      <c r="DYK178" s="68"/>
      <c r="DYL178" s="68"/>
      <c r="DYM178" s="68"/>
      <c r="DYN178" s="68"/>
      <c r="DYO178" s="68"/>
      <c r="DYP178" s="68"/>
      <c r="DYQ178" s="68"/>
      <c r="DYR178" s="68"/>
      <c r="DYS178" s="68"/>
      <c r="DYT178" s="68"/>
      <c r="DYU178" s="68"/>
      <c r="DYV178" s="68"/>
      <c r="DYW178" s="68"/>
      <c r="DYX178" s="68"/>
      <c r="DYY178" s="68"/>
      <c r="DYZ178" s="68"/>
      <c r="DZA178" s="68"/>
      <c r="DZB178" s="68"/>
      <c r="DZC178" s="68"/>
      <c r="DZD178" s="68"/>
      <c r="DZE178" s="68"/>
      <c r="DZF178" s="68"/>
      <c r="DZG178" s="68"/>
      <c r="DZH178" s="68"/>
      <c r="DZI178" s="68"/>
      <c r="DZJ178" s="68"/>
      <c r="DZK178" s="68"/>
      <c r="DZL178" s="68"/>
      <c r="DZM178" s="68"/>
      <c r="DZN178" s="68"/>
      <c r="DZO178" s="68"/>
      <c r="DZP178" s="68"/>
      <c r="DZQ178" s="68"/>
      <c r="DZR178" s="68"/>
      <c r="DZS178" s="68"/>
      <c r="DZT178" s="68"/>
      <c r="DZU178" s="68"/>
      <c r="DZV178" s="68"/>
      <c r="DZW178" s="68"/>
      <c r="DZX178" s="68"/>
      <c r="DZY178" s="68"/>
      <c r="DZZ178" s="68"/>
      <c r="EAA178" s="68"/>
      <c r="EAB178" s="68"/>
      <c r="EAC178" s="68"/>
      <c r="EAD178" s="68"/>
      <c r="EAE178" s="68"/>
      <c r="EAF178" s="68"/>
      <c r="EAG178" s="68"/>
      <c r="EAH178" s="68"/>
      <c r="EAI178" s="68"/>
      <c r="EAJ178" s="68"/>
      <c r="EAK178" s="68"/>
      <c r="EAL178" s="68"/>
      <c r="EAM178" s="68"/>
      <c r="EAN178" s="68"/>
      <c r="EAO178" s="68"/>
      <c r="EAP178" s="68"/>
      <c r="EAQ178" s="68"/>
      <c r="EAR178" s="68"/>
      <c r="EAS178" s="68"/>
      <c r="EAT178" s="68"/>
      <c r="EAU178" s="68"/>
      <c r="EAV178" s="68"/>
      <c r="EAW178" s="68"/>
      <c r="EAX178" s="68"/>
      <c r="EAY178" s="68"/>
      <c r="EAZ178" s="68"/>
      <c r="EBA178" s="68"/>
      <c r="EBB178" s="68"/>
      <c r="EBC178" s="68"/>
      <c r="EBD178" s="68"/>
      <c r="EBE178" s="68"/>
      <c r="EBF178" s="68"/>
      <c r="EBG178" s="68"/>
      <c r="EBH178" s="68"/>
      <c r="EBI178" s="68"/>
      <c r="EBJ178" s="68"/>
      <c r="EBK178" s="68"/>
      <c r="EBL178" s="68"/>
      <c r="EBM178" s="68"/>
      <c r="EBN178" s="68"/>
      <c r="EBO178" s="68"/>
      <c r="EBP178" s="68"/>
      <c r="EBQ178" s="68"/>
      <c r="EBR178" s="68"/>
      <c r="EBS178" s="68"/>
      <c r="EBT178" s="68"/>
      <c r="EBU178" s="68"/>
      <c r="EBV178" s="68"/>
      <c r="EBW178" s="68"/>
      <c r="EBX178" s="68"/>
      <c r="EBY178" s="68"/>
      <c r="EBZ178" s="68"/>
      <c r="ECA178" s="68"/>
      <c r="ECB178" s="68"/>
      <c r="ECC178" s="68"/>
      <c r="ECD178" s="68"/>
      <c r="ECE178" s="68"/>
      <c r="ECF178" s="68"/>
      <c r="ECG178" s="68"/>
      <c r="ECH178" s="68"/>
      <c r="ECI178" s="68"/>
      <c r="ECJ178" s="68"/>
      <c r="ECK178" s="68"/>
      <c r="ECL178" s="68"/>
      <c r="ECM178" s="68"/>
      <c r="ECN178" s="68"/>
      <c r="ECO178" s="68"/>
      <c r="ECP178" s="68"/>
      <c r="ECQ178" s="68"/>
      <c r="ECR178" s="68"/>
      <c r="ECS178" s="68"/>
      <c r="ECT178" s="68"/>
      <c r="ECU178" s="68"/>
      <c r="ECV178" s="68"/>
      <c r="ECW178" s="68"/>
      <c r="ECX178" s="68"/>
      <c r="ECY178" s="68"/>
      <c r="ECZ178" s="68"/>
      <c r="EDA178" s="68"/>
      <c r="EDB178" s="68"/>
      <c r="EDC178" s="68"/>
      <c r="EDD178" s="68"/>
      <c r="EDE178" s="68"/>
      <c r="EDF178" s="68"/>
      <c r="EDG178" s="68"/>
      <c r="EDH178" s="68"/>
      <c r="EDI178" s="68"/>
      <c r="EDJ178" s="68"/>
      <c r="EDK178" s="68"/>
      <c r="EDL178" s="68"/>
      <c r="EDM178" s="68"/>
      <c r="EDN178" s="68"/>
      <c r="EDO178" s="68"/>
      <c r="EDP178" s="68"/>
      <c r="EDQ178" s="68"/>
      <c r="EDR178" s="68"/>
      <c r="EDS178" s="68"/>
      <c r="EDT178" s="68"/>
      <c r="EDU178" s="68"/>
      <c r="EDV178" s="68"/>
      <c r="EDW178" s="68"/>
      <c r="EDX178" s="68"/>
      <c r="EDY178" s="68"/>
      <c r="EDZ178" s="68"/>
      <c r="EEA178" s="68"/>
      <c r="EEB178" s="68"/>
      <c r="EEC178" s="68"/>
      <c r="EED178" s="68"/>
      <c r="EEE178" s="68"/>
      <c r="EEF178" s="68"/>
      <c r="EEG178" s="68"/>
      <c r="EEH178" s="68"/>
      <c r="EEI178" s="68"/>
      <c r="EEJ178" s="68"/>
      <c r="EEK178" s="68"/>
      <c r="EEL178" s="68"/>
      <c r="EEM178" s="68"/>
      <c r="EEN178" s="68"/>
      <c r="EEO178" s="68"/>
      <c r="EEP178" s="68"/>
      <c r="EEQ178" s="68"/>
      <c r="EER178" s="68"/>
      <c r="EES178" s="68"/>
      <c r="EET178" s="68"/>
      <c r="EEU178" s="68"/>
      <c r="EEV178" s="68"/>
      <c r="EEW178" s="68"/>
      <c r="EEX178" s="68"/>
      <c r="EEY178" s="68"/>
      <c r="EEZ178" s="68"/>
      <c r="EFA178" s="68"/>
      <c r="EFB178" s="68"/>
      <c r="EFC178" s="68"/>
      <c r="EFD178" s="68"/>
      <c r="EFE178" s="68"/>
      <c r="EFF178" s="68"/>
      <c r="EFG178" s="68"/>
      <c r="EFH178" s="68"/>
      <c r="EFI178" s="68"/>
      <c r="EFJ178" s="68"/>
      <c r="EFK178" s="68"/>
      <c r="EFL178" s="68"/>
      <c r="EFM178" s="68"/>
      <c r="EFN178" s="68"/>
      <c r="EFO178" s="68"/>
      <c r="EFP178" s="68"/>
      <c r="EFQ178" s="68"/>
      <c r="EFR178" s="68"/>
      <c r="EFS178" s="68"/>
      <c r="EFT178" s="68"/>
      <c r="EFU178" s="68"/>
      <c r="EFV178" s="68"/>
      <c r="EFW178" s="68"/>
      <c r="EFX178" s="68"/>
      <c r="EFY178" s="68"/>
      <c r="EFZ178" s="68"/>
      <c r="EGA178" s="68"/>
      <c r="EGB178" s="68"/>
      <c r="EGC178" s="68"/>
      <c r="EGD178" s="68"/>
      <c r="EGE178" s="68"/>
      <c r="EGF178" s="68"/>
      <c r="EGG178" s="68"/>
      <c r="EGH178" s="68"/>
      <c r="EGI178" s="68"/>
      <c r="EGJ178" s="68"/>
      <c r="EGK178" s="68"/>
      <c r="EGL178" s="68"/>
      <c r="EGM178" s="68"/>
      <c r="EGN178" s="68"/>
      <c r="EGO178" s="68"/>
      <c r="EGP178" s="68"/>
      <c r="EGQ178" s="68"/>
      <c r="EGR178" s="68"/>
      <c r="EGS178" s="68"/>
      <c r="EGT178" s="68"/>
      <c r="EGU178" s="68"/>
      <c r="EGV178" s="68"/>
      <c r="EGW178" s="68"/>
      <c r="EGX178" s="68"/>
      <c r="EGY178" s="68"/>
      <c r="EGZ178" s="68"/>
      <c r="EHA178" s="68"/>
      <c r="EHB178" s="68"/>
      <c r="EHC178" s="68"/>
      <c r="EHD178" s="68"/>
      <c r="EHE178" s="68"/>
      <c r="EHF178" s="68"/>
      <c r="EHG178" s="68"/>
      <c r="EHH178" s="68"/>
      <c r="EHI178" s="68"/>
      <c r="EHJ178" s="68"/>
      <c r="EHK178" s="68"/>
      <c r="EHL178" s="68"/>
      <c r="EHM178" s="68"/>
      <c r="EHN178" s="68"/>
      <c r="EHO178" s="68"/>
      <c r="EHP178" s="68"/>
      <c r="EHQ178" s="68"/>
      <c r="EHR178" s="68"/>
      <c r="EHS178" s="68"/>
      <c r="EHT178" s="68"/>
      <c r="EHU178" s="68"/>
      <c r="EHV178" s="68"/>
      <c r="EHW178" s="68"/>
      <c r="EHX178" s="68"/>
      <c r="EHY178" s="68"/>
      <c r="EHZ178" s="68"/>
      <c r="EIA178" s="68"/>
      <c r="EIB178" s="68"/>
      <c r="EIC178" s="68"/>
      <c r="EID178" s="68"/>
      <c r="EIE178" s="68"/>
      <c r="EIF178" s="68"/>
      <c r="EIG178" s="68"/>
      <c r="EIH178" s="68"/>
      <c r="EII178" s="68"/>
      <c r="EIJ178" s="68"/>
      <c r="EIK178" s="68"/>
      <c r="EIL178" s="68"/>
      <c r="EIM178" s="68"/>
      <c r="EIN178" s="68"/>
      <c r="EIO178" s="68"/>
      <c r="EIP178" s="68"/>
      <c r="EIQ178" s="68"/>
      <c r="EIR178" s="68"/>
      <c r="EIS178" s="68"/>
      <c r="EIT178" s="68"/>
      <c r="EIU178" s="68"/>
      <c r="EIV178" s="68"/>
      <c r="EIW178" s="68"/>
      <c r="EIX178" s="68"/>
      <c r="EIY178" s="68"/>
      <c r="EIZ178" s="68"/>
      <c r="EJA178" s="68"/>
      <c r="EJB178" s="68"/>
      <c r="EJC178" s="68"/>
      <c r="EJD178" s="68"/>
      <c r="EJE178" s="68"/>
      <c r="EJF178" s="68"/>
      <c r="EJG178" s="68"/>
      <c r="EJH178" s="68"/>
      <c r="EJI178" s="68"/>
      <c r="EJJ178" s="68"/>
      <c r="EJK178" s="68"/>
      <c r="EJL178" s="68"/>
      <c r="EJM178" s="68"/>
      <c r="EJN178" s="68"/>
      <c r="EJO178" s="68"/>
      <c r="EJP178" s="68"/>
      <c r="EJQ178" s="68"/>
      <c r="EJR178" s="68"/>
      <c r="EJS178" s="68"/>
      <c r="EJT178" s="68"/>
      <c r="EJU178" s="68"/>
      <c r="EJV178" s="68"/>
      <c r="EJW178" s="68"/>
      <c r="EJX178" s="68"/>
      <c r="EJY178" s="68"/>
      <c r="EJZ178" s="68"/>
      <c r="EKA178" s="68"/>
      <c r="EKB178" s="68"/>
      <c r="EKC178" s="68"/>
      <c r="EKD178" s="68"/>
      <c r="EKE178" s="68"/>
      <c r="EKF178" s="68"/>
      <c r="EKG178" s="68"/>
      <c r="EKH178" s="68"/>
      <c r="EKI178" s="68"/>
      <c r="EKJ178" s="68"/>
      <c r="EKK178" s="68"/>
      <c r="EKL178" s="68"/>
      <c r="EKM178" s="68"/>
      <c r="EKN178" s="68"/>
      <c r="EKO178" s="68"/>
      <c r="EKP178" s="68"/>
      <c r="EKQ178" s="68"/>
      <c r="EKR178" s="68"/>
      <c r="EKS178" s="68"/>
      <c r="EKT178" s="68"/>
      <c r="EKU178" s="68"/>
      <c r="EKV178" s="68"/>
      <c r="EKW178" s="68"/>
      <c r="EKX178" s="68"/>
      <c r="EKY178" s="68"/>
      <c r="EKZ178" s="68"/>
      <c r="ELA178" s="68"/>
      <c r="ELB178" s="68"/>
      <c r="ELC178" s="68"/>
      <c r="ELD178" s="68"/>
      <c r="ELE178" s="68"/>
      <c r="ELF178" s="68"/>
      <c r="ELG178" s="68"/>
      <c r="ELH178" s="68"/>
      <c r="ELI178" s="68"/>
      <c r="ELJ178" s="68"/>
      <c r="ELK178" s="68"/>
      <c r="ELL178" s="68"/>
      <c r="ELM178" s="68"/>
      <c r="ELN178" s="68"/>
      <c r="ELO178" s="68"/>
      <c r="ELP178" s="68"/>
      <c r="ELQ178" s="68"/>
      <c r="ELR178" s="68"/>
      <c r="ELS178" s="68"/>
      <c r="ELT178" s="68"/>
      <c r="ELU178" s="68"/>
      <c r="ELV178" s="68"/>
      <c r="ELW178" s="68"/>
      <c r="ELX178" s="68"/>
      <c r="ELY178" s="68"/>
      <c r="ELZ178" s="68"/>
      <c r="EMA178" s="68"/>
      <c r="EMB178" s="68"/>
      <c r="EMC178" s="68"/>
      <c r="EMD178" s="68"/>
      <c r="EME178" s="68"/>
      <c r="EMF178" s="68"/>
      <c r="EMG178" s="68"/>
      <c r="EMH178" s="68"/>
      <c r="EMI178" s="68"/>
      <c r="EMJ178" s="68"/>
      <c r="EMK178" s="68"/>
      <c r="EML178" s="68"/>
      <c r="EMM178" s="68"/>
      <c r="EMN178" s="68"/>
      <c r="EMO178" s="68"/>
      <c r="EMP178" s="68"/>
      <c r="EMQ178" s="68"/>
      <c r="EMR178" s="68"/>
      <c r="EMS178" s="68"/>
      <c r="EMT178" s="68"/>
      <c r="EMU178" s="68"/>
      <c r="EMV178" s="68"/>
      <c r="EMW178" s="68"/>
      <c r="EMX178" s="68"/>
      <c r="EMY178" s="68"/>
      <c r="EMZ178" s="68"/>
      <c r="ENA178" s="68"/>
      <c r="ENB178" s="68"/>
      <c r="ENC178" s="68"/>
      <c r="END178" s="68"/>
      <c r="ENE178" s="68"/>
      <c r="ENF178" s="68"/>
      <c r="ENG178" s="68"/>
      <c r="ENH178" s="68"/>
      <c r="ENI178" s="68"/>
      <c r="ENJ178" s="68"/>
      <c r="ENK178" s="68"/>
      <c r="ENL178" s="68"/>
      <c r="ENM178" s="68"/>
      <c r="ENN178" s="68"/>
      <c r="ENO178" s="68"/>
      <c r="ENP178" s="68"/>
      <c r="ENQ178" s="68"/>
      <c r="ENR178" s="68"/>
      <c r="ENS178" s="68"/>
      <c r="ENT178" s="68"/>
      <c r="ENU178" s="68"/>
      <c r="ENV178" s="68"/>
      <c r="ENW178" s="68"/>
      <c r="ENX178" s="68"/>
      <c r="ENY178" s="68"/>
      <c r="ENZ178" s="68"/>
      <c r="EOA178" s="68"/>
      <c r="EOB178" s="68"/>
      <c r="EOC178" s="68"/>
      <c r="EOD178" s="68"/>
      <c r="EOE178" s="68"/>
      <c r="EOF178" s="68"/>
      <c r="EOG178" s="68"/>
      <c r="EOH178" s="68"/>
      <c r="EOI178" s="68"/>
      <c r="EOJ178" s="68"/>
      <c r="EOK178" s="68"/>
      <c r="EOL178" s="68"/>
      <c r="EOM178" s="68"/>
      <c r="EON178" s="68"/>
      <c r="EOO178" s="68"/>
      <c r="EOP178" s="68"/>
      <c r="EOQ178" s="68"/>
      <c r="EOR178" s="68"/>
      <c r="EOS178" s="68"/>
      <c r="EOT178" s="68"/>
      <c r="EOU178" s="68"/>
      <c r="EOV178" s="68"/>
      <c r="EOW178" s="68"/>
      <c r="EOX178" s="68"/>
      <c r="EOY178" s="68"/>
      <c r="EOZ178" s="68"/>
      <c r="EPA178" s="68"/>
      <c r="EPB178" s="68"/>
      <c r="EPC178" s="68"/>
      <c r="EPD178" s="68"/>
      <c r="EPE178" s="68"/>
      <c r="EPF178" s="68"/>
      <c r="EPG178" s="68"/>
      <c r="EPH178" s="68"/>
      <c r="EPI178" s="68"/>
      <c r="EPJ178" s="68"/>
      <c r="EPK178" s="68"/>
      <c r="EPL178" s="68"/>
      <c r="EPM178" s="68"/>
      <c r="EPN178" s="68"/>
      <c r="EPO178" s="68"/>
      <c r="EPP178" s="68"/>
      <c r="EPQ178" s="68"/>
      <c r="EPR178" s="68"/>
      <c r="EPS178" s="68"/>
      <c r="EPT178" s="68"/>
      <c r="EPU178" s="68"/>
      <c r="EPV178" s="68"/>
      <c r="EPW178" s="68"/>
      <c r="EPX178" s="68"/>
      <c r="EPY178" s="68"/>
      <c r="EPZ178" s="68"/>
      <c r="EQA178" s="68"/>
      <c r="EQB178" s="68"/>
      <c r="EQC178" s="68"/>
      <c r="EQD178" s="68"/>
      <c r="EQE178" s="68"/>
      <c r="EQF178" s="68"/>
      <c r="EQG178" s="68"/>
      <c r="EQH178" s="68"/>
      <c r="EQI178" s="68"/>
      <c r="EQJ178" s="68"/>
      <c r="EQK178" s="68"/>
      <c r="EQL178" s="68"/>
      <c r="EQM178" s="68"/>
      <c r="EQN178" s="68"/>
      <c r="EQO178" s="68"/>
      <c r="EQP178" s="68"/>
      <c r="EQQ178" s="68"/>
      <c r="EQR178" s="68"/>
      <c r="EQS178" s="68"/>
      <c r="EQT178" s="68"/>
      <c r="EQU178" s="68"/>
      <c r="EQV178" s="68"/>
      <c r="EQW178" s="68"/>
      <c r="EQX178" s="68"/>
      <c r="EQY178" s="68"/>
      <c r="EQZ178" s="68"/>
      <c r="ERA178" s="68"/>
      <c r="ERB178" s="68"/>
      <c r="ERC178" s="68"/>
      <c r="ERD178" s="68"/>
      <c r="ERE178" s="68"/>
      <c r="ERF178" s="68"/>
      <c r="ERG178" s="68"/>
      <c r="ERH178" s="68"/>
      <c r="ERI178" s="68"/>
      <c r="ERJ178" s="68"/>
      <c r="ERK178" s="68"/>
      <c r="ERL178" s="68"/>
      <c r="ERM178" s="68"/>
      <c r="ERN178" s="68"/>
      <c r="ERO178" s="68"/>
      <c r="ERP178" s="68"/>
      <c r="ERQ178" s="68"/>
      <c r="ERR178" s="68"/>
      <c r="ERS178" s="68"/>
      <c r="ERT178" s="68"/>
      <c r="ERU178" s="68"/>
      <c r="ERV178" s="68"/>
      <c r="ERW178" s="68"/>
      <c r="ERX178" s="68"/>
      <c r="ERY178" s="68"/>
      <c r="ERZ178" s="68"/>
      <c r="ESA178" s="68"/>
      <c r="ESB178" s="68"/>
      <c r="ESC178" s="68"/>
      <c r="ESD178" s="68"/>
      <c r="ESE178" s="68"/>
      <c r="ESF178" s="68"/>
      <c r="ESG178" s="68"/>
      <c r="ESH178" s="68"/>
      <c r="ESI178" s="68"/>
      <c r="ESJ178" s="68"/>
      <c r="ESK178" s="68"/>
      <c r="ESL178" s="68"/>
      <c r="ESM178" s="68"/>
      <c r="ESN178" s="68"/>
      <c r="ESO178" s="68"/>
      <c r="ESP178" s="68"/>
      <c r="ESQ178" s="68"/>
      <c r="ESR178" s="68"/>
      <c r="ESS178" s="68"/>
      <c r="EST178" s="68"/>
      <c r="ESU178" s="68"/>
      <c r="ESV178" s="68"/>
      <c r="ESW178" s="68"/>
      <c r="ESX178" s="68"/>
      <c r="ESY178" s="68"/>
      <c r="ESZ178" s="68"/>
      <c r="ETA178" s="68"/>
      <c r="ETB178" s="68"/>
      <c r="ETC178" s="68"/>
      <c r="ETD178" s="68"/>
      <c r="ETE178" s="68"/>
      <c r="ETF178" s="68"/>
      <c r="ETG178" s="68"/>
      <c r="ETH178" s="68"/>
      <c r="ETI178" s="68"/>
      <c r="ETJ178" s="68"/>
      <c r="ETK178" s="68"/>
      <c r="ETL178" s="68"/>
      <c r="ETM178" s="68"/>
      <c r="ETN178" s="68"/>
      <c r="ETO178" s="68"/>
      <c r="ETP178" s="68"/>
      <c r="ETQ178" s="68"/>
      <c r="ETR178" s="68"/>
      <c r="ETS178" s="68"/>
      <c r="ETT178" s="68"/>
      <c r="ETU178" s="68"/>
      <c r="ETV178" s="68"/>
      <c r="ETW178" s="68"/>
      <c r="ETX178" s="68"/>
      <c r="ETY178" s="68"/>
      <c r="ETZ178" s="68"/>
      <c r="EUA178" s="68"/>
      <c r="EUB178" s="68"/>
      <c r="EUC178" s="68"/>
      <c r="EUD178" s="68"/>
      <c r="EUE178" s="68"/>
      <c r="EUF178" s="68"/>
      <c r="EUG178" s="68"/>
      <c r="EUH178" s="68"/>
      <c r="EUI178" s="68"/>
      <c r="EUJ178" s="68"/>
      <c r="EUK178" s="68"/>
      <c r="EUL178" s="68"/>
      <c r="EUM178" s="68"/>
      <c r="EUN178" s="68"/>
      <c r="EUO178" s="68"/>
      <c r="EUP178" s="68"/>
      <c r="EUQ178" s="68"/>
      <c r="EUR178" s="68"/>
      <c r="EUS178" s="68"/>
      <c r="EUT178" s="68"/>
      <c r="EUU178" s="68"/>
      <c r="EUV178" s="68"/>
      <c r="EUW178" s="68"/>
      <c r="EUX178" s="68"/>
      <c r="EUY178" s="68"/>
      <c r="EUZ178" s="68"/>
      <c r="EVA178" s="68"/>
      <c r="EVB178" s="68"/>
      <c r="EVC178" s="68"/>
      <c r="EVD178" s="68"/>
      <c r="EVE178" s="68"/>
      <c r="EVF178" s="68"/>
      <c r="EVG178" s="68"/>
      <c r="EVH178" s="68"/>
      <c r="EVI178" s="68"/>
      <c r="EVJ178" s="68"/>
      <c r="EVK178" s="68"/>
      <c r="EVL178" s="68"/>
      <c r="EVM178" s="68"/>
      <c r="EVN178" s="68"/>
      <c r="EVO178" s="68"/>
      <c r="EVP178" s="68"/>
      <c r="EVQ178" s="68"/>
      <c r="EVR178" s="68"/>
      <c r="EVS178" s="68"/>
      <c r="EVT178" s="68"/>
      <c r="EVU178" s="68"/>
      <c r="EVV178" s="68"/>
      <c r="EVW178" s="68"/>
      <c r="EVX178" s="68"/>
      <c r="EVY178" s="68"/>
      <c r="EVZ178" s="68"/>
      <c r="EWA178" s="68"/>
      <c r="EWB178" s="68"/>
      <c r="EWC178" s="68"/>
      <c r="EWD178" s="68"/>
      <c r="EWE178" s="68"/>
      <c r="EWF178" s="68"/>
      <c r="EWG178" s="68"/>
      <c r="EWH178" s="68"/>
      <c r="EWI178" s="68"/>
      <c r="EWJ178" s="68"/>
      <c r="EWK178" s="68"/>
      <c r="EWL178" s="68"/>
      <c r="EWM178" s="68"/>
      <c r="EWN178" s="68"/>
      <c r="EWO178" s="68"/>
      <c r="EWP178" s="68"/>
      <c r="EWQ178" s="68"/>
      <c r="EWR178" s="68"/>
      <c r="EWS178" s="68"/>
      <c r="EWT178" s="68"/>
      <c r="EWU178" s="68"/>
      <c r="EWV178" s="68"/>
      <c r="EWW178" s="68"/>
      <c r="EWX178" s="68"/>
      <c r="EWY178" s="68"/>
      <c r="EWZ178" s="68"/>
      <c r="EXA178" s="68"/>
      <c r="EXB178" s="68"/>
      <c r="EXC178" s="68"/>
      <c r="EXD178" s="68"/>
      <c r="EXE178" s="68"/>
      <c r="EXF178" s="68"/>
      <c r="EXG178" s="68"/>
      <c r="EXH178" s="68"/>
      <c r="EXI178" s="68"/>
      <c r="EXJ178" s="68"/>
      <c r="EXK178" s="68"/>
      <c r="EXL178" s="68"/>
      <c r="EXM178" s="68"/>
      <c r="EXN178" s="68"/>
      <c r="EXO178" s="68"/>
      <c r="EXP178" s="68"/>
      <c r="EXQ178" s="68"/>
      <c r="EXR178" s="68"/>
      <c r="EXS178" s="68"/>
      <c r="EXT178" s="68"/>
      <c r="EXU178" s="68"/>
      <c r="EXV178" s="68"/>
      <c r="EXW178" s="68"/>
      <c r="EXX178" s="68"/>
      <c r="EXY178" s="68"/>
      <c r="EXZ178" s="68"/>
      <c r="EYA178" s="68"/>
      <c r="EYB178" s="68"/>
      <c r="EYC178" s="68"/>
      <c r="EYD178" s="68"/>
      <c r="EYE178" s="68"/>
      <c r="EYF178" s="68"/>
      <c r="EYG178" s="68"/>
      <c r="EYH178" s="68"/>
      <c r="EYI178" s="68"/>
      <c r="EYJ178" s="68"/>
      <c r="EYK178" s="68"/>
      <c r="EYL178" s="68"/>
      <c r="EYM178" s="68"/>
      <c r="EYN178" s="68"/>
      <c r="EYO178" s="68"/>
      <c r="EYP178" s="68"/>
      <c r="EYQ178" s="68"/>
      <c r="EYR178" s="68"/>
      <c r="EYS178" s="68"/>
      <c r="EYT178" s="68"/>
      <c r="EYU178" s="68"/>
      <c r="EYV178" s="68"/>
      <c r="EYW178" s="68"/>
      <c r="EYX178" s="68"/>
      <c r="EYY178" s="68"/>
      <c r="EYZ178" s="68"/>
      <c r="EZA178" s="68"/>
      <c r="EZB178" s="68"/>
      <c r="EZC178" s="68"/>
      <c r="EZD178" s="68"/>
      <c r="EZE178" s="68"/>
      <c r="EZF178" s="68"/>
      <c r="EZG178" s="68"/>
      <c r="EZH178" s="68"/>
      <c r="EZI178" s="68"/>
      <c r="EZJ178" s="68"/>
      <c r="EZK178" s="68"/>
      <c r="EZL178" s="68"/>
      <c r="EZM178" s="68"/>
      <c r="EZN178" s="68"/>
      <c r="EZO178" s="68"/>
      <c r="EZP178" s="68"/>
      <c r="EZQ178" s="68"/>
      <c r="EZR178" s="68"/>
      <c r="EZS178" s="68"/>
      <c r="EZT178" s="68"/>
      <c r="EZU178" s="68"/>
      <c r="EZV178" s="68"/>
      <c r="EZW178" s="68"/>
      <c r="EZX178" s="68"/>
      <c r="EZY178" s="68"/>
      <c r="EZZ178" s="68"/>
      <c r="FAA178" s="68"/>
      <c r="FAB178" s="68"/>
      <c r="FAC178" s="68"/>
      <c r="FAD178" s="68"/>
      <c r="FAE178" s="68"/>
      <c r="FAF178" s="68"/>
      <c r="FAG178" s="68"/>
      <c r="FAH178" s="68"/>
      <c r="FAI178" s="68"/>
      <c r="FAJ178" s="68"/>
      <c r="FAK178" s="68"/>
      <c r="FAL178" s="68"/>
      <c r="FAM178" s="68"/>
      <c r="FAN178" s="68"/>
      <c r="FAO178" s="68"/>
      <c r="FAP178" s="68"/>
      <c r="FAQ178" s="68"/>
      <c r="FAR178" s="68"/>
      <c r="FAS178" s="68"/>
      <c r="FAT178" s="68"/>
      <c r="FAU178" s="68"/>
      <c r="FAV178" s="68"/>
      <c r="FAW178" s="68"/>
      <c r="FAX178" s="68"/>
      <c r="FAY178" s="68"/>
      <c r="FAZ178" s="68"/>
      <c r="FBA178" s="68"/>
      <c r="FBB178" s="68"/>
      <c r="FBC178" s="68"/>
      <c r="FBD178" s="68"/>
      <c r="FBE178" s="68"/>
      <c r="FBF178" s="68"/>
      <c r="FBG178" s="68"/>
      <c r="FBH178" s="68"/>
      <c r="FBI178" s="68"/>
      <c r="FBJ178" s="68"/>
      <c r="FBK178" s="68"/>
      <c r="FBL178" s="68"/>
      <c r="FBM178" s="68"/>
      <c r="FBN178" s="68"/>
      <c r="FBO178" s="68"/>
      <c r="FBP178" s="68"/>
      <c r="FBQ178" s="68"/>
      <c r="FBR178" s="68"/>
      <c r="FBS178" s="68"/>
      <c r="FBT178" s="68"/>
      <c r="FBU178" s="68"/>
      <c r="FBV178" s="68"/>
      <c r="FBW178" s="68"/>
      <c r="FBX178" s="68"/>
      <c r="FBY178" s="68"/>
      <c r="FBZ178" s="68"/>
      <c r="FCA178" s="68"/>
      <c r="FCB178" s="68"/>
      <c r="FCC178" s="68"/>
      <c r="FCD178" s="68"/>
      <c r="FCE178" s="68"/>
      <c r="FCF178" s="68"/>
      <c r="FCG178" s="68"/>
      <c r="FCH178" s="68"/>
      <c r="FCI178" s="68"/>
      <c r="FCJ178" s="68"/>
      <c r="FCK178" s="68"/>
      <c r="FCL178" s="68"/>
      <c r="FCM178" s="68"/>
      <c r="FCN178" s="68"/>
      <c r="FCO178" s="68"/>
      <c r="FCP178" s="68"/>
      <c r="FCQ178" s="68"/>
      <c r="FCR178" s="68"/>
      <c r="FCS178" s="68"/>
      <c r="FCT178" s="68"/>
      <c r="FCU178" s="68"/>
      <c r="FCV178" s="68"/>
      <c r="FCW178" s="68"/>
      <c r="FCX178" s="68"/>
      <c r="FCY178" s="68"/>
      <c r="FCZ178" s="68"/>
      <c r="FDA178" s="68"/>
      <c r="FDB178" s="68"/>
      <c r="FDC178" s="68"/>
      <c r="FDD178" s="68"/>
      <c r="FDE178" s="68"/>
      <c r="FDF178" s="68"/>
      <c r="FDG178" s="68"/>
      <c r="FDH178" s="68"/>
      <c r="FDI178" s="68"/>
      <c r="FDJ178" s="68"/>
      <c r="FDK178" s="68"/>
      <c r="FDL178" s="68"/>
      <c r="FDM178" s="68"/>
      <c r="FDN178" s="68"/>
      <c r="FDO178" s="68"/>
      <c r="FDP178" s="68"/>
      <c r="FDQ178" s="68"/>
      <c r="FDR178" s="68"/>
      <c r="FDS178" s="68"/>
      <c r="FDT178" s="68"/>
      <c r="FDU178" s="68"/>
      <c r="FDV178" s="68"/>
      <c r="FDW178" s="68"/>
      <c r="FDX178" s="68"/>
      <c r="FDY178" s="68"/>
      <c r="FDZ178" s="68"/>
      <c r="FEA178" s="68"/>
      <c r="FEB178" s="68"/>
      <c r="FEC178" s="68"/>
      <c r="FED178" s="68"/>
      <c r="FEE178" s="68"/>
      <c r="FEF178" s="68"/>
      <c r="FEG178" s="68"/>
      <c r="FEH178" s="68"/>
      <c r="FEI178" s="68"/>
      <c r="FEJ178" s="68"/>
      <c r="FEK178" s="68"/>
      <c r="FEL178" s="68"/>
      <c r="FEM178" s="68"/>
      <c r="FEN178" s="68"/>
      <c r="FEO178" s="68"/>
      <c r="FEP178" s="68"/>
      <c r="FEQ178" s="68"/>
      <c r="FER178" s="68"/>
      <c r="FES178" s="68"/>
      <c r="FET178" s="68"/>
      <c r="FEU178" s="68"/>
      <c r="FEV178" s="68"/>
      <c r="FEW178" s="68"/>
      <c r="FEX178" s="68"/>
      <c r="FEY178" s="68"/>
      <c r="FEZ178" s="68"/>
      <c r="FFA178" s="68"/>
      <c r="FFB178" s="68"/>
      <c r="FFC178" s="68"/>
      <c r="FFD178" s="68"/>
      <c r="FFE178" s="68"/>
      <c r="FFF178" s="68"/>
      <c r="FFG178" s="68"/>
      <c r="FFH178" s="68"/>
      <c r="FFI178" s="68"/>
      <c r="FFJ178" s="68"/>
      <c r="FFK178" s="68"/>
      <c r="FFL178" s="68"/>
      <c r="FFM178" s="68"/>
      <c r="FFN178" s="68"/>
      <c r="FFO178" s="68"/>
      <c r="FFP178" s="68"/>
      <c r="FFQ178" s="68"/>
      <c r="FFR178" s="68"/>
      <c r="FFS178" s="68"/>
      <c r="FFT178" s="68"/>
      <c r="FFU178" s="68"/>
      <c r="FFV178" s="68"/>
      <c r="FFW178" s="68"/>
      <c r="FFX178" s="68"/>
      <c r="FFY178" s="68"/>
      <c r="FFZ178" s="68"/>
      <c r="FGA178" s="68"/>
      <c r="FGB178" s="68"/>
      <c r="FGC178" s="68"/>
      <c r="FGD178" s="68"/>
      <c r="FGE178" s="68"/>
      <c r="FGF178" s="68"/>
      <c r="FGG178" s="68"/>
      <c r="FGH178" s="68"/>
      <c r="FGI178" s="68"/>
      <c r="FGJ178" s="68"/>
      <c r="FGK178" s="68"/>
      <c r="FGL178" s="68"/>
      <c r="FGM178" s="68"/>
      <c r="FGN178" s="68"/>
      <c r="FGO178" s="68"/>
      <c r="FGP178" s="68"/>
      <c r="FGQ178" s="68"/>
      <c r="FGR178" s="68"/>
      <c r="FGS178" s="68"/>
      <c r="FGT178" s="68"/>
      <c r="FGU178" s="68"/>
      <c r="FGV178" s="68"/>
      <c r="FGW178" s="68"/>
      <c r="FGX178" s="68"/>
      <c r="FGY178" s="68"/>
      <c r="FGZ178" s="68"/>
      <c r="FHA178" s="68"/>
      <c r="FHB178" s="68"/>
      <c r="FHC178" s="68"/>
      <c r="FHD178" s="68"/>
      <c r="FHE178" s="68"/>
      <c r="FHF178" s="68"/>
      <c r="FHG178" s="68"/>
      <c r="FHH178" s="68"/>
      <c r="FHI178" s="68"/>
      <c r="FHJ178" s="68"/>
      <c r="FHK178" s="68"/>
      <c r="FHL178" s="68"/>
      <c r="FHM178" s="68"/>
      <c r="FHN178" s="68"/>
      <c r="FHO178" s="68"/>
      <c r="FHP178" s="68"/>
      <c r="FHQ178" s="68"/>
      <c r="FHR178" s="68"/>
      <c r="FHS178" s="68"/>
      <c r="FHT178" s="68"/>
      <c r="FHU178" s="68"/>
      <c r="FHV178" s="68"/>
      <c r="FHW178" s="68"/>
      <c r="FHX178" s="68"/>
      <c r="FHY178" s="68"/>
      <c r="FHZ178" s="68"/>
      <c r="FIA178" s="68"/>
      <c r="FIB178" s="68"/>
      <c r="FIC178" s="68"/>
      <c r="FID178" s="68"/>
      <c r="FIE178" s="68"/>
      <c r="FIF178" s="68"/>
      <c r="FIG178" s="68"/>
      <c r="FIH178" s="68"/>
      <c r="FII178" s="68"/>
      <c r="FIJ178" s="68"/>
      <c r="FIK178" s="68"/>
      <c r="FIL178" s="68"/>
      <c r="FIM178" s="68"/>
      <c r="FIN178" s="68"/>
      <c r="FIO178" s="68"/>
      <c r="FIP178" s="68"/>
      <c r="FIQ178" s="68"/>
      <c r="FIR178" s="68"/>
      <c r="FIS178" s="68"/>
      <c r="FIT178" s="68"/>
      <c r="FIU178" s="68"/>
      <c r="FIV178" s="68"/>
      <c r="FIW178" s="68"/>
      <c r="FIX178" s="68"/>
      <c r="FIY178" s="68"/>
      <c r="FIZ178" s="68"/>
      <c r="FJA178" s="68"/>
      <c r="FJB178" s="68"/>
      <c r="FJC178" s="68"/>
      <c r="FJD178" s="68"/>
      <c r="FJE178" s="68"/>
      <c r="FJF178" s="68"/>
      <c r="FJG178" s="68"/>
      <c r="FJH178" s="68"/>
      <c r="FJI178" s="68"/>
      <c r="FJJ178" s="68"/>
      <c r="FJK178" s="68"/>
      <c r="FJL178" s="68"/>
      <c r="FJM178" s="68"/>
      <c r="FJN178" s="68"/>
      <c r="FJO178" s="68"/>
      <c r="FJP178" s="68"/>
      <c r="FJQ178" s="68"/>
      <c r="FJR178" s="68"/>
      <c r="FJS178" s="68"/>
      <c r="FJT178" s="68"/>
      <c r="FJU178" s="68"/>
      <c r="FJV178" s="68"/>
      <c r="FJW178" s="68"/>
      <c r="FJX178" s="68"/>
      <c r="FJY178" s="68"/>
      <c r="FJZ178" s="68"/>
      <c r="FKA178" s="68"/>
      <c r="FKB178" s="68"/>
      <c r="FKC178" s="68"/>
      <c r="FKD178" s="68"/>
      <c r="FKE178" s="68"/>
      <c r="FKF178" s="68"/>
      <c r="FKG178" s="68"/>
      <c r="FKH178" s="68"/>
      <c r="FKI178" s="68"/>
      <c r="FKJ178" s="68"/>
      <c r="FKK178" s="68"/>
      <c r="FKL178" s="68"/>
      <c r="FKM178" s="68"/>
      <c r="FKN178" s="68"/>
      <c r="FKO178" s="68"/>
      <c r="FKP178" s="68"/>
      <c r="FKQ178" s="68"/>
      <c r="FKR178" s="68"/>
      <c r="FKS178" s="68"/>
      <c r="FKT178" s="68"/>
      <c r="FKU178" s="68"/>
      <c r="FKV178" s="68"/>
      <c r="FKW178" s="68"/>
      <c r="FKX178" s="68"/>
      <c r="FKY178" s="68"/>
      <c r="FKZ178" s="68"/>
      <c r="FLA178" s="68"/>
      <c r="FLB178" s="68"/>
      <c r="FLC178" s="68"/>
      <c r="FLD178" s="68"/>
      <c r="FLE178" s="68"/>
      <c r="FLF178" s="68"/>
      <c r="FLG178" s="68"/>
      <c r="FLH178" s="68"/>
      <c r="FLI178" s="68"/>
      <c r="FLJ178" s="68"/>
      <c r="FLK178" s="68"/>
      <c r="FLL178" s="68"/>
      <c r="FLM178" s="68"/>
      <c r="FLN178" s="68"/>
      <c r="FLO178" s="68"/>
      <c r="FLP178" s="68"/>
      <c r="FLQ178" s="68"/>
      <c r="FLR178" s="68"/>
      <c r="FLS178" s="68"/>
      <c r="FLT178" s="68"/>
      <c r="FLU178" s="68"/>
      <c r="FLV178" s="68"/>
      <c r="FLW178" s="68"/>
      <c r="FLX178" s="68"/>
      <c r="FLY178" s="68"/>
      <c r="FLZ178" s="68"/>
      <c r="FMA178" s="68"/>
      <c r="FMB178" s="68"/>
      <c r="FMC178" s="68"/>
      <c r="FMD178" s="68"/>
      <c r="FME178" s="68"/>
      <c r="FMF178" s="68"/>
      <c r="FMG178" s="68"/>
      <c r="FMH178" s="68"/>
      <c r="FMI178" s="68"/>
      <c r="FMJ178" s="68"/>
      <c r="FMK178" s="68"/>
      <c r="FML178" s="68"/>
      <c r="FMM178" s="68"/>
      <c r="FMN178" s="68"/>
      <c r="FMO178" s="68"/>
      <c r="FMP178" s="68"/>
      <c r="FMQ178" s="68"/>
      <c r="FMR178" s="68"/>
      <c r="FMS178" s="68"/>
      <c r="FMT178" s="68"/>
      <c r="FMU178" s="68"/>
      <c r="FMV178" s="68"/>
      <c r="FMW178" s="68"/>
      <c r="FMX178" s="68"/>
      <c r="FMY178" s="68"/>
      <c r="FMZ178" s="68"/>
      <c r="FNA178" s="68"/>
      <c r="FNB178" s="68"/>
      <c r="FNC178" s="68"/>
      <c r="FND178" s="68"/>
      <c r="FNE178" s="68"/>
      <c r="FNF178" s="68"/>
      <c r="FNG178" s="68"/>
      <c r="FNH178" s="68"/>
      <c r="FNI178" s="68"/>
      <c r="FNJ178" s="68"/>
      <c r="FNK178" s="68"/>
      <c r="FNL178" s="68"/>
      <c r="FNM178" s="68"/>
      <c r="FNN178" s="68"/>
      <c r="FNO178" s="68"/>
      <c r="FNP178" s="68"/>
      <c r="FNQ178" s="68"/>
      <c r="FNR178" s="68"/>
      <c r="FNS178" s="68"/>
      <c r="FNT178" s="68"/>
      <c r="FNU178" s="68"/>
      <c r="FNV178" s="68"/>
      <c r="FNW178" s="68"/>
      <c r="FNX178" s="68"/>
      <c r="FNY178" s="68"/>
      <c r="FNZ178" s="68"/>
      <c r="FOA178" s="68"/>
      <c r="FOB178" s="68"/>
      <c r="FOC178" s="68"/>
      <c r="FOD178" s="68"/>
      <c r="FOE178" s="68"/>
      <c r="FOF178" s="68"/>
      <c r="FOG178" s="68"/>
      <c r="FOH178" s="68"/>
      <c r="FOI178" s="68"/>
      <c r="FOJ178" s="68"/>
      <c r="FOK178" s="68"/>
      <c r="FOL178" s="68"/>
      <c r="FOM178" s="68"/>
      <c r="FON178" s="68"/>
      <c r="FOO178" s="68"/>
      <c r="FOP178" s="68"/>
      <c r="FOQ178" s="68"/>
      <c r="FOR178" s="68"/>
      <c r="FOS178" s="68"/>
      <c r="FOT178" s="68"/>
      <c r="FOU178" s="68"/>
      <c r="FOV178" s="68"/>
      <c r="FOW178" s="68"/>
      <c r="FOX178" s="68"/>
      <c r="FOY178" s="68"/>
      <c r="FOZ178" s="68"/>
      <c r="FPA178" s="68"/>
      <c r="FPB178" s="68"/>
      <c r="FPC178" s="68"/>
      <c r="FPD178" s="68"/>
      <c r="FPE178" s="68"/>
      <c r="FPF178" s="68"/>
      <c r="FPG178" s="68"/>
      <c r="FPH178" s="68"/>
      <c r="FPI178" s="68"/>
      <c r="FPJ178" s="68"/>
      <c r="FPK178" s="68"/>
      <c r="FPL178" s="68"/>
      <c r="FPM178" s="68"/>
      <c r="FPN178" s="68"/>
      <c r="FPO178" s="68"/>
      <c r="FPP178" s="68"/>
      <c r="FPQ178" s="68"/>
      <c r="FPR178" s="68"/>
      <c r="FPS178" s="68"/>
      <c r="FPT178" s="68"/>
      <c r="FPU178" s="68"/>
      <c r="FPV178" s="68"/>
      <c r="FPW178" s="68"/>
      <c r="FPX178" s="68"/>
      <c r="FPY178" s="68"/>
      <c r="FPZ178" s="68"/>
      <c r="FQA178" s="68"/>
      <c r="FQB178" s="68"/>
      <c r="FQC178" s="68"/>
      <c r="FQD178" s="68"/>
      <c r="FQE178" s="68"/>
      <c r="FQF178" s="68"/>
      <c r="FQG178" s="68"/>
      <c r="FQH178" s="68"/>
      <c r="FQI178" s="68"/>
      <c r="FQJ178" s="68"/>
      <c r="FQK178" s="68"/>
      <c r="FQL178" s="68"/>
      <c r="FQM178" s="68"/>
      <c r="FQN178" s="68"/>
      <c r="FQO178" s="68"/>
      <c r="FQP178" s="68"/>
      <c r="FQQ178" s="68"/>
      <c r="FQR178" s="68"/>
      <c r="FQS178" s="68"/>
      <c r="FQT178" s="68"/>
      <c r="FQU178" s="68"/>
      <c r="FQV178" s="68"/>
      <c r="FQW178" s="68"/>
      <c r="FQX178" s="68"/>
      <c r="FQY178" s="68"/>
      <c r="FQZ178" s="68"/>
      <c r="FRA178" s="68"/>
      <c r="FRB178" s="68"/>
      <c r="FRC178" s="68"/>
      <c r="FRD178" s="68"/>
      <c r="FRE178" s="68"/>
      <c r="FRF178" s="68"/>
      <c r="FRG178" s="68"/>
      <c r="FRH178" s="68"/>
      <c r="FRI178" s="68"/>
      <c r="FRJ178" s="68"/>
      <c r="FRK178" s="68"/>
      <c r="FRL178" s="68"/>
      <c r="FRM178" s="68"/>
      <c r="FRN178" s="68"/>
      <c r="FRO178" s="68"/>
      <c r="FRP178" s="68"/>
      <c r="FRQ178" s="68"/>
      <c r="FRR178" s="68"/>
      <c r="FRS178" s="68"/>
      <c r="FRT178" s="68"/>
      <c r="FRU178" s="68"/>
      <c r="FRV178" s="68"/>
      <c r="FRW178" s="68"/>
      <c r="FRX178" s="68"/>
      <c r="FRY178" s="68"/>
      <c r="FRZ178" s="68"/>
      <c r="FSA178" s="68"/>
      <c r="FSB178" s="68"/>
      <c r="FSC178" s="68"/>
      <c r="FSD178" s="68"/>
      <c r="FSE178" s="68"/>
      <c r="FSF178" s="68"/>
      <c r="FSG178" s="68"/>
      <c r="FSH178" s="68"/>
      <c r="FSI178" s="68"/>
      <c r="FSJ178" s="68"/>
      <c r="FSK178" s="68"/>
      <c r="FSL178" s="68"/>
      <c r="FSM178" s="68"/>
      <c r="FSN178" s="68"/>
      <c r="FSO178" s="68"/>
      <c r="FSP178" s="68"/>
      <c r="FSQ178" s="68"/>
      <c r="FSR178" s="68"/>
      <c r="FSS178" s="68"/>
      <c r="FST178" s="68"/>
      <c r="FSU178" s="68"/>
      <c r="FSV178" s="68"/>
      <c r="FSW178" s="68"/>
      <c r="FSX178" s="68"/>
      <c r="FSY178" s="68"/>
      <c r="FSZ178" s="68"/>
      <c r="FTA178" s="68"/>
      <c r="FTB178" s="68"/>
      <c r="FTC178" s="68"/>
      <c r="FTD178" s="68"/>
      <c r="FTE178" s="68"/>
      <c r="FTF178" s="68"/>
      <c r="FTG178" s="68"/>
      <c r="FTH178" s="68"/>
      <c r="FTI178" s="68"/>
      <c r="FTJ178" s="68"/>
      <c r="FTK178" s="68"/>
      <c r="FTL178" s="68"/>
      <c r="FTM178" s="68"/>
      <c r="FTN178" s="68"/>
      <c r="FTO178" s="68"/>
      <c r="FTP178" s="68"/>
      <c r="FTQ178" s="68"/>
      <c r="FTR178" s="68"/>
      <c r="FTS178" s="68"/>
      <c r="FTT178" s="68"/>
      <c r="FTU178" s="68"/>
      <c r="FTV178" s="68"/>
      <c r="FTW178" s="68"/>
      <c r="FTX178" s="68"/>
      <c r="FTY178" s="68"/>
      <c r="FTZ178" s="68"/>
      <c r="FUA178" s="68"/>
      <c r="FUB178" s="68"/>
      <c r="FUC178" s="68"/>
      <c r="FUD178" s="68"/>
      <c r="FUE178" s="68"/>
      <c r="FUF178" s="68"/>
      <c r="FUG178" s="68"/>
      <c r="FUH178" s="68"/>
      <c r="FUI178" s="68"/>
      <c r="FUJ178" s="68"/>
      <c r="FUK178" s="68"/>
      <c r="FUL178" s="68"/>
      <c r="FUM178" s="68"/>
      <c r="FUN178" s="68"/>
      <c r="FUO178" s="68"/>
      <c r="FUP178" s="68"/>
      <c r="FUQ178" s="68"/>
      <c r="FUR178" s="68"/>
      <c r="FUS178" s="68"/>
      <c r="FUT178" s="68"/>
      <c r="FUU178" s="68"/>
      <c r="FUV178" s="68"/>
      <c r="FUW178" s="68"/>
      <c r="FUX178" s="68"/>
      <c r="FUY178" s="68"/>
      <c r="FUZ178" s="68"/>
      <c r="FVA178" s="68"/>
      <c r="FVB178" s="68"/>
      <c r="FVC178" s="68"/>
      <c r="FVD178" s="68"/>
      <c r="FVE178" s="68"/>
      <c r="FVF178" s="68"/>
      <c r="FVG178" s="68"/>
      <c r="FVH178" s="68"/>
      <c r="FVI178" s="68"/>
      <c r="FVJ178" s="68"/>
      <c r="FVK178" s="68"/>
      <c r="FVL178" s="68"/>
      <c r="FVM178" s="68"/>
      <c r="FVN178" s="68"/>
      <c r="FVO178" s="68"/>
      <c r="FVP178" s="68"/>
      <c r="FVQ178" s="68"/>
      <c r="FVR178" s="68"/>
      <c r="FVS178" s="68"/>
      <c r="FVT178" s="68"/>
      <c r="FVU178" s="68"/>
      <c r="FVV178" s="68"/>
      <c r="FVW178" s="68"/>
      <c r="FVX178" s="68"/>
      <c r="FVY178" s="68"/>
      <c r="FVZ178" s="68"/>
      <c r="FWA178" s="68"/>
      <c r="FWB178" s="68"/>
      <c r="FWC178" s="68"/>
      <c r="FWD178" s="68"/>
      <c r="FWE178" s="68"/>
      <c r="FWF178" s="68"/>
      <c r="FWG178" s="68"/>
      <c r="FWH178" s="68"/>
      <c r="FWI178" s="68"/>
      <c r="FWJ178" s="68"/>
      <c r="FWK178" s="68"/>
      <c r="FWL178" s="68"/>
      <c r="FWM178" s="68"/>
      <c r="FWN178" s="68"/>
      <c r="FWO178" s="68"/>
      <c r="FWP178" s="68"/>
      <c r="FWQ178" s="68"/>
      <c r="FWR178" s="68"/>
      <c r="FWS178" s="68"/>
      <c r="FWT178" s="68"/>
      <c r="FWU178" s="68"/>
      <c r="FWV178" s="68"/>
      <c r="FWW178" s="68"/>
      <c r="FWX178" s="68"/>
      <c r="FWY178" s="68"/>
      <c r="FWZ178" s="68"/>
      <c r="FXA178" s="68"/>
      <c r="FXB178" s="68"/>
      <c r="FXC178" s="68"/>
      <c r="FXD178" s="68"/>
      <c r="FXE178" s="68"/>
      <c r="FXF178" s="68"/>
      <c r="FXG178" s="68"/>
      <c r="FXH178" s="68"/>
      <c r="FXI178" s="68"/>
      <c r="FXJ178" s="68"/>
      <c r="FXK178" s="68"/>
      <c r="FXL178" s="68"/>
      <c r="FXM178" s="68"/>
      <c r="FXN178" s="68"/>
      <c r="FXO178" s="68"/>
      <c r="FXP178" s="68"/>
      <c r="FXQ178" s="68"/>
      <c r="FXR178" s="68"/>
      <c r="FXS178" s="68"/>
      <c r="FXT178" s="68"/>
      <c r="FXU178" s="68"/>
      <c r="FXV178" s="68"/>
      <c r="FXW178" s="68"/>
      <c r="FXX178" s="68"/>
      <c r="FXY178" s="68"/>
      <c r="FXZ178" s="68"/>
      <c r="FYA178" s="68"/>
      <c r="FYB178" s="68"/>
      <c r="FYC178" s="68"/>
      <c r="FYD178" s="68"/>
      <c r="FYE178" s="68"/>
      <c r="FYF178" s="68"/>
      <c r="FYG178" s="68"/>
      <c r="FYH178" s="68"/>
      <c r="FYI178" s="68"/>
      <c r="FYJ178" s="68"/>
      <c r="FYK178" s="68"/>
      <c r="FYL178" s="68"/>
      <c r="FYM178" s="68"/>
      <c r="FYN178" s="68"/>
      <c r="FYO178" s="68"/>
      <c r="FYP178" s="68"/>
      <c r="FYQ178" s="68"/>
      <c r="FYR178" s="68"/>
      <c r="FYS178" s="68"/>
      <c r="FYT178" s="68"/>
      <c r="FYU178" s="68"/>
      <c r="FYV178" s="68"/>
      <c r="FYW178" s="68"/>
      <c r="FYX178" s="68"/>
      <c r="FYY178" s="68"/>
      <c r="FYZ178" s="68"/>
      <c r="FZA178" s="68"/>
      <c r="FZB178" s="68"/>
      <c r="FZC178" s="68"/>
      <c r="FZD178" s="68"/>
      <c r="FZE178" s="68"/>
      <c r="FZF178" s="68"/>
      <c r="FZG178" s="68"/>
      <c r="FZH178" s="68"/>
      <c r="FZI178" s="68"/>
      <c r="FZJ178" s="68"/>
      <c r="FZK178" s="68"/>
      <c r="FZL178" s="68"/>
      <c r="FZM178" s="68"/>
      <c r="FZN178" s="68"/>
      <c r="FZO178" s="68"/>
      <c r="FZP178" s="68"/>
      <c r="FZQ178" s="68"/>
      <c r="FZR178" s="68"/>
      <c r="FZS178" s="68"/>
      <c r="FZT178" s="68"/>
      <c r="FZU178" s="68"/>
      <c r="FZV178" s="68"/>
      <c r="FZW178" s="68"/>
      <c r="FZX178" s="68"/>
      <c r="FZY178" s="68"/>
      <c r="FZZ178" s="68"/>
      <c r="GAA178" s="68"/>
      <c r="GAB178" s="68"/>
      <c r="GAC178" s="68"/>
      <c r="GAD178" s="68"/>
      <c r="GAE178" s="68"/>
      <c r="GAF178" s="68"/>
      <c r="GAG178" s="68"/>
      <c r="GAH178" s="68"/>
      <c r="GAI178" s="68"/>
      <c r="GAJ178" s="68"/>
      <c r="GAK178" s="68"/>
      <c r="GAL178" s="68"/>
      <c r="GAM178" s="68"/>
      <c r="GAN178" s="68"/>
      <c r="GAO178" s="68"/>
      <c r="GAP178" s="68"/>
      <c r="GAQ178" s="68"/>
      <c r="GAR178" s="68"/>
      <c r="GAS178" s="68"/>
      <c r="GAT178" s="68"/>
      <c r="GAU178" s="68"/>
      <c r="GAV178" s="68"/>
      <c r="GAW178" s="68"/>
      <c r="GAX178" s="68"/>
      <c r="GAY178" s="68"/>
      <c r="GAZ178" s="68"/>
      <c r="GBA178" s="68"/>
      <c r="GBB178" s="68"/>
      <c r="GBC178" s="68"/>
      <c r="GBD178" s="68"/>
      <c r="GBE178" s="68"/>
      <c r="GBF178" s="68"/>
      <c r="GBG178" s="68"/>
      <c r="GBH178" s="68"/>
      <c r="GBI178" s="68"/>
      <c r="GBJ178" s="68"/>
      <c r="GBK178" s="68"/>
      <c r="GBL178" s="68"/>
      <c r="GBM178" s="68"/>
      <c r="GBN178" s="68"/>
      <c r="GBO178" s="68"/>
      <c r="GBP178" s="68"/>
      <c r="GBQ178" s="68"/>
      <c r="GBR178" s="68"/>
      <c r="GBS178" s="68"/>
      <c r="GBT178" s="68"/>
      <c r="GBU178" s="68"/>
      <c r="GBV178" s="68"/>
      <c r="GBW178" s="68"/>
      <c r="GBX178" s="68"/>
      <c r="GBY178" s="68"/>
      <c r="GBZ178" s="68"/>
      <c r="GCA178" s="68"/>
      <c r="GCB178" s="68"/>
      <c r="GCC178" s="68"/>
      <c r="GCD178" s="68"/>
      <c r="GCE178" s="68"/>
      <c r="GCF178" s="68"/>
      <c r="GCG178" s="68"/>
      <c r="GCH178" s="68"/>
      <c r="GCI178" s="68"/>
      <c r="GCJ178" s="68"/>
      <c r="GCK178" s="68"/>
      <c r="GCL178" s="68"/>
      <c r="GCM178" s="68"/>
      <c r="GCN178" s="68"/>
      <c r="GCO178" s="68"/>
      <c r="GCP178" s="68"/>
      <c r="GCQ178" s="68"/>
      <c r="GCR178" s="68"/>
      <c r="GCS178" s="68"/>
      <c r="GCT178" s="68"/>
      <c r="GCU178" s="68"/>
      <c r="GCV178" s="68"/>
      <c r="GCW178" s="68"/>
      <c r="GCX178" s="68"/>
      <c r="GCY178" s="68"/>
      <c r="GCZ178" s="68"/>
      <c r="GDA178" s="68"/>
      <c r="GDB178" s="68"/>
      <c r="GDC178" s="68"/>
      <c r="GDD178" s="68"/>
      <c r="GDE178" s="68"/>
      <c r="GDF178" s="68"/>
      <c r="GDG178" s="68"/>
      <c r="GDH178" s="68"/>
      <c r="GDI178" s="68"/>
      <c r="GDJ178" s="68"/>
      <c r="GDK178" s="68"/>
      <c r="GDL178" s="68"/>
      <c r="GDM178" s="68"/>
      <c r="GDN178" s="68"/>
      <c r="GDO178" s="68"/>
      <c r="GDP178" s="68"/>
      <c r="GDQ178" s="68"/>
      <c r="GDR178" s="68"/>
      <c r="GDS178" s="68"/>
      <c r="GDT178" s="68"/>
      <c r="GDU178" s="68"/>
      <c r="GDV178" s="68"/>
      <c r="GDW178" s="68"/>
      <c r="GDX178" s="68"/>
      <c r="GDY178" s="68"/>
      <c r="GDZ178" s="68"/>
      <c r="GEA178" s="68"/>
      <c r="GEB178" s="68"/>
      <c r="GEC178" s="68"/>
      <c r="GED178" s="68"/>
      <c r="GEE178" s="68"/>
      <c r="GEF178" s="68"/>
      <c r="GEG178" s="68"/>
      <c r="GEH178" s="68"/>
      <c r="GEI178" s="68"/>
      <c r="GEJ178" s="68"/>
      <c r="GEK178" s="68"/>
      <c r="GEL178" s="68"/>
      <c r="GEM178" s="68"/>
      <c r="GEN178" s="68"/>
      <c r="GEO178" s="68"/>
      <c r="GEP178" s="68"/>
      <c r="GEQ178" s="68"/>
      <c r="GER178" s="68"/>
      <c r="GES178" s="68"/>
      <c r="GET178" s="68"/>
      <c r="GEU178" s="68"/>
      <c r="GEV178" s="68"/>
      <c r="GEW178" s="68"/>
      <c r="GEX178" s="68"/>
      <c r="GEY178" s="68"/>
      <c r="GEZ178" s="68"/>
      <c r="GFA178" s="68"/>
      <c r="GFB178" s="68"/>
      <c r="GFC178" s="68"/>
      <c r="GFD178" s="68"/>
      <c r="GFE178" s="68"/>
      <c r="GFF178" s="68"/>
      <c r="GFG178" s="68"/>
      <c r="GFH178" s="68"/>
      <c r="GFI178" s="68"/>
      <c r="GFJ178" s="68"/>
      <c r="GFK178" s="68"/>
      <c r="GFL178" s="68"/>
      <c r="GFM178" s="68"/>
      <c r="GFN178" s="68"/>
      <c r="GFO178" s="68"/>
      <c r="GFP178" s="68"/>
      <c r="GFQ178" s="68"/>
      <c r="GFR178" s="68"/>
      <c r="GFS178" s="68"/>
      <c r="GFT178" s="68"/>
      <c r="GFU178" s="68"/>
      <c r="GFV178" s="68"/>
      <c r="GFW178" s="68"/>
      <c r="GFX178" s="68"/>
      <c r="GFY178" s="68"/>
      <c r="GFZ178" s="68"/>
      <c r="GGA178" s="68"/>
      <c r="GGB178" s="68"/>
      <c r="GGC178" s="68"/>
      <c r="GGD178" s="68"/>
      <c r="GGE178" s="68"/>
      <c r="GGF178" s="68"/>
      <c r="GGG178" s="68"/>
      <c r="GGH178" s="68"/>
      <c r="GGI178" s="68"/>
      <c r="GGJ178" s="68"/>
      <c r="GGK178" s="68"/>
      <c r="GGL178" s="68"/>
      <c r="GGM178" s="68"/>
      <c r="GGN178" s="68"/>
      <c r="GGO178" s="68"/>
      <c r="GGP178" s="68"/>
      <c r="GGQ178" s="68"/>
      <c r="GGR178" s="68"/>
      <c r="GGS178" s="68"/>
      <c r="GGT178" s="68"/>
      <c r="GGU178" s="68"/>
      <c r="GGV178" s="68"/>
      <c r="GGW178" s="68"/>
      <c r="GGX178" s="68"/>
      <c r="GGY178" s="68"/>
      <c r="GGZ178" s="68"/>
      <c r="GHA178" s="68"/>
      <c r="GHB178" s="68"/>
      <c r="GHC178" s="68"/>
      <c r="GHD178" s="68"/>
      <c r="GHE178" s="68"/>
      <c r="GHF178" s="68"/>
      <c r="GHG178" s="68"/>
      <c r="GHH178" s="68"/>
      <c r="GHI178" s="68"/>
      <c r="GHJ178" s="68"/>
      <c r="GHK178" s="68"/>
      <c r="GHL178" s="68"/>
      <c r="GHM178" s="68"/>
      <c r="GHN178" s="68"/>
      <c r="GHO178" s="68"/>
      <c r="GHP178" s="68"/>
      <c r="GHQ178" s="68"/>
      <c r="GHR178" s="68"/>
      <c r="GHS178" s="68"/>
      <c r="GHT178" s="68"/>
      <c r="GHU178" s="68"/>
      <c r="GHV178" s="68"/>
      <c r="GHW178" s="68"/>
      <c r="GHX178" s="68"/>
      <c r="GHY178" s="68"/>
      <c r="GHZ178" s="68"/>
      <c r="GIA178" s="68"/>
      <c r="GIB178" s="68"/>
      <c r="GIC178" s="68"/>
      <c r="GID178" s="68"/>
      <c r="GIE178" s="68"/>
      <c r="GIF178" s="68"/>
      <c r="GIG178" s="68"/>
      <c r="GIH178" s="68"/>
      <c r="GII178" s="68"/>
      <c r="GIJ178" s="68"/>
      <c r="GIK178" s="68"/>
      <c r="GIL178" s="68"/>
      <c r="GIM178" s="68"/>
      <c r="GIN178" s="68"/>
      <c r="GIO178" s="68"/>
      <c r="GIP178" s="68"/>
      <c r="GIQ178" s="68"/>
      <c r="GIR178" s="68"/>
      <c r="GIS178" s="68"/>
      <c r="GIT178" s="68"/>
      <c r="GIU178" s="68"/>
      <c r="GIV178" s="68"/>
      <c r="GIW178" s="68"/>
      <c r="GIX178" s="68"/>
      <c r="GIY178" s="68"/>
      <c r="GIZ178" s="68"/>
      <c r="GJA178" s="68"/>
      <c r="GJB178" s="68"/>
      <c r="GJC178" s="68"/>
      <c r="GJD178" s="68"/>
      <c r="GJE178" s="68"/>
      <c r="GJF178" s="68"/>
      <c r="GJG178" s="68"/>
      <c r="GJH178" s="68"/>
      <c r="GJI178" s="68"/>
      <c r="GJJ178" s="68"/>
      <c r="GJK178" s="68"/>
      <c r="GJL178" s="68"/>
      <c r="GJM178" s="68"/>
      <c r="GJN178" s="68"/>
      <c r="GJO178" s="68"/>
      <c r="GJP178" s="68"/>
      <c r="GJQ178" s="68"/>
      <c r="GJR178" s="68"/>
      <c r="GJS178" s="68"/>
      <c r="GJT178" s="68"/>
      <c r="GJU178" s="68"/>
      <c r="GJV178" s="68"/>
      <c r="GJW178" s="68"/>
      <c r="GJX178" s="68"/>
      <c r="GJY178" s="68"/>
      <c r="GJZ178" s="68"/>
      <c r="GKA178" s="68"/>
      <c r="GKB178" s="68"/>
      <c r="GKC178" s="68"/>
      <c r="GKD178" s="68"/>
      <c r="GKE178" s="68"/>
      <c r="GKF178" s="68"/>
      <c r="GKG178" s="68"/>
      <c r="GKH178" s="68"/>
      <c r="GKI178" s="68"/>
      <c r="GKJ178" s="68"/>
      <c r="GKK178" s="68"/>
      <c r="GKL178" s="68"/>
      <c r="GKM178" s="68"/>
      <c r="GKN178" s="68"/>
      <c r="GKO178" s="68"/>
      <c r="GKP178" s="68"/>
      <c r="GKQ178" s="68"/>
      <c r="GKR178" s="68"/>
      <c r="GKS178" s="68"/>
      <c r="GKT178" s="68"/>
      <c r="GKU178" s="68"/>
      <c r="GKV178" s="68"/>
      <c r="GKW178" s="68"/>
      <c r="GKX178" s="68"/>
      <c r="GKY178" s="68"/>
      <c r="GKZ178" s="68"/>
      <c r="GLA178" s="68"/>
      <c r="GLB178" s="68"/>
      <c r="GLC178" s="68"/>
      <c r="GLD178" s="68"/>
      <c r="GLE178" s="68"/>
      <c r="GLF178" s="68"/>
      <c r="GLG178" s="68"/>
      <c r="GLH178" s="68"/>
      <c r="GLI178" s="68"/>
      <c r="GLJ178" s="68"/>
      <c r="GLK178" s="68"/>
      <c r="GLL178" s="68"/>
      <c r="GLM178" s="68"/>
      <c r="GLN178" s="68"/>
      <c r="GLO178" s="68"/>
      <c r="GLP178" s="68"/>
      <c r="GLQ178" s="68"/>
      <c r="GLR178" s="68"/>
      <c r="GLS178" s="68"/>
      <c r="GLT178" s="68"/>
      <c r="GLU178" s="68"/>
      <c r="GLV178" s="68"/>
      <c r="GLW178" s="68"/>
      <c r="GLX178" s="68"/>
      <c r="GLY178" s="68"/>
      <c r="GLZ178" s="68"/>
      <c r="GMA178" s="68"/>
      <c r="GMB178" s="68"/>
      <c r="GMC178" s="68"/>
      <c r="GMD178" s="68"/>
      <c r="GME178" s="68"/>
      <c r="GMF178" s="68"/>
      <c r="GMG178" s="68"/>
      <c r="GMH178" s="68"/>
      <c r="GMI178" s="68"/>
      <c r="GMJ178" s="68"/>
      <c r="GMK178" s="68"/>
      <c r="GML178" s="68"/>
      <c r="GMM178" s="68"/>
      <c r="GMN178" s="68"/>
      <c r="GMO178" s="68"/>
      <c r="GMP178" s="68"/>
      <c r="GMQ178" s="68"/>
      <c r="GMR178" s="68"/>
      <c r="GMS178" s="68"/>
      <c r="GMT178" s="68"/>
      <c r="GMU178" s="68"/>
      <c r="GMV178" s="68"/>
      <c r="GMW178" s="68"/>
      <c r="GMX178" s="68"/>
      <c r="GMY178" s="68"/>
      <c r="GMZ178" s="68"/>
      <c r="GNA178" s="68"/>
      <c r="GNB178" s="68"/>
      <c r="GNC178" s="68"/>
      <c r="GND178" s="68"/>
      <c r="GNE178" s="68"/>
      <c r="GNF178" s="68"/>
      <c r="GNG178" s="68"/>
      <c r="GNH178" s="68"/>
      <c r="GNI178" s="68"/>
      <c r="GNJ178" s="68"/>
      <c r="GNK178" s="68"/>
      <c r="GNL178" s="68"/>
      <c r="GNM178" s="68"/>
      <c r="GNN178" s="68"/>
      <c r="GNO178" s="68"/>
      <c r="GNP178" s="68"/>
      <c r="GNQ178" s="68"/>
      <c r="GNR178" s="68"/>
      <c r="GNS178" s="68"/>
      <c r="GNT178" s="68"/>
      <c r="GNU178" s="68"/>
      <c r="GNV178" s="68"/>
      <c r="GNW178" s="68"/>
      <c r="GNX178" s="68"/>
      <c r="GNY178" s="68"/>
      <c r="GNZ178" s="68"/>
      <c r="GOA178" s="68"/>
      <c r="GOB178" s="68"/>
      <c r="GOC178" s="68"/>
      <c r="GOD178" s="68"/>
      <c r="GOE178" s="68"/>
      <c r="GOF178" s="68"/>
      <c r="GOG178" s="68"/>
      <c r="GOH178" s="68"/>
      <c r="GOI178" s="68"/>
      <c r="GOJ178" s="68"/>
      <c r="GOK178" s="68"/>
      <c r="GOL178" s="68"/>
      <c r="GOM178" s="68"/>
      <c r="GON178" s="68"/>
      <c r="GOO178" s="68"/>
      <c r="GOP178" s="68"/>
      <c r="GOQ178" s="68"/>
      <c r="GOR178" s="68"/>
      <c r="GOS178" s="68"/>
      <c r="GOT178" s="68"/>
      <c r="GOU178" s="68"/>
      <c r="GOV178" s="68"/>
      <c r="GOW178" s="68"/>
      <c r="GOX178" s="68"/>
      <c r="GOY178" s="68"/>
      <c r="GOZ178" s="68"/>
      <c r="GPA178" s="68"/>
      <c r="GPB178" s="68"/>
      <c r="GPC178" s="68"/>
      <c r="GPD178" s="68"/>
      <c r="GPE178" s="68"/>
      <c r="GPF178" s="68"/>
      <c r="GPG178" s="68"/>
      <c r="GPH178" s="68"/>
      <c r="GPI178" s="68"/>
      <c r="GPJ178" s="68"/>
      <c r="GPK178" s="68"/>
      <c r="GPL178" s="68"/>
      <c r="GPM178" s="68"/>
      <c r="GPN178" s="68"/>
      <c r="GPO178" s="68"/>
      <c r="GPP178" s="68"/>
      <c r="GPQ178" s="68"/>
      <c r="GPR178" s="68"/>
      <c r="GPS178" s="68"/>
      <c r="GPT178" s="68"/>
      <c r="GPU178" s="68"/>
      <c r="GPV178" s="68"/>
      <c r="GPW178" s="68"/>
      <c r="GPX178" s="68"/>
      <c r="GPY178" s="68"/>
      <c r="GPZ178" s="68"/>
      <c r="GQA178" s="68"/>
      <c r="GQB178" s="68"/>
      <c r="GQC178" s="68"/>
      <c r="GQD178" s="68"/>
      <c r="GQE178" s="68"/>
      <c r="GQF178" s="68"/>
      <c r="GQG178" s="68"/>
      <c r="GQH178" s="68"/>
      <c r="GQI178" s="68"/>
      <c r="GQJ178" s="68"/>
      <c r="GQK178" s="68"/>
      <c r="GQL178" s="68"/>
      <c r="GQM178" s="68"/>
      <c r="GQN178" s="68"/>
      <c r="GQO178" s="68"/>
      <c r="GQP178" s="68"/>
      <c r="GQQ178" s="68"/>
      <c r="GQR178" s="68"/>
      <c r="GQS178" s="68"/>
      <c r="GQT178" s="68"/>
      <c r="GQU178" s="68"/>
      <c r="GQV178" s="68"/>
      <c r="GQW178" s="68"/>
      <c r="GQX178" s="68"/>
      <c r="GQY178" s="68"/>
      <c r="GQZ178" s="68"/>
      <c r="GRA178" s="68"/>
      <c r="GRB178" s="68"/>
      <c r="GRC178" s="68"/>
      <c r="GRD178" s="68"/>
      <c r="GRE178" s="68"/>
      <c r="GRF178" s="68"/>
      <c r="GRG178" s="68"/>
      <c r="GRH178" s="68"/>
      <c r="GRI178" s="68"/>
      <c r="GRJ178" s="68"/>
      <c r="GRK178" s="68"/>
      <c r="GRL178" s="68"/>
      <c r="GRM178" s="68"/>
      <c r="GRN178" s="68"/>
      <c r="GRO178" s="68"/>
      <c r="GRP178" s="68"/>
      <c r="GRQ178" s="68"/>
      <c r="GRR178" s="68"/>
      <c r="GRS178" s="68"/>
      <c r="GRT178" s="68"/>
      <c r="GRU178" s="68"/>
      <c r="GRV178" s="68"/>
      <c r="GRW178" s="68"/>
      <c r="GRX178" s="68"/>
      <c r="GRY178" s="68"/>
      <c r="GRZ178" s="68"/>
      <c r="GSA178" s="68"/>
      <c r="GSB178" s="68"/>
      <c r="GSC178" s="68"/>
      <c r="GSD178" s="68"/>
      <c r="GSE178" s="68"/>
      <c r="GSF178" s="68"/>
      <c r="GSG178" s="68"/>
      <c r="GSH178" s="68"/>
      <c r="GSI178" s="68"/>
      <c r="GSJ178" s="68"/>
      <c r="GSK178" s="68"/>
      <c r="GSL178" s="68"/>
      <c r="GSM178" s="68"/>
      <c r="GSN178" s="68"/>
      <c r="GSO178" s="68"/>
      <c r="GSP178" s="68"/>
      <c r="GSQ178" s="68"/>
      <c r="GSR178" s="68"/>
      <c r="GSS178" s="68"/>
      <c r="GST178" s="68"/>
      <c r="GSU178" s="68"/>
      <c r="GSV178" s="68"/>
      <c r="GSW178" s="68"/>
      <c r="GSX178" s="68"/>
      <c r="GSY178" s="68"/>
      <c r="GSZ178" s="68"/>
      <c r="GTA178" s="68"/>
      <c r="GTB178" s="68"/>
      <c r="GTC178" s="68"/>
      <c r="GTD178" s="68"/>
      <c r="GTE178" s="68"/>
      <c r="GTF178" s="68"/>
      <c r="GTG178" s="68"/>
      <c r="GTH178" s="68"/>
      <c r="GTI178" s="68"/>
      <c r="GTJ178" s="68"/>
      <c r="GTK178" s="68"/>
      <c r="GTL178" s="68"/>
      <c r="GTM178" s="68"/>
      <c r="GTN178" s="68"/>
      <c r="GTO178" s="68"/>
      <c r="GTP178" s="68"/>
      <c r="GTQ178" s="68"/>
      <c r="GTR178" s="68"/>
      <c r="GTS178" s="68"/>
      <c r="GTT178" s="68"/>
      <c r="GTU178" s="68"/>
      <c r="GTV178" s="68"/>
      <c r="GTW178" s="68"/>
      <c r="GTX178" s="68"/>
      <c r="GTY178" s="68"/>
      <c r="GTZ178" s="68"/>
      <c r="GUA178" s="68"/>
      <c r="GUB178" s="68"/>
      <c r="GUC178" s="68"/>
      <c r="GUD178" s="68"/>
      <c r="GUE178" s="68"/>
      <c r="GUF178" s="68"/>
      <c r="GUG178" s="68"/>
      <c r="GUH178" s="68"/>
      <c r="GUI178" s="68"/>
      <c r="GUJ178" s="68"/>
      <c r="GUK178" s="68"/>
      <c r="GUL178" s="68"/>
      <c r="GUM178" s="68"/>
      <c r="GUN178" s="68"/>
      <c r="GUO178" s="68"/>
      <c r="GUP178" s="68"/>
      <c r="GUQ178" s="68"/>
      <c r="GUR178" s="68"/>
      <c r="GUS178" s="68"/>
      <c r="GUT178" s="68"/>
      <c r="GUU178" s="68"/>
      <c r="GUV178" s="68"/>
      <c r="GUW178" s="68"/>
      <c r="GUX178" s="68"/>
      <c r="GUY178" s="68"/>
      <c r="GUZ178" s="68"/>
      <c r="GVA178" s="68"/>
      <c r="GVB178" s="68"/>
      <c r="GVC178" s="68"/>
      <c r="GVD178" s="68"/>
      <c r="GVE178" s="68"/>
      <c r="GVF178" s="68"/>
      <c r="GVG178" s="68"/>
      <c r="GVH178" s="68"/>
      <c r="GVI178" s="68"/>
      <c r="GVJ178" s="68"/>
      <c r="GVK178" s="68"/>
      <c r="GVL178" s="68"/>
      <c r="GVM178" s="68"/>
      <c r="GVN178" s="68"/>
      <c r="GVO178" s="68"/>
      <c r="GVP178" s="68"/>
      <c r="GVQ178" s="68"/>
      <c r="GVR178" s="68"/>
      <c r="GVS178" s="68"/>
      <c r="GVT178" s="68"/>
      <c r="GVU178" s="68"/>
      <c r="GVV178" s="68"/>
      <c r="GVW178" s="68"/>
      <c r="GVX178" s="68"/>
      <c r="GVY178" s="68"/>
      <c r="GVZ178" s="68"/>
      <c r="GWA178" s="68"/>
      <c r="GWB178" s="68"/>
      <c r="GWC178" s="68"/>
      <c r="GWD178" s="68"/>
      <c r="GWE178" s="68"/>
      <c r="GWF178" s="68"/>
      <c r="GWG178" s="68"/>
      <c r="GWH178" s="68"/>
      <c r="GWI178" s="68"/>
      <c r="GWJ178" s="68"/>
      <c r="GWK178" s="68"/>
      <c r="GWL178" s="68"/>
      <c r="GWM178" s="68"/>
      <c r="GWN178" s="68"/>
      <c r="GWO178" s="68"/>
      <c r="GWP178" s="68"/>
      <c r="GWQ178" s="68"/>
      <c r="GWR178" s="68"/>
      <c r="GWS178" s="68"/>
      <c r="GWT178" s="68"/>
      <c r="GWU178" s="68"/>
      <c r="GWV178" s="68"/>
      <c r="GWW178" s="68"/>
      <c r="GWX178" s="68"/>
      <c r="GWY178" s="68"/>
      <c r="GWZ178" s="68"/>
      <c r="GXA178" s="68"/>
      <c r="GXB178" s="68"/>
      <c r="GXC178" s="68"/>
      <c r="GXD178" s="68"/>
      <c r="GXE178" s="68"/>
      <c r="GXF178" s="68"/>
      <c r="GXG178" s="68"/>
      <c r="GXH178" s="68"/>
      <c r="GXI178" s="68"/>
      <c r="GXJ178" s="68"/>
      <c r="GXK178" s="68"/>
      <c r="GXL178" s="68"/>
      <c r="GXM178" s="68"/>
      <c r="GXN178" s="68"/>
      <c r="GXO178" s="68"/>
      <c r="GXP178" s="68"/>
      <c r="GXQ178" s="68"/>
      <c r="GXR178" s="68"/>
      <c r="GXS178" s="68"/>
      <c r="GXT178" s="68"/>
      <c r="GXU178" s="68"/>
      <c r="GXV178" s="68"/>
      <c r="GXW178" s="68"/>
      <c r="GXX178" s="68"/>
      <c r="GXY178" s="68"/>
      <c r="GXZ178" s="68"/>
      <c r="GYA178" s="68"/>
      <c r="GYB178" s="68"/>
      <c r="GYC178" s="68"/>
      <c r="GYD178" s="68"/>
      <c r="GYE178" s="68"/>
      <c r="GYF178" s="68"/>
      <c r="GYG178" s="68"/>
      <c r="GYH178" s="68"/>
      <c r="GYI178" s="68"/>
      <c r="GYJ178" s="68"/>
      <c r="GYK178" s="68"/>
      <c r="GYL178" s="68"/>
      <c r="GYM178" s="68"/>
      <c r="GYN178" s="68"/>
      <c r="GYO178" s="68"/>
      <c r="GYP178" s="68"/>
      <c r="GYQ178" s="68"/>
      <c r="GYR178" s="68"/>
      <c r="GYS178" s="68"/>
      <c r="GYT178" s="68"/>
      <c r="GYU178" s="68"/>
      <c r="GYV178" s="68"/>
      <c r="GYW178" s="68"/>
      <c r="GYX178" s="68"/>
      <c r="GYY178" s="68"/>
      <c r="GYZ178" s="68"/>
      <c r="GZA178" s="68"/>
      <c r="GZB178" s="68"/>
      <c r="GZC178" s="68"/>
      <c r="GZD178" s="68"/>
      <c r="GZE178" s="68"/>
      <c r="GZF178" s="68"/>
      <c r="GZG178" s="68"/>
      <c r="GZH178" s="68"/>
      <c r="GZI178" s="68"/>
      <c r="GZJ178" s="68"/>
      <c r="GZK178" s="68"/>
      <c r="GZL178" s="68"/>
      <c r="GZM178" s="68"/>
      <c r="GZN178" s="68"/>
      <c r="GZO178" s="68"/>
      <c r="GZP178" s="68"/>
      <c r="GZQ178" s="68"/>
      <c r="GZR178" s="68"/>
      <c r="GZS178" s="68"/>
      <c r="GZT178" s="68"/>
      <c r="GZU178" s="68"/>
      <c r="GZV178" s="68"/>
      <c r="GZW178" s="68"/>
      <c r="GZX178" s="68"/>
      <c r="GZY178" s="68"/>
      <c r="GZZ178" s="68"/>
      <c r="HAA178" s="68"/>
      <c r="HAB178" s="68"/>
      <c r="HAC178" s="68"/>
      <c r="HAD178" s="68"/>
      <c r="HAE178" s="68"/>
      <c r="HAF178" s="68"/>
      <c r="HAG178" s="68"/>
      <c r="HAH178" s="68"/>
      <c r="HAI178" s="68"/>
      <c r="HAJ178" s="68"/>
      <c r="HAK178" s="68"/>
      <c r="HAL178" s="68"/>
      <c r="HAM178" s="68"/>
      <c r="HAN178" s="68"/>
      <c r="HAO178" s="68"/>
      <c r="HAP178" s="68"/>
      <c r="HAQ178" s="68"/>
      <c r="HAR178" s="68"/>
      <c r="HAS178" s="68"/>
      <c r="HAT178" s="68"/>
      <c r="HAU178" s="68"/>
      <c r="HAV178" s="68"/>
      <c r="HAW178" s="68"/>
      <c r="HAX178" s="68"/>
      <c r="HAY178" s="68"/>
      <c r="HAZ178" s="68"/>
      <c r="HBA178" s="68"/>
      <c r="HBB178" s="68"/>
      <c r="HBC178" s="68"/>
      <c r="HBD178" s="68"/>
      <c r="HBE178" s="68"/>
      <c r="HBF178" s="68"/>
      <c r="HBG178" s="68"/>
      <c r="HBH178" s="68"/>
      <c r="HBI178" s="68"/>
      <c r="HBJ178" s="68"/>
      <c r="HBK178" s="68"/>
      <c r="HBL178" s="68"/>
      <c r="HBM178" s="68"/>
      <c r="HBN178" s="68"/>
      <c r="HBO178" s="68"/>
      <c r="HBP178" s="68"/>
      <c r="HBQ178" s="68"/>
      <c r="HBR178" s="68"/>
      <c r="HBS178" s="68"/>
      <c r="HBT178" s="68"/>
      <c r="HBU178" s="68"/>
      <c r="HBV178" s="68"/>
      <c r="HBW178" s="68"/>
      <c r="HBX178" s="68"/>
      <c r="HBY178" s="68"/>
      <c r="HBZ178" s="68"/>
      <c r="HCA178" s="68"/>
      <c r="HCB178" s="68"/>
      <c r="HCC178" s="68"/>
      <c r="HCD178" s="68"/>
      <c r="HCE178" s="68"/>
      <c r="HCF178" s="68"/>
      <c r="HCG178" s="68"/>
      <c r="HCH178" s="68"/>
      <c r="HCI178" s="68"/>
      <c r="HCJ178" s="68"/>
      <c r="HCK178" s="68"/>
      <c r="HCL178" s="68"/>
      <c r="HCM178" s="68"/>
      <c r="HCN178" s="68"/>
      <c r="HCO178" s="68"/>
      <c r="HCP178" s="68"/>
      <c r="HCQ178" s="68"/>
      <c r="HCR178" s="68"/>
      <c r="HCS178" s="68"/>
      <c r="HCT178" s="68"/>
      <c r="HCU178" s="68"/>
      <c r="HCV178" s="68"/>
      <c r="HCW178" s="68"/>
      <c r="HCX178" s="68"/>
      <c r="HCY178" s="68"/>
      <c r="HCZ178" s="68"/>
      <c r="HDA178" s="68"/>
      <c r="HDB178" s="68"/>
      <c r="HDC178" s="68"/>
      <c r="HDD178" s="68"/>
      <c r="HDE178" s="68"/>
      <c r="HDF178" s="68"/>
      <c r="HDG178" s="68"/>
      <c r="HDH178" s="68"/>
      <c r="HDI178" s="68"/>
      <c r="HDJ178" s="68"/>
      <c r="HDK178" s="68"/>
      <c r="HDL178" s="68"/>
      <c r="HDM178" s="68"/>
      <c r="HDN178" s="68"/>
      <c r="HDO178" s="68"/>
      <c r="HDP178" s="68"/>
      <c r="HDQ178" s="68"/>
      <c r="HDR178" s="68"/>
      <c r="HDS178" s="68"/>
      <c r="HDT178" s="68"/>
      <c r="HDU178" s="68"/>
      <c r="HDV178" s="68"/>
      <c r="HDW178" s="68"/>
      <c r="HDX178" s="68"/>
      <c r="HDY178" s="68"/>
      <c r="HDZ178" s="68"/>
      <c r="HEA178" s="68"/>
      <c r="HEB178" s="68"/>
      <c r="HEC178" s="68"/>
      <c r="HED178" s="68"/>
      <c r="HEE178" s="68"/>
      <c r="HEF178" s="68"/>
      <c r="HEG178" s="68"/>
      <c r="HEH178" s="68"/>
      <c r="HEI178" s="68"/>
      <c r="HEJ178" s="68"/>
      <c r="HEK178" s="68"/>
      <c r="HEL178" s="68"/>
      <c r="HEM178" s="68"/>
      <c r="HEN178" s="68"/>
      <c r="HEO178" s="68"/>
      <c r="HEP178" s="68"/>
      <c r="HEQ178" s="68"/>
      <c r="HER178" s="68"/>
      <c r="HES178" s="68"/>
      <c r="HET178" s="68"/>
      <c r="HEU178" s="68"/>
      <c r="HEV178" s="68"/>
      <c r="HEW178" s="68"/>
      <c r="HEX178" s="68"/>
      <c r="HEY178" s="68"/>
      <c r="HEZ178" s="68"/>
      <c r="HFA178" s="68"/>
      <c r="HFB178" s="68"/>
      <c r="HFC178" s="68"/>
      <c r="HFD178" s="68"/>
      <c r="HFE178" s="68"/>
      <c r="HFF178" s="68"/>
      <c r="HFG178" s="68"/>
      <c r="HFH178" s="68"/>
      <c r="HFI178" s="68"/>
      <c r="HFJ178" s="68"/>
      <c r="HFK178" s="68"/>
      <c r="HFL178" s="68"/>
      <c r="HFM178" s="68"/>
      <c r="HFN178" s="68"/>
      <c r="HFO178" s="68"/>
      <c r="HFP178" s="68"/>
      <c r="HFQ178" s="68"/>
      <c r="HFR178" s="68"/>
      <c r="HFS178" s="68"/>
      <c r="HFT178" s="68"/>
      <c r="HFU178" s="68"/>
      <c r="HFV178" s="68"/>
      <c r="HFW178" s="68"/>
      <c r="HFX178" s="68"/>
      <c r="HFY178" s="68"/>
      <c r="HFZ178" s="68"/>
      <c r="HGA178" s="68"/>
      <c r="HGB178" s="68"/>
      <c r="HGC178" s="68"/>
      <c r="HGD178" s="68"/>
      <c r="HGE178" s="68"/>
      <c r="HGF178" s="68"/>
      <c r="HGG178" s="68"/>
      <c r="HGH178" s="68"/>
      <c r="HGI178" s="68"/>
      <c r="HGJ178" s="68"/>
      <c r="HGK178" s="68"/>
      <c r="HGL178" s="68"/>
      <c r="HGM178" s="68"/>
      <c r="HGN178" s="68"/>
      <c r="HGO178" s="68"/>
      <c r="HGP178" s="68"/>
      <c r="HGQ178" s="68"/>
      <c r="HGR178" s="68"/>
      <c r="HGS178" s="68"/>
      <c r="HGT178" s="68"/>
      <c r="HGU178" s="68"/>
      <c r="HGV178" s="68"/>
      <c r="HGW178" s="68"/>
      <c r="HGX178" s="68"/>
      <c r="HGY178" s="68"/>
      <c r="HGZ178" s="68"/>
      <c r="HHA178" s="68"/>
      <c r="HHB178" s="68"/>
      <c r="HHC178" s="68"/>
      <c r="HHD178" s="68"/>
      <c r="HHE178" s="68"/>
      <c r="HHF178" s="68"/>
      <c r="HHG178" s="68"/>
      <c r="HHH178" s="68"/>
      <c r="HHI178" s="68"/>
      <c r="HHJ178" s="68"/>
      <c r="HHK178" s="68"/>
      <c r="HHL178" s="68"/>
      <c r="HHM178" s="68"/>
      <c r="HHN178" s="68"/>
      <c r="HHO178" s="68"/>
      <c r="HHP178" s="68"/>
      <c r="HHQ178" s="68"/>
      <c r="HHR178" s="68"/>
      <c r="HHS178" s="68"/>
      <c r="HHT178" s="68"/>
      <c r="HHU178" s="68"/>
      <c r="HHV178" s="68"/>
      <c r="HHW178" s="68"/>
      <c r="HHX178" s="68"/>
      <c r="HHY178" s="68"/>
      <c r="HHZ178" s="68"/>
      <c r="HIA178" s="68"/>
      <c r="HIB178" s="68"/>
      <c r="HIC178" s="68"/>
      <c r="HID178" s="68"/>
      <c r="HIE178" s="68"/>
      <c r="HIF178" s="68"/>
      <c r="HIG178" s="68"/>
      <c r="HIH178" s="68"/>
      <c r="HII178" s="68"/>
      <c r="HIJ178" s="68"/>
      <c r="HIK178" s="68"/>
      <c r="HIL178" s="68"/>
      <c r="HIM178" s="68"/>
      <c r="HIN178" s="68"/>
      <c r="HIO178" s="68"/>
      <c r="HIP178" s="68"/>
      <c r="HIQ178" s="68"/>
      <c r="HIR178" s="68"/>
      <c r="HIS178" s="68"/>
      <c r="HIT178" s="68"/>
      <c r="HIU178" s="68"/>
      <c r="HIV178" s="68"/>
      <c r="HIW178" s="68"/>
      <c r="HIX178" s="68"/>
      <c r="HIY178" s="68"/>
      <c r="HIZ178" s="68"/>
      <c r="HJA178" s="68"/>
      <c r="HJB178" s="68"/>
      <c r="HJC178" s="68"/>
      <c r="HJD178" s="68"/>
      <c r="HJE178" s="68"/>
      <c r="HJF178" s="68"/>
      <c r="HJG178" s="68"/>
      <c r="HJH178" s="68"/>
      <c r="HJI178" s="68"/>
      <c r="HJJ178" s="68"/>
      <c r="HJK178" s="68"/>
      <c r="HJL178" s="68"/>
      <c r="HJM178" s="68"/>
      <c r="HJN178" s="68"/>
      <c r="HJO178" s="68"/>
      <c r="HJP178" s="68"/>
      <c r="HJQ178" s="68"/>
      <c r="HJR178" s="68"/>
      <c r="HJS178" s="68"/>
      <c r="HJT178" s="68"/>
      <c r="HJU178" s="68"/>
      <c r="HJV178" s="68"/>
      <c r="HJW178" s="68"/>
      <c r="HJX178" s="68"/>
      <c r="HJY178" s="68"/>
      <c r="HJZ178" s="68"/>
      <c r="HKA178" s="68"/>
      <c r="HKB178" s="68"/>
      <c r="HKC178" s="68"/>
      <c r="HKD178" s="68"/>
      <c r="HKE178" s="68"/>
      <c r="HKF178" s="68"/>
      <c r="HKG178" s="68"/>
      <c r="HKH178" s="68"/>
      <c r="HKI178" s="68"/>
      <c r="HKJ178" s="68"/>
      <c r="HKK178" s="68"/>
      <c r="HKL178" s="68"/>
      <c r="HKM178" s="68"/>
      <c r="HKN178" s="68"/>
      <c r="HKO178" s="68"/>
      <c r="HKP178" s="68"/>
      <c r="HKQ178" s="68"/>
      <c r="HKR178" s="68"/>
      <c r="HKS178" s="68"/>
      <c r="HKT178" s="68"/>
      <c r="HKU178" s="68"/>
      <c r="HKV178" s="68"/>
      <c r="HKW178" s="68"/>
      <c r="HKX178" s="68"/>
      <c r="HKY178" s="68"/>
      <c r="HKZ178" s="68"/>
      <c r="HLA178" s="68"/>
      <c r="HLB178" s="68"/>
      <c r="HLC178" s="68"/>
      <c r="HLD178" s="68"/>
      <c r="HLE178" s="68"/>
      <c r="HLF178" s="68"/>
      <c r="HLG178" s="68"/>
      <c r="HLH178" s="68"/>
      <c r="HLI178" s="68"/>
      <c r="HLJ178" s="68"/>
      <c r="HLK178" s="68"/>
      <c r="HLL178" s="68"/>
      <c r="HLM178" s="68"/>
      <c r="HLN178" s="68"/>
      <c r="HLO178" s="68"/>
      <c r="HLP178" s="68"/>
      <c r="HLQ178" s="68"/>
      <c r="HLR178" s="68"/>
      <c r="HLS178" s="68"/>
      <c r="HLT178" s="68"/>
      <c r="HLU178" s="68"/>
      <c r="HLV178" s="68"/>
      <c r="HLW178" s="68"/>
      <c r="HLX178" s="68"/>
      <c r="HLY178" s="68"/>
      <c r="HLZ178" s="68"/>
      <c r="HMA178" s="68"/>
      <c r="HMB178" s="68"/>
      <c r="HMC178" s="68"/>
      <c r="HMD178" s="68"/>
      <c r="HME178" s="68"/>
      <c r="HMF178" s="68"/>
      <c r="HMG178" s="68"/>
      <c r="HMH178" s="68"/>
      <c r="HMI178" s="68"/>
      <c r="HMJ178" s="68"/>
      <c r="HMK178" s="68"/>
      <c r="HML178" s="68"/>
      <c r="HMM178" s="68"/>
      <c r="HMN178" s="68"/>
      <c r="HMO178" s="68"/>
      <c r="HMP178" s="68"/>
      <c r="HMQ178" s="68"/>
      <c r="HMR178" s="68"/>
      <c r="HMS178" s="68"/>
      <c r="HMT178" s="68"/>
      <c r="HMU178" s="68"/>
      <c r="HMV178" s="68"/>
      <c r="HMW178" s="68"/>
      <c r="HMX178" s="68"/>
      <c r="HMY178" s="68"/>
      <c r="HMZ178" s="68"/>
      <c r="HNA178" s="68"/>
      <c r="HNB178" s="68"/>
      <c r="HNC178" s="68"/>
      <c r="HND178" s="68"/>
      <c r="HNE178" s="68"/>
      <c r="HNF178" s="68"/>
      <c r="HNG178" s="68"/>
      <c r="HNH178" s="68"/>
      <c r="HNI178" s="68"/>
      <c r="HNJ178" s="68"/>
      <c r="HNK178" s="68"/>
      <c r="HNL178" s="68"/>
      <c r="HNM178" s="68"/>
      <c r="HNN178" s="68"/>
      <c r="HNO178" s="68"/>
      <c r="HNP178" s="68"/>
      <c r="HNQ178" s="68"/>
      <c r="HNR178" s="68"/>
      <c r="HNS178" s="68"/>
      <c r="HNT178" s="68"/>
      <c r="HNU178" s="68"/>
      <c r="HNV178" s="68"/>
      <c r="HNW178" s="68"/>
      <c r="HNX178" s="68"/>
      <c r="HNY178" s="68"/>
      <c r="HNZ178" s="68"/>
      <c r="HOA178" s="68"/>
      <c r="HOB178" s="68"/>
      <c r="HOC178" s="68"/>
      <c r="HOD178" s="68"/>
      <c r="HOE178" s="68"/>
      <c r="HOF178" s="68"/>
      <c r="HOG178" s="68"/>
      <c r="HOH178" s="68"/>
      <c r="HOI178" s="68"/>
      <c r="HOJ178" s="68"/>
      <c r="HOK178" s="68"/>
      <c r="HOL178" s="68"/>
      <c r="HOM178" s="68"/>
      <c r="HON178" s="68"/>
      <c r="HOO178" s="68"/>
      <c r="HOP178" s="68"/>
      <c r="HOQ178" s="68"/>
      <c r="HOR178" s="68"/>
      <c r="HOS178" s="68"/>
      <c r="HOT178" s="68"/>
      <c r="HOU178" s="68"/>
      <c r="HOV178" s="68"/>
      <c r="HOW178" s="68"/>
      <c r="HOX178" s="68"/>
      <c r="HOY178" s="68"/>
      <c r="HOZ178" s="68"/>
      <c r="HPA178" s="68"/>
      <c r="HPB178" s="68"/>
      <c r="HPC178" s="68"/>
      <c r="HPD178" s="68"/>
      <c r="HPE178" s="68"/>
      <c r="HPF178" s="68"/>
      <c r="HPG178" s="68"/>
      <c r="HPH178" s="68"/>
      <c r="HPI178" s="68"/>
      <c r="HPJ178" s="68"/>
      <c r="HPK178" s="68"/>
      <c r="HPL178" s="68"/>
      <c r="HPM178" s="68"/>
      <c r="HPN178" s="68"/>
      <c r="HPO178" s="68"/>
      <c r="HPP178" s="68"/>
      <c r="HPQ178" s="68"/>
      <c r="HPR178" s="68"/>
      <c r="HPS178" s="68"/>
      <c r="HPT178" s="68"/>
      <c r="HPU178" s="68"/>
      <c r="HPV178" s="68"/>
      <c r="HPW178" s="68"/>
      <c r="HPX178" s="68"/>
      <c r="HPY178" s="68"/>
      <c r="HPZ178" s="68"/>
      <c r="HQA178" s="68"/>
      <c r="HQB178" s="68"/>
      <c r="HQC178" s="68"/>
      <c r="HQD178" s="68"/>
      <c r="HQE178" s="68"/>
      <c r="HQF178" s="68"/>
      <c r="HQG178" s="68"/>
      <c r="HQH178" s="68"/>
      <c r="HQI178" s="68"/>
      <c r="HQJ178" s="68"/>
      <c r="HQK178" s="68"/>
      <c r="HQL178" s="68"/>
      <c r="HQM178" s="68"/>
      <c r="HQN178" s="68"/>
      <c r="HQO178" s="68"/>
      <c r="HQP178" s="68"/>
      <c r="HQQ178" s="68"/>
      <c r="HQR178" s="68"/>
      <c r="HQS178" s="68"/>
      <c r="HQT178" s="68"/>
      <c r="HQU178" s="68"/>
      <c r="HQV178" s="68"/>
      <c r="HQW178" s="68"/>
      <c r="HQX178" s="68"/>
      <c r="HQY178" s="68"/>
      <c r="HQZ178" s="68"/>
      <c r="HRA178" s="68"/>
      <c r="HRB178" s="68"/>
      <c r="HRC178" s="68"/>
      <c r="HRD178" s="68"/>
      <c r="HRE178" s="68"/>
      <c r="HRF178" s="68"/>
      <c r="HRG178" s="68"/>
      <c r="HRH178" s="68"/>
      <c r="HRI178" s="68"/>
      <c r="HRJ178" s="68"/>
      <c r="HRK178" s="68"/>
      <c r="HRL178" s="68"/>
      <c r="HRM178" s="68"/>
      <c r="HRN178" s="68"/>
      <c r="HRO178" s="68"/>
      <c r="HRP178" s="68"/>
      <c r="HRQ178" s="68"/>
      <c r="HRR178" s="68"/>
      <c r="HRS178" s="68"/>
      <c r="HRT178" s="68"/>
      <c r="HRU178" s="68"/>
      <c r="HRV178" s="68"/>
      <c r="HRW178" s="68"/>
      <c r="HRX178" s="68"/>
      <c r="HRY178" s="68"/>
      <c r="HRZ178" s="68"/>
      <c r="HSA178" s="68"/>
      <c r="HSB178" s="68"/>
      <c r="HSC178" s="68"/>
      <c r="HSD178" s="68"/>
      <c r="HSE178" s="68"/>
      <c r="HSF178" s="68"/>
      <c r="HSG178" s="68"/>
      <c r="HSH178" s="68"/>
      <c r="HSI178" s="68"/>
      <c r="HSJ178" s="68"/>
      <c r="HSK178" s="68"/>
      <c r="HSL178" s="68"/>
      <c r="HSM178" s="68"/>
      <c r="HSN178" s="68"/>
      <c r="HSO178" s="68"/>
      <c r="HSP178" s="68"/>
      <c r="HSQ178" s="68"/>
      <c r="HSR178" s="68"/>
      <c r="HSS178" s="68"/>
      <c r="HST178" s="68"/>
      <c r="HSU178" s="68"/>
      <c r="HSV178" s="68"/>
      <c r="HSW178" s="68"/>
      <c r="HSX178" s="68"/>
      <c r="HSY178" s="68"/>
      <c r="HSZ178" s="68"/>
      <c r="HTA178" s="68"/>
      <c r="HTB178" s="68"/>
      <c r="HTC178" s="68"/>
      <c r="HTD178" s="68"/>
      <c r="HTE178" s="68"/>
      <c r="HTF178" s="68"/>
      <c r="HTG178" s="68"/>
      <c r="HTH178" s="68"/>
      <c r="HTI178" s="68"/>
      <c r="HTJ178" s="68"/>
      <c r="HTK178" s="68"/>
      <c r="HTL178" s="68"/>
      <c r="HTM178" s="68"/>
      <c r="HTN178" s="68"/>
      <c r="HTO178" s="68"/>
      <c r="HTP178" s="68"/>
      <c r="HTQ178" s="68"/>
      <c r="HTR178" s="68"/>
      <c r="HTS178" s="68"/>
      <c r="HTT178" s="68"/>
      <c r="HTU178" s="68"/>
      <c r="HTV178" s="68"/>
      <c r="HTW178" s="68"/>
      <c r="HTX178" s="68"/>
      <c r="HTY178" s="68"/>
      <c r="HTZ178" s="68"/>
      <c r="HUA178" s="68"/>
      <c r="HUB178" s="68"/>
      <c r="HUC178" s="68"/>
      <c r="HUD178" s="68"/>
      <c r="HUE178" s="68"/>
      <c r="HUF178" s="68"/>
      <c r="HUG178" s="68"/>
      <c r="HUH178" s="68"/>
      <c r="HUI178" s="68"/>
      <c r="HUJ178" s="68"/>
      <c r="HUK178" s="68"/>
      <c r="HUL178" s="68"/>
      <c r="HUM178" s="68"/>
      <c r="HUN178" s="68"/>
      <c r="HUO178" s="68"/>
      <c r="HUP178" s="68"/>
      <c r="HUQ178" s="68"/>
      <c r="HUR178" s="68"/>
      <c r="HUS178" s="68"/>
      <c r="HUT178" s="68"/>
      <c r="HUU178" s="68"/>
      <c r="HUV178" s="68"/>
      <c r="HUW178" s="68"/>
      <c r="HUX178" s="68"/>
      <c r="HUY178" s="68"/>
      <c r="HUZ178" s="68"/>
      <c r="HVA178" s="68"/>
      <c r="HVB178" s="68"/>
      <c r="HVC178" s="68"/>
      <c r="HVD178" s="68"/>
      <c r="HVE178" s="68"/>
      <c r="HVF178" s="68"/>
      <c r="HVG178" s="68"/>
      <c r="HVH178" s="68"/>
      <c r="HVI178" s="68"/>
      <c r="HVJ178" s="68"/>
      <c r="HVK178" s="68"/>
      <c r="HVL178" s="68"/>
      <c r="HVM178" s="68"/>
      <c r="HVN178" s="68"/>
      <c r="HVO178" s="68"/>
      <c r="HVP178" s="68"/>
      <c r="HVQ178" s="68"/>
      <c r="HVR178" s="68"/>
      <c r="HVS178" s="68"/>
      <c r="HVT178" s="68"/>
      <c r="HVU178" s="68"/>
      <c r="HVV178" s="68"/>
      <c r="HVW178" s="68"/>
      <c r="HVX178" s="68"/>
      <c r="HVY178" s="68"/>
      <c r="HVZ178" s="68"/>
      <c r="HWA178" s="68"/>
      <c r="HWB178" s="68"/>
      <c r="HWC178" s="68"/>
      <c r="HWD178" s="68"/>
      <c r="HWE178" s="68"/>
      <c r="HWF178" s="68"/>
      <c r="HWG178" s="68"/>
      <c r="HWH178" s="68"/>
      <c r="HWI178" s="68"/>
      <c r="HWJ178" s="68"/>
      <c r="HWK178" s="68"/>
      <c r="HWL178" s="68"/>
      <c r="HWM178" s="68"/>
      <c r="HWN178" s="68"/>
      <c r="HWO178" s="68"/>
      <c r="HWP178" s="68"/>
      <c r="HWQ178" s="68"/>
      <c r="HWR178" s="68"/>
      <c r="HWS178" s="68"/>
      <c r="HWT178" s="68"/>
      <c r="HWU178" s="68"/>
      <c r="HWV178" s="68"/>
      <c r="HWW178" s="68"/>
      <c r="HWX178" s="68"/>
      <c r="HWY178" s="68"/>
      <c r="HWZ178" s="68"/>
      <c r="HXA178" s="68"/>
      <c r="HXB178" s="68"/>
      <c r="HXC178" s="68"/>
      <c r="HXD178" s="68"/>
      <c r="HXE178" s="68"/>
      <c r="HXF178" s="68"/>
      <c r="HXG178" s="68"/>
      <c r="HXH178" s="68"/>
      <c r="HXI178" s="68"/>
      <c r="HXJ178" s="68"/>
      <c r="HXK178" s="68"/>
      <c r="HXL178" s="68"/>
      <c r="HXM178" s="68"/>
      <c r="HXN178" s="68"/>
      <c r="HXO178" s="68"/>
      <c r="HXP178" s="68"/>
      <c r="HXQ178" s="68"/>
      <c r="HXR178" s="68"/>
      <c r="HXS178" s="68"/>
      <c r="HXT178" s="68"/>
      <c r="HXU178" s="68"/>
      <c r="HXV178" s="68"/>
      <c r="HXW178" s="68"/>
      <c r="HXX178" s="68"/>
      <c r="HXY178" s="68"/>
      <c r="HXZ178" s="68"/>
      <c r="HYA178" s="68"/>
      <c r="HYB178" s="68"/>
      <c r="HYC178" s="68"/>
      <c r="HYD178" s="68"/>
      <c r="HYE178" s="68"/>
      <c r="HYF178" s="68"/>
      <c r="HYG178" s="68"/>
      <c r="HYH178" s="68"/>
      <c r="HYI178" s="68"/>
      <c r="HYJ178" s="68"/>
      <c r="HYK178" s="68"/>
      <c r="HYL178" s="68"/>
      <c r="HYM178" s="68"/>
      <c r="HYN178" s="68"/>
      <c r="HYO178" s="68"/>
      <c r="HYP178" s="68"/>
      <c r="HYQ178" s="68"/>
      <c r="HYR178" s="68"/>
      <c r="HYS178" s="68"/>
      <c r="HYT178" s="68"/>
      <c r="HYU178" s="68"/>
      <c r="HYV178" s="68"/>
      <c r="HYW178" s="68"/>
      <c r="HYX178" s="68"/>
      <c r="HYY178" s="68"/>
      <c r="HYZ178" s="68"/>
      <c r="HZA178" s="68"/>
      <c r="HZB178" s="68"/>
      <c r="HZC178" s="68"/>
      <c r="HZD178" s="68"/>
      <c r="HZE178" s="68"/>
      <c r="HZF178" s="68"/>
      <c r="HZG178" s="68"/>
      <c r="HZH178" s="68"/>
      <c r="HZI178" s="68"/>
      <c r="HZJ178" s="68"/>
      <c r="HZK178" s="68"/>
      <c r="HZL178" s="68"/>
      <c r="HZM178" s="68"/>
      <c r="HZN178" s="68"/>
      <c r="HZO178" s="68"/>
      <c r="HZP178" s="68"/>
      <c r="HZQ178" s="68"/>
      <c r="HZR178" s="68"/>
      <c r="HZS178" s="68"/>
      <c r="HZT178" s="68"/>
      <c r="HZU178" s="68"/>
      <c r="HZV178" s="68"/>
      <c r="HZW178" s="68"/>
      <c r="HZX178" s="68"/>
      <c r="HZY178" s="68"/>
      <c r="HZZ178" s="68"/>
      <c r="IAA178" s="68"/>
      <c r="IAB178" s="68"/>
      <c r="IAC178" s="68"/>
      <c r="IAD178" s="68"/>
      <c r="IAE178" s="68"/>
      <c r="IAF178" s="68"/>
      <c r="IAG178" s="68"/>
      <c r="IAH178" s="68"/>
      <c r="IAI178" s="68"/>
      <c r="IAJ178" s="68"/>
      <c r="IAK178" s="68"/>
      <c r="IAL178" s="68"/>
      <c r="IAM178" s="68"/>
      <c r="IAN178" s="68"/>
      <c r="IAO178" s="68"/>
      <c r="IAP178" s="68"/>
      <c r="IAQ178" s="68"/>
      <c r="IAR178" s="68"/>
      <c r="IAS178" s="68"/>
      <c r="IAT178" s="68"/>
      <c r="IAU178" s="68"/>
      <c r="IAV178" s="68"/>
      <c r="IAW178" s="68"/>
      <c r="IAX178" s="68"/>
      <c r="IAY178" s="68"/>
      <c r="IAZ178" s="68"/>
      <c r="IBA178" s="68"/>
      <c r="IBB178" s="68"/>
      <c r="IBC178" s="68"/>
      <c r="IBD178" s="68"/>
      <c r="IBE178" s="68"/>
      <c r="IBF178" s="68"/>
      <c r="IBG178" s="68"/>
      <c r="IBH178" s="68"/>
      <c r="IBI178" s="68"/>
      <c r="IBJ178" s="68"/>
      <c r="IBK178" s="68"/>
      <c r="IBL178" s="68"/>
      <c r="IBM178" s="68"/>
      <c r="IBN178" s="68"/>
      <c r="IBO178" s="68"/>
      <c r="IBP178" s="68"/>
      <c r="IBQ178" s="68"/>
      <c r="IBR178" s="68"/>
      <c r="IBS178" s="68"/>
      <c r="IBT178" s="68"/>
      <c r="IBU178" s="68"/>
      <c r="IBV178" s="68"/>
      <c r="IBW178" s="68"/>
      <c r="IBX178" s="68"/>
      <c r="IBY178" s="68"/>
      <c r="IBZ178" s="68"/>
      <c r="ICA178" s="68"/>
      <c r="ICB178" s="68"/>
      <c r="ICC178" s="68"/>
      <c r="ICD178" s="68"/>
      <c r="ICE178" s="68"/>
      <c r="ICF178" s="68"/>
      <c r="ICG178" s="68"/>
      <c r="ICH178" s="68"/>
      <c r="ICI178" s="68"/>
      <c r="ICJ178" s="68"/>
      <c r="ICK178" s="68"/>
      <c r="ICL178" s="68"/>
      <c r="ICM178" s="68"/>
      <c r="ICN178" s="68"/>
      <c r="ICO178" s="68"/>
      <c r="ICP178" s="68"/>
      <c r="ICQ178" s="68"/>
      <c r="ICR178" s="68"/>
      <c r="ICS178" s="68"/>
      <c r="ICT178" s="68"/>
      <c r="ICU178" s="68"/>
      <c r="ICV178" s="68"/>
      <c r="ICW178" s="68"/>
      <c r="ICX178" s="68"/>
      <c r="ICY178" s="68"/>
      <c r="ICZ178" s="68"/>
      <c r="IDA178" s="68"/>
      <c r="IDB178" s="68"/>
      <c r="IDC178" s="68"/>
      <c r="IDD178" s="68"/>
      <c r="IDE178" s="68"/>
      <c r="IDF178" s="68"/>
      <c r="IDG178" s="68"/>
      <c r="IDH178" s="68"/>
      <c r="IDI178" s="68"/>
      <c r="IDJ178" s="68"/>
      <c r="IDK178" s="68"/>
      <c r="IDL178" s="68"/>
      <c r="IDM178" s="68"/>
      <c r="IDN178" s="68"/>
      <c r="IDO178" s="68"/>
      <c r="IDP178" s="68"/>
      <c r="IDQ178" s="68"/>
      <c r="IDR178" s="68"/>
      <c r="IDS178" s="68"/>
      <c r="IDT178" s="68"/>
      <c r="IDU178" s="68"/>
      <c r="IDV178" s="68"/>
      <c r="IDW178" s="68"/>
      <c r="IDX178" s="68"/>
      <c r="IDY178" s="68"/>
      <c r="IDZ178" s="68"/>
      <c r="IEA178" s="68"/>
      <c r="IEB178" s="68"/>
      <c r="IEC178" s="68"/>
      <c r="IED178" s="68"/>
      <c r="IEE178" s="68"/>
      <c r="IEF178" s="68"/>
      <c r="IEG178" s="68"/>
      <c r="IEH178" s="68"/>
      <c r="IEI178" s="68"/>
      <c r="IEJ178" s="68"/>
      <c r="IEK178" s="68"/>
      <c r="IEL178" s="68"/>
      <c r="IEM178" s="68"/>
      <c r="IEN178" s="68"/>
      <c r="IEO178" s="68"/>
      <c r="IEP178" s="68"/>
      <c r="IEQ178" s="68"/>
      <c r="IER178" s="68"/>
      <c r="IES178" s="68"/>
      <c r="IET178" s="68"/>
      <c r="IEU178" s="68"/>
      <c r="IEV178" s="68"/>
      <c r="IEW178" s="68"/>
      <c r="IEX178" s="68"/>
      <c r="IEY178" s="68"/>
      <c r="IEZ178" s="68"/>
      <c r="IFA178" s="68"/>
      <c r="IFB178" s="68"/>
      <c r="IFC178" s="68"/>
      <c r="IFD178" s="68"/>
      <c r="IFE178" s="68"/>
      <c r="IFF178" s="68"/>
      <c r="IFG178" s="68"/>
      <c r="IFH178" s="68"/>
      <c r="IFI178" s="68"/>
      <c r="IFJ178" s="68"/>
      <c r="IFK178" s="68"/>
      <c r="IFL178" s="68"/>
      <c r="IFM178" s="68"/>
      <c r="IFN178" s="68"/>
      <c r="IFO178" s="68"/>
      <c r="IFP178" s="68"/>
      <c r="IFQ178" s="68"/>
      <c r="IFR178" s="68"/>
      <c r="IFS178" s="68"/>
      <c r="IFT178" s="68"/>
      <c r="IFU178" s="68"/>
      <c r="IFV178" s="68"/>
      <c r="IFW178" s="68"/>
      <c r="IFX178" s="68"/>
      <c r="IFY178" s="68"/>
      <c r="IFZ178" s="68"/>
      <c r="IGA178" s="68"/>
      <c r="IGB178" s="68"/>
      <c r="IGC178" s="68"/>
      <c r="IGD178" s="68"/>
      <c r="IGE178" s="68"/>
      <c r="IGF178" s="68"/>
      <c r="IGG178" s="68"/>
      <c r="IGH178" s="68"/>
      <c r="IGI178" s="68"/>
      <c r="IGJ178" s="68"/>
      <c r="IGK178" s="68"/>
      <c r="IGL178" s="68"/>
      <c r="IGM178" s="68"/>
      <c r="IGN178" s="68"/>
      <c r="IGO178" s="68"/>
      <c r="IGP178" s="68"/>
      <c r="IGQ178" s="68"/>
      <c r="IGR178" s="68"/>
      <c r="IGS178" s="68"/>
      <c r="IGT178" s="68"/>
      <c r="IGU178" s="68"/>
      <c r="IGV178" s="68"/>
      <c r="IGW178" s="68"/>
      <c r="IGX178" s="68"/>
      <c r="IGY178" s="68"/>
      <c r="IGZ178" s="68"/>
      <c r="IHA178" s="68"/>
      <c r="IHB178" s="68"/>
      <c r="IHC178" s="68"/>
      <c r="IHD178" s="68"/>
      <c r="IHE178" s="68"/>
      <c r="IHF178" s="68"/>
      <c r="IHG178" s="68"/>
      <c r="IHH178" s="68"/>
      <c r="IHI178" s="68"/>
      <c r="IHJ178" s="68"/>
      <c r="IHK178" s="68"/>
      <c r="IHL178" s="68"/>
      <c r="IHM178" s="68"/>
      <c r="IHN178" s="68"/>
      <c r="IHO178" s="68"/>
      <c r="IHP178" s="68"/>
      <c r="IHQ178" s="68"/>
      <c r="IHR178" s="68"/>
      <c r="IHS178" s="68"/>
      <c r="IHT178" s="68"/>
      <c r="IHU178" s="68"/>
      <c r="IHV178" s="68"/>
      <c r="IHW178" s="68"/>
      <c r="IHX178" s="68"/>
      <c r="IHY178" s="68"/>
      <c r="IHZ178" s="68"/>
      <c r="IIA178" s="68"/>
      <c r="IIB178" s="68"/>
      <c r="IIC178" s="68"/>
      <c r="IID178" s="68"/>
      <c r="IIE178" s="68"/>
      <c r="IIF178" s="68"/>
      <c r="IIG178" s="68"/>
      <c r="IIH178" s="68"/>
      <c r="III178" s="68"/>
      <c r="IIJ178" s="68"/>
      <c r="IIK178" s="68"/>
      <c r="IIL178" s="68"/>
      <c r="IIM178" s="68"/>
      <c r="IIN178" s="68"/>
      <c r="IIO178" s="68"/>
      <c r="IIP178" s="68"/>
      <c r="IIQ178" s="68"/>
      <c r="IIR178" s="68"/>
      <c r="IIS178" s="68"/>
      <c r="IIT178" s="68"/>
      <c r="IIU178" s="68"/>
      <c r="IIV178" s="68"/>
      <c r="IIW178" s="68"/>
      <c r="IIX178" s="68"/>
      <c r="IIY178" s="68"/>
      <c r="IIZ178" s="68"/>
      <c r="IJA178" s="68"/>
      <c r="IJB178" s="68"/>
      <c r="IJC178" s="68"/>
      <c r="IJD178" s="68"/>
      <c r="IJE178" s="68"/>
      <c r="IJF178" s="68"/>
      <c r="IJG178" s="68"/>
      <c r="IJH178" s="68"/>
      <c r="IJI178" s="68"/>
      <c r="IJJ178" s="68"/>
      <c r="IJK178" s="68"/>
      <c r="IJL178" s="68"/>
      <c r="IJM178" s="68"/>
      <c r="IJN178" s="68"/>
      <c r="IJO178" s="68"/>
      <c r="IJP178" s="68"/>
      <c r="IJQ178" s="68"/>
      <c r="IJR178" s="68"/>
      <c r="IJS178" s="68"/>
      <c r="IJT178" s="68"/>
      <c r="IJU178" s="68"/>
      <c r="IJV178" s="68"/>
      <c r="IJW178" s="68"/>
      <c r="IJX178" s="68"/>
      <c r="IJY178" s="68"/>
      <c r="IJZ178" s="68"/>
      <c r="IKA178" s="68"/>
      <c r="IKB178" s="68"/>
      <c r="IKC178" s="68"/>
      <c r="IKD178" s="68"/>
      <c r="IKE178" s="68"/>
      <c r="IKF178" s="68"/>
      <c r="IKG178" s="68"/>
      <c r="IKH178" s="68"/>
      <c r="IKI178" s="68"/>
      <c r="IKJ178" s="68"/>
      <c r="IKK178" s="68"/>
      <c r="IKL178" s="68"/>
      <c r="IKM178" s="68"/>
      <c r="IKN178" s="68"/>
      <c r="IKO178" s="68"/>
      <c r="IKP178" s="68"/>
      <c r="IKQ178" s="68"/>
      <c r="IKR178" s="68"/>
      <c r="IKS178" s="68"/>
      <c r="IKT178" s="68"/>
      <c r="IKU178" s="68"/>
      <c r="IKV178" s="68"/>
      <c r="IKW178" s="68"/>
      <c r="IKX178" s="68"/>
      <c r="IKY178" s="68"/>
      <c r="IKZ178" s="68"/>
      <c r="ILA178" s="68"/>
      <c r="ILB178" s="68"/>
      <c r="ILC178" s="68"/>
      <c r="ILD178" s="68"/>
      <c r="ILE178" s="68"/>
      <c r="ILF178" s="68"/>
      <c r="ILG178" s="68"/>
      <c r="ILH178" s="68"/>
      <c r="ILI178" s="68"/>
      <c r="ILJ178" s="68"/>
      <c r="ILK178" s="68"/>
      <c r="ILL178" s="68"/>
      <c r="ILM178" s="68"/>
      <c r="ILN178" s="68"/>
      <c r="ILO178" s="68"/>
      <c r="ILP178" s="68"/>
      <c r="ILQ178" s="68"/>
      <c r="ILR178" s="68"/>
      <c r="ILS178" s="68"/>
      <c r="ILT178" s="68"/>
      <c r="ILU178" s="68"/>
      <c r="ILV178" s="68"/>
      <c r="ILW178" s="68"/>
      <c r="ILX178" s="68"/>
      <c r="ILY178" s="68"/>
      <c r="ILZ178" s="68"/>
      <c r="IMA178" s="68"/>
      <c r="IMB178" s="68"/>
      <c r="IMC178" s="68"/>
      <c r="IMD178" s="68"/>
      <c r="IME178" s="68"/>
      <c r="IMF178" s="68"/>
      <c r="IMG178" s="68"/>
      <c r="IMH178" s="68"/>
      <c r="IMI178" s="68"/>
      <c r="IMJ178" s="68"/>
      <c r="IMK178" s="68"/>
      <c r="IML178" s="68"/>
      <c r="IMM178" s="68"/>
      <c r="IMN178" s="68"/>
      <c r="IMO178" s="68"/>
      <c r="IMP178" s="68"/>
      <c r="IMQ178" s="68"/>
      <c r="IMR178" s="68"/>
      <c r="IMS178" s="68"/>
      <c r="IMT178" s="68"/>
      <c r="IMU178" s="68"/>
      <c r="IMV178" s="68"/>
      <c r="IMW178" s="68"/>
      <c r="IMX178" s="68"/>
      <c r="IMY178" s="68"/>
      <c r="IMZ178" s="68"/>
      <c r="INA178" s="68"/>
      <c r="INB178" s="68"/>
      <c r="INC178" s="68"/>
      <c r="IND178" s="68"/>
      <c r="INE178" s="68"/>
      <c r="INF178" s="68"/>
      <c r="ING178" s="68"/>
      <c r="INH178" s="68"/>
      <c r="INI178" s="68"/>
      <c r="INJ178" s="68"/>
      <c r="INK178" s="68"/>
      <c r="INL178" s="68"/>
      <c r="INM178" s="68"/>
      <c r="INN178" s="68"/>
      <c r="INO178" s="68"/>
      <c r="INP178" s="68"/>
      <c r="INQ178" s="68"/>
      <c r="INR178" s="68"/>
      <c r="INS178" s="68"/>
      <c r="INT178" s="68"/>
      <c r="INU178" s="68"/>
      <c r="INV178" s="68"/>
      <c r="INW178" s="68"/>
      <c r="INX178" s="68"/>
      <c r="INY178" s="68"/>
      <c r="INZ178" s="68"/>
      <c r="IOA178" s="68"/>
      <c r="IOB178" s="68"/>
      <c r="IOC178" s="68"/>
      <c r="IOD178" s="68"/>
      <c r="IOE178" s="68"/>
      <c r="IOF178" s="68"/>
      <c r="IOG178" s="68"/>
      <c r="IOH178" s="68"/>
      <c r="IOI178" s="68"/>
      <c r="IOJ178" s="68"/>
      <c r="IOK178" s="68"/>
      <c r="IOL178" s="68"/>
      <c r="IOM178" s="68"/>
      <c r="ION178" s="68"/>
      <c r="IOO178" s="68"/>
      <c r="IOP178" s="68"/>
      <c r="IOQ178" s="68"/>
      <c r="IOR178" s="68"/>
      <c r="IOS178" s="68"/>
      <c r="IOT178" s="68"/>
      <c r="IOU178" s="68"/>
      <c r="IOV178" s="68"/>
      <c r="IOW178" s="68"/>
      <c r="IOX178" s="68"/>
      <c r="IOY178" s="68"/>
      <c r="IOZ178" s="68"/>
      <c r="IPA178" s="68"/>
      <c r="IPB178" s="68"/>
      <c r="IPC178" s="68"/>
      <c r="IPD178" s="68"/>
      <c r="IPE178" s="68"/>
      <c r="IPF178" s="68"/>
      <c r="IPG178" s="68"/>
      <c r="IPH178" s="68"/>
      <c r="IPI178" s="68"/>
      <c r="IPJ178" s="68"/>
      <c r="IPK178" s="68"/>
      <c r="IPL178" s="68"/>
      <c r="IPM178" s="68"/>
      <c r="IPN178" s="68"/>
      <c r="IPO178" s="68"/>
      <c r="IPP178" s="68"/>
      <c r="IPQ178" s="68"/>
      <c r="IPR178" s="68"/>
      <c r="IPS178" s="68"/>
      <c r="IPT178" s="68"/>
      <c r="IPU178" s="68"/>
      <c r="IPV178" s="68"/>
      <c r="IPW178" s="68"/>
      <c r="IPX178" s="68"/>
      <c r="IPY178" s="68"/>
      <c r="IPZ178" s="68"/>
      <c r="IQA178" s="68"/>
      <c r="IQB178" s="68"/>
      <c r="IQC178" s="68"/>
      <c r="IQD178" s="68"/>
      <c r="IQE178" s="68"/>
      <c r="IQF178" s="68"/>
      <c r="IQG178" s="68"/>
      <c r="IQH178" s="68"/>
      <c r="IQI178" s="68"/>
      <c r="IQJ178" s="68"/>
      <c r="IQK178" s="68"/>
      <c r="IQL178" s="68"/>
      <c r="IQM178" s="68"/>
      <c r="IQN178" s="68"/>
      <c r="IQO178" s="68"/>
      <c r="IQP178" s="68"/>
      <c r="IQQ178" s="68"/>
      <c r="IQR178" s="68"/>
      <c r="IQS178" s="68"/>
      <c r="IQT178" s="68"/>
      <c r="IQU178" s="68"/>
      <c r="IQV178" s="68"/>
      <c r="IQW178" s="68"/>
      <c r="IQX178" s="68"/>
      <c r="IQY178" s="68"/>
      <c r="IQZ178" s="68"/>
      <c r="IRA178" s="68"/>
      <c r="IRB178" s="68"/>
      <c r="IRC178" s="68"/>
      <c r="IRD178" s="68"/>
      <c r="IRE178" s="68"/>
      <c r="IRF178" s="68"/>
      <c r="IRG178" s="68"/>
      <c r="IRH178" s="68"/>
      <c r="IRI178" s="68"/>
      <c r="IRJ178" s="68"/>
      <c r="IRK178" s="68"/>
      <c r="IRL178" s="68"/>
      <c r="IRM178" s="68"/>
      <c r="IRN178" s="68"/>
      <c r="IRO178" s="68"/>
      <c r="IRP178" s="68"/>
      <c r="IRQ178" s="68"/>
      <c r="IRR178" s="68"/>
      <c r="IRS178" s="68"/>
      <c r="IRT178" s="68"/>
      <c r="IRU178" s="68"/>
      <c r="IRV178" s="68"/>
      <c r="IRW178" s="68"/>
      <c r="IRX178" s="68"/>
      <c r="IRY178" s="68"/>
      <c r="IRZ178" s="68"/>
      <c r="ISA178" s="68"/>
      <c r="ISB178" s="68"/>
      <c r="ISC178" s="68"/>
      <c r="ISD178" s="68"/>
      <c r="ISE178" s="68"/>
      <c r="ISF178" s="68"/>
      <c r="ISG178" s="68"/>
      <c r="ISH178" s="68"/>
      <c r="ISI178" s="68"/>
      <c r="ISJ178" s="68"/>
      <c r="ISK178" s="68"/>
      <c r="ISL178" s="68"/>
      <c r="ISM178" s="68"/>
      <c r="ISN178" s="68"/>
      <c r="ISO178" s="68"/>
      <c r="ISP178" s="68"/>
      <c r="ISQ178" s="68"/>
      <c r="ISR178" s="68"/>
      <c r="ISS178" s="68"/>
      <c r="IST178" s="68"/>
      <c r="ISU178" s="68"/>
      <c r="ISV178" s="68"/>
      <c r="ISW178" s="68"/>
      <c r="ISX178" s="68"/>
      <c r="ISY178" s="68"/>
      <c r="ISZ178" s="68"/>
      <c r="ITA178" s="68"/>
      <c r="ITB178" s="68"/>
      <c r="ITC178" s="68"/>
      <c r="ITD178" s="68"/>
      <c r="ITE178" s="68"/>
      <c r="ITF178" s="68"/>
      <c r="ITG178" s="68"/>
      <c r="ITH178" s="68"/>
      <c r="ITI178" s="68"/>
      <c r="ITJ178" s="68"/>
      <c r="ITK178" s="68"/>
      <c r="ITL178" s="68"/>
      <c r="ITM178" s="68"/>
      <c r="ITN178" s="68"/>
      <c r="ITO178" s="68"/>
      <c r="ITP178" s="68"/>
      <c r="ITQ178" s="68"/>
      <c r="ITR178" s="68"/>
      <c r="ITS178" s="68"/>
      <c r="ITT178" s="68"/>
      <c r="ITU178" s="68"/>
      <c r="ITV178" s="68"/>
      <c r="ITW178" s="68"/>
      <c r="ITX178" s="68"/>
      <c r="ITY178" s="68"/>
      <c r="ITZ178" s="68"/>
      <c r="IUA178" s="68"/>
      <c r="IUB178" s="68"/>
      <c r="IUC178" s="68"/>
      <c r="IUD178" s="68"/>
      <c r="IUE178" s="68"/>
      <c r="IUF178" s="68"/>
      <c r="IUG178" s="68"/>
      <c r="IUH178" s="68"/>
      <c r="IUI178" s="68"/>
      <c r="IUJ178" s="68"/>
      <c r="IUK178" s="68"/>
      <c r="IUL178" s="68"/>
      <c r="IUM178" s="68"/>
      <c r="IUN178" s="68"/>
      <c r="IUO178" s="68"/>
      <c r="IUP178" s="68"/>
      <c r="IUQ178" s="68"/>
      <c r="IUR178" s="68"/>
      <c r="IUS178" s="68"/>
      <c r="IUT178" s="68"/>
      <c r="IUU178" s="68"/>
      <c r="IUV178" s="68"/>
      <c r="IUW178" s="68"/>
      <c r="IUX178" s="68"/>
      <c r="IUY178" s="68"/>
      <c r="IUZ178" s="68"/>
      <c r="IVA178" s="68"/>
      <c r="IVB178" s="68"/>
      <c r="IVC178" s="68"/>
      <c r="IVD178" s="68"/>
      <c r="IVE178" s="68"/>
      <c r="IVF178" s="68"/>
      <c r="IVG178" s="68"/>
      <c r="IVH178" s="68"/>
      <c r="IVI178" s="68"/>
      <c r="IVJ178" s="68"/>
      <c r="IVK178" s="68"/>
      <c r="IVL178" s="68"/>
      <c r="IVM178" s="68"/>
      <c r="IVN178" s="68"/>
      <c r="IVO178" s="68"/>
      <c r="IVP178" s="68"/>
      <c r="IVQ178" s="68"/>
      <c r="IVR178" s="68"/>
      <c r="IVS178" s="68"/>
      <c r="IVT178" s="68"/>
      <c r="IVU178" s="68"/>
      <c r="IVV178" s="68"/>
      <c r="IVW178" s="68"/>
      <c r="IVX178" s="68"/>
      <c r="IVY178" s="68"/>
      <c r="IVZ178" s="68"/>
      <c r="IWA178" s="68"/>
      <c r="IWB178" s="68"/>
      <c r="IWC178" s="68"/>
      <c r="IWD178" s="68"/>
      <c r="IWE178" s="68"/>
      <c r="IWF178" s="68"/>
      <c r="IWG178" s="68"/>
      <c r="IWH178" s="68"/>
      <c r="IWI178" s="68"/>
      <c r="IWJ178" s="68"/>
      <c r="IWK178" s="68"/>
      <c r="IWL178" s="68"/>
      <c r="IWM178" s="68"/>
      <c r="IWN178" s="68"/>
      <c r="IWO178" s="68"/>
      <c r="IWP178" s="68"/>
      <c r="IWQ178" s="68"/>
      <c r="IWR178" s="68"/>
      <c r="IWS178" s="68"/>
      <c r="IWT178" s="68"/>
      <c r="IWU178" s="68"/>
      <c r="IWV178" s="68"/>
      <c r="IWW178" s="68"/>
      <c r="IWX178" s="68"/>
      <c r="IWY178" s="68"/>
      <c r="IWZ178" s="68"/>
      <c r="IXA178" s="68"/>
      <c r="IXB178" s="68"/>
      <c r="IXC178" s="68"/>
      <c r="IXD178" s="68"/>
      <c r="IXE178" s="68"/>
      <c r="IXF178" s="68"/>
      <c r="IXG178" s="68"/>
      <c r="IXH178" s="68"/>
      <c r="IXI178" s="68"/>
      <c r="IXJ178" s="68"/>
      <c r="IXK178" s="68"/>
      <c r="IXL178" s="68"/>
      <c r="IXM178" s="68"/>
      <c r="IXN178" s="68"/>
      <c r="IXO178" s="68"/>
      <c r="IXP178" s="68"/>
      <c r="IXQ178" s="68"/>
      <c r="IXR178" s="68"/>
      <c r="IXS178" s="68"/>
      <c r="IXT178" s="68"/>
      <c r="IXU178" s="68"/>
      <c r="IXV178" s="68"/>
      <c r="IXW178" s="68"/>
      <c r="IXX178" s="68"/>
      <c r="IXY178" s="68"/>
      <c r="IXZ178" s="68"/>
      <c r="IYA178" s="68"/>
      <c r="IYB178" s="68"/>
      <c r="IYC178" s="68"/>
      <c r="IYD178" s="68"/>
      <c r="IYE178" s="68"/>
      <c r="IYF178" s="68"/>
      <c r="IYG178" s="68"/>
      <c r="IYH178" s="68"/>
      <c r="IYI178" s="68"/>
      <c r="IYJ178" s="68"/>
      <c r="IYK178" s="68"/>
      <c r="IYL178" s="68"/>
      <c r="IYM178" s="68"/>
      <c r="IYN178" s="68"/>
      <c r="IYO178" s="68"/>
      <c r="IYP178" s="68"/>
      <c r="IYQ178" s="68"/>
      <c r="IYR178" s="68"/>
      <c r="IYS178" s="68"/>
      <c r="IYT178" s="68"/>
      <c r="IYU178" s="68"/>
      <c r="IYV178" s="68"/>
      <c r="IYW178" s="68"/>
      <c r="IYX178" s="68"/>
      <c r="IYY178" s="68"/>
      <c r="IYZ178" s="68"/>
      <c r="IZA178" s="68"/>
      <c r="IZB178" s="68"/>
      <c r="IZC178" s="68"/>
      <c r="IZD178" s="68"/>
      <c r="IZE178" s="68"/>
      <c r="IZF178" s="68"/>
      <c r="IZG178" s="68"/>
      <c r="IZH178" s="68"/>
      <c r="IZI178" s="68"/>
      <c r="IZJ178" s="68"/>
      <c r="IZK178" s="68"/>
      <c r="IZL178" s="68"/>
      <c r="IZM178" s="68"/>
      <c r="IZN178" s="68"/>
      <c r="IZO178" s="68"/>
      <c r="IZP178" s="68"/>
      <c r="IZQ178" s="68"/>
      <c r="IZR178" s="68"/>
      <c r="IZS178" s="68"/>
      <c r="IZT178" s="68"/>
      <c r="IZU178" s="68"/>
      <c r="IZV178" s="68"/>
      <c r="IZW178" s="68"/>
      <c r="IZX178" s="68"/>
      <c r="IZY178" s="68"/>
      <c r="IZZ178" s="68"/>
      <c r="JAA178" s="68"/>
      <c r="JAB178" s="68"/>
      <c r="JAC178" s="68"/>
      <c r="JAD178" s="68"/>
      <c r="JAE178" s="68"/>
      <c r="JAF178" s="68"/>
      <c r="JAG178" s="68"/>
      <c r="JAH178" s="68"/>
      <c r="JAI178" s="68"/>
      <c r="JAJ178" s="68"/>
      <c r="JAK178" s="68"/>
      <c r="JAL178" s="68"/>
      <c r="JAM178" s="68"/>
      <c r="JAN178" s="68"/>
      <c r="JAO178" s="68"/>
      <c r="JAP178" s="68"/>
      <c r="JAQ178" s="68"/>
      <c r="JAR178" s="68"/>
      <c r="JAS178" s="68"/>
      <c r="JAT178" s="68"/>
      <c r="JAU178" s="68"/>
      <c r="JAV178" s="68"/>
      <c r="JAW178" s="68"/>
      <c r="JAX178" s="68"/>
      <c r="JAY178" s="68"/>
      <c r="JAZ178" s="68"/>
      <c r="JBA178" s="68"/>
      <c r="JBB178" s="68"/>
      <c r="JBC178" s="68"/>
      <c r="JBD178" s="68"/>
      <c r="JBE178" s="68"/>
      <c r="JBF178" s="68"/>
      <c r="JBG178" s="68"/>
      <c r="JBH178" s="68"/>
      <c r="JBI178" s="68"/>
      <c r="JBJ178" s="68"/>
      <c r="JBK178" s="68"/>
      <c r="JBL178" s="68"/>
      <c r="JBM178" s="68"/>
      <c r="JBN178" s="68"/>
      <c r="JBO178" s="68"/>
      <c r="JBP178" s="68"/>
      <c r="JBQ178" s="68"/>
      <c r="JBR178" s="68"/>
      <c r="JBS178" s="68"/>
      <c r="JBT178" s="68"/>
      <c r="JBU178" s="68"/>
      <c r="JBV178" s="68"/>
      <c r="JBW178" s="68"/>
      <c r="JBX178" s="68"/>
      <c r="JBY178" s="68"/>
      <c r="JBZ178" s="68"/>
      <c r="JCA178" s="68"/>
      <c r="JCB178" s="68"/>
      <c r="JCC178" s="68"/>
      <c r="JCD178" s="68"/>
      <c r="JCE178" s="68"/>
      <c r="JCF178" s="68"/>
      <c r="JCG178" s="68"/>
      <c r="JCH178" s="68"/>
      <c r="JCI178" s="68"/>
      <c r="JCJ178" s="68"/>
      <c r="JCK178" s="68"/>
      <c r="JCL178" s="68"/>
      <c r="JCM178" s="68"/>
      <c r="JCN178" s="68"/>
      <c r="JCO178" s="68"/>
      <c r="JCP178" s="68"/>
      <c r="JCQ178" s="68"/>
      <c r="JCR178" s="68"/>
      <c r="JCS178" s="68"/>
      <c r="JCT178" s="68"/>
      <c r="JCU178" s="68"/>
      <c r="JCV178" s="68"/>
      <c r="JCW178" s="68"/>
      <c r="JCX178" s="68"/>
      <c r="JCY178" s="68"/>
      <c r="JCZ178" s="68"/>
      <c r="JDA178" s="68"/>
      <c r="JDB178" s="68"/>
      <c r="JDC178" s="68"/>
      <c r="JDD178" s="68"/>
      <c r="JDE178" s="68"/>
      <c r="JDF178" s="68"/>
      <c r="JDG178" s="68"/>
      <c r="JDH178" s="68"/>
      <c r="JDI178" s="68"/>
      <c r="JDJ178" s="68"/>
      <c r="JDK178" s="68"/>
      <c r="JDL178" s="68"/>
      <c r="JDM178" s="68"/>
      <c r="JDN178" s="68"/>
      <c r="JDO178" s="68"/>
      <c r="JDP178" s="68"/>
      <c r="JDQ178" s="68"/>
      <c r="JDR178" s="68"/>
      <c r="JDS178" s="68"/>
      <c r="JDT178" s="68"/>
      <c r="JDU178" s="68"/>
      <c r="JDV178" s="68"/>
      <c r="JDW178" s="68"/>
      <c r="JDX178" s="68"/>
      <c r="JDY178" s="68"/>
      <c r="JDZ178" s="68"/>
      <c r="JEA178" s="68"/>
      <c r="JEB178" s="68"/>
      <c r="JEC178" s="68"/>
      <c r="JED178" s="68"/>
      <c r="JEE178" s="68"/>
      <c r="JEF178" s="68"/>
      <c r="JEG178" s="68"/>
      <c r="JEH178" s="68"/>
      <c r="JEI178" s="68"/>
      <c r="JEJ178" s="68"/>
      <c r="JEK178" s="68"/>
      <c r="JEL178" s="68"/>
      <c r="JEM178" s="68"/>
      <c r="JEN178" s="68"/>
      <c r="JEO178" s="68"/>
      <c r="JEP178" s="68"/>
      <c r="JEQ178" s="68"/>
      <c r="JER178" s="68"/>
      <c r="JES178" s="68"/>
      <c r="JET178" s="68"/>
      <c r="JEU178" s="68"/>
      <c r="JEV178" s="68"/>
      <c r="JEW178" s="68"/>
      <c r="JEX178" s="68"/>
      <c r="JEY178" s="68"/>
      <c r="JEZ178" s="68"/>
      <c r="JFA178" s="68"/>
      <c r="JFB178" s="68"/>
      <c r="JFC178" s="68"/>
      <c r="JFD178" s="68"/>
      <c r="JFE178" s="68"/>
      <c r="JFF178" s="68"/>
      <c r="JFG178" s="68"/>
      <c r="JFH178" s="68"/>
      <c r="JFI178" s="68"/>
      <c r="JFJ178" s="68"/>
      <c r="JFK178" s="68"/>
      <c r="JFL178" s="68"/>
      <c r="JFM178" s="68"/>
      <c r="JFN178" s="68"/>
      <c r="JFO178" s="68"/>
      <c r="JFP178" s="68"/>
      <c r="JFQ178" s="68"/>
      <c r="JFR178" s="68"/>
      <c r="JFS178" s="68"/>
      <c r="JFT178" s="68"/>
      <c r="JFU178" s="68"/>
      <c r="JFV178" s="68"/>
      <c r="JFW178" s="68"/>
      <c r="JFX178" s="68"/>
      <c r="JFY178" s="68"/>
      <c r="JFZ178" s="68"/>
      <c r="JGA178" s="68"/>
      <c r="JGB178" s="68"/>
      <c r="JGC178" s="68"/>
      <c r="JGD178" s="68"/>
      <c r="JGE178" s="68"/>
      <c r="JGF178" s="68"/>
      <c r="JGG178" s="68"/>
      <c r="JGH178" s="68"/>
      <c r="JGI178" s="68"/>
      <c r="JGJ178" s="68"/>
      <c r="JGK178" s="68"/>
      <c r="JGL178" s="68"/>
      <c r="JGM178" s="68"/>
      <c r="JGN178" s="68"/>
      <c r="JGO178" s="68"/>
      <c r="JGP178" s="68"/>
      <c r="JGQ178" s="68"/>
      <c r="JGR178" s="68"/>
      <c r="JGS178" s="68"/>
      <c r="JGT178" s="68"/>
      <c r="JGU178" s="68"/>
      <c r="JGV178" s="68"/>
      <c r="JGW178" s="68"/>
      <c r="JGX178" s="68"/>
      <c r="JGY178" s="68"/>
      <c r="JGZ178" s="68"/>
      <c r="JHA178" s="68"/>
      <c r="JHB178" s="68"/>
      <c r="JHC178" s="68"/>
      <c r="JHD178" s="68"/>
      <c r="JHE178" s="68"/>
      <c r="JHF178" s="68"/>
      <c r="JHG178" s="68"/>
      <c r="JHH178" s="68"/>
      <c r="JHI178" s="68"/>
      <c r="JHJ178" s="68"/>
      <c r="JHK178" s="68"/>
      <c r="JHL178" s="68"/>
      <c r="JHM178" s="68"/>
      <c r="JHN178" s="68"/>
      <c r="JHO178" s="68"/>
      <c r="JHP178" s="68"/>
      <c r="JHQ178" s="68"/>
      <c r="JHR178" s="68"/>
      <c r="JHS178" s="68"/>
      <c r="JHT178" s="68"/>
      <c r="JHU178" s="68"/>
      <c r="JHV178" s="68"/>
      <c r="JHW178" s="68"/>
      <c r="JHX178" s="68"/>
      <c r="JHY178" s="68"/>
      <c r="JHZ178" s="68"/>
      <c r="JIA178" s="68"/>
      <c r="JIB178" s="68"/>
      <c r="JIC178" s="68"/>
      <c r="JID178" s="68"/>
      <c r="JIE178" s="68"/>
      <c r="JIF178" s="68"/>
      <c r="JIG178" s="68"/>
      <c r="JIH178" s="68"/>
      <c r="JII178" s="68"/>
      <c r="JIJ178" s="68"/>
      <c r="JIK178" s="68"/>
      <c r="JIL178" s="68"/>
      <c r="JIM178" s="68"/>
      <c r="JIN178" s="68"/>
      <c r="JIO178" s="68"/>
      <c r="JIP178" s="68"/>
      <c r="JIQ178" s="68"/>
      <c r="JIR178" s="68"/>
      <c r="JIS178" s="68"/>
      <c r="JIT178" s="68"/>
      <c r="JIU178" s="68"/>
      <c r="JIV178" s="68"/>
      <c r="JIW178" s="68"/>
      <c r="JIX178" s="68"/>
      <c r="JIY178" s="68"/>
      <c r="JIZ178" s="68"/>
      <c r="JJA178" s="68"/>
      <c r="JJB178" s="68"/>
      <c r="JJC178" s="68"/>
      <c r="JJD178" s="68"/>
      <c r="JJE178" s="68"/>
      <c r="JJF178" s="68"/>
      <c r="JJG178" s="68"/>
      <c r="JJH178" s="68"/>
      <c r="JJI178" s="68"/>
      <c r="JJJ178" s="68"/>
      <c r="JJK178" s="68"/>
      <c r="JJL178" s="68"/>
      <c r="JJM178" s="68"/>
      <c r="JJN178" s="68"/>
      <c r="JJO178" s="68"/>
      <c r="JJP178" s="68"/>
      <c r="JJQ178" s="68"/>
      <c r="JJR178" s="68"/>
      <c r="JJS178" s="68"/>
      <c r="JJT178" s="68"/>
      <c r="JJU178" s="68"/>
      <c r="JJV178" s="68"/>
      <c r="JJW178" s="68"/>
      <c r="JJX178" s="68"/>
      <c r="JJY178" s="68"/>
      <c r="JJZ178" s="68"/>
      <c r="JKA178" s="68"/>
      <c r="JKB178" s="68"/>
      <c r="JKC178" s="68"/>
      <c r="JKD178" s="68"/>
      <c r="JKE178" s="68"/>
      <c r="JKF178" s="68"/>
      <c r="JKG178" s="68"/>
      <c r="JKH178" s="68"/>
      <c r="JKI178" s="68"/>
      <c r="JKJ178" s="68"/>
      <c r="JKK178" s="68"/>
      <c r="JKL178" s="68"/>
      <c r="JKM178" s="68"/>
      <c r="JKN178" s="68"/>
      <c r="JKO178" s="68"/>
      <c r="JKP178" s="68"/>
      <c r="JKQ178" s="68"/>
      <c r="JKR178" s="68"/>
      <c r="JKS178" s="68"/>
      <c r="JKT178" s="68"/>
      <c r="JKU178" s="68"/>
      <c r="JKV178" s="68"/>
      <c r="JKW178" s="68"/>
      <c r="JKX178" s="68"/>
      <c r="JKY178" s="68"/>
      <c r="JKZ178" s="68"/>
      <c r="JLA178" s="68"/>
      <c r="JLB178" s="68"/>
      <c r="JLC178" s="68"/>
      <c r="JLD178" s="68"/>
      <c r="JLE178" s="68"/>
      <c r="JLF178" s="68"/>
      <c r="JLG178" s="68"/>
      <c r="JLH178" s="68"/>
      <c r="JLI178" s="68"/>
      <c r="JLJ178" s="68"/>
      <c r="JLK178" s="68"/>
      <c r="JLL178" s="68"/>
      <c r="JLM178" s="68"/>
      <c r="JLN178" s="68"/>
      <c r="JLO178" s="68"/>
      <c r="JLP178" s="68"/>
      <c r="JLQ178" s="68"/>
      <c r="JLR178" s="68"/>
      <c r="JLS178" s="68"/>
      <c r="JLT178" s="68"/>
      <c r="JLU178" s="68"/>
      <c r="JLV178" s="68"/>
      <c r="JLW178" s="68"/>
      <c r="JLX178" s="68"/>
      <c r="JLY178" s="68"/>
      <c r="JLZ178" s="68"/>
      <c r="JMA178" s="68"/>
      <c r="JMB178" s="68"/>
      <c r="JMC178" s="68"/>
      <c r="JMD178" s="68"/>
      <c r="JME178" s="68"/>
      <c r="JMF178" s="68"/>
      <c r="JMG178" s="68"/>
      <c r="JMH178" s="68"/>
      <c r="JMI178" s="68"/>
      <c r="JMJ178" s="68"/>
      <c r="JMK178" s="68"/>
      <c r="JML178" s="68"/>
      <c r="JMM178" s="68"/>
      <c r="JMN178" s="68"/>
      <c r="JMO178" s="68"/>
      <c r="JMP178" s="68"/>
      <c r="JMQ178" s="68"/>
      <c r="JMR178" s="68"/>
      <c r="JMS178" s="68"/>
      <c r="JMT178" s="68"/>
      <c r="JMU178" s="68"/>
      <c r="JMV178" s="68"/>
      <c r="JMW178" s="68"/>
      <c r="JMX178" s="68"/>
      <c r="JMY178" s="68"/>
      <c r="JMZ178" s="68"/>
      <c r="JNA178" s="68"/>
      <c r="JNB178" s="68"/>
      <c r="JNC178" s="68"/>
      <c r="JND178" s="68"/>
      <c r="JNE178" s="68"/>
      <c r="JNF178" s="68"/>
      <c r="JNG178" s="68"/>
      <c r="JNH178" s="68"/>
      <c r="JNI178" s="68"/>
      <c r="JNJ178" s="68"/>
      <c r="JNK178" s="68"/>
      <c r="JNL178" s="68"/>
      <c r="JNM178" s="68"/>
      <c r="JNN178" s="68"/>
      <c r="JNO178" s="68"/>
      <c r="JNP178" s="68"/>
      <c r="JNQ178" s="68"/>
      <c r="JNR178" s="68"/>
      <c r="JNS178" s="68"/>
      <c r="JNT178" s="68"/>
      <c r="JNU178" s="68"/>
      <c r="JNV178" s="68"/>
      <c r="JNW178" s="68"/>
      <c r="JNX178" s="68"/>
      <c r="JNY178" s="68"/>
      <c r="JNZ178" s="68"/>
      <c r="JOA178" s="68"/>
      <c r="JOB178" s="68"/>
      <c r="JOC178" s="68"/>
      <c r="JOD178" s="68"/>
      <c r="JOE178" s="68"/>
      <c r="JOF178" s="68"/>
      <c r="JOG178" s="68"/>
      <c r="JOH178" s="68"/>
      <c r="JOI178" s="68"/>
      <c r="JOJ178" s="68"/>
      <c r="JOK178" s="68"/>
      <c r="JOL178" s="68"/>
      <c r="JOM178" s="68"/>
      <c r="JON178" s="68"/>
      <c r="JOO178" s="68"/>
      <c r="JOP178" s="68"/>
      <c r="JOQ178" s="68"/>
      <c r="JOR178" s="68"/>
      <c r="JOS178" s="68"/>
      <c r="JOT178" s="68"/>
      <c r="JOU178" s="68"/>
      <c r="JOV178" s="68"/>
      <c r="JOW178" s="68"/>
      <c r="JOX178" s="68"/>
      <c r="JOY178" s="68"/>
      <c r="JOZ178" s="68"/>
      <c r="JPA178" s="68"/>
      <c r="JPB178" s="68"/>
      <c r="JPC178" s="68"/>
      <c r="JPD178" s="68"/>
      <c r="JPE178" s="68"/>
      <c r="JPF178" s="68"/>
      <c r="JPG178" s="68"/>
      <c r="JPH178" s="68"/>
      <c r="JPI178" s="68"/>
      <c r="JPJ178" s="68"/>
      <c r="JPK178" s="68"/>
      <c r="JPL178" s="68"/>
      <c r="JPM178" s="68"/>
      <c r="JPN178" s="68"/>
      <c r="JPO178" s="68"/>
      <c r="JPP178" s="68"/>
      <c r="JPQ178" s="68"/>
      <c r="JPR178" s="68"/>
      <c r="JPS178" s="68"/>
      <c r="JPT178" s="68"/>
      <c r="JPU178" s="68"/>
      <c r="JPV178" s="68"/>
      <c r="JPW178" s="68"/>
      <c r="JPX178" s="68"/>
      <c r="JPY178" s="68"/>
      <c r="JPZ178" s="68"/>
      <c r="JQA178" s="68"/>
      <c r="JQB178" s="68"/>
      <c r="JQC178" s="68"/>
      <c r="JQD178" s="68"/>
      <c r="JQE178" s="68"/>
      <c r="JQF178" s="68"/>
      <c r="JQG178" s="68"/>
      <c r="JQH178" s="68"/>
      <c r="JQI178" s="68"/>
      <c r="JQJ178" s="68"/>
      <c r="JQK178" s="68"/>
      <c r="JQL178" s="68"/>
      <c r="JQM178" s="68"/>
      <c r="JQN178" s="68"/>
      <c r="JQO178" s="68"/>
      <c r="JQP178" s="68"/>
      <c r="JQQ178" s="68"/>
      <c r="JQR178" s="68"/>
      <c r="JQS178" s="68"/>
      <c r="JQT178" s="68"/>
      <c r="JQU178" s="68"/>
      <c r="JQV178" s="68"/>
      <c r="JQW178" s="68"/>
      <c r="JQX178" s="68"/>
      <c r="JQY178" s="68"/>
      <c r="JQZ178" s="68"/>
      <c r="JRA178" s="68"/>
      <c r="JRB178" s="68"/>
      <c r="JRC178" s="68"/>
      <c r="JRD178" s="68"/>
      <c r="JRE178" s="68"/>
      <c r="JRF178" s="68"/>
      <c r="JRG178" s="68"/>
      <c r="JRH178" s="68"/>
      <c r="JRI178" s="68"/>
      <c r="JRJ178" s="68"/>
      <c r="JRK178" s="68"/>
      <c r="JRL178" s="68"/>
      <c r="JRM178" s="68"/>
      <c r="JRN178" s="68"/>
      <c r="JRO178" s="68"/>
      <c r="JRP178" s="68"/>
      <c r="JRQ178" s="68"/>
      <c r="JRR178" s="68"/>
      <c r="JRS178" s="68"/>
      <c r="JRT178" s="68"/>
      <c r="JRU178" s="68"/>
      <c r="JRV178" s="68"/>
      <c r="JRW178" s="68"/>
      <c r="JRX178" s="68"/>
      <c r="JRY178" s="68"/>
      <c r="JRZ178" s="68"/>
      <c r="JSA178" s="68"/>
      <c r="JSB178" s="68"/>
      <c r="JSC178" s="68"/>
      <c r="JSD178" s="68"/>
      <c r="JSE178" s="68"/>
      <c r="JSF178" s="68"/>
      <c r="JSG178" s="68"/>
      <c r="JSH178" s="68"/>
      <c r="JSI178" s="68"/>
      <c r="JSJ178" s="68"/>
      <c r="JSK178" s="68"/>
      <c r="JSL178" s="68"/>
      <c r="JSM178" s="68"/>
      <c r="JSN178" s="68"/>
      <c r="JSO178" s="68"/>
      <c r="JSP178" s="68"/>
      <c r="JSQ178" s="68"/>
      <c r="JSR178" s="68"/>
      <c r="JSS178" s="68"/>
      <c r="JST178" s="68"/>
      <c r="JSU178" s="68"/>
      <c r="JSV178" s="68"/>
      <c r="JSW178" s="68"/>
      <c r="JSX178" s="68"/>
      <c r="JSY178" s="68"/>
      <c r="JSZ178" s="68"/>
      <c r="JTA178" s="68"/>
      <c r="JTB178" s="68"/>
      <c r="JTC178" s="68"/>
      <c r="JTD178" s="68"/>
      <c r="JTE178" s="68"/>
      <c r="JTF178" s="68"/>
      <c r="JTG178" s="68"/>
      <c r="JTH178" s="68"/>
      <c r="JTI178" s="68"/>
      <c r="JTJ178" s="68"/>
      <c r="JTK178" s="68"/>
      <c r="JTL178" s="68"/>
      <c r="JTM178" s="68"/>
      <c r="JTN178" s="68"/>
      <c r="JTO178" s="68"/>
      <c r="JTP178" s="68"/>
      <c r="JTQ178" s="68"/>
      <c r="JTR178" s="68"/>
      <c r="JTS178" s="68"/>
      <c r="JTT178" s="68"/>
      <c r="JTU178" s="68"/>
      <c r="JTV178" s="68"/>
      <c r="JTW178" s="68"/>
      <c r="JTX178" s="68"/>
      <c r="JTY178" s="68"/>
      <c r="JTZ178" s="68"/>
      <c r="JUA178" s="68"/>
      <c r="JUB178" s="68"/>
      <c r="JUC178" s="68"/>
      <c r="JUD178" s="68"/>
      <c r="JUE178" s="68"/>
      <c r="JUF178" s="68"/>
      <c r="JUG178" s="68"/>
      <c r="JUH178" s="68"/>
      <c r="JUI178" s="68"/>
      <c r="JUJ178" s="68"/>
      <c r="JUK178" s="68"/>
      <c r="JUL178" s="68"/>
      <c r="JUM178" s="68"/>
      <c r="JUN178" s="68"/>
      <c r="JUO178" s="68"/>
      <c r="JUP178" s="68"/>
      <c r="JUQ178" s="68"/>
      <c r="JUR178" s="68"/>
      <c r="JUS178" s="68"/>
      <c r="JUT178" s="68"/>
      <c r="JUU178" s="68"/>
      <c r="JUV178" s="68"/>
      <c r="JUW178" s="68"/>
      <c r="JUX178" s="68"/>
      <c r="JUY178" s="68"/>
      <c r="JUZ178" s="68"/>
      <c r="JVA178" s="68"/>
      <c r="JVB178" s="68"/>
      <c r="JVC178" s="68"/>
      <c r="JVD178" s="68"/>
      <c r="JVE178" s="68"/>
      <c r="JVF178" s="68"/>
      <c r="JVG178" s="68"/>
      <c r="JVH178" s="68"/>
      <c r="JVI178" s="68"/>
      <c r="JVJ178" s="68"/>
      <c r="JVK178" s="68"/>
      <c r="JVL178" s="68"/>
      <c r="JVM178" s="68"/>
      <c r="JVN178" s="68"/>
      <c r="JVO178" s="68"/>
      <c r="JVP178" s="68"/>
      <c r="JVQ178" s="68"/>
      <c r="JVR178" s="68"/>
      <c r="JVS178" s="68"/>
      <c r="JVT178" s="68"/>
      <c r="JVU178" s="68"/>
      <c r="JVV178" s="68"/>
      <c r="JVW178" s="68"/>
      <c r="JVX178" s="68"/>
      <c r="JVY178" s="68"/>
      <c r="JVZ178" s="68"/>
      <c r="JWA178" s="68"/>
      <c r="JWB178" s="68"/>
      <c r="JWC178" s="68"/>
      <c r="JWD178" s="68"/>
      <c r="JWE178" s="68"/>
      <c r="JWF178" s="68"/>
      <c r="JWG178" s="68"/>
      <c r="JWH178" s="68"/>
      <c r="JWI178" s="68"/>
      <c r="JWJ178" s="68"/>
      <c r="JWK178" s="68"/>
      <c r="JWL178" s="68"/>
      <c r="JWM178" s="68"/>
      <c r="JWN178" s="68"/>
      <c r="JWO178" s="68"/>
      <c r="JWP178" s="68"/>
      <c r="JWQ178" s="68"/>
      <c r="JWR178" s="68"/>
      <c r="JWS178" s="68"/>
      <c r="JWT178" s="68"/>
      <c r="JWU178" s="68"/>
      <c r="JWV178" s="68"/>
      <c r="JWW178" s="68"/>
      <c r="JWX178" s="68"/>
      <c r="JWY178" s="68"/>
      <c r="JWZ178" s="68"/>
      <c r="JXA178" s="68"/>
      <c r="JXB178" s="68"/>
      <c r="JXC178" s="68"/>
      <c r="JXD178" s="68"/>
      <c r="JXE178" s="68"/>
      <c r="JXF178" s="68"/>
      <c r="JXG178" s="68"/>
      <c r="JXH178" s="68"/>
      <c r="JXI178" s="68"/>
      <c r="JXJ178" s="68"/>
      <c r="JXK178" s="68"/>
      <c r="JXL178" s="68"/>
      <c r="JXM178" s="68"/>
      <c r="JXN178" s="68"/>
      <c r="JXO178" s="68"/>
      <c r="JXP178" s="68"/>
      <c r="JXQ178" s="68"/>
      <c r="JXR178" s="68"/>
      <c r="JXS178" s="68"/>
      <c r="JXT178" s="68"/>
      <c r="JXU178" s="68"/>
      <c r="JXV178" s="68"/>
      <c r="JXW178" s="68"/>
      <c r="JXX178" s="68"/>
      <c r="JXY178" s="68"/>
      <c r="JXZ178" s="68"/>
      <c r="JYA178" s="68"/>
      <c r="JYB178" s="68"/>
      <c r="JYC178" s="68"/>
      <c r="JYD178" s="68"/>
      <c r="JYE178" s="68"/>
      <c r="JYF178" s="68"/>
      <c r="JYG178" s="68"/>
      <c r="JYH178" s="68"/>
      <c r="JYI178" s="68"/>
      <c r="JYJ178" s="68"/>
      <c r="JYK178" s="68"/>
      <c r="JYL178" s="68"/>
      <c r="JYM178" s="68"/>
      <c r="JYN178" s="68"/>
      <c r="JYO178" s="68"/>
      <c r="JYP178" s="68"/>
      <c r="JYQ178" s="68"/>
      <c r="JYR178" s="68"/>
      <c r="JYS178" s="68"/>
      <c r="JYT178" s="68"/>
      <c r="JYU178" s="68"/>
      <c r="JYV178" s="68"/>
      <c r="JYW178" s="68"/>
      <c r="JYX178" s="68"/>
      <c r="JYY178" s="68"/>
      <c r="JYZ178" s="68"/>
      <c r="JZA178" s="68"/>
      <c r="JZB178" s="68"/>
      <c r="JZC178" s="68"/>
      <c r="JZD178" s="68"/>
      <c r="JZE178" s="68"/>
      <c r="JZF178" s="68"/>
      <c r="JZG178" s="68"/>
      <c r="JZH178" s="68"/>
      <c r="JZI178" s="68"/>
      <c r="JZJ178" s="68"/>
      <c r="JZK178" s="68"/>
      <c r="JZL178" s="68"/>
      <c r="JZM178" s="68"/>
      <c r="JZN178" s="68"/>
      <c r="JZO178" s="68"/>
      <c r="JZP178" s="68"/>
      <c r="JZQ178" s="68"/>
      <c r="JZR178" s="68"/>
      <c r="JZS178" s="68"/>
      <c r="JZT178" s="68"/>
      <c r="JZU178" s="68"/>
      <c r="JZV178" s="68"/>
      <c r="JZW178" s="68"/>
      <c r="JZX178" s="68"/>
      <c r="JZY178" s="68"/>
      <c r="JZZ178" s="68"/>
      <c r="KAA178" s="68"/>
      <c r="KAB178" s="68"/>
      <c r="KAC178" s="68"/>
      <c r="KAD178" s="68"/>
      <c r="KAE178" s="68"/>
      <c r="KAF178" s="68"/>
      <c r="KAG178" s="68"/>
      <c r="KAH178" s="68"/>
      <c r="KAI178" s="68"/>
      <c r="KAJ178" s="68"/>
      <c r="KAK178" s="68"/>
      <c r="KAL178" s="68"/>
      <c r="KAM178" s="68"/>
      <c r="KAN178" s="68"/>
      <c r="KAO178" s="68"/>
      <c r="KAP178" s="68"/>
      <c r="KAQ178" s="68"/>
      <c r="KAR178" s="68"/>
      <c r="KAS178" s="68"/>
      <c r="KAT178" s="68"/>
      <c r="KAU178" s="68"/>
      <c r="KAV178" s="68"/>
      <c r="KAW178" s="68"/>
      <c r="KAX178" s="68"/>
      <c r="KAY178" s="68"/>
      <c r="KAZ178" s="68"/>
      <c r="KBA178" s="68"/>
      <c r="KBB178" s="68"/>
      <c r="KBC178" s="68"/>
      <c r="KBD178" s="68"/>
      <c r="KBE178" s="68"/>
      <c r="KBF178" s="68"/>
      <c r="KBG178" s="68"/>
      <c r="KBH178" s="68"/>
      <c r="KBI178" s="68"/>
      <c r="KBJ178" s="68"/>
      <c r="KBK178" s="68"/>
      <c r="KBL178" s="68"/>
      <c r="KBM178" s="68"/>
      <c r="KBN178" s="68"/>
      <c r="KBO178" s="68"/>
      <c r="KBP178" s="68"/>
      <c r="KBQ178" s="68"/>
      <c r="KBR178" s="68"/>
      <c r="KBS178" s="68"/>
      <c r="KBT178" s="68"/>
      <c r="KBU178" s="68"/>
      <c r="KBV178" s="68"/>
      <c r="KBW178" s="68"/>
      <c r="KBX178" s="68"/>
      <c r="KBY178" s="68"/>
      <c r="KBZ178" s="68"/>
      <c r="KCA178" s="68"/>
      <c r="KCB178" s="68"/>
      <c r="KCC178" s="68"/>
      <c r="KCD178" s="68"/>
      <c r="KCE178" s="68"/>
      <c r="KCF178" s="68"/>
      <c r="KCG178" s="68"/>
      <c r="KCH178" s="68"/>
      <c r="KCI178" s="68"/>
      <c r="KCJ178" s="68"/>
      <c r="KCK178" s="68"/>
      <c r="KCL178" s="68"/>
      <c r="KCM178" s="68"/>
      <c r="KCN178" s="68"/>
      <c r="KCO178" s="68"/>
      <c r="KCP178" s="68"/>
      <c r="KCQ178" s="68"/>
      <c r="KCR178" s="68"/>
      <c r="KCS178" s="68"/>
      <c r="KCT178" s="68"/>
      <c r="KCU178" s="68"/>
      <c r="KCV178" s="68"/>
      <c r="KCW178" s="68"/>
      <c r="KCX178" s="68"/>
      <c r="KCY178" s="68"/>
      <c r="KCZ178" s="68"/>
      <c r="KDA178" s="68"/>
      <c r="KDB178" s="68"/>
      <c r="KDC178" s="68"/>
      <c r="KDD178" s="68"/>
      <c r="KDE178" s="68"/>
      <c r="KDF178" s="68"/>
      <c r="KDG178" s="68"/>
      <c r="KDH178" s="68"/>
      <c r="KDI178" s="68"/>
      <c r="KDJ178" s="68"/>
      <c r="KDK178" s="68"/>
      <c r="KDL178" s="68"/>
      <c r="KDM178" s="68"/>
      <c r="KDN178" s="68"/>
      <c r="KDO178" s="68"/>
      <c r="KDP178" s="68"/>
      <c r="KDQ178" s="68"/>
      <c r="KDR178" s="68"/>
      <c r="KDS178" s="68"/>
      <c r="KDT178" s="68"/>
      <c r="KDU178" s="68"/>
      <c r="KDV178" s="68"/>
      <c r="KDW178" s="68"/>
      <c r="KDX178" s="68"/>
      <c r="KDY178" s="68"/>
      <c r="KDZ178" s="68"/>
      <c r="KEA178" s="68"/>
      <c r="KEB178" s="68"/>
      <c r="KEC178" s="68"/>
      <c r="KED178" s="68"/>
      <c r="KEE178" s="68"/>
      <c r="KEF178" s="68"/>
      <c r="KEG178" s="68"/>
      <c r="KEH178" s="68"/>
      <c r="KEI178" s="68"/>
      <c r="KEJ178" s="68"/>
      <c r="KEK178" s="68"/>
      <c r="KEL178" s="68"/>
      <c r="KEM178" s="68"/>
      <c r="KEN178" s="68"/>
      <c r="KEO178" s="68"/>
      <c r="KEP178" s="68"/>
      <c r="KEQ178" s="68"/>
      <c r="KER178" s="68"/>
      <c r="KES178" s="68"/>
      <c r="KET178" s="68"/>
      <c r="KEU178" s="68"/>
      <c r="KEV178" s="68"/>
      <c r="KEW178" s="68"/>
      <c r="KEX178" s="68"/>
      <c r="KEY178" s="68"/>
      <c r="KEZ178" s="68"/>
      <c r="KFA178" s="68"/>
      <c r="KFB178" s="68"/>
      <c r="KFC178" s="68"/>
      <c r="KFD178" s="68"/>
      <c r="KFE178" s="68"/>
      <c r="KFF178" s="68"/>
      <c r="KFG178" s="68"/>
      <c r="KFH178" s="68"/>
      <c r="KFI178" s="68"/>
      <c r="KFJ178" s="68"/>
      <c r="KFK178" s="68"/>
      <c r="KFL178" s="68"/>
      <c r="KFM178" s="68"/>
      <c r="KFN178" s="68"/>
      <c r="KFO178" s="68"/>
      <c r="KFP178" s="68"/>
      <c r="KFQ178" s="68"/>
      <c r="KFR178" s="68"/>
      <c r="KFS178" s="68"/>
      <c r="KFT178" s="68"/>
      <c r="KFU178" s="68"/>
      <c r="KFV178" s="68"/>
      <c r="KFW178" s="68"/>
      <c r="KFX178" s="68"/>
      <c r="KFY178" s="68"/>
      <c r="KFZ178" s="68"/>
      <c r="KGA178" s="68"/>
      <c r="KGB178" s="68"/>
      <c r="KGC178" s="68"/>
      <c r="KGD178" s="68"/>
      <c r="KGE178" s="68"/>
      <c r="KGF178" s="68"/>
      <c r="KGG178" s="68"/>
      <c r="KGH178" s="68"/>
      <c r="KGI178" s="68"/>
      <c r="KGJ178" s="68"/>
      <c r="KGK178" s="68"/>
      <c r="KGL178" s="68"/>
      <c r="KGM178" s="68"/>
      <c r="KGN178" s="68"/>
      <c r="KGO178" s="68"/>
      <c r="KGP178" s="68"/>
      <c r="KGQ178" s="68"/>
      <c r="KGR178" s="68"/>
      <c r="KGS178" s="68"/>
      <c r="KGT178" s="68"/>
      <c r="KGU178" s="68"/>
      <c r="KGV178" s="68"/>
      <c r="KGW178" s="68"/>
      <c r="KGX178" s="68"/>
      <c r="KGY178" s="68"/>
      <c r="KGZ178" s="68"/>
      <c r="KHA178" s="68"/>
      <c r="KHB178" s="68"/>
      <c r="KHC178" s="68"/>
      <c r="KHD178" s="68"/>
      <c r="KHE178" s="68"/>
      <c r="KHF178" s="68"/>
      <c r="KHG178" s="68"/>
      <c r="KHH178" s="68"/>
      <c r="KHI178" s="68"/>
      <c r="KHJ178" s="68"/>
      <c r="KHK178" s="68"/>
      <c r="KHL178" s="68"/>
      <c r="KHM178" s="68"/>
      <c r="KHN178" s="68"/>
      <c r="KHO178" s="68"/>
      <c r="KHP178" s="68"/>
      <c r="KHQ178" s="68"/>
      <c r="KHR178" s="68"/>
      <c r="KHS178" s="68"/>
      <c r="KHT178" s="68"/>
      <c r="KHU178" s="68"/>
      <c r="KHV178" s="68"/>
      <c r="KHW178" s="68"/>
      <c r="KHX178" s="68"/>
      <c r="KHY178" s="68"/>
      <c r="KHZ178" s="68"/>
      <c r="KIA178" s="68"/>
      <c r="KIB178" s="68"/>
      <c r="KIC178" s="68"/>
      <c r="KID178" s="68"/>
      <c r="KIE178" s="68"/>
      <c r="KIF178" s="68"/>
      <c r="KIG178" s="68"/>
      <c r="KIH178" s="68"/>
      <c r="KII178" s="68"/>
      <c r="KIJ178" s="68"/>
      <c r="KIK178" s="68"/>
      <c r="KIL178" s="68"/>
      <c r="KIM178" s="68"/>
      <c r="KIN178" s="68"/>
      <c r="KIO178" s="68"/>
      <c r="KIP178" s="68"/>
      <c r="KIQ178" s="68"/>
      <c r="KIR178" s="68"/>
      <c r="KIS178" s="68"/>
      <c r="KIT178" s="68"/>
      <c r="KIU178" s="68"/>
      <c r="KIV178" s="68"/>
      <c r="KIW178" s="68"/>
      <c r="KIX178" s="68"/>
      <c r="KIY178" s="68"/>
      <c r="KIZ178" s="68"/>
      <c r="KJA178" s="68"/>
      <c r="KJB178" s="68"/>
      <c r="KJC178" s="68"/>
      <c r="KJD178" s="68"/>
      <c r="KJE178" s="68"/>
      <c r="KJF178" s="68"/>
      <c r="KJG178" s="68"/>
      <c r="KJH178" s="68"/>
      <c r="KJI178" s="68"/>
      <c r="KJJ178" s="68"/>
      <c r="KJK178" s="68"/>
      <c r="KJL178" s="68"/>
      <c r="KJM178" s="68"/>
      <c r="KJN178" s="68"/>
      <c r="KJO178" s="68"/>
      <c r="KJP178" s="68"/>
      <c r="KJQ178" s="68"/>
      <c r="KJR178" s="68"/>
      <c r="KJS178" s="68"/>
      <c r="KJT178" s="68"/>
      <c r="KJU178" s="68"/>
      <c r="KJV178" s="68"/>
      <c r="KJW178" s="68"/>
      <c r="KJX178" s="68"/>
      <c r="KJY178" s="68"/>
      <c r="KJZ178" s="68"/>
      <c r="KKA178" s="68"/>
      <c r="KKB178" s="68"/>
      <c r="KKC178" s="68"/>
      <c r="KKD178" s="68"/>
      <c r="KKE178" s="68"/>
      <c r="KKF178" s="68"/>
      <c r="KKG178" s="68"/>
      <c r="KKH178" s="68"/>
      <c r="KKI178" s="68"/>
      <c r="KKJ178" s="68"/>
      <c r="KKK178" s="68"/>
      <c r="KKL178" s="68"/>
      <c r="KKM178" s="68"/>
      <c r="KKN178" s="68"/>
      <c r="KKO178" s="68"/>
      <c r="KKP178" s="68"/>
      <c r="KKQ178" s="68"/>
      <c r="KKR178" s="68"/>
      <c r="KKS178" s="68"/>
      <c r="KKT178" s="68"/>
      <c r="KKU178" s="68"/>
      <c r="KKV178" s="68"/>
      <c r="KKW178" s="68"/>
      <c r="KKX178" s="68"/>
      <c r="KKY178" s="68"/>
      <c r="KKZ178" s="68"/>
      <c r="KLA178" s="68"/>
      <c r="KLB178" s="68"/>
      <c r="KLC178" s="68"/>
      <c r="KLD178" s="68"/>
      <c r="KLE178" s="68"/>
      <c r="KLF178" s="68"/>
      <c r="KLG178" s="68"/>
      <c r="KLH178" s="68"/>
      <c r="KLI178" s="68"/>
      <c r="KLJ178" s="68"/>
      <c r="KLK178" s="68"/>
      <c r="KLL178" s="68"/>
      <c r="KLM178" s="68"/>
      <c r="KLN178" s="68"/>
      <c r="KLO178" s="68"/>
      <c r="KLP178" s="68"/>
      <c r="KLQ178" s="68"/>
      <c r="KLR178" s="68"/>
      <c r="KLS178" s="68"/>
      <c r="KLT178" s="68"/>
      <c r="KLU178" s="68"/>
      <c r="KLV178" s="68"/>
      <c r="KLW178" s="68"/>
      <c r="KLX178" s="68"/>
      <c r="KLY178" s="68"/>
      <c r="KLZ178" s="68"/>
      <c r="KMA178" s="68"/>
      <c r="KMB178" s="68"/>
      <c r="KMC178" s="68"/>
      <c r="KMD178" s="68"/>
      <c r="KME178" s="68"/>
      <c r="KMF178" s="68"/>
      <c r="KMG178" s="68"/>
      <c r="KMH178" s="68"/>
      <c r="KMI178" s="68"/>
      <c r="KMJ178" s="68"/>
      <c r="KMK178" s="68"/>
      <c r="KML178" s="68"/>
      <c r="KMM178" s="68"/>
      <c r="KMN178" s="68"/>
      <c r="KMO178" s="68"/>
      <c r="KMP178" s="68"/>
      <c r="KMQ178" s="68"/>
      <c r="KMR178" s="68"/>
      <c r="KMS178" s="68"/>
      <c r="KMT178" s="68"/>
      <c r="KMU178" s="68"/>
      <c r="KMV178" s="68"/>
      <c r="KMW178" s="68"/>
      <c r="KMX178" s="68"/>
      <c r="KMY178" s="68"/>
      <c r="KMZ178" s="68"/>
      <c r="KNA178" s="68"/>
      <c r="KNB178" s="68"/>
      <c r="KNC178" s="68"/>
      <c r="KND178" s="68"/>
      <c r="KNE178" s="68"/>
      <c r="KNF178" s="68"/>
      <c r="KNG178" s="68"/>
      <c r="KNH178" s="68"/>
      <c r="KNI178" s="68"/>
      <c r="KNJ178" s="68"/>
      <c r="KNK178" s="68"/>
      <c r="KNL178" s="68"/>
      <c r="KNM178" s="68"/>
      <c r="KNN178" s="68"/>
      <c r="KNO178" s="68"/>
      <c r="KNP178" s="68"/>
      <c r="KNQ178" s="68"/>
      <c r="KNR178" s="68"/>
      <c r="KNS178" s="68"/>
      <c r="KNT178" s="68"/>
      <c r="KNU178" s="68"/>
      <c r="KNV178" s="68"/>
      <c r="KNW178" s="68"/>
      <c r="KNX178" s="68"/>
      <c r="KNY178" s="68"/>
      <c r="KNZ178" s="68"/>
      <c r="KOA178" s="68"/>
      <c r="KOB178" s="68"/>
      <c r="KOC178" s="68"/>
      <c r="KOD178" s="68"/>
      <c r="KOE178" s="68"/>
      <c r="KOF178" s="68"/>
      <c r="KOG178" s="68"/>
      <c r="KOH178" s="68"/>
      <c r="KOI178" s="68"/>
      <c r="KOJ178" s="68"/>
      <c r="KOK178" s="68"/>
      <c r="KOL178" s="68"/>
      <c r="KOM178" s="68"/>
      <c r="KON178" s="68"/>
      <c r="KOO178" s="68"/>
      <c r="KOP178" s="68"/>
      <c r="KOQ178" s="68"/>
      <c r="KOR178" s="68"/>
      <c r="KOS178" s="68"/>
      <c r="KOT178" s="68"/>
      <c r="KOU178" s="68"/>
      <c r="KOV178" s="68"/>
      <c r="KOW178" s="68"/>
      <c r="KOX178" s="68"/>
      <c r="KOY178" s="68"/>
      <c r="KOZ178" s="68"/>
      <c r="KPA178" s="68"/>
      <c r="KPB178" s="68"/>
      <c r="KPC178" s="68"/>
      <c r="KPD178" s="68"/>
      <c r="KPE178" s="68"/>
      <c r="KPF178" s="68"/>
      <c r="KPG178" s="68"/>
      <c r="KPH178" s="68"/>
      <c r="KPI178" s="68"/>
      <c r="KPJ178" s="68"/>
      <c r="KPK178" s="68"/>
      <c r="KPL178" s="68"/>
      <c r="KPM178" s="68"/>
      <c r="KPN178" s="68"/>
      <c r="KPO178" s="68"/>
      <c r="KPP178" s="68"/>
      <c r="KPQ178" s="68"/>
      <c r="KPR178" s="68"/>
      <c r="KPS178" s="68"/>
      <c r="KPT178" s="68"/>
      <c r="KPU178" s="68"/>
      <c r="KPV178" s="68"/>
      <c r="KPW178" s="68"/>
      <c r="KPX178" s="68"/>
      <c r="KPY178" s="68"/>
      <c r="KPZ178" s="68"/>
      <c r="KQA178" s="68"/>
      <c r="KQB178" s="68"/>
      <c r="KQC178" s="68"/>
      <c r="KQD178" s="68"/>
      <c r="KQE178" s="68"/>
      <c r="KQF178" s="68"/>
      <c r="KQG178" s="68"/>
      <c r="KQH178" s="68"/>
      <c r="KQI178" s="68"/>
      <c r="KQJ178" s="68"/>
      <c r="KQK178" s="68"/>
      <c r="KQL178" s="68"/>
      <c r="KQM178" s="68"/>
      <c r="KQN178" s="68"/>
      <c r="KQO178" s="68"/>
      <c r="KQP178" s="68"/>
      <c r="KQQ178" s="68"/>
      <c r="KQR178" s="68"/>
      <c r="KQS178" s="68"/>
      <c r="KQT178" s="68"/>
      <c r="KQU178" s="68"/>
      <c r="KQV178" s="68"/>
      <c r="KQW178" s="68"/>
      <c r="KQX178" s="68"/>
      <c r="KQY178" s="68"/>
      <c r="KQZ178" s="68"/>
      <c r="KRA178" s="68"/>
      <c r="KRB178" s="68"/>
      <c r="KRC178" s="68"/>
      <c r="KRD178" s="68"/>
      <c r="KRE178" s="68"/>
      <c r="KRF178" s="68"/>
      <c r="KRG178" s="68"/>
      <c r="KRH178" s="68"/>
      <c r="KRI178" s="68"/>
      <c r="KRJ178" s="68"/>
      <c r="KRK178" s="68"/>
      <c r="KRL178" s="68"/>
      <c r="KRM178" s="68"/>
      <c r="KRN178" s="68"/>
      <c r="KRO178" s="68"/>
      <c r="KRP178" s="68"/>
      <c r="KRQ178" s="68"/>
      <c r="KRR178" s="68"/>
      <c r="KRS178" s="68"/>
      <c r="KRT178" s="68"/>
      <c r="KRU178" s="68"/>
      <c r="KRV178" s="68"/>
      <c r="KRW178" s="68"/>
      <c r="KRX178" s="68"/>
      <c r="KRY178" s="68"/>
      <c r="KRZ178" s="68"/>
      <c r="KSA178" s="68"/>
      <c r="KSB178" s="68"/>
      <c r="KSC178" s="68"/>
      <c r="KSD178" s="68"/>
      <c r="KSE178" s="68"/>
      <c r="KSF178" s="68"/>
      <c r="KSG178" s="68"/>
      <c r="KSH178" s="68"/>
      <c r="KSI178" s="68"/>
      <c r="KSJ178" s="68"/>
      <c r="KSK178" s="68"/>
      <c r="KSL178" s="68"/>
      <c r="KSM178" s="68"/>
      <c r="KSN178" s="68"/>
      <c r="KSO178" s="68"/>
      <c r="KSP178" s="68"/>
      <c r="KSQ178" s="68"/>
      <c r="KSR178" s="68"/>
      <c r="KSS178" s="68"/>
      <c r="KST178" s="68"/>
      <c r="KSU178" s="68"/>
      <c r="KSV178" s="68"/>
      <c r="KSW178" s="68"/>
      <c r="KSX178" s="68"/>
      <c r="KSY178" s="68"/>
      <c r="KSZ178" s="68"/>
      <c r="KTA178" s="68"/>
      <c r="KTB178" s="68"/>
      <c r="KTC178" s="68"/>
      <c r="KTD178" s="68"/>
      <c r="KTE178" s="68"/>
      <c r="KTF178" s="68"/>
      <c r="KTG178" s="68"/>
      <c r="KTH178" s="68"/>
      <c r="KTI178" s="68"/>
      <c r="KTJ178" s="68"/>
      <c r="KTK178" s="68"/>
      <c r="KTL178" s="68"/>
      <c r="KTM178" s="68"/>
      <c r="KTN178" s="68"/>
      <c r="KTO178" s="68"/>
      <c r="KTP178" s="68"/>
      <c r="KTQ178" s="68"/>
      <c r="KTR178" s="68"/>
      <c r="KTS178" s="68"/>
      <c r="KTT178" s="68"/>
      <c r="KTU178" s="68"/>
      <c r="KTV178" s="68"/>
      <c r="KTW178" s="68"/>
      <c r="KTX178" s="68"/>
      <c r="KTY178" s="68"/>
      <c r="KTZ178" s="68"/>
      <c r="KUA178" s="68"/>
      <c r="KUB178" s="68"/>
      <c r="KUC178" s="68"/>
      <c r="KUD178" s="68"/>
      <c r="KUE178" s="68"/>
      <c r="KUF178" s="68"/>
      <c r="KUG178" s="68"/>
      <c r="KUH178" s="68"/>
      <c r="KUI178" s="68"/>
      <c r="KUJ178" s="68"/>
      <c r="KUK178" s="68"/>
      <c r="KUL178" s="68"/>
      <c r="KUM178" s="68"/>
      <c r="KUN178" s="68"/>
      <c r="KUO178" s="68"/>
      <c r="KUP178" s="68"/>
      <c r="KUQ178" s="68"/>
      <c r="KUR178" s="68"/>
      <c r="KUS178" s="68"/>
      <c r="KUT178" s="68"/>
      <c r="KUU178" s="68"/>
      <c r="KUV178" s="68"/>
      <c r="KUW178" s="68"/>
      <c r="KUX178" s="68"/>
      <c r="KUY178" s="68"/>
      <c r="KUZ178" s="68"/>
      <c r="KVA178" s="68"/>
      <c r="KVB178" s="68"/>
      <c r="KVC178" s="68"/>
      <c r="KVD178" s="68"/>
      <c r="KVE178" s="68"/>
      <c r="KVF178" s="68"/>
      <c r="KVG178" s="68"/>
      <c r="KVH178" s="68"/>
      <c r="KVI178" s="68"/>
      <c r="KVJ178" s="68"/>
      <c r="KVK178" s="68"/>
      <c r="KVL178" s="68"/>
      <c r="KVM178" s="68"/>
      <c r="KVN178" s="68"/>
      <c r="KVO178" s="68"/>
      <c r="KVP178" s="68"/>
      <c r="KVQ178" s="68"/>
      <c r="KVR178" s="68"/>
      <c r="KVS178" s="68"/>
      <c r="KVT178" s="68"/>
      <c r="KVU178" s="68"/>
      <c r="KVV178" s="68"/>
      <c r="KVW178" s="68"/>
      <c r="KVX178" s="68"/>
      <c r="KVY178" s="68"/>
      <c r="KVZ178" s="68"/>
      <c r="KWA178" s="68"/>
      <c r="KWB178" s="68"/>
      <c r="KWC178" s="68"/>
      <c r="KWD178" s="68"/>
      <c r="KWE178" s="68"/>
      <c r="KWF178" s="68"/>
      <c r="KWG178" s="68"/>
      <c r="KWH178" s="68"/>
      <c r="KWI178" s="68"/>
      <c r="KWJ178" s="68"/>
      <c r="KWK178" s="68"/>
      <c r="KWL178" s="68"/>
      <c r="KWM178" s="68"/>
      <c r="KWN178" s="68"/>
      <c r="KWO178" s="68"/>
      <c r="KWP178" s="68"/>
      <c r="KWQ178" s="68"/>
      <c r="KWR178" s="68"/>
      <c r="KWS178" s="68"/>
      <c r="KWT178" s="68"/>
      <c r="KWU178" s="68"/>
      <c r="KWV178" s="68"/>
      <c r="KWW178" s="68"/>
      <c r="KWX178" s="68"/>
      <c r="KWY178" s="68"/>
      <c r="KWZ178" s="68"/>
      <c r="KXA178" s="68"/>
      <c r="KXB178" s="68"/>
      <c r="KXC178" s="68"/>
      <c r="KXD178" s="68"/>
      <c r="KXE178" s="68"/>
      <c r="KXF178" s="68"/>
      <c r="KXG178" s="68"/>
      <c r="KXH178" s="68"/>
      <c r="KXI178" s="68"/>
      <c r="KXJ178" s="68"/>
      <c r="KXK178" s="68"/>
      <c r="KXL178" s="68"/>
      <c r="KXM178" s="68"/>
      <c r="KXN178" s="68"/>
      <c r="KXO178" s="68"/>
      <c r="KXP178" s="68"/>
      <c r="KXQ178" s="68"/>
      <c r="KXR178" s="68"/>
      <c r="KXS178" s="68"/>
      <c r="KXT178" s="68"/>
      <c r="KXU178" s="68"/>
      <c r="KXV178" s="68"/>
      <c r="KXW178" s="68"/>
      <c r="KXX178" s="68"/>
      <c r="KXY178" s="68"/>
      <c r="KXZ178" s="68"/>
      <c r="KYA178" s="68"/>
      <c r="KYB178" s="68"/>
      <c r="KYC178" s="68"/>
      <c r="KYD178" s="68"/>
      <c r="KYE178" s="68"/>
      <c r="KYF178" s="68"/>
    </row>
    <row r="179" spans="1:8092" s="26" customFormat="1" x14ac:dyDescent="0.35">
      <c r="A179" s="24"/>
      <c r="B179" s="12"/>
      <c r="C179" s="12"/>
      <c r="D179" s="12"/>
      <c r="E179" s="12"/>
      <c r="F179" s="12"/>
      <c r="H179" s="12"/>
      <c r="I179" s="9"/>
      <c r="J179" s="9"/>
      <c r="K179" s="66"/>
    </row>
    <row r="180" spans="1:8092" ht="40.25" customHeight="1" x14ac:dyDescent="0.35">
      <c r="A180" s="558" t="s">
        <v>191</v>
      </c>
      <c r="B180" s="559"/>
      <c r="C180" s="559"/>
      <c r="D180" s="559"/>
      <c r="E180" s="559"/>
      <c r="F180" s="559"/>
      <c r="G180" s="559"/>
      <c r="H180" s="45"/>
      <c r="I180" s="88"/>
      <c r="J180" s="88"/>
      <c r="K180" s="88"/>
    </row>
    <row r="181" spans="1:8092" s="24" customFormat="1" ht="100.25" customHeight="1" x14ac:dyDescent="0.35">
      <c r="A181" s="564"/>
      <c r="B181" s="565"/>
      <c r="C181" s="565"/>
      <c r="D181" s="565"/>
      <c r="E181" s="565"/>
      <c r="F181" s="565"/>
      <c r="G181" s="565"/>
      <c r="H181" s="12"/>
      <c r="I181" s="9"/>
      <c r="J181" s="9"/>
      <c r="K181" s="9"/>
    </row>
    <row r="183" spans="1:8092" ht="18" customHeight="1" x14ac:dyDescent="0.35"/>
    <row r="184" spans="1:8092" ht="18" customHeight="1" x14ac:dyDescent="0.35"/>
    <row r="185" spans="1:8092" ht="18" customHeight="1" x14ac:dyDescent="0.35"/>
    <row r="186" spans="1:8092" ht="18" customHeight="1" x14ac:dyDescent="0.35"/>
    <row r="187" spans="1:8092" ht="18" customHeight="1" x14ac:dyDescent="0.35"/>
    <row r="188" spans="1:8092" ht="18" customHeight="1" x14ac:dyDescent="0.35"/>
    <row r="189" spans="1:8092" ht="18" customHeight="1" x14ac:dyDescent="0.35"/>
    <row r="190" spans="1:8092" ht="18" customHeight="1" x14ac:dyDescent="0.35"/>
    <row r="191" spans="1:8092" s="24" customFormat="1" ht="18" customHeight="1" x14ac:dyDescent="0.35">
      <c r="B191" s="12"/>
      <c r="C191" s="12"/>
      <c r="D191" s="12"/>
      <c r="E191" s="12"/>
      <c r="F191" s="12"/>
      <c r="G191" s="12"/>
      <c r="H191" s="12"/>
      <c r="I191" s="9"/>
      <c r="J191" s="9"/>
      <c r="K191" s="9"/>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c r="ALD191" s="27"/>
      <c r="ALE191" s="27"/>
      <c r="ALF191" s="27"/>
      <c r="ALG191" s="27"/>
      <c r="ALH191" s="27"/>
      <c r="ALI191" s="27"/>
      <c r="ALJ191" s="27"/>
      <c r="ALK191" s="27"/>
      <c r="ALL191" s="27"/>
      <c r="ALM191" s="27"/>
      <c r="ALN191" s="27"/>
      <c r="ALO191" s="27"/>
      <c r="ALP191" s="27"/>
      <c r="ALQ191" s="27"/>
      <c r="ALR191" s="27"/>
      <c r="ALS191" s="27"/>
      <c r="ALT191" s="27"/>
      <c r="ALU191" s="27"/>
      <c r="ALV191" s="27"/>
      <c r="ALW191" s="27"/>
      <c r="ALX191" s="27"/>
      <c r="ALY191" s="27"/>
      <c r="ALZ191" s="27"/>
      <c r="AMA191" s="27"/>
      <c r="AMB191" s="27"/>
      <c r="AMC191" s="27"/>
      <c r="AMD191" s="27"/>
      <c r="AME191" s="27"/>
      <c r="AMF191" s="27"/>
      <c r="AMG191" s="27"/>
      <c r="AMH191" s="27"/>
      <c r="AMI191" s="27"/>
      <c r="AMJ191" s="27"/>
      <c r="AMK191" s="27"/>
      <c r="AML191" s="27"/>
      <c r="AMM191" s="27"/>
      <c r="AMN191" s="27"/>
      <c r="AMO191" s="27"/>
      <c r="AMP191" s="27"/>
      <c r="AMQ191" s="27"/>
      <c r="AMR191" s="27"/>
      <c r="AMS191" s="27"/>
      <c r="AMT191" s="27"/>
      <c r="AMU191" s="27"/>
      <c r="AMV191" s="27"/>
      <c r="AMW191" s="27"/>
      <c r="AMX191" s="27"/>
      <c r="AMY191" s="27"/>
      <c r="AMZ191" s="27"/>
      <c r="ANA191" s="27"/>
      <c r="ANB191" s="27"/>
      <c r="ANC191" s="27"/>
      <c r="AND191" s="27"/>
      <c r="ANE191" s="27"/>
      <c r="ANF191" s="27"/>
      <c r="ANG191" s="27"/>
      <c r="ANH191" s="27"/>
      <c r="ANI191" s="27"/>
      <c r="ANJ191" s="27"/>
      <c r="ANK191" s="27"/>
      <c r="ANL191" s="27"/>
      <c r="ANM191" s="27"/>
      <c r="ANN191" s="27"/>
      <c r="ANO191" s="27"/>
      <c r="ANP191" s="27"/>
      <c r="ANQ191" s="27"/>
      <c r="ANR191" s="27"/>
      <c r="ANS191" s="27"/>
      <c r="ANT191" s="27"/>
      <c r="ANU191" s="27"/>
      <c r="ANV191" s="27"/>
      <c r="ANW191" s="27"/>
      <c r="ANX191" s="27"/>
      <c r="ANY191" s="27"/>
      <c r="ANZ191" s="27"/>
      <c r="AOA191" s="27"/>
      <c r="AOB191" s="27"/>
      <c r="AOC191" s="27"/>
      <c r="AOD191" s="27"/>
      <c r="AOE191" s="27"/>
      <c r="AOF191" s="27"/>
      <c r="AOG191" s="27"/>
      <c r="AOH191" s="27"/>
      <c r="AOI191" s="27"/>
      <c r="AOJ191" s="27"/>
      <c r="AOK191" s="27"/>
      <c r="AOL191" s="27"/>
      <c r="AOM191" s="27"/>
      <c r="AON191" s="27"/>
      <c r="AOO191" s="27"/>
      <c r="AOP191" s="27"/>
      <c r="AOQ191" s="27"/>
      <c r="AOR191" s="27"/>
      <c r="AOS191" s="27"/>
      <c r="AOT191" s="27"/>
      <c r="AOU191" s="27"/>
      <c r="AOV191" s="27"/>
      <c r="AOW191" s="27"/>
      <c r="AOX191" s="27"/>
      <c r="AOY191" s="27"/>
      <c r="AOZ191" s="27"/>
      <c r="APA191" s="27"/>
      <c r="APB191" s="27"/>
      <c r="APC191" s="27"/>
      <c r="APD191" s="27"/>
      <c r="APE191" s="27"/>
      <c r="APF191" s="27"/>
      <c r="APG191" s="27"/>
      <c r="APH191" s="27"/>
      <c r="API191" s="27"/>
      <c r="APJ191" s="27"/>
      <c r="APK191" s="27"/>
      <c r="APL191" s="27"/>
      <c r="APM191" s="27"/>
      <c r="APN191" s="27"/>
      <c r="APO191" s="27"/>
      <c r="APP191" s="27"/>
      <c r="APQ191" s="27"/>
      <c r="APR191" s="27"/>
      <c r="APS191" s="27"/>
      <c r="APT191" s="27"/>
      <c r="APU191" s="27"/>
      <c r="APV191" s="27"/>
      <c r="APW191" s="27"/>
      <c r="APX191" s="27"/>
      <c r="APY191" s="27"/>
      <c r="APZ191" s="27"/>
      <c r="AQA191" s="27"/>
      <c r="AQB191" s="27"/>
      <c r="AQC191" s="27"/>
      <c r="AQD191" s="27"/>
      <c r="AQE191" s="27"/>
      <c r="AQF191" s="27"/>
      <c r="AQG191" s="27"/>
      <c r="AQH191" s="27"/>
      <c r="AQI191" s="27"/>
      <c r="AQJ191" s="27"/>
      <c r="AQK191" s="27"/>
      <c r="AQL191" s="27"/>
      <c r="AQM191" s="27"/>
      <c r="AQN191" s="27"/>
      <c r="AQO191" s="27"/>
      <c r="AQP191" s="27"/>
      <c r="AQQ191" s="27"/>
      <c r="AQR191" s="27"/>
      <c r="AQS191" s="27"/>
      <c r="AQT191" s="27"/>
      <c r="AQU191" s="27"/>
      <c r="AQV191" s="27"/>
      <c r="AQW191" s="27"/>
      <c r="AQX191" s="27"/>
      <c r="AQY191" s="27"/>
      <c r="AQZ191" s="27"/>
      <c r="ARA191" s="27"/>
      <c r="ARB191" s="27"/>
      <c r="ARC191" s="27"/>
      <c r="ARD191" s="27"/>
      <c r="ARE191" s="27"/>
      <c r="ARF191" s="27"/>
      <c r="ARG191" s="27"/>
      <c r="ARH191" s="27"/>
      <c r="ARI191" s="27"/>
      <c r="ARJ191" s="27"/>
      <c r="ARK191" s="27"/>
      <c r="ARL191" s="27"/>
      <c r="ARM191" s="27"/>
      <c r="ARN191" s="27"/>
      <c r="ARO191" s="27"/>
      <c r="ARP191" s="27"/>
      <c r="ARQ191" s="27"/>
      <c r="ARR191" s="27"/>
      <c r="ARS191" s="27"/>
      <c r="ART191" s="27"/>
      <c r="ARU191" s="27"/>
      <c r="ARV191" s="27"/>
      <c r="ARW191" s="27"/>
      <c r="ARX191" s="27"/>
      <c r="ARY191" s="27"/>
      <c r="ARZ191" s="27"/>
      <c r="ASA191" s="27"/>
      <c r="ASB191" s="27"/>
      <c r="ASC191" s="27"/>
      <c r="ASD191" s="27"/>
      <c r="ASE191" s="27"/>
      <c r="ASF191" s="27"/>
      <c r="ASG191" s="27"/>
      <c r="ASH191" s="27"/>
      <c r="ASI191" s="27"/>
      <c r="ASJ191" s="27"/>
      <c r="ASK191" s="27"/>
      <c r="ASL191" s="27"/>
      <c r="ASM191" s="27"/>
      <c r="ASN191" s="27"/>
      <c r="ASO191" s="27"/>
      <c r="ASP191" s="27"/>
      <c r="ASQ191" s="27"/>
      <c r="ASR191" s="27"/>
      <c r="ASS191" s="27"/>
      <c r="AST191" s="27"/>
      <c r="ASU191" s="27"/>
      <c r="ASV191" s="27"/>
      <c r="ASW191" s="27"/>
      <c r="ASX191" s="27"/>
      <c r="ASY191" s="27"/>
      <c r="ASZ191" s="27"/>
      <c r="ATA191" s="27"/>
      <c r="ATB191" s="27"/>
      <c r="ATC191" s="27"/>
      <c r="ATD191" s="27"/>
      <c r="ATE191" s="27"/>
      <c r="ATF191" s="27"/>
      <c r="ATG191" s="27"/>
      <c r="ATH191" s="27"/>
      <c r="ATI191" s="27"/>
      <c r="ATJ191" s="27"/>
      <c r="ATK191" s="27"/>
      <c r="ATL191" s="27"/>
      <c r="ATM191" s="27"/>
      <c r="ATN191" s="27"/>
      <c r="ATO191" s="27"/>
      <c r="ATP191" s="27"/>
      <c r="ATQ191" s="27"/>
      <c r="ATR191" s="27"/>
      <c r="ATS191" s="27"/>
      <c r="ATT191" s="27"/>
      <c r="ATU191" s="27"/>
      <c r="ATV191" s="27"/>
      <c r="ATW191" s="27"/>
      <c r="ATX191" s="27"/>
      <c r="ATY191" s="27"/>
      <c r="ATZ191" s="27"/>
      <c r="AUA191" s="27"/>
      <c r="AUB191" s="27"/>
      <c r="AUC191" s="27"/>
      <c r="AUD191" s="27"/>
      <c r="AUE191" s="27"/>
      <c r="AUF191" s="27"/>
      <c r="AUG191" s="27"/>
      <c r="AUH191" s="27"/>
      <c r="AUI191" s="27"/>
      <c r="AUJ191" s="27"/>
      <c r="AUK191" s="27"/>
      <c r="AUL191" s="27"/>
      <c r="AUM191" s="27"/>
      <c r="AUN191" s="27"/>
      <c r="AUO191" s="27"/>
      <c r="AUP191" s="27"/>
      <c r="AUQ191" s="27"/>
      <c r="AUR191" s="27"/>
      <c r="AUS191" s="27"/>
      <c r="AUT191" s="27"/>
      <c r="AUU191" s="27"/>
      <c r="AUV191" s="27"/>
      <c r="AUW191" s="27"/>
      <c r="AUX191" s="27"/>
      <c r="AUY191" s="27"/>
      <c r="AUZ191" s="27"/>
      <c r="AVA191" s="27"/>
      <c r="AVB191" s="27"/>
      <c r="AVC191" s="27"/>
      <c r="AVD191" s="27"/>
      <c r="AVE191" s="27"/>
      <c r="AVF191" s="27"/>
      <c r="AVG191" s="27"/>
      <c r="AVH191" s="27"/>
      <c r="AVI191" s="27"/>
      <c r="AVJ191" s="27"/>
      <c r="AVK191" s="27"/>
      <c r="AVL191" s="27"/>
      <c r="AVM191" s="27"/>
      <c r="AVN191" s="27"/>
      <c r="AVO191" s="27"/>
      <c r="AVP191" s="27"/>
      <c r="AVQ191" s="27"/>
      <c r="AVR191" s="27"/>
      <c r="AVS191" s="27"/>
      <c r="AVT191" s="27"/>
      <c r="AVU191" s="27"/>
      <c r="AVV191" s="27"/>
      <c r="AVW191" s="27"/>
      <c r="AVX191" s="27"/>
      <c r="AVY191" s="27"/>
      <c r="AVZ191" s="27"/>
      <c r="AWA191" s="27"/>
      <c r="AWB191" s="27"/>
      <c r="AWC191" s="27"/>
      <c r="AWD191" s="27"/>
      <c r="AWE191" s="27"/>
      <c r="AWF191" s="27"/>
      <c r="AWG191" s="27"/>
      <c r="AWH191" s="27"/>
      <c r="AWI191" s="27"/>
      <c r="AWJ191" s="27"/>
      <c r="AWK191" s="27"/>
      <c r="AWL191" s="27"/>
      <c r="AWM191" s="27"/>
      <c r="AWN191" s="27"/>
      <c r="AWO191" s="27"/>
      <c r="AWP191" s="27"/>
      <c r="AWQ191" s="27"/>
      <c r="AWR191" s="27"/>
      <c r="AWS191" s="27"/>
      <c r="AWT191" s="27"/>
      <c r="AWU191" s="27"/>
      <c r="AWV191" s="27"/>
      <c r="AWW191" s="27"/>
      <c r="AWX191" s="27"/>
      <c r="AWY191" s="27"/>
      <c r="AWZ191" s="27"/>
      <c r="AXA191" s="27"/>
      <c r="AXB191" s="27"/>
      <c r="AXC191" s="27"/>
      <c r="AXD191" s="27"/>
      <c r="AXE191" s="27"/>
      <c r="AXF191" s="27"/>
      <c r="AXG191" s="27"/>
      <c r="AXH191" s="27"/>
      <c r="AXI191" s="27"/>
      <c r="AXJ191" s="27"/>
      <c r="AXK191" s="27"/>
      <c r="AXL191" s="27"/>
      <c r="AXM191" s="27"/>
      <c r="AXN191" s="27"/>
      <c r="AXO191" s="27"/>
      <c r="AXP191" s="27"/>
      <c r="AXQ191" s="27"/>
      <c r="AXR191" s="27"/>
      <c r="AXS191" s="27"/>
      <c r="AXT191" s="27"/>
      <c r="AXU191" s="27"/>
      <c r="AXV191" s="27"/>
      <c r="AXW191" s="27"/>
      <c r="AXX191" s="27"/>
      <c r="AXY191" s="27"/>
      <c r="AXZ191" s="27"/>
      <c r="AYA191" s="27"/>
      <c r="AYB191" s="27"/>
      <c r="AYC191" s="27"/>
      <c r="AYD191" s="27"/>
      <c r="AYE191" s="27"/>
      <c r="AYF191" s="27"/>
      <c r="AYG191" s="27"/>
      <c r="AYH191" s="27"/>
      <c r="AYI191" s="27"/>
      <c r="AYJ191" s="27"/>
      <c r="AYK191" s="27"/>
      <c r="AYL191" s="27"/>
      <c r="AYM191" s="27"/>
      <c r="AYN191" s="27"/>
      <c r="AYO191" s="27"/>
      <c r="AYP191" s="27"/>
      <c r="AYQ191" s="27"/>
      <c r="AYR191" s="27"/>
      <c r="AYS191" s="27"/>
      <c r="AYT191" s="27"/>
      <c r="AYU191" s="27"/>
      <c r="AYV191" s="27"/>
      <c r="AYW191" s="27"/>
      <c r="AYX191" s="27"/>
      <c r="AYY191" s="27"/>
      <c r="AYZ191" s="27"/>
      <c r="AZA191" s="27"/>
      <c r="AZB191" s="27"/>
      <c r="AZC191" s="27"/>
      <c r="AZD191" s="27"/>
      <c r="AZE191" s="27"/>
      <c r="AZF191" s="27"/>
      <c r="AZG191" s="27"/>
      <c r="AZH191" s="27"/>
      <c r="AZI191" s="27"/>
      <c r="AZJ191" s="27"/>
      <c r="AZK191" s="27"/>
      <c r="AZL191" s="27"/>
      <c r="AZM191" s="27"/>
      <c r="AZN191" s="27"/>
      <c r="AZO191" s="27"/>
      <c r="AZP191" s="27"/>
      <c r="AZQ191" s="27"/>
      <c r="AZR191" s="27"/>
      <c r="AZS191" s="27"/>
      <c r="AZT191" s="27"/>
      <c r="AZU191" s="27"/>
      <c r="AZV191" s="27"/>
      <c r="AZW191" s="27"/>
      <c r="AZX191" s="27"/>
      <c r="AZY191" s="27"/>
      <c r="AZZ191" s="27"/>
      <c r="BAA191" s="27"/>
      <c r="BAB191" s="27"/>
      <c r="BAC191" s="27"/>
      <c r="BAD191" s="27"/>
      <c r="BAE191" s="27"/>
      <c r="BAF191" s="27"/>
      <c r="BAG191" s="27"/>
      <c r="BAH191" s="27"/>
      <c r="BAI191" s="27"/>
      <c r="BAJ191" s="27"/>
      <c r="BAK191" s="27"/>
      <c r="BAL191" s="27"/>
      <c r="BAM191" s="27"/>
      <c r="BAN191" s="27"/>
      <c r="BAO191" s="27"/>
      <c r="BAP191" s="27"/>
      <c r="BAQ191" s="27"/>
      <c r="BAR191" s="27"/>
      <c r="BAS191" s="27"/>
      <c r="BAT191" s="27"/>
      <c r="BAU191" s="27"/>
      <c r="BAV191" s="27"/>
      <c r="BAW191" s="27"/>
      <c r="BAX191" s="27"/>
      <c r="BAY191" s="27"/>
      <c r="BAZ191" s="27"/>
      <c r="BBA191" s="27"/>
      <c r="BBB191" s="27"/>
      <c r="BBC191" s="27"/>
      <c r="BBD191" s="27"/>
      <c r="BBE191" s="27"/>
      <c r="BBF191" s="27"/>
      <c r="BBG191" s="27"/>
      <c r="BBH191" s="27"/>
      <c r="BBI191" s="27"/>
      <c r="BBJ191" s="27"/>
      <c r="BBK191" s="27"/>
      <c r="BBL191" s="27"/>
      <c r="BBM191" s="27"/>
      <c r="BBN191" s="27"/>
      <c r="BBO191" s="27"/>
      <c r="BBP191" s="27"/>
      <c r="BBQ191" s="27"/>
      <c r="BBR191" s="27"/>
      <c r="BBS191" s="27"/>
      <c r="BBT191" s="27"/>
      <c r="BBU191" s="27"/>
      <c r="BBV191" s="27"/>
      <c r="BBW191" s="27"/>
      <c r="BBX191" s="27"/>
      <c r="BBY191" s="27"/>
      <c r="BBZ191" s="27"/>
      <c r="BCA191" s="27"/>
      <c r="BCB191" s="27"/>
      <c r="BCC191" s="27"/>
      <c r="BCD191" s="27"/>
      <c r="BCE191" s="27"/>
      <c r="BCF191" s="27"/>
      <c r="BCG191" s="27"/>
      <c r="BCH191" s="27"/>
      <c r="BCI191" s="27"/>
      <c r="BCJ191" s="27"/>
      <c r="BCK191" s="27"/>
      <c r="BCL191" s="27"/>
      <c r="BCM191" s="27"/>
      <c r="BCN191" s="27"/>
      <c r="BCO191" s="27"/>
      <c r="BCP191" s="27"/>
      <c r="BCQ191" s="27"/>
      <c r="BCR191" s="27"/>
      <c r="BCS191" s="27"/>
      <c r="BCT191" s="27"/>
      <c r="BCU191" s="27"/>
      <c r="BCV191" s="27"/>
      <c r="BCW191" s="27"/>
      <c r="BCX191" s="27"/>
      <c r="BCY191" s="27"/>
      <c r="BCZ191" s="27"/>
      <c r="BDA191" s="27"/>
      <c r="BDB191" s="27"/>
      <c r="BDC191" s="27"/>
      <c r="BDD191" s="27"/>
      <c r="BDE191" s="27"/>
      <c r="BDF191" s="27"/>
      <c r="BDG191" s="27"/>
      <c r="BDH191" s="27"/>
      <c r="BDI191" s="27"/>
      <c r="BDJ191" s="27"/>
      <c r="BDK191" s="27"/>
      <c r="BDL191" s="27"/>
      <c r="BDM191" s="27"/>
      <c r="BDN191" s="27"/>
      <c r="BDO191" s="27"/>
      <c r="BDP191" s="27"/>
      <c r="BDQ191" s="27"/>
      <c r="BDR191" s="27"/>
      <c r="BDS191" s="27"/>
      <c r="BDT191" s="27"/>
      <c r="BDU191" s="27"/>
      <c r="BDV191" s="27"/>
      <c r="BDW191" s="27"/>
      <c r="BDX191" s="27"/>
      <c r="BDY191" s="27"/>
      <c r="BDZ191" s="27"/>
      <c r="BEA191" s="27"/>
      <c r="BEB191" s="27"/>
      <c r="BEC191" s="27"/>
      <c r="BED191" s="27"/>
      <c r="BEE191" s="27"/>
      <c r="BEF191" s="27"/>
      <c r="BEG191" s="27"/>
      <c r="BEH191" s="27"/>
      <c r="BEI191" s="27"/>
      <c r="BEJ191" s="27"/>
      <c r="BEK191" s="27"/>
      <c r="BEL191" s="27"/>
      <c r="BEM191" s="27"/>
      <c r="BEN191" s="27"/>
      <c r="BEO191" s="27"/>
      <c r="BEP191" s="27"/>
      <c r="BEQ191" s="27"/>
      <c r="BER191" s="27"/>
      <c r="BES191" s="27"/>
      <c r="BET191" s="27"/>
      <c r="BEU191" s="27"/>
      <c r="BEV191" s="27"/>
      <c r="BEW191" s="27"/>
      <c r="BEX191" s="27"/>
      <c r="BEY191" s="27"/>
      <c r="BEZ191" s="27"/>
      <c r="BFA191" s="27"/>
      <c r="BFB191" s="27"/>
      <c r="BFC191" s="27"/>
      <c r="BFD191" s="27"/>
      <c r="BFE191" s="27"/>
      <c r="BFF191" s="27"/>
      <c r="BFG191" s="27"/>
      <c r="BFH191" s="27"/>
      <c r="BFI191" s="27"/>
      <c r="BFJ191" s="27"/>
      <c r="BFK191" s="27"/>
      <c r="BFL191" s="27"/>
      <c r="BFM191" s="27"/>
      <c r="BFN191" s="27"/>
      <c r="BFO191" s="27"/>
      <c r="BFP191" s="27"/>
      <c r="BFQ191" s="27"/>
      <c r="BFR191" s="27"/>
      <c r="BFS191" s="27"/>
      <c r="BFT191" s="27"/>
      <c r="BFU191" s="27"/>
      <c r="BFV191" s="27"/>
      <c r="BFW191" s="27"/>
      <c r="BFX191" s="27"/>
      <c r="BFY191" s="27"/>
      <c r="BFZ191" s="27"/>
      <c r="BGA191" s="27"/>
      <c r="BGB191" s="27"/>
      <c r="BGC191" s="27"/>
      <c r="BGD191" s="27"/>
      <c r="BGE191" s="27"/>
      <c r="BGF191" s="27"/>
      <c r="BGG191" s="27"/>
      <c r="BGH191" s="27"/>
      <c r="BGI191" s="27"/>
      <c r="BGJ191" s="27"/>
      <c r="BGK191" s="27"/>
      <c r="BGL191" s="27"/>
      <c r="BGM191" s="27"/>
      <c r="BGN191" s="27"/>
      <c r="BGO191" s="27"/>
      <c r="BGP191" s="27"/>
      <c r="BGQ191" s="27"/>
      <c r="BGR191" s="27"/>
      <c r="BGS191" s="27"/>
      <c r="BGT191" s="27"/>
      <c r="BGU191" s="27"/>
      <c r="BGV191" s="27"/>
      <c r="BGW191" s="27"/>
      <c r="BGX191" s="27"/>
      <c r="BGY191" s="27"/>
      <c r="BGZ191" s="27"/>
      <c r="BHA191" s="27"/>
      <c r="BHB191" s="27"/>
      <c r="BHC191" s="27"/>
      <c r="BHD191" s="27"/>
      <c r="BHE191" s="27"/>
      <c r="BHF191" s="27"/>
      <c r="BHG191" s="27"/>
      <c r="BHH191" s="27"/>
      <c r="BHI191" s="27"/>
      <c r="BHJ191" s="27"/>
      <c r="BHK191" s="27"/>
      <c r="BHL191" s="27"/>
      <c r="BHM191" s="27"/>
      <c r="BHN191" s="27"/>
      <c r="BHO191" s="27"/>
      <c r="BHP191" s="27"/>
      <c r="BHQ191" s="27"/>
      <c r="BHR191" s="27"/>
      <c r="BHS191" s="27"/>
      <c r="BHT191" s="27"/>
      <c r="BHU191" s="27"/>
      <c r="BHV191" s="27"/>
      <c r="BHW191" s="27"/>
      <c r="BHX191" s="27"/>
      <c r="BHY191" s="27"/>
      <c r="BHZ191" s="27"/>
      <c r="BIA191" s="27"/>
      <c r="BIB191" s="27"/>
      <c r="BIC191" s="27"/>
      <c r="BID191" s="27"/>
      <c r="BIE191" s="27"/>
      <c r="BIF191" s="27"/>
      <c r="BIG191" s="27"/>
      <c r="BIH191" s="27"/>
      <c r="BII191" s="27"/>
      <c r="BIJ191" s="27"/>
      <c r="BIK191" s="27"/>
      <c r="BIL191" s="27"/>
      <c r="BIM191" s="27"/>
      <c r="BIN191" s="27"/>
      <c r="BIO191" s="27"/>
      <c r="BIP191" s="27"/>
      <c r="BIQ191" s="27"/>
      <c r="BIR191" s="27"/>
      <c r="BIS191" s="27"/>
      <c r="BIT191" s="27"/>
      <c r="BIU191" s="27"/>
      <c r="BIV191" s="27"/>
      <c r="BIW191" s="27"/>
      <c r="BIX191" s="27"/>
      <c r="BIY191" s="27"/>
      <c r="BIZ191" s="27"/>
      <c r="BJA191" s="27"/>
      <c r="BJB191" s="27"/>
      <c r="BJC191" s="27"/>
      <c r="BJD191" s="27"/>
      <c r="BJE191" s="27"/>
      <c r="BJF191" s="27"/>
      <c r="BJG191" s="27"/>
      <c r="BJH191" s="27"/>
      <c r="BJI191" s="27"/>
      <c r="BJJ191" s="27"/>
      <c r="BJK191" s="27"/>
      <c r="BJL191" s="27"/>
      <c r="BJM191" s="27"/>
      <c r="BJN191" s="27"/>
      <c r="BJO191" s="27"/>
      <c r="BJP191" s="27"/>
      <c r="BJQ191" s="27"/>
      <c r="BJR191" s="27"/>
      <c r="BJS191" s="27"/>
      <c r="BJT191" s="27"/>
      <c r="BJU191" s="27"/>
      <c r="BJV191" s="27"/>
      <c r="BJW191" s="27"/>
      <c r="BJX191" s="27"/>
      <c r="BJY191" s="27"/>
      <c r="BJZ191" s="27"/>
      <c r="BKA191" s="27"/>
      <c r="BKB191" s="27"/>
      <c r="BKC191" s="27"/>
      <c r="BKD191" s="27"/>
      <c r="BKE191" s="27"/>
      <c r="BKF191" s="27"/>
      <c r="BKG191" s="27"/>
      <c r="BKH191" s="27"/>
      <c r="BKI191" s="27"/>
      <c r="BKJ191" s="27"/>
      <c r="BKK191" s="27"/>
      <c r="BKL191" s="27"/>
      <c r="BKM191" s="27"/>
      <c r="BKN191" s="27"/>
      <c r="BKO191" s="27"/>
      <c r="BKP191" s="27"/>
      <c r="BKQ191" s="27"/>
      <c r="BKR191" s="27"/>
      <c r="BKS191" s="27"/>
      <c r="BKT191" s="27"/>
      <c r="BKU191" s="27"/>
      <c r="BKV191" s="27"/>
      <c r="BKW191" s="27"/>
      <c r="BKX191" s="27"/>
      <c r="BKY191" s="27"/>
      <c r="BKZ191" s="27"/>
      <c r="BLA191" s="27"/>
      <c r="BLB191" s="27"/>
      <c r="BLC191" s="27"/>
      <c r="BLD191" s="27"/>
      <c r="BLE191" s="27"/>
      <c r="BLF191" s="27"/>
      <c r="BLG191" s="27"/>
      <c r="BLH191" s="27"/>
      <c r="BLI191" s="27"/>
      <c r="BLJ191" s="27"/>
      <c r="BLK191" s="27"/>
      <c r="BLL191" s="27"/>
      <c r="BLM191" s="27"/>
      <c r="BLN191" s="27"/>
      <c r="BLO191" s="27"/>
      <c r="BLP191" s="27"/>
      <c r="BLQ191" s="27"/>
      <c r="BLR191" s="27"/>
      <c r="BLS191" s="27"/>
      <c r="BLT191" s="27"/>
      <c r="BLU191" s="27"/>
      <c r="BLV191" s="27"/>
      <c r="BLW191" s="27"/>
      <c r="BLX191" s="27"/>
      <c r="BLY191" s="27"/>
      <c r="BLZ191" s="27"/>
      <c r="BMA191" s="27"/>
      <c r="BMB191" s="27"/>
      <c r="BMC191" s="27"/>
      <c r="BMD191" s="27"/>
      <c r="BME191" s="27"/>
      <c r="BMF191" s="27"/>
      <c r="BMG191" s="27"/>
      <c r="BMH191" s="27"/>
      <c r="BMI191" s="27"/>
      <c r="BMJ191" s="27"/>
      <c r="BMK191" s="27"/>
      <c r="BML191" s="27"/>
      <c r="BMM191" s="27"/>
      <c r="BMN191" s="27"/>
      <c r="BMO191" s="27"/>
      <c r="BMP191" s="27"/>
      <c r="BMQ191" s="27"/>
      <c r="BMR191" s="27"/>
      <c r="BMS191" s="27"/>
      <c r="BMT191" s="27"/>
      <c r="BMU191" s="27"/>
      <c r="BMV191" s="27"/>
      <c r="BMW191" s="27"/>
      <c r="BMX191" s="27"/>
      <c r="BMY191" s="27"/>
      <c r="BMZ191" s="27"/>
      <c r="BNA191" s="27"/>
      <c r="BNB191" s="27"/>
      <c r="BNC191" s="27"/>
      <c r="BND191" s="27"/>
      <c r="BNE191" s="27"/>
      <c r="BNF191" s="27"/>
      <c r="BNG191" s="27"/>
      <c r="BNH191" s="27"/>
      <c r="BNI191" s="27"/>
      <c r="BNJ191" s="27"/>
      <c r="BNK191" s="27"/>
      <c r="BNL191" s="27"/>
      <c r="BNM191" s="27"/>
      <c r="BNN191" s="27"/>
      <c r="BNO191" s="27"/>
      <c r="BNP191" s="27"/>
      <c r="BNQ191" s="27"/>
      <c r="BNR191" s="27"/>
      <c r="BNS191" s="27"/>
      <c r="BNT191" s="27"/>
      <c r="BNU191" s="27"/>
      <c r="BNV191" s="27"/>
      <c r="BNW191" s="27"/>
      <c r="BNX191" s="27"/>
      <c r="BNY191" s="27"/>
      <c r="BNZ191" s="27"/>
      <c r="BOA191" s="27"/>
      <c r="BOB191" s="27"/>
      <c r="BOC191" s="27"/>
      <c r="BOD191" s="27"/>
      <c r="BOE191" s="27"/>
      <c r="BOF191" s="27"/>
      <c r="BOG191" s="27"/>
      <c r="BOH191" s="27"/>
      <c r="BOI191" s="27"/>
      <c r="BOJ191" s="27"/>
      <c r="BOK191" s="27"/>
      <c r="BOL191" s="27"/>
      <c r="BOM191" s="27"/>
      <c r="BON191" s="27"/>
      <c r="BOO191" s="27"/>
      <c r="BOP191" s="27"/>
      <c r="BOQ191" s="27"/>
      <c r="BOR191" s="27"/>
      <c r="BOS191" s="27"/>
      <c r="BOT191" s="27"/>
      <c r="BOU191" s="27"/>
      <c r="BOV191" s="27"/>
      <c r="BOW191" s="27"/>
      <c r="BOX191" s="27"/>
      <c r="BOY191" s="27"/>
      <c r="BOZ191" s="27"/>
      <c r="BPA191" s="27"/>
      <c r="BPB191" s="27"/>
      <c r="BPC191" s="27"/>
      <c r="BPD191" s="27"/>
      <c r="BPE191" s="27"/>
      <c r="BPF191" s="27"/>
      <c r="BPG191" s="27"/>
      <c r="BPH191" s="27"/>
      <c r="BPI191" s="27"/>
      <c r="BPJ191" s="27"/>
      <c r="BPK191" s="27"/>
      <c r="BPL191" s="27"/>
      <c r="BPM191" s="27"/>
      <c r="BPN191" s="27"/>
      <c r="BPO191" s="27"/>
      <c r="BPP191" s="27"/>
      <c r="BPQ191" s="27"/>
      <c r="BPR191" s="27"/>
      <c r="BPS191" s="27"/>
      <c r="BPT191" s="27"/>
      <c r="BPU191" s="27"/>
      <c r="BPV191" s="27"/>
      <c r="BPW191" s="27"/>
      <c r="BPX191" s="27"/>
      <c r="BPY191" s="27"/>
      <c r="BPZ191" s="27"/>
      <c r="BQA191" s="27"/>
      <c r="BQB191" s="27"/>
      <c r="BQC191" s="27"/>
      <c r="BQD191" s="27"/>
      <c r="BQE191" s="27"/>
      <c r="BQF191" s="27"/>
      <c r="BQG191" s="27"/>
      <c r="BQH191" s="27"/>
      <c r="BQI191" s="27"/>
      <c r="BQJ191" s="27"/>
      <c r="BQK191" s="27"/>
      <c r="BQL191" s="27"/>
      <c r="BQM191" s="27"/>
      <c r="BQN191" s="27"/>
      <c r="BQO191" s="27"/>
      <c r="BQP191" s="27"/>
      <c r="BQQ191" s="27"/>
      <c r="BQR191" s="27"/>
      <c r="BQS191" s="27"/>
      <c r="BQT191" s="27"/>
      <c r="BQU191" s="27"/>
      <c r="BQV191" s="27"/>
      <c r="BQW191" s="27"/>
      <c r="BQX191" s="27"/>
      <c r="BQY191" s="27"/>
      <c r="BQZ191" s="27"/>
      <c r="BRA191" s="27"/>
      <c r="BRB191" s="27"/>
      <c r="BRC191" s="27"/>
      <c r="BRD191" s="27"/>
      <c r="BRE191" s="27"/>
      <c r="BRF191" s="27"/>
      <c r="BRG191" s="27"/>
      <c r="BRH191" s="27"/>
      <c r="BRI191" s="27"/>
      <c r="BRJ191" s="27"/>
      <c r="BRK191" s="27"/>
      <c r="BRL191" s="27"/>
      <c r="BRM191" s="27"/>
      <c r="BRN191" s="27"/>
      <c r="BRO191" s="27"/>
      <c r="BRP191" s="27"/>
      <c r="BRQ191" s="27"/>
      <c r="BRR191" s="27"/>
      <c r="BRS191" s="27"/>
      <c r="BRT191" s="27"/>
      <c r="BRU191" s="27"/>
      <c r="BRV191" s="27"/>
      <c r="BRW191" s="27"/>
      <c r="BRX191" s="27"/>
      <c r="BRY191" s="27"/>
      <c r="BRZ191" s="27"/>
      <c r="BSA191" s="27"/>
      <c r="BSB191" s="27"/>
      <c r="BSC191" s="27"/>
      <c r="BSD191" s="27"/>
      <c r="BSE191" s="27"/>
      <c r="BSF191" s="27"/>
      <c r="BSG191" s="27"/>
      <c r="BSH191" s="27"/>
      <c r="BSI191" s="27"/>
      <c r="BSJ191" s="27"/>
      <c r="BSK191" s="27"/>
      <c r="BSL191" s="27"/>
      <c r="BSM191" s="27"/>
      <c r="BSN191" s="27"/>
      <c r="BSO191" s="27"/>
      <c r="BSP191" s="27"/>
      <c r="BSQ191" s="27"/>
      <c r="BSR191" s="27"/>
      <c r="BSS191" s="27"/>
      <c r="BST191" s="27"/>
      <c r="BSU191" s="27"/>
      <c r="BSV191" s="27"/>
      <c r="BSW191" s="27"/>
      <c r="BSX191" s="27"/>
      <c r="BSY191" s="27"/>
      <c r="BSZ191" s="27"/>
      <c r="BTA191" s="27"/>
      <c r="BTB191" s="27"/>
      <c r="BTC191" s="27"/>
      <c r="BTD191" s="27"/>
      <c r="BTE191" s="27"/>
      <c r="BTF191" s="27"/>
      <c r="BTG191" s="27"/>
      <c r="BTH191" s="27"/>
      <c r="BTI191" s="27"/>
      <c r="BTJ191" s="27"/>
      <c r="BTK191" s="27"/>
      <c r="BTL191" s="27"/>
      <c r="BTM191" s="27"/>
      <c r="BTN191" s="27"/>
      <c r="BTO191" s="27"/>
      <c r="BTP191" s="27"/>
      <c r="BTQ191" s="27"/>
      <c r="BTR191" s="27"/>
      <c r="BTS191" s="27"/>
      <c r="BTT191" s="27"/>
      <c r="BTU191" s="27"/>
      <c r="BTV191" s="27"/>
      <c r="BTW191" s="27"/>
      <c r="BTX191" s="27"/>
      <c r="BTY191" s="27"/>
      <c r="BTZ191" s="27"/>
      <c r="BUA191" s="27"/>
      <c r="BUB191" s="27"/>
      <c r="BUC191" s="27"/>
      <c r="BUD191" s="27"/>
      <c r="BUE191" s="27"/>
      <c r="BUF191" s="27"/>
      <c r="BUG191" s="27"/>
      <c r="BUH191" s="27"/>
      <c r="BUI191" s="27"/>
      <c r="BUJ191" s="27"/>
      <c r="BUK191" s="27"/>
      <c r="BUL191" s="27"/>
      <c r="BUM191" s="27"/>
      <c r="BUN191" s="27"/>
      <c r="BUO191" s="27"/>
      <c r="BUP191" s="27"/>
      <c r="BUQ191" s="27"/>
      <c r="BUR191" s="27"/>
      <c r="BUS191" s="27"/>
      <c r="BUT191" s="27"/>
      <c r="BUU191" s="27"/>
      <c r="BUV191" s="27"/>
      <c r="BUW191" s="27"/>
      <c r="BUX191" s="27"/>
      <c r="BUY191" s="27"/>
      <c r="BUZ191" s="27"/>
      <c r="BVA191" s="27"/>
      <c r="BVB191" s="27"/>
      <c r="BVC191" s="27"/>
      <c r="BVD191" s="27"/>
      <c r="BVE191" s="27"/>
      <c r="BVF191" s="27"/>
      <c r="BVG191" s="27"/>
      <c r="BVH191" s="27"/>
      <c r="BVI191" s="27"/>
      <c r="BVJ191" s="27"/>
      <c r="BVK191" s="27"/>
      <c r="BVL191" s="27"/>
      <c r="BVM191" s="27"/>
      <c r="BVN191" s="27"/>
      <c r="BVO191" s="27"/>
      <c r="BVP191" s="27"/>
      <c r="BVQ191" s="27"/>
      <c r="BVR191" s="27"/>
      <c r="BVS191" s="27"/>
      <c r="BVT191" s="27"/>
      <c r="BVU191" s="27"/>
      <c r="BVV191" s="27"/>
      <c r="BVW191" s="27"/>
      <c r="BVX191" s="27"/>
      <c r="BVY191" s="27"/>
      <c r="BVZ191" s="27"/>
      <c r="BWA191" s="27"/>
      <c r="BWB191" s="27"/>
      <c r="BWC191" s="27"/>
      <c r="BWD191" s="27"/>
      <c r="BWE191" s="27"/>
      <c r="BWF191" s="27"/>
      <c r="BWG191" s="27"/>
      <c r="BWH191" s="27"/>
      <c r="BWI191" s="27"/>
      <c r="BWJ191" s="27"/>
      <c r="BWK191" s="27"/>
      <c r="BWL191" s="27"/>
      <c r="BWM191" s="27"/>
      <c r="BWN191" s="27"/>
      <c r="BWO191" s="27"/>
      <c r="BWP191" s="27"/>
      <c r="BWQ191" s="27"/>
      <c r="BWR191" s="27"/>
      <c r="BWS191" s="27"/>
      <c r="BWT191" s="27"/>
      <c r="BWU191" s="27"/>
      <c r="BWV191" s="27"/>
      <c r="BWW191" s="27"/>
      <c r="BWX191" s="27"/>
      <c r="BWY191" s="27"/>
      <c r="BWZ191" s="27"/>
      <c r="BXA191" s="27"/>
      <c r="BXB191" s="27"/>
      <c r="BXC191" s="27"/>
      <c r="BXD191" s="27"/>
      <c r="BXE191" s="27"/>
      <c r="BXF191" s="27"/>
      <c r="BXG191" s="27"/>
      <c r="BXH191" s="27"/>
      <c r="BXI191" s="27"/>
      <c r="BXJ191" s="27"/>
      <c r="BXK191" s="27"/>
      <c r="BXL191" s="27"/>
      <c r="BXM191" s="27"/>
      <c r="BXN191" s="27"/>
      <c r="BXO191" s="27"/>
      <c r="BXP191" s="27"/>
      <c r="BXQ191" s="27"/>
      <c r="BXR191" s="27"/>
      <c r="BXS191" s="27"/>
      <c r="BXT191" s="27"/>
      <c r="BXU191" s="27"/>
      <c r="BXV191" s="27"/>
      <c r="BXW191" s="27"/>
      <c r="BXX191" s="27"/>
      <c r="BXY191" s="27"/>
      <c r="BXZ191" s="27"/>
      <c r="BYA191" s="27"/>
      <c r="BYB191" s="27"/>
      <c r="BYC191" s="27"/>
      <c r="BYD191" s="27"/>
      <c r="BYE191" s="27"/>
      <c r="BYF191" s="27"/>
      <c r="BYG191" s="27"/>
      <c r="BYH191" s="27"/>
      <c r="BYI191" s="27"/>
      <c r="BYJ191" s="27"/>
      <c r="BYK191" s="27"/>
      <c r="BYL191" s="27"/>
      <c r="BYM191" s="27"/>
      <c r="BYN191" s="27"/>
      <c r="BYO191" s="27"/>
      <c r="BYP191" s="27"/>
      <c r="BYQ191" s="27"/>
      <c r="BYR191" s="27"/>
      <c r="BYS191" s="27"/>
      <c r="BYT191" s="27"/>
      <c r="BYU191" s="27"/>
      <c r="BYV191" s="27"/>
      <c r="BYW191" s="27"/>
      <c r="BYX191" s="27"/>
      <c r="BYY191" s="27"/>
      <c r="BYZ191" s="27"/>
      <c r="BZA191" s="27"/>
      <c r="BZB191" s="27"/>
      <c r="BZC191" s="27"/>
      <c r="BZD191" s="27"/>
      <c r="BZE191" s="27"/>
      <c r="BZF191" s="27"/>
      <c r="BZG191" s="27"/>
      <c r="BZH191" s="27"/>
      <c r="BZI191" s="27"/>
      <c r="BZJ191" s="27"/>
      <c r="BZK191" s="27"/>
      <c r="BZL191" s="27"/>
      <c r="BZM191" s="27"/>
      <c r="BZN191" s="27"/>
      <c r="BZO191" s="27"/>
      <c r="BZP191" s="27"/>
      <c r="BZQ191" s="27"/>
      <c r="BZR191" s="27"/>
      <c r="BZS191" s="27"/>
      <c r="BZT191" s="27"/>
      <c r="BZU191" s="27"/>
      <c r="BZV191" s="27"/>
      <c r="BZW191" s="27"/>
      <c r="BZX191" s="27"/>
      <c r="BZY191" s="27"/>
      <c r="BZZ191" s="27"/>
      <c r="CAA191" s="27"/>
      <c r="CAB191" s="27"/>
      <c r="CAC191" s="27"/>
      <c r="CAD191" s="27"/>
      <c r="CAE191" s="27"/>
      <c r="CAF191" s="27"/>
      <c r="CAG191" s="27"/>
      <c r="CAH191" s="27"/>
      <c r="CAI191" s="27"/>
      <c r="CAJ191" s="27"/>
      <c r="CAK191" s="27"/>
      <c r="CAL191" s="27"/>
      <c r="CAM191" s="27"/>
      <c r="CAN191" s="27"/>
      <c r="CAO191" s="27"/>
      <c r="CAP191" s="27"/>
      <c r="CAQ191" s="27"/>
      <c r="CAR191" s="27"/>
      <c r="CAS191" s="27"/>
      <c r="CAT191" s="27"/>
      <c r="CAU191" s="27"/>
      <c r="CAV191" s="27"/>
      <c r="CAW191" s="27"/>
      <c r="CAX191" s="27"/>
      <c r="CAY191" s="27"/>
      <c r="CAZ191" s="27"/>
      <c r="CBA191" s="27"/>
      <c r="CBB191" s="27"/>
      <c r="CBC191" s="27"/>
      <c r="CBD191" s="27"/>
      <c r="CBE191" s="27"/>
      <c r="CBF191" s="27"/>
      <c r="CBG191" s="27"/>
      <c r="CBH191" s="27"/>
      <c r="CBI191" s="27"/>
      <c r="CBJ191" s="27"/>
      <c r="CBK191" s="27"/>
      <c r="CBL191" s="27"/>
      <c r="CBM191" s="27"/>
      <c r="CBN191" s="27"/>
      <c r="CBO191" s="27"/>
      <c r="CBP191" s="27"/>
      <c r="CBQ191" s="27"/>
      <c r="CBR191" s="27"/>
      <c r="CBS191" s="27"/>
      <c r="CBT191" s="27"/>
      <c r="CBU191" s="27"/>
      <c r="CBV191" s="27"/>
      <c r="CBW191" s="27"/>
      <c r="CBX191" s="27"/>
      <c r="CBY191" s="27"/>
      <c r="CBZ191" s="27"/>
      <c r="CCA191" s="27"/>
      <c r="CCB191" s="27"/>
      <c r="CCC191" s="27"/>
      <c r="CCD191" s="27"/>
      <c r="CCE191" s="27"/>
      <c r="CCF191" s="27"/>
      <c r="CCG191" s="27"/>
      <c r="CCH191" s="27"/>
      <c r="CCI191" s="27"/>
      <c r="CCJ191" s="27"/>
      <c r="CCK191" s="27"/>
      <c r="CCL191" s="27"/>
      <c r="CCM191" s="27"/>
      <c r="CCN191" s="27"/>
      <c r="CCO191" s="27"/>
      <c r="CCP191" s="27"/>
      <c r="CCQ191" s="27"/>
      <c r="CCR191" s="27"/>
      <c r="CCS191" s="27"/>
      <c r="CCT191" s="27"/>
      <c r="CCU191" s="27"/>
      <c r="CCV191" s="27"/>
      <c r="CCW191" s="27"/>
      <c r="CCX191" s="27"/>
      <c r="CCY191" s="27"/>
      <c r="CCZ191" s="27"/>
      <c r="CDA191" s="27"/>
      <c r="CDB191" s="27"/>
      <c r="CDC191" s="27"/>
      <c r="CDD191" s="27"/>
      <c r="CDE191" s="27"/>
      <c r="CDF191" s="27"/>
      <c r="CDG191" s="27"/>
      <c r="CDH191" s="27"/>
      <c r="CDI191" s="27"/>
      <c r="CDJ191" s="27"/>
      <c r="CDK191" s="27"/>
      <c r="CDL191" s="27"/>
      <c r="CDM191" s="27"/>
      <c r="CDN191" s="27"/>
      <c r="CDO191" s="27"/>
      <c r="CDP191" s="27"/>
      <c r="CDQ191" s="27"/>
      <c r="CDR191" s="27"/>
      <c r="CDS191" s="27"/>
      <c r="CDT191" s="27"/>
      <c r="CDU191" s="27"/>
      <c r="CDV191" s="27"/>
      <c r="CDW191" s="27"/>
      <c r="CDX191" s="27"/>
      <c r="CDY191" s="27"/>
      <c r="CDZ191" s="27"/>
      <c r="CEA191" s="27"/>
      <c r="CEB191" s="27"/>
      <c r="CEC191" s="27"/>
      <c r="CED191" s="27"/>
      <c r="CEE191" s="27"/>
      <c r="CEF191" s="27"/>
      <c r="CEG191" s="27"/>
      <c r="CEH191" s="27"/>
      <c r="CEI191" s="27"/>
      <c r="CEJ191" s="27"/>
      <c r="CEK191" s="27"/>
      <c r="CEL191" s="27"/>
      <c r="CEM191" s="27"/>
      <c r="CEN191" s="27"/>
      <c r="CEO191" s="27"/>
      <c r="CEP191" s="27"/>
      <c r="CEQ191" s="27"/>
      <c r="CER191" s="27"/>
      <c r="CES191" s="27"/>
      <c r="CET191" s="27"/>
      <c r="CEU191" s="27"/>
      <c r="CEV191" s="27"/>
      <c r="CEW191" s="27"/>
      <c r="CEX191" s="27"/>
      <c r="CEY191" s="27"/>
      <c r="CEZ191" s="27"/>
      <c r="CFA191" s="27"/>
      <c r="CFB191" s="27"/>
      <c r="CFC191" s="27"/>
      <c r="CFD191" s="27"/>
      <c r="CFE191" s="27"/>
      <c r="CFF191" s="27"/>
      <c r="CFG191" s="27"/>
      <c r="CFH191" s="27"/>
      <c r="CFI191" s="27"/>
      <c r="CFJ191" s="27"/>
      <c r="CFK191" s="27"/>
      <c r="CFL191" s="27"/>
      <c r="CFM191" s="27"/>
      <c r="CFN191" s="27"/>
      <c r="CFO191" s="27"/>
      <c r="CFP191" s="27"/>
      <c r="CFQ191" s="27"/>
      <c r="CFR191" s="27"/>
      <c r="CFS191" s="27"/>
      <c r="CFT191" s="27"/>
      <c r="CFU191" s="27"/>
      <c r="CFV191" s="27"/>
      <c r="CFW191" s="27"/>
      <c r="CFX191" s="27"/>
      <c r="CFY191" s="27"/>
      <c r="CFZ191" s="27"/>
      <c r="CGA191" s="27"/>
      <c r="CGB191" s="27"/>
      <c r="CGC191" s="27"/>
      <c r="CGD191" s="27"/>
      <c r="CGE191" s="27"/>
      <c r="CGF191" s="27"/>
      <c r="CGG191" s="27"/>
      <c r="CGH191" s="27"/>
      <c r="CGI191" s="27"/>
      <c r="CGJ191" s="27"/>
      <c r="CGK191" s="27"/>
      <c r="CGL191" s="27"/>
      <c r="CGM191" s="27"/>
      <c r="CGN191" s="27"/>
      <c r="CGO191" s="27"/>
      <c r="CGP191" s="27"/>
      <c r="CGQ191" s="27"/>
      <c r="CGR191" s="27"/>
      <c r="CGS191" s="27"/>
      <c r="CGT191" s="27"/>
      <c r="CGU191" s="27"/>
      <c r="CGV191" s="27"/>
      <c r="CGW191" s="27"/>
      <c r="CGX191" s="27"/>
      <c r="CGY191" s="27"/>
      <c r="CGZ191" s="27"/>
      <c r="CHA191" s="27"/>
      <c r="CHB191" s="27"/>
      <c r="CHC191" s="27"/>
      <c r="CHD191" s="27"/>
      <c r="CHE191" s="27"/>
      <c r="CHF191" s="27"/>
      <c r="CHG191" s="27"/>
      <c r="CHH191" s="27"/>
      <c r="CHI191" s="27"/>
      <c r="CHJ191" s="27"/>
      <c r="CHK191" s="27"/>
      <c r="CHL191" s="27"/>
      <c r="CHM191" s="27"/>
      <c r="CHN191" s="27"/>
      <c r="CHO191" s="27"/>
      <c r="CHP191" s="27"/>
      <c r="CHQ191" s="27"/>
      <c r="CHR191" s="27"/>
      <c r="CHS191" s="27"/>
      <c r="CHT191" s="27"/>
      <c r="CHU191" s="27"/>
      <c r="CHV191" s="27"/>
      <c r="CHW191" s="27"/>
      <c r="CHX191" s="27"/>
      <c r="CHY191" s="27"/>
      <c r="CHZ191" s="27"/>
      <c r="CIA191" s="27"/>
      <c r="CIB191" s="27"/>
      <c r="CIC191" s="27"/>
      <c r="CID191" s="27"/>
      <c r="CIE191" s="27"/>
      <c r="CIF191" s="27"/>
      <c r="CIG191" s="27"/>
      <c r="CIH191" s="27"/>
      <c r="CII191" s="27"/>
      <c r="CIJ191" s="27"/>
      <c r="CIK191" s="27"/>
      <c r="CIL191" s="27"/>
      <c r="CIM191" s="27"/>
      <c r="CIN191" s="27"/>
      <c r="CIO191" s="27"/>
      <c r="CIP191" s="27"/>
      <c r="CIQ191" s="27"/>
      <c r="CIR191" s="27"/>
      <c r="CIS191" s="27"/>
      <c r="CIT191" s="27"/>
      <c r="CIU191" s="27"/>
      <c r="CIV191" s="27"/>
      <c r="CIW191" s="27"/>
      <c r="CIX191" s="27"/>
      <c r="CIY191" s="27"/>
      <c r="CIZ191" s="27"/>
      <c r="CJA191" s="27"/>
      <c r="CJB191" s="27"/>
      <c r="CJC191" s="27"/>
      <c r="CJD191" s="27"/>
      <c r="CJE191" s="27"/>
      <c r="CJF191" s="27"/>
      <c r="CJG191" s="27"/>
      <c r="CJH191" s="27"/>
      <c r="CJI191" s="27"/>
      <c r="CJJ191" s="27"/>
      <c r="CJK191" s="27"/>
      <c r="CJL191" s="27"/>
      <c r="CJM191" s="27"/>
      <c r="CJN191" s="27"/>
      <c r="CJO191" s="27"/>
      <c r="CJP191" s="27"/>
      <c r="CJQ191" s="27"/>
      <c r="CJR191" s="27"/>
      <c r="CJS191" s="27"/>
      <c r="CJT191" s="27"/>
      <c r="CJU191" s="27"/>
      <c r="CJV191" s="27"/>
      <c r="CJW191" s="27"/>
      <c r="CJX191" s="27"/>
      <c r="CJY191" s="27"/>
      <c r="CJZ191" s="27"/>
      <c r="CKA191" s="27"/>
      <c r="CKB191" s="27"/>
      <c r="CKC191" s="27"/>
      <c r="CKD191" s="27"/>
      <c r="CKE191" s="27"/>
      <c r="CKF191" s="27"/>
      <c r="CKG191" s="27"/>
      <c r="CKH191" s="27"/>
      <c r="CKI191" s="27"/>
      <c r="CKJ191" s="27"/>
      <c r="CKK191" s="27"/>
      <c r="CKL191" s="27"/>
      <c r="CKM191" s="27"/>
      <c r="CKN191" s="27"/>
      <c r="CKO191" s="27"/>
      <c r="CKP191" s="27"/>
      <c r="CKQ191" s="27"/>
      <c r="CKR191" s="27"/>
      <c r="CKS191" s="27"/>
      <c r="CKT191" s="27"/>
      <c r="CKU191" s="27"/>
      <c r="CKV191" s="27"/>
      <c r="CKW191" s="27"/>
      <c r="CKX191" s="27"/>
      <c r="CKY191" s="27"/>
      <c r="CKZ191" s="27"/>
      <c r="CLA191" s="27"/>
      <c r="CLB191" s="27"/>
      <c r="CLC191" s="27"/>
      <c r="CLD191" s="27"/>
      <c r="CLE191" s="27"/>
      <c r="CLF191" s="27"/>
      <c r="CLG191" s="27"/>
      <c r="CLH191" s="27"/>
      <c r="CLI191" s="27"/>
      <c r="CLJ191" s="27"/>
      <c r="CLK191" s="27"/>
      <c r="CLL191" s="27"/>
      <c r="CLM191" s="27"/>
      <c r="CLN191" s="27"/>
      <c r="CLO191" s="27"/>
      <c r="CLP191" s="27"/>
      <c r="CLQ191" s="27"/>
      <c r="CLR191" s="27"/>
      <c r="CLS191" s="27"/>
      <c r="CLT191" s="27"/>
      <c r="CLU191" s="27"/>
      <c r="CLV191" s="27"/>
      <c r="CLW191" s="27"/>
      <c r="CLX191" s="27"/>
      <c r="CLY191" s="27"/>
      <c r="CLZ191" s="27"/>
      <c r="CMA191" s="27"/>
      <c r="CMB191" s="27"/>
      <c r="CMC191" s="27"/>
      <c r="CMD191" s="27"/>
      <c r="CME191" s="27"/>
      <c r="CMF191" s="27"/>
      <c r="CMG191" s="27"/>
      <c r="CMH191" s="27"/>
      <c r="CMI191" s="27"/>
      <c r="CMJ191" s="27"/>
      <c r="CMK191" s="27"/>
      <c r="CML191" s="27"/>
      <c r="CMM191" s="27"/>
      <c r="CMN191" s="27"/>
      <c r="CMO191" s="27"/>
      <c r="CMP191" s="27"/>
      <c r="CMQ191" s="27"/>
      <c r="CMR191" s="27"/>
      <c r="CMS191" s="27"/>
      <c r="CMT191" s="27"/>
      <c r="CMU191" s="27"/>
      <c r="CMV191" s="27"/>
      <c r="CMW191" s="27"/>
      <c r="CMX191" s="27"/>
      <c r="CMY191" s="27"/>
      <c r="CMZ191" s="27"/>
      <c r="CNA191" s="27"/>
      <c r="CNB191" s="27"/>
      <c r="CNC191" s="27"/>
      <c r="CND191" s="27"/>
      <c r="CNE191" s="27"/>
      <c r="CNF191" s="27"/>
      <c r="CNG191" s="27"/>
      <c r="CNH191" s="27"/>
      <c r="CNI191" s="27"/>
      <c r="CNJ191" s="27"/>
      <c r="CNK191" s="27"/>
      <c r="CNL191" s="27"/>
      <c r="CNM191" s="27"/>
      <c r="CNN191" s="27"/>
      <c r="CNO191" s="27"/>
      <c r="CNP191" s="27"/>
      <c r="CNQ191" s="27"/>
      <c r="CNR191" s="27"/>
      <c r="CNS191" s="27"/>
      <c r="CNT191" s="27"/>
      <c r="CNU191" s="27"/>
      <c r="CNV191" s="27"/>
      <c r="CNW191" s="27"/>
      <c r="CNX191" s="27"/>
      <c r="CNY191" s="27"/>
      <c r="CNZ191" s="27"/>
      <c r="COA191" s="27"/>
      <c r="COB191" s="27"/>
      <c r="COC191" s="27"/>
      <c r="COD191" s="27"/>
      <c r="COE191" s="27"/>
      <c r="COF191" s="27"/>
      <c r="COG191" s="27"/>
      <c r="COH191" s="27"/>
      <c r="COI191" s="27"/>
      <c r="COJ191" s="27"/>
      <c r="COK191" s="27"/>
      <c r="COL191" s="27"/>
      <c r="COM191" s="27"/>
      <c r="CON191" s="27"/>
      <c r="COO191" s="27"/>
      <c r="COP191" s="27"/>
      <c r="COQ191" s="27"/>
      <c r="COR191" s="27"/>
      <c r="COS191" s="27"/>
      <c r="COT191" s="27"/>
      <c r="COU191" s="27"/>
      <c r="COV191" s="27"/>
      <c r="COW191" s="27"/>
      <c r="COX191" s="27"/>
      <c r="COY191" s="27"/>
      <c r="COZ191" s="27"/>
      <c r="CPA191" s="27"/>
      <c r="CPB191" s="27"/>
      <c r="CPC191" s="27"/>
      <c r="CPD191" s="27"/>
      <c r="CPE191" s="27"/>
      <c r="CPF191" s="27"/>
      <c r="CPG191" s="27"/>
      <c r="CPH191" s="27"/>
      <c r="CPI191" s="27"/>
      <c r="CPJ191" s="27"/>
      <c r="CPK191" s="27"/>
      <c r="CPL191" s="27"/>
      <c r="CPM191" s="27"/>
      <c r="CPN191" s="27"/>
      <c r="CPO191" s="27"/>
      <c r="CPP191" s="27"/>
      <c r="CPQ191" s="27"/>
      <c r="CPR191" s="27"/>
      <c r="CPS191" s="27"/>
      <c r="CPT191" s="27"/>
      <c r="CPU191" s="27"/>
      <c r="CPV191" s="27"/>
      <c r="CPW191" s="27"/>
      <c r="CPX191" s="27"/>
      <c r="CPY191" s="27"/>
      <c r="CPZ191" s="27"/>
      <c r="CQA191" s="27"/>
      <c r="CQB191" s="27"/>
      <c r="CQC191" s="27"/>
      <c r="CQD191" s="27"/>
      <c r="CQE191" s="27"/>
      <c r="CQF191" s="27"/>
      <c r="CQG191" s="27"/>
      <c r="CQH191" s="27"/>
      <c r="CQI191" s="27"/>
      <c r="CQJ191" s="27"/>
      <c r="CQK191" s="27"/>
      <c r="CQL191" s="27"/>
      <c r="CQM191" s="27"/>
      <c r="CQN191" s="27"/>
      <c r="CQO191" s="27"/>
      <c r="CQP191" s="27"/>
      <c r="CQQ191" s="27"/>
      <c r="CQR191" s="27"/>
      <c r="CQS191" s="27"/>
      <c r="CQT191" s="27"/>
      <c r="CQU191" s="27"/>
      <c r="CQV191" s="27"/>
      <c r="CQW191" s="27"/>
      <c r="CQX191" s="27"/>
      <c r="CQY191" s="27"/>
      <c r="CQZ191" s="27"/>
      <c r="CRA191" s="27"/>
      <c r="CRB191" s="27"/>
      <c r="CRC191" s="27"/>
      <c r="CRD191" s="27"/>
      <c r="CRE191" s="27"/>
      <c r="CRF191" s="27"/>
      <c r="CRG191" s="27"/>
      <c r="CRH191" s="27"/>
      <c r="CRI191" s="27"/>
      <c r="CRJ191" s="27"/>
      <c r="CRK191" s="27"/>
      <c r="CRL191" s="27"/>
      <c r="CRM191" s="27"/>
      <c r="CRN191" s="27"/>
      <c r="CRO191" s="27"/>
      <c r="CRP191" s="27"/>
      <c r="CRQ191" s="27"/>
      <c r="CRR191" s="27"/>
      <c r="CRS191" s="27"/>
      <c r="CRT191" s="27"/>
      <c r="CRU191" s="27"/>
      <c r="CRV191" s="27"/>
      <c r="CRW191" s="27"/>
      <c r="CRX191" s="27"/>
      <c r="CRY191" s="27"/>
      <c r="CRZ191" s="27"/>
      <c r="CSA191" s="27"/>
      <c r="CSB191" s="27"/>
      <c r="CSC191" s="27"/>
      <c r="CSD191" s="27"/>
      <c r="CSE191" s="27"/>
      <c r="CSF191" s="27"/>
      <c r="CSG191" s="27"/>
      <c r="CSH191" s="27"/>
      <c r="CSI191" s="27"/>
      <c r="CSJ191" s="27"/>
      <c r="CSK191" s="27"/>
      <c r="CSL191" s="27"/>
      <c r="CSM191" s="27"/>
      <c r="CSN191" s="27"/>
      <c r="CSO191" s="27"/>
      <c r="CSP191" s="27"/>
      <c r="CSQ191" s="27"/>
      <c r="CSR191" s="27"/>
      <c r="CSS191" s="27"/>
      <c r="CST191" s="27"/>
      <c r="CSU191" s="27"/>
      <c r="CSV191" s="27"/>
      <c r="CSW191" s="27"/>
      <c r="CSX191" s="27"/>
      <c r="CSY191" s="27"/>
      <c r="CSZ191" s="27"/>
      <c r="CTA191" s="27"/>
      <c r="CTB191" s="27"/>
      <c r="CTC191" s="27"/>
      <c r="CTD191" s="27"/>
      <c r="CTE191" s="27"/>
      <c r="CTF191" s="27"/>
      <c r="CTG191" s="27"/>
      <c r="CTH191" s="27"/>
      <c r="CTI191" s="27"/>
      <c r="CTJ191" s="27"/>
      <c r="CTK191" s="27"/>
      <c r="CTL191" s="27"/>
      <c r="CTM191" s="27"/>
      <c r="CTN191" s="27"/>
      <c r="CTO191" s="27"/>
      <c r="CTP191" s="27"/>
      <c r="CTQ191" s="27"/>
      <c r="CTR191" s="27"/>
      <c r="CTS191" s="27"/>
      <c r="CTT191" s="27"/>
      <c r="CTU191" s="27"/>
      <c r="CTV191" s="27"/>
      <c r="CTW191" s="27"/>
      <c r="CTX191" s="27"/>
      <c r="CTY191" s="27"/>
      <c r="CTZ191" s="27"/>
      <c r="CUA191" s="27"/>
      <c r="CUB191" s="27"/>
      <c r="CUC191" s="27"/>
      <c r="CUD191" s="27"/>
      <c r="CUE191" s="27"/>
      <c r="CUF191" s="27"/>
      <c r="CUG191" s="27"/>
      <c r="CUH191" s="27"/>
      <c r="CUI191" s="27"/>
      <c r="CUJ191" s="27"/>
      <c r="CUK191" s="27"/>
      <c r="CUL191" s="27"/>
      <c r="CUM191" s="27"/>
      <c r="CUN191" s="27"/>
      <c r="CUO191" s="27"/>
      <c r="CUP191" s="27"/>
      <c r="CUQ191" s="27"/>
      <c r="CUR191" s="27"/>
      <c r="CUS191" s="27"/>
      <c r="CUT191" s="27"/>
      <c r="CUU191" s="27"/>
      <c r="CUV191" s="27"/>
      <c r="CUW191" s="27"/>
      <c r="CUX191" s="27"/>
      <c r="CUY191" s="27"/>
      <c r="CUZ191" s="27"/>
      <c r="CVA191" s="27"/>
      <c r="CVB191" s="27"/>
      <c r="CVC191" s="27"/>
      <c r="CVD191" s="27"/>
      <c r="CVE191" s="27"/>
      <c r="CVF191" s="27"/>
      <c r="CVG191" s="27"/>
      <c r="CVH191" s="27"/>
      <c r="CVI191" s="27"/>
      <c r="CVJ191" s="27"/>
      <c r="CVK191" s="27"/>
      <c r="CVL191" s="27"/>
      <c r="CVM191" s="27"/>
      <c r="CVN191" s="27"/>
      <c r="CVO191" s="27"/>
      <c r="CVP191" s="27"/>
      <c r="CVQ191" s="27"/>
      <c r="CVR191" s="27"/>
      <c r="CVS191" s="27"/>
      <c r="CVT191" s="27"/>
      <c r="CVU191" s="27"/>
      <c r="CVV191" s="27"/>
      <c r="CVW191" s="27"/>
      <c r="CVX191" s="27"/>
      <c r="CVY191" s="27"/>
      <c r="CVZ191" s="27"/>
      <c r="CWA191" s="27"/>
      <c r="CWB191" s="27"/>
      <c r="CWC191" s="27"/>
      <c r="CWD191" s="27"/>
      <c r="CWE191" s="27"/>
      <c r="CWF191" s="27"/>
      <c r="CWG191" s="27"/>
      <c r="CWH191" s="27"/>
      <c r="CWI191" s="27"/>
      <c r="CWJ191" s="27"/>
      <c r="CWK191" s="27"/>
      <c r="CWL191" s="27"/>
      <c r="CWM191" s="27"/>
      <c r="CWN191" s="27"/>
      <c r="CWO191" s="27"/>
      <c r="CWP191" s="27"/>
      <c r="CWQ191" s="27"/>
      <c r="CWR191" s="27"/>
      <c r="CWS191" s="27"/>
      <c r="CWT191" s="27"/>
      <c r="CWU191" s="27"/>
      <c r="CWV191" s="27"/>
      <c r="CWW191" s="27"/>
      <c r="CWX191" s="27"/>
      <c r="CWY191" s="27"/>
      <c r="CWZ191" s="27"/>
      <c r="CXA191" s="27"/>
      <c r="CXB191" s="27"/>
      <c r="CXC191" s="27"/>
      <c r="CXD191" s="27"/>
      <c r="CXE191" s="27"/>
      <c r="CXF191" s="27"/>
      <c r="CXG191" s="27"/>
      <c r="CXH191" s="27"/>
      <c r="CXI191" s="27"/>
      <c r="CXJ191" s="27"/>
      <c r="CXK191" s="27"/>
      <c r="CXL191" s="27"/>
      <c r="CXM191" s="27"/>
      <c r="CXN191" s="27"/>
      <c r="CXO191" s="27"/>
      <c r="CXP191" s="27"/>
      <c r="CXQ191" s="27"/>
      <c r="CXR191" s="27"/>
      <c r="CXS191" s="27"/>
      <c r="CXT191" s="27"/>
      <c r="CXU191" s="27"/>
      <c r="CXV191" s="27"/>
      <c r="CXW191" s="27"/>
      <c r="CXX191" s="27"/>
      <c r="CXY191" s="27"/>
      <c r="CXZ191" s="27"/>
      <c r="CYA191" s="27"/>
      <c r="CYB191" s="27"/>
      <c r="CYC191" s="27"/>
      <c r="CYD191" s="27"/>
      <c r="CYE191" s="27"/>
      <c r="CYF191" s="27"/>
      <c r="CYG191" s="27"/>
      <c r="CYH191" s="27"/>
      <c r="CYI191" s="27"/>
      <c r="CYJ191" s="27"/>
      <c r="CYK191" s="27"/>
      <c r="CYL191" s="27"/>
      <c r="CYM191" s="27"/>
      <c r="CYN191" s="27"/>
      <c r="CYO191" s="27"/>
      <c r="CYP191" s="27"/>
      <c r="CYQ191" s="27"/>
      <c r="CYR191" s="27"/>
      <c r="CYS191" s="27"/>
      <c r="CYT191" s="27"/>
      <c r="CYU191" s="27"/>
      <c r="CYV191" s="27"/>
      <c r="CYW191" s="27"/>
      <c r="CYX191" s="27"/>
      <c r="CYY191" s="27"/>
      <c r="CYZ191" s="27"/>
      <c r="CZA191" s="27"/>
      <c r="CZB191" s="27"/>
      <c r="CZC191" s="27"/>
      <c r="CZD191" s="27"/>
      <c r="CZE191" s="27"/>
      <c r="CZF191" s="27"/>
      <c r="CZG191" s="27"/>
      <c r="CZH191" s="27"/>
      <c r="CZI191" s="27"/>
      <c r="CZJ191" s="27"/>
      <c r="CZK191" s="27"/>
      <c r="CZL191" s="27"/>
      <c r="CZM191" s="27"/>
      <c r="CZN191" s="27"/>
      <c r="CZO191" s="27"/>
      <c r="CZP191" s="27"/>
      <c r="CZQ191" s="27"/>
      <c r="CZR191" s="27"/>
      <c r="CZS191" s="27"/>
      <c r="CZT191" s="27"/>
      <c r="CZU191" s="27"/>
      <c r="CZV191" s="27"/>
      <c r="CZW191" s="27"/>
      <c r="CZX191" s="27"/>
      <c r="CZY191" s="27"/>
      <c r="CZZ191" s="27"/>
      <c r="DAA191" s="27"/>
      <c r="DAB191" s="27"/>
      <c r="DAC191" s="27"/>
      <c r="DAD191" s="27"/>
      <c r="DAE191" s="27"/>
      <c r="DAF191" s="27"/>
      <c r="DAG191" s="27"/>
      <c r="DAH191" s="27"/>
      <c r="DAI191" s="27"/>
      <c r="DAJ191" s="27"/>
      <c r="DAK191" s="27"/>
      <c r="DAL191" s="27"/>
      <c r="DAM191" s="27"/>
      <c r="DAN191" s="27"/>
      <c r="DAO191" s="27"/>
      <c r="DAP191" s="27"/>
      <c r="DAQ191" s="27"/>
      <c r="DAR191" s="27"/>
      <c r="DAS191" s="27"/>
      <c r="DAT191" s="27"/>
      <c r="DAU191" s="27"/>
      <c r="DAV191" s="27"/>
      <c r="DAW191" s="27"/>
      <c r="DAX191" s="27"/>
      <c r="DAY191" s="27"/>
      <c r="DAZ191" s="27"/>
      <c r="DBA191" s="27"/>
      <c r="DBB191" s="27"/>
      <c r="DBC191" s="27"/>
      <c r="DBD191" s="27"/>
      <c r="DBE191" s="27"/>
      <c r="DBF191" s="27"/>
      <c r="DBG191" s="27"/>
      <c r="DBH191" s="27"/>
      <c r="DBI191" s="27"/>
      <c r="DBJ191" s="27"/>
      <c r="DBK191" s="27"/>
      <c r="DBL191" s="27"/>
      <c r="DBM191" s="27"/>
      <c r="DBN191" s="27"/>
      <c r="DBO191" s="27"/>
      <c r="DBP191" s="27"/>
      <c r="DBQ191" s="27"/>
      <c r="DBR191" s="27"/>
      <c r="DBS191" s="27"/>
      <c r="DBT191" s="27"/>
      <c r="DBU191" s="27"/>
      <c r="DBV191" s="27"/>
      <c r="DBW191" s="27"/>
      <c r="DBX191" s="27"/>
      <c r="DBY191" s="27"/>
      <c r="DBZ191" s="27"/>
      <c r="DCA191" s="27"/>
      <c r="DCB191" s="27"/>
      <c r="DCC191" s="27"/>
      <c r="DCD191" s="27"/>
      <c r="DCE191" s="27"/>
      <c r="DCF191" s="27"/>
      <c r="DCG191" s="27"/>
      <c r="DCH191" s="27"/>
      <c r="DCI191" s="27"/>
      <c r="DCJ191" s="27"/>
      <c r="DCK191" s="27"/>
      <c r="DCL191" s="27"/>
      <c r="DCM191" s="27"/>
      <c r="DCN191" s="27"/>
      <c r="DCO191" s="27"/>
      <c r="DCP191" s="27"/>
      <c r="DCQ191" s="27"/>
      <c r="DCR191" s="27"/>
      <c r="DCS191" s="27"/>
      <c r="DCT191" s="27"/>
      <c r="DCU191" s="27"/>
      <c r="DCV191" s="27"/>
      <c r="DCW191" s="27"/>
      <c r="DCX191" s="27"/>
      <c r="DCY191" s="27"/>
      <c r="DCZ191" s="27"/>
      <c r="DDA191" s="27"/>
      <c r="DDB191" s="27"/>
      <c r="DDC191" s="27"/>
      <c r="DDD191" s="27"/>
      <c r="DDE191" s="27"/>
      <c r="DDF191" s="27"/>
      <c r="DDG191" s="27"/>
      <c r="DDH191" s="27"/>
      <c r="DDI191" s="27"/>
      <c r="DDJ191" s="27"/>
      <c r="DDK191" s="27"/>
      <c r="DDL191" s="27"/>
      <c r="DDM191" s="27"/>
      <c r="DDN191" s="27"/>
      <c r="DDO191" s="27"/>
      <c r="DDP191" s="27"/>
      <c r="DDQ191" s="27"/>
      <c r="DDR191" s="27"/>
      <c r="DDS191" s="27"/>
      <c r="DDT191" s="27"/>
      <c r="DDU191" s="27"/>
      <c r="DDV191" s="27"/>
      <c r="DDW191" s="27"/>
      <c r="DDX191" s="27"/>
      <c r="DDY191" s="27"/>
      <c r="DDZ191" s="27"/>
      <c r="DEA191" s="27"/>
      <c r="DEB191" s="27"/>
      <c r="DEC191" s="27"/>
      <c r="DED191" s="27"/>
      <c r="DEE191" s="27"/>
      <c r="DEF191" s="27"/>
      <c r="DEG191" s="27"/>
      <c r="DEH191" s="27"/>
      <c r="DEI191" s="27"/>
      <c r="DEJ191" s="27"/>
      <c r="DEK191" s="27"/>
      <c r="DEL191" s="27"/>
      <c r="DEM191" s="27"/>
      <c r="DEN191" s="27"/>
      <c r="DEO191" s="27"/>
      <c r="DEP191" s="27"/>
      <c r="DEQ191" s="27"/>
      <c r="DER191" s="27"/>
      <c r="DES191" s="27"/>
      <c r="DET191" s="27"/>
      <c r="DEU191" s="27"/>
      <c r="DEV191" s="27"/>
      <c r="DEW191" s="27"/>
      <c r="DEX191" s="27"/>
      <c r="DEY191" s="27"/>
      <c r="DEZ191" s="27"/>
      <c r="DFA191" s="27"/>
      <c r="DFB191" s="27"/>
      <c r="DFC191" s="27"/>
      <c r="DFD191" s="27"/>
      <c r="DFE191" s="27"/>
      <c r="DFF191" s="27"/>
      <c r="DFG191" s="27"/>
      <c r="DFH191" s="27"/>
      <c r="DFI191" s="27"/>
      <c r="DFJ191" s="27"/>
      <c r="DFK191" s="27"/>
      <c r="DFL191" s="27"/>
      <c r="DFM191" s="27"/>
      <c r="DFN191" s="27"/>
      <c r="DFO191" s="27"/>
      <c r="DFP191" s="27"/>
      <c r="DFQ191" s="27"/>
      <c r="DFR191" s="27"/>
      <c r="DFS191" s="27"/>
      <c r="DFT191" s="27"/>
      <c r="DFU191" s="27"/>
      <c r="DFV191" s="27"/>
      <c r="DFW191" s="27"/>
      <c r="DFX191" s="27"/>
      <c r="DFY191" s="27"/>
      <c r="DFZ191" s="27"/>
      <c r="DGA191" s="27"/>
      <c r="DGB191" s="27"/>
      <c r="DGC191" s="27"/>
      <c r="DGD191" s="27"/>
      <c r="DGE191" s="27"/>
      <c r="DGF191" s="27"/>
      <c r="DGG191" s="27"/>
      <c r="DGH191" s="27"/>
      <c r="DGI191" s="27"/>
      <c r="DGJ191" s="27"/>
      <c r="DGK191" s="27"/>
      <c r="DGL191" s="27"/>
      <c r="DGM191" s="27"/>
      <c r="DGN191" s="27"/>
      <c r="DGO191" s="27"/>
      <c r="DGP191" s="27"/>
      <c r="DGQ191" s="27"/>
      <c r="DGR191" s="27"/>
      <c r="DGS191" s="27"/>
      <c r="DGT191" s="27"/>
      <c r="DGU191" s="27"/>
      <c r="DGV191" s="27"/>
      <c r="DGW191" s="27"/>
      <c r="DGX191" s="27"/>
      <c r="DGY191" s="27"/>
      <c r="DGZ191" s="27"/>
      <c r="DHA191" s="27"/>
      <c r="DHB191" s="27"/>
      <c r="DHC191" s="27"/>
      <c r="DHD191" s="27"/>
      <c r="DHE191" s="27"/>
      <c r="DHF191" s="27"/>
      <c r="DHG191" s="27"/>
      <c r="DHH191" s="27"/>
      <c r="DHI191" s="27"/>
      <c r="DHJ191" s="27"/>
      <c r="DHK191" s="27"/>
      <c r="DHL191" s="27"/>
      <c r="DHM191" s="27"/>
      <c r="DHN191" s="27"/>
      <c r="DHO191" s="27"/>
      <c r="DHP191" s="27"/>
      <c r="DHQ191" s="27"/>
      <c r="DHR191" s="27"/>
      <c r="DHS191" s="27"/>
      <c r="DHT191" s="27"/>
      <c r="DHU191" s="27"/>
      <c r="DHV191" s="27"/>
      <c r="DHW191" s="27"/>
      <c r="DHX191" s="27"/>
      <c r="DHY191" s="27"/>
      <c r="DHZ191" s="27"/>
      <c r="DIA191" s="27"/>
      <c r="DIB191" s="27"/>
      <c r="DIC191" s="27"/>
      <c r="DID191" s="27"/>
      <c r="DIE191" s="27"/>
      <c r="DIF191" s="27"/>
      <c r="DIG191" s="27"/>
      <c r="DIH191" s="27"/>
      <c r="DII191" s="27"/>
      <c r="DIJ191" s="27"/>
      <c r="DIK191" s="27"/>
      <c r="DIL191" s="27"/>
      <c r="DIM191" s="27"/>
      <c r="DIN191" s="27"/>
      <c r="DIO191" s="27"/>
      <c r="DIP191" s="27"/>
      <c r="DIQ191" s="27"/>
      <c r="DIR191" s="27"/>
      <c r="DIS191" s="27"/>
      <c r="DIT191" s="27"/>
      <c r="DIU191" s="27"/>
      <c r="DIV191" s="27"/>
      <c r="DIW191" s="27"/>
      <c r="DIX191" s="27"/>
      <c r="DIY191" s="27"/>
      <c r="DIZ191" s="27"/>
      <c r="DJA191" s="27"/>
      <c r="DJB191" s="27"/>
      <c r="DJC191" s="27"/>
      <c r="DJD191" s="27"/>
      <c r="DJE191" s="27"/>
      <c r="DJF191" s="27"/>
      <c r="DJG191" s="27"/>
      <c r="DJH191" s="27"/>
      <c r="DJI191" s="27"/>
      <c r="DJJ191" s="27"/>
      <c r="DJK191" s="27"/>
      <c r="DJL191" s="27"/>
      <c r="DJM191" s="27"/>
      <c r="DJN191" s="27"/>
      <c r="DJO191" s="27"/>
      <c r="DJP191" s="27"/>
      <c r="DJQ191" s="27"/>
      <c r="DJR191" s="27"/>
      <c r="DJS191" s="27"/>
      <c r="DJT191" s="27"/>
      <c r="DJU191" s="27"/>
      <c r="DJV191" s="27"/>
      <c r="DJW191" s="27"/>
      <c r="DJX191" s="27"/>
      <c r="DJY191" s="27"/>
      <c r="DJZ191" s="27"/>
      <c r="DKA191" s="27"/>
      <c r="DKB191" s="27"/>
      <c r="DKC191" s="27"/>
      <c r="DKD191" s="27"/>
      <c r="DKE191" s="27"/>
      <c r="DKF191" s="27"/>
      <c r="DKG191" s="27"/>
      <c r="DKH191" s="27"/>
      <c r="DKI191" s="27"/>
      <c r="DKJ191" s="27"/>
      <c r="DKK191" s="27"/>
      <c r="DKL191" s="27"/>
      <c r="DKM191" s="27"/>
      <c r="DKN191" s="27"/>
      <c r="DKO191" s="27"/>
      <c r="DKP191" s="27"/>
      <c r="DKQ191" s="27"/>
      <c r="DKR191" s="27"/>
      <c r="DKS191" s="27"/>
      <c r="DKT191" s="27"/>
      <c r="DKU191" s="27"/>
      <c r="DKV191" s="27"/>
      <c r="DKW191" s="27"/>
      <c r="DKX191" s="27"/>
      <c r="DKY191" s="27"/>
      <c r="DKZ191" s="27"/>
      <c r="DLA191" s="27"/>
      <c r="DLB191" s="27"/>
      <c r="DLC191" s="27"/>
      <c r="DLD191" s="27"/>
      <c r="DLE191" s="27"/>
      <c r="DLF191" s="27"/>
      <c r="DLG191" s="27"/>
      <c r="DLH191" s="27"/>
      <c r="DLI191" s="27"/>
      <c r="DLJ191" s="27"/>
      <c r="DLK191" s="27"/>
      <c r="DLL191" s="27"/>
      <c r="DLM191" s="27"/>
      <c r="DLN191" s="27"/>
      <c r="DLO191" s="27"/>
      <c r="DLP191" s="27"/>
      <c r="DLQ191" s="27"/>
      <c r="DLR191" s="27"/>
      <c r="DLS191" s="27"/>
      <c r="DLT191" s="27"/>
      <c r="DLU191" s="27"/>
      <c r="DLV191" s="27"/>
      <c r="DLW191" s="27"/>
      <c r="DLX191" s="27"/>
      <c r="DLY191" s="27"/>
      <c r="DLZ191" s="27"/>
      <c r="DMA191" s="27"/>
      <c r="DMB191" s="27"/>
      <c r="DMC191" s="27"/>
      <c r="DMD191" s="27"/>
      <c r="DME191" s="27"/>
      <c r="DMF191" s="27"/>
      <c r="DMG191" s="27"/>
      <c r="DMH191" s="27"/>
      <c r="DMI191" s="27"/>
      <c r="DMJ191" s="27"/>
      <c r="DMK191" s="27"/>
      <c r="DML191" s="27"/>
      <c r="DMM191" s="27"/>
      <c r="DMN191" s="27"/>
      <c r="DMO191" s="27"/>
      <c r="DMP191" s="27"/>
      <c r="DMQ191" s="27"/>
      <c r="DMR191" s="27"/>
      <c r="DMS191" s="27"/>
      <c r="DMT191" s="27"/>
      <c r="DMU191" s="27"/>
      <c r="DMV191" s="27"/>
      <c r="DMW191" s="27"/>
      <c r="DMX191" s="27"/>
      <c r="DMY191" s="27"/>
      <c r="DMZ191" s="27"/>
      <c r="DNA191" s="27"/>
      <c r="DNB191" s="27"/>
      <c r="DNC191" s="27"/>
      <c r="DND191" s="27"/>
      <c r="DNE191" s="27"/>
      <c r="DNF191" s="27"/>
      <c r="DNG191" s="27"/>
      <c r="DNH191" s="27"/>
      <c r="DNI191" s="27"/>
      <c r="DNJ191" s="27"/>
      <c r="DNK191" s="27"/>
      <c r="DNL191" s="27"/>
      <c r="DNM191" s="27"/>
      <c r="DNN191" s="27"/>
      <c r="DNO191" s="27"/>
      <c r="DNP191" s="27"/>
      <c r="DNQ191" s="27"/>
      <c r="DNR191" s="27"/>
      <c r="DNS191" s="27"/>
      <c r="DNT191" s="27"/>
      <c r="DNU191" s="27"/>
      <c r="DNV191" s="27"/>
      <c r="DNW191" s="27"/>
      <c r="DNX191" s="27"/>
      <c r="DNY191" s="27"/>
      <c r="DNZ191" s="27"/>
      <c r="DOA191" s="27"/>
      <c r="DOB191" s="27"/>
      <c r="DOC191" s="27"/>
      <c r="DOD191" s="27"/>
      <c r="DOE191" s="27"/>
      <c r="DOF191" s="27"/>
      <c r="DOG191" s="27"/>
      <c r="DOH191" s="27"/>
      <c r="DOI191" s="27"/>
      <c r="DOJ191" s="27"/>
      <c r="DOK191" s="27"/>
      <c r="DOL191" s="27"/>
      <c r="DOM191" s="27"/>
      <c r="DON191" s="27"/>
      <c r="DOO191" s="27"/>
      <c r="DOP191" s="27"/>
      <c r="DOQ191" s="27"/>
      <c r="DOR191" s="27"/>
      <c r="DOS191" s="27"/>
      <c r="DOT191" s="27"/>
      <c r="DOU191" s="27"/>
      <c r="DOV191" s="27"/>
      <c r="DOW191" s="27"/>
      <c r="DOX191" s="27"/>
      <c r="DOY191" s="27"/>
      <c r="DOZ191" s="27"/>
      <c r="DPA191" s="27"/>
      <c r="DPB191" s="27"/>
      <c r="DPC191" s="27"/>
      <c r="DPD191" s="27"/>
      <c r="DPE191" s="27"/>
      <c r="DPF191" s="27"/>
      <c r="DPG191" s="27"/>
      <c r="DPH191" s="27"/>
      <c r="DPI191" s="27"/>
      <c r="DPJ191" s="27"/>
      <c r="DPK191" s="27"/>
      <c r="DPL191" s="27"/>
      <c r="DPM191" s="27"/>
      <c r="DPN191" s="27"/>
      <c r="DPO191" s="27"/>
      <c r="DPP191" s="27"/>
      <c r="DPQ191" s="27"/>
      <c r="DPR191" s="27"/>
      <c r="DPS191" s="27"/>
      <c r="DPT191" s="27"/>
      <c r="DPU191" s="27"/>
      <c r="DPV191" s="27"/>
      <c r="DPW191" s="27"/>
      <c r="DPX191" s="27"/>
      <c r="DPY191" s="27"/>
      <c r="DPZ191" s="27"/>
      <c r="DQA191" s="27"/>
      <c r="DQB191" s="27"/>
      <c r="DQC191" s="27"/>
      <c r="DQD191" s="27"/>
      <c r="DQE191" s="27"/>
      <c r="DQF191" s="27"/>
      <c r="DQG191" s="27"/>
      <c r="DQH191" s="27"/>
      <c r="DQI191" s="27"/>
      <c r="DQJ191" s="27"/>
      <c r="DQK191" s="27"/>
      <c r="DQL191" s="27"/>
      <c r="DQM191" s="27"/>
      <c r="DQN191" s="27"/>
      <c r="DQO191" s="27"/>
      <c r="DQP191" s="27"/>
      <c r="DQQ191" s="27"/>
      <c r="DQR191" s="27"/>
      <c r="DQS191" s="27"/>
      <c r="DQT191" s="27"/>
      <c r="DQU191" s="27"/>
      <c r="DQV191" s="27"/>
      <c r="DQW191" s="27"/>
      <c r="DQX191" s="27"/>
      <c r="DQY191" s="27"/>
      <c r="DQZ191" s="27"/>
      <c r="DRA191" s="27"/>
      <c r="DRB191" s="27"/>
      <c r="DRC191" s="27"/>
      <c r="DRD191" s="27"/>
      <c r="DRE191" s="27"/>
      <c r="DRF191" s="27"/>
      <c r="DRG191" s="27"/>
      <c r="DRH191" s="27"/>
      <c r="DRI191" s="27"/>
      <c r="DRJ191" s="27"/>
      <c r="DRK191" s="27"/>
      <c r="DRL191" s="27"/>
      <c r="DRM191" s="27"/>
      <c r="DRN191" s="27"/>
      <c r="DRO191" s="27"/>
      <c r="DRP191" s="27"/>
      <c r="DRQ191" s="27"/>
      <c r="DRR191" s="27"/>
      <c r="DRS191" s="27"/>
      <c r="DRT191" s="27"/>
      <c r="DRU191" s="27"/>
      <c r="DRV191" s="27"/>
      <c r="DRW191" s="27"/>
      <c r="DRX191" s="27"/>
      <c r="DRY191" s="27"/>
      <c r="DRZ191" s="27"/>
      <c r="DSA191" s="27"/>
      <c r="DSB191" s="27"/>
      <c r="DSC191" s="27"/>
      <c r="DSD191" s="27"/>
      <c r="DSE191" s="27"/>
      <c r="DSF191" s="27"/>
      <c r="DSG191" s="27"/>
      <c r="DSH191" s="27"/>
      <c r="DSI191" s="27"/>
      <c r="DSJ191" s="27"/>
      <c r="DSK191" s="27"/>
      <c r="DSL191" s="27"/>
      <c r="DSM191" s="27"/>
      <c r="DSN191" s="27"/>
      <c r="DSO191" s="27"/>
      <c r="DSP191" s="27"/>
      <c r="DSQ191" s="27"/>
      <c r="DSR191" s="27"/>
      <c r="DSS191" s="27"/>
      <c r="DST191" s="27"/>
      <c r="DSU191" s="27"/>
      <c r="DSV191" s="27"/>
      <c r="DSW191" s="27"/>
      <c r="DSX191" s="27"/>
      <c r="DSY191" s="27"/>
      <c r="DSZ191" s="27"/>
      <c r="DTA191" s="27"/>
      <c r="DTB191" s="27"/>
      <c r="DTC191" s="27"/>
      <c r="DTD191" s="27"/>
      <c r="DTE191" s="27"/>
      <c r="DTF191" s="27"/>
      <c r="DTG191" s="27"/>
      <c r="DTH191" s="27"/>
      <c r="DTI191" s="27"/>
      <c r="DTJ191" s="27"/>
      <c r="DTK191" s="27"/>
      <c r="DTL191" s="27"/>
      <c r="DTM191" s="27"/>
      <c r="DTN191" s="27"/>
      <c r="DTO191" s="27"/>
      <c r="DTP191" s="27"/>
      <c r="DTQ191" s="27"/>
      <c r="DTR191" s="27"/>
      <c r="DTS191" s="27"/>
      <c r="DTT191" s="27"/>
      <c r="DTU191" s="27"/>
      <c r="DTV191" s="27"/>
      <c r="DTW191" s="27"/>
      <c r="DTX191" s="27"/>
      <c r="DTY191" s="27"/>
      <c r="DTZ191" s="27"/>
      <c r="DUA191" s="27"/>
      <c r="DUB191" s="27"/>
      <c r="DUC191" s="27"/>
      <c r="DUD191" s="27"/>
      <c r="DUE191" s="27"/>
      <c r="DUF191" s="27"/>
      <c r="DUG191" s="27"/>
      <c r="DUH191" s="27"/>
      <c r="DUI191" s="27"/>
      <c r="DUJ191" s="27"/>
      <c r="DUK191" s="27"/>
      <c r="DUL191" s="27"/>
      <c r="DUM191" s="27"/>
      <c r="DUN191" s="27"/>
      <c r="DUO191" s="27"/>
      <c r="DUP191" s="27"/>
      <c r="DUQ191" s="27"/>
      <c r="DUR191" s="27"/>
      <c r="DUS191" s="27"/>
      <c r="DUT191" s="27"/>
      <c r="DUU191" s="27"/>
      <c r="DUV191" s="27"/>
      <c r="DUW191" s="27"/>
      <c r="DUX191" s="27"/>
      <c r="DUY191" s="27"/>
      <c r="DUZ191" s="27"/>
      <c r="DVA191" s="27"/>
      <c r="DVB191" s="27"/>
      <c r="DVC191" s="27"/>
      <c r="DVD191" s="27"/>
      <c r="DVE191" s="27"/>
      <c r="DVF191" s="27"/>
      <c r="DVG191" s="27"/>
      <c r="DVH191" s="27"/>
      <c r="DVI191" s="27"/>
      <c r="DVJ191" s="27"/>
      <c r="DVK191" s="27"/>
      <c r="DVL191" s="27"/>
      <c r="DVM191" s="27"/>
      <c r="DVN191" s="27"/>
      <c r="DVO191" s="27"/>
      <c r="DVP191" s="27"/>
      <c r="DVQ191" s="27"/>
      <c r="DVR191" s="27"/>
      <c r="DVS191" s="27"/>
      <c r="DVT191" s="27"/>
      <c r="DVU191" s="27"/>
      <c r="DVV191" s="27"/>
      <c r="DVW191" s="27"/>
      <c r="DVX191" s="27"/>
      <c r="DVY191" s="27"/>
      <c r="DVZ191" s="27"/>
      <c r="DWA191" s="27"/>
      <c r="DWB191" s="27"/>
      <c r="DWC191" s="27"/>
      <c r="DWD191" s="27"/>
      <c r="DWE191" s="27"/>
      <c r="DWF191" s="27"/>
      <c r="DWG191" s="27"/>
      <c r="DWH191" s="27"/>
      <c r="DWI191" s="27"/>
      <c r="DWJ191" s="27"/>
      <c r="DWK191" s="27"/>
      <c r="DWL191" s="27"/>
      <c r="DWM191" s="27"/>
      <c r="DWN191" s="27"/>
      <c r="DWO191" s="27"/>
      <c r="DWP191" s="27"/>
      <c r="DWQ191" s="27"/>
      <c r="DWR191" s="27"/>
      <c r="DWS191" s="27"/>
      <c r="DWT191" s="27"/>
      <c r="DWU191" s="27"/>
      <c r="DWV191" s="27"/>
      <c r="DWW191" s="27"/>
      <c r="DWX191" s="27"/>
      <c r="DWY191" s="27"/>
      <c r="DWZ191" s="27"/>
      <c r="DXA191" s="27"/>
      <c r="DXB191" s="27"/>
      <c r="DXC191" s="27"/>
      <c r="DXD191" s="27"/>
      <c r="DXE191" s="27"/>
      <c r="DXF191" s="27"/>
      <c r="DXG191" s="27"/>
      <c r="DXH191" s="27"/>
      <c r="DXI191" s="27"/>
      <c r="DXJ191" s="27"/>
      <c r="DXK191" s="27"/>
      <c r="DXL191" s="27"/>
      <c r="DXM191" s="27"/>
      <c r="DXN191" s="27"/>
      <c r="DXO191" s="27"/>
      <c r="DXP191" s="27"/>
      <c r="DXQ191" s="27"/>
      <c r="DXR191" s="27"/>
      <c r="DXS191" s="27"/>
      <c r="DXT191" s="27"/>
      <c r="DXU191" s="27"/>
      <c r="DXV191" s="27"/>
      <c r="DXW191" s="27"/>
      <c r="DXX191" s="27"/>
      <c r="DXY191" s="27"/>
      <c r="DXZ191" s="27"/>
      <c r="DYA191" s="27"/>
      <c r="DYB191" s="27"/>
      <c r="DYC191" s="27"/>
      <c r="DYD191" s="27"/>
      <c r="DYE191" s="27"/>
      <c r="DYF191" s="27"/>
      <c r="DYG191" s="27"/>
      <c r="DYH191" s="27"/>
      <c r="DYI191" s="27"/>
      <c r="DYJ191" s="27"/>
      <c r="DYK191" s="27"/>
      <c r="DYL191" s="27"/>
      <c r="DYM191" s="27"/>
      <c r="DYN191" s="27"/>
      <c r="DYO191" s="27"/>
      <c r="DYP191" s="27"/>
      <c r="DYQ191" s="27"/>
      <c r="DYR191" s="27"/>
      <c r="DYS191" s="27"/>
      <c r="DYT191" s="27"/>
      <c r="DYU191" s="27"/>
      <c r="DYV191" s="27"/>
      <c r="DYW191" s="27"/>
      <c r="DYX191" s="27"/>
      <c r="DYY191" s="27"/>
      <c r="DYZ191" s="27"/>
      <c r="DZA191" s="27"/>
      <c r="DZB191" s="27"/>
      <c r="DZC191" s="27"/>
      <c r="DZD191" s="27"/>
      <c r="DZE191" s="27"/>
      <c r="DZF191" s="27"/>
      <c r="DZG191" s="27"/>
      <c r="DZH191" s="27"/>
      <c r="DZI191" s="27"/>
      <c r="DZJ191" s="27"/>
      <c r="DZK191" s="27"/>
      <c r="DZL191" s="27"/>
      <c r="DZM191" s="27"/>
      <c r="DZN191" s="27"/>
      <c r="DZO191" s="27"/>
      <c r="DZP191" s="27"/>
      <c r="DZQ191" s="27"/>
      <c r="DZR191" s="27"/>
      <c r="DZS191" s="27"/>
      <c r="DZT191" s="27"/>
      <c r="DZU191" s="27"/>
      <c r="DZV191" s="27"/>
      <c r="DZW191" s="27"/>
      <c r="DZX191" s="27"/>
      <c r="DZY191" s="27"/>
      <c r="DZZ191" s="27"/>
      <c r="EAA191" s="27"/>
      <c r="EAB191" s="27"/>
      <c r="EAC191" s="27"/>
      <c r="EAD191" s="27"/>
      <c r="EAE191" s="27"/>
      <c r="EAF191" s="27"/>
      <c r="EAG191" s="27"/>
      <c r="EAH191" s="27"/>
      <c r="EAI191" s="27"/>
      <c r="EAJ191" s="27"/>
      <c r="EAK191" s="27"/>
      <c r="EAL191" s="27"/>
      <c r="EAM191" s="27"/>
      <c r="EAN191" s="27"/>
      <c r="EAO191" s="27"/>
      <c r="EAP191" s="27"/>
      <c r="EAQ191" s="27"/>
      <c r="EAR191" s="27"/>
      <c r="EAS191" s="27"/>
      <c r="EAT191" s="27"/>
      <c r="EAU191" s="27"/>
      <c r="EAV191" s="27"/>
      <c r="EAW191" s="27"/>
      <c r="EAX191" s="27"/>
      <c r="EAY191" s="27"/>
      <c r="EAZ191" s="27"/>
      <c r="EBA191" s="27"/>
      <c r="EBB191" s="27"/>
      <c r="EBC191" s="27"/>
      <c r="EBD191" s="27"/>
      <c r="EBE191" s="27"/>
      <c r="EBF191" s="27"/>
      <c r="EBG191" s="27"/>
      <c r="EBH191" s="27"/>
      <c r="EBI191" s="27"/>
      <c r="EBJ191" s="27"/>
      <c r="EBK191" s="27"/>
      <c r="EBL191" s="27"/>
      <c r="EBM191" s="27"/>
      <c r="EBN191" s="27"/>
      <c r="EBO191" s="27"/>
      <c r="EBP191" s="27"/>
      <c r="EBQ191" s="27"/>
      <c r="EBR191" s="27"/>
      <c r="EBS191" s="27"/>
      <c r="EBT191" s="27"/>
      <c r="EBU191" s="27"/>
      <c r="EBV191" s="27"/>
      <c r="EBW191" s="27"/>
      <c r="EBX191" s="27"/>
      <c r="EBY191" s="27"/>
      <c r="EBZ191" s="27"/>
      <c r="ECA191" s="27"/>
      <c r="ECB191" s="27"/>
      <c r="ECC191" s="27"/>
      <c r="ECD191" s="27"/>
      <c r="ECE191" s="27"/>
      <c r="ECF191" s="27"/>
      <c r="ECG191" s="27"/>
      <c r="ECH191" s="27"/>
      <c r="ECI191" s="27"/>
      <c r="ECJ191" s="27"/>
      <c r="ECK191" s="27"/>
      <c r="ECL191" s="27"/>
      <c r="ECM191" s="27"/>
      <c r="ECN191" s="27"/>
      <c r="ECO191" s="27"/>
      <c r="ECP191" s="27"/>
      <c r="ECQ191" s="27"/>
      <c r="ECR191" s="27"/>
      <c r="ECS191" s="27"/>
      <c r="ECT191" s="27"/>
      <c r="ECU191" s="27"/>
      <c r="ECV191" s="27"/>
      <c r="ECW191" s="27"/>
      <c r="ECX191" s="27"/>
      <c r="ECY191" s="27"/>
      <c r="ECZ191" s="27"/>
      <c r="EDA191" s="27"/>
      <c r="EDB191" s="27"/>
      <c r="EDC191" s="27"/>
      <c r="EDD191" s="27"/>
      <c r="EDE191" s="27"/>
      <c r="EDF191" s="27"/>
      <c r="EDG191" s="27"/>
      <c r="EDH191" s="27"/>
      <c r="EDI191" s="27"/>
      <c r="EDJ191" s="27"/>
      <c r="EDK191" s="27"/>
      <c r="EDL191" s="27"/>
      <c r="EDM191" s="27"/>
      <c r="EDN191" s="27"/>
      <c r="EDO191" s="27"/>
      <c r="EDP191" s="27"/>
      <c r="EDQ191" s="27"/>
      <c r="EDR191" s="27"/>
      <c r="EDS191" s="27"/>
      <c r="EDT191" s="27"/>
      <c r="EDU191" s="27"/>
      <c r="EDV191" s="27"/>
      <c r="EDW191" s="27"/>
      <c r="EDX191" s="27"/>
      <c r="EDY191" s="27"/>
      <c r="EDZ191" s="27"/>
      <c r="EEA191" s="27"/>
      <c r="EEB191" s="27"/>
      <c r="EEC191" s="27"/>
      <c r="EED191" s="27"/>
      <c r="EEE191" s="27"/>
      <c r="EEF191" s="27"/>
      <c r="EEG191" s="27"/>
      <c r="EEH191" s="27"/>
      <c r="EEI191" s="27"/>
      <c r="EEJ191" s="27"/>
      <c r="EEK191" s="27"/>
      <c r="EEL191" s="27"/>
      <c r="EEM191" s="27"/>
      <c r="EEN191" s="27"/>
      <c r="EEO191" s="27"/>
      <c r="EEP191" s="27"/>
      <c r="EEQ191" s="27"/>
      <c r="EER191" s="27"/>
      <c r="EES191" s="27"/>
      <c r="EET191" s="27"/>
      <c r="EEU191" s="27"/>
      <c r="EEV191" s="27"/>
      <c r="EEW191" s="27"/>
      <c r="EEX191" s="27"/>
      <c r="EEY191" s="27"/>
      <c r="EEZ191" s="27"/>
      <c r="EFA191" s="27"/>
      <c r="EFB191" s="27"/>
      <c r="EFC191" s="27"/>
      <c r="EFD191" s="27"/>
      <c r="EFE191" s="27"/>
      <c r="EFF191" s="27"/>
      <c r="EFG191" s="27"/>
      <c r="EFH191" s="27"/>
      <c r="EFI191" s="27"/>
      <c r="EFJ191" s="27"/>
      <c r="EFK191" s="27"/>
      <c r="EFL191" s="27"/>
      <c r="EFM191" s="27"/>
      <c r="EFN191" s="27"/>
      <c r="EFO191" s="27"/>
      <c r="EFP191" s="27"/>
      <c r="EFQ191" s="27"/>
      <c r="EFR191" s="27"/>
      <c r="EFS191" s="27"/>
      <c r="EFT191" s="27"/>
      <c r="EFU191" s="27"/>
      <c r="EFV191" s="27"/>
      <c r="EFW191" s="27"/>
      <c r="EFX191" s="27"/>
      <c r="EFY191" s="27"/>
      <c r="EFZ191" s="27"/>
      <c r="EGA191" s="27"/>
      <c r="EGB191" s="27"/>
      <c r="EGC191" s="27"/>
      <c r="EGD191" s="27"/>
      <c r="EGE191" s="27"/>
      <c r="EGF191" s="27"/>
      <c r="EGG191" s="27"/>
      <c r="EGH191" s="27"/>
      <c r="EGI191" s="27"/>
      <c r="EGJ191" s="27"/>
      <c r="EGK191" s="27"/>
      <c r="EGL191" s="27"/>
      <c r="EGM191" s="27"/>
      <c r="EGN191" s="27"/>
      <c r="EGO191" s="27"/>
      <c r="EGP191" s="27"/>
      <c r="EGQ191" s="27"/>
      <c r="EGR191" s="27"/>
      <c r="EGS191" s="27"/>
      <c r="EGT191" s="27"/>
      <c r="EGU191" s="27"/>
      <c r="EGV191" s="27"/>
      <c r="EGW191" s="27"/>
      <c r="EGX191" s="27"/>
      <c r="EGY191" s="27"/>
      <c r="EGZ191" s="27"/>
      <c r="EHA191" s="27"/>
      <c r="EHB191" s="27"/>
      <c r="EHC191" s="27"/>
      <c r="EHD191" s="27"/>
      <c r="EHE191" s="27"/>
      <c r="EHF191" s="27"/>
      <c r="EHG191" s="27"/>
      <c r="EHH191" s="27"/>
      <c r="EHI191" s="27"/>
      <c r="EHJ191" s="27"/>
      <c r="EHK191" s="27"/>
      <c r="EHL191" s="27"/>
      <c r="EHM191" s="27"/>
      <c r="EHN191" s="27"/>
      <c r="EHO191" s="27"/>
      <c r="EHP191" s="27"/>
      <c r="EHQ191" s="27"/>
      <c r="EHR191" s="27"/>
      <c r="EHS191" s="27"/>
      <c r="EHT191" s="27"/>
      <c r="EHU191" s="27"/>
      <c r="EHV191" s="27"/>
      <c r="EHW191" s="27"/>
      <c r="EHX191" s="27"/>
      <c r="EHY191" s="27"/>
      <c r="EHZ191" s="27"/>
      <c r="EIA191" s="27"/>
      <c r="EIB191" s="27"/>
      <c r="EIC191" s="27"/>
      <c r="EID191" s="27"/>
      <c r="EIE191" s="27"/>
      <c r="EIF191" s="27"/>
      <c r="EIG191" s="27"/>
      <c r="EIH191" s="27"/>
      <c r="EII191" s="27"/>
      <c r="EIJ191" s="27"/>
      <c r="EIK191" s="27"/>
      <c r="EIL191" s="27"/>
      <c r="EIM191" s="27"/>
      <c r="EIN191" s="27"/>
      <c r="EIO191" s="27"/>
      <c r="EIP191" s="27"/>
      <c r="EIQ191" s="27"/>
      <c r="EIR191" s="27"/>
      <c r="EIS191" s="27"/>
      <c r="EIT191" s="27"/>
      <c r="EIU191" s="27"/>
      <c r="EIV191" s="27"/>
      <c r="EIW191" s="27"/>
      <c r="EIX191" s="27"/>
      <c r="EIY191" s="27"/>
      <c r="EIZ191" s="27"/>
      <c r="EJA191" s="27"/>
      <c r="EJB191" s="27"/>
      <c r="EJC191" s="27"/>
      <c r="EJD191" s="27"/>
      <c r="EJE191" s="27"/>
      <c r="EJF191" s="27"/>
      <c r="EJG191" s="27"/>
      <c r="EJH191" s="27"/>
      <c r="EJI191" s="27"/>
      <c r="EJJ191" s="27"/>
      <c r="EJK191" s="27"/>
      <c r="EJL191" s="27"/>
      <c r="EJM191" s="27"/>
      <c r="EJN191" s="27"/>
      <c r="EJO191" s="27"/>
      <c r="EJP191" s="27"/>
      <c r="EJQ191" s="27"/>
      <c r="EJR191" s="27"/>
      <c r="EJS191" s="27"/>
      <c r="EJT191" s="27"/>
      <c r="EJU191" s="27"/>
      <c r="EJV191" s="27"/>
      <c r="EJW191" s="27"/>
      <c r="EJX191" s="27"/>
      <c r="EJY191" s="27"/>
      <c r="EJZ191" s="27"/>
      <c r="EKA191" s="27"/>
      <c r="EKB191" s="27"/>
      <c r="EKC191" s="27"/>
      <c r="EKD191" s="27"/>
      <c r="EKE191" s="27"/>
      <c r="EKF191" s="27"/>
      <c r="EKG191" s="27"/>
      <c r="EKH191" s="27"/>
      <c r="EKI191" s="27"/>
      <c r="EKJ191" s="27"/>
      <c r="EKK191" s="27"/>
      <c r="EKL191" s="27"/>
      <c r="EKM191" s="27"/>
      <c r="EKN191" s="27"/>
      <c r="EKO191" s="27"/>
      <c r="EKP191" s="27"/>
      <c r="EKQ191" s="27"/>
      <c r="EKR191" s="27"/>
      <c r="EKS191" s="27"/>
      <c r="EKT191" s="27"/>
      <c r="EKU191" s="27"/>
      <c r="EKV191" s="27"/>
      <c r="EKW191" s="27"/>
      <c r="EKX191" s="27"/>
      <c r="EKY191" s="27"/>
      <c r="EKZ191" s="27"/>
      <c r="ELA191" s="27"/>
      <c r="ELB191" s="27"/>
      <c r="ELC191" s="27"/>
      <c r="ELD191" s="27"/>
      <c r="ELE191" s="27"/>
      <c r="ELF191" s="27"/>
      <c r="ELG191" s="27"/>
      <c r="ELH191" s="27"/>
      <c r="ELI191" s="27"/>
      <c r="ELJ191" s="27"/>
      <c r="ELK191" s="27"/>
      <c r="ELL191" s="27"/>
      <c r="ELM191" s="27"/>
      <c r="ELN191" s="27"/>
      <c r="ELO191" s="27"/>
      <c r="ELP191" s="27"/>
      <c r="ELQ191" s="27"/>
      <c r="ELR191" s="27"/>
      <c r="ELS191" s="27"/>
      <c r="ELT191" s="27"/>
      <c r="ELU191" s="27"/>
      <c r="ELV191" s="27"/>
      <c r="ELW191" s="27"/>
      <c r="ELX191" s="27"/>
      <c r="ELY191" s="27"/>
      <c r="ELZ191" s="27"/>
      <c r="EMA191" s="27"/>
      <c r="EMB191" s="27"/>
      <c r="EMC191" s="27"/>
      <c r="EMD191" s="27"/>
      <c r="EME191" s="27"/>
      <c r="EMF191" s="27"/>
      <c r="EMG191" s="27"/>
      <c r="EMH191" s="27"/>
      <c r="EMI191" s="27"/>
      <c r="EMJ191" s="27"/>
      <c r="EMK191" s="27"/>
      <c r="EML191" s="27"/>
      <c r="EMM191" s="27"/>
      <c r="EMN191" s="27"/>
      <c r="EMO191" s="27"/>
      <c r="EMP191" s="27"/>
      <c r="EMQ191" s="27"/>
      <c r="EMR191" s="27"/>
      <c r="EMS191" s="27"/>
      <c r="EMT191" s="27"/>
      <c r="EMU191" s="27"/>
      <c r="EMV191" s="27"/>
      <c r="EMW191" s="27"/>
      <c r="EMX191" s="27"/>
      <c r="EMY191" s="27"/>
      <c r="EMZ191" s="27"/>
      <c r="ENA191" s="27"/>
      <c r="ENB191" s="27"/>
      <c r="ENC191" s="27"/>
      <c r="END191" s="27"/>
      <c r="ENE191" s="27"/>
      <c r="ENF191" s="27"/>
      <c r="ENG191" s="27"/>
      <c r="ENH191" s="27"/>
      <c r="ENI191" s="27"/>
      <c r="ENJ191" s="27"/>
      <c r="ENK191" s="27"/>
      <c r="ENL191" s="27"/>
      <c r="ENM191" s="27"/>
      <c r="ENN191" s="27"/>
      <c r="ENO191" s="27"/>
      <c r="ENP191" s="27"/>
      <c r="ENQ191" s="27"/>
      <c r="ENR191" s="27"/>
      <c r="ENS191" s="27"/>
      <c r="ENT191" s="27"/>
      <c r="ENU191" s="27"/>
      <c r="ENV191" s="27"/>
      <c r="ENW191" s="27"/>
      <c r="ENX191" s="27"/>
      <c r="ENY191" s="27"/>
      <c r="ENZ191" s="27"/>
      <c r="EOA191" s="27"/>
      <c r="EOB191" s="27"/>
      <c r="EOC191" s="27"/>
      <c r="EOD191" s="27"/>
      <c r="EOE191" s="27"/>
      <c r="EOF191" s="27"/>
      <c r="EOG191" s="27"/>
      <c r="EOH191" s="27"/>
      <c r="EOI191" s="27"/>
      <c r="EOJ191" s="27"/>
      <c r="EOK191" s="27"/>
      <c r="EOL191" s="27"/>
      <c r="EOM191" s="27"/>
      <c r="EON191" s="27"/>
      <c r="EOO191" s="27"/>
      <c r="EOP191" s="27"/>
      <c r="EOQ191" s="27"/>
      <c r="EOR191" s="27"/>
      <c r="EOS191" s="27"/>
      <c r="EOT191" s="27"/>
      <c r="EOU191" s="27"/>
      <c r="EOV191" s="27"/>
      <c r="EOW191" s="27"/>
      <c r="EOX191" s="27"/>
      <c r="EOY191" s="27"/>
      <c r="EOZ191" s="27"/>
      <c r="EPA191" s="27"/>
      <c r="EPB191" s="27"/>
      <c r="EPC191" s="27"/>
      <c r="EPD191" s="27"/>
      <c r="EPE191" s="27"/>
      <c r="EPF191" s="27"/>
      <c r="EPG191" s="27"/>
      <c r="EPH191" s="27"/>
      <c r="EPI191" s="27"/>
      <c r="EPJ191" s="27"/>
      <c r="EPK191" s="27"/>
      <c r="EPL191" s="27"/>
      <c r="EPM191" s="27"/>
      <c r="EPN191" s="27"/>
      <c r="EPO191" s="27"/>
      <c r="EPP191" s="27"/>
      <c r="EPQ191" s="27"/>
      <c r="EPR191" s="27"/>
      <c r="EPS191" s="27"/>
      <c r="EPT191" s="27"/>
      <c r="EPU191" s="27"/>
      <c r="EPV191" s="27"/>
      <c r="EPW191" s="27"/>
      <c r="EPX191" s="27"/>
      <c r="EPY191" s="27"/>
      <c r="EPZ191" s="27"/>
      <c r="EQA191" s="27"/>
      <c r="EQB191" s="27"/>
      <c r="EQC191" s="27"/>
      <c r="EQD191" s="27"/>
      <c r="EQE191" s="27"/>
      <c r="EQF191" s="27"/>
      <c r="EQG191" s="27"/>
      <c r="EQH191" s="27"/>
      <c r="EQI191" s="27"/>
      <c r="EQJ191" s="27"/>
      <c r="EQK191" s="27"/>
      <c r="EQL191" s="27"/>
      <c r="EQM191" s="27"/>
      <c r="EQN191" s="27"/>
      <c r="EQO191" s="27"/>
      <c r="EQP191" s="27"/>
      <c r="EQQ191" s="27"/>
      <c r="EQR191" s="27"/>
      <c r="EQS191" s="27"/>
      <c r="EQT191" s="27"/>
      <c r="EQU191" s="27"/>
      <c r="EQV191" s="27"/>
      <c r="EQW191" s="27"/>
      <c r="EQX191" s="27"/>
      <c r="EQY191" s="27"/>
      <c r="EQZ191" s="27"/>
      <c r="ERA191" s="27"/>
      <c r="ERB191" s="27"/>
      <c r="ERC191" s="27"/>
      <c r="ERD191" s="27"/>
      <c r="ERE191" s="27"/>
      <c r="ERF191" s="27"/>
      <c r="ERG191" s="27"/>
      <c r="ERH191" s="27"/>
      <c r="ERI191" s="27"/>
      <c r="ERJ191" s="27"/>
      <c r="ERK191" s="27"/>
      <c r="ERL191" s="27"/>
      <c r="ERM191" s="27"/>
      <c r="ERN191" s="27"/>
      <c r="ERO191" s="27"/>
      <c r="ERP191" s="27"/>
      <c r="ERQ191" s="27"/>
      <c r="ERR191" s="27"/>
      <c r="ERS191" s="27"/>
      <c r="ERT191" s="27"/>
      <c r="ERU191" s="27"/>
      <c r="ERV191" s="27"/>
      <c r="ERW191" s="27"/>
      <c r="ERX191" s="27"/>
      <c r="ERY191" s="27"/>
      <c r="ERZ191" s="27"/>
      <c r="ESA191" s="27"/>
      <c r="ESB191" s="27"/>
      <c r="ESC191" s="27"/>
      <c r="ESD191" s="27"/>
      <c r="ESE191" s="27"/>
      <c r="ESF191" s="27"/>
      <c r="ESG191" s="27"/>
      <c r="ESH191" s="27"/>
      <c r="ESI191" s="27"/>
      <c r="ESJ191" s="27"/>
      <c r="ESK191" s="27"/>
      <c r="ESL191" s="27"/>
      <c r="ESM191" s="27"/>
      <c r="ESN191" s="27"/>
      <c r="ESO191" s="27"/>
      <c r="ESP191" s="27"/>
      <c r="ESQ191" s="27"/>
      <c r="ESR191" s="27"/>
      <c r="ESS191" s="27"/>
      <c r="EST191" s="27"/>
      <c r="ESU191" s="27"/>
      <c r="ESV191" s="27"/>
      <c r="ESW191" s="27"/>
      <c r="ESX191" s="27"/>
      <c r="ESY191" s="27"/>
      <c r="ESZ191" s="27"/>
      <c r="ETA191" s="27"/>
      <c r="ETB191" s="27"/>
      <c r="ETC191" s="27"/>
      <c r="ETD191" s="27"/>
      <c r="ETE191" s="27"/>
      <c r="ETF191" s="27"/>
      <c r="ETG191" s="27"/>
      <c r="ETH191" s="27"/>
      <c r="ETI191" s="27"/>
      <c r="ETJ191" s="27"/>
      <c r="ETK191" s="27"/>
      <c r="ETL191" s="27"/>
      <c r="ETM191" s="27"/>
      <c r="ETN191" s="27"/>
      <c r="ETO191" s="27"/>
      <c r="ETP191" s="27"/>
      <c r="ETQ191" s="27"/>
      <c r="ETR191" s="27"/>
      <c r="ETS191" s="27"/>
      <c r="ETT191" s="27"/>
      <c r="ETU191" s="27"/>
      <c r="ETV191" s="27"/>
      <c r="ETW191" s="27"/>
      <c r="ETX191" s="27"/>
      <c r="ETY191" s="27"/>
      <c r="ETZ191" s="27"/>
      <c r="EUA191" s="27"/>
      <c r="EUB191" s="27"/>
      <c r="EUC191" s="27"/>
      <c r="EUD191" s="27"/>
      <c r="EUE191" s="27"/>
      <c r="EUF191" s="27"/>
      <c r="EUG191" s="27"/>
      <c r="EUH191" s="27"/>
      <c r="EUI191" s="27"/>
      <c r="EUJ191" s="27"/>
      <c r="EUK191" s="27"/>
      <c r="EUL191" s="27"/>
      <c r="EUM191" s="27"/>
      <c r="EUN191" s="27"/>
      <c r="EUO191" s="27"/>
      <c r="EUP191" s="27"/>
      <c r="EUQ191" s="27"/>
      <c r="EUR191" s="27"/>
      <c r="EUS191" s="27"/>
      <c r="EUT191" s="27"/>
      <c r="EUU191" s="27"/>
      <c r="EUV191" s="27"/>
      <c r="EUW191" s="27"/>
      <c r="EUX191" s="27"/>
      <c r="EUY191" s="27"/>
      <c r="EUZ191" s="27"/>
      <c r="EVA191" s="27"/>
      <c r="EVB191" s="27"/>
      <c r="EVC191" s="27"/>
      <c r="EVD191" s="27"/>
      <c r="EVE191" s="27"/>
      <c r="EVF191" s="27"/>
      <c r="EVG191" s="27"/>
      <c r="EVH191" s="27"/>
      <c r="EVI191" s="27"/>
      <c r="EVJ191" s="27"/>
      <c r="EVK191" s="27"/>
      <c r="EVL191" s="27"/>
      <c r="EVM191" s="27"/>
      <c r="EVN191" s="27"/>
      <c r="EVO191" s="27"/>
      <c r="EVP191" s="27"/>
      <c r="EVQ191" s="27"/>
      <c r="EVR191" s="27"/>
      <c r="EVS191" s="27"/>
      <c r="EVT191" s="27"/>
      <c r="EVU191" s="27"/>
      <c r="EVV191" s="27"/>
      <c r="EVW191" s="27"/>
      <c r="EVX191" s="27"/>
      <c r="EVY191" s="27"/>
      <c r="EVZ191" s="27"/>
      <c r="EWA191" s="27"/>
      <c r="EWB191" s="27"/>
      <c r="EWC191" s="27"/>
      <c r="EWD191" s="27"/>
      <c r="EWE191" s="27"/>
      <c r="EWF191" s="27"/>
      <c r="EWG191" s="27"/>
      <c r="EWH191" s="27"/>
      <c r="EWI191" s="27"/>
      <c r="EWJ191" s="27"/>
      <c r="EWK191" s="27"/>
      <c r="EWL191" s="27"/>
      <c r="EWM191" s="27"/>
      <c r="EWN191" s="27"/>
      <c r="EWO191" s="27"/>
      <c r="EWP191" s="27"/>
      <c r="EWQ191" s="27"/>
      <c r="EWR191" s="27"/>
      <c r="EWS191" s="27"/>
      <c r="EWT191" s="27"/>
      <c r="EWU191" s="27"/>
      <c r="EWV191" s="27"/>
      <c r="EWW191" s="27"/>
      <c r="EWX191" s="27"/>
      <c r="EWY191" s="27"/>
      <c r="EWZ191" s="27"/>
      <c r="EXA191" s="27"/>
      <c r="EXB191" s="27"/>
      <c r="EXC191" s="27"/>
      <c r="EXD191" s="27"/>
      <c r="EXE191" s="27"/>
      <c r="EXF191" s="27"/>
      <c r="EXG191" s="27"/>
      <c r="EXH191" s="27"/>
      <c r="EXI191" s="27"/>
      <c r="EXJ191" s="27"/>
      <c r="EXK191" s="27"/>
      <c r="EXL191" s="27"/>
      <c r="EXM191" s="27"/>
      <c r="EXN191" s="27"/>
      <c r="EXO191" s="27"/>
      <c r="EXP191" s="27"/>
      <c r="EXQ191" s="27"/>
      <c r="EXR191" s="27"/>
      <c r="EXS191" s="27"/>
      <c r="EXT191" s="27"/>
      <c r="EXU191" s="27"/>
      <c r="EXV191" s="27"/>
      <c r="EXW191" s="27"/>
      <c r="EXX191" s="27"/>
      <c r="EXY191" s="27"/>
      <c r="EXZ191" s="27"/>
      <c r="EYA191" s="27"/>
      <c r="EYB191" s="27"/>
      <c r="EYC191" s="27"/>
      <c r="EYD191" s="27"/>
      <c r="EYE191" s="27"/>
      <c r="EYF191" s="27"/>
      <c r="EYG191" s="27"/>
      <c r="EYH191" s="27"/>
      <c r="EYI191" s="27"/>
      <c r="EYJ191" s="27"/>
      <c r="EYK191" s="27"/>
      <c r="EYL191" s="27"/>
      <c r="EYM191" s="27"/>
      <c r="EYN191" s="27"/>
      <c r="EYO191" s="27"/>
      <c r="EYP191" s="27"/>
      <c r="EYQ191" s="27"/>
      <c r="EYR191" s="27"/>
      <c r="EYS191" s="27"/>
      <c r="EYT191" s="27"/>
      <c r="EYU191" s="27"/>
      <c r="EYV191" s="27"/>
      <c r="EYW191" s="27"/>
      <c r="EYX191" s="27"/>
      <c r="EYY191" s="27"/>
      <c r="EYZ191" s="27"/>
      <c r="EZA191" s="27"/>
      <c r="EZB191" s="27"/>
      <c r="EZC191" s="27"/>
      <c r="EZD191" s="27"/>
      <c r="EZE191" s="27"/>
      <c r="EZF191" s="27"/>
      <c r="EZG191" s="27"/>
      <c r="EZH191" s="27"/>
      <c r="EZI191" s="27"/>
      <c r="EZJ191" s="27"/>
      <c r="EZK191" s="27"/>
      <c r="EZL191" s="27"/>
      <c r="EZM191" s="27"/>
      <c r="EZN191" s="27"/>
      <c r="EZO191" s="27"/>
      <c r="EZP191" s="27"/>
      <c r="EZQ191" s="27"/>
      <c r="EZR191" s="27"/>
      <c r="EZS191" s="27"/>
      <c r="EZT191" s="27"/>
      <c r="EZU191" s="27"/>
      <c r="EZV191" s="27"/>
      <c r="EZW191" s="27"/>
      <c r="EZX191" s="27"/>
      <c r="EZY191" s="27"/>
      <c r="EZZ191" s="27"/>
      <c r="FAA191" s="27"/>
      <c r="FAB191" s="27"/>
      <c r="FAC191" s="27"/>
      <c r="FAD191" s="27"/>
      <c r="FAE191" s="27"/>
      <c r="FAF191" s="27"/>
      <c r="FAG191" s="27"/>
      <c r="FAH191" s="27"/>
      <c r="FAI191" s="27"/>
      <c r="FAJ191" s="27"/>
      <c r="FAK191" s="27"/>
      <c r="FAL191" s="27"/>
      <c r="FAM191" s="27"/>
      <c r="FAN191" s="27"/>
      <c r="FAO191" s="27"/>
      <c r="FAP191" s="27"/>
      <c r="FAQ191" s="27"/>
      <c r="FAR191" s="27"/>
      <c r="FAS191" s="27"/>
      <c r="FAT191" s="27"/>
      <c r="FAU191" s="27"/>
      <c r="FAV191" s="27"/>
      <c r="FAW191" s="27"/>
      <c r="FAX191" s="27"/>
      <c r="FAY191" s="27"/>
      <c r="FAZ191" s="27"/>
      <c r="FBA191" s="27"/>
      <c r="FBB191" s="27"/>
      <c r="FBC191" s="27"/>
      <c r="FBD191" s="27"/>
      <c r="FBE191" s="27"/>
      <c r="FBF191" s="27"/>
      <c r="FBG191" s="27"/>
      <c r="FBH191" s="27"/>
      <c r="FBI191" s="27"/>
      <c r="FBJ191" s="27"/>
      <c r="FBK191" s="27"/>
      <c r="FBL191" s="27"/>
      <c r="FBM191" s="27"/>
      <c r="FBN191" s="27"/>
      <c r="FBO191" s="27"/>
      <c r="FBP191" s="27"/>
      <c r="FBQ191" s="27"/>
      <c r="FBR191" s="27"/>
      <c r="FBS191" s="27"/>
      <c r="FBT191" s="27"/>
      <c r="FBU191" s="27"/>
      <c r="FBV191" s="27"/>
      <c r="FBW191" s="27"/>
      <c r="FBX191" s="27"/>
      <c r="FBY191" s="27"/>
      <c r="FBZ191" s="27"/>
      <c r="FCA191" s="27"/>
      <c r="FCB191" s="27"/>
      <c r="FCC191" s="27"/>
      <c r="FCD191" s="27"/>
      <c r="FCE191" s="27"/>
      <c r="FCF191" s="27"/>
      <c r="FCG191" s="27"/>
      <c r="FCH191" s="27"/>
      <c r="FCI191" s="27"/>
      <c r="FCJ191" s="27"/>
      <c r="FCK191" s="27"/>
      <c r="FCL191" s="27"/>
      <c r="FCM191" s="27"/>
      <c r="FCN191" s="27"/>
      <c r="FCO191" s="27"/>
      <c r="FCP191" s="27"/>
      <c r="FCQ191" s="27"/>
      <c r="FCR191" s="27"/>
      <c r="FCS191" s="27"/>
      <c r="FCT191" s="27"/>
      <c r="FCU191" s="27"/>
      <c r="FCV191" s="27"/>
      <c r="FCW191" s="27"/>
      <c r="FCX191" s="27"/>
      <c r="FCY191" s="27"/>
      <c r="FCZ191" s="27"/>
      <c r="FDA191" s="27"/>
      <c r="FDB191" s="27"/>
      <c r="FDC191" s="27"/>
      <c r="FDD191" s="27"/>
      <c r="FDE191" s="27"/>
      <c r="FDF191" s="27"/>
      <c r="FDG191" s="27"/>
      <c r="FDH191" s="27"/>
      <c r="FDI191" s="27"/>
      <c r="FDJ191" s="27"/>
      <c r="FDK191" s="27"/>
      <c r="FDL191" s="27"/>
      <c r="FDM191" s="27"/>
      <c r="FDN191" s="27"/>
      <c r="FDO191" s="27"/>
      <c r="FDP191" s="27"/>
      <c r="FDQ191" s="27"/>
      <c r="FDR191" s="27"/>
      <c r="FDS191" s="27"/>
      <c r="FDT191" s="27"/>
      <c r="FDU191" s="27"/>
      <c r="FDV191" s="27"/>
      <c r="FDW191" s="27"/>
      <c r="FDX191" s="27"/>
      <c r="FDY191" s="27"/>
      <c r="FDZ191" s="27"/>
      <c r="FEA191" s="27"/>
      <c r="FEB191" s="27"/>
      <c r="FEC191" s="27"/>
      <c r="FED191" s="27"/>
      <c r="FEE191" s="27"/>
      <c r="FEF191" s="27"/>
      <c r="FEG191" s="27"/>
      <c r="FEH191" s="27"/>
      <c r="FEI191" s="27"/>
      <c r="FEJ191" s="27"/>
      <c r="FEK191" s="27"/>
      <c r="FEL191" s="27"/>
      <c r="FEM191" s="27"/>
      <c r="FEN191" s="27"/>
      <c r="FEO191" s="27"/>
      <c r="FEP191" s="27"/>
      <c r="FEQ191" s="27"/>
      <c r="FER191" s="27"/>
      <c r="FES191" s="27"/>
      <c r="FET191" s="27"/>
      <c r="FEU191" s="27"/>
      <c r="FEV191" s="27"/>
      <c r="FEW191" s="27"/>
      <c r="FEX191" s="27"/>
      <c r="FEY191" s="27"/>
      <c r="FEZ191" s="27"/>
      <c r="FFA191" s="27"/>
      <c r="FFB191" s="27"/>
      <c r="FFC191" s="27"/>
      <c r="FFD191" s="27"/>
      <c r="FFE191" s="27"/>
      <c r="FFF191" s="27"/>
      <c r="FFG191" s="27"/>
      <c r="FFH191" s="27"/>
      <c r="FFI191" s="27"/>
      <c r="FFJ191" s="27"/>
      <c r="FFK191" s="27"/>
      <c r="FFL191" s="27"/>
      <c r="FFM191" s="27"/>
      <c r="FFN191" s="27"/>
      <c r="FFO191" s="27"/>
      <c r="FFP191" s="27"/>
      <c r="FFQ191" s="27"/>
      <c r="FFR191" s="27"/>
      <c r="FFS191" s="27"/>
      <c r="FFT191" s="27"/>
      <c r="FFU191" s="27"/>
      <c r="FFV191" s="27"/>
      <c r="FFW191" s="27"/>
      <c r="FFX191" s="27"/>
      <c r="FFY191" s="27"/>
      <c r="FFZ191" s="27"/>
      <c r="FGA191" s="27"/>
      <c r="FGB191" s="27"/>
      <c r="FGC191" s="27"/>
      <c r="FGD191" s="27"/>
      <c r="FGE191" s="27"/>
      <c r="FGF191" s="27"/>
      <c r="FGG191" s="27"/>
      <c r="FGH191" s="27"/>
      <c r="FGI191" s="27"/>
      <c r="FGJ191" s="27"/>
      <c r="FGK191" s="27"/>
      <c r="FGL191" s="27"/>
      <c r="FGM191" s="27"/>
      <c r="FGN191" s="27"/>
      <c r="FGO191" s="27"/>
      <c r="FGP191" s="27"/>
      <c r="FGQ191" s="27"/>
      <c r="FGR191" s="27"/>
      <c r="FGS191" s="27"/>
      <c r="FGT191" s="27"/>
      <c r="FGU191" s="27"/>
      <c r="FGV191" s="27"/>
      <c r="FGW191" s="27"/>
      <c r="FGX191" s="27"/>
      <c r="FGY191" s="27"/>
      <c r="FGZ191" s="27"/>
      <c r="FHA191" s="27"/>
      <c r="FHB191" s="27"/>
      <c r="FHC191" s="27"/>
      <c r="FHD191" s="27"/>
      <c r="FHE191" s="27"/>
      <c r="FHF191" s="27"/>
      <c r="FHG191" s="27"/>
      <c r="FHH191" s="27"/>
      <c r="FHI191" s="27"/>
      <c r="FHJ191" s="27"/>
      <c r="FHK191" s="27"/>
      <c r="FHL191" s="27"/>
      <c r="FHM191" s="27"/>
      <c r="FHN191" s="27"/>
      <c r="FHO191" s="27"/>
      <c r="FHP191" s="27"/>
      <c r="FHQ191" s="27"/>
      <c r="FHR191" s="27"/>
      <c r="FHS191" s="27"/>
      <c r="FHT191" s="27"/>
      <c r="FHU191" s="27"/>
      <c r="FHV191" s="27"/>
      <c r="FHW191" s="27"/>
      <c r="FHX191" s="27"/>
      <c r="FHY191" s="27"/>
      <c r="FHZ191" s="27"/>
      <c r="FIA191" s="27"/>
      <c r="FIB191" s="27"/>
      <c r="FIC191" s="27"/>
      <c r="FID191" s="27"/>
      <c r="FIE191" s="27"/>
      <c r="FIF191" s="27"/>
      <c r="FIG191" s="27"/>
      <c r="FIH191" s="27"/>
      <c r="FII191" s="27"/>
      <c r="FIJ191" s="27"/>
      <c r="FIK191" s="27"/>
      <c r="FIL191" s="27"/>
      <c r="FIM191" s="27"/>
      <c r="FIN191" s="27"/>
      <c r="FIO191" s="27"/>
      <c r="FIP191" s="27"/>
      <c r="FIQ191" s="27"/>
      <c r="FIR191" s="27"/>
      <c r="FIS191" s="27"/>
      <c r="FIT191" s="27"/>
      <c r="FIU191" s="27"/>
      <c r="FIV191" s="27"/>
      <c r="FIW191" s="27"/>
      <c r="FIX191" s="27"/>
      <c r="FIY191" s="27"/>
      <c r="FIZ191" s="27"/>
      <c r="FJA191" s="27"/>
      <c r="FJB191" s="27"/>
      <c r="FJC191" s="27"/>
      <c r="FJD191" s="27"/>
      <c r="FJE191" s="27"/>
      <c r="FJF191" s="27"/>
      <c r="FJG191" s="27"/>
      <c r="FJH191" s="27"/>
      <c r="FJI191" s="27"/>
      <c r="FJJ191" s="27"/>
      <c r="FJK191" s="27"/>
      <c r="FJL191" s="27"/>
      <c r="FJM191" s="27"/>
      <c r="FJN191" s="27"/>
      <c r="FJO191" s="27"/>
      <c r="FJP191" s="27"/>
      <c r="FJQ191" s="27"/>
      <c r="FJR191" s="27"/>
      <c r="FJS191" s="27"/>
      <c r="FJT191" s="27"/>
      <c r="FJU191" s="27"/>
      <c r="FJV191" s="27"/>
      <c r="FJW191" s="27"/>
      <c r="FJX191" s="27"/>
      <c r="FJY191" s="27"/>
      <c r="FJZ191" s="27"/>
      <c r="FKA191" s="27"/>
      <c r="FKB191" s="27"/>
      <c r="FKC191" s="27"/>
      <c r="FKD191" s="27"/>
      <c r="FKE191" s="27"/>
      <c r="FKF191" s="27"/>
      <c r="FKG191" s="27"/>
      <c r="FKH191" s="27"/>
      <c r="FKI191" s="27"/>
      <c r="FKJ191" s="27"/>
      <c r="FKK191" s="27"/>
      <c r="FKL191" s="27"/>
      <c r="FKM191" s="27"/>
      <c r="FKN191" s="27"/>
      <c r="FKO191" s="27"/>
      <c r="FKP191" s="27"/>
      <c r="FKQ191" s="27"/>
      <c r="FKR191" s="27"/>
      <c r="FKS191" s="27"/>
      <c r="FKT191" s="27"/>
      <c r="FKU191" s="27"/>
      <c r="FKV191" s="27"/>
      <c r="FKW191" s="27"/>
      <c r="FKX191" s="27"/>
      <c r="FKY191" s="27"/>
      <c r="FKZ191" s="27"/>
      <c r="FLA191" s="27"/>
      <c r="FLB191" s="27"/>
      <c r="FLC191" s="27"/>
      <c r="FLD191" s="27"/>
      <c r="FLE191" s="27"/>
      <c r="FLF191" s="27"/>
      <c r="FLG191" s="27"/>
      <c r="FLH191" s="27"/>
      <c r="FLI191" s="27"/>
      <c r="FLJ191" s="27"/>
      <c r="FLK191" s="27"/>
      <c r="FLL191" s="27"/>
      <c r="FLM191" s="27"/>
      <c r="FLN191" s="27"/>
      <c r="FLO191" s="27"/>
      <c r="FLP191" s="27"/>
      <c r="FLQ191" s="27"/>
      <c r="FLR191" s="27"/>
      <c r="FLS191" s="27"/>
      <c r="FLT191" s="27"/>
      <c r="FLU191" s="27"/>
      <c r="FLV191" s="27"/>
      <c r="FLW191" s="27"/>
      <c r="FLX191" s="27"/>
      <c r="FLY191" s="27"/>
      <c r="FLZ191" s="27"/>
      <c r="FMA191" s="27"/>
      <c r="FMB191" s="27"/>
      <c r="FMC191" s="27"/>
      <c r="FMD191" s="27"/>
      <c r="FME191" s="27"/>
      <c r="FMF191" s="27"/>
      <c r="FMG191" s="27"/>
      <c r="FMH191" s="27"/>
      <c r="FMI191" s="27"/>
      <c r="FMJ191" s="27"/>
      <c r="FMK191" s="27"/>
      <c r="FML191" s="27"/>
      <c r="FMM191" s="27"/>
      <c r="FMN191" s="27"/>
      <c r="FMO191" s="27"/>
      <c r="FMP191" s="27"/>
      <c r="FMQ191" s="27"/>
      <c r="FMR191" s="27"/>
      <c r="FMS191" s="27"/>
      <c r="FMT191" s="27"/>
      <c r="FMU191" s="27"/>
      <c r="FMV191" s="27"/>
      <c r="FMW191" s="27"/>
      <c r="FMX191" s="27"/>
      <c r="FMY191" s="27"/>
      <c r="FMZ191" s="27"/>
      <c r="FNA191" s="27"/>
      <c r="FNB191" s="27"/>
      <c r="FNC191" s="27"/>
      <c r="FND191" s="27"/>
      <c r="FNE191" s="27"/>
      <c r="FNF191" s="27"/>
      <c r="FNG191" s="27"/>
      <c r="FNH191" s="27"/>
      <c r="FNI191" s="27"/>
      <c r="FNJ191" s="27"/>
      <c r="FNK191" s="27"/>
      <c r="FNL191" s="27"/>
      <c r="FNM191" s="27"/>
      <c r="FNN191" s="27"/>
      <c r="FNO191" s="27"/>
      <c r="FNP191" s="27"/>
      <c r="FNQ191" s="27"/>
      <c r="FNR191" s="27"/>
      <c r="FNS191" s="27"/>
      <c r="FNT191" s="27"/>
      <c r="FNU191" s="27"/>
      <c r="FNV191" s="27"/>
      <c r="FNW191" s="27"/>
      <c r="FNX191" s="27"/>
      <c r="FNY191" s="27"/>
      <c r="FNZ191" s="27"/>
      <c r="FOA191" s="27"/>
      <c r="FOB191" s="27"/>
      <c r="FOC191" s="27"/>
      <c r="FOD191" s="27"/>
      <c r="FOE191" s="27"/>
      <c r="FOF191" s="27"/>
      <c r="FOG191" s="27"/>
      <c r="FOH191" s="27"/>
      <c r="FOI191" s="27"/>
      <c r="FOJ191" s="27"/>
      <c r="FOK191" s="27"/>
      <c r="FOL191" s="27"/>
      <c r="FOM191" s="27"/>
      <c r="FON191" s="27"/>
      <c r="FOO191" s="27"/>
      <c r="FOP191" s="27"/>
      <c r="FOQ191" s="27"/>
      <c r="FOR191" s="27"/>
      <c r="FOS191" s="27"/>
      <c r="FOT191" s="27"/>
      <c r="FOU191" s="27"/>
      <c r="FOV191" s="27"/>
      <c r="FOW191" s="27"/>
      <c r="FOX191" s="27"/>
      <c r="FOY191" s="27"/>
      <c r="FOZ191" s="27"/>
      <c r="FPA191" s="27"/>
      <c r="FPB191" s="27"/>
      <c r="FPC191" s="27"/>
      <c r="FPD191" s="27"/>
      <c r="FPE191" s="27"/>
      <c r="FPF191" s="27"/>
      <c r="FPG191" s="27"/>
      <c r="FPH191" s="27"/>
      <c r="FPI191" s="27"/>
      <c r="FPJ191" s="27"/>
      <c r="FPK191" s="27"/>
      <c r="FPL191" s="27"/>
      <c r="FPM191" s="27"/>
      <c r="FPN191" s="27"/>
      <c r="FPO191" s="27"/>
      <c r="FPP191" s="27"/>
      <c r="FPQ191" s="27"/>
      <c r="FPR191" s="27"/>
      <c r="FPS191" s="27"/>
      <c r="FPT191" s="27"/>
      <c r="FPU191" s="27"/>
      <c r="FPV191" s="27"/>
      <c r="FPW191" s="27"/>
      <c r="FPX191" s="27"/>
      <c r="FPY191" s="27"/>
      <c r="FPZ191" s="27"/>
      <c r="FQA191" s="27"/>
      <c r="FQB191" s="27"/>
      <c r="FQC191" s="27"/>
      <c r="FQD191" s="27"/>
      <c r="FQE191" s="27"/>
      <c r="FQF191" s="27"/>
      <c r="FQG191" s="27"/>
      <c r="FQH191" s="27"/>
      <c r="FQI191" s="27"/>
      <c r="FQJ191" s="27"/>
      <c r="FQK191" s="27"/>
      <c r="FQL191" s="27"/>
      <c r="FQM191" s="27"/>
      <c r="FQN191" s="27"/>
      <c r="FQO191" s="27"/>
      <c r="FQP191" s="27"/>
      <c r="FQQ191" s="27"/>
      <c r="FQR191" s="27"/>
      <c r="FQS191" s="27"/>
      <c r="FQT191" s="27"/>
      <c r="FQU191" s="27"/>
      <c r="FQV191" s="27"/>
      <c r="FQW191" s="27"/>
      <c r="FQX191" s="27"/>
      <c r="FQY191" s="27"/>
      <c r="FQZ191" s="27"/>
      <c r="FRA191" s="27"/>
      <c r="FRB191" s="27"/>
      <c r="FRC191" s="27"/>
      <c r="FRD191" s="27"/>
      <c r="FRE191" s="27"/>
      <c r="FRF191" s="27"/>
      <c r="FRG191" s="27"/>
      <c r="FRH191" s="27"/>
      <c r="FRI191" s="27"/>
      <c r="FRJ191" s="27"/>
      <c r="FRK191" s="27"/>
      <c r="FRL191" s="27"/>
      <c r="FRM191" s="27"/>
      <c r="FRN191" s="27"/>
      <c r="FRO191" s="27"/>
      <c r="FRP191" s="27"/>
      <c r="FRQ191" s="27"/>
      <c r="FRR191" s="27"/>
      <c r="FRS191" s="27"/>
      <c r="FRT191" s="27"/>
      <c r="FRU191" s="27"/>
      <c r="FRV191" s="27"/>
      <c r="FRW191" s="27"/>
      <c r="FRX191" s="27"/>
      <c r="FRY191" s="27"/>
      <c r="FRZ191" s="27"/>
      <c r="FSA191" s="27"/>
      <c r="FSB191" s="27"/>
      <c r="FSC191" s="27"/>
      <c r="FSD191" s="27"/>
      <c r="FSE191" s="27"/>
      <c r="FSF191" s="27"/>
      <c r="FSG191" s="27"/>
      <c r="FSH191" s="27"/>
      <c r="FSI191" s="27"/>
      <c r="FSJ191" s="27"/>
      <c r="FSK191" s="27"/>
      <c r="FSL191" s="27"/>
      <c r="FSM191" s="27"/>
      <c r="FSN191" s="27"/>
      <c r="FSO191" s="27"/>
      <c r="FSP191" s="27"/>
      <c r="FSQ191" s="27"/>
      <c r="FSR191" s="27"/>
      <c r="FSS191" s="27"/>
      <c r="FST191" s="27"/>
      <c r="FSU191" s="27"/>
      <c r="FSV191" s="27"/>
      <c r="FSW191" s="27"/>
      <c r="FSX191" s="27"/>
      <c r="FSY191" s="27"/>
      <c r="FSZ191" s="27"/>
      <c r="FTA191" s="27"/>
      <c r="FTB191" s="27"/>
      <c r="FTC191" s="27"/>
      <c r="FTD191" s="27"/>
      <c r="FTE191" s="27"/>
      <c r="FTF191" s="27"/>
      <c r="FTG191" s="27"/>
      <c r="FTH191" s="27"/>
      <c r="FTI191" s="27"/>
      <c r="FTJ191" s="27"/>
      <c r="FTK191" s="27"/>
      <c r="FTL191" s="27"/>
      <c r="FTM191" s="27"/>
      <c r="FTN191" s="27"/>
      <c r="FTO191" s="27"/>
      <c r="FTP191" s="27"/>
      <c r="FTQ191" s="27"/>
      <c r="FTR191" s="27"/>
      <c r="FTS191" s="27"/>
      <c r="FTT191" s="27"/>
      <c r="FTU191" s="27"/>
      <c r="FTV191" s="27"/>
      <c r="FTW191" s="27"/>
      <c r="FTX191" s="27"/>
      <c r="FTY191" s="27"/>
      <c r="FTZ191" s="27"/>
      <c r="FUA191" s="27"/>
      <c r="FUB191" s="27"/>
      <c r="FUC191" s="27"/>
      <c r="FUD191" s="27"/>
      <c r="FUE191" s="27"/>
      <c r="FUF191" s="27"/>
      <c r="FUG191" s="27"/>
      <c r="FUH191" s="27"/>
      <c r="FUI191" s="27"/>
      <c r="FUJ191" s="27"/>
      <c r="FUK191" s="27"/>
      <c r="FUL191" s="27"/>
      <c r="FUM191" s="27"/>
      <c r="FUN191" s="27"/>
      <c r="FUO191" s="27"/>
      <c r="FUP191" s="27"/>
      <c r="FUQ191" s="27"/>
      <c r="FUR191" s="27"/>
      <c r="FUS191" s="27"/>
      <c r="FUT191" s="27"/>
      <c r="FUU191" s="27"/>
      <c r="FUV191" s="27"/>
      <c r="FUW191" s="27"/>
      <c r="FUX191" s="27"/>
      <c r="FUY191" s="27"/>
      <c r="FUZ191" s="27"/>
      <c r="FVA191" s="27"/>
      <c r="FVB191" s="27"/>
      <c r="FVC191" s="27"/>
      <c r="FVD191" s="27"/>
      <c r="FVE191" s="27"/>
      <c r="FVF191" s="27"/>
      <c r="FVG191" s="27"/>
      <c r="FVH191" s="27"/>
      <c r="FVI191" s="27"/>
      <c r="FVJ191" s="27"/>
      <c r="FVK191" s="27"/>
      <c r="FVL191" s="27"/>
      <c r="FVM191" s="27"/>
      <c r="FVN191" s="27"/>
      <c r="FVO191" s="27"/>
      <c r="FVP191" s="27"/>
      <c r="FVQ191" s="27"/>
      <c r="FVR191" s="27"/>
      <c r="FVS191" s="27"/>
      <c r="FVT191" s="27"/>
      <c r="FVU191" s="27"/>
      <c r="FVV191" s="27"/>
      <c r="FVW191" s="27"/>
      <c r="FVX191" s="27"/>
      <c r="FVY191" s="27"/>
      <c r="FVZ191" s="27"/>
      <c r="FWA191" s="27"/>
      <c r="FWB191" s="27"/>
      <c r="FWC191" s="27"/>
      <c r="FWD191" s="27"/>
      <c r="FWE191" s="27"/>
      <c r="FWF191" s="27"/>
      <c r="FWG191" s="27"/>
      <c r="FWH191" s="27"/>
      <c r="FWI191" s="27"/>
      <c r="FWJ191" s="27"/>
      <c r="FWK191" s="27"/>
      <c r="FWL191" s="27"/>
      <c r="FWM191" s="27"/>
      <c r="FWN191" s="27"/>
      <c r="FWO191" s="27"/>
      <c r="FWP191" s="27"/>
      <c r="FWQ191" s="27"/>
      <c r="FWR191" s="27"/>
      <c r="FWS191" s="27"/>
      <c r="FWT191" s="27"/>
      <c r="FWU191" s="27"/>
      <c r="FWV191" s="27"/>
      <c r="FWW191" s="27"/>
      <c r="FWX191" s="27"/>
      <c r="FWY191" s="27"/>
      <c r="FWZ191" s="27"/>
      <c r="FXA191" s="27"/>
      <c r="FXB191" s="27"/>
      <c r="FXC191" s="27"/>
      <c r="FXD191" s="27"/>
      <c r="FXE191" s="27"/>
      <c r="FXF191" s="27"/>
      <c r="FXG191" s="27"/>
      <c r="FXH191" s="27"/>
      <c r="FXI191" s="27"/>
      <c r="FXJ191" s="27"/>
      <c r="FXK191" s="27"/>
      <c r="FXL191" s="27"/>
      <c r="FXM191" s="27"/>
      <c r="FXN191" s="27"/>
      <c r="FXO191" s="27"/>
      <c r="FXP191" s="27"/>
      <c r="FXQ191" s="27"/>
      <c r="FXR191" s="27"/>
      <c r="FXS191" s="27"/>
      <c r="FXT191" s="27"/>
      <c r="FXU191" s="27"/>
      <c r="FXV191" s="27"/>
      <c r="FXW191" s="27"/>
      <c r="FXX191" s="27"/>
      <c r="FXY191" s="27"/>
      <c r="FXZ191" s="27"/>
      <c r="FYA191" s="27"/>
      <c r="FYB191" s="27"/>
      <c r="FYC191" s="27"/>
      <c r="FYD191" s="27"/>
      <c r="FYE191" s="27"/>
      <c r="FYF191" s="27"/>
      <c r="FYG191" s="27"/>
      <c r="FYH191" s="27"/>
      <c r="FYI191" s="27"/>
      <c r="FYJ191" s="27"/>
      <c r="FYK191" s="27"/>
      <c r="FYL191" s="27"/>
      <c r="FYM191" s="27"/>
      <c r="FYN191" s="27"/>
      <c r="FYO191" s="27"/>
      <c r="FYP191" s="27"/>
      <c r="FYQ191" s="27"/>
      <c r="FYR191" s="27"/>
      <c r="FYS191" s="27"/>
      <c r="FYT191" s="27"/>
      <c r="FYU191" s="27"/>
      <c r="FYV191" s="27"/>
      <c r="FYW191" s="27"/>
      <c r="FYX191" s="27"/>
      <c r="FYY191" s="27"/>
      <c r="FYZ191" s="27"/>
      <c r="FZA191" s="27"/>
      <c r="FZB191" s="27"/>
      <c r="FZC191" s="27"/>
      <c r="FZD191" s="27"/>
      <c r="FZE191" s="27"/>
      <c r="FZF191" s="27"/>
      <c r="FZG191" s="27"/>
      <c r="FZH191" s="27"/>
      <c r="FZI191" s="27"/>
      <c r="FZJ191" s="27"/>
      <c r="FZK191" s="27"/>
      <c r="FZL191" s="27"/>
      <c r="FZM191" s="27"/>
      <c r="FZN191" s="27"/>
      <c r="FZO191" s="27"/>
      <c r="FZP191" s="27"/>
      <c r="FZQ191" s="27"/>
      <c r="FZR191" s="27"/>
      <c r="FZS191" s="27"/>
      <c r="FZT191" s="27"/>
      <c r="FZU191" s="27"/>
      <c r="FZV191" s="27"/>
      <c r="FZW191" s="27"/>
      <c r="FZX191" s="27"/>
      <c r="FZY191" s="27"/>
      <c r="FZZ191" s="27"/>
      <c r="GAA191" s="27"/>
      <c r="GAB191" s="27"/>
      <c r="GAC191" s="27"/>
      <c r="GAD191" s="27"/>
      <c r="GAE191" s="27"/>
      <c r="GAF191" s="27"/>
      <c r="GAG191" s="27"/>
      <c r="GAH191" s="27"/>
      <c r="GAI191" s="27"/>
      <c r="GAJ191" s="27"/>
      <c r="GAK191" s="27"/>
      <c r="GAL191" s="27"/>
      <c r="GAM191" s="27"/>
      <c r="GAN191" s="27"/>
      <c r="GAO191" s="27"/>
      <c r="GAP191" s="27"/>
      <c r="GAQ191" s="27"/>
      <c r="GAR191" s="27"/>
      <c r="GAS191" s="27"/>
      <c r="GAT191" s="27"/>
      <c r="GAU191" s="27"/>
      <c r="GAV191" s="27"/>
      <c r="GAW191" s="27"/>
      <c r="GAX191" s="27"/>
      <c r="GAY191" s="27"/>
      <c r="GAZ191" s="27"/>
      <c r="GBA191" s="27"/>
      <c r="GBB191" s="27"/>
      <c r="GBC191" s="27"/>
      <c r="GBD191" s="27"/>
      <c r="GBE191" s="27"/>
      <c r="GBF191" s="27"/>
      <c r="GBG191" s="27"/>
      <c r="GBH191" s="27"/>
      <c r="GBI191" s="27"/>
      <c r="GBJ191" s="27"/>
      <c r="GBK191" s="27"/>
      <c r="GBL191" s="27"/>
      <c r="GBM191" s="27"/>
      <c r="GBN191" s="27"/>
      <c r="GBO191" s="27"/>
      <c r="GBP191" s="27"/>
      <c r="GBQ191" s="27"/>
      <c r="GBR191" s="27"/>
      <c r="GBS191" s="27"/>
      <c r="GBT191" s="27"/>
      <c r="GBU191" s="27"/>
      <c r="GBV191" s="27"/>
      <c r="GBW191" s="27"/>
      <c r="GBX191" s="27"/>
      <c r="GBY191" s="27"/>
      <c r="GBZ191" s="27"/>
      <c r="GCA191" s="27"/>
      <c r="GCB191" s="27"/>
      <c r="GCC191" s="27"/>
      <c r="GCD191" s="27"/>
      <c r="GCE191" s="27"/>
      <c r="GCF191" s="27"/>
      <c r="GCG191" s="27"/>
      <c r="GCH191" s="27"/>
      <c r="GCI191" s="27"/>
      <c r="GCJ191" s="27"/>
      <c r="GCK191" s="27"/>
      <c r="GCL191" s="27"/>
      <c r="GCM191" s="27"/>
      <c r="GCN191" s="27"/>
      <c r="GCO191" s="27"/>
      <c r="GCP191" s="27"/>
      <c r="GCQ191" s="27"/>
      <c r="GCR191" s="27"/>
      <c r="GCS191" s="27"/>
      <c r="GCT191" s="27"/>
      <c r="GCU191" s="27"/>
      <c r="GCV191" s="27"/>
      <c r="GCW191" s="27"/>
      <c r="GCX191" s="27"/>
      <c r="GCY191" s="27"/>
      <c r="GCZ191" s="27"/>
      <c r="GDA191" s="27"/>
      <c r="GDB191" s="27"/>
      <c r="GDC191" s="27"/>
      <c r="GDD191" s="27"/>
      <c r="GDE191" s="27"/>
      <c r="GDF191" s="27"/>
      <c r="GDG191" s="27"/>
      <c r="GDH191" s="27"/>
      <c r="GDI191" s="27"/>
      <c r="GDJ191" s="27"/>
      <c r="GDK191" s="27"/>
      <c r="GDL191" s="27"/>
      <c r="GDM191" s="27"/>
      <c r="GDN191" s="27"/>
      <c r="GDO191" s="27"/>
      <c r="GDP191" s="27"/>
      <c r="GDQ191" s="27"/>
      <c r="GDR191" s="27"/>
      <c r="GDS191" s="27"/>
      <c r="GDT191" s="27"/>
      <c r="GDU191" s="27"/>
      <c r="GDV191" s="27"/>
      <c r="GDW191" s="27"/>
      <c r="GDX191" s="27"/>
      <c r="GDY191" s="27"/>
      <c r="GDZ191" s="27"/>
      <c r="GEA191" s="27"/>
      <c r="GEB191" s="27"/>
      <c r="GEC191" s="27"/>
      <c r="GED191" s="27"/>
      <c r="GEE191" s="27"/>
      <c r="GEF191" s="27"/>
      <c r="GEG191" s="27"/>
      <c r="GEH191" s="27"/>
      <c r="GEI191" s="27"/>
      <c r="GEJ191" s="27"/>
      <c r="GEK191" s="27"/>
      <c r="GEL191" s="27"/>
      <c r="GEM191" s="27"/>
      <c r="GEN191" s="27"/>
      <c r="GEO191" s="27"/>
      <c r="GEP191" s="27"/>
      <c r="GEQ191" s="27"/>
      <c r="GER191" s="27"/>
      <c r="GES191" s="27"/>
      <c r="GET191" s="27"/>
      <c r="GEU191" s="27"/>
      <c r="GEV191" s="27"/>
      <c r="GEW191" s="27"/>
      <c r="GEX191" s="27"/>
      <c r="GEY191" s="27"/>
      <c r="GEZ191" s="27"/>
      <c r="GFA191" s="27"/>
      <c r="GFB191" s="27"/>
      <c r="GFC191" s="27"/>
      <c r="GFD191" s="27"/>
      <c r="GFE191" s="27"/>
      <c r="GFF191" s="27"/>
      <c r="GFG191" s="27"/>
      <c r="GFH191" s="27"/>
      <c r="GFI191" s="27"/>
      <c r="GFJ191" s="27"/>
      <c r="GFK191" s="27"/>
      <c r="GFL191" s="27"/>
      <c r="GFM191" s="27"/>
      <c r="GFN191" s="27"/>
      <c r="GFO191" s="27"/>
      <c r="GFP191" s="27"/>
      <c r="GFQ191" s="27"/>
      <c r="GFR191" s="27"/>
      <c r="GFS191" s="27"/>
      <c r="GFT191" s="27"/>
      <c r="GFU191" s="27"/>
      <c r="GFV191" s="27"/>
      <c r="GFW191" s="27"/>
      <c r="GFX191" s="27"/>
      <c r="GFY191" s="27"/>
      <c r="GFZ191" s="27"/>
      <c r="GGA191" s="27"/>
      <c r="GGB191" s="27"/>
      <c r="GGC191" s="27"/>
      <c r="GGD191" s="27"/>
      <c r="GGE191" s="27"/>
      <c r="GGF191" s="27"/>
      <c r="GGG191" s="27"/>
      <c r="GGH191" s="27"/>
      <c r="GGI191" s="27"/>
      <c r="GGJ191" s="27"/>
      <c r="GGK191" s="27"/>
      <c r="GGL191" s="27"/>
      <c r="GGM191" s="27"/>
      <c r="GGN191" s="27"/>
      <c r="GGO191" s="27"/>
      <c r="GGP191" s="27"/>
      <c r="GGQ191" s="27"/>
      <c r="GGR191" s="27"/>
      <c r="GGS191" s="27"/>
      <c r="GGT191" s="27"/>
      <c r="GGU191" s="27"/>
      <c r="GGV191" s="27"/>
      <c r="GGW191" s="27"/>
      <c r="GGX191" s="27"/>
      <c r="GGY191" s="27"/>
      <c r="GGZ191" s="27"/>
      <c r="GHA191" s="27"/>
      <c r="GHB191" s="27"/>
      <c r="GHC191" s="27"/>
      <c r="GHD191" s="27"/>
      <c r="GHE191" s="27"/>
      <c r="GHF191" s="27"/>
      <c r="GHG191" s="27"/>
      <c r="GHH191" s="27"/>
      <c r="GHI191" s="27"/>
      <c r="GHJ191" s="27"/>
      <c r="GHK191" s="27"/>
      <c r="GHL191" s="27"/>
      <c r="GHM191" s="27"/>
      <c r="GHN191" s="27"/>
      <c r="GHO191" s="27"/>
      <c r="GHP191" s="27"/>
      <c r="GHQ191" s="27"/>
      <c r="GHR191" s="27"/>
      <c r="GHS191" s="27"/>
      <c r="GHT191" s="27"/>
      <c r="GHU191" s="27"/>
      <c r="GHV191" s="27"/>
      <c r="GHW191" s="27"/>
      <c r="GHX191" s="27"/>
      <c r="GHY191" s="27"/>
      <c r="GHZ191" s="27"/>
      <c r="GIA191" s="27"/>
      <c r="GIB191" s="27"/>
      <c r="GIC191" s="27"/>
      <c r="GID191" s="27"/>
      <c r="GIE191" s="27"/>
      <c r="GIF191" s="27"/>
      <c r="GIG191" s="27"/>
      <c r="GIH191" s="27"/>
      <c r="GII191" s="27"/>
      <c r="GIJ191" s="27"/>
      <c r="GIK191" s="27"/>
      <c r="GIL191" s="27"/>
      <c r="GIM191" s="27"/>
      <c r="GIN191" s="27"/>
      <c r="GIO191" s="27"/>
      <c r="GIP191" s="27"/>
      <c r="GIQ191" s="27"/>
      <c r="GIR191" s="27"/>
      <c r="GIS191" s="27"/>
      <c r="GIT191" s="27"/>
      <c r="GIU191" s="27"/>
      <c r="GIV191" s="27"/>
      <c r="GIW191" s="27"/>
      <c r="GIX191" s="27"/>
      <c r="GIY191" s="27"/>
      <c r="GIZ191" s="27"/>
      <c r="GJA191" s="27"/>
      <c r="GJB191" s="27"/>
      <c r="GJC191" s="27"/>
      <c r="GJD191" s="27"/>
      <c r="GJE191" s="27"/>
      <c r="GJF191" s="27"/>
      <c r="GJG191" s="27"/>
      <c r="GJH191" s="27"/>
      <c r="GJI191" s="27"/>
      <c r="GJJ191" s="27"/>
      <c r="GJK191" s="27"/>
      <c r="GJL191" s="27"/>
      <c r="GJM191" s="27"/>
      <c r="GJN191" s="27"/>
      <c r="GJO191" s="27"/>
      <c r="GJP191" s="27"/>
      <c r="GJQ191" s="27"/>
      <c r="GJR191" s="27"/>
      <c r="GJS191" s="27"/>
      <c r="GJT191" s="27"/>
      <c r="GJU191" s="27"/>
      <c r="GJV191" s="27"/>
      <c r="GJW191" s="27"/>
      <c r="GJX191" s="27"/>
      <c r="GJY191" s="27"/>
      <c r="GJZ191" s="27"/>
      <c r="GKA191" s="27"/>
      <c r="GKB191" s="27"/>
      <c r="GKC191" s="27"/>
      <c r="GKD191" s="27"/>
      <c r="GKE191" s="27"/>
      <c r="GKF191" s="27"/>
      <c r="GKG191" s="27"/>
      <c r="GKH191" s="27"/>
      <c r="GKI191" s="27"/>
      <c r="GKJ191" s="27"/>
      <c r="GKK191" s="27"/>
      <c r="GKL191" s="27"/>
      <c r="GKM191" s="27"/>
      <c r="GKN191" s="27"/>
      <c r="GKO191" s="27"/>
      <c r="GKP191" s="27"/>
      <c r="GKQ191" s="27"/>
      <c r="GKR191" s="27"/>
      <c r="GKS191" s="27"/>
      <c r="GKT191" s="27"/>
      <c r="GKU191" s="27"/>
      <c r="GKV191" s="27"/>
      <c r="GKW191" s="27"/>
      <c r="GKX191" s="27"/>
      <c r="GKY191" s="27"/>
      <c r="GKZ191" s="27"/>
      <c r="GLA191" s="27"/>
      <c r="GLB191" s="27"/>
      <c r="GLC191" s="27"/>
      <c r="GLD191" s="27"/>
      <c r="GLE191" s="27"/>
      <c r="GLF191" s="27"/>
      <c r="GLG191" s="27"/>
      <c r="GLH191" s="27"/>
      <c r="GLI191" s="27"/>
      <c r="GLJ191" s="27"/>
      <c r="GLK191" s="27"/>
      <c r="GLL191" s="27"/>
      <c r="GLM191" s="27"/>
      <c r="GLN191" s="27"/>
      <c r="GLO191" s="27"/>
      <c r="GLP191" s="27"/>
      <c r="GLQ191" s="27"/>
      <c r="GLR191" s="27"/>
      <c r="GLS191" s="27"/>
      <c r="GLT191" s="27"/>
      <c r="GLU191" s="27"/>
      <c r="GLV191" s="27"/>
      <c r="GLW191" s="27"/>
      <c r="GLX191" s="27"/>
      <c r="GLY191" s="27"/>
      <c r="GLZ191" s="27"/>
      <c r="GMA191" s="27"/>
      <c r="GMB191" s="27"/>
      <c r="GMC191" s="27"/>
      <c r="GMD191" s="27"/>
      <c r="GME191" s="27"/>
      <c r="GMF191" s="27"/>
      <c r="GMG191" s="27"/>
      <c r="GMH191" s="27"/>
      <c r="GMI191" s="27"/>
      <c r="GMJ191" s="27"/>
      <c r="GMK191" s="27"/>
      <c r="GML191" s="27"/>
      <c r="GMM191" s="27"/>
      <c r="GMN191" s="27"/>
      <c r="GMO191" s="27"/>
      <c r="GMP191" s="27"/>
      <c r="GMQ191" s="27"/>
      <c r="GMR191" s="27"/>
      <c r="GMS191" s="27"/>
      <c r="GMT191" s="27"/>
      <c r="GMU191" s="27"/>
      <c r="GMV191" s="27"/>
      <c r="GMW191" s="27"/>
      <c r="GMX191" s="27"/>
      <c r="GMY191" s="27"/>
      <c r="GMZ191" s="27"/>
      <c r="GNA191" s="27"/>
      <c r="GNB191" s="27"/>
      <c r="GNC191" s="27"/>
      <c r="GND191" s="27"/>
      <c r="GNE191" s="27"/>
      <c r="GNF191" s="27"/>
      <c r="GNG191" s="27"/>
      <c r="GNH191" s="27"/>
      <c r="GNI191" s="27"/>
      <c r="GNJ191" s="27"/>
      <c r="GNK191" s="27"/>
      <c r="GNL191" s="27"/>
      <c r="GNM191" s="27"/>
      <c r="GNN191" s="27"/>
      <c r="GNO191" s="27"/>
      <c r="GNP191" s="27"/>
      <c r="GNQ191" s="27"/>
      <c r="GNR191" s="27"/>
      <c r="GNS191" s="27"/>
      <c r="GNT191" s="27"/>
      <c r="GNU191" s="27"/>
      <c r="GNV191" s="27"/>
      <c r="GNW191" s="27"/>
      <c r="GNX191" s="27"/>
      <c r="GNY191" s="27"/>
      <c r="GNZ191" s="27"/>
      <c r="GOA191" s="27"/>
      <c r="GOB191" s="27"/>
      <c r="GOC191" s="27"/>
      <c r="GOD191" s="27"/>
      <c r="GOE191" s="27"/>
      <c r="GOF191" s="27"/>
      <c r="GOG191" s="27"/>
      <c r="GOH191" s="27"/>
      <c r="GOI191" s="27"/>
      <c r="GOJ191" s="27"/>
      <c r="GOK191" s="27"/>
      <c r="GOL191" s="27"/>
      <c r="GOM191" s="27"/>
      <c r="GON191" s="27"/>
      <c r="GOO191" s="27"/>
      <c r="GOP191" s="27"/>
      <c r="GOQ191" s="27"/>
      <c r="GOR191" s="27"/>
      <c r="GOS191" s="27"/>
      <c r="GOT191" s="27"/>
      <c r="GOU191" s="27"/>
      <c r="GOV191" s="27"/>
      <c r="GOW191" s="27"/>
      <c r="GOX191" s="27"/>
      <c r="GOY191" s="27"/>
      <c r="GOZ191" s="27"/>
      <c r="GPA191" s="27"/>
      <c r="GPB191" s="27"/>
      <c r="GPC191" s="27"/>
      <c r="GPD191" s="27"/>
      <c r="GPE191" s="27"/>
      <c r="GPF191" s="27"/>
      <c r="GPG191" s="27"/>
      <c r="GPH191" s="27"/>
      <c r="GPI191" s="27"/>
      <c r="GPJ191" s="27"/>
      <c r="GPK191" s="27"/>
      <c r="GPL191" s="27"/>
      <c r="GPM191" s="27"/>
      <c r="GPN191" s="27"/>
      <c r="GPO191" s="27"/>
      <c r="GPP191" s="27"/>
      <c r="GPQ191" s="27"/>
      <c r="GPR191" s="27"/>
      <c r="GPS191" s="27"/>
      <c r="GPT191" s="27"/>
      <c r="GPU191" s="27"/>
      <c r="GPV191" s="27"/>
      <c r="GPW191" s="27"/>
      <c r="GPX191" s="27"/>
      <c r="GPY191" s="27"/>
      <c r="GPZ191" s="27"/>
      <c r="GQA191" s="27"/>
      <c r="GQB191" s="27"/>
      <c r="GQC191" s="27"/>
      <c r="GQD191" s="27"/>
      <c r="GQE191" s="27"/>
      <c r="GQF191" s="27"/>
      <c r="GQG191" s="27"/>
      <c r="GQH191" s="27"/>
      <c r="GQI191" s="27"/>
      <c r="GQJ191" s="27"/>
      <c r="GQK191" s="27"/>
      <c r="GQL191" s="27"/>
      <c r="GQM191" s="27"/>
      <c r="GQN191" s="27"/>
      <c r="GQO191" s="27"/>
      <c r="GQP191" s="27"/>
      <c r="GQQ191" s="27"/>
      <c r="GQR191" s="27"/>
      <c r="GQS191" s="27"/>
      <c r="GQT191" s="27"/>
      <c r="GQU191" s="27"/>
      <c r="GQV191" s="27"/>
      <c r="GQW191" s="27"/>
      <c r="GQX191" s="27"/>
      <c r="GQY191" s="27"/>
      <c r="GQZ191" s="27"/>
      <c r="GRA191" s="27"/>
      <c r="GRB191" s="27"/>
      <c r="GRC191" s="27"/>
      <c r="GRD191" s="27"/>
      <c r="GRE191" s="27"/>
      <c r="GRF191" s="27"/>
      <c r="GRG191" s="27"/>
      <c r="GRH191" s="27"/>
      <c r="GRI191" s="27"/>
      <c r="GRJ191" s="27"/>
      <c r="GRK191" s="27"/>
      <c r="GRL191" s="27"/>
      <c r="GRM191" s="27"/>
      <c r="GRN191" s="27"/>
      <c r="GRO191" s="27"/>
      <c r="GRP191" s="27"/>
      <c r="GRQ191" s="27"/>
      <c r="GRR191" s="27"/>
      <c r="GRS191" s="27"/>
      <c r="GRT191" s="27"/>
      <c r="GRU191" s="27"/>
      <c r="GRV191" s="27"/>
      <c r="GRW191" s="27"/>
      <c r="GRX191" s="27"/>
      <c r="GRY191" s="27"/>
      <c r="GRZ191" s="27"/>
      <c r="GSA191" s="27"/>
      <c r="GSB191" s="27"/>
      <c r="GSC191" s="27"/>
      <c r="GSD191" s="27"/>
      <c r="GSE191" s="27"/>
      <c r="GSF191" s="27"/>
      <c r="GSG191" s="27"/>
      <c r="GSH191" s="27"/>
      <c r="GSI191" s="27"/>
      <c r="GSJ191" s="27"/>
      <c r="GSK191" s="27"/>
      <c r="GSL191" s="27"/>
      <c r="GSM191" s="27"/>
      <c r="GSN191" s="27"/>
      <c r="GSO191" s="27"/>
      <c r="GSP191" s="27"/>
      <c r="GSQ191" s="27"/>
      <c r="GSR191" s="27"/>
      <c r="GSS191" s="27"/>
      <c r="GST191" s="27"/>
      <c r="GSU191" s="27"/>
      <c r="GSV191" s="27"/>
      <c r="GSW191" s="27"/>
      <c r="GSX191" s="27"/>
      <c r="GSY191" s="27"/>
      <c r="GSZ191" s="27"/>
      <c r="GTA191" s="27"/>
      <c r="GTB191" s="27"/>
      <c r="GTC191" s="27"/>
      <c r="GTD191" s="27"/>
      <c r="GTE191" s="27"/>
      <c r="GTF191" s="27"/>
      <c r="GTG191" s="27"/>
      <c r="GTH191" s="27"/>
      <c r="GTI191" s="27"/>
      <c r="GTJ191" s="27"/>
      <c r="GTK191" s="27"/>
      <c r="GTL191" s="27"/>
      <c r="GTM191" s="27"/>
      <c r="GTN191" s="27"/>
      <c r="GTO191" s="27"/>
      <c r="GTP191" s="27"/>
      <c r="GTQ191" s="27"/>
      <c r="GTR191" s="27"/>
      <c r="GTS191" s="27"/>
      <c r="GTT191" s="27"/>
      <c r="GTU191" s="27"/>
      <c r="GTV191" s="27"/>
      <c r="GTW191" s="27"/>
      <c r="GTX191" s="27"/>
      <c r="GTY191" s="27"/>
      <c r="GTZ191" s="27"/>
      <c r="GUA191" s="27"/>
      <c r="GUB191" s="27"/>
      <c r="GUC191" s="27"/>
      <c r="GUD191" s="27"/>
      <c r="GUE191" s="27"/>
      <c r="GUF191" s="27"/>
      <c r="GUG191" s="27"/>
      <c r="GUH191" s="27"/>
      <c r="GUI191" s="27"/>
      <c r="GUJ191" s="27"/>
      <c r="GUK191" s="27"/>
      <c r="GUL191" s="27"/>
      <c r="GUM191" s="27"/>
      <c r="GUN191" s="27"/>
      <c r="GUO191" s="27"/>
      <c r="GUP191" s="27"/>
      <c r="GUQ191" s="27"/>
      <c r="GUR191" s="27"/>
      <c r="GUS191" s="27"/>
      <c r="GUT191" s="27"/>
      <c r="GUU191" s="27"/>
      <c r="GUV191" s="27"/>
      <c r="GUW191" s="27"/>
      <c r="GUX191" s="27"/>
      <c r="GUY191" s="27"/>
      <c r="GUZ191" s="27"/>
      <c r="GVA191" s="27"/>
      <c r="GVB191" s="27"/>
      <c r="GVC191" s="27"/>
      <c r="GVD191" s="27"/>
      <c r="GVE191" s="27"/>
      <c r="GVF191" s="27"/>
      <c r="GVG191" s="27"/>
      <c r="GVH191" s="27"/>
      <c r="GVI191" s="27"/>
      <c r="GVJ191" s="27"/>
      <c r="GVK191" s="27"/>
      <c r="GVL191" s="27"/>
      <c r="GVM191" s="27"/>
      <c r="GVN191" s="27"/>
      <c r="GVO191" s="27"/>
      <c r="GVP191" s="27"/>
      <c r="GVQ191" s="27"/>
      <c r="GVR191" s="27"/>
      <c r="GVS191" s="27"/>
      <c r="GVT191" s="27"/>
      <c r="GVU191" s="27"/>
      <c r="GVV191" s="27"/>
      <c r="GVW191" s="27"/>
      <c r="GVX191" s="27"/>
      <c r="GVY191" s="27"/>
      <c r="GVZ191" s="27"/>
      <c r="GWA191" s="27"/>
      <c r="GWB191" s="27"/>
      <c r="GWC191" s="27"/>
      <c r="GWD191" s="27"/>
      <c r="GWE191" s="27"/>
      <c r="GWF191" s="27"/>
      <c r="GWG191" s="27"/>
      <c r="GWH191" s="27"/>
      <c r="GWI191" s="27"/>
      <c r="GWJ191" s="27"/>
      <c r="GWK191" s="27"/>
      <c r="GWL191" s="27"/>
      <c r="GWM191" s="27"/>
      <c r="GWN191" s="27"/>
      <c r="GWO191" s="27"/>
      <c r="GWP191" s="27"/>
      <c r="GWQ191" s="27"/>
      <c r="GWR191" s="27"/>
      <c r="GWS191" s="27"/>
      <c r="GWT191" s="27"/>
      <c r="GWU191" s="27"/>
      <c r="GWV191" s="27"/>
      <c r="GWW191" s="27"/>
      <c r="GWX191" s="27"/>
      <c r="GWY191" s="27"/>
      <c r="GWZ191" s="27"/>
      <c r="GXA191" s="27"/>
      <c r="GXB191" s="27"/>
      <c r="GXC191" s="27"/>
      <c r="GXD191" s="27"/>
      <c r="GXE191" s="27"/>
      <c r="GXF191" s="27"/>
      <c r="GXG191" s="27"/>
      <c r="GXH191" s="27"/>
      <c r="GXI191" s="27"/>
      <c r="GXJ191" s="27"/>
      <c r="GXK191" s="27"/>
      <c r="GXL191" s="27"/>
      <c r="GXM191" s="27"/>
      <c r="GXN191" s="27"/>
      <c r="GXO191" s="27"/>
      <c r="GXP191" s="27"/>
      <c r="GXQ191" s="27"/>
      <c r="GXR191" s="27"/>
      <c r="GXS191" s="27"/>
      <c r="GXT191" s="27"/>
      <c r="GXU191" s="27"/>
      <c r="GXV191" s="27"/>
      <c r="GXW191" s="27"/>
      <c r="GXX191" s="27"/>
      <c r="GXY191" s="27"/>
      <c r="GXZ191" s="27"/>
      <c r="GYA191" s="27"/>
      <c r="GYB191" s="27"/>
      <c r="GYC191" s="27"/>
      <c r="GYD191" s="27"/>
      <c r="GYE191" s="27"/>
      <c r="GYF191" s="27"/>
      <c r="GYG191" s="27"/>
      <c r="GYH191" s="27"/>
      <c r="GYI191" s="27"/>
      <c r="GYJ191" s="27"/>
      <c r="GYK191" s="27"/>
      <c r="GYL191" s="27"/>
      <c r="GYM191" s="27"/>
      <c r="GYN191" s="27"/>
      <c r="GYO191" s="27"/>
      <c r="GYP191" s="27"/>
      <c r="GYQ191" s="27"/>
      <c r="GYR191" s="27"/>
      <c r="GYS191" s="27"/>
      <c r="GYT191" s="27"/>
      <c r="GYU191" s="27"/>
      <c r="GYV191" s="27"/>
      <c r="GYW191" s="27"/>
      <c r="GYX191" s="27"/>
      <c r="GYY191" s="27"/>
      <c r="GYZ191" s="27"/>
      <c r="GZA191" s="27"/>
      <c r="GZB191" s="27"/>
      <c r="GZC191" s="27"/>
      <c r="GZD191" s="27"/>
      <c r="GZE191" s="27"/>
      <c r="GZF191" s="27"/>
      <c r="GZG191" s="27"/>
      <c r="GZH191" s="27"/>
      <c r="GZI191" s="27"/>
      <c r="GZJ191" s="27"/>
      <c r="GZK191" s="27"/>
      <c r="GZL191" s="27"/>
      <c r="GZM191" s="27"/>
      <c r="GZN191" s="27"/>
      <c r="GZO191" s="27"/>
      <c r="GZP191" s="27"/>
      <c r="GZQ191" s="27"/>
      <c r="GZR191" s="27"/>
      <c r="GZS191" s="27"/>
      <c r="GZT191" s="27"/>
      <c r="GZU191" s="27"/>
      <c r="GZV191" s="27"/>
      <c r="GZW191" s="27"/>
      <c r="GZX191" s="27"/>
      <c r="GZY191" s="27"/>
      <c r="GZZ191" s="27"/>
      <c r="HAA191" s="27"/>
      <c r="HAB191" s="27"/>
      <c r="HAC191" s="27"/>
      <c r="HAD191" s="27"/>
      <c r="HAE191" s="27"/>
      <c r="HAF191" s="27"/>
      <c r="HAG191" s="27"/>
      <c r="HAH191" s="27"/>
      <c r="HAI191" s="27"/>
      <c r="HAJ191" s="27"/>
      <c r="HAK191" s="27"/>
      <c r="HAL191" s="27"/>
      <c r="HAM191" s="27"/>
      <c r="HAN191" s="27"/>
      <c r="HAO191" s="27"/>
      <c r="HAP191" s="27"/>
      <c r="HAQ191" s="27"/>
      <c r="HAR191" s="27"/>
      <c r="HAS191" s="27"/>
      <c r="HAT191" s="27"/>
      <c r="HAU191" s="27"/>
      <c r="HAV191" s="27"/>
      <c r="HAW191" s="27"/>
      <c r="HAX191" s="27"/>
      <c r="HAY191" s="27"/>
      <c r="HAZ191" s="27"/>
      <c r="HBA191" s="27"/>
      <c r="HBB191" s="27"/>
      <c r="HBC191" s="27"/>
      <c r="HBD191" s="27"/>
      <c r="HBE191" s="27"/>
      <c r="HBF191" s="27"/>
      <c r="HBG191" s="27"/>
      <c r="HBH191" s="27"/>
      <c r="HBI191" s="27"/>
      <c r="HBJ191" s="27"/>
      <c r="HBK191" s="27"/>
      <c r="HBL191" s="27"/>
      <c r="HBM191" s="27"/>
      <c r="HBN191" s="27"/>
      <c r="HBO191" s="27"/>
      <c r="HBP191" s="27"/>
      <c r="HBQ191" s="27"/>
      <c r="HBR191" s="27"/>
      <c r="HBS191" s="27"/>
      <c r="HBT191" s="27"/>
      <c r="HBU191" s="27"/>
      <c r="HBV191" s="27"/>
      <c r="HBW191" s="27"/>
      <c r="HBX191" s="27"/>
      <c r="HBY191" s="27"/>
      <c r="HBZ191" s="27"/>
      <c r="HCA191" s="27"/>
      <c r="HCB191" s="27"/>
      <c r="HCC191" s="27"/>
      <c r="HCD191" s="27"/>
      <c r="HCE191" s="27"/>
      <c r="HCF191" s="27"/>
      <c r="HCG191" s="27"/>
      <c r="HCH191" s="27"/>
      <c r="HCI191" s="27"/>
      <c r="HCJ191" s="27"/>
      <c r="HCK191" s="27"/>
      <c r="HCL191" s="27"/>
      <c r="HCM191" s="27"/>
      <c r="HCN191" s="27"/>
      <c r="HCO191" s="27"/>
      <c r="HCP191" s="27"/>
      <c r="HCQ191" s="27"/>
      <c r="HCR191" s="27"/>
      <c r="HCS191" s="27"/>
      <c r="HCT191" s="27"/>
      <c r="HCU191" s="27"/>
      <c r="HCV191" s="27"/>
      <c r="HCW191" s="27"/>
      <c r="HCX191" s="27"/>
      <c r="HCY191" s="27"/>
      <c r="HCZ191" s="27"/>
      <c r="HDA191" s="27"/>
      <c r="HDB191" s="27"/>
      <c r="HDC191" s="27"/>
      <c r="HDD191" s="27"/>
      <c r="HDE191" s="27"/>
      <c r="HDF191" s="27"/>
      <c r="HDG191" s="27"/>
      <c r="HDH191" s="27"/>
      <c r="HDI191" s="27"/>
      <c r="HDJ191" s="27"/>
      <c r="HDK191" s="27"/>
      <c r="HDL191" s="27"/>
      <c r="HDM191" s="27"/>
      <c r="HDN191" s="27"/>
      <c r="HDO191" s="27"/>
      <c r="HDP191" s="27"/>
      <c r="HDQ191" s="27"/>
      <c r="HDR191" s="27"/>
      <c r="HDS191" s="27"/>
      <c r="HDT191" s="27"/>
      <c r="HDU191" s="27"/>
      <c r="HDV191" s="27"/>
      <c r="HDW191" s="27"/>
      <c r="HDX191" s="27"/>
      <c r="HDY191" s="27"/>
      <c r="HDZ191" s="27"/>
      <c r="HEA191" s="27"/>
      <c r="HEB191" s="27"/>
      <c r="HEC191" s="27"/>
      <c r="HED191" s="27"/>
      <c r="HEE191" s="27"/>
      <c r="HEF191" s="27"/>
      <c r="HEG191" s="27"/>
      <c r="HEH191" s="27"/>
      <c r="HEI191" s="27"/>
      <c r="HEJ191" s="27"/>
      <c r="HEK191" s="27"/>
      <c r="HEL191" s="27"/>
      <c r="HEM191" s="27"/>
      <c r="HEN191" s="27"/>
      <c r="HEO191" s="27"/>
      <c r="HEP191" s="27"/>
      <c r="HEQ191" s="27"/>
      <c r="HER191" s="27"/>
      <c r="HES191" s="27"/>
      <c r="HET191" s="27"/>
      <c r="HEU191" s="27"/>
      <c r="HEV191" s="27"/>
      <c r="HEW191" s="27"/>
      <c r="HEX191" s="27"/>
      <c r="HEY191" s="27"/>
      <c r="HEZ191" s="27"/>
      <c r="HFA191" s="27"/>
      <c r="HFB191" s="27"/>
      <c r="HFC191" s="27"/>
      <c r="HFD191" s="27"/>
      <c r="HFE191" s="27"/>
      <c r="HFF191" s="27"/>
      <c r="HFG191" s="27"/>
      <c r="HFH191" s="27"/>
      <c r="HFI191" s="27"/>
      <c r="HFJ191" s="27"/>
      <c r="HFK191" s="27"/>
      <c r="HFL191" s="27"/>
      <c r="HFM191" s="27"/>
      <c r="HFN191" s="27"/>
      <c r="HFO191" s="27"/>
      <c r="HFP191" s="27"/>
      <c r="HFQ191" s="27"/>
      <c r="HFR191" s="27"/>
      <c r="HFS191" s="27"/>
      <c r="HFT191" s="27"/>
      <c r="HFU191" s="27"/>
      <c r="HFV191" s="27"/>
      <c r="HFW191" s="27"/>
      <c r="HFX191" s="27"/>
      <c r="HFY191" s="27"/>
      <c r="HFZ191" s="27"/>
      <c r="HGA191" s="27"/>
      <c r="HGB191" s="27"/>
      <c r="HGC191" s="27"/>
      <c r="HGD191" s="27"/>
      <c r="HGE191" s="27"/>
      <c r="HGF191" s="27"/>
      <c r="HGG191" s="27"/>
      <c r="HGH191" s="27"/>
      <c r="HGI191" s="27"/>
      <c r="HGJ191" s="27"/>
      <c r="HGK191" s="27"/>
      <c r="HGL191" s="27"/>
      <c r="HGM191" s="27"/>
      <c r="HGN191" s="27"/>
      <c r="HGO191" s="27"/>
      <c r="HGP191" s="27"/>
      <c r="HGQ191" s="27"/>
      <c r="HGR191" s="27"/>
      <c r="HGS191" s="27"/>
      <c r="HGT191" s="27"/>
      <c r="HGU191" s="27"/>
      <c r="HGV191" s="27"/>
      <c r="HGW191" s="27"/>
      <c r="HGX191" s="27"/>
      <c r="HGY191" s="27"/>
      <c r="HGZ191" s="27"/>
      <c r="HHA191" s="27"/>
      <c r="HHB191" s="27"/>
      <c r="HHC191" s="27"/>
      <c r="HHD191" s="27"/>
      <c r="HHE191" s="27"/>
      <c r="HHF191" s="27"/>
      <c r="HHG191" s="27"/>
      <c r="HHH191" s="27"/>
      <c r="HHI191" s="27"/>
      <c r="HHJ191" s="27"/>
      <c r="HHK191" s="27"/>
      <c r="HHL191" s="27"/>
      <c r="HHM191" s="27"/>
      <c r="HHN191" s="27"/>
      <c r="HHO191" s="27"/>
      <c r="HHP191" s="27"/>
      <c r="HHQ191" s="27"/>
      <c r="HHR191" s="27"/>
      <c r="HHS191" s="27"/>
      <c r="HHT191" s="27"/>
      <c r="HHU191" s="27"/>
      <c r="HHV191" s="27"/>
      <c r="HHW191" s="27"/>
      <c r="HHX191" s="27"/>
      <c r="HHY191" s="27"/>
      <c r="HHZ191" s="27"/>
      <c r="HIA191" s="27"/>
      <c r="HIB191" s="27"/>
      <c r="HIC191" s="27"/>
      <c r="HID191" s="27"/>
      <c r="HIE191" s="27"/>
      <c r="HIF191" s="27"/>
      <c r="HIG191" s="27"/>
      <c r="HIH191" s="27"/>
      <c r="HII191" s="27"/>
      <c r="HIJ191" s="27"/>
      <c r="HIK191" s="27"/>
      <c r="HIL191" s="27"/>
      <c r="HIM191" s="27"/>
      <c r="HIN191" s="27"/>
      <c r="HIO191" s="27"/>
      <c r="HIP191" s="27"/>
      <c r="HIQ191" s="27"/>
      <c r="HIR191" s="27"/>
      <c r="HIS191" s="27"/>
      <c r="HIT191" s="27"/>
      <c r="HIU191" s="27"/>
      <c r="HIV191" s="27"/>
      <c r="HIW191" s="27"/>
      <c r="HIX191" s="27"/>
      <c r="HIY191" s="27"/>
      <c r="HIZ191" s="27"/>
      <c r="HJA191" s="27"/>
      <c r="HJB191" s="27"/>
      <c r="HJC191" s="27"/>
      <c r="HJD191" s="27"/>
      <c r="HJE191" s="27"/>
      <c r="HJF191" s="27"/>
      <c r="HJG191" s="27"/>
      <c r="HJH191" s="27"/>
      <c r="HJI191" s="27"/>
      <c r="HJJ191" s="27"/>
      <c r="HJK191" s="27"/>
      <c r="HJL191" s="27"/>
      <c r="HJM191" s="27"/>
      <c r="HJN191" s="27"/>
      <c r="HJO191" s="27"/>
      <c r="HJP191" s="27"/>
      <c r="HJQ191" s="27"/>
      <c r="HJR191" s="27"/>
      <c r="HJS191" s="27"/>
      <c r="HJT191" s="27"/>
      <c r="HJU191" s="27"/>
      <c r="HJV191" s="27"/>
      <c r="HJW191" s="27"/>
      <c r="HJX191" s="27"/>
      <c r="HJY191" s="27"/>
      <c r="HJZ191" s="27"/>
      <c r="HKA191" s="27"/>
      <c r="HKB191" s="27"/>
      <c r="HKC191" s="27"/>
      <c r="HKD191" s="27"/>
      <c r="HKE191" s="27"/>
      <c r="HKF191" s="27"/>
      <c r="HKG191" s="27"/>
      <c r="HKH191" s="27"/>
      <c r="HKI191" s="27"/>
      <c r="HKJ191" s="27"/>
      <c r="HKK191" s="27"/>
      <c r="HKL191" s="27"/>
      <c r="HKM191" s="27"/>
      <c r="HKN191" s="27"/>
      <c r="HKO191" s="27"/>
      <c r="HKP191" s="27"/>
      <c r="HKQ191" s="27"/>
      <c r="HKR191" s="27"/>
      <c r="HKS191" s="27"/>
      <c r="HKT191" s="27"/>
      <c r="HKU191" s="27"/>
      <c r="HKV191" s="27"/>
      <c r="HKW191" s="27"/>
      <c r="HKX191" s="27"/>
      <c r="HKY191" s="27"/>
      <c r="HKZ191" s="27"/>
      <c r="HLA191" s="27"/>
      <c r="HLB191" s="27"/>
      <c r="HLC191" s="27"/>
      <c r="HLD191" s="27"/>
      <c r="HLE191" s="27"/>
      <c r="HLF191" s="27"/>
      <c r="HLG191" s="27"/>
      <c r="HLH191" s="27"/>
      <c r="HLI191" s="27"/>
      <c r="HLJ191" s="27"/>
      <c r="HLK191" s="27"/>
      <c r="HLL191" s="27"/>
      <c r="HLM191" s="27"/>
      <c r="HLN191" s="27"/>
      <c r="HLO191" s="27"/>
      <c r="HLP191" s="27"/>
      <c r="HLQ191" s="27"/>
      <c r="HLR191" s="27"/>
      <c r="HLS191" s="27"/>
      <c r="HLT191" s="27"/>
      <c r="HLU191" s="27"/>
      <c r="HLV191" s="27"/>
      <c r="HLW191" s="27"/>
      <c r="HLX191" s="27"/>
      <c r="HLY191" s="27"/>
      <c r="HLZ191" s="27"/>
      <c r="HMA191" s="27"/>
      <c r="HMB191" s="27"/>
      <c r="HMC191" s="27"/>
      <c r="HMD191" s="27"/>
      <c r="HME191" s="27"/>
      <c r="HMF191" s="27"/>
      <c r="HMG191" s="27"/>
      <c r="HMH191" s="27"/>
      <c r="HMI191" s="27"/>
      <c r="HMJ191" s="27"/>
      <c r="HMK191" s="27"/>
      <c r="HML191" s="27"/>
      <c r="HMM191" s="27"/>
      <c r="HMN191" s="27"/>
      <c r="HMO191" s="27"/>
      <c r="HMP191" s="27"/>
      <c r="HMQ191" s="27"/>
      <c r="HMR191" s="27"/>
      <c r="HMS191" s="27"/>
      <c r="HMT191" s="27"/>
      <c r="HMU191" s="27"/>
      <c r="HMV191" s="27"/>
      <c r="HMW191" s="27"/>
      <c r="HMX191" s="27"/>
      <c r="HMY191" s="27"/>
      <c r="HMZ191" s="27"/>
      <c r="HNA191" s="27"/>
      <c r="HNB191" s="27"/>
      <c r="HNC191" s="27"/>
      <c r="HND191" s="27"/>
      <c r="HNE191" s="27"/>
      <c r="HNF191" s="27"/>
      <c r="HNG191" s="27"/>
      <c r="HNH191" s="27"/>
      <c r="HNI191" s="27"/>
      <c r="HNJ191" s="27"/>
      <c r="HNK191" s="27"/>
      <c r="HNL191" s="27"/>
      <c r="HNM191" s="27"/>
      <c r="HNN191" s="27"/>
      <c r="HNO191" s="27"/>
      <c r="HNP191" s="27"/>
      <c r="HNQ191" s="27"/>
      <c r="HNR191" s="27"/>
      <c r="HNS191" s="27"/>
      <c r="HNT191" s="27"/>
      <c r="HNU191" s="27"/>
      <c r="HNV191" s="27"/>
      <c r="HNW191" s="27"/>
      <c r="HNX191" s="27"/>
      <c r="HNY191" s="27"/>
      <c r="HNZ191" s="27"/>
      <c r="HOA191" s="27"/>
      <c r="HOB191" s="27"/>
      <c r="HOC191" s="27"/>
      <c r="HOD191" s="27"/>
      <c r="HOE191" s="27"/>
      <c r="HOF191" s="27"/>
      <c r="HOG191" s="27"/>
      <c r="HOH191" s="27"/>
      <c r="HOI191" s="27"/>
      <c r="HOJ191" s="27"/>
      <c r="HOK191" s="27"/>
      <c r="HOL191" s="27"/>
      <c r="HOM191" s="27"/>
      <c r="HON191" s="27"/>
      <c r="HOO191" s="27"/>
      <c r="HOP191" s="27"/>
      <c r="HOQ191" s="27"/>
      <c r="HOR191" s="27"/>
      <c r="HOS191" s="27"/>
      <c r="HOT191" s="27"/>
      <c r="HOU191" s="27"/>
      <c r="HOV191" s="27"/>
      <c r="HOW191" s="27"/>
      <c r="HOX191" s="27"/>
      <c r="HOY191" s="27"/>
      <c r="HOZ191" s="27"/>
      <c r="HPA191" s="27"/>
      <c r="HPB191" s="27"/>
      <c r="HPC191" s="27"/>
      <c r="HPD191" s="27"/>
      <c r="HPE191" s="27"/>
      <c r="HPF191" s="27"/>
      <c r="HPG191" s="27"/>
      <c r="HPH191" s="27"/>
      <c r="HPI191" s="27"/>
      <c r="HPJ191" s="27"/>
      <c r="HPK191" s="27"/>
      <c r="HPL191" s="27"/>
      <c r="HPM191" s="27"/>
      <c r="HPN191" s="27"/>
      <c r="HPO191" s="27"/>
      <c r="HPP191" s="27"/>
      <c r="HPQ191" s="27"/>
      <c r="HPR191" s="27"/>
      <c r="HPS191" s="27"/>
      <c r="HPT191" s="27"/>
      <c r="HPU191" s="27"/>
      <c r="HPV191" s="27"/>
      <c r="HPW191" s="27"/>
      <c r="HPX191" s="27"/>
      <c r="HPY191" s="27"/>
      <c r="HPZ191" s="27"/>
      <c r="HQA191" s="27"/>
      <c r="HQB191" s="27"/>
      <c r="HQC191" s="27"/>
      <c r="HQD191" s="27"/>
      <c r="HQE191" s="27"/>
      <c r="HQF191" s="27"/>
      <c r="HQG191" s="27"/>
      <c r="HQH191" s="27"/>
      <c r="HQI191" s="27"/>
      <c r="HQJ191" s="27"/>
      <c r="HQK191" s="27"/>
      <c r="HQL191" s="27"/>
      <c r="HQM191" s="27"/>
      <c r="HQN191" s="27"/>
      <c r="HQO191" s="27"/>
      <c r="HQP191" s="27"/>
      <c r="HQQ191" s="27"/>
      <c r="HQR191" s="27"/>
      <c r="HQS191" s="27"/>
      <c r="HQT191" s="27"/>
      <c r="HQU191" s="27"/>
      <c r="HQV191" s="27"/>
      <c r="HQW191" s="27"/>
      <c r="HQX191" s="27"/>
      <c r="HQY191" s="27"/>
      <c r="HQZ191" s="27"/>
      <c r="HRA191" s="27"/>
      <c r="HRB191" s="27"/>
      <c r="HRC191" s="27"/>
      <c r="HRD191" s="27"/>
      <c r="HRE191" s="27"/>
      <c r="HRF191" s="27"/>
      <c r="HRG191" s="27"/>
      <c r="HRH191" s="27"/>
      <c r="HRI191" s="27"/>
      <c r="HRJ191" s="27"/>
      <c r="HRK191" s="27"/>
      <c r="HRL191" s="27"/>
      <c r="HRM191" s="27"/>
      <c r="HRN191" s="27"/>
      <c r="HRO191" s="27"/>
      <c r="HRP191" s="27"/>
      <c r="HRQ191" s="27"/>
      <c r="HRR191" s="27"/>
      <c r="HRS191" s="27"/>
      <c r="HRT191" s="27"/>
      <c r="HRU191" s="27"/>
      <c r="HRV191" s="27"/>
      <c r="HRW191" s="27"/>
      <c r="HRX191" s="27"/>
      <c r="HRY191" s="27"/>
      <c r="HRZ191" s="27"/>
      <c r="HSA191" s="27"/>
      <c r="HSB191" s="27"/>
      <c r="HSC191" s="27"/>
      <c r="HSD191" s="27"/>
      <c r="HSE191" s="27"/>
      <c r="HSF191" s="27"/>
      <c r="HSG191" s="27"/>
      <c r="HSH191" s="27"/>
      <c r="HSI191" s="27"/>
      <c r="HSJ191" s="27"/>
      <c r="HSK191" s="27"/>
      <c r="HSL191" s="27"/>
      <c r="HSM191" s="27"/>
      <c r="HSN191" s="27"/>
      <c r="HSO191" s="27"/>
      <c r="HSP191" s="27"/>
      <c r="HSQ191" s="27"/>
      <c r="HSR191" s="27"/>
      <c r="HSS191" s="27"/>
      <c r="HST191" s="27"/>
      <c r="HSU191" s="27"/>
      <c r="HSV191" s="27"/>
      <c r="HSW191" s="27"/>
      <c r="HSX191" s="27"/>
      <c r="HSY191" s="27"/>
      <c r="HSZ191" s="27"/>
      <c r="HTA191" s="27"/>
      <c r="HTB191" s="27"/>
      <c r="HTC191" s="27"/>
      <c r="HTD191" s="27"/>
      <c r="HTE191" s="27"/>
      <c r="HTF191" s="27"/>
      <c r="HTG191" s="27"/>
      <c r="HTH191" s="27"/>
      <c r="HTI191" s="27"/>
      <c r="HTJ191" s="27"/>
      <c r="HTK191" s="27"/>
      <c r="HTL191" s="27"/>
      <c r="HTM191" s="27"/>
      <c r="HTN191" s="27"/>
      <c r="HTO191" s="27"/>
      <c r="HTP191" s="27"/>
      <c r="HTQ191" s="27"/>
      <c r="HTR191" s="27"/>
      <c r="HTS191" s="27"/>
      <c r="HTT191" s="27"/>
      <c r="HTU191" s="27"/>
      <c r="HTV191" s="27"/>
      <c r="HTW191" s="27"/>
      <c r="HTX191" s="27"/>
      <c r="HTY191" s="27"/>
      <c r="HTZ191" s="27"/>
      <c r="HUA191" s="27"/>
      <c r="HUB191" s="27"/>
      <c r="HUC191" s="27"/>
      <c r="HUD191" s="27"/>
      <c r="HUE191" s="27"/>
      <c r="HUF191" s="27"/>
      <c r="HUG191" s="27"/>
      <c r="HUH191" s="27"/>
      <c r="HUI191" s="27"/>
      <c r="HUJ191" s="27"/>
      <c r="HUK191" s="27"/>
      <c r="HUL191" s="27"/>
      <c r="HUM191" s="27"/>
      <c r="HUN191" s="27"/>
      <c r="HUO191" s="27"/>
      <c r="HUP191" s="27"/>
      <c r="HUQ191" s="27"/>
      <c r="HUR191" s="27"/>
      <c r="HUS191" s="27"/>
      <c r="HUT191" s="27"/>
      <c r="HUU191" s="27"/>
      <c r="HUV191" s="27"/>
      <c r="HUW191" s="27"/>
      <c r="HUX191" s="27"/>
      <c r="HUY191" s="27"/>
      <c r="HUZ191" s="27"/>
      <c r="HVA191" s="27"/>
      <c r="HVB191" s="27"/>
      <c r="HVC191" s="27"/>
      <c r="HVD191" s="27"/>
      <c r="HVE191" s="27"/>
      <c r="HVF191" s="27"/>
      <c r="HVG191" s="27"/>
      <c r="HVH191" s="27"/>
      <c r="HVI191" s="27"/>
      <c r="HVJ191" s="27"/>
      <c r="HVK191" s="27"/>
      <c r="HVL191" s="27"/>
      <c r="HVM191" s="27"/>
      <c r="HVN191" s="27"/>
      <c r="HVO191" s="27"/>
      <c r="HVP191" s="27"/>
      <c r="HVQ191" s="27"/>
      <c r="HVR191" s="27"/>
      <c r="HVS191" s="27"/>
      <c r="HVT191" s="27"/>
      <c r="HVU191" s="27"/>
      <c r="HVV191" s="27"/>
      <c r="HVW191" s="27"/>
      <c r="HVX191" s="27"/>
      <c r="HVY191" s="27"/>
      <c r="HVZ191" s="27"/>
      <c r="HWA191" s="27"/>
      <c r="HWB191" s="27"/>
      <c r="HWC191" s="27"/>
      <c r="HWD191" s="27"/>
      <c r="HWE191" s="27"/>
      <c r="HWF191" s="27"/>
      <c r="HWG191" s="27"/>
      <c r="HWH191" s="27"/>
      <c r="HWI191" s="27"/>
      <c r="HWJ191" s="27"/>
      <c r="HWK191" s="27"/>
      <c r="HWL191" s="27"/>
      <c r="HWM191" s="27"/>
      <c r="HWN191" s="27"/>
      <c r="HWO191" s="27"/>
      <c r="HWP191" s="27"/>
      <c r="HWQ191" s="27"/>
      <c r="HWR191" s="27"/>
      <c r="HWS191" s="27"/>
      <c r="HWT191" s="27"/>
      <c r="HWU191" s="27"/>
      <c r="HWV191" s="27"/>
      <c r="HWW191" s="27"/>
      <c r="HWX191" s="27"/>
      <c r="HWY191" s="27"/>
      <c r="HWZ191" s="27"/>
      <c r="HXA191" s="27"/>
      <c r="HXB191" s="27"/>
      <c r="HXC191" s="27"/>
      <c r="HXD191" s="27"/>
      <c r="HXE191" s="27"/>
      <c r="HXF191" s="27"/>
      <c r="HXG191" s="27"/>
      <c r="HXH191" s="27"/>
      <c r="HXI191" s="27"/>
      <c r="HXJ191" s="27"/>
      <c r="HXK191" s="27"/>
      <c r="HXL191" s="27"/>
      <c r="HXM191" s="27"/>
      <c r="HXN191" s="27"/>
      <c r="HXO191" s="27"/>
      <c r="HXP191" s="27"/>
      <c r="HXQ191" s="27"/>
      <c r="HXR191" s="27"/>
      <c r="HXS191" s="27"/>
      <c r="HXT191" s="27"/>
      <c r="HXU191" s="27"/>
      <c r="HXV191" s="27"/>
      <c r="HXW191" s="27"/>
      <c r="HXX191" s="27"/>
      <c r="HXY191" s="27"/>
      <c r="HXZ191" s="27"/>
      <c r="HYA191" s="27"/>
      <c r="HYB191" s="27"/>
      <c r="HYC191" s="27"/>
      <c r="HYD191" s="27"/>
      <c r="HYE191" s="27"/>
      <c r="HYF191" s="27"/>
      <c r="HYG191" s="27"/>
      <c r="HYH191" s="27"/>
      <c r="HYI191" s="27"/>
      <c r="HYJ191" s="27"/>
      <c r="HYK191" s="27"/>
      <c r="HYL191" s="27"/>
      <c r="HYM191" s="27"/>
      <c r="HYN191" s="27"/>
      <c r="HYO191" s="27"/>
      <c r="HYP191" s="27"/>
      <c r="HYQ191" s="27"/>
      <c r="HYR191" s="27"/>
      <c r="HYS191" s="27"/>
      <c r="HYT191" s="27"/>
      <c r="HYU191" s="27"/>
      <c r="HYV191" s="27"/>
      <c r="HYW191" s="27"/>
      <c r="HYX191" s="27"/>
      <c r="HYY191" s="27"/>
      <c r="HYZ191" s="27"/>
      <c r="HZA191" s="27"/>
      <c r="HZB191" s="27"/>
      <c r="HZC191" s="27"/>
      <c r="HZD191" s="27"/>
      <c r="HZE191" s="27"/>
      <c r="HZF191" s="27"/>
      <c r="HZG191" s="27"/>
      <c r="HZH191" s="27"/>
      <c r="HZI191" s="27"/>
      <c r="HZJ191" s="27"/>
      <c r="HZK191" s="27"/>
      <c r="HZL191" s="27"/>
      <c r="HZM191" s="27"/>
      <c r="HZN191" s="27"/>
      <c r="HZO191" s="27"/>
      <c r="HZP191" s="27"/>
      <c r="HZQ191" s="27"/>
      <c r="HZR191" s="27"/>
      <c r="HZS191" s="27"/>
      <c r="HZT191" s="27"/>
      <c r="HZU191" s="27"/>
      <c r="HZV191" s="27"/>
      <c r="HZW191" s="27"/>
      <c r="HZX191" s="27"/>
      <c r="HZY191" s="27"/>
      <c r="HZZ191" s="27"/>
      <c r="IAA191" s="27"/>
      <c r="IAB191" s="27"/>
      <c r="IAC191" s="27"/>
      <c r="IAD191" s="27"/>
      <c r="IAE191" s="27"/>
      <c r="IAF191" s="27"/>
      <c r="IAG191" s="27"/>
      <c r="IAH191" s="27"/>
      <c r="IAI191" s="27"/>
      <c r="IAJ191" s="27"/>
      <c r="IAK191" s="27"/>
      <c r="IAL191" s="27"/>
      <c r="IAM191" s="27"/>
      <c r="IAN191" s="27"/>
      <c r="IAO191" s="27"/>
      <c r="IAP191" s="27"/>
      <c r="IAQ191" s="27"/>
      <c r="IAR191" s="27"/>
      <c r="IAS191" s="27"/>
      <c r="IAT191" s="27"/>
      <c r="IAU191" s="27"/>
      <c r="IAV191" s="27"/>
      <c r="IAW191" s="27"/>
      <c r="IAX191" s="27"/>
      <c r="IAY191" s="27"/>
      <c r="IAZ191" s="27"/>
      <c r="IBA191" s="27"/>
      <c r="IBB191" s="27"/>
      <c r="IBC191" s="27"/>
      <c r="IBD191" s="27"/>
      <c r="IBE191" s="27"/>
      <c r="IBF191" s="27"/>
      <c r="IBG191" s="27"/>
      <c r="IBH191" s="27"/>
      <c r="IBI191" s="27"/>
      <c r="IBJ191" s="27"/>
      <c r="IBK191" s="27"/>
      <c r="IBL191" s="27"/>
      <c r="IBM191" s="27"/>
      <c r="IBN191" s="27"/>
      <c r="IBO191" s="27"/>
      <c r="IBP191" s="27"/>
      <c r="IBQ191" s="27"/>
      <c r="IBR191" s="27"/>
      <c r="IBS191" s="27"/>
      <c r="IBT191" s="27"/>
      <c r="IBU191" s="27"/>
      <c r="IBV191" s="27"/>
      <c r="IBW191" s="27"/>
      <c r="IBX191" s="27"/>
      <c r="IBY191" s="27"/>
      <c r="IBZ191" s="27"/>
      <c r="ICA191" s="27"/>
      <c r="ICB191" s="27"/>
      <c r="ICC191" s="27"/>
      <c r="ICD191" s="27"/>
      <c r="ICE191" s="27"/>
      <c r="ICF191" s="27"/>
      <c r="ICG191" s="27"/>
      <c r="ICH191" s="27"/>
      <c r="ICI191" s="27"/>
      <c r="ICJ191" s="27"/>
      <c r="ICK191" s="27"/>
      <c r="ICL191" s="27"/>
      <c r="ICM191" s="27"/>
      <c r="ICN191" s="27"/>
      <c r="ICO191" s="27"/>
      <c r="ICP191" s="27"/>
      <c r="ICQ191" s="27"/>
      <c r="ICR191" s="27"/>
      <c r="ICS191" s="27"/>
      <c r="ICT191" s="27"/>
      <c r="ICU191" s="27"/>
      <c r="ICV191" s="27"/>
      <c r="ICW191" s="27"/>
      <c r="ICX191" s="27"/>
      <c r="ICY191" s="27"/>
      <c r="ICZ191" s="27"/>
      <c r="IDA191" s="27"/>
      <c r="IDB191" s="27"/>
      <c r="IDC191" s="27"/>
      <c r="IDD191" s="27"/>
      <c r="IDE191" s="27"/>
      <c r="IDF191" s="27"/>
      <c r="IDG191" s="27"/>
      <c r="IDH191" s="27"/>
      <c r="IDI191" s="27"/>
      <c r="IDJ191" s="27"/>
      <c r="IDK191" s="27"/>
      <c r="IDL191" s="27"/>
      <c r="IDM191" s="27"/>
      <c r="IDN191" s="27"/>
      <c r="IDO191" s="27"/>
      <c r="IDP191" s="27"/>
      <c r="IDQ191" s="27"/>
      <c r="IDR191" s="27"/>
      <c r="IDS191" s="27"/>
      <c r="IDT191" s="27"/>
      <c r="IDU191" s="27"/>
      <c r="IDV191" s="27"/>
      <c r="IDW191" s="27"/>
      <c r="IDX191" s="27"/>
      <c r="IDY191" s="27"/>
      <c r="IDZ191" s="27"/>
      <c r="IEA191" s="27"/>
      <c r="IEB191" s="27"/>
      <c r="IEC191" s="27"/>
      <c r="IED191" s="27"/>
      <c r="IEE191" s="27"/>
      <c r="IEF191" s="27"/>
      <c r="IEG191" s="27"/>
      <c r="IEH191" s="27"/>
      <c r="IEI191" s="27"/>
      <c r="IEJ191" s="27"/>
      <c r="IEK191" s="27"/>
      <c r="IEL191" s="27"/>
      <c r="IEM191" s="27"/>
      <c r="IEN191" s="27"/>
      <c r="IEO191" s="27"/>
      <c r="IEP191" s="27"/>
      <c r="IEQ191" s="27"/>
      <c r="IER191" s="27"/>
      <c r="IES191" s="27"/>
      <c r="IET191" s="27"/>
      <c r="IEU191" s="27"/>
      <c r="IEV191" s="27"/>
      <c r="IEW191" s="27"/>
      <c r="IEX191" s="27"/>
      <c r="IEY191" s="27"/>
      <c r="IEZ191" s="27"/>
      <c r="IFA191" s="27"/>
      <c r="IFB191" s="27"/>
      <c r="IFC191" s="27"/>
      <c r="IFD191" s="27"/>
      <c r="IFE191" s="27"/>
      <c r="IFF191" s="27"/>
      <c r="IFG191" s="27"/>
      <c r="IFH191" s="27"/>
      <c r="IFI191" s="27"/>
      <c r="IFJ191" s="27"/>
      <c r="IFK191" s="27"/>
      <c r="IFL191" s="27"/>
      <c r="IFM191" s="27"/>
      <c r="IFN191" s="27"/>
      <c r="IFO191" s="27"/>
      <c r="IFP191" s="27"/>
      <c r="IFQ191" s="27"/>
      <c r="IFR191" s="27"/>
      <c r="IFS191" s="27"/>
      <c r="IFT191" s="27"/>
      <c r="IFU191" s="27"/>
      <c r="IFV191" s="27"/>
      <c r="IFW191" s="27"/>
      <c r="IFX191" s="27"/>
      <c r="IFY191" s="27"/>
      <c r="IFZ191" s="27"/>
      <c r="IGA191" s="27"/>
      <c r="IGB191" s="27"/>
      <c r="IGC191" s="27"/>
      <c r="IGD191" s="27"/>
      <c r="IGE191" s="27"/>
      <c r="IGF191" s="27"/>
      <c r="IGG191" s="27"/>
      <c r="IGH191" s="27"/>
      <c r="IGI191" s="27"/>
      <c r="IGJ191" s="27"/>
      <c r="IGK191" s="27"/>
      <c r="IGL191" s="27"/>
      <c r="IGM191" s="27"/>
      <c r="IGN191" s="27"/>
      <c r="IGO191" s="27"/>
      <c r="IGP191" s="27"/>
      <c r="IGQ191" s="27"/>
      <c r="IGR191" s="27"/>
      <c r="IGS191" s="27"/>
      <c r="IGT191" s="27"/>
      <c r="IGU191" s="27"/>
      <c r="IGV191" s="27"/>
      <c r="IGW191" s="27"/>
      <c r="IGX191" s="27"/>
      <c r="IGY191" s="27"/>
      <c r="IGZ191" s="27"/>
      <c r="IHA191" s="27"/>
      <c r="IHB191" s="27"/>
      <c r="IHC191" s="27"/>
      <c r="IHD191" s="27"/>
      <c r="IHE191" s="27"/>
      <c r="IHF191" s="27"/>
      <c r="IHG191" s="27"/>
      <c r="IHH191" s="27"/>
      <c r="IHI191" s="27"/>
      <c r="IHJ191" s="27"/>
      <c r="IHK191" s="27"/>
      <c r="IHL191" s="27"/>
      <c r="IHM191" s="27"/>
      <c r="IHN191" s="27"/>
      <c r="IHO191" s="27"/>
      <c r="IHP191" s="27"/>
      <c r="IHQ191" s="27"/>
      <c r="IHR191" s="27"/>
      <c r="IHS191" s="27"/>
      <c r="IHT191" s="27"/>
      <c r="IHU191" s="27"/>
      <c r="IHV191" s="27"/>
      <c r="IHW191" s="27"/>
      <c r="IHX191" s="27"/>
      <c r="IHY191" s="27"/>
      <c r="IHZ191" s="27"/>
      <c r="IIA191" s="27"/>
      <c r="IIB191" s="27"/>
      <c r="IIC191" s="27"/>
      <c r="IID191" s="27"/>
      <c r="IIE191" s="27"/>
      <c r="IIF191" s="27"/>
      <c r="IIG191" s="27"/>
      <c r="IIH191" s="27"/>
      <c r="III191" s="27"/>
      <c r="IIJ191" s="27"/>
      <c r="IIK191" s="27"/>
      <c r="IIL191" s="27"/>
      <c r="IIM191" s="27"/>
      <c r="IIN191" s="27"/>
      <c r="IIO191" s="27"/>
      <c r="IIP191" s="27"/>
      <c r="IIQ191" s="27"/>
      <c r="IIR191" s="27"/>
      <c r="IIS191" s="27"/>
      <c r="IIT191" s="27"/>
      <c r="IIU191" s="27"/>
      <c r="IIV191" s="27"/>
      <c r="IIW191" s="27"/>
      <c r="IIX191" s="27"/>
      <c r="IIY191" s="27"/>
      <c r="IIZ191" s="27"/>
      <c r="IJA191" s="27"/>
      <c r="IJB191" s="27"/>
      <c r="IJC191" s="27"/>
      <c r="IJD191" s="27"/>
      <c r="IJE191" s="27"/>
      <c r="IJF191" s="27"/>
      <c r="IJG191" s="27"/>
      <c r="IJH191" s="27"/>
      <c r="IJI191" s="27"/>
      <c r="IJJ191" s="27"/>
      <c r="IJK191" s="27"/>
      <c r="IJL191" s="27"/>
      <c r="IJM191" s="27"/>
      <c r="IJN191" s="27"/>
      <c r="IJO191" s="27"/>
      <c r="IJP191" s="27"/>
      <c r="IJQ191" s="27"/>
      <c r="IJR191" s="27"/>
      <c r="IJS191" s="27"/>
      <c r="IJT191" s="27"/>
      <c r="IJU191" s="27"/>
      <c r="IJV191" s="27"/>
      <c r="IJW191" s="27"/>
      <c r="IJX191" s="27"/>
      <c r="IJY191" s="27"/>
      <c r="IJZ191" s="27"/>
      <c r="IKA191" s="27"/>
      <c r="IKB191" s="27"/>
      <c r="IKC191" s="27"/>
      <c r="IKD191" s="27"/>
      <c r="IKE191" s="27"/>
      <c r="IKF191" s="27"/>
      <c r="IKG191" s="27"/>
      <c r="IKH191" s="27"/>
      <c r="IKI191" s="27"/>
      <c r="IKJ191" s="27"/>
      <c r="IKK191" s="27"/>
      <c r="IKL191" s="27"/>
      <c r="IKM191" s="27"/>
      <c r="IKN191" s="27"/>
      <c r="IKO191" s="27"/>
      <c r="IKP191" s="27"/>
      <c r="IKQ191" s="27"/>
      <c r="IKR191" s="27"/>
      <c r="IKS191" s="27"/>
      <c r="IKT191" s="27"/>
      <c r="IKU191" s="27"/>
      <c r="IKV191" s="27"/>
      <c r="IKW191" s="27"/>
      <c r="IKX191" s="27"/>
      <c r="IKY191" s="27"/>
      <c r="IKZ191" s="27"/>
      <c r="ILA191" s="27"/>
      <c r="ILB191" s="27"/>
      <c r="ILC191" s="27"/>
      <c r="ILD191" s="27"/>
      <c r="ILE191" s="27"/>
      <c r="ILF191" s="27"/>
      <c r="ILG191" s="27"/>
      <c r="ILH191" s="27"/>
      <c r="ILI191" s="27"/>
      <c r="ILJ191" s="27"/>
      <c r="ILK191" s="27"/>
      <c r="ILL191" s="27"/>
      <c r="ILM191" s="27"/>
      <c r="ILN191" s="27"/>
      <c r="ILO191" s="27"/>
      <c r="ILP191" s="27"/>
      <c r="ILQ191" s="27"/>
      <c r="ILR191" s="27"/>
      <c r="ILS191" s="27"/>
      <c r="ILT191" s="27"/>
      <c r="ILU191" s="27"/>
      <c r="ILV191" s="27"/>
      <c r="ILW191" s="27"/>
      <c r="ILX191" s="27"/>
      <c r="ILY191" s="27"/>
      <c r="ILZ191" s="27"/>
      <c r="IMA191" s="27"/>
      <c r="IMB191" s="27"/>
      <c r="IMC191" s="27"/>
      <c r="IMD191" s="27"/>
      <c r="IME191" s="27"/>
      <c r="IMF191" s="27"/>
      <c r="IMG191" s="27"/>
      <c r="IMH191" s="27"/>
      <c r="IMI191" s="27"/>
      <c r="IMJ191" s="27"/>
      <c r="IMK191" s="27"/>
      <c r="IML191" s="27"/>
      <c r="IMM191" s="27"/>
      <c r="IMN191" s="27"/>
      <c r="IMO191" s="27"/>
      <c r="IMP191" s="27"/>
      <c r="IMQ191" s="27"/>
      <c r="IMR191" s="27"/>
      <c r="IMS191" s="27"/>
      <c r="IMT191" s="27"/>
      <c r="IMU191" s="27"/>
      <c r="IMV191" s="27"/>
      <c r="IMW191" s="27"/>
      <c r="IMX191" s="27"/>
      <c r="IMY191" s="27"/>
      <c r="IMZ191" s="27"/>
      <c r="INA191" s="27"/>
      <c r="INB191" s="27"/>
      <c r="INC191" s="27"/>
      <c r="IND191" s="27"/>
      <c r="INE191" s="27"/>
      <c r="INF191" s="27"/>
      <c r="ING191" s="27"/>
      <c r="INH191" s="27"/>
      <c r="INI191" s="27"/>
      <c r="INJ191" s="27"/>
      <c r="INK191" s="27"/>
      <c r="INL191" s="27"/>
      <c r="INM191" s="27"/>
      <c r="INN191" s="27"/>
      <c r="INO191" s="27"/>
      <c r="INP191" s="27"/>
      <c r="INQ191" s="27"/>
      <c r="INR191" s="27"/>
      <c r="INS191" s="27"/>
      <c r="INT191" s="27"/>
      <c r="INU191" s="27"/>
      <c r="INV191" s="27"/>
      <c r="INW191" s="27"/>
      <c r="INX191" s="27"/>
      <c r="INY191" s="27"/>
      <c r="INZ191" s="27"/>
      <c r="IOA191" s="27"/>
      <c r="IOB191" s="27"/>
      <c r="IOC191" s="27"/>
      <c r="IOD191" s="27"/>
      <c r="IOE191" s="27"/>
      <c r="IOF191" s="27"/>
      <c r="IOG191" s="27"/>
      <c r="IOH191" s="27"/>
      <c r="IOI191" s="27"/>
      <c r="IOJ191" s="27"/>
      <c r="IOK191" s="27"/>
      <c r="IOL191" s="27"/>
      <c r="IOM191" s="27"/>
      <c r="ION191" s="27"/>
      <c r="IOO191" s="27"/>
      <c r="IOP191" s="27"/>
      <c r="IOQ191" s="27"/>
      <c r="IOR191" s="27"/>
      <c r="IOS191" s="27"/>
      <c r="IOT191" s="27"/>
      <c r="IOU191" s="27"/>
      <c r="IOV191" s="27"/>
      <c r="IOW191" s="27"/>
      <c r="IOX191" s="27"/>
      <c r="IOY191" s="27"/>
      <c r="IOZ191" s="27"/>
      <c r="IPA191" s="27"/>
      <c r="IPB191" s="27"/>
      <c r="IPC191" s="27"/>
      <c r="IPD191" s="27"/>
      <c r="IPE191" s="27"/>
      <c r="IPF191" s="27"/>
      <c r="IPG191" s="27"/>
      <c r="IPH191" s="27"/>
      <c r="IPI191" s="27"/>
      <c r="IPJ191" s="27"/>
      <c r="IPK191" s="27"/>
      <c r="IPL191" s="27"/>
      <c r="IPM191" s="27"/>
      <c r="IPN191" s="27"/>
      <c r="IPO191" s="27"/>
      <c r="IPP191" s="27"/>
      <c r="IPQ191" s="27"/>
      <c r="IPR191" s="27"/>
      <c r="IPS191" s="27"/>
      <c r="IPT191" s="27"/>
      <c r="IPU191" s="27"/>
      <c r="IPV191" s="27"/>
      <c r="IPW191" s="27"/>
      <c r="IPX191" s="27"/>
      <c r="IPY191" s="27"/>
      <c r="IPZ191" s="27"/>
      <c r="IQA191" s="27"/>
      <c r="IQB191" s="27"/>
      <c r="IQC191" s="27"/>
      <c r="IQD191" s="27"/>
      <c r="IQE191" s="27"/>
      <c r="IQF191" s="27"/>
      <c r="IQG191" s="27"/>
      <c r="IQH191" s="27"/>
      <c r="IQI191" s="27"/>
      <c r="IQJ191" s="27"/>
      <c r="IQK191" s="27"/>
      <c r="IQL191" s="27"/>
      <c r="IQM191" s="27"/>
      <c r="IQN191" s="27"/>
      <c r="IQO191" s="27"/>
      <c r="IQP191" s="27"/>
      <c r="IQQ191" s="27"/>
      <c r="IQR191" s="27"/>
      <c r="IQS191" s="27"/>
      <c r="IQT191" s="27"/>
      <c r="IQU191" s="27"/>
      <c r="IQV191" s="27"/>
      <c r="IQW191" s="27"/>
      <c r="IQX191" s="27"/>
      <c r="IQY191" s="27"/>
      <c r="IQZ191" s="27"/>
      <c r="IRA191" s="27"/>
      <c r="IRB191" s="27"/>
      <c r="IRC191" s="27"/>
      <c r="IRD191" s="27"/>
      <c r="IRE191" s="27"/>
      <c r="IRF191" s="27"/>
      <c r="IRG191" s="27"/>
      <c r="IRH191" s="27"/>
      <c r="IRI191" s="27"/>
      <c r="IRJ191" s="27"/>
      <c r="IRK191" s="27"/>
      <c r="IRL191" s="27"/>
      <c r="IRM191" s="27"/>
      <c r="IRN191" s="27"/>
      <c r="IRO191" s="27"/>
      <c r="IRP191" s="27"/>
      <c r="IRQ191" s="27"/>
      <c r="IRR191" s="27"/>
      <c r="IRS191" s="27"/>
      <c r="IRT191" s="27"/>
      <c r="IRU191" s="27"/>
      <c r="IRV191" s="27"/>
      <c r="IRW191" s="27"/>
      <c r="IRX191" s="27"/>
      <c r="IRY191" s="27"/>
      <c r="IRZ191" s="27"/>
      <c r="ISA191" s="27"/>
      <c r="ISB191" s="27"/>
      <c r="ISC191" s="27"/>
      <c r="ISD191" s="27"/>
      <c r="ISE191" s="27"/>
      <c r="ISF191" s="27"/>
      <c r="ISG191" s="27"/>
      <c r="ISH191" s="27"/>
      <c r="ISI191" s="27"/>
      <c r="ISJ191" s="27"/>
      <c r="ISK191" s="27"/>
      <c r="ISL191" s="27"/>
      <c r="ISM191" s="27"/>
      <c r="ISN191" s="27"/>
      <c r="ISO191" s="27"/>
      <c r="ISP191" s="27"/>
      <c r="ISQ191" s="27"/>
      <c r="ISR191" s="27"/>
      <c r="ISS191" s="27"/>
      <c r="IST191" s="27"/>
      <c r="ISU191" s="27"/>
      <c r="ISV191" s="27"/>
      <c r="ISW191" s="27"/>
      <c r="ISX191" s="27"/>
      <c r="ISY191" s="27"/>
      <c r="ISZ191" s="27"/>
      <c r="ITA191" s="27"/>
      <c r="ITB191" s="27"/>
      <c r="ITC191" s="27"/>
      <c r="ITD191" s="27"/>
      <c r="ITE191" s="27"/>
      <c r="ITF191" s="27"/>
      <c r="ITG191" s="27"/>
      <c r="ITH191" s="27"/>
      <c r="ITI191" s="27"/>
      <c r="ITJ191" s="27"/>
      <c r="ITK191" s="27"/>
      <c r="ITL191" s="27"/>
      <c r="ITM191" s="27"/>
      <c r="ITN191" s="27"/>
      <c r="ITO191" s="27"/>
      <c r="ITP191" s="27"/>
      <c r="ITQ191" s="27"/>
      <c r="ITR191" s="27"/>
      <c r="ITS191" s="27"/>
      <c r="ITT191" s="27"/>
      <c r="ITU191" s="27"/>
      <c r="ITV191" s="27"/>
      <c r="ITW191" s="27"/>
      <c r="ITX191" s="27"/>
      <c r="ITY191" s="27"/>
      <c r="ITZ191" s="27"/>
      <c r="IUA191" s="27"/>
      <c r="IUB191" s="27"/>
      <c r="IUC191" s="27"/>
      <c r="IUD191" s="27"/>
      <c r="IUE191" s="27"/>
      <c r="IUF191" s="27"/>
      <c r="IUG191" s="27"/>
      <c r="IUH191" s="27"/>
      <c r="IUI191" s="27"/>
      <c r="IUJ191" s="27"/>
      <c r="IUK191" s="27"/>
      <c r="IUL191" s="27"/>
      <c r="IUM191" s="27"/>
      <c r="IUN191" s="27"/>
      <c r="IUO191" s="27"/>
      <c r="IUP191" s="27"/>
      <c r="IUQ191" s="27"/>
      <c r="IUR191" s="27"/>
      <c r="IUS191" s="27"/>
      <c r="IUT191" s="27"/>
      <c r="IUU191" s="27"/>
      <c r="IUV191" s="27"/>
      <c r="IUW191" s="27"/>
      <c r="IUX191" s="27"/>
      <c r="IUY191" s="27"/>
      <c r="IUZ191" s="27"/>
      <c r="IVA191" s="27"/>
      <c r="IVB191" s="27"/>
      <c r="IVC191" s="27"/>
      <c r="IVD191" s="27"/>
      <c r="IVE191" s="27"/>
      <c r="IVF191" s="27"/>
      <c r="IVG191" s="27"/>
      <c r="IVH191" s="27"/>
      <c r="IVI191" s="27"/>
      <c r="IVJ191" s="27"/>
      <c r="IVK191" s="27"/>
      <c r="IVL191" s="27"/>
      <c r="IVM191" s="27"/>
      <c r="IVN191" s="27"/>
      <c r="IVO191" s="27"/>
      <c r="IVP191" s="27"/>
      <c r="IVQ191" s="27"/>
      <c r="IVR191" s="27"/>
      <c r="IVS191" s="27"/>
      <c r="IVT191" s="27"/>
      <c r="IVU191" s="27"/>
      <c r="IVV191" s="27"/>
      <c r="IVW191" s="27"/>
      <c r="IVX191" s="27"/>
      <c r="IVY191" s="27"/>
      <c r="IVZ191" s="27"/>
      <c r="IWA191" s="27"/>
      <c r="IWB191" s="27"/>
      <c r="IWC191" s="27"/>
      <c r="IWD191" s="27"/>
      <c r="IWE191" s="27"/>
      <c r="IWF191" s="27"/>
      <c r="IWG191" s="27"/>
      <c r="IWH191" s="27"/>
      <c r="IWI191" s="27"/>
      <c r="IWJ191" s="27"/>
      <c r="IWK191" s="27"/>
      <c r="IWL191" s="27"/>
      <c r="IWM191" s="27"/>
      <c r="IWN191" s="27"/>
      <c r="IWO191" s="27"/>
      <c r="IWP191" s="27"/>
      <c r="IWQ191" s="27"/>
      <c r="IWR191" s="27"/>
      <c r="IWS191" s="27"/>
      <c r="IWT191" s="27"/>
      <c r="IWU191" s="27"/>
      <c r="IWV191" s="27"/>
      <c r="IWW191" s="27"/>
      <c r="IWX191" s="27"/>
      <c r="IWY191" s="27"/>
      <c r="IWZ191" s="27"/>
      <c r="IXA191" s="27"/>
      <c r="IXB191" s="27"/>
      <c r="IXC191" s="27"/>
      <c r="IXD191" s="27"/>
      <c r="IXE191" s="27"/>
      <c r="IXF191" s="27"/>
      <c r="IXG191" s="27"/>
      <c r="IXH191" s="27"/>
      <c r="IXI191" s="27"/>
      <c r="IXJ191" s="27"/>
      <c r="IXK191" s="27"/>
      <c r="IXL191" s="27"/>
      <c r="IXM191" s="27"/>
      <c r="IXN191" s="27"/>
      <c r="IXO191" s="27"/>
      <c r="IXP191" s="27"/>
      <c r="IXQ191" s="27"/>
      <c r="IXR191" s="27"/>
      <c r="IXS191" s="27"/>
      <c r="IXT191" s="27"/>
      <c r="IXU191" s="27"/>
      <c r="IXV191" s="27"/>
      <c r="IXW191" s="27"/>
      <c r="IXX191" s="27"/>
      <c r="IXY191" s="27"/>
      <c r="IXZ191" s="27"/>
      <c r="IYA191" s="27"/>
      <c r="IYB191" s="27"/>
      <c r="IYC191" s="27"/>
      <c r="IYD191" s="27"/>
      <c r="IYE191" s="27"/>
      <c r="IYF191" s="27"/>
      <c r="IYG191" s="27"/>
      <c r="IYH191" s="27"/>
      <c r="IYI191" s="27"/>
      <c r="IYJ191" s="27"/>
      <c r="IYK191" s="27"/>
      <c r="IYL191" s="27"/>
      <c r="IYM191" s="27"/>
      <c r="IYN191" s="27"/>
      <c r="IYO191" s="27"/>
      <c r="IYP191" s="27"/>
      <c r="IYQ191" s="27"/>
      <c r="IYR191" s="27"/>
      <c r="IYS191" s="27"/>
      <c r="IYT191" s="27"/>
      <c r="IYU191" s="27"/>
      <c r="IYV191" s="27"/>
      <c r="IYW191" s="27"/>
      <c r="IYX191" s="27"/>
      <c r="IYY191" s="27"/>
      <c r="IYZ191" s="27"/>
      <c r="IZA191" s="27"/>
      <c r="IZB191" s="27"/>
      <c r="IZC191" s="27"/>
      <c r="IZD191" s="27"/>
      <c r="IZE191" s="27"/>
      <c r="IZF191" s="27"/>
      <c r="IZG191" s="27"/>
      <c r="IZH191" s="27"/>
      <c r="IZI191" s="27"/>
      <c r="IZJ191" s="27"/>
      <c r="IZK191" s="27"/>
      <c r="IZL191" s="27"/>
      <c r="IZM191" s="27"/>
      <c r="IZN191" s="27"/>
      <c r="IZO191" s="27"/>
      <c r="IZP191" s="27"/>
      <c r="IZQ191" s="27"/>
      <c r="IZR191" s="27"/>
      <c r="IZS191" s="27"/>
      <c r="IZT191" s="27"/>
      <c r="IZU191" s="27"/>
      <c r="IZV191" s="27"/>
      <c r="IZW191" s="27"/>
      <c r="IZX191" s="27"/>
      <c r="IZY191" s="27"/>
      <c r="IZZ191" s="27"/>
      <c r="JAA191" s="27"/>
      <c r="JAB191" s="27"/>
      <c r="JAC191" s="27"/>
      <c r="JAD191" s="27"/>
      <c r="JAE191" s="27"/>
      <c r="JAF191" s="27"/>
      <c r="JAG191" s="27"/>
      <c r="JAH191" s="27"/>
      <c r="JAI191" s="27"/>
      <c r="JAJ191" s="27"/>
      <c r="JAK191" s="27"/>
      <c r="JAL191" s="27"/>
      <c r="JAM191" s="27"/>
      <c r="JAN191" s="27"/>
      <c r="JAO191" s="27"/>
      <c r="JAP191" s="27"/>
      <c r="JAQ191" s="27"/>
      <c r="JAR191" s="27"/>
      <c r="JAS191" s="27"/>
      <c r="JAT191" s="27"/>
      <c r="JAU191" s="27"/>
      <c r="JAV191" s="27"/>
      <c r="JAW191" s="27"/>
      <c r="JAX191" s="27"/>
      <c r="JAY191" s="27"/>
      <c r="JAZ191" s="27"/>
      <c r="JBA191" s="27"/>
      <c r="JBB191" s="27"/>
      <c r="JBC191" s="27"/>
      <c r="JBD191" s="27"/>
      <c r="JBE191" s="27"/>
      <c r="JBF191" s="27"/>
      <c r="JBG191" s="27"/>
      <c r="JBH191" s="27"/>
      <c r="JBI191" s="27"/>
      <c r="JBJ191" s="27"/>
      <c r="JBK191" s="27"/>
      <c r="JBL191" s="27"/>
      <c r="JBM191" s="27"/>
      <c r="JBN191" s="27"/>
      <c r="JBO191" s="27"/>
      <c r="JBP191" s="27"/>
      <c r="JBQ191" s="27"/>
      <c r="JBR191" s="27"/>
      <c r="JBS191" s="27"/>
      <c r="JBT191" s="27"/>
      <c r="JBU191" s="27"/>
      <c r="JBV191" s="27"/>
      <c r="JBW191" s="27"/>
      <c r="JBX191" s="27"/>
      <c r="JBY191" s="27"/>
      <c r="JBZ191" s="27"/>
      <c r="JCA191" s="27"/>
      <c r="JCB191" s="27"/>
      <c r="JCC191" s="27"/>
      <c r="JCD191" s="27"/>
      <c r="JCE191" s="27"/>
      <c r="JCF191" s="27"/>
      <c r="JCG191" s="27"/>
      <c r="JCH191" s="27"/>
      <c r="JCI191" s="27"/>
      <c r="JCJ191" s="27"/>
      <c r="JCK191" s="27"/>
      <c r="JCL191" s="27"/>
      <c r="JCM191" s="27"/>
      <c r="JCN191" s="27"/>
      <c r="JCO191" s="27"/>
      <c r="JCP191" s="27"/>
      <c r="JCQ191" s="27"/>
      <c r="JCR191" s="27"/>
      <c r="JCS191" s="27"/>
      <c r="JCT191" s="27"/>
      <c r="JCU191" s="27"/>
      <c r="JCV191" s="27"/>
      <c r="JCW191" s="27"/>
      <c r="JCX191" s="27"/>
      <c r="JCY191" s="27"/>
      <c r="JCZ191" s="27"/>
      <c r="JDA191" s="27"/>
      <c r="JDB191" s="27"/>
      <c r="JDC191" s="27"/>
      <c r="JDD191" s="27"/>
      <c r="JDE191" s="27"/>
      <c r="JDF191" s="27"/>
      <c r="JDG191" s="27"/>
      <c r="JDH191" s="27"/>
      <c r="JDI191" s="27"/>
      <c r="JDJ191" s="27"/>
      <c r="JDK191" s="27"/>
      <c r="JDL191" s="27"/>
      <c r="JDM191" s="27"/>
      <c r="JDN191" s="27"/>
      <c r="JDO191" s="27"/>
      <c r="JDP191" s="27"/>
      <c r="JDQ191" s="27"/>
      <c r="JDR191" s="27"/>
      <c r="JDS191" s="27"/>
      <c r="JDT191" s="27"/>
      <c r="JDU191" s="27"/>
      <c r="JDV191" s="27"/>
      <c r="JDW191" s="27"/>
      <c r="JDX191" s="27"/>
      <c r="JDY191" s="27"/>
      <c r="JDZ191" s="27"/>
      <c r="JEA191" s="27"/>
      <c r="JEB191" s="27"/>
      <c r="JEC191" s="27"/>
      <c r="JED191" s="27"/>
      <c r="JEE191" s="27"/>
      <c r="JEF191" s="27"/>
      <c r="JEG191" s="27"/>
      <c r="JEH191" s="27"/>
      <c r="JEI191" s="27"/>
      <c r="JEJ191" s="27"/>
      <c r="JEK191" s="27"/>
      <c r="JEL191" s="27"/>
      <c r="JEM191" s="27"/>
      <c r="JEN191" s="27"/>
      <c r="JEO191" s="27"/>
      <c r="JEP191" s="27"/>
      <c r="JEQ191" s="27"/>
      <c r="JER191" s="27"/>
      <c r="JES191" s="27"/>
      <c r="JET191" s="27"/>
      <c r="JEU191" s="27"/>
      <c r="JEV191" s="27"/>
      <c r="JEW191" s="27"/>
      <c r="JEX191" s="27"/>
      <c r="JEY191" s="27"/>
      <c r="JEZ191" s="27"/>
      <c r="JFA191" s="27"/>
      <c r="JFB191" s="27"/>
      <c r="JFC191" s="27"/>
      <c r="JFD191" s="27"/>
      <c r="JFE191" s="27"/>
      <c r="JFF191" s="27"/>
      <c r="JFG191" s="27"/>
      <c r="JFH191" s="27"/>
      <c r="JFI191" s="27"/>
      <c r="JFJ191" s="27"/>
      <c r="JFK191" s="27"/>
      <c r="JFL191" s="27"/>
      <c r="JFM191" s="27"/>
      <c r="JFN191" s="27"/>
      <c r="JFO191" s="27"/>
      <c r="JFP191" s="27"/>
      <c r="JFQ191" s="27"/>
      <c r="JFR191" s="27"/>
      <c r="JFS191" s="27"/>
      <c r="JFT191" s="27"/>
      <c r="JFU191" s="27"/>
      <c r="JFV191" s="27"/>
      <c r="JFW191" s="27"/>
      <c r="JFX191" s="27"/>
      <c r="JFY191" s="27"/>
      <c r="JFZ191" s="27"/>
      <c r="JGA191" s="27"/>
      <c r="JGB191" s="27"/>
      <c r="JGC191" s="27"/>
      <c r="JGD191" s="27"/>
      <c r="JGE191" s="27"/>
      <c r="JGF191" s="27"/>
      <c r="JGG191" s="27"/>
      <c r="JGH191" s="27"/>
      <c r="JGI191" s="27"/>
      <c r="JGJ191" s="27"/>
      <c r="JGK191" s="27"/>
      <c r="JGL191" s="27"/>
      <c r="JGM191" s="27"/>
      <c r="JGN191" s="27"/>
      <c r="JGO191" s="27"/>
      <c r="JGP191" s="27"/>
      <c r="JGQ191" s="27"/>
      <c r="JGR191" s="27"/>
      <c r="JGS191" s="27"/>
      <c r="JGT191" s="27"/>
      <c r="JGU191" s="27"/>
      <c r="JGV191" s="27"/>
      <c r="JGW191" s="27"/>
      <c r="JGX191" s="27"/>
      <c r="JGY191" s="27"/>
      <c r="JGZ191" s="27"/>
      <c r="JHA191" s="27"/>
      <c r="JHB191" s="27"/>
      <c r="JHC191" s="27"/>
      <c r="JHD191" s="27"/>
      <c r="JHE191" s="27"/>
      <c r="JHF191" s="27"/>
      <c r="JHG191" s="27"/>
      <c r="JHH191" s="27"/>
      <c r="JHI191" s="27"/>
      <c r="JHJ191" s="27"/>
      <c r="JHK191" s="27"/>
      <c r="JHL191" s="27"/>
      <c r="JHM191" s="27"/>
      <c r="JHN191" s="27"/>
      <c r="JHO191" s="27"/>
      <c r="JHP191" s="27"/>
      <c r="JHQ191" s="27"/>
      <c r="JHR191" s="27"/>
      <c r="JHS191" s="27"/>
      <c r="JHT191" s="27"/>
      <c r="JHU191" s="27"/>
      <c r="JHV191" s="27"/>
      <c r="JHW191" s="27"/>
      <c r="JHX191" s="27"/>
      <c r="JHY191" s="27"/>
      <c r="JHZ191" s="27"/>
      <c r="JIA191" s="27"/>
      <c r="JIB191" s="27"/>
      <c r="JIC191" s="27"/>
      <c r="JID191" s="27"/>
      <c r="JIE191" s="27"/>
      <c r="JIF191" s="27"/>
      <c r="JIG191" s="27"/>
      <c r="JIH191" s="27"/>
      <c r="JII191" s="27"/>
      <c r="JIJ191" s="27"/>
      <c r="JIK191" s="27"/>
      <c r="JIL191" s="27"/>
      <c r="JIM191" s="27"/>
      <c r="JIN191" s="27"/>
      <c r="JIO191" s="27"/>
      <c r="JIP191" s="27"/>
      <c r="JIQ191" s="27"/>
      <c r="JIR191" s="27"/>
      <c r="JIS191" s="27"/>
      <c r="JIT191" s="27"/>
      <c r="JIU191" s="27"/>
      <c r="JIV191" s="27"/>
      <c r="JIW191" s="27"/>
      <c r="JIX191" s="27"/>
      <c r="JIY191" s="27"/>
      <c r="JIZ191" s="27"/>
      <c r="JJA191" s="27"/>
      <c r="JJB191" s="27"/>
      <c r="JJC191" s="27"/>
      <c r="JJD191" s="27"/>
      <c r="JJE191" s="27"/>
      <c r="JJF191" s="27"/>
      <c r="JJG191" s="27"/>
      <c r="JJH191" s="27"/>
      <c r="JJI191" s="27"/>
      <c r="JJJ191" s="27"/>
      <c r="JJK191" s="27"/>
      <c r="JJL191" s="27"/>
      <c r="JJM191" s="27"/>
      <c r="JJN191" s="27"/>
      <c r="JJO191" s="27"/>
      <c r="JJP191" s="27"/>
      <c r="JJQ191" s="27"/>
      <c r="JJR191" s="27"/>
      <c r="JJS191" s="27"/>
      <c r="JJT191" s="27"/>
      <c r="JJU191" s="27"/>
      <c r="JJV191" s="27"/>
      <c r="JJW191" s="27"/>
      <c r="JJX191" s="27"/>
      <c r="JJY191" s="27"/>
      <c r="JJZ191" s="27"/>
      <c r="JKA191" s="27"/>
      <c r="JKB191" s="27"/>
      <c r="JKC191" s="27"/>
      <c r="JKD191" s="27"/>
      <c r="JKE191" s="27"/>
      <c r="JKF191" s="27"/>
      <c r="JKG191" s="27"/>
      <c r="JKH191" s="27"/>
      <c r="JKI191" s="27"/>
      <c r="JKJ191" s="27"/>
      <c r="JKK191" s="27"/>
      <c r="JKL191" s="27"/>
      <c r="JKM191" s="27"/>
      <c r="JKN191" s="27"/>
      <c r="JKO191" s="27"/>
      <c r="JKP191" s="27"/>
      <c r="JKQ191" s="27"/>
      <c r="JKR191" s="27"/>
      <c r="JKS191" s="27"/>
      <c r="JKT191" s="27"/>
      <c r="JKU191" s="27"/>
      <c r="JKV191" s="27"/>
      <c r="JKW191" s="27"/>
      <c r="JKX191" s="27"/>
      <c r="JKY191" s="27"/>
      <c r="JKZ191" s="27"/>
      <c r="JLA191" s="27"/>
      <c r="JLB191" s="27"/>
      <c r="JLC191" s="27"/>
      <c r="JLD191" s="27"/>
      <c r="JLE191" s="27"/>
      <c r="JLF191" s="27"/>
      <c r="JLG191" s="27"/>
      <c r="JLH191" s="27"/>
      <c r="JLI191" s="27"/>
      <c r="JLJ191" s="27"/>
      <c r="JLK191" s="27"/>
      <c r="JLL191" s="27"/>
      <c r="JLM191" s="27"/>
      <c r="JLN191" s="27"/>
      <c r="JLO191" s="27"/>
      <c r="JLP191" s="27"/>
      <c r="JLQ191" s="27"/>
      <c r="JLR191" s="27"/>
      <c r="JLS191" s="27"/>
      <c r="JLT191" s="27"/>
      <c r="JLU191" s="27"/>
      <c r="JLV191" s="27"/>
      <c r="JLW191" s="27"/>
      <c r="JLX191" s="27"/>
      <c r="JLY191" s="27"/>
      <c r="JLZ191" s="27"/>
      <c r="JMA191" s="27"/>
      <c r="JMB191" s="27"/>
      <c r="JMC191" s="27"/>
      <c r="JMD191" s="27"/>
      <c r="JME191" s="27"/>
      <c r="JMF191" s="27"/>
      <c r="JMG191" s="27"/>
      <c r="JMH191" s="27"/>
      <c r="JMI191" s="27"/>
      <c r="JMJ191" s="27"/>
      <c r="JMK191" s="27"/>
      <c r="JML191" s="27"/>
      <c r="JMM191" s="27"/>
      <c r="JMN191" s="27"/>
      <c r="JMO191" s="27"/>
      <c r="JMP191" s="27"/>
      <c r="JMQ191" s="27"/>
      <c r="JMR191" s="27"/>
      <c r="JMS191" s="27"/>
      <c r="JMT191" s="27"/>
      <c r="JMU191" s="27"/>
      <c r="JMV191" s="27"/>
      <c r="JMW191" s="27"/>
      <c r="JMX191" s="27"/>
      <c r="JMY191" s="27"/>
      <c r="JMZ191" s="27"/>
      <c r="JNA191" s="27"/>
      <c r="JNB191" s="27"/>
      <c r="JNC191" s="27"/>
      <c r="JND191" s="27"/>
      <c r="JNE191" s="27"/>
      <c r="JNF191" s="27"/>
      <c r="JNG191" s="27"/>
      <c r="JNH191" s="27"/>
      <c r="JNI191" s="27"/>
      <c r="JNJ191" s="27"/>
      <c r="JNK191" s="27"/>
      <c r="JNL191" s="27"/>
      <c r="JNM191" s="27"/>
      <c r="JNN191" s="27"/>
      <c r="JNO191" s="27"/>
      <c r="JNP191" s="27"/>
      <c r="JNQ191" s="27"/>
      <c r="JNR191" s="27"/>
      <c r="JNS191" s="27"/>
      <c r="JNT191" s="27"/>
      <c r="JNU191" s="27"/>
      <c r="JNV191" s="27"/>
      <c r="JNW191" s="27"/>
      <c r="JNX191" s="27"/>
      <c r="JNY191" s="27"/>
      <c r="JNZ191" s="27"/>
      <c r="JOA191" s="27"/>
      <c r="JOB191" s="27"/>
      <c r="JOC191" s="27"/>
      <c r="JOD191" s="27"/>
      <c r="JOE191" s="27"/>
      <c r="JOF191" s="27"/>
      <c r="JOG191" s="27"/>
      <c r="JOH191" s="27"/>
      <c r="JOI191" s="27"/>
      <c r="JOJ191" s="27"/>
      <c r="JOK191" s="27"/>
      <c r="JOL191" s="27"/>
      <c r="JOM191" s="27"/>
      <c r="JON191" s="27"/>
      <c r="JOO191" s="27"/>
      <c r="JOP191" s="27"/>
      <c r="JOQ191" s="27"/>
      <c r="JOR191" s="27"/>
      <c r="JOS191" s="27"/>
      <c r="JOT191" s="27"/>
      <c r="JOU191" s="27"/>
      <c r="JOV191" s="27"/>
      <c r="JOW191" s="27"/>
      <c r="JOX191" s="27"/>
      <c r="JOY191" s="27"/>
      <c r="JOZ191" s="27"/>
      <c r="JPA191" s="27"/>
      <c r="JPB191" s="27"/>
      <c r="JPC191" s="27"/>
      <c r="JPD191" s="27"/>
      <c r="JPE191" s="27"/>
      <c r="JPF191" s="27"/>
      <c r="JPG191" s="27"/>
      <c r="JPH191" s="27"/>
      <c r="JPI191" s="27"/>
      <c r="JPJ191" s="27"/>
      <c r="JPK191" s="27"/>
      <c r="JPL191" s="27"/>
      <c r="JPM191" s="27"/>
      <c r="JPN191" s="27"/>
      <c r="JPO191" s="27"/>
      <c r="JPP191" s="27"/>
      <c r="JPQ191" s="27"/>
      <c r="JPR191" s="27"/>
      <c r="JPS191" s="27"/>
      <c r="JPT191" s="27"/>
      <c r="JPU191" s="27"/>
      <c r="JPV191" s="27"/>
      <c r="JPW191" s="27"/>
      <c r="JPX191" s="27"/>
      <c r="JPY191" s="27"/>
      <c r="JPZ191" s="27"/>
      <c r="JQA191" s="27"/>
      <c r="JQB191" s="27"/>
      <c r="JQC191" s="27"/>
      <c r="JQD191" s="27"/>
      <c r="JQE191" s="27"/>
      <c r="JQF191" s="27"/>
      <c r="JQG191" s="27"/>
      <c r="JQH191" s="27"/>
      <c r="JQI191" s="27"/>
      <c r="JQJ191" s="27"/>
      <c r="JQK191" s="27"/>
      <c r="JQL191" s="27"/>
      <c r="JQM191" s="27"/>
      <c r="JQN191" s="27"/>
      <c r="JQO191" s="27"/>
      <c r="JQP191" s="27"/>
      <c r="JQQ191" s="27"/>
      <c r="JQR191" s="27"/>
      <c r="JQS191" s="27"/>
      <c r="JQT191" s="27"/>
      <c r="JQU191" s="27"/>
      <c r="JQV191" s="27"/>
      <c r="JQW191" s="27"/>
      <c r="JQX191" s="27"/>
      <c r="JQY191" s="27"/>
      <c r="JQZ191" s="27"/>
      <c r="JRA191" s="27"/>
      <c r="JRB191" s="27"/>
      <c r="JRC191" s="27"/>
      <c r="JRD191" s="27"/>
      <c r="JRE191" s="27"/>
      <c r="JRF191" s="27"/>
      <c r="JRG191" s="27"/>
      <c r="JRH191" s="27"/>
      <c r="JRI191" s="27"/>
      <c r="JRJ191" s="27"/>
      <c r="JRK191" s="27"/>
      <c r="JRL191" s="27"/>
      <c r="JRM191" s="27"/>
      <c r="JRN191" s="27"/>
      <c r="JRO191" s="27"/>
      <c r="JRP191" s="27"/>
      <c r="JRQ191" s="27"/>
      <c r="JRR191" s="27"/>
      <c r="JRS191" s="27"/>
      <c r="JRT191" s="27"/>
      <c r="JRU191" s="27"/>
      <c r="JRV191" s="27"/>
      <c r="JRW191" s="27"/>
      <c r="JRX191" s="27"/>
      <c r="JRY191" s="27"/>
      <c r="JRZ191" s="27"/>
      <c r="JSA191" s="27"/>
      <c r="JSB191" s="27"/>
      <c r="JSC191" s="27"/>
      <c r="JSD191" s="27"/>
      <c r="JSE191" s="27"/>
      <c r="JSF191" s="27"/>
      <c r="JSG191" s="27"/>
      <c r="JSH191" s="27"/>
      <c r="JSI191" s="27"/>
      <c r="JSJ191" s="27"/>
      <c r="JSK191" s="27"/>
      <c r="JSL191" s="27"/>
      <c r="JSM191" s="27"/>
      <c r="JSN191" s="27"/>
      <c r="JSO191" s="27"/>
      <c r="JSP191" s="27"/>
      <c r="JSQ191" s="27"/>
      <c r="JSR191" s="27"/>
      <c r="JSS191" s="27"/>
      <c r="JST191" s="27"/>
      <c r="JSU191" s="27"/>
      <c r="JSV191" s="27"/>
      <c r="JSW191" s="27"/>
      <c r="JSX191" s="27"/>
      <c r="JSY191" s="27"/>
      <c r="JSZ191" s="27"/>
      <c r="JTA191" s="27"/>
      <c r="JTB191" s="27"/>
      <c r="JTC191" s="27"/>
      <c r="JTD191" s="27"/>
      <c r="JTE191" s="27"/>
      <c r="JTF191" s="27"/>
      <c r="JTG191" s="27"/>
      <c r="JTH191" s="27"/>
      <c r="JTI191" s="27"/>
      <c r="JTJ191" s="27"/>
      <c r="JTK191" s="27"/>
      <c r="JTL191" s="27"/>
      <c r="JTM191" s="27"/>
      <c r="JTN191" s="27"/>
      <c r="JTO191" s="27"/>
      <c r="JTP191" s="27"/>
      <c r="JTQ191" s="27"/>
      <c r="JTR191" s="27"/>
      <c r="JTS191" s="27"/>
      <c r="JTT191" s="27"/>
      <c r="JTU191" s="27"/>
      <c r="JTV191" s="27"/>
      <c r="JTW191" s="27"/>
      <c r="JTX191" s="27"/>
      <c r="JTY191" s="27"/>
      <c r="JTZ191" s="27"/>
      <c r="JUA191" s="27"/>
      <c r="JUB191" s="27"/>
      <c r="JUC191" s="27"/>
      <c r="JUD191" s="27"/>
      <c r="JUE191" s="27"/>
      <c r="JUF191" s="27"/>
      <c r="JUG191" s="27"/>
      <c r="JUH191" s="27"/>
      <c r="JUI191" s="27"/>
      <c r="JUJ191" s="27"/>
      <c r="JUK191" s="27"/>
      <c r="JUL191" s="27"/>
      <c r="JUM191" s="27"/>
      <c r="JUN191" s="27"/>
      <c r="JUO191" s="27"/>
      <c r="JUP191" s="27"/>
      <c r="JUQ191" s="27"/>
      <c r="JUR191" s="27"/>
      <c r="JUS191" s="27"/>
      <c r="JUT191" s="27"/>
      <c r="JUU191" s="27"/>
      <c r="JUV191" s="27"/>
      <c r="JUW191" s="27"/>
      <c r="JUX191" s="27"/>
      <c r="JUY191" s="27"/>
      <c r="JUZ191" s="27"/>
      <c r="JVA191" s="27"/>
      <c r="JVB191" s="27"/>
      <c r="JVC191" s="27"/>
      <c r="JVD191" s="27"/>
      <c r="JVE191" s="27"/>
      <c r="JVF191" s="27"/>
      <c r="JVG191" s="27"/>
      <c r="JVH191" s="27"/>
      <c r="JVI191" s="27"/>
      <c r="JVJ191" s="27"/>
      <c r="JVK191" s="27"/>
      <c r="JVL191" s="27"/>
      <c r="JVM191" s="27"/>
      <c r="JVN191" s="27"/>
      <c r="JVO191" s="27"/>
      <c r="JVP191" s="27"/>
      <c r="JVQ191" s="27"/>
      <c r="JVR191" s="27"/>
      <c r="JVS191" s="27"/>
      <c r="JVT191" s="27"/>
      <c r="JVU191" s="27"/>
      <c r="JVV191" s="27"/>
      <c r="JVW191" s="27"/>
      <c r="JVX191" s="27"/>
      <c r="JVY191" s="27"/>
      <c r="JVZ191" s="27"/>
      <c r="JWA191" s="27"/>
      <c r="JWB191" s="27"/>
      <c r="JWC191" s="27"/>
      <c r="JWD191" s="27"/>
      <c r="JWE191" s="27"/>
      <c r="JWF191" s="27"/>
      <c r="JWG191" s="27"/>
      <c r="JWH191" s="27"/>
      <c r="JWI191" s="27"/>
      <c r="JWJ191" s="27"/>
      <c r="JWK191" s="27"/>
      <c r="JWL191" s="27"/>
      <c r="JWM191" s="27"/>
      <c r="JWN191" s="27"/>
      <c r="JWO191" s="27"/>
      <c r="JWP191" s="27"/>
      <c r="JWQ191" s="27"/>
      <c r="JWR191" s="27"/>
      <c r="JWS191" s="27"/>
      <c r="JWT191" s="27"/>
      <c r="JWU191" s="27"/>
      <c r="JWV191" s="27"/>
      <c r="JWW191" s="27"/>
      <c r="JWX191" s="27"/>
      <c r="JWY191" s="27"/>
      <c r="JWZ191" s="27"/>
      <c r="JXA191" s="27"/>
      <c r="JXB191" s="27"/>
      <c r="JXC191" s="27"/>
      <c r="JXD191" s="27"/>
      <c r="JXE191" s="27"/>
      <c r="JXF191" s="27"/>
      <c r="JXG191" s="27"/>
      <c r="JXH191" s="27"/>
      <c r="JXI191" s="27"/>
      <c r="JXJ191" s="27"/>
      <c r="JXK191" s="27"/>
      <c r="JXL191" s="27"/>
      <c r="JXM191" s="27"/>
      <c r="JXN191" s="27"/>
      <c r="JXO191" s="27"/>
      <c r="JXP191" s="27"/>
      <c r="JXQ191" s="27"/>
      <c r="JXR191" s="27"/>
      <c r="JXS191" s="27"/>
      <c r="JXT191" s="27"/>
      <c r="JXU191" s="27"/>
      <c r="JXV191" s="27"/>
      <c r="JXW191" s="27"/>
      <c r="JXX191" s="27"/>
      <c r="JXY191" s="27"/>
      <c r="JXZ191" s="27"/>
      <c r="JYA191" s="27"/>
      <c r="JYB191" s="27"/>
      <c r="JYC191" s="27"/>
      <c r="JYD191" s="27"/>
      <c r="JYE191" s="27"/>
      <c r="JYF191" s="27"/>
      <c r="JYG191" s="27"/>
      <c r="JYH191" s="27"/>
      <c r="JYI191" s="27"/>
      <c r="JYJ191" s="27"/>
      <c r="JYK191" s="27"/>
      <c r="JYL191" s="27"/>
      <c r="JYM191" s="27"/>
      <c r="JYN191" s="27"/>
      <c r="JYO191" s="27"/>
      <c r="JYP191" s="27"/>
      <c r="JYQ191" s="27"/>
      <c r="JYR191" s="27"/>
      <c r="JYS191" s="27"/>
      <c r="JYT191" s="27"/>
      <c r="JYU191" s="27"/>
      <c r="JYV191" s="27"/>
      <c r="JYW191" s="27"/>
      <c r="JYX191" s="27"/>
      <c r="JYY191" s="27"/>
      <c r="JYZ191" s="27"/>
      <c r="JZA191" s="27"/>
      <c r="JZB191" s="27"/>
      <c r="JZC191" s="27"/>
      <c r="JZD191" s="27"/>
      <c r="JZE191" s="27"/>
      <c r="JZF191" s="27"/>
      <c r="JZG191" s="27"/>
      <c r="JZH191" s="27"/>
      <c r="JZI191" s="27"/>
      <c r="JZJ191" s="27"/>
      <c r="JZK191" s="27"/>
      <c r="JZL191" s="27"/>
      <c r="JZM191" s="27"/>
      <c r="JZN191" s="27"/>
      <c r="JZO191" s="27"/>
      <c r="JZP191" s="27"/>
      <c r="JZQ191" s="27"/>
      <c r="JZR191" s="27"/>
      <c r="JZS191" s="27"/>
      <c r="JZT191" s="27"/>
      <c r="JZU191" s="27"/>
      <c r="JZV191" s="27"/>
      <c r="JZW191" s="27"/>
      <c r="JZX191" s="27"/>
      <c r="JZY191" s="27"/>
      <c r="JZZ191" s="27"/>
      <c r="KAA191" s="27"/>
      <c r="KAB191" s="27"/>
      <c r="KAC191" s="27"/>
      <c r="KAD191" s="27"/>
      <c r="KAE191" s="27"/>
      <c r="KAF191" s="27"/>
      <c r="KAG191" s="27"/>
      <c r="KAH191" s="27"/>
      <c r="KAI191" s="27"/>
      <c r="KAJ191" s="27"/>
      <c r="KAK191" s="27"/>
      <c r="KAL191" s="27"/>
      <c r="KAM191" s="27"/>
      <c r="KAN191" s="27"/>
      <c r="KAO191" s="27"/>
      <c r="KAP191" s="27"/>
      <c r="KAQ191" s="27"/>
      <c r="KAR191" s="27"/>
      <c r="KAS191" s="27"/>
      <c r="KAT191" s="27"/>
      <c r="KAU191" s="27"/>
      <c r="KAV191" s="27"/>
      <c r="KAW191" s="27"/>
      <c r="KAX191" s="27"/>
      <c r="KAY191" s="27"/>
      <c r="KAZ191" s="27"/>
      <c r="KBA191" s="27"/>
      <c r="KBB191" s="27"/>
      <c r="KBC191" s="27"/>
      <c r="KBD191" s="27"/>
      <c r="KBE191" s="27"/>
      <c r="KBF191" s="27"/>
      <c r="KBG191" s="27"/>
      <c r="KBH191" s="27"/>
      <c r="KBI191" s="27"/>
      <c r="KBJ191" s="27"/>
      <c r="KBK191" s="27"/>
      <c r="KBL191" s="27"/>
      <c r="KBM191" s="27"/>
      <c r="KBN191" s="27"/>
      <c r="KBO191" s="27"/>
      <c r="KBP191" s="27"/>
      <c r="KBQ191" s="27"/>
      <c r="KBR191" s="27"/>
      <c r="KBS191" s="27"/>
      <c r="KBT191" s="27"/>
      <c r="KBU191" s="27"/>
      <c r="KBV191" s="27"/>
      <c r="KBW191" s="27"/>
      <c r="KBX191" s="27"/>
      <c r="KBY191" s="27"/>
      <c r="KBZ191" s="27"/>
      <c r="KCA191" s="27"/>
      <c r="KCB191" s="27"/>
      <c r="KCC191" s="27"/>
      <c r="KCD191" s="27"/>
      <c r="KCE191" s="27"/>
      <c r="KCF191" s="27"/>
      <c r="KCG191" s="27"/>
      <c r="KCH191" s="27"/>
      <c r="KCI191" s="27"/>
      <c r="KCJ191" s="27"/>
      <c r="KCK191" s="27"/>
      <c r="KCL191" s="27"/>
      <c r="KCM191" s="27"/>
      <c r="KCN191" s="27"/>
      <c r="KCO191" s="27"/>
      <c r="KCP191" s="27"/>
      <c r="KCQ191" s="27"/>
      <c r="KCR191" s="27"/>
      <c r="KCS191" s="27"/>
      <c r="KCT191" s="27"/>
      <c r="KCU191" s="27"/>
      <c r="KCV191" s="27"/>
      <c r="KCW191" s="27"/>
      <c r="KCX191" s="27"/>
      <c r="KCY191" s="27"/>
      <c r="KCZ191" s="27"/>
      <c r="KDA191" s="27"/>
      <c r="KDB191" s="27"/>
      <c r="KDC191" s="27"/>
      <c r="KDD191" s="27"/>
      <c r="KDE191" s="27"/>
      <c r="KDF191" s="27"/>
      <c r="KDG191" s="27"/>
      <c r="KDH191" s="27"/>
      <c r="KDI191" s="27"/>
      <c r="KDJ191" s="27"/>
      <c r="KDK191" s="27"/>
      <c r="KDL191" s="27"/>
      <c r="KDM191" s="27"/>
      <c r="KDN191" s="27"/>
      <c r="KDO191" s="27"/>
      <c r="KDP191" s="27"/>
      <c r="KDQ191" s="27"/>
      <c r="KDR191" s="27"/>
      <c r="KDS191" s="27"/>
      <c r="KDT191" s="27"/>
      <c r="KDU191" s="27"/>
      <c r="KDV191" s="27"/>
      <c r="KDW191" s="27"/>
      <c r="KDX191" s="27"/>
      <c r="KDY191" s="27"/>
      <c r="KDZ191" s="27"/>
      <c r="KEA191" s="27"/>
      <c r="KEB191" s="27"/>
      <c r="KEC191" s="27"/>
      <c r="KED191" s="27"/>
      <c r="KEE191" s="27"/>
      <c r="KEF191" s="27"/>
      <c r="KEG191" s="27"/>
      <c r="KEH191" s="27"/>
      <c r="KEI191" s="27"/>
      <c r="KEJ191" s="27"/>
      <c r="KEK191" s="27"/>
      <c r="KEL191" s="27"/>
      <c r="KEM191" s="27"/>
      <c r="KEN191" s="27"/>
      <c r="KEO191" s="27"/>
      <c r="KEP191" s="27"/>
      <c r="KEQ191" s="27"/>
      <c r="KER191" s="27"/>
      <c r="KES191" s="27"/>
      <c r="KET191" s="27"/>
      <c r="KEU191" s="27"/>
      <c r="KEV191" s="27"/>
      <c r="KEW191" s="27"/>
      <c r="KEX191" s="27"/>
      <c r="KEY191" s="27"/>
      <c r="KEZ191" s="27"/>
      <c r="KFA191" s="27"/>
      <c r="KFB191" s="27"/>
      <c r="KFC191" s="27"/>
      <c r="KFD191" s="27"/>
      <c r="KFE191" s="27"/>
      <c r="KFF191" s="27"/>
      <c r="KFG191" s="27"/>
      <c r="KFH191" s="27"/>
      <c r="KFI191" s="27"/>
      <c r="KFJ191" s="27"/>
      <c r="KFK191" s="27"/>
      <c r="KFL191" s="27"/>
      <c r="KFM191" s="27"/>
      <c r="KFN191" s="27"/>
      <c r="KFO191" s="27"/>
      <c r="KFP191" s="27"/>
      <c r="KFQ191" s="27"/>
      <c r="KFR191" s="27"/>
      <c r="KFS191" s="27"/>
      <c r="KFT191" s="27"/>
      <c r="KFU191" s="27"/>
      <c r="KFV191" s="27"/>
      <c r="KFW191" s="27"/>
      <c r="KFX191" s="27"/>
      <c r="KFY191" s="27"/>
      <c r="KFZ191" s="27"/>
      <c r="KGA191" s="27"/>
      <c r="KGB191" s="27"/>
      <c r="KGC191" s="27"/>
      <c r="KGD191" s="27"/>
      <c r="KGE191" s="27"/>
      <c r="KGF191" s="27"/>
      <c r="KGG191" s="27"/>
      <c r="KGH191" s="27"/>
      <c r="KGI191" s="27"/>
      <c r="KGJ191" s="27"/>
      <c r="KGK191" s="27"/>
      <c r="KGL191" s="27"/>
      <c r="KGM191" s="27"/>
      <c r="KGN191" s="27"/>
      <c r="KGO191" s="27"/>
      <c r="KGP191" s="27"/>
      <c r="KGQ191" s="27"/>
      <c r="KGR191" s="27"/>
      <c r="KGS191" s="27"/>
      <c r="KGT191" s="27"/>
      <c r="KGU191" s="27"/>
      <c r="KGV191" s="27"/>
      <c r="KGW191" s="27"/>
      <c r="KGX191" s="27"/>
      <c r="KGY191" s="27"/>
      <c r="KGZ191" s="27"/>
      <c r="KHA191" s="27"/>
      <c r="KHB191" s="27"/>
      <c r="KHC191" s="27"/>
      <c r="KHD191" s="27"/>
      <c r="KHE191" s="27"/>
      <c r="KHF191" s="27"/>
      <c r="KHG191" s="27"/>
      <c r="KHH191" s="27"/>
      <c r="KHI191" s="27"/>
      <c r="KHJ191" s="27"/>
      <c r="KHK191" s="27"/>
      <c r="KHL191" s="27"/>
      <c r="KHM191" s="27"/>
      <c r="KHN191" s="27"/>
      <c r="KHO191" s="27"/>
      <c r="KHP191" s="27"/>
      <c r="KHQ191" s="27"/>
      <c r="KHR191" s="27"/>
      <c r="KHS191" s="27"/>
      <c r="KHT191" s="27"/>
      <c r="KHU191" s="27"/>
      <c r="KHV191" s="27"/>
      <c r="KHW191" s="27"/>
      <c r="KHX191" s="27"/>
      <c r="KHY191" s="27"/>
      <c r="KHZ191" s="27"/>
      <c r="KIA191" s="27"/>
      <c r="KIB191" s="27"/>
      <c r="KIC191" s="27"/>
      <c r="KID191" s="27"/>
      <c r="KIE191" s="27"/>
      <c r="KIF191" s="27"/>
      <c r="KIG191" s="27"/>
      <c r="KIH191" s="27"/>
      <c r="KII191" s="27"/>
      <c r="KIJ191" s="27"/>
      <c r="KIK191" s="27"/>
      <c r="KIL191" s="27"/>
      <c r="KIM191" s="27"/>
      <c r="KIN191" s="27"/>
      <c r="KIO191" s="27"/>
      <c r="KIP191" s="27"/>
      <c r="KIQ191" s="27"/>
      <c r="KIR191" s="27"/>
      <c r="KIS191" s="27"/>
      <c r="KIT191" s="27"/>
      <c r="KIU191" s="27"/>
      <c r="KIV191" s="27"/>
      <c r="KIW191" s="27"/>
      <c r="KIX191" s="27"/>
      <c r="KIY191" s="27"/>
      <c r="KIZ191" s="27"/>
      <c r="KJA191" s="27"/>
      <c r="KJB191" s="27"/>
      <c r="KJC191" s="27"/>
      <c r="KJD191" s="27"/>
      <c r="KJE191" s="27"/>
      <c r="KJF191" s="27"/>
      <c r="KJG191" s="27"/>
      <c r="KJH191" s="27"/>
      <c r="KJI191" s="27"/>
      <c r="KJJ191" s="27"/>
      <c r="KJK191" s="27"/>
      <c r="KJL191" s="27"/>
      <c r="KJM191" s="27"/>
      <c r="KJN191" s="27"/>
      <c r="KJO191" s="27"/>
      <c r="KJP191" s="27"/>
      <c r="KJQ191" s="27"/>
      <c r="KJR191" s="27"/>
      <c r="KJS191" s="27"/>
      <c r="KJT191" s="27"/>
      <c r="KJU191" s="27"/>
      <c r="KJV191" s="27"/>
      <c r="KJW191" s="27"/>
      <c r="KJX191" s="27"/>
      <c r="KJY191" s="27"/>
      <c r="KJZ191" s="27"/>
      <c r="KKA191" s="27"/>
      <c r="KKB191" s="27"/>
      <c r="KKC191" s="27"/>
      <c r="KKD191" s="27"/>
      <c r="KKE191" s="27"/>
      <c r="KKF191" s="27"/>
      <c r="KKG191" s="27"/>
      <c r="KKH191" s="27"/>
      <c r="KKI191" s="27"/>
      <c r="KKJ191" s="27"/>
      <c r="KKK191" s="27"/>
      <c r="KKL191" s="27"/>
      <c r="KKM191" s="27"/>
      <c r="KKN191" s="27"/>
      <c r="KKO191" s="27"/>
      <c r="KKP191" s="27"/>
      <c r="KKQ191" s="27"/>
      <c r="KKR191" s="27"/>
      <c r="KKS191" s="27"/>
      <c r="KKT191" s="27"/>
      <c r="KKU191" s="27"/>
      <c r="KKV191" s="27"/>
      <c r="KKW191" s="27"/>
      <c r="KKX191" s="27"/>
      <c r="KKY191" s="27"/>
      <c r="KKZ191" s="27"/>
      <c r="KLA191" s="27"/>
      <c r="KLB191" s="27"/>
      <c r="KLC191" s="27"/>
      <c r="KLD191" s="27"/>
      <c r="KLE191" s="27"/>
      <c r="KLF191" s="27"/>
      <c r="KLG191" s="27"/>
      <c r="KLH191" s="27"/>
      <c r="KLI191" s="27"/>
      <c r="KLJ191" s="27"/>
      <c r="KLK191" s="27"/>
      <c r="KLL191" s="27"/>
      <c r="KLM191" s="27"/>
      <c r="KLN191" s="27"/>
      <c r="KLO191" s="27"/>
      <c r="KLP191" s="27"/>
      <c r="KLQ191" s="27"/>
      <c r="KLR191" s="27"/>
      <c r="KLS191" s="27"/>
      <c r="KLT191" s="27"/>
      <c r="KLU191" s="27"/>
      <c r="KLV191" s="27"/>
      <c r="KLW191" s="27"/>
      <c r="KLX191" s="27"/>
      <c r="KLY191" s="27"/>
      <c r="KLZ191" s="27"/>
      <c r="KMA191" s="27"/>
      <c r="KMB191" s="27"/>
      <c r="KMC191" s="27"/>
      <c r="KMD191" s="27"/>
      <c r="KME191" s="27"/>
      <c r="KMF191" s="27"/>
      <c r="KMG191" s="27"/>
      <c r="KMH191" s="27"/>
      <c r="KMI191" s="27"/>
      <c r="KMJ191" s="27"/>
      <c r="KMK191" s="27"/>
      <c r="KML191" s="27"/>
      <c r="KMM191" s="27"/>
      <c r="KMN191" s="27"/>
      <c r="KMO191" s="27"/>
      <c r="KMP191" s="27"/>
      <c r="KMQ191" s="27"/>
      <c r="KMR191" s="27"/>
      <c r="KMS191" s="27"/>
      <c r="KMT191" s="27"/>
      <c r="KMU191" s="27"/>
      <c r="KMV191" s="27"/>
      <c r="KMW191" s="27"/>
      <c r="KMX191" s="27"/>
      <c r="KMY191" s="27"/>
      <c r="KMZ191" s="27"/>
      <c r="KNA191" s="27"/>
      <c r="KNB191" s="27"/>
      <c r="KNC191" s="27"/>
      <c r="KND191" s="27"/>
      <c r="KNE191" s="27"/>
      <c r="KNF191" s="27"/>
      <c r="KNG191" s="27"/>
      <c r="KNH191" s="27"/>
      <c r="KNI191" s="27"/>
      <c r="KNJ191" s="27"/>
      <c r="KNK191" s="27"/>
      <c r="KNL191" s="27"/>
      <c r="KNM191" s="27"/>
      <c r="KNN191" s="27"/>
      <c r="KNO191" s="27"/>
      <c r="KNP191" s="27"/>
      <c r="KNQ191" s="27"/>
      <c r="KNR191" s="27"/>
      <c r="KNS191" s="27"/>
      <c r="KNT191" s="27"/>
      <c r="KNU191" s="27"/>
      <c r="KNV191" s="27"/>
      <c r="KNW191" s="27"/>
      <c r="KNX191" s="27"/>
      <c r="KNY191" s="27"/>
      <c r="KNZ191" s="27"/>
      <c r="KOA191" s="27"/>
      <c r="KOB191" s="27"/>
      <c r="KOC191" s="27"/>
      <c r="KOD191" s="27"/>
      <c r="KOE191" s="27"/>
      <c r="KOF191" s="27"/>
      <c r="KOG191" s="27"/>
      <c r="KOH191" s="27"/>
      <c r="KOI191" s="27"/>
      <c r="KOJ191" s="27"/>
      <c r="KOK191" s="27"/>
      <c r="KOL191" s="27"/>
      <c r="KOM191" s="27"/>
      <c r="KON191" s="27"/>
      <c r="KOO191" s="27"/>
      <c r="KOP191" s="27"/>
      <c r="KOQ191" s="27"/>
      <c r="KOR191" s="27"/>
      <c r="KOS191" s="27"/>
      <c r="KOT191" s="27"/>
      <c r="KOU191" s="27"/>
      <c r="KOV191" s="27"/>
      <c r="KOW191" s="27"/>
      <c r="KOX191" s="27"/>
      <c r="KOY191" s="27"/>
      <c r="KOZ191" s="27"/>
      <c r="KPA191" s="27"/>
      <c r="KPB191" s="27"/>
      <c r="KPC191" s="27"/>
      <c r="KPD191" s="27"/>
      <c r="KPE191" s="27"/>
      <c r="KPF191" s="27"/>
      <c r="KPG191" s="27"/>
      <c r="KPH191" s="27"/>
      <c r="KPI191" s="27"/>
      <c r="KPJ191" s="27"/>
      <c r="KPK191" s="27"/>
      <c r="KPL191" s="27"/>
      <c r="KPM191" s="27"/>
      <c r="KPN191" s="27"/>
      <c r="KPO191" s="27"/>
      <c r="KPP191" s="27"/>
      <c r="KPQ191" s="27"/>
      <c r="KPR191" s="27"/>
      <c r="KPS191" s="27"/>
      <c r="KPT191" s="27"/>
      <c r="KPU191" s="27"/>
      <c r="KPV191" s="27"/>
      <c r="KPW191" s="27"/>
      <c r="KPX191" s="27"/>
      <c r="KPY191" s="27"/>
      <c r="KPZ191" s="27"/>
      <c r="KQA191" s="27"/>
      <c r="KQB191" s="27"/>
      <c r="KQC191" s="27"/>
      <c r="KQD191" s="27"/>
      <c r="KQE191" s="27"/>
      <c r="KQF191" s="27"/>
      <c r="KQG191" s="27"/>
      <c r="KQH191" s="27"/>
      <c r="KQI191" s="27"/>
      <c r="KQJ191" s="27"/>
      <c r="KQK191" s="27"/>
      <c r="KQL191" s="27"/>
      <c r="KQM191" s="27"/>
      <c r="KQN191" s="27"/>
      <c r="KQO191" s="27"/>
      <c r="KQP191" s="27"/>
      <c r="KQQ191" s="27"/>
      <c r="KQR191" s="27"/>
      <c r="KQS191" s="27"/>
      <c r="KQT191" s="27"/>
      <c r="KQU191" s="27"/>
      <c r="KQV191" s="27"/>
      <c r="KQW191" s="27"/>
      <c r="KQX191" s="27"/>
      <c r="KQY191" s="27"/>
      <c r="KQZ191" s="27"/>
      <c r="KRA191" s="27"/>
      <c r="KRB191" s="27"/>
      <c r="KRC191" s="27"/>
      <c r="KRD191" s="27"/>
      <c r="KRE191" s="27"/>
      <c r="KRF191" s="27"/>
      <c r="KRG191" s="27"/>
      <c r="KRH191" s="27"/>
      <c r="KRI191" s="27"/>
      <c r="KRJ191" s="27"/>
      <c r="KRK191" s="27"/>
      <c r="KRL191" s="27"/>
      <c r="KRM191" s="27"/>
      <c r="KRN191" s="27"/>
      <c r="KRO191" s="27"/>
      <c r="KRP191" s="27"/>
      <c r="KRQ191" s="27"/>
      <c r="KRR191" s="27"/>
      <c r="KRS191" s="27"/>
      <c r="KRT191" s="27"/>
      <c r="KRU191" s="27"/>
      <c r="KRV191" s="27"/>
      <c r="KRW191" s="27"/>
      <c r="KRX191" s="27"/>
      <c r="KRY191" s="27"/>
      <c r="KRZ191" s="27"/>
      <c r="KSA191" s="27"/>
      <c r="KSB191" s="27"/>
      <c r="KSC191" s="27"/>
      <c r="KSD191" s="27"/>
      <c r="KSE191" s="27"/>
      <c r="KSF191" s="27"/>
      <c r="KSG191" s="27"/>
      <c r="KSH191" s="27"/>
      <c r="KSI191" s="27"/>
      <c r="KSJ191" s="27"/>
      <c r="KSK191" s="27"/>
      <c r="KSL191" s="27"/>
      <c r="KSM191" s="27"/>
      <c r="KSN191" s="27"/>
      <c r="KSO191" s="27"/>
      <c r="KSP191" s="27"/>
      <c r="KSQ191" s="27"/>
      <c r="KSR191" s="27"/>
      <c r="KSS191" s="27"/>
      <c r="KST191" s="27"/>
      <c r="KSU191" s="27"/>
      <c r="KSV191" s="27"/>
      <c r="KSW191" s="27"/>
      <c r="KSX191" s="27"/>
      <c r="KSY191" s="27"/>
      <c r="KSZ191" s="27"/>
      <c r="KTA191" s="27"/>
      <c r="KTB191" s="27"/>
      <c r="KTC191" s="27"/>
      <c r="KTD191" s="27"/>
      <c r="KTE191" s="27"/>
      <c r="KTF191" s="27"/>
      <c r="KTG191" s="27"/>
      <c r="KTH191" s="27"/>
      <c r="KTI191" s="27"/>
      <c r="KTJ191" s="27"/>
      <c r="KTK191" s="27"/>
      <c r="KTL191" s="27"/>
      <c r="KTM191" s="27"/>
      <c r="KTN191" s="27"/>
      <c r="KTO191" s="27"/>
      <c r="KTP191" s="27"/>
      <c r="KTQ191" s="27"/>
      <c r="KTR191" s="27"/>
      <c r="KTS191" s="27"/>
      <c r="KTT191" s="27"/>
      <c r="KTU191" s="27"/>
      <c r="KTV191" s="27"/>
      <c r="KTW191" s="27"/>
      <c r="KTX191" s="27"/>
      <c r="KTY191" s="27"/>
      <c r="KTZ191" s="27"/>
      <c r="KUA191" s="27"/>
      <c r="KUB191" s="27"/>
      <c r="KUC191" s="27"/>
      <c r="KUD191" s="27"/>
      <c r="KUE191" s="27"/>
      <c r="KUF191" s="27"/>
      <c r="KUG191" s="27"/>
      <c r="KUH191" s="27"/>
      <c r="KUI191" s="27"/>
      <c r="KUJ191" s="27"/>
      <c r="KUK191" s="27"/>
      <c r="KUL191" s="27"/>
      <c r="KUM191" s="27"/>
      <c r="KUN191" s="27"/>
      <c r="KUO191" s="27"/>
      <c r="KUP191" s="27"/>
      <c r="KUQ191" s="27"/>
      <c r="KUR191" s="27"/>
      <c r="KUS191" s="27"/>
      <c r="KUT191" s="27"/>
      <c r="KUU191" s="27"/>
      <c r="KUV191" s="27"/>
      <c r="KUW191" s="27"/>
      <c r="KUX191" s="27"/>
      <c r="KUY191" s="27"/>
      <c r="KUZ191" s="27"/>
      <c r="KVA191" s="27"/>
      <c r="KVB191" s="27"/>
      <c r="KVC191" s="27"/>
      <c r="KVD191" s="27"/>
      <c r="KVE191" s="27"/>
      <c r="KVF191" s="27"/>
      <c r="KVG191" s="27"/>
      <c r="KVH191" s="27"/>
      <c r="KVI191" s="27"/>
      <c r="KVJ191" s="27"/>
      <c r="KVK191" s="27"/>
      <c r="KVL191" s="27"/>
      <c r="KVM191" s="27"/>
      <c r="KVN191" s="27"/>
      <c r="KVO191" s="27"/>
      <c r="KVP191" s="27"/>
      <c r="KVQ191" s="27"/>
      <c r="KVR191" s="27"/>
      <c r="KVS191" s="27"/>
      <c r="KVT191" s="27"/>
      <c r="KVU191" s="27"/>
      <c r="KVV191" s="27"/>
      <c r="KVW191" s="27"/>
      <c r="KVX191" s="27"/>
      <c r="KVY191" s="27"/>
      <c r="KVZ191" s="27"/>
      <c r="KWA191" s="27"/>
      <c r="KWB191" s="27"/>
      <c r="KWC191" s="27"/>
      <c r="KWD191" s="27"/>
      <c r="KWE191" s="27"/>
      <c r="KWF191" s="27"/>
      <c r="KWG191" s="27"/>
      <c r="KWH191" s="27"/>
      <c r="KWI191" s="27"/>
      <c r="KWJ191" s="27"/>
      <c r="KWK191" s="27"/>
      <c r="KWL191" s="27"/>
      <c r="KWM191" s="27"/>
      <c r="KWN191" s="27"/>
      <c r="KWO191" s="27"/>
      <c r="KWP191" s="27"/>
      <c r="KWQ191" s="27"/>
      <c r="KWR191" s="27"/>
      <c r="KWS191" s="27"/>
      <c r="KWT191" s="27"/>
      <c r="KWU191" s="27"/>
      <c r="KWV191" s="27"/>
      <c r="KWW191" s="27"/>
      <c r="KWX191" s="27"/>
      <c r="KWY191" s="27"/>
      <c r="KWZ191" s="27"/>
      <c r="KXA191" s="27"/>
      <c r="KXB191" s="27"/>
      <c r="KXC191" s="27"/>
      <c r="KXD191" s="27"/>
      <c r="KXE191" s="27"/>
      <c r="KXF191" s="27"/>
      <c r="KXG191" s="27"/>
      <c r="KXH191" s="27"/>
      <c r="KXI191" s="27"/>
      <c r="KXJ191" s="27"/>
      <c r="KXK191" s="27"/>
      <c r="KXL191" s="27"/>
      <c r="KXM191" s="27"/>
      <c r="KXN191" s="27"/>
      <c r="KXO191" s="27"/>
      <c r="KXP191" s="27"/>
      <c r="KXQ191" s="27"/>
      <c r="KXR191" s="27"/>
      <c r="KXS191" s="27"/>
      <c r="KXT191" s="27"/>
      <c r="KXU191" s="27"/>
      <c r="KXV191" s="27"/>
      <c r="KXW191" s="27"/>
      <c r="KXX191" s="27"/>
      <c r="KXY191" s="27"/>
      <c r="KXZ191" s="27"/>
      <c r="KYA191" s="27"/>
      <c r="KYB191" s="27"/>
      <c r="KYC191" s="27"/>
      <c r="KYD191" s="27"/>
      <c r="KYE191" s="27"/>
      <c r="KYF191" s="27"/>
    </row>
    <row r="192" spans="1:8092" s="24" customFormat="1" ht="18" customHeight="1" x14ac:dyDescent="0.35">
      <c r="B192" s="12"/>
      <c r="C192" s="12"/>
      <c r="D192" s="12"/>
      <c r="E192" s="12"/>
      <c r="F192" s="12"/>
      <c r="G192" s="12"/>
      <c r="H192" s="12"/>
      <c r="I192" s="9"/>
      <c r="J192" s="9"/>
      <c r="K192" s="9"/>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c r="ALD192" s="27"/>
      <c r="ALE192" s="27"/>
      <c r="ALF192" s="27"/>
      <c r="ALG192" s="27"/>
      <c r="ALH192" s="27"/>
      <c r="ALI192" s="27"/>
      <c r="ALJ192" s="27"/>
      <c r="ALK192" s="27"/>
      <c r="ALL192" s="27"/>
      <c r="ALM192" s="27"/>
      <c r="ALN192" s="27"/>
      <c r="ALO192" s="27"/>
      <c r="ALP192" s="27"/>
      <c r="ALQ192" s="27"/>
      <c r="ALR192" s="27"/>
      <c r="ALS192" s="27"/>
      <c r="ALT192" s="27"/>
      <c r="ALU192" s="27"/>
      <c r="ALV192" s="27"/>
      <c r="ALW192" s="27"/>
      <c r="ALX192" s="27"/>
      <c r="ALY192" s="27"/>
      <c r="ALZ192" s="27"/>
      <c r="AMA192" s="27"/>
      <c r="AMB192" s="27"/>
      <c r="AMC192" s="27"/>
      <c r="AMD192" s="27"/>
      <c r="AME192" s="27"/>
      <c r="AMF192" s="27"/>
      <c r="AMG192" s="27"/>
      <c r="AMH192" s="27"/>
      <c r="AMI192" s="27"/>
      <c r="AMJ192" s="27"/>
      <c r="AMK192" s="27"/>
      <c r="AML192" s="27"/>
      <c r="AMM192" s="27"/>
      <c r="AMN192" s="27"/>
      <c r="AMO192" s="27"/>
      <c r="AMP192" s="27"/>
      <c r="AMQ192" s="27"/>
      <c r="AMR192" s="27"/>
      <c r="AMS192" s="27"/>
      <c r="AMT192" s="27"/>
      <c r="AMU192" s="27"/>
      <c r="AMV192" s="27"/>
      <c r="AMW192" s="27"/>
      <c r="AMX192" s="27"/>
      <c r="AMY192" s="27"/>
      <c r="AMZ192" s="27"/>
      <c r="ANA192" s="27"/>
      <c r="ANB192" s="27"/>
      <c r="ANC192" s="27"/>
      <c r="AND192" s="27"/>
      <c r="ANE192" s="27"/>
      <c r="ANF192" s="27"/>
      <c r="ANG192" s="27"/>
      <c r="ANH192" s="27"/>
      <c r="ANI192" s="27"/>
      <c r="ANJ192" s="27"/>
      <c r="ANK192" s="27"/>
      <c r="ANL192" s="27"/>
      <c r="ANM192" s="27"/>
      <c r="ANN192" s="27"/>
      <c r="ANO192" s="27"/>
      <c r="ANP192" s="27"/>
      <c r="ANQ192" s="27"/>
      <c r="ANR192" s="27"/>
      <c r="ANS192" s="27"/>
      <c r="ANT192" s="27"/>
      <c r="ANU192" s="27"/>
      <c r="ANV192" s="27"/>
      <c r="ANW192" s="27"/>
      <c r="ANX192" s="27"/>
      <c r="ANY192" s="27"/>
      <c r="ANZ192" s="27"/>
      <c r="AOA192" s="27"/>
      <c r="AOB192" s="27"/>
      <c r="AOC192" s="27"/>
      <c r="AOD192" s="27"/>
      <c r="AOE192" s="27"/>
      <c r="AOF192" s="27"/>
      <c r="AOG192" s="27"/>
      <c r="AOH192" s="27"/>
      <c r="AOI192" s="27"/>
      <c r="AOJ192" s="27"/>
      <c r="AOK192" s="27"/>
      <c r="AOL192" s="27"/>
      <c r="AOM192" s="27"/>
      <c r="AON192" s="27"/>
      <c r="AOO192" s="27"/>
      <c r="AOP192" s="27"/>
      <c r="AOQ192" s="27"/>
      <c r="AOR192" s="27"/>
      <c r="AOS192" s="27"/>
      <c r="AOT192" s="27"/>
      <c r="AOU192" s="27"/>
      <c r="AOV192" s="27"/>
      <c r="AOW192" s="27"/>
      <c r="AOX192" s="27"/>
      <c r="AOY192" s="27"/>
      <c r="AOZ192" s="27"/>
      <c r="APA192" s="27"/>
      <c r="APB192" s="27"/>
      <c r="APC192" s="27"/>
      <c r="APD192" s="27"/>
      <c r="APE192" s="27"/>
      <c r="APF192" s="27"/>
      <c r="APG192" s="27"/>
      <c r="APH192" s="27"/>
      <c r="API192" s="27"/>
      <c r="APJ192" s="27"/>
      <c r="APK192" s="27"/>
      <c r="APL192" s="27"/>
      <c r="APM192" s="27"/>
      <c r="APN192" s="27"/>
      <c r="APO192" s="27"/>
      <c r="APP192" s="27"/>
      <c r="APQ192" s="27"/>
      <c r="APR192" s="27"/>
      <c r="APS192" s="27"/>
      <c r="APT192" s="27"/>
      <c r="APU192" s="27"/>
      <c r="APV192" s="27"/>
      <c r="APW192" s="27"/>
      <c r="APX192" s="27"/>
      <c r="APY192" s="27"/>
      <c r="APZ192" s="27"/>
      <c r="AQA192" s="27"/>
      <c r="AQB192" s="27"/>
      <c r="AQC192" s="27"/>
      <c r="AQD192" s="27"/>
      <c r="AQE192" s="27"/>
      <c r="AQF192" s="27"/>
      <c r="AQG192" s="27"/>
      <c r="AQH192" s="27"/>
      <c r="AQI192" s="27"/>
      <c r="AQJ192" s="27"/>
      <c r="AQK192" s="27"/>
      <c r="AQL192" s="27"/>
      <c r="AQM192" s="27"/>
      <c r="AQN192" s="27"/>
      <c r="AQO192" s="27"/>
      <c r="AQP192" s="27"/>
      <c r="AQQ192" s="27"/>
      <c r="AQR192" s="27"/>
      <c r="AQS192" s="27"/>
      <c r="AQT192" s="27"/>
      <c r="AQU192" s="27"/>
      <c r="AQV192" s="27"/>
      <c r="AQW192" s="27"/>
      <c r="AQX192" s="27"/>
      <c r="AQY192" s="27"/>
      <c r="AQZ192" s="27"/>
      <c r="ARA192" s="27"/>
      <c r="ARB192" s="27"/>
      <c r="ARC192" s="27"/>
      <c r="ARD192" s="27"/>
      <c r="ARE192" s="27"/>
      <c r="ARF192" s="27"/>
      <c r="ARG192" s="27"/>
      <c r="ARH192" s="27"/>
      <c r="ARI192" s="27"/>
      <c r="ARJ192" s="27"/>
      <c r="ARK192" s="27"/>
      <c r="ARL192" s="27"/>
      <c r="ARM192" s="27"/>
      <c r="ARN192" s="27"/>
      <c r="ARO192" s="27"/>
      <c r="ARP192" s="27"/>
      <c r="ARQ192" s="27"/>
      <c r="ARR192" s="27"/>
      <c r="ARS192" s="27"/>
      <c r="ART192" s="27"/>
      <c r="ARU192" s="27"/>
      <c r="ARV192" s="27"/>
      <c r="ARW192" s="27"/>
      <c r="ARX192" s="27"/>
      <c r="ARY192" s="27"/>
      <c r="ARZ192" s="27"/>
      <c r="ASA192" s="27"/>
      <c r="ASB192" s="27"/>
      <c r="ASC192" s="27"/>
      <c r="ASD192" s="27"/>
      <c r="ASE192" s="27"/>
      <c r="ASF192" s="27"/>
      <c r="ASG192" s="27"/>
      <c r="ASH192" s="27"/>
      <c r="ASI192" s="27"/>
      <c r="ASJ192" s="27"/>
      <c r="ASK192" s="27"/>
      <c r="ASL192" s="27"/>
      <c r="ASM192" s="27"/>
      <c r="ASN192" s="27"/>
      <c r="ASO192" s="27"/>
      <c r="ASP192" s="27"/>
      <c r="ASQ192" s="27"/>
      <c r="ASR192" s="27"/>
      <c r="ASS192" s="27"/>
      <c r="AST192" s="27"/>
      <c r="ASU192" s="27"/>
      <c r="ASV192" s="27"/>
      <c r="ASW192" s="27"/>
      <c r="ASX192" s="27"/>
      <c r="ASY192" s="27"/>
      <c r="ASZ192" s="27"/>
      <c r="ATA192" s="27"/>
      <c r="ATB192" s="27"/>
      <c r="ATC192" s="27"/>
      <c r="ATD192" s="27"/>
      <c r="ATE192" s="27"/>
      <c r="ATF192" s="27"/>
      <c r="ATG192" s="27"/>
      <c r="ATH192" s="27"/>
      <c r="ATI192" s="27"/>
      <c r="ATJ192" s="27"/>
      <c r="ATK192" s="27"/>
      <c r="ATL192" s="27"/>
      <c r="ATM192" s="27"/>
      <c r="ATN192" s="27"/>
      <c r="ATO192" s="27"/>
      <c r="ATP192" s="27"/>
      <c r="ATQ192" s="27"/>
      <c r="ATR192" s="27"/>
      <c r="ATS192" s="27"/>
      <c r="ATT192" s="27"/>
      <c r="ATU192" s="27"/>
      <c r="ATV192" s="27"/>
      <c r="ATW192" s="27"/>
      <c r="ATX192" s="27"/>
      <c r="ATY192" s="27"/>
      <c r="ATZ192" s="27"/>
      <c r="AUA192" s="27"/>
      <c r="AUB192" s="27"/>
      <c r="AUC192" s="27"/>
      <c r="AUD192" s="27"/>
      <c r="AUE192" s="27"/>
      <c r="AUF192" s="27"/>
      <c r="AUG192" s="27"/>
      <c r="AUH192" s="27"/>
      <c r="AUI192" s="27"/>
      <c r="AUJ192" s="27"/>
      <c r="AUK192" s="27"/>
      <c r="AUL192" s="27"/>
      <c r="AUM192" s="27"/>
      <c r="AUN192" s="27"/>
      <c r="AUO192" s="27"/>
      <c r="AUP192" s="27"/>
      <c r="AUQ192" s="27"/>
      <c r="AUR192" s="27"/>
      <c r="AUS192" s="27"/>
      <c r="AUT192" s="27"/>
      <c r="AUU192" s="27"/>
      <c r="AUV192" s="27"/>
      <c r="AUW192" s="27"/>
      <c r="AUX192" s="27"/>
      <c r="AUY192" s="27"/>
      <c r="AUZ192" s="27"/>
      <c r="AVA192" s="27"/>
      <c r="AVB192" s="27"/>
      <c r="AVC192" s="27"/>
      <c r="AVD192" s="27"/>
      <c r="AVE192" s="27"/>
      <c r="AVF192" s="27"/>
      <c r="AVG192" s="27"/>
      <c r="AVH192" s="27"/>
      <c r="AVI192" s="27"/>
      <c r="AVJ192" s="27"/>
      <c r="AVK192" s="27"/>
      <c r="AVL192" s="27"/>
      <c r="AVM192" s="27"/>
      <c r="AVN192" s="27"/>
      <c r="AVO192" s="27"/>
      <c r="AVP192" s="27"/>
      <c r="AVQ192" s="27"/>
      <c r="AVR192" s="27"/>
      <c r="AVS192" s="27"/>
      <c r="AVT192" s="27"/>
      <c r="AVU192" s="27"/>
      <c r="AVV192" s="27"/>
      <c r="AVW192" s="27"/>
      <c r="AVX192" s="27"/>
      <c r="AVY192" s="27"/>
      <c r="AVZ192" s="27"/>
      <c r="AWA192" s="27"/>
      <c r="AWB192" s="27"/>
      <c r="AWC192" s="27"/>
      <c r="AWD192" s="27"/>
      <c r="AWE192" s="27"/>
      <c r="AWF192" s="27"/>
      <c r="AWG192" s="27"/>
      <c r="AWH192" s="27"/>
      <c r="AWI192" s="27"/>
      <c r="AWJ192" s="27"/>
      <c r="AWK192" s="27"/>
      <c r="AWL192" s="27"/>
      <c r="AWM192" s="27"/>
      <c r="AWN192" s="27"/>
      <c r="AWO192" s="27"/>
      <c r="AWP192" s="27"/>
      <c r="AWQ192" s="27"/>
      <c r="AWR192" s="27"/>
      <c r="AWS192" s="27"/>
      <c r="AWT192" s="27"/>
      <c r="AWU192" s="27"/>
      <c r="AWV192" s="27"/>
      <c r="AWW192" s="27"/>
      <c r="AWX192" s="27"/>
      <c r="AWY192" s="27"/>
      <c r="AWZ192" s="27"/>
      <c r="AXA192" s="27"/>
      <c r="AXB192" s="27"/>
      <c r="AXC192" s="27"/>
      <c r="AXD192" s="27"/>
      <c r="AXE192" s="27"/>
      <c r="AXF192" s="27"/>
      <c r="AXG192" s="27"/>
      <c r="AXH192" s="27"/>
      <c r="AXI192" s="27"/>
      <c r="AXJ192" s="27"/>
      <c r="AXK192" s="27"/>
      <c r="AXL192" s="27"/>
      <c r="AXM192" s="27"/>
      <c r="AXN192" s="27"/>
      <c r="AXO192" s="27"/>
      <c r="AXP192" s="27"/>
      <c r="AXQ192" s="27"/>
      <c r="AXR192" s="27"/>
      <c r="AXS192" s="27"/>
      <c r="AXT192" s="27"/>
      <c r="AXU192" s="27"/>
      <c r="AXV192" s="27"/>
      <c r="AXW192" s="27"/>
      <c r="AXX192" s="27"/>
      <c r="AXY192" s="27"/>
      <c r="AXZ192" s="27"/>
      <c r="AYA192" s="27"/>
      <c r="AYB192" s="27"/>
      <c r="AYC192" s="27"/>
      <c r="AYD192" s="27"/>
      <c r="AYE192" s="27"/>
      <c r="AYF192" s="27"/>
      <c r="AYG192" s="27"/>
      <c r="AYH192" s="27"/>
      <c r="AYI192" s="27"/>
      <c r="AYJ192" s="27"/>
      <c r="AYK192" s="27"/>
      <c r="AYL192" s="27"/>
      <c r="AYM192" s="27"/>
      <c r="AYN192" s="27"/>
      <c r="AYO192" s="27"/>
      <c r="AYP192" s="27"/>
      <c r="AYQ192" s="27"/>
      <c r="AYR192" s="27"/>
      <c r="AYS192" s="27"/>
      <c r="AYT192" s="27"/>
      <c r="AYU192" s="27"/>
      <c r="AYV192" s="27"/>
      <c r="AYW192" s="27"/>
      <c r="AYX192" s="27"/>
      <c r="AYY192" s="27"/>
      <c r="AYZ192" s="27"/>
      <c r="AZA192" s="27"/>
      <c r="AZB192" s="27"/>
      <c r="AZC192" s="27"/>
      <c r="AZD192" s="27"/>
      <c r="AZE192" s="27"/>
      <c r="AZF192" s="27"/>
      <c r="AZG192" s="27"/>
      <c r="AZH192" s="27"/>
      <c r="AZI192" s="27"/>
      <c r="AZJ192" s="27"/>
      <c r="AZK192" s="27"/>
      <c r="AZL192" s="27"/>
      <c r="AZM192" s="27"/>
      <c r="AZN192" s="27"/>
      <c r="AZO192" s="27"/>
      <c r="AZP192" s="27"/>
      <c r="AZQ192" s="27"/>
      <c r="AZR192" s="27"/>
      <c r="AZS192" s="27"/>
      <c r="AZT192" s="27"/>
      <c r="AZU192" s="27"/>
      <c r="AZV192" s="27"/>
      <c r="AZW192" s="27"/>
      <c r="AZX192" s="27"/>
      <c r="AZY192" s="27"/>
      <c r="AZZ192" s="27"/>
      <c r="BAA192" s="27"/>
      <c r="BAB192" s="27"/>
      <c r="BAC192" s="27"/>
      <c r="BAD192" s="27"/>
      <c r="BAE192" s="27"/>
      <c r="BAF192" s="27"/>
      <c r="BAG192" s="27"/>
      <c r="BAH192" s="27"/>
      <c r="BAI192" s="27"/>
      <c r="BAJ192" s="27"/>
      <c r="BAK192" s="27"/>
      <c r="BAL192" s="27"/>
      <c r="BAM192" s="27"/>
      <c r="BAN192" s="27"/>
      <c r="BAO192" s="27"/>
      <c r="BAP192" s="27"/>
      <c r="BAQ192" s="27"/>
      <c r="BAR192" s="27"/>
      <c r="BAS192" s="27"/>
      <c r="BAT192" s="27"/>
      <c r="BAU192" s="27"/>
      <c r="BAV192" s="27"/>
      <c r="BAW192" s="27"/>
      <c r="BAX192" s="27"/>
      <c r="BAY192" s="27"/>
      <c r="BAZ192" s="27"/>
      <c r="BBA192" s="27"/>
      <c r="BBB192" s="27"/>
      <c r="BBC192" s="27"/>
      <c r="BBD192" s="27"/>
      <c r="BBE192" s="27"/>
      <c r="BBF192" s="27"/>
      <c r="BBG192" s="27"/>
      <c r="BBH192" s="27"/>
      <c r="BBI192" s="27"/>
      <c r="BBJ192" s="27"/>
      <c r="BBK192" s="27"/>
      <c r="BBL192" s="27"/>
      <c r="BBM192" s="27"/>
      <c r="BBN192" s="27"/>
      <c r="BBO192" s="27"/>
      <c r="BBP192" s="27"/>
      <c r="BBQ192" s="27"/>
      <c r="BBR192" s="27"/>
      <c r="BBS192" s="27"/>
      <c r="BBT192" s="27"/>
      <c r="BBU192" s="27"/>
      <c r="BBV192" s="27"/>
      <c r="BBW192" s="27"/>
      <c r="BBX192" s="27"/>
      <c r="BBY192" s="27"/>
      <c r="BBZ192" s="27"/>
      <c r="BCA192" s="27"/>
      <c r="BCB192" s="27"/>
      <c r="BCC192" s="27"/>
      <c r="BCD192" s="27"/>
      <c r="BCE192" s="27"/>
      <c r="BCF192" s="27"/>
      <c r="BCG192" s="27"/>
      <c r="BCH192" s="27"/>
      <c r="BCI192" s="27"/>
      <c r="BCJ192" s="27"/>
      <c r="BCK192" s="27"/>
      <c r="BCL192" s="27"/>
      <c r="BCM192" s="27"/>
      <c r="BCN192" s="27"/>
      <c r="BCO192" s="27"/>
      <c r="BCP192" s="27"/>
      <c r="BCQ192" s="27"/>
      <c r="BCR192" s="27"/>
      <c r="BCS192" s="27"/>
      <c r="BCT192" s="27"/>
      <c r="BCU192" s="27"/>
      <c r="BCV192" s="27"/>
      <c r="BCW192" s="27"/>
      <c r="BCX192" s="27"/>
      <c r="BCY192" s="27"/>
      <c r="BCZ192" s="27"/>
      <c r="BDA192" s="27"/>
      <c r="BDB192" s="27"/>
      <c r="BDC192" s="27"/>
      <c r="BDD192" s="27"/>
      <c r="BDE192" s="27"/>
      <c r="BDF192" s="27"/>
      <c r="BDG192" s="27"/>
      <c r="BDH192" s="27"/>
      <c r="BDI192" s="27"/>
      <c r="BDJ192" s="27"/>
      <c r="BDK192" s="27"/>
      <c r="BDL192" s="27"/>
      <c r="BDM192" s="27"/>
      <c r="BDN192" s="27"/>
      <c r="BDO192" s="27"/>
      <c r="BDP192" s="27"/>
      <c r="BDQ192" s="27"/>
      <c r="BDR192" s="27"/>
      <c r="BDS192" s="27"/>
      <c r="BDT192" s="27"/>
      <c r="BDU192" s="27"/>
      <c r="BDV192" s="27"/>
      <c r="BDW192" s="27"/>
      <c r="BDX192" s="27"/>
      <c r="BDY192" s="27"/>
      <c r="BDZ192" s="27"/>
      <c r="BEA192" s="27"/>
      <c r="BEB192" s="27"/>
      <c r="BEC192" s="27"/>
      <c r="BED192" s="27"/>
      <c r="BEE192" s="27"/>
      <c r="BEF192" s="27"/>
      <c r="BEG192" s="27"/>
      <c r="BEH192" s="27"/>
      <c r="BEI192" s="27"/>
      <c r="BEJ192" s="27"/>
      <c r="BEK192" s="27"/>
      <c r="BEL192" s="27"/>
      <c r="BEM192" s="27"/>
      <c r="BEN192" s="27"/>
      <c r="BEO192" s="27"/>
      <c r="BEP192" s="27"/>
      <c r="BEQ192" s="27"/>
      <c r="BER192" s="27"/>
      <c r="BES192" s="27"/>
      <c r="BET192" s="27"/>
      <c r="BEU192" s="27"/>
      <c r="BEV192" s="27"/>
      <c r="BEW192" s="27"/>
      <c r="BEX192" s="27"/>
      <c r="BEY192" s="27"/>
      <c r="BEZ192" s="27"/>
      <c r="BFA192" s="27"/>
      <c r="BFB192" s="27"/>
      <c r="BFC192" s="27"/>
      <c r="BFD192" s="27"/>
      <c r="BFE192" s="27"/>
      <c r="BFF192" s="27"/>
      <c r="BFG192" s="27"/>
      <c r="BFH192" s="27"/>
      <c r="BFI192" s="27"/>
      <c r="BFJ192" s="27"/>
      <c r="BFK192" s="27"/>
      <c r="BFL192" s="27"/>
      <c r="BFM192" s="27"/>
      <c r="BFN192" s="27"/>
      <c r="BFO192" s="27"/>
      <c r="BFP192" s="27"/>
      <c r="BFQ192" s="27"/>
      <c r="BFR192" s="27"/>
      <c r="BFS192" s="27"/>
      <c r="BFT192" s="27"/>
      <c r="BFU192" s="27"/>
      <c r="BFV192" s="27"/>
      <c r="BFW192" s="27"/>
      <c r="BFX192" s="27"/>
      <c r="BFY192" s="27"/>
      <c r="BFZ192" s="27"/>
      <c r="BGA192" s="27"/>
      <c r="BGB192" s="27"/>
      <c r="BGC192" s="27"/>
      <c r="BGD192" s="27"/>
      <c r="BGE192" s="27"/>
      <c r="BGF192" s="27"/>
      <c r="BGG192" s="27"/>
      <c r="BGH192" s="27"/>
      <c r="BGI192" s="27"/>
      <c r="BGJ192" s="27"/>
      <c r="BGK192" s="27"/>
      <c r="BGL192" s="27"/>
      <c r="BGM192" s="27"/>
      <c r="BGN192" s="27"/>
      <c r="BGO192" s="27"/>
      <c r="BGP192" s="27"/>
      <c r="BGQ192" s="27"/>
      <c r="BGR192" s="27"/>
      <c r="BGS192" s="27"/>
      <c r="BGT192" s="27"/>
      <c r="BGU192" s="27"/>
      <c r="BGV192" s="27"/>
      <c r="BGW192" s="27"/>
      <c r="BGX192" s="27"/>
      <c r="BGY192" s="27"/>
      <c r="BGZ192" s="27"/>
      <c r="BHA192" s="27"/>
      <c r="BHB192" s="27"/>
      <c r="BHC192" s="27"/>
      <c r="BHD192" s="27"/>
      <c r="BHE192" s="27"/>
      <c r="BHF192" s="27"/>
      <c r="BHG192" s="27"/>
      <c r="BHH192" s="27"/>
      <c r="BHI192" s="27"/>
      <c r="BHJ192" s="27"/>
      <c r="BHK192" s="27"/>
      <c r="BHL192" s="27"/>
      <c r="BHM192" s="27"/>
      <c r="BHN192" s="27"/>
      <c r="BHO192" s="27"/>
      <c r="BHP192" s="27"/>
      <c r="BHQ192" s="27"/>
      <c r="BHR192" s="27"/>
      <c r="BHS192" s="27"/>
      <c r="BHT192" s="27"/>
      <c r="BHU192" s="27"/>
      <c r="BHV192" s="27"/>
      <c r="BHW192" s="27"/>
      <c r="BHX192" s="27"/>
      <c r="BHY192" s="27"/>
      <c r="BHZ192" s="27"/>
      <c r="BIA192" s="27"/>
      <c r="BIB192" s="27"/>
      <c r="BIC192" s="27"/>
      <c r="BID192" s="27"/>
      <c r="BIE192" s="27"/>
      <c r="BIF192" s="27"/>
      <c r="BIG192" s="27"/>
      <c r="BIH192" s="27"/>
      <c r="BII192" s="27"/>
      <c r="BIJ192" s="27"/>
      <c r="BIK192" s="27"/>
      <c r="BIL192" s="27"/>
      <c r="BIM192" s="27"/>
      <c r="BIN192" s="27"/>
      <c r="BIO192" s="27"/>
      <c r="BIP192" s="27"/>
      <c r="BIQ192" s="27"/>
      <c r="BIR192" s="27"/>
      <c r="BIS192" s="27"/>
      <c r="BIT192" s="27"/>
      <c r="BIU192" s="27"/>
      <c r="BIV192" s="27"/>
      <c r="BIW192" s="27"/>
      <c r="BIX192" s="27"/>
      <c r="BIY192" s="27"/>
      <c r="BIZ192" s="27"/>
      <c r="BJA192" s="27"/>
      <c r="BJB192" s="27"/>
      <c r="BJC192" s="27"/>
      <c r="BJD192" s="27"/>
      <c r="BJE192" s="27"/>
      <c r="BJF192" s="27"/>
      <c r="BJG192" s="27"/>
      <c r="BJH192" s="27"/>
      <c r="BJI192" s="27"/>
      <c r="BJJ192" s="27"/>
      <c r="BJK192" s="27"/>
      <c r="BJL192" s="27"/>
      <c r="BJM192" s="27"/>
      <c r="BJN192" s="27"/>
      <c r="BJO192" s="27"/>
      <c r="BJP192" s="27"/>
      <c r="BJQ192" s="27"/>
      <c r="BJR192" s="27"/>
      <c r="BJS192" s="27"/>
      <c r="BJT192" s="27"/>
      <c r="BJU192" s="27"/>
      <c r="BJV192" s="27"/>
      <c r="BJW192" s="27"/>
      <c r="BJX192" s="27"/>
      <c r="BJY192" s="27"/>
      <c r="BJZ192" s="27"/>
      <c r="BKA192" s="27"/>
      <c r="BKB192" s="27"/>
      <c r="BKC192" s="27"/>
      <c r="BKD192" s="27"/>
      <c r="BKE192" s="27"/>
      <c r="BKF192" s="27"/>
      <c r="BKG192" s="27"/>
      <c r="BKH192" s="27"/>
      <c r="BKI192" s="27"/>
      <c r="BKJ192" s="27"/>
      <c r="BKK192" s="27"/>
      <c r="BKL192" s="27"/>
      <c r="BKM192" s="27"/>
      <c r="BKN192" s="27"/>
      <c r="BKO192" s="27"/>
      <c r="BKP192" s="27"/>
      <c r="BKQ192" s="27"/>
      <c r="BKR192" s="27"/>
      <c r="BKS192" s="27"/>
      <c r="BKT192" s="27"/>
      <c r="BKU192" s="27"/>
      <c r="BKV192" s="27"/>
      <c r="BKW192" s="27"/>
      <c r="BKX192" s="27"/>
      <c r="BKY192" s="27"/>
      <c r="BKZ192" s="27"/>
      <c r="BLA192" s="27"/>
      <c r="BLB192" s="27"/>
      <c r="BLC192" s="27"/>
      <c r="BLD192" s="27"/>
      <c r="BLE192" s="27"/>
      <c r="BLF192" s="27"/>
      <c r="BLG192" s="27"/>
      <c r="BLH192" s="27"/>
      <c r="BLI192" s="27"/>
      <c r="BLJ192" s="27"/>
      <c r="BLK192" s="27"/>
      <c r="BLL192" s="27"/>
      <c r="BLM192" s="27"/>
      <c r="BLN192" s="27"/>
      <c r="BLO192" s="27"/>
      <c r="BLP192" s="27"/>
      <c r="BLQ192" s="27"/>
      <c r="BLR192" s="27"/>
      <c r="BLS192" s="27"/>
      <c r="BLT192" s="27"/>
      <c r="BLU192" s="27"/>
      <c r="BLV192" s="27"/>
      <c r="BLW192" s="27"/>
      <c r="BLX192" s="27"/>
      <c r="BLY192" s="27"/>
      <c r="BLZ192" s="27"/>
      <c r="BMA192" s="27"/>
      <c r="BMB192" s="27"/>
      <c r="BMC192" s="27"/>
      <c r="BMD192" s="27"/>
      <c r="BME192" s="27"/>
      <c r="BMF192" s="27"/>
      <c r="BMG192" s="27"/>
      <c r="BMH192" s="27"/>
      <c r="BMI192" s="27"/>
      <c r="BMJ192" s="27"/>
      <c r="BMK192" s="27"/>
      <c r="BML192" s="27"/>
      <c r="BMM192" s="27"/>
      <c r="BMN192" s="27"/>
      <c r="BMO192" s="27"/>
      <c r="BMP192" s="27"/>
      <c r="BMQ192" s="27"/>
      <c r="BMR192" s="27"/>
      <c r="BMS192" s="27"/>
      <c r="BMT192" s="27"/>
      <c r="BMU192" s="27"/>
      <c r="BMV192" s="27"/>
      <c r="BMW192" s="27"/>
      <c r="BMX192" s="27"/>
      <c r="BMY192" s="27"/>
      <c r="BMZ192" s="27"/>
      <c r="BNA192" s="27"/>
      <c r="BNB192" s="27"/>
      <c r="BNC192" s="27"/>
      <c r="BND192" s="27"/>
      <c r="BNE192" s="27"/>
      <c r="BNF192" s="27"/>
      <c r="BNG192" s="27"/>
      <c r="BNH192" s="27"/>
      <c r="BNI192" s="27"/>
      <c r="BNJ192" s="27"/>
      <c r="BNK192" s="27"/>
      <c r="BNL192" s="27"/>
      <c r="BNM192" s="27"/>
      <c r="BNN192" s="27"/>
      <c r="BNO192" s="27"/>
      <c r="BNP192" s="27"/>
      <c r="BNQ192" s="27"/>
      <c r="BNR192" s="27"/>
      <c r="BNS192" s="27"/>
      <c r="BNT192" s="27"/>
      <c r="BNU192" s="27"/>
      <c r="BNV192" s="27"/>
      <c r="BNW192" s="27"/>
      <c r="BNX192" s="27"/>
      <c r="BNY192" s="27"/>
      <c r="BNZ192" s="27"/>
      <c r="BOA192" s="27"/>
      <c r="BOB192" s="27"/>
      <c r="BOC192" s="27"/>
      <c r="BOD192" s="27"/>
      <c r="BOE192" s="27"/>
      <c r="BOF192" s="27"/>
      <c r="BOG192" s="27"/>
      <c r="BOH192" s="27"/>
      <c r="BOI192" s="27"/>
      <c r="BOJ192" s="27"/>
      <c r="BOK192" s="27"/>
      <c r="BOL192" s="27"/>
      <c r="BOM192" s="27"/>
      <c r="BON192" s="27"/>
      <c r="BOO192" s="27"/>
      <c r="BOP192" s="27"/>
      <c r="BOQ192" s="27"/>
      <c r="BOR192" s="27"/>
      <c r="BOS192" s="27"/>
      <c r="BOT192" s="27"/>
      <c r="BOU192" s="27"/>
      <c r="BOV192" s="27"/>
      <c r="BOW192" s="27"/>
      <c r="BOX192" s="27"/>
      <c r="BOY192" s="27"/>
      <c r="BOZ192" s="27"/>
      <c r="BPA192" s="27"/>
      <c r="BPB192" s="27"/>
      <c r="BPC192" s="27"/>
      <c r="BPD192" s="27"/>
      <c r="BPE192" s="27"/>
      <c r="BPF192" s="27"/>
      <c r="BPG192" s="27"/>
      <c r="BPH192" s="27"/>
      <c r="BPI192" s="27"/>
      <c r="BPJ192" s="27"/>
      <c r="BPK192" s="27"/>
      <c r="BPL192" s="27"/>
      <c r="BPM192" s="27"/>
      <c r="BPN192" s="27"/>
      <c r="BPO192" s="27"/>
      <c r="BPP192" s="27"/>
      <c r="BPQ192" s="27"/>
      <c r="BPR192" s="27"/>
      <c r="BPS192" s="27"/>
      <c r="BPT192" s="27"/>
      <c r="BPU192" s="27"/>
      <c r="BPV192" s="27"/>
      <c r="BPW192" s="27"/>
      <c r="BPX192" s="27"/>
      <c r="BPY192" s="27"/>
      <c r="BPZ192" s="27"/>
      <c r="BQA192" s="27"/>
      <c r="BQB192" s="27"/>
      <c r="BQC192" s="27"/>
      <c r="BQD192" s="27"/>
      <c r="BQE192" s="27"/>
      <c r="BQF192" s="27"/>
      <c r="BQG192" s="27"/>
      <c r="BQH192" s="27"/>
      <c r="BQI192" s="27"/>
      <c r="BQJ192" s="27"/>
      <c r="BQK192" s="27"/>
      <c r="BQL192" s="27"/>
      <c r="BQM192" s="27"/>
      <c r="BQN192" s="27"/>
      <c r="BQO192" s="27"/>
      <c r="BQP192" s="27"/>
      <c r="BQQ192" s="27"/>
      <c r="BQR192" s="27"/>
      <c r="BQS192" s="27"/>
      <c r="BQT192" s="27"/>
      <c r="BQU192" s="27"/>
      <c r="BQV192" s="27"/>
      <c r="BQW192" s="27"/>
      <c r="BQX192" s="27"/>
      <c r="BQY192" s="27"/>
      <c r="BQZ192" s="27"/>
      <c r="BRA192" s="27"/>
      <c r="BRB192" s="27"/>
      <c r="BRC192" s="27"/>
      <c r="BRD192" s="27"/>
      <c r="BRE192" s="27"/>
      <c r="BRF192" s="27"/>
      <c r="BRG192" s="27"/>
      <c r="BRH192" s="27"/>
      <c r="BRI192" s="27"/>
      <c r="BRJ192" s="27"/>
      <c r="BRK192" s="27"/>
      <c r="BRL192" s="27"/>
      <c r="BRM192" s="27"/>
      <c r="BRN192" s="27"/>
      <c r="BRO192" s="27"/>
      <c r="BRP192" s="27"/>
      <c r="BRQ192" s="27"/>
      <c r="BRR192" s="27"/>
      <c r="BRS192" s="27"/>
      <c r="BRT192" s="27"/>
      <c r="BRU192" s="27"/>
      <c r="BRV192" s="27"/>
      <c r="BRW192" s="27"/>
      <c r="BRX192" s="27"/>
      <c r="BRY192" s="27"/>
      <c r="BRZ192" s="27"/>
      <c r="BSA192" s="27"/>
      <c r="BSB192" s="27"/>
      <c r="BSC192" s="27"/>
      <c r="BSD192" s="27"/>
      <c r="BSE192" s="27"/>
      <c r="BSF192" s="27"/>
      <c r="BSG192" s="27"/>
      <c r="BSH192" s="27"/>
      <c r="BSI192" s="27"/>
      <c r="BSJ192" s="27"/>
      <c r="BSK192" s="27"/>
      <c r="BSL192" s="27"/>
      <c r="BSM192" s="27"/>
      <c r="BSN192" s="27"/>
      <c r="BSO192" s="27"/>
      <c r="BSP192" s="27"/>
      <c r="BSQ192" s="27"/>
      <c r="BSR192" s="27"/>
      <c r="BSS192" s="27"/>
      <c r="BST192" s="27"/>
      <c r="BSU192" s="27"/>
      <c r="BSV192" s="27"/>
      <c r="BSW192" s="27"/>
      <c r="BSX192" s="27"/>
      <c r="BSY192" s="27"/>
      <c r="BSZ192" s="27"/>
      <c r="BTA192" s="27"/>
      <c r="BTB192" s="27"/>
      <c r="BTC192" s="27"/>
      <c r="BTD192" s="27"/>
      <c r="BTE192" s="27"/>
      <c r="BTF192" s="27"/>
      <c r="BTG192" s="27"/>
      <c r="BTH192" s="27"/>
      <c r="BTI192" s="27"/>
      <c r="BTJ192" s="27"/>
      <c r="BTK192" s="27"/>
      <c r="BTL192" s="27"/>
      <c r="BTM192" s="27"/>
      <c r="BTN192" s="27"/>
      <c r="BTO192" s="27"/>
      <c r="BTP192" s="27"/>
      <c r="BTQ192" s="27"/>
      <c r="BTR192" s="27"/>
      <c r="BTS192" s="27"/>
      <c r="BTT192" s="27"/>
      <c r="BTU192" s="27"/>
      <c r="BTV192" s="27"/>
      <c r="BTW192" s="27"/>
      <c r="BTX192" s="27"/>
      <c r="BTY192" s="27"/>
      <c r="BTZ192" s="27"/>
      <c r="BUA192" s="27"/>
      <c r="BUB192" s="27"/>
      <c r="BUC192" s="27"/>
      <c r="BUD192" s="27"/>
      <c r="BUE192" s="27"/>
      <c r="BUF192" s="27"/>
      <c r="BUG192" s="27"/>
      <c r="BUH192" s="27"/>
      <c r="BUI192" s="27"/>
      <c r="BUJ192" s="27"/>
      <c r="BUK192" s="27"/>
      <c r="BUL192" s="27"/>
      <c r="BUM192" s="27"/>
      <c r="BUN192" s="27"/>
      <c r="BUO192" s="27"/>
      <c r="BUP192" s="27"/>
      <c r="BUQ192" s="27"/>
      <c r="BUR192" s="27"/>
      <c r="BUS192" s="27"/>
      <c r="BUT192" s="27"/>
      <c r="BUU192" s="27"/>
      <c r="BUV192" s="27"/>
      <c r="BUW192" s="27"/>
      <c r="BUX192" s="27"/>
      <c r="BUY192" s="27"/>
      <c r="BUZ192" s="27"/>
      <c r="BVA192" s="27"/>
      <c r="BVB192" s="27"/>
      <c r="BVC192" s="27"/>
      <c r="BVD192" s="27"/>
      <c r="BVE192" s="27"/>
      <c r="BVF192" s="27"/>
      <c r="BVG192" s="27"/>
      <c r="BVH192" s="27"/>
      <c r="BVI192" s="27"/>
      <c r="BVJ192" s="27"/>
      <c r="BVK192" s="27"/>
      <c r="BVL192" s="27"/>
      <c r="BVM192" s="27"/>
      <c r="BVN192" s="27"/>
      <c r="BVO192" s="27"/>
      <c r="BVP192" s="27"/>
      <c r="BVQ192" s="27"/>
      <c r="BVR192" s="27"/>
      <c r="BVS192" s="27"/>
      <c r="BVT192" s="27"/>
      <c r="BVU192" s="27"/>
      <c r="BVV192" s="27"/>
      <c r="BVW192" s="27"/>
      <c r="BVX192" s="27"/>
      <c r="BVY192" s="27"/>
      <c r="BVZ192" s="27"/>
      <c r="BWA192" s="27"/>
      <c r="BWB192" s="27"/>
      <c r="BWC192" s="27"/>
      <c r="BWD192" s="27"/>
      <c r="BWE192" s="27"/>
      <c r="BWF192" s="27"/>
      <c r="BWG192" s="27"/>
      <c r="BWH192" s="27"/>
      <c r="BWI192" s="27"/>
      <c r="BWJ192" s="27"/>
      <c r="BWK192" s="27"/>
      <c r="BWL192" s="27"/>
      <c r="BWM192" s="27"/>
      <c r="BWN192" s="27"/>
      <c r="BWO192" s="27"/>
      <c r="BWP192" s="27"/>
      <c r="BWQ192" s="27"/>
      <c r="BWR192" s="27"/>
      <c r="BWS192" s="27"/>
      <c r="BWT192" s="27"/>
      <c r="BWU192" s="27"/>
      <c r="BWV192" s="27"/>
      <c r="BWW192" s="27"/>
      <c r="BWX192" s="27"/>
      <c r="BWY192" s="27"/>
      <c r="BWZ192" s="27"/>
      <c r="BXA192" s="27"/>
      <c r="BXB192" s="27"/>
      <c r="BXC192" s="27"/>
      <c r="BXD192" s="27"/>
      <c r="BXE192" s="27"/>
      <c r="BXF192" s="27"/>
      <c r="BXG192" s="27"/>
      <c r="BXH192" s="27"/>
      <c r="BXI192" s="27"/>
      <c r="BXJ192" s="27"/>
      <c r="BXK192" s="27"/>
      <c r="BXL192" s="27"/>
      <c r="BXM192" s="27"/>
      <c r="BXN192" s="27"/>
      <c r="BXO192" s="27"/>
      <c r="BXP192" s="27"/>
      <c r="BXQ192" s="27"/>
      <c r="BXR192" s="27"/>
      <c r="BXS192" s="27"/>
      <c r="BXT192" s="27"/>
      <c r="BXU192" s="27"/>
      <c r="BXV192" s="27"/>
      <c r="BXW192" s="27"/>
      <c r="BXX192" s="27"/>
      <c r="BXY192" s="27"/>
      <c r="BXZ192" s="27"/>
      <c r="BYA192" s="27"/>
      <c r="BYB192" s="27"/>
      <c r="BYC192" s="27"/>
      <c r="BYD192" s="27"/>
      <c r="BYE192" s="27"/>
      <c r="BYF192" s="27"/>
      <c r="BYG192" s="27"/>
      <c r="BYH192" s="27"/>
      <c r="BYI192" s="27"/>
      <c r="BYJ192" s="27"/>
      <c r="BYK192" s="27"/>
      <c r="BYL192" s="27"/>
      <c r="BYM192" s="27"/>
      <c r="BYN192" s="27"/>
      <c r="BYO192" s="27"/>
      <c r="BYP192" s="27"/>
      <c r="BYQ192" s="27"/>
      <c r="BYR192" s="27"/>
      <c r="BYS192" s="27"/>
      <c r="BYT192" s="27"/>
      <c r="BYU192" s="27"/>
      <c r="BYV192" s="27"/>
      <c r="BYW192" s="27"/>
      <c r="BYX192" s="27"/>
      <c r="BYY192" s="27"/>
      <c r="BYZ192" s="27"/>
      <c r="BZA192" s="27"/>
      <c r="BZB192" s="27"/>
      <c r="BZC192" s="27"/>
      <c r="BZD192" s="27"/>
      <c r="BZE192" s="27"/>
      <c r="BZF192" s="27"/>
      <c r="BZG192" s="27"/>
      <c r="BZH192" s="27"/>
      <c r="BZI192" s="27"/>
      <c r="BZJ192" s="27"/>
      <c r="BZK192" s="27"/>
      <c r="BZL192" s="27"/>
      <c r="BZM192" s="27"/>
      <c r="BZN192" s="27"/>
      <c r="BZO192" s="27"/>
      <c r="BZP192" s="27"/>
      <c r="BZQ192" s="27"/>
      <c r="BZR192" s="27"/>
      <c r="BZS192" s="27"/>
      <c r="BZT192" s="27"/>
      <c r="BZU192" s="27"/>
      <c r="BZV192" s="27"/>
      <c r="BZW192" s="27"/>
      <c r="BZX192" s="27"/>
      <c r="BZY192" s="27"/>
      <c r="BZZ192" s="27"/>
      <c r="CAA192" s="27"/>
      <c r="CAB192" s="27"/>
      <c r="CAC192" s="27"/>
      <c r="CAD192" s="27"/>
      <c r="CAE192" s="27"/>
      <c r="CAF192" s="27"/>
      <c r="CAG192" s="27"/>
      <c r="CAH192" s="27"/>
      <c r="CAI192" s="27"/>
      <c r="CAJ192" s="27"/>
      <c r="CAK192" s="27"/>
      <c r="CAL192" s="27"/>
      <c r="CAM192" s="27"/>
      <c r="CAN192" s="27"/>
      <c r="CAO192" s="27"/>
      <c r="CAP192" s="27"/>
      <c r="CAQ192" s="27"/>
      <c r="CAR192" s="27"/>
      <c r="CAS192" s="27"/>
      <c r="CAT192" s="27"/>
      <c r="CAU192" s="27"/>
      <c r="CAV192" s="27"/>
      <c r="CAW192" s="27"/>
      <c r="CAX192" s="27"/>
      <c r="CAY192" s="27"/>
      <c r="CAZ192" s="27"/>
      <c r="CBA192" s="27"/>
      <c r="CBB192" s="27"/>
      <c r="CBC192" s="27"/>
      <c r="CBD192" s="27"/>
      <c r="CBE192" s="27"/>
      <c r="CBF192" s="27"/>
      <c r="CBG192" s="27"/>
      <c r="CBH192" s="27"/>
      <c r="CBI192" s="27"/>
      <c r="CBJ192" s="27"/>
      <c r="CBK192" s="27"/>
      <c r="CBL192" s="27"/>
      <c r="CBM192" s="27"/>
      <c r="CBN192" s="27"/>
      <c r="CBO192" s="27"/>
      <c r="CBP192" s="27"/>
      <c r="CBQ192" s="27"/>
      <c r="CBR192" s="27"/>
      <c r="CBS192" s="27"/>
      <c r="CBT192" s="27"/>
      <c r="CBU192" s="27"/>
      <c r="CBV192" s="27"/>
      <c r="CBW192" s="27"/>
      <c r="CBX192" s="27"/>
      <c r="CBY192" s="27"/>
      <c r="CBZ192" s="27"/>
      <c r="CCA192" s="27"/>
      <c r="CCB192" s="27"/>
      <c r="CCC192" s="27"/>
      <c r="CCD192" s="27"/>
      <c r="CCE192" s="27"/>
      <c r="CCF192" s="27"/>
      <c r="CCG192" s="27"/>
      <c r="CCH192" s="27"/>
      <c r="CCI192" s="27"/>
      <c r="CCJ192" s="27"/>
      <c r="CCK192" s="27"/>
      <c r="CCL192" s="27"/>
      <c r="CCM192" s="27"/>
      <c r="CCN192" s="27"/>
      <c r="CCO192" s="27"/>
      <c r="CCP192" s="27"/>
      <c r="CCQ192" s="27"/>
      <c r="CCR192" s="27"/>
      <c r="CCS192" s="27"/>
      <c r="CCT192" s="27"/>
      <c r="CCU192" s="27"/>
      <c r="CCV192" s="27"/>
      <c r="CCW192" s="27"/>
      <c r="CCX192" s="27"/>
      <c r="CCY192" s="27"/>
      <c r="CCZ192" s="27"/>
      <c r="CDA192" s="27"/>
      <c r="CDB192" s="27"/>
      <c r="CDC192" s="27"/>
      <c r="CDD192" s="27"/>
      <c r="CDE192" s="27"/>
      <c r="CDF192" s="27"/>
      <c r="CDG192" s="27"/>
      <c r="CDH192" s="27"/>
      <c r="CDI192" s="27"/>
      <c r="CDJ192" s="27"/>
      <c r="CDK192" s="27"/>
      <c r="CDL192" s="27"/>
      <c r="CDM192" s="27"/>
      <c r="CDN192" s="27"/>
      <c r="CDO192" s="27"/>
      <c r="CDP192" s="27"/>
      <c r="CDQ192" s="27"/>
      <c r="CDR192" s="27"/>
      <c r="CDS192" s="27"/>
      <c r="CDT192" s="27"/>
      <c r="CDU192" s="27"/>
      <c r="CDV192" s="27"/>
      <c r="CDW192" s="27"/>
      <c r="CDX192" s="27"/>
      <c r="CDY192" s="27"/>
      <c r="CDZ192" s="27"/>
      <c r="CEA192" s="27"/>
      <c r="CEB192" s="27"/>
      <c r="CEC192" s="27"/>
      <c r="CED192" s="27"/>
      <c r="CEE192" s="27"/>
      <c r="CEF192" s="27"/>
      <c r="CEG192" s="27"/>
      <c r="CEH192" s="27"/>
      <c r="CEI192" s="27"/>
      <c r="CEJ192" s="27"/>
      <c r="CEK192" s="27"/>
      <c r="CEL192" s="27"/>
      <c r="CEM192" s="27"/>
      <c r="CEN192" s="27"/>
      <c r="CEO192" s="27"/>
      <c r="CEP192" s="27"/>
      <c r="CEQ192" s="27"/>
      <c r="CER192" s="27"/>
      <c r="CES192" s="27"/>
      <c r="CET192" s="27"/>
      <c r="CEU192" s="27"/>
      <c r="CEV192" s="27"/>
      <c r="CEW192" s="27"/>
      <c r="CEX192" s="27"/>
      <c r="CEY192" s="27"/>
      <c r="CEZ192" s="27"/>
      <c r="CFA192" s="27"/>
      <c r="CFB192" s="27"/>
      <c r="CFC192" s="27"/>
      <c r="CFD192" s="27"/>
      <c r="CFE192" s="27"/>
      <c r="CFF192" s="27"/>
      <c r="CFG192" s="27"/>
      <c r="CFH192" s="27"/>
      <c r="CFI192" s="27"/>
      <c r="CFJ192" s="27"/>
      <c r="CFK192" s="27"/>
      <c r="CFL192" s="27"/>
      <c r="CFM192" s="27"/>
      <c r="CFN192" s="27"/>
      <c r="CFO192" s="27"/>
      <c r="CFP192" s="27"/>
      <c r="CFQ192" s="27"/>
      <c r="CFR192" s="27"/>
      <c r="CFS192" s="27"/>
      <c r="CFT192" s="27"/>
      <c r="CFU192" s="27"/>
      <c r="CFV192" s="27"/>
      <c r="CFW192" s="27"/>
      <c r="CFX192" s="27"/>
      <c r="CFY192" s="27"/>
      <c r="CFZ192" s="27"/>
      <c r="CGA192" s="27"/>
      <c r="CGB192" s="27"/>
      <c r="CGC192" s="27"/>
      <c r="CGD192" s="27"/>
      <c r="CGE192" s="27"/>
      <c r="CGF192" s="27"/>
      <c r="CGG192" s="27"/>
      <c r="CGH192" s="27"/>
      <c r="CGI192" s="27"/>
      <c r="CGJ192" s="27"/>
      <c r="CGK192" s="27"/>
      <c r="CGL192" s="27"/>
      <c r="CGM192" s="27"/>
      <c r="CGN192" s="27"/>
      <c r="CGO192" s="27"/>
      <c r="CGP192" s="27"/>
      <c r="CGQ192" s="27"/>
      <c r="CGR192" s="27"/>
      <c r="CGS192" s="27"/>
      <c r="CGT192" s="27"/>
      <c r="CGU192" s="27"/>
      <c r="CGV192" s="27"/>
      <c r="CGW192" s="27"/>
      <c r="CGX192" s="27"/>
      <c r="CGY192" s="27"/>
      <c r="CGZ192" s="27"/>
      <c r="CHA192" s="27"/>
      <c r="CHB192" s="27"/>
      <c r="CHC192" s="27"/>
      <c r="CHD192" s="27"/>
      <c r="CHE192" s="27"/>
      <c r="CHF192" s="27"/>
      <c r="CHG192" s="27"/>
      <c r="CHH192" s="27"/>
      <c r="CHI192" s="27"/>
      <c r="CHJ192" s="27"/>
      <c r="CHK192" s="27"/>
      <c r="CHL192" s="27"/>
      <c r="CHM192" s="27"/>
      <c r="CHN192" s="27"/>
      <c r="CHO192" s="27"/>
      <c r="CHP192" s="27"/>
      <c r="CHQ192" s="27"/>
      <c r="CHR192" s="27"/>
      <c r="CHS192" s="27"/>
      <c r="CHT192" s="27"/>
      <c r="CHU192" s="27"/>
      <c r="CHV192" s="27"/>
      <c r="CHW192" s="27"/>
      <c r="CHX192" s="27"/>
      <c r="CHY192" s="27"/>
      <c r="CHZ192" s="27"/>
      <c r="CIA192" s="27"/>
      <c r="CIB192" s="27"/>
      <c r="CIC192" s="27"/>
      <c r="CID192" s="27"/>
      <c r="CIE192" s="27"/>
      <c r="CIF192" s="27"/>
      <c r="CIG192" s="27"/>
      <c r="CIH192" s="27"/>
      <c r="CII192" s="27"/>
      <c r="CIJ192" s="27"/>
      <c r="CIK192" s="27"/>
      <c r="CIL192" s="27"/>
      <c r="CIM192" s="27"/>
      <c r="CIN192" s="27"/>
      <c r="CIO192" s="27"/>
      <c r="CIP192" s="27"/>
      <c r="CIQ192" s="27"/>
      <c r="CIR192" s="27"/>
      <c r="CIS192" s="27"/>
      <c r="CIT192" s="27"/>
      <c r="CIU192" s="27"/>
      <c r="CIV192" s="27"/>
      <c r="CIW192" s="27"/>
      <c r="CIX192" s="27"/>
      <c r="CIY192" s="27"/>
      <c r="CIZ192" s="27"/>
      <c r="CJA192" s="27"/>
      <c r="CJB192" s="27"/>
      <c r="CJC192" s="27"/>
      <c r="CJD192" s="27"/>
      <c r="CJE192" s="27"/>
      <c r="CJF192" s="27"/>
      <c r="CJG192" s="27"/>
      <c r="CJH192" s="27"/>
      <c r="CJI192" s="27"/>
      <c r="CJJ192" s="27"/>
      <c r="CJK192" s="27"/>
      <c r="CJL192" s="27"/>
      <c r="CJM192" s="27"/>
      <c r="CJN192" s="27"/>
      <c r="CJO192" s="27"/>
      <c r="CJP192" s="27"/>
      <c r="CJQ192" s="27"/>
      <c r="CJR192" s="27"/>
      <c r="CJS192" s="27"/>
      <c r="CJT192" s="27"/>
      <c r="CJU192" s="27"/>
      <c r="CJV192" s="27"/>
      <c r="CJW192" s="27"/>
      <c r="CJX192" s="27"/>
      <c r="CJY192" s="27"/>
      <c r="CJZ192" s="27"/>
      <c r="CKA192" s="27"/>
      <c r="CKB192" s="27"/>
      <c r="CKC192" s="27"/>
      <c r="CKD192" s="27"/>
      <c r="CKE192" s="27"/>
      <c r="CKF192" s="27"/>
      <c r="CKG192" s="27"/>
      <c r="CKH192" s="27"/>
      <c r="CKI192" s="27"/>
      <c r="CKJ192" s="27"/>
      <c r="CKK192" s="27"/>
      <c r="CKL192" s="27"/>
      <c r="CKM192" s="27"/>
      <c r="CKN192" s="27"/>
      <c r="CKO192" s="27"/>
      <c r="CKP192" s="27"/>
      <c r="CKQ192" s="27"/>
      <c r="CKR192" s="27"/>
      <c r="CKS192" s="27"/>
      <c r="CKT192" s="27"/>
      <c r="CKU192" s="27"/>
      <c r="CKV192" s="27"/>
      <c r="CKW192" s="27"/>
      <c r="CKX192" s="27"/>
      <c r="CKY192" s="27"/>
      <c r="CKZ192" s="27"/>
      <c r="CLA192" s="27"/>
      <c r="CLB192" s="27"/>
      <c r="CLC192" s="27"/>
      <c r="CLD192" s="27"/>
      <c r="CLE192" s="27"/>
      <c r="CLF192" s="27"/>
      <c r="CLG192" s="27"/>
      <c r="CLH192" s="27"/>
      <c r="CLI192" s="27"/>
      <c r="CLJ192" s="27"/>
      <c r="CLK192" s="27"/>
      <c r="CLL192" s="27"/>
      <c r="CLM192" s="27"/>
      <c r="CLN192" s="27"/>
      <c r="CLO192" s="27"/>
      <c r="CLP192" s="27"/>
      <c r="CLQ192" s="27"/>
      <c r="CLR192" s="27"/>
      <c r="CLS192" s="27"/>
      <c r="CLT192" s="27"/>
      <c r="CLU192" s="27"/>
      <c r="CLV192" s="27"/>
      <c r="CLW192" s="27"/>
      <c r="CLX192" s="27"/>
      <c r="CLY192" s="27"/>
      <c r="CLZ192" s="27"/>
      <c r="CMA192" s="27"/>
      <c r="CMB192" s="27"/>
      <c r="CMC192" s="27"/>
      <c r="CMD192" s="27"/>
      <c r="CME192" s="27"/>
      <c r="CMF192" s="27"/>
      <c r="CMG192" s="27"/>
      <c r="CMH192" s="27"/>
      <c r="CMI192" s="27"/>
      <c r="CMJ192" s="27"/>
      <c r="CMK192" s="27"/>
      <c r="CML192" s="27"/>
      <c r="CMM192" s="27"/>
      <c r="CMN192" s="27"/>
      <c r="CMO192" s="27"/>
      <c r="CMP192" s="27"/>
      <c r="CMQ192" s="27"/>
      <c r="CMR192" s="27"/>
      <c r="CMS192" s="27"/>
      <c r="CMT192" s="27"/>
      <c r="CMU192" s="27"/>
      <c r="CMV192" s="27"/>
      <c r="CMW192" s="27"/>
      <c r="CMX192" s="27"/>
      <c r="CMY192" s="27"/>
      <c r="CMZ192" s="27"/>
      <c r="CNA192" s="27"/>
      <c r="CNB192" s="27"/>
      <c r="CNC192" s="27"/>
      <c r="CND192" s="27"/>
      <c r="CNE192" s="27"/>
      <c r="CNF192" s="27"/>
      <c r="CNG192" s="27"/>
      <c r="CNH192" s="27"/>
      <c r="CNI192" s="27"/>
      <c r="CNJ192" s="27"/>
      <c r="CNK192" s="27"/>
      <c r="CNL192" s="27"/>
      <c r="CNM192" s="27"/>
      <c r="CNN192" s="27"/>
      <c r="CNO192" s="27"/>
      <c r="CNP192" s="27"/>
      <c r="CNQ192" s="27"/>
      <c r="CNR192" s="27"/>
      <c r="CNS192" s="27"/>
      <c r="CNT192" s="27"/>
      <c r="CNU192" s="27"/>
      <c r="CNV192" s="27"/>
      <c r="CNW192" s="27"/>
      <c r="CNX192" s="27"/>
      <c r="CNY192" s="27"/>
      <c r="CNZ192" s="27"/>
      <c r="COA192" s="27"/>
      <c r="COB192" s="27"/>
      <c r="COC192" s="27"/>
      <c r="COD192" s="27"/>
      <c r="COE192" s="27"/>
      <c r="COF192" s="27"/>
      <c r="COG192" s="27"/>
      <c r="COH192" s="27"/>
      <c r="COI192" s="27"/>
      <c r="COJ192" s="27"/>
      <c r="COK192" s="27"/>
      <c r="COL192" s="27"/>
      <c r="COM192" s="27"/>
      <c r="CON192" s="27"/>
      <c r="COO192" s="27"/>
      <c r="COP192" s="27"/>
      <c r="COQ192" s="27"/>
      <c r="COR192" s="27"/>
      <c r="COS192" s="27"/>
      <c r="COT192" s="27"/>
      <c r="COU192" s="27"/>
      <c r="COV192" s="27"/>
      <c r="COW192" s="27"/>
      <c r="COX192" s="27"/>
      <c r="COY192" s="27"/>
      <c r="COZ192" s="27"/>
      <c r="CPA192" s="27"/>
      <c r="CPB192" s="27"/>
      <c r="CPC192" s="27"/>
      <c r="CPD192" s="27"/>
      <c r="CPE192" s="27"/>
      <c r="CPF192" s="27"/>
      <c r="CPG192" s="27"/>
      <c r="CPH192" s="27"/>
      <c r="CPI192" s="27"/>
      <c r="CPJ192" s="27"/>
      <c r="CPK192" s="27"/>
      <c r="CPL192" s="27"/>
      <c r="CPM192" s="27"/>
      <c r="CPN192" s="27"/>
      <c r="CPO192" s="27"/>
      <c r="CPP192" s="27"/>
      <c r="CPQ192" s="27"/>
      <c r="CPR192" s="27"/>
      <c r="CPS192" s="27"/>
      <c r="CPT192" s="27"/>
      <c r="CPU192" s="27"/>
      <c r="CPV192" s="27"/>
      <c r="CPW192" s="27"/>
      <c r="CPX192" s="27"/>
      <c r="CPY192" s="27"/>
      <c r="CPZ192" s="27"/>
      <c r="CQA192" s="27"/>
      <c r="CQB192" s="27"/>
      <c r="CQC192" s="27"/>
      <c r="CQD192" s="27"/>
      <c r="CQE192" s="27"/>
      <c r="CQF192" s="27"/>
      <c r="CQG192" s="27"/>
      <c r="CQH192" s="27"/>
      <c r="CQI192" s="27"/>
      <c r="CQJ192" s="27"/>
      <c r="CQK192" s="27"/>
      <c r="CQL192" s="27"/>
      <c r="CQM192" s="27"/>
      <c r="CQN192" s="27"/>
      <c r="CQO192" s="27"/>
      <c r="CQP192" s="27"/>
      <c r="CQQ192" s="27"/>
      <c r="CQR192" s="27"/>
      <c r="CQS192" s="27"/>
      <c r="CQT192" s="27"/>
      <c r="CQU192" s="27"/>
      <c r="CQV192" s="27"/>
      <c r="CQW192" s="27"/>
      <c r="CQX192" s="27"/>
      <c r="CQY192" s="27"/>
      <c r="CQZ192" s="27"/>
      <c r="CRA192" s="27"/>
      <c r="CRB192" s="27"/>
      <c r="CRC192" s="27"/>
      <c r="CRD192" s="27"/>
      <c r="CRE192" s="27"/>
      <c r="CRF192" s="27"/>
      <c r="CRG192" s="27"/>
      <c r="CRH192" s="27"/>
      <c r="CRI192" s="27"/>
      <c r="CRJ192" s="27"/>
      <c r="CRK192" s="27"/>
      <c r="CRL192" s="27"/>
      <c r="CRM192" s="27"/>
      <c r="CRN192" s="27"/>
      <c r="CRO192" s="27"/>
      <c r="CRP192" s="27"/>
      <c r="CRQ192" s="27"/>
      <c r="CRR192" s="27"/>
      <c r="CRS192" s="27"/>
      <c r="CRT192" s="27"/>
      <c r="CRU192" s="27"/>
      <c r="CRV192" s="27"/>
      <c r="CRW192" s="27"/>
      <c r="CRX192" s="27"/>
      <c r="CRY192" s="27"/>
      <c r="CRZ192" s="27"/>
      <c r="CSA192" s="27"/>
      <c r="CSB192" s="27"/>
      <c r="CSC192" s="27"/>
      <c r="CSD192" s="27"/>
      <c r="CSE192" s="27"/>
      <c r="CSF192" s="27"/>
      <c r="CSG192" s="27"/>
      <c r="CSH192" s="27"/>
      <c r="CSI192" s="27"/>
      <c r="CSJ192" s="27"/>
      <c r="CSK192" s="27"/>
      <c r="CSL192" s="27"/>
      <c r="CSM192" s="27"/>
      <c r="CSN192" s="27"/>
      <c r="CSO192" s="27"/>
      <c r="CSP192" s="27"/>
      <c r="CSQ192" s="27"/>
      <c r="CSR192" s="27"/>
      <c r="CSS192" s="27"/>
      <c r="CST192" s="27"/>
      <c r="CSU192" s="27"/>
      <c r="CSV192" s="27"/>
      <c r="CSW192" s="27"/>
      <c r="CSX192" s="27"/>
      <c r="CSY192" s="27"/>
      <c r="CSZ192" s="27"/>
      <c r="CTA192" s="27"/>
      <c r="CTB192" s="27"/>
      <c r="CTC192" s="27"/>
      <c r="CTD192" s="27"/>
      <c r="CTE192" s="27"/>
      <c r="CTF192" s="27"/>
      <c r="CTG192" s="27"/>
      <c r="CTH192" s="27"/>
      <c r="CTI192" s="27"/>
      <c r="CTJ192" s="27"/>
      <c r="CTK192" s="27"/>
      <c r="CTL192" s="27"/>
      <c r="CTM192" s="27"/>
      <c r="CTN192" s="27"/>
      <c r="CTO192" s="27"/>
      <c r="CTP192" s="27"/>
      <c r="CTQ192" s="27"/>
      <c r="CTR192" s="27"/>
      <c r="CTS192" s="27"/>
      <c r="CTT192" s="27"/>
      <c r="CTU192" s="27"/>
      <c r="CTV192" s="27"/>
      <c r="CTW192" s="27"/>
      <c r="CTX192" s="27"/>
      <c r="CTY192" s="27"/>
      <c r="CTZ192" s="27"/>
      <c r="CUA192" s="27"/>
      <c r="CUB192" s="27"/>
      <c r="CUC192" s="27"/>
      <c r="CUD192" s="27"/>
      <c r="CUE192" s="27"/>
      <c r="CUF192" s="27"/>
      <c r="CUG192" s="27"/>
      <c r="CUH192" s="27"/>
      <c r="CUI192" s="27"/>
      <c r="CUJ192" s="27"/>
      <c r="CUK192" s="27"/>
      <c r="CUL192" s="27"/>
      <c r="CUM192" s="27"/>
      <c r="CUN192" s="27"/>
      <c r="CUO192" s="27"/>
      <c r="CUP192" s="27"/>
      <c r="CUQ192" s="27"/>
      <c r="CUR192" s="27"/>
      <c r="CUS192" s="27"/>
      <c r="CUT192" s="27"/>
      <c r="CUU192" s="27"/>
      <c r="CUV192" s="27"/>
      <c r="CUW192" s="27"/>
      <c r="CUX192" s="27"/>
      <c r="CUY192" s="27"/>
      <c r="CUZ192" s="27"/>
      <c r="CVA192" s="27"/>
      <c r="CVB192" s="27"/>
      <c r="CVC192" s="27"/>
      <c r="CVD192" s="27"/>
      <c r="CVE192" s="27"/>
      <c r="CVF192" s="27"/>
      <c r="CVG192" s="27"/>
      <c r="CVH192" s="27"/>
      <c r="CVI192" s="27"/>
      <c r="CVJ192" s="27"/>
      <c r="CVK192" s="27"/>
      <c r="CVL192" s="27"/>
      <c r="CVM192" s="27"/>
      <c r="CVN192" s="27"/>
      <c r="CVO192" s="27"/>
      <c r="CVP192" s="27"/>
      <c r="CVQ192" s="27"/>
      <c r="CVR192" s="27"/>
      <c r="CVS192" s="27"/>
      <c r="CVT192" s="27"/>
      <c r="CVU192" s="27"/>
      <c r="CVV192" s="27"/>
      <c r="CVW192" s="27"/>
      <c r="CVX192" s="27"/>
      <c r="CVY192" s="27"/>
      <c r="CVZ192" s="27"/>
      <c r="CWA192" s="27"/>
      <c r="CWB192" s="27"/>
      <c r="CWC192" s="27"/>
      <c r="CWD192" s="27"/>
      <c r="CWE192" s="27"/>
      <c r="CWF192" s="27"/>
      <c r="CWG192" s="27"/>
      <c r="CWH192" s="27"/>
      <c r="CWI192" s="27"/>
      <c r="CWJ192" s="27"/>
      <c r="CWK192" s="27"/>
      <c r="CWL192" s="27"/>
      <c r="CWM192" s="27"/>
      <c r="CWN192" s="27"/>
      <c r="CWO192" s="27"/>
      <c r="CWP192" s="27"/>
      <c r="CWQ192" s="27"/>
      <c r="CWR192" s="27"/>
      <c r="CWS192" s="27"/>
      <c r="CWT192" s="27"/>
      <c r="CWU192" s="27"/>
      <c r="CWV192" s="27"/>
      <c r="CWW192" s="27"/>
      <c r="CWX192" s="27"/>
      <c r="CWY192" s="27"/>
      <c r="CWZ192" s="27"/>
      <c r="CXA192" s="27"/>
      <c r="CXB192" s="27"/>
      <c r="CXC192" s="27"/>
      <c r="CXD192" s="27"/>
      <c r="CXE192" s="27"/>
      <c r="CXF192" s="27"/>
      <c r="CXG192" s="27"/>
      <c r="CXH192" s="27"/>
      <c r="CXI192" s="27"/>
      <c r="CXJ192" s="27"/>
      <c r="CXK192" s="27"/>
      <c r="CXL192" s="27"/>
      <c r="CXM192" s="27"/>
      <c r="CXN192" s="27"/>
      <c r="CXO192" s="27"/>
      <c r="CXP192" s="27"/>
      <c r="CXQ192" s="27"/>
      <c r="CXR192" s="27"/>
      <c r="CXS192" s="27"/>
      <c r="CXT192" s="27"/>
      <c r="CXU192" s="27"/>
      <c r="CXV192" s="27"/>
      <c r="CXW192" s="27"/>
      <c r="CXX192" s="27"/>
      <c r="CXY192" s="27"/>
      <c r="CXZ192" s="27"/>
      <c r="CYA192" s="27"/>
      <c r="CYB192" s="27"/>
      <c r="CYC192" s="27"/>
      <c r="CYD192" s="27"/>
      <c r="CYE192" s="27"/>
      <c r="CYF192" s="27"/>
      <c r="CYG192" s="27"/>
      <c r="CYH192" s="27"/>
      <c r="CYI192" s="27"/>
      <c r="CYJ192" s="27"/>
      <c r="CYK192" s="27"/>
      <c r="CYL192" s="27"/>
      <c r="CYM192" s="27"/>
      <c r="CYN192" s="27"/>
      <c r="CYO192" s="27"/>
      <c r="CYP192" s="27"/>
      <c r="CYQ192" s="27"/>
      <c r="CYR192" s="27"/>
      <c r="CYS192" s="27"/>
      <c r="CYT192" s="27"/>
      <c r="CYU192" s="27"/>
      <c r="CYV192" s="27"/>
      <c r="CYW192" s="27"/>
      <c r="CYX192" s="27"/>
      <c r="CYY192" s="27"/>
      <c r="CYZ192" s="27"/>
      <c r="CZA192" s="27"/>
      <c r="CZB192" s="27"/>
      <c r="CZC192" s="27"/>
      <c r="CZD192" s="27"/>
      <c r="CZE192" s="27"/>
      <c r="CZF192" s="27"/>
      <c r="CZG192" s="27"/>
      <c r="CZH192" s="27"/>
      <c r="CZI192" s="27"/>
      <c r="CZJ192" s="27"/>
      <c r="CZK192" s="27"/>
      <c r="CZL192" s="27"/>
      <c r="CZM192" s="27"/>
      <c r="CZN192" s="27"/>
      <c r="CZO192" s="27"/>
      <c r="CZP192" s="27"/>
      <c r="CZQ192" s="27"/>
      <c r="CZR192" s="27"/>
      <c r="CZS192" s="27"/>
      <c r="CZT192" s="27"/>
      <c r="CZU192" s="27"/>
      <c r="CZV192" s="27"/>
      <c r="CZW192" s="27"/>
      <c r="CZX192" s="27"/>
      <c r="CZY192" s="27"/>
      <c r="CZZ192" s="27"/>
      <c r="DAA192" s="27"/>
      <c r="DAB192" s="27"/>
      <c r="DAC192" s="27"/>
      <c r="DAD192" s="27"/>
      <c r="DAE192" s="27"/>
      <c r="DAF192" s="27"/>
      <c r="DAG192" s="27"/>
      <c r="DAH192" s="27"/>
      <c r="DAI192" s="27"/>
      <c r="DAJ192" s="27"/>
      <c r="DAK192" s="27"/>
      <c r="DAL192" s="27"/>
      <c r="DAM192" s="27"/>
      <c r="DAN192" s="27"/>
      <c r="DAO192" s="27"/>
      <c r="DAP192" s="27"/>
      <c r="DAQ192" s="27"/>
      <c r="DAR192" s="27"/>
      <c r="DAS192" s="27"/>
      <c r="DAT192" s="27"/>
      <c r="DAU192" s="27"/>
      <c r="DAV192" s="27"/>
      <c r="DAW192" s="27"/>
      <c r="DAX192" s="27"/>
      <c r="DAY192" s="27"/>
      <c r="DAZ192" s="27"/>
      <c r="DBA192" s="27"/>
      <c r="DBB192" s="27"/>
      <c r="DBC192" s="27"/>
      <c r="DBD192" s="27"/>
      <c r="DBE192" s="27"/>
      <c r="DBF192" s="27"/>
      <c r="DBG192" s="27"/>
      <c r="DBH192" s="27"/>
      <c r="DBI192" s="27"/>
      <c r="DBJ192" s="27"/>
      <c r="DBK192" s="27"/>
      <c r="DBL192" s="27"/>
      <c r="DBM192" s="27"/>
      <c r="DBN192" s="27"/>
      <c r="DBO192" s="27"/>
      <c r="DBP192" s="27"/>
      <c r="DBQ192" s="27"/>
      <c r="DBR192" s="27"/>
      <c r="DBS192" s="27"/>
      <c r="DBT192" s="27"/>
      <c r="DBU192" s="27"/>
      <c r="DBV192" s="27"/>
      <c r="DBW192" s="27"/>
      <c r="DBX192" s="27"/>
      <c r="DBY192" s="27"/>
      <c r="DBZ192" s="27"/>
      <c r="DCA192" s="27"/>
      <c r="DCB192" s="27"/>
      <c r="DCC192" s="27"/>
      <c r="DCD192" s="27"/>
      <c r="DCE192" s="27"/>
      <c r="DCF192" s="27"/>
      <c r="DCG192" s="27"/>
      <c r="DCH192" s="27"/>
      <c r="DCI192" s="27"/>
      <c r="DCJ192" s="27"/>
      <c r="DCK192" s="27"/>
      <c r="DCL192" s="27"/>
      <c r="DCM192" s="27"/>
      <c r="DCN192" s="27"/>
      <c r="DCO192" s="27"/>
      <c r="DCP192" s="27"/>
      <c r="DCQ192" s="27"/>
      <c r="DCR192" s="27"/>
      <c r="DCS192" s="27"/>
      <c r="DCT192" s="27"/>
      <c r="DCU192" s="27"/>
      <c r="DCV192" s="27"/>
      <c r="DCW192" s="27"/>
      <c r="DCX192" s="27"/>
      <c r="DCY192" s="27"/>
      <c r="DCZ192" s="27"/>
      <c r="DDA192" s="27"/>
      <c r="DDB192" s="27"/>
      <c r="DDC192" s="27"/>
      <c r="DDD192" s="27"/>
      <c r="DDE192" s="27"/>
      <c r="DDF192" s="27"/>
      <c r="DDG192" s="27"/>
      <c r="DDH192" s="27"/>
      <c r="DDI192" s="27"/>
      <c r="DDJ192" s="27"/>
      <c r="DDK192" s="27"/>
      <c r="DDL192" s="27"/>
      <c r="DDM192" s="27"/>
      <c r="DDN192" s="27"/>
      <c r="DDO192" s="27"/>
      <c r="DDP192" s="27"/>
      <c r="DDQ192" s="27"/>
      <c r="DDR192" s="27"/>
      <c r="DDS192" s="27"/>
      <c r="DDT192" s="27"/>
      <c r="DDU192" s="27"/>
      <c r="DDV192" s="27"/>
      <c r="DDW192" s="27"/>
      <c r="DDX192" s="27"/>
      <c r="DDY192" s="27"/>
      <c r="DDZ192" s="27"/>
      <c r="DEA192" s="27"/>
      <c r="DEB192" s="27"/>
      <c r="DEC192" s="27"/>
      <c r="DED192" s="27"/>
      <c r="DEE192" s="27"/>
      <c r="DEF192" s="27"/>
      <c r="DEG192" s="27"/>
      <c r="DEH192" s="27"/>
      <c r="DEI192" s="27"/>
      <c r="DEJ192" s="27"/>
      <c r="DEK192" s="27"/>
      <c r="DEL192" s="27"/>
      <c r="DEM192" s="27"/>
      <c r="DEN192" s="27"/>
      <c r="DEO192" s="27"/>
      <c r="DEP192" s="27"/>
      <c r="DEQ192" s="27"/>
      <c r="DER192" s="27"/>
      <c r="DES192" s="27"/>
      <c r="DET192" s="27"/>
      <c r="DEU192" s="27"/>
      <c r="DEV192" s="27"/>
      <c r="DEW192" s="27"/>
      <c r="DEX192" s="27"/>
      <c r="DEY192" s="27"/>
      <c r="DEZ192" s="27"/>
      <c r="DFA192" s="27"/>
      <c r="DFB192" s="27"/>
      <c r="DFC192" s="27"/>
      <c r="DFD192" s="27"/>
      <c r="DFE192" s="27"/>
      <c r="DFF192" s="27"/>
      <c r="DFG192" s="27"/>
      <c r="DFH192" s="27"/>
      <c r="DFI192" s="27"/>
      <c r="DFJ192" s="27"/>
      <c r="DFK192" s="27"/>
      <c r="DFL192" s="27"/>
      <c r="DFM192" s="27"/>
      <c r="DFN192" s="27"/>
      <c r="DFO192" s="27"/>
      <c r="DFP192" s="27"/>
      <c r="DFQ192" s="27"/>
      <c r="DFR192" s="27"/>
      <c r="DFS192" s="27"/>
      <c r="DFT192" s="27"/>
      <c r="DFU192" s="27"/>
      <c r="DFV192" s="27"/>
      <c r="DFW192" s="27"/>
      <c r="DFX192" s="27"/>
      <c r="DFY192" s="27"/>
      <c r="DFZ192" s="27"/>
      <c r="DGA192" s="27"/>
      <c r="DGB192" s="27"/>
      <c r="DGC192" s="27"/>
      <c r="DGD192" s="27"/>
      <c r="DGE192" s="27"/>
      <c r="DGF192" s="27"/>
      <c r="DGG192" s="27"/>
      <c r="DGH192" s="27"/>
      <c r="DGI192" s="27"/>
      <c r="DGJ192" s="27"/>
      <c r="DGK192" s="27"/>
      <c r="DGL192" s="27"/>
      <c r="DGM192" s="27"/>
      <c r="DGN192" s="27"/>
      <c r="DGO192" s="27"/>
      <c r="DGP192" s="27"/>
      <c r="DGQ192" s="27"/>
      <c r="DGR192" s="27"/>
      <c r="DGS192" s="27"/>
      <c r="DGT192" s="27"/>
      <c r="DGU192" s="27"/>
      <c r="DGV192" s="27"/>
      <c r="DGW192" s="27"/>
      <c r="DGX192" s="27"/>
      <c r="DGY192" s="27"/>
      <c r="DGZ192" s="27"/>
      <c r="DHA192" s="27"/>
      <c r="DHB192" s="27"/>
      <c r="DHC192" s="27"/>
      <c r="DHD192" s="27"/>
      <c r="DHE192" s="27"/>
      <c r="DHF192" s="27"/>
      <c r="DHG192" s="27"/>
      <c r="DHH192" s="27"/>
      <c r="DHI192" s="27"/>
      <c r="DHJ192" s="27"/>
      <c r="DHK192" s="27"/>
      <c r="DHL192" s="27"/>
      <c r="DHM192" s="27"/>
      <c r="DHN192" s="27"/>
      <c r="DHO192" s="27"/>
      <c r="DHP192" s="27"/>
      <c r="DHQ192" s="27"/>
      <c r="DHR192" s="27"/>
      <c r="DHS192" s="27"/>
      <c r="DHT192" s="27"/>
      <c r="DHU192" s="27"/>
      <c r="DHV192" s="27"/>
      <c r="DHW192" s="27"/>
      <c r="DHX192" s="27"/>
      <c r="DHY192" s="27"/>
      <c r="DHZ192" s="27"/>
      <c r="DIA192" s="27"/>
      <c r="DIB192" s="27"/>
      <c r="DIC192" s="27"/>
      <c r="DID192" s="27"/>
      <c r="DIE192" s="27"/>
      <c r="DIF192" s="27"/>
      <c r="DIG192" s="27"/>
      <c r="DIH192" s="27"/>
      <c r="DII192" s="27"/>
      <c r="DIJ192" s="27"/>
      <c r="DIK192" s="27"/>
      <c r="DIL192" s="27"/>
      <c r="DIM192" s="27"/>
      <c r="DIN192" s="27"/>
      <c r="DIO192" s="27"/>
      <c r="DIP192" s="27"/>
      <c r="DIQ192" s="27"/>
      <c r="DIR192" s="27"/>
      <c r="DIS192" s="27"/>
      <c r="DIT192" s="27"/>
      <c r="DIU192" s="27"/>
      <c r="DIV192" s="27"/>
      <c r="DIW192" s="27"/>
      <c r="DIX192" s="27"/>
      <c r="DIY192" s="27"/>
      <c r="DIZ192" s="27"/>
      <c r="DJA192" s="27"/>
      <c r="DJB192" s="27"/>
      <c r="DJC192" s="27"/>
      <c r="DJD192" s="27"/>
      <c r="DJE192" s="27"/>
      <c r="DJF192" s="27"/>
      <c r="DJG192" s="27"/>
      <c r="DJH192" s="27"/>
      <c r="DJI192" s="27"/>
      <c r="DJJ192" s="27"/>
      <c r="DJK192" s="27"/>
      <c r="DJL192" s="27"/>
      <c r="DJM192" s="27"/>
      <c r="DJN192" s="27"/>
      <c r="DJO192" s="27"/>
      <c r="DJP192" s="27"/>
      <c r="DJQ192" s="27"/>
      <c r="DJR192" s="27"/>
      <c r="DJS192" s="27"/>
      <c r="DJT192" s="27"/>
      <c r="DJU192" s="27"/>
      <c r="DJV192" s="27"/>
      <c r="DJW192" s="27"/>
      <c r="DJX192" s="27"/>
      <c r="DJY192" s="27"/>
      <c r="DJZ192" s="27"/>
      <c r="DKA192" s="27"/>
      <c r="DKB192" s="27"/>
      <c r="DKC192" s="27"/>
      <c r="DKD192" s="27"/>
      <c r="DKE192" s="27"/>
      <c r="DKF192" s="27"/>
      <c r="DKG192" s="27"/>
      <c r="DKH192" s="27"/>
      <c r="DKI192" s="27"/>
      <c r="DKJ192" s="27"/>
      <c r="DKK192" s="27"/>
      <c r="DKL192" s="27"/>
      <c r="DKM192" s="27"/>
      <c r="DKN192" s="27"/>
      <c r="DKO192" s="27"/>
      <c r="DKP192" s="27"/>
      <c r="DKQ192" s="27"/>
      <c r="DKR192" s="27"/>
      <c r="DKS192" s="27"/>
      <c r="DKT192" s="27"/>
      <c r="DKU192" s="27"/>
      <c r="DKV192" s="27"/>
      <c r="DKW192" s="27"/>
      <c r="DKX192" s="27"/>
      <c r="DKY192" s="27"/>
      <c r="DKZ192" s="27"/>
      <c r="DLA192" s="27"/>
      <c r="DLB192" s="27"/>
      <c r="DLC192" s="27"/>
      <c r="DLD192" s="27"/>
      <c r="DLE192" s="27"/>
      <c r="DLF192" s="27"/>
      <c r="DLG192" s="27"/>
      <c r="DLH192" s="27"/>
      <c r="DLI192" s="27"/>
      <c r="DLJ192" s="27"/>
      <c r="DLK192" s="27"/>
      <c r="DLL192" s="27"/>
      <c r="DLM192" s="27"/>
      <c r="DLN192" s="27"/>
      <c r="DLO192" s="27"/>
      <c r="DLP192" s="27"/>
      <c r="DLQ192" s="27"/>
      <c r="DLR192" s="27"/>
      <c r="DLS192" s="27"/>
      <c r="DLT192" s="27"/>
      <c r="DLU192" s="27"/>
      <c r="DLV192" s="27"/>
      <c r="DLW192" s="27"/>
      <c r="DLX192" s="27"/>
      <c r="DLY192" s="27"/>
      <c r="DLZ192" s="27"/>
      <c r="DMA192" s="27"/>
      <c r="DMB192" s="27"/>
      <c r="DMC192" s="27"/>
      <c r="DMD192" s="27"/>
      <c r="DME192" s="27"/>
      <c r="DMF192" s="27"/>
      <c r="DMG192" s="27"/>
      <c r="DMH192" s="27"/>
      <c r="DMI192" s="27"/>
      <c r="DMJ192" s="27"/>
      <c r="DMK192" s="27"/>
      <c r="DML192" s="27"/>
      <c r="DMM192" s="27"/>
      <c r="DMN192" s="27"/>
      <c r="DMO192" s="27"/>
      <c r="DMP192" s="27"/>
      <c r="DMQ192" s="27"/>
      <c r="DMR192" s="27"/>
      <c r="DMS192" s="27"/>
      <c r="DMT192" s="27"/>
      <c r="DMU192" s="27"/>
      <c r="DMV192" s="27"/>
      <c r="DMW192" s="27"/>
      <c r="DMX192" s="27"/>
      <c r="DMY192" s="27"/>
      <c r="DMZ192" s="27"/>
      <c r="DNA192" s="27"/>
      <c r="DNB192" s="27"/>
      <c r="DNC192" s="27"/>
      <c r="DND192" s="27"/>
      <c r="DNE192" s="27"/>
      <c r="DNF192" s="27"/>
      <c r="DNG192" s="27"/>
      <c r="DNH192" s="27"/>
      <c r="DNI192" s="27"/>
      <c r="DNJ192" s="27"/>
      <c r="DNK192" s="27"/>
      <c r="DNL192" s="27"/>
      <c r="DNM192" s="27"/>
      <c r="DNN192" s="27"/>
      <c r="DNO192" s="27"/>
      <c r="DNP192" s="27"/>
      <c r="DNQ192" s="27"/>
      <c r="DNR192" s="27"/>
      <c r="DNS192" s="27"/>
      <c r="DNT192" s="27"/>
      <c r="DNU192" s="27"/>
      <c r="DNV192" s="27"/>
      <c r="DNW192" s="27"/>
      <c r="DNX192" s="27"/>
      <c r="DNY192" s="27"/>
      <c r="DNZ192" s="27"/>
      <c r="DOA192" s="27"/>
      <c r="DOB192" s="27"/>
      <c r="DOC192" s="27"/>
      <c r="DOD192" s="27"/>
      <c r="DOE192" s="27"/>
      <c r="DOF192" s="27"/>
      <c r="DOG192" s="27"/>
      <c r="DOH192" s="27"/>
      <c r="DOI192" s="27"/>
      <c r="DOJ192" s="27"/>
      <c r="DOK192" s="27"/>
      <c r="DOL192" s="27"/>
      <c r="DOM192" s="27"/>
      <c r="DON192" s="27"/>
      <c r="DOO192" s="27"/>
      <c r="DOP192" s="27"/>
      <c r="DOQ192" s="27"/>
      <c r="DOR192" s="27"/>
      <c r="DOS192" s="27"/>
      <c r="DOT192" s="27"/>
      <c r="DOU192" s="27"/>
      <c r="DOV192" s="27"/>
      <c r="DOW192" s="27"/>
      <c r="DOX192" s="27"/>
      <c r="DOY192" s="27"/>
      <c r="DOZ192" s="27"/>
      <c r="DPA192" s="27"/>
      <c r="DPB192" s="27"/>
      <c r="DPC192" s="27"/>
      <c r="DPD192" s="27"/>
      <c r="DPE192" s="27"/>
      <c r="DPF192" s="27"/>
      <c r="DPG192" s="27"/>
      <c r="DPH192" s="27"/>
      <c r="DPI192" s="27"/>
      <c r="DPJ192" s="27"/>
      <c r="DPK192" s="27"/>
      <c r="DPL192" s="27"/>
      <c r="DPM192" s="27"/>
      <c r="DPN192" s="27"/>
      <c r="DPO192" s="27"/>
      <c r="DPP192" s="27"/>
      <c r="DPQ192" s="27"/>
      <c r="DPR192" s="27"/>
      <c r="DPS192" s="27"/>
      <c r="DPT192" s="27"/>
      <c r="DPU192" s="27"/>
      <c r="DPV192" s="27"/>
      <c r="DPW192" s="27"/>
      <c r="DPX192" s="27"/>
      <c r="DPY192" s="27"/>
      <c r="DPZ192" s="27"/>
      <c r="DQA192" s="27"/>
      <c r="DQB192" s="27"/>
      <c r="DQC192" s="27"/>
      <c r="DQD192" s="27"/>
      <c r="DQE192" s="27"/>
      <c r="DQF192" s="27"/>
      <c r="DQG192" s="27"/>
      <c r="DQH192" s="27"/>
      <c r="DQI192" s="27"/>
      <c r="DQJ192" s="27"/>
      <c r="DQK192" s="27"/>
      <c r="DQL192" s="27"/>
      <c r="DQM192" s="27"/>
      <c r="DQN192" s="27"/>
      <c r="DQO192" s="27"/>
      <c r="DQP192" s="27"/>
      <c r="DQQ192" s="27"/>
      <c r="DQR192" s="27"/>
      <c r="DQS192" s="27"/>
      <c r="DQT192" s="27"/>
      <c r="DQU192" s="27"/>
      <c r="DQV192" s="27"/>
      <c r="DQW192" s="27"/>
      <c r="DQX192" s="27"/>
      <c r="DQY192" s="27"/>
      <c r="DQZ192" s="27"/>
      <c r="DRA192" s="27"/>
      <c r="DRB192" s="27"/>
      <c r="DRC192" s="27"/>
      <c r="DRD192" s="27"/>
      <c r="DRE192" s="27"/>
      <c r="DRF192" s="27"/>
      <c r="DRG192" s="27"/>
      <c r="DRH192" s="27"/>
      <c r="DRI192" s="27"/>
      <c r="DRJ192" s="27"/>
      <c r="DRK192" s="27"/>
      <c r="DRL192" s="27"/>
      <c r="DRM192" s="27"/>
      <c r="DRN192" s="27"/>
      <c r="DRO192" s="27"/>
      <c r="DRP192" s="27"/>
      <c r="DRQ192" s="27"/>
      <c r="DRR192" s="27"/>
      <c r="DRS192" s="27"/>
      <c r="DRT192" s="27"/>
      <c r="DRU192" s="27"/>
      <c r="DRV192" s="27"/>
      <c r="DRW192" s="27"/>
      <c r="DRX192" s="27"/>
      <c r="DRY192" s="27"/>
      <c r="DRZ192" s="27"/>
      <c r="DSA192" s="27"/>
      <c r="DSB192" s="27"/>
      <c r="DSC192" s="27"/>
      <c r="DSD192" s="27"/>
      <c r="DSE192" s="27"/>
      <c r="DSF192" s="27"/>
      <c r="DSG192" s="27"/>
      <c r="DSH192" s="27"/>
      <c r="DSI192" s="27"/>
      <c r="DSJ192" s="27"/>
      <c r="DSK192" s="27"/>
      <c r="DSL192" s="27"/>
      <c r="DSM192" s="27"/>
      <c r="DSN192" s="27"/>
      <c r="DSO192" s="27"/>
      <c r="DSP192" s="27"/>
      <c r="DSQ192" s="27"/>
      <c r="DSR192" s="27"/>
      <c r="DSS192" s="27"/>
      <c r="DST192" s="27"/>
      <c r="DSU192" s="27"/>
      <c r="DSV192" s="27"/>
      <c r="DSW192" s="27"/>
      <c r="DSX192" s="27"/>
      <c r="DSY192" s="27"/>
      <c r="DSZ192" s="27"/>
      <c r="DTA192" s="27"/>
      <c r="DTB192" s="27"/>
      <c r="DTC192" s="27"/>
      <c r="DTD192" s="27"/>
      <c r="DTE192" s="27"/>
      <c r="DTF192" s="27"/>
      <c r="DTG192" s="27"/>
      <c r="DTH192" s="27"/>
      <c r="DTI192" s="27"/>
      <c r="DTJ192" s="27"/>
      <c r="DTK192" s="27"/>
      <c r="DTL192" s="27"/>
      <c r="DTM192" s="27"/>
      <c r="DTN192" s="27"/>
      <c r="DTO192" s="27"/>
      <c r="DTP192" s="27"/>
      <c r="DTQ192" s="27"/>
      <c r="DTR192" s="27"/>
      <c r="DTS192" s="27"/>
      <c r="DTT192" s="27"/>
      <c r="DTU192" s="27"/>
      <c r="DTV192" s="27"/>
      <c r="DTW192" s="27"/>
      <c r="DTX192" s="27"/>
      <c r="DTY192" s="27"/>
      <c r="DTZ192" s="27"/>
      <c r="DUA192" s="27"/>
      <c r="DUB192" s="27"/>
      <c r="DUC192" s="27"/>
      <c r="DUD192" s="27"/>
      <c r="DUE192" s="27"/>
      <c r="DUF192" s="27"/>
      <c r="DUG192" s="27"/>
      <c r="DUH192" s="27"/>
      <c r="DUI192" s="27"/>
      <c r="DUJ192" s="27"/>
      <c r="DUK192" s="27"/>
      <c r="DUL192" s="27"/>
      <c r="DUM192" s="27"/>
      <c r="DUN192" s="27"/>
      <c r="DUO192" s="27"/>
      <c r="DUP192" s="27"/>
      <c r="DUQ192" s="27"/>
      <c r="DUR192" s="27"/>
      <c r="DUS192" s="27"/>
      <c r="DUT192" s="27"/>
      <c r="DUU192" s="27"/>
      <c r="DUV192" s="27"/>
      <c r="DUW192" s="27"/>
      <c r="DUX192" s="27"/>
      <c r="DUY192" s="27"/>
      <c r="DUZ192" s="27"/>
      <c r="DVA192" s="27"/>
      <c r="DVB192" s="27"/>
      <c r="DVC192" s="27"/>
      <c r="DVD192" s="27"/>
      <c r="DVE192" s="27"/>
      <c r="DVF192" s="27"/>
      <c r="DVG192" s="27"/>
      <c r="DVH192" s="27"/>
      <c r="DVI192" s="27"/>
      <c r="DVJ192" s="27"/>
      <c r="DVK192" s="27"/>
      <c r="DVL192" s="27"/>
      <c r="DVM192" s="27"/>
      <c r="DVN192" s="27"/>
      <c r="DVO192" s="27"/>
      <c r="DVP192" s="27"/>
      <c r="DVQ192" s="27"/>
      <c r="DVR192" s="27"/>
      <c r="DVS192" s="27"/>
      <c r="DVT192" s="27"/>
      <c r="DVU192" s="27"/>
      <c r="DVV192" s="27"/>
      <c r="DVW192" s="27"/>
      <c r="DVX192" s="27"/>
      <c r="DVY192" s="27"/>
      <c r="DVZ192" s="27"/>
      <c r="DWA192" s="27"/>
      <c r="DWB192" s="27"/>
      <c r="DWC192" s="27"/>
      <c r="DWD192" s="27"/>
      <c r="DWE192" s="27"/>
      <c r="DWF192" s="27"/>
      <c r="DWG192" s="27"/>
      <c r="DWH192" s="27"/>
      <c r="DWI192" s="27"/>
      <c r="DWJ192" s="27"/>
      <c r="DWK192" s="27"/>
      <c r="DWL192" s="27"/>
      <c r="DWM192" s="27"/>
      <c r="DWN192" s="27"/>
      <c r="DWO192" s="27"/>
      <c r="DWP192" s="27"/>
      <c r="DWQ192" s="27"/>
      <c r="DWR192" s="27"/>
      <c r="DWS192" s="27"/>
      <c r="DWT192" s="27"/>
      <c r="DWU192" s="27"/>
      <c r="DWV192" s="27"/>
      <c r="DWW192" s="27"/>
      <c r="DWX192" s="27"/>
      <c r="DWY192" s="27"/>
      <c r="DWZ192" s="27"/>
      <c r="DXA192" s="27"/>
      <c r="DXB192" s="27"/>
      <c r="DXC192" s="27"/>
      <c r="DXD192" s="27"/>
      <c r="DXE192" s="27"/>
      <c r="DXF192" s="27"/>
      <c r="DXG192" s="27"/>
      <c r="DXH192" s="27"/>
      <c r="DXI192" s="27"/>
      <c r="DXJ192" s="27"/>
      <c r="DXK192" s="27"/>
      <c r="DXL192" s="27"/>
      <c r="DXM192" s="27"/>
      <c r="DXN192" s="27"/>
      <c r="DXO192" s="27"/>
      <c r="DXP192" s="27"/>
      <c r="DXQ192" s="27"/>
      <c r="DXR192" s="27"/>
      <c r="DXS192" s="27"/>
      <c r="DXT192" s="27"/>
      <c r="DXU192" s="27"/>
      <c r="DXV192" s="27"/>
      <c r="DXW192" s="27"/>
      <c r="DXX192" s="27"/>
      <c r="DXY192" s="27"/>
      <c r="DXZ192" s="27"/>
      <c r="DYA192" s="27"/>
      <c r="DYB192" s="27"/>
      <c r="DYC192" s="27"/>
      <c r="DYD192" s="27"/>
      <c r="DYE192" s="27"/>
      <c r="DYF192" s="27"/>
      <c r="DYG192" s="27"/>
      <c r="DYH192" s="27"/>
      <c r="DYI192" s="27"/>
      <c r="DYJ192" s="27"/>
      <c r="DYK192" s="27"/>
      <c r="DYL192" s="27"/>
      <c r="DYM192" s="27"/>
      <c r="DYN192" s="27"/>
      <c r="DYO192" s="27"/>
      <c r="DYP192" s="27"/>
      <c r="DYQ192" s="27"/>
      <c r="DYR192" s="27"/>
      <c r="DYS192" s="27"/>
      <c r="DYT192" s="27"/>
      <c r="DYU192" s="27"/>
      <c r="DYV192" s="27"/>
      <c r="DYW192" s="27"/>
      <c r="DYX192" s="27"/>
      <c r="DYY192" s="27"/>
      <c r="DYZ192" s="27"/>
      <c r="DZA192" s="27"/>
      <c r="DZB192" s="27"/>
      <c r="DZC192" s="27"/>
      <c r="DZD192" s="27"/>
      <c r="DZE192" s="27"/>
      <c r="DZF192" s="27"/>
      <c r="DZG192" s="27"/>
      <c r="DZH192" s="27"/>
      <c r="DZI192" s="27"/>
      <c r="DZJ192" s="27"/>
      <c r="DZK192" s="27"/>
      <c r="DZL192" s="27"/>
      <c r="DZM192" s="27"/>
      <c r="DZN192" s="27"/>
      <c r="DZO192" s="27"/>
      <c r="DZP192" s="27"/>
      <c r="DZQ192" s="27"/>
      <c r="DZR192" s="27"/>
      <c r="DZS192" s="27"/>
      <c r="DZT192" s="27"/>
      <c r="DZU192" s="27"/>
      <c r="DZV192" s="27"/>
      <c r="DZW192" s="27"/>
      <c r="DZX192" s="27"/>
      <c r="DZY192" s="27"/>
      <c r="DZZ192" s="27"/>
      <c r="EAA192" s="27"/>
      <c r="EAB192" s="27"/>
      <c r="EAC192" s="27"/>
      <c r="EAD192" s="27"/>
      <c r="EAE192" s="27"/>
      <c r="EAF192" s="27"/>
      <c r="EAG192" s="27"/>
      <c r="EAH192" s="27"/>
      <c r="EAI192" s="27"/>
      <c r="EAJ192" s="27"/>
      <c r="EAK192" s="27"/>
      <c r="EAL192" s="27"/>
      <c r="EAM192" s="27"/>
      <c r="EAN192" s="27"/>
      <c r="EAO192" s="27"/>
      <c r="EAP192" s="27"/>
      <c r="EAQ192" s="27"/>
      <c r="EAR192" s="27"/>
      <c r="EAS192" s="27"/>
      <c r="EAT192" s="27"/>
      <c r="EAU192" s="27"/>
      <c r="EAV192" s="27"/>
      <c r="EAW192" s="27"/>
      <c r="EAX192" s="27"/>
      <c r="EAY192" s="27"/>
      <c r="EAZ192" s="27"/>
      <c r="EBA192" s="27"/>
      <c r="EBB192" s="27"/>
      <c r="EBC192" s="27"/>
      <c r="EBD192" s="27"/>
      <c r="EBE192" s="27"/>
      <c r="EBF192" s="27"/>
      <c r="EBG192" s="27"/>
      <c r="EBH192" s="27"/>
      <c r="EBI192" s="27"/>
      <c r="EBJ192" s="27"/>
      <c r="EBK192" s="27"/>
      <c r="EBL192" s="27"/>
      <c r="EBM192" s="27"/>
      <c r="EBN192" s="27"/>
      <c r="EBO192" s="27"/>
      <c r="EBP192" s="27"/>
      <c r="EBQ192" s="27"/>
      <c r="EBR192" s="27"/>
      <c r="EBS192" s="27"/>
      <c r="EBT192" s="27"/>
      <c r="EBU192" s="27"/>
      <c r="EBV192" s="27"/>
      <c r="EBW192" s="27"/>
      <c r="EBX192" s="27"/>
      <c r="EBY192" s="27"/>
      <c r="EBZ192" s="27"/>
      <c r="ECA192" s="27"/>
      <c r="ECB192" s="27"/>
      <c r="ECC192" s="27"/>
      <c r="ECD192" s="27"/>
      <c r="ECE192" s="27"/>
      <c r="ECF192" s="27"/>
      <c r="ECG192" s="27"/>
      <c r="ECH192" s="27"/>
      <c r="ECI192" s="27"/>
      <c r="ECJ192" s="27"/>
      <c r="ECK192" s="27"/>
      <c r="ECL192" s="27"/>
      <c r="ECM192" s="27"/>
      <c r="ECN192" s="27"/>
      <c r="ECO192" s="27"/>
      <c r="ECP192" s="27"/>
      <c r="ECQ192" s="27"/>
      <c r="ECR192" s="27"/>
      <c r="ECS192" s="27"/>
      <c r="ECT192" s="27"/>
      <c r="ECU192" s="27"/>
      <c r="ECV192" s="27"/>
      <c r="ECW192" s="27"/>
      <c r="ECX192" s="27"/>
      <c r="ECY192" s="27"/>
      <c r="ECZ192" s="27"/>
      <c r="EDA192" s="27"/>
      <c r="EDB192" s="27"/>
      <c r="EDC192" s="27"/>
      <c r="EDD192" s="27"/>
      <c r="EDE192" s="27"/>
      <c r="EDF192" s="27"/>
      <c r="EDG192" s="27"/>
      <c r="EDH192" s="27"/>
      <c r="EDI192" s="27"/>
      <c r="EDJ192" s="27"/>
      <c r="EDK192" s="27"/>
      <c r="EDL192" s="27"/>
      <c r="EDM192" s="27"/>
      <c r="EDN192" s="27"/>
      <c r="EDO192" s="27"/>
      <c r="EDP192" s="27"/>
      <c r="EDQ192" s="27"/>
      <c r="EDR192" s="27"/>
      <c r="EDS192" s="27"/>
      <c r="EDT192" s="27"/>
      <c r="EDU192" s="27"/>
      <c r="EDV192" s="27"/>
      <c r="EDW192" s="27"/>
      <c r="EDX192" s="27"/>
      <c r="EDY192" s="27"/>
      <c r="EDZ192" s="27"/>
      <c r="EEA192" s="27"/>
      <c r="EEB192" s="27"/>
      <c r="EEC192" s="27"/>
      <c r="EED192" s="27"/>
      <c r="EEE192" s="27"/>
      <c r="EEF192" s="27"/>
      <c r="EEG192" s="27"/>
      <c r="EEH192" s="27"/>
      <c r="EEI192" s="27"/>
      <c r="EEJ192" s="27"/>
      <c r="EEK192" s="27"/>
      <c r="EEL192" s="27"/>
      <c r="EEM192" s="27"/>
      <c r="EEN192" s="27"/>
      <c r="EEO192" s="27"/>
      <c r="EEP192" s="27"/>
      <c r="EEQ192" s="27"/>
      <c r="EER192" s="27"/>
      <c r="EES192" s="27"/>
      <c r="EET192" s="27"/>
      <c r="EEU192" s="27"/>
      <c r="EEV192" s="27"/>
      <c r="EEW192" s="27"/>
      <c r="EEX192" s="27"/>
      <c r="EEY192" s="27"/>
      <c r="EEZ192" s="27"/>
      <c r="EFA192" s="27"/>
      <c r="EFB192" s="27"/>
      <c r="EFC192" s="27"/>
      <c r="EFD192" s="27"/>
      <c r="EFE192" s="27"/>
      <c r="EFF192" s="27"/>
      <c r="EFG192" s="27"/>
      <c r="EFH192" s="27"/>
      <c r="EFI192" s="27"/>
      <c r="EFJ192" s="27"/>
      <c r="EFK192" s="27"/>
      <c r="EFL192" s="27"/>
      <c r="EFM192" s="27"/>
      <c r="EFN192" s="27"/>
      <c r="EFO192" s="27"/>
      <c r="EFP192" s="27"/>
      <c r="EFQ192" s="27"/>
      <c r="EFR192" s="27"/>
      <c r="EFS192" s="27"/>
      <c r="EFT192" s="27"/>
      <c r="EFU192" s="27"/>
      <c r="EFV192" s="27"/>
      <c r="EFW192" s="27"/>
      <c r="EFX192" s="27"/>
      <c r="EFY192" s="27"/>
      <c r="EFZ192" s="27"/>
      <c r="EGA192" s="27"/>
      <c r="EGB192" s="27"/>
      <c r="EGC192" s="27"/>
      <c r="EGD192" s="27"/>
      <c r="EGE192" s="27"/>
      <c r="EGF192" s="27"/>
      <c r="EGG192" s="27"/>
      <c r="EGH192" s="27"/>
      <c r="EGI192" s="27"/>
      <c r="EGJ192" s="27"/>
      <c r="EGK192" s="27"/>
      <c r="EGL192" s="27"/>
      <c r="EGM192" s="27"/>
      <c r="EGN192" s="27"/>
      <c r="EGO192" s="27"/>
      <c r="EGP192" s="27"/>
      <c r="EGQ192" s="27"/>
      <c r="EGR192" s="27"/>
      <c r="EGS192" s="27"/>
      <c r="EGT192" s="27"/>
      <c r="EGU192" s="27"/>
      <c r="EGV192" s="27"/>
      <c r="EGW192" s="27"/>
      <c r="EGX192" s="27"/>
      <c r="EGY192" s="27"/>
      <c r="EGZ192" s="27"/>
      <c r="EHA192" s="27"/>
      <c r="EHB192" s="27"/>
      <c r="EHC192" s="27"/>
      <c r="EHD192" s="27"/>
      <c r="EHE192" s="27"/>
      <c r="EHF192" s="27"/>
      <c r="EHG192" s="27"/>
      <c r="EHH192" s="27"/>
      <c r="EHI192" s="27"/>
      <c r="EHJ192" s="27"/>
      <c r="EHK192" s="27"/>
      <c r="EHL192" s="27"/>
      <c r="EHM192" s="27"/>
      <c r="EHN192" s="27"/>
      <c r="EHO192" s="27"/>
      <c r="EHP192" s="27"/>
      <c r="EHQ192" s="27"/>
      <c r="EHR192" s="27"/>
      <c r="EHS192" s="27"/>
      <c r="EHT192" s="27"/>
      <c r="EHU192" s="27"/>
      <c r="EHV192" s="27"/>
      <c r="EHW192" s="27"/>
      <c r="EHX192" s="27"/>
      <c r="EHY192" s="27"/>
      <c r="EHZ192" s="27"/>
      <c r="EIA192" s="27"/>
      <c r="EIB192" s="27"/>
      <c r="EIC192" s="27"/>
      <c r="EID192" s="27"/>
      <c r="EIE192" s="27"/>
      <c r="EIF192" s="27"/>
      <c r="EIG192" s="27"/>
      <c r="EIH192" s="27"/>
      <c r="EII192" s="27"/>
      <c r="EIJ192" s="27"/>
      <c r="EIK192" s="27"/>
      <c r="EIL192" s="27"/>
      <c r="EIM192" s="27"/>
      <c r="EIN192" s="27"/>
      <c r="EIO192" s="27"/>
      <c r="EIP192" s="27"/>
      <c r="EIQ192" s="27"/>
      <c r="EIR192" s="27"/>
      <c r="EIS192" s="27"/>
      <c r="EIT192" s="27"/>
      <c r="EIU192" s="27"/>
      <c r="EIV192" s="27"/>
      <c r="EIW192" s="27"/>
      <c r="EIX192" s="27"/>
      <c r="EIY192" s="27"/>
      <c r="EIZ192" s="27"/>
      <c r="EJA192" s="27"/>
      <c r="EJB192" s="27"/>
      <c r="EJC192" s="27"/>
      <c r="EJD192" s="27"/>
      <c r="EJE192" s="27"/>
      <c r="EJF192" s="27"/>
      <c r="EJG192" s="27"/>
      <c r="EJH192" s="27"/>
      <c r="EJI192" s="27"/>
      <c r="EJJ192" s="27"/>
      <c r="EJK192" s="27"/>
      <c r="EJL192" s="27"/>
      <c r="EJM192" s="27"/>
      <c r="EJN192" s="27"/>
      <c r="EJO192" s="27"/>
      <c r="EJP192" s="27"/>
      <c r="EJQ192" s="27"/>
      <c r="EJR192" s="27"/>
      <c r="EJS192" s="27"/>
      <c r="EJT192" s="27"/>
      <c r="EJU192" s="27"/>
      <c r="EJV192" s="27"/>
      <c r="EJW192" s="27"/>
      <c r="EJX192" s="27"/>
      <c r="EJY192" s="27"/>
      <c r="EJZ192" s="27"/>
      <c r="EKA192" s="27"/>
      <c r="EKB192" s="27"/>
      <c r="EKC192" s="27"/>
      <c r="EKD192" s="27"/>
      <c r="EKE192" s="27"/>
      <c r="EKF192" s="27"/>
      <c r="EKG192" s="27"/>
      <c r="EKH192" s="27"/>
      <c r="EKI192" s="27"/>
      <c r="EKJ192" s="27"/>
      <c r="EKK192" s="27"/>
      <c r="EKL192" s="27"/>
      <c r="EKM192" s="27"/>
      <c r="EKN192" s="27"/>
      <c r="EKO192" s="27"/>
      <c r="EKP192" s="27"/>
      <c r="EKQ192" s="27"/>
      <c r="EKR192" s="27"/>
      <c r="EKS192" s="27"/>
      <c r="EKT192" s="27"/>
      <c r="EKU192" s="27"/>
      <c r="EKV192" s="27"/>
      <c r="EKW192" s="27"/>
      <c r="EKX192" s="27"/>
      <c r="EKY192" s="27"/>
      <c r="EKZ192" s="27"/>
      <c r="ELA192" s="27"/>
      <c r="ELB192" s="27"/>
      <c r="ELC192" s="27"/>
      <c r="ELD192" s="27"/>
      <c r="ELE192" s="27"/>
      <c r="ELF192" s="27"/>
      <c r="ELG192" s="27"/>
      <c r="ELH192" s="27"/>
      <c r="ELI192" s="27"/>
      <c r="ELJ192" s="27"/>
      <c r="ELK192" s="27"/>
      <c r="ELL192" s="27"/>
      <c r="ELM192" s="27"/>
      <c r="ELN192" s="27"/>
      <c r="ELO192" s="27"/>
      <c r="ELP192" s="27"/>
      <c r="ELQ192" s="27"/>
      <c r="ELR192" s="27"/>
      <c r="ELS192" s="27"/>
      <c r="ELT192" s="27"/>
      <c r="ELU192" s="27"/>
      <c r="ELV192" s="27"/>
      <c r="ELW192" s="27"/>
      <c r="ELX192" s="27"/>
      <c r="ELY192" s="27"/>
      <c r="ELZ192" s="27"/>
      <c r="EMA192" s="27"/>
      <c r="EMB192" s="27"/>
      <c r="EMC192" s="27"/>
      <c r="EMD192" s="27"/>
      <c r="EME192" s="27"/>
      <c r="EMF192" s="27"/>
      <c r="EMG192" s="27"/>
      <c r="EMH192" s="27"/>
      <c r="EMI192" s="27"/>
      <c r="EMJ192" s="27"/>
      <c r="EMK192" s="27"/>
      <c r="EML192" s="27"/>
      <c r="EMM192" s="27"/>
      <c r="EMN192" s="27"/>
      <c r="EMO192" s="27"/>
      <c r="EMP192" s="27"/>
      <c r="EMQ192" s="27"/>
      <c r="EMR192" s="27"/>
      <c r="EMS192" s="27"/>
      <c r="EMT192" s="27"/>
      <c r="EMU192" s="27"/>
      <c r="EMV192" s="27"/>
      <c r="EMW192" s="27"/>
      <c r="EMX192" s="27"/>
      <c r="EMY192" s="27"/>
      <c r="EMZ192" s="27"/>
      <c r="ENA192" s="27"/>
      <c r="ENB192" s="27"/>
      <c r="ENC192" s="27"/>
      <c r="END192" s="27"/>
      <c r="ENE192" s="27"/>
      <c r="ENF192" s="27"/>
      <c r="ENG192" s="27"/>
      <c r="ENH192" s="27"/>
      <c r="ENI192" s="27"/>
      <c r="ENJ192" s="27"/>
      <c r="ENK192" s="27"/>
      <c r="ENL192" s="27"/>
      <c r="ENM192" s="27"/>
      <c r="ENN192" s="27"/>
      <c r="ENO192" s="27"/>
      <c r="ENP192" s="27"/>
      <c r="ENQ192" s="27"/>
      <c r="ENR192" s="27"/>
      <c r="ENS192" s="27"/>
      <c r="ENT192" s="27"/>
      <c r="ENU192" s="27"/>
      <c r="ENV192" s="27"/>
      <c r="ENW192" s="27"/>
      <c r="ENX192" s="27"/>
      <c r="ENY192" s="27"/>
      <c r="ENZ192" s="27"/>
      <c r="EOA192" s="27"/>
      <c r="EOB192" s="27"/>
      <c r="EOC192" s="27"/>
      <c r="EOD192" s="27"/>
      <c r="EOE192" s="27"/>
      <c r="EOF192" s="27"/>
      <c r="EOG192" s="27"/>
      <c r="EOH192" s="27"/>
      <c r="EOI192" s="27"/>
      <c r="EOJ192" s="27"/>
      <c r="EOK192" s="27"/>
      <c r="EOL192" s="27"/>
      <c r="EOM192" s="27"/>
      <c r="EON192" s="27"/>
      <c r="EOO192" s="27"/>
      <c r="EOP192" s="27"/>
      <c r="EOQ192" s="27"/>
      <c r="EOR192" s="27"/>
      <c r="EOS192" s="27"/>
      <c r="EOT192" s="27"/>
      <c r="EOU192" s="27"/>
      <c r="EOV192" s="27"/>
      <c r="EOW192" s="27"/>
      <c r="EOX192" s="27"/>
      <c r="EOY192" s="27"/>
      <c r="EOZ192" s="27"/>
      <c r="EPA192" s="27"/>
      <c r="EPB192" s="27"/>
      <c r="EPC192" s="27"/>
      <c r="EPD192" s="27"/>
      <c r="EPE192" s="27"/>
      <c r="EPF192" s="27"/>
      <c r="EPG192" s="27"/>
      <c r="EPH192" s="27"/>
      <c r="EPI192" s="27"/>
      <c r="EPJ192" s="27"/>
      <c r="EPK192" s="27"/>
      <c r="EPL192" s="27"/>
      <c r="EPM192" s="27"/>
      <c r="EPN192" s="27"/>
      <c r="EPO192" s="27"/>
      <c r="EPP192" s="27"/>
      <c r="EPQ192" s="27"/>
      <c r="EPR192" s="27"/>
      <c r="EPS192" s="27"/>
      <c r="EPT192" s="27"/>
      <c r="EPU192" s="27"/>
      <c r="EPV192" s="27"/>
      <c r="EPW192" s="27"/>
      <c r="EPX192" s="27"/>
      <c r="EPY192" s="27"/>
      <c r="EPZ192" s="27"/>
      <c r="EQA192" s="27"/>
      <c r="EQB192" s="27"/>
      <c r="EQC192" s="27"/>
      <c r="EQD192" s="27"/>
      <c r="EQE192" s="27"/>
      <c r="EQF192" s="27"/>
      <c r="EQG192" s="27"/>
      <c r="EQH192" s="27"/>
      <c r="EQI192" s="27"/>
      <c r="EQJ192" s="27"/>
      <c r="EQK192" s="27"/>
      <c r="EQL192" s="27"/>
      <c r="EQM192" s="27"/>
      <c r="EQN192" s="27"/>
      <c r="EQO192" s="27"/>
      <c r="EQP192" s="27"/>
      <c r="EQQ192" s="27"/>
      <c r="EQR192" s="27"/>
      <c r="EQS192" s="27"/>
      <c r="EQT192" s="27"/>
      <c r="EQU192" s="27"/>
      <c r="EQV192" s="27"/>
      <c r="EQW192" s="27"/>
      <c r="EQX192" s="27"/>
      <c r="EQY192" s="27"/>
      <c r="EQZ192" s="27"/>
      <c r="ERA192" s="27"/>
      <c r="ERB192" s="27"/>
      <c r="ERC192" s="27"/>
      <c r="ERD192" s="27"/>
      <c r="ERE192" s="27"/>
      <c r="ERF192" s="27"/>
      <c r="ERG192" s="27"/>
      <c r="ERH192" s="27"/>
      <c r="ERI192" s="27"/>
      <c r="ERJ192" s="27"/>
      <c r="ERK192" s="27"/>
      <c r="ERL192" s="27"/>
      <c r="ERM192" s="27"/>
      <c r="ERN192" s="27"/>
      <c r="ERO192" s="27"/>
      <c r="ERP192" s="27"/>
      <c r="ERQ192" s="27"/>
      <c r="ERR192" s="27"/>
      <c r="ERS192" s="27"/>
      <c r="ERT192" s="27"/>
      <c r="ERU192" s="27"/>
      <c r="ERV192" s="27"/>
      <c r="ERW192" s="27"/>
      <c r="ERX192" s="27"/>
      <c r="ERY192" s="27"/>
      <c r="ERZ192" s="27"/>
      <c r="ESA192" s="27"/>
      <c r="ESB192" s="27"/>
      <c r="ESC192" s="27"/>
      <c r="ESD192" s="27"/>
      <c r="ESE192" s="27"/>
      <c r="ESF192" s="27"/>
      <c r="ESG192" s="27"/>
      <c r="ESH192" s="27"/>
      <c r="ESI192" s="27"/>
      <c r="ESJ192" s="27"/>
      <c r="ESK192" s="27"/>
      <c r="ESL192" s="27"/>
      <c r="ESM192" s="27"/>
      <c r="ESN192" s="27"/>
      <c r="ESO192" s="27"/>
      <c r="ESP192" s="27"/>
      <c r="ESQ192" s="27"/>
      <c r="ESR192" s="27"/>
      <c r="ESS192" s="27"/>
      <c r="EST192" s="27"/>
      <c r="ESU192" s="27"/>
      <c r="ESV192" s="27"/>
      <c r="ESW192" s="27"/>
      <c r="ESX192" s="27"/>
      <c r="ESY192" s="27"/>
      <c r="ESZ192" s="27"/>
      <c r="ETA192" s="27"/>
      <c r="ETB192" s="27"/>
      <c r="ETC192" s="27"/>
      <c r="ETD192" s="27"/>
      <c r="ETE192" s="27"/>
      <c r="ETF192" s="27"/>
      <c r="ETG192" s="27"/>
      <c r="ETH192" s="27"/>
      <c r="ETI192" s="27"/>
      <c r="ETJ192" s="27"/>
      <c r="ETK192" s="27"/>
      <c r="ETL192" s="27"/>
      <c r="ETM192" s="27"/>
      <c r="ETN192" s="27"/>
      <c r="ETO192" s="27"/>
      <c r="ETP192" s="27"/>
      <c r="ETQ192" s="27"/>
      <c r="ETR192" s="27"/>
      <c r="ETS192" s="27"/>
      <c r="ETT192" s="27"/>
      <c r="ETU192" s="27"/>
      <c r="ETV192" s="27"/>
      <c r="ETW192" s="27"/>
      <c r="ETX192" s="27"/>
      <c r="ETY192" s="27"/>
      <c r="ETZ192" s="27"/>
      <c r="EUA192" s="27"/>
      <c r="EUB192" s="27"/>
      <c r="EUC192" s="27"/>
      <c r="EUD192" s="27"/>
      <c r="EUE192" s="27"/>
      <c r="EUF192" s="27"/>
      <c r="EUG192" s="27"/>
      <c r="EUH192" s="27"/>
      <c r="EUI192" s="27"/>
      <c r="EUJ192" s="27"/>
      <c r="EUK192" s="27"/>
      <c r="EUL192" s="27"/>
      <c r="EUM192" s="27"/>
      <c r="EUN192" s="27"/>
      <c r="EUO192" s="27"/>
      <c r="EUP192" s="27"/>
      <c r="EUQ192" s="27"/>
      <c r="EUR192" s="27"/>
      <c r="EUS192" s="27"/>
      <c r="EUT192" s="27"/>
      <c r="EUU192" s="27"/>
      <c r="EUV192" s="27"/>
      <c r="EUW192" s="27"/>
      <c r="EUX192" s="27"/>
      <c r="EUY192" s="27"/>
      <c r="EUZ192" s="27"/>
      <c r="EVA192" s="27"/>
      <c r="EVB192" s="27"/>
      <c r="EVC192" s="27"/>
      <c r="EVD192" s="27"/>
      <c r="EVE192" s="27"/>
      <c r="EVF192" s="27"/>
      <c r="EVG192" s="27"/>
      <c r="EVH192" s="27"/>
      <c r="EVI192" s="27"/>
      <c r="EVJ192" s="27"/>
      <c r="EVK192" s="27"/>
      <c r="EVL192" s="27"/>
      <c r="EVM192" s="27"/>
      <c r="EVN192" s="27"/>
      <c r="EVO192" s="27"/>
      <c r="EVP192" s="27"/>
      <c r="EVQ192" s="27"/>
      <c r="EVR192" s="27"/>
      <c r="EVS192" s="27"/>
      <c r="EVT192" s="27"/>
      <c r="EVU192" s="27"/>
      <c r="EVV192" s="27"/>
      <c r="EVW192" s="27"/>
      <c r="EVX192" s="27"/>
      <c r="EVY192" s="27"/>
      <c r="EVZ192" s="27"/>
      <c r="EWA192" s="27"/>
      <c r="EWB192" s="27"/>
      <c r="EWC192" s="27"/>
      <c r="EWD192" s="27"/>
      <c r="EWE192" s="27"/>
      <c r="EWF192" s="27"/>
      <c r="EWG192" s="27"/>
      <c r="EWH192" s="27"/>
      <c r="EWI192" s="27"/>
      <c r="EWJ192" s="27"/>
      <c r="EWK192" s="27"/>
      <c r="EWL192" s="27"/>
      <c r="EWM192" s="27"/>
      <c r="EWN192" s="27"/>
      <c r="EWO192" s="27"/>
      <c r="EWP192" s="27"/>
      <c r="EWQ192" s="27"/>
      <c r="EWR192" s="27"/>
      <c r="EWS192" s="27"/>
      <c r="EWT192" s="27"/>
      <c r="EWU192" s="27"/>
      <c r="EWV192" s="27"/>
      <c r="EWW192" s="27"/>
      <c r="EWX192" s="27"/>
      <c r="EWY192" s="27"/>
      <c r="EWZ192" s="27"/>
      <c r="EXA192" s="27"/>
      <c r="EXB192" s="27"/>
      <c r="EXC192" s="27"/>
      <c r="EXD192" s="27"/>
      <c r="EXE192" s="27"/>
      <c r="EXF192" s="27"/>
      <c r="EXG192" s="27"/>
      <c r="EXH192" s="27"/>
      <c r="EXI192" s="27"/>
      <c r="EXJ192" s="27"/>
      <c r="EXK192" s="27"/>
      <c r="EXL192" s="27"/>
      <c r="EXM192" s="27"/>
      <c r="EXN192" s="27"/>
      <c r="EXO192" s="27"/>
      <c r="EXP192" s="27"/>
      <c r="EXQ192" s="27"/>
      <c r="EXR192" s="27"/>
      <c r="EXS192" s="27"/>
      <c r="EXT192" s="27"/>
      <c r="EXU192" s="27"/>
      <c r="EXV192" s="27"/>
      <c r="EXW192" s="27"/>
      <c r="EXX192" s="27"/>
      <c r="EXY192" s="27"/>
      <c r="EXZ192" s="27"/>
      <c r="EYA192" s="27"/>
      <c r="EYB192" s="27"/>
      <c r="EYC192" s="27"/>
      <c r="EYD192" s="27"/>
      <c r="EYE192" s="27"/>
      <c r="EYF192" s="27"/>
      <c r="EYG192" s="27"/>
      <c r="EYH192" s="27"/>
      <c r="EYI192" s="27"/>
      <c r="EYJ192" s="27"/>
      <c r="EYK192" s="27"/>
      <c r="EYL192" s="27"/>
      <c r="EYM192" s="27"/>
      <c r="EYN192" s="27"/>
      <c r="EYO192" s="27"/>
      <c r="EYP192" s="27"/>
      <c r="EYQ192" s="27"/>
      <c r="EYR192" s="27"/>
      <c r="EYS192" s="27"/>
      <c r="EYT192" s="27"/>
      <c r="EYU192" s="27"/>
      <c r="EYV192" s="27"/>
      <c r="EYW192" s="27"/>
      <c r="EYX192" s="27"/>
      <c r="EYY192" s="27"/>
      <c r="EYZ192" s="27"/>
      <c r="EZA192" s="27"/>
      <c r="EZB192" s="27"/>
      <c r="EZC192" s="27"/>
      <c r="EZD192" s="27"/>
      <c r="EZE192" s="27"/>
      <c r="EZF192" s="27"/>
      <c r="EZG192" s="27"/>
      <c r="EZH192" s="27"/>
      <c r="EZI192" s="27"/>
      <c r="EZJ192" s="27"/>
      <c r="EZK192" s="27"/>
      <c r="EZL192" s="27"/>
      <c r="EZM192" s="27"/>
      <c r="EZN192" s="27"/>
      <c r="EZO192" s="27"/>
      <c r="EZP192" s="27"/>
      <c r="EZQ192" s="27"/>
      <c r="EZR192" s="27"/>
      <c r="EZS192" s="27"/>
      <c r="EZT192" s="27"/>
      <c r="EZU192" s="27"/>
      <c r="EZV192" s="27"/>
      <c r="EZW192" s="27"/>
      <c r="EZX192" s="27"/>
      <c r="EZY192" s="27"/>
      <c r="EZZ192" s="27"/>
      <c r="FAA192" s="27"/>
      <c r="FAB192" s="27"/>
      <c r="FAC192" s="27"/>
      <c r="FAD192" s="27"/>
      <c r="FAE192" s="27"/>
      <c r="FAF192" s="27"/>
      <c r="FAG192" s="27"/>
      <c r="FAH192" s="27"/>
      <c r="FAI192" s="27"/>
      <c r="FAJ192" s="27"/>
      <c r="FAK192" s="27"/>
      <c r="FAL192" s="27"/>
      <c r="FAM192" s="27"/>
      <c r="FAN192" s="27"/>
      <c r="FAO192" s="27"/>
      <c r="FAP192" s="27"/>
      <c r="FAQ192" s="27"/>
      <c r="FAR192" s="27"/>
      <c r="FAS192" s="27"/>
      <c r="FAT192" s="27"/>
      <c r="FAU192" s="27"/>
      <c r="FAV192" s="27"/>
      <c r="FAW192" s="27"/>
      <c r="FAX192" s="27"/>
      <c r="FAY192" s="27"/>
      <c r="FAZ192" s="27"/>
      <c r="FBA192" s="27"/>
      <c r="FBB192" s="27"/>
      <c r="FBC192" s="27"/>
      <c r="FBD192" s="27"/>
      <c r="FBE192" s="27"/>
      <c r="FBF192" s="27"/>
      <c r="FBG192" s="27"/>
      <c r="FBH192" s="27"/>
      <c r="FBI192" s="27"/>
      <c r="FBJ192" s="27"/>
      <c r="FBK192" s="27"/>
      <c r="FBL192" s="27"/>
      <c r="FBM192" s="27"/>
      <c r="FBN192" s="27"/>
      <c r="FBO192" s="27"/>
      <c r="FBP192" s="27"/>
      <c r="FBQ192" s="27"/>
      <c r="FBR192" s="27"/>
      <c r="FBS192" s="27"/>
      <c r="FBT192" s="27"/>
      <c r="FBU192" s="27"/>
      <c r="FBV192" s="27"/>
      <c r="FBW192" s="27"/>
      <c r="FBX192" s="27"/>
      <c r="FBY192" s="27"/>
      <c r="FBZ192" s="27"/>
      <c r="FCA192" s="27"/>
      <c r="FCB192" s="27"/>
      <c r="FCC192" s="27"/>
      <c r="FCD192" s="27"/>
      <c r="FCE192" s="27"/>
      <c r="FCF192" s="27"/>
      <c r="FCG192" s="27"/>
      <c r="FCH192" s="27"/>
      <c r="FCI192" s="27"/>
      <c r="FCJ192" s="27"/>
      <c r="FCK192" s="27"/>
      <c r="FCL192" s="27"/>
      <c r="FCM192" s="27"/>
      <c r="FCN192" s="27"/>
      <c r="FCO192" s="27"/>
      <c r="FCP192" s="27"/>
      <c r="FCQ192" s="27"/>
      <c r="FCR192" s="27"/>
      <c r="FCS192" s="27"/>
      <c r="FCT192" s="27"/>
      <c r="FCU192" s="27"/>
      <c r="FCV192" s="27"/>
      <c r="FCW192" s="27"/>
      <c r="FCX192" s="27"/>
      <c r="FCY192" s="27"/>
      <c r="FCZ192" s="27"/>
      <c r="FDA192" s="27"/>
      <c r="FDB192" s="27"/>
      <c r="FDC192" s="27"/>
      <c r="FDD192" s="27"/>
      <c r="FDE192" s="27"/>
      <c r="FDF192" s="27"/>
      <c r="FDG192" s="27"/>
      <c r="FDH192" s="27"/>
      <c r="FDI192" s="27"/>
      <c r="FDJ192" s="27"/>
      <c r="FDK192" s="27"/>
      <c r="FDL192" s="27"/>
      <c r="FDM192" s="27"/>
      <c r="FDN192" s="27"/>
      <c r="FDO192" s="27"/>
      <c r="FDP192" s="27"/>
      <c r="FDQ192" s="27"/>
      <c r="FDR192" s="27"/>
      <c r="FDS192" s="27"/>
      <c r="FDT192" s="27"/>
      <c r="FDU192" s="27"/>
      <c r="FDV192" s="27"/>
      <c r="FDW192" s="27"/>
      <c r="FDX192" s="27"/>
      <c r="FDY192" s="27"/>
      <c r="FDZ192" s="27"/>
      <c r="FEA192" s="27"/>
      <c r="FEB192" s="27"/>
      <c r="FEC192" s="27"/>
      <c r="FED192" s="27"/>
      <c r="FEE192" s="27"/>
      <c r="FEF192" s="27"/>
      <c r="FEG192" s="27"/>
      <c r="FEH192" s="27"/>
      <c r="FEI192" s="27"/>
      <c r="FEJ192" s="27"/>
      <c r="FEK192" s="27"/>
      <c r="FEL192" s="27"/>
      <c r="FEM192" s="27"/>
      <c r="FEN192" s="27"/>
      <c r="FEO192" s="27"/>
      <c r="FEP192" s="27"/>
      <c r="FEQ192" s="27"/>
      <c r="FER192" s="27"/>
      <c r="FES192" s="27"/>
      <c r="FET192" s="27"/>
      <c r="FEU192" s="27"/>
      <c r="FEV192" s="27"/>
      <c r="FEW192" s="27"/>
      <c r="FEX192" s="27"/>
      <c r="FEY192" s="27"/>
      <c r="FEZ192" s="27"/>
      <c r="FFA192" s="27"/>
      <c r="FFB192" s="27"/>
      <c r="FFC192" s="27"/>
      <c r="FFD192" s="27"/>
      <c r="FFE192" s="27"/>
      <c r="FFF192" s="27"/>
      <c r="FFG192" s="27"/>
      <c r="FFH192" s="27"/>
      <c r="FFI192" s="27"/>
      <c r="FFJ192" s="27"/>
      <c r="FFK192" s="27"/>
      <c r="FFL192" s="27"/>
      <c r="FFM192" s="27"/>
      <c r="FFN192" s="27"/>
      <c r="FFO192" s="27"/>
      <c r="FFP192" s="27"/>
      <c r="FFQ192" s="27"/>
      <c r="FFR192" s="27"/>
      <c r="FFS192" s="27"/>
      <c r="FFT192" s="27"/>
      <c r="FFU192" s="27"/>
      <c r="FFV192" s="27"/>
      <c r="FFW192" s="27"/>
      <c r="FFX192" s="27"/>
      <c r="FFY192" s="27"/>
      <c r="FFZ192" s="27"/>
      <c r="FGA192" s="27"/>
      <c r="FGB192" s="27"/>
      <c r="FGC192" s="27"/>
      <c r="FGD192" s="27"/>
      <c r="FGE192" s="27"/>
      <c r="FGF192" s="27"/>
      <c r="FGG192" s="27"/>
      <c r="FGH192" s="27"/>
      <c r="FGI192" s="27"/>
      <c r="FGJ192" s="27"/>
      <c r="FGK192" s="27"/>
      <c r="FGL192" s="27"/>
      <c r="FGM192" s="27"/>
      <c r="FGN192" s="27"/>
      <c r="FGO192" s="27"/>
      <c r="FGP192" s="27"/>
      <c r="FGQ192" s="27"/>
      <c r="FGR192" s="27"/>
      <c r="FGS192" s="27"/>
      <c r="FGT192" s="27"/>
      <c r="FGU192" s="27"/>
      <c r="FGV192" s="27"/>
      <c r="FGW192" s="27"/>
      <c r="FGX192" s="27"/>
      <c r="FGY192" s="27"/>
      <c r="FGZ192" s="27"/>
      <c r="FHA192" s="27"/>
      <c r="FHB192" s="27"/>
      <c r="FHC192" s="27"/>
      <c r="FHD192" s="27"/>
      <c r="FHE192" s="27"/>
      <c r="FHF192" s="27"/>
      <c r="FHG192" s="27"/>
      <c r="FHH192" s="27"/>
      <c r="FHI192" s="27"/>
      <c r="FHJ192" s="27"/>
      <c r="FHK192" s="27"/>
      <c r="FHL192" s="27"/>
      <c r="FHM192" s="27"/>
      <c r="FHN192" s="27"/>
      <c r="FHO192" s="27"/>
      <c r="FHP192" s="27"/>
      <c r="FHQ192" s="27"/>
      <c r="FHR192" s="27"/>
      <c r="FHS192" s="27"/>
      <c r="FHT192" s="27"/>
      <c r="FHU192" s="27"/>
      <c r="FHV192" s="27"/>
      <c r="FHW192" s="27"/>
      <c r="FHX192" s="27"/>
      <c r="FHY192" s="27"/>
      <c r="FHZ192" s="27"/>
      <c r="FIA192" s="27"/>
      <c r="FIB192" s="27"/>
      <c r="FIC192" s="27"/>
      <c r="FID192" s="27"/>
      <c r="FIE192" s="27"/>
      <c r="FIF192" s="27"/>
      <c r="FIG192" s="27"/>
      <c r="FIH192" s="27"/>
      <c r="FII192" s="27"/>
      <c r="FIJ192" s="27"/>
      <c r="FIK192" s="27"/>
      <c r="FIL192" s="27"/>
      <c r="FIM192" s="27"/>
      <c r="FIN192" s="27"/>
      <c r="FIO192" s="27"/>
      <c r="FIP192" s="27"/>
      <c r="FIQ192" s="27"/>
      <c r="FIR192" s="27"/>
      <c r="FIS192" s="27"/>
      <c r="FIT192" s="27"/>
      <c r="FIU192" s="27"/>
      <c r="FIV192" s="27"/>
      <c r="FIW192" s="27"/>
      <c r="FIX192" s="27"/>
      <c r="FIY192" s="27"/>
      <c r="FIZ192" s="27"/>
      <c r="FJA192" s="27"/>
      <c r="FJB192" s="27"/>
      <c r="FJC192" s="27"/>
      <c r="FJD192" s="27"/>
      <c r="FJE192" s="27"/>
      <c r="FJF192" s="27"/>
      <c r="FJG192" s="27"/>
      <c r="FJH192" s="27"/>
      <c r="FJI192" s="27"/>
      <c r="FJJ192" s="27"/>
      <c r="FJK192" s="27"/>
      <c r="FJL192" s="27"/>
      <c r="FJM192" s="27"/>
      <c r="FJN192" s="27"/>
      <c r="FJO192" s="27"/>
      <c r="FJP192" s="27"/>
      <c r="FJQ192" s="27"/>
      <c r="FJR192" s="27"/>
      <c r="FJS192" s="27"/>
      <c r="FJT192" s="27"/>
      <c r="FJU192" s="27"/>
      <c r="FJV192" s="27"/>
      <c r="FJW192" s="27"/>
      <c r="FJX192" s="27"/>
      <c r="FJY192" s="27"/>
      <c r="FJZ192" s="27"/>
      <c r="FKA192" s="27"/>
      <c r="FKB192" s="27"/>
      <c r="FKC192" s="27"/>
      <c r="FKD192" s="27"/>
      <c r="FKE192" s="27"/>
      <c r="FKF192" s="27"/>
      <c r="FKG192" s="27"/>
      <c r="FKH192" s="27"/>
      <c r="FKI192" s="27"/>
      <c r="FKJ192" s="27"/>
      <c r="FKK192" s="27"/>
      <c r="FKL192" s="27"/>
      <c r="FKM192" s="27"/>
      <c r="FKN192" s="27"/>
      <c r="FKO192" s="27"/>
      <c r="FKP192" s="27"/>
      <c r="FKQ192" s="27"/>
      <c r="FKR192" s="27"/>
      <c r="FKS192" s="27"/>
      <c r="FKT192" s="27"/>
      <c r="FKU192" s="27"/>
      <c r="FKV192" s="27"/>
      <c r="FKW192" s="27"/>
      <c r="FKX192" s="27"/>
      <c r="FKY192" s="27"/>
      <c r="FKZ192" s="27"/>
      <c r="FLA192" s="27"/>
      <c r="FLB192" s="27"/>
      <c r="FLC192" s="27"/>
      <c r="FLD192" s="27"/>
      <c r="FLE192" s="27"/>
      <c r="FLF192" s="27"/>
      <c r="FLG192" s="27"/>
      <c r="FLH192" s="27"/>
      <c r="FLI192" s="27"/>
      <c r="FLJ192" s="27"/>
      <c r="FLK192" s="27"/>
      <c r="FLL192" s="27"/>
      <c r="FLM192" s="27"/>
      <c r="FLN192" s="27"/>
      <c r="FLO192" s="27"/>
      <c r="FLP192" s="27"/>
      <c r="FLQ192" s="27"/>
      <c r="FLR192" s="27"/>
      <c r="FLS192" s="27"/>
      <c r="FLT192" s="27"/>
      <c r="FLU192" s="27"/>
      <c r="FLV192" s="27"/>
      <c r="FLW192" s="27"/>
      <c r="FLX192" s="27"/>
      <c r="FLY192" s="27"/>
      <c r="FLZ192" s="27"/>
      <c r="FMA192" s="27"/>
      <c r="FMB192" s="27"/>
      <c r="FMC192" s="27"/>
      <c r="FMD192" s="27"/>
      <c r="FME192" s="27"/>
      <c r="FMF192" s="27"/>
      <c r="FMG192" s="27"/>
      <c r="FMH192" s="27"/>
      <c r="FMI192" s="27"/>
      <c r="FMJ192" s="27"/>
      <c r="FMK192" s="27"/>
      <c r="FML192" s="27"/>
      <c r="FMM192" s="27"/>
      <c r="FMN192" s="27"/>
      <c r="FMO192" s="27"/>
      <c r="FMP192" s="27"/>
      <c r="FMQ192" s="27"/>
      <c r="FMR192" s="27"/>
      <c r="FMS192" s="27"/>
      <c r="FMT192" s="27"/>
      <c r="FMU192" s="27"/>
      <c r="FMV192" s="27"/>
      <c r="FMW192" s="27"/>
      <c r="FMX192" s="27"/>
      <c r="FMY192" s="27"/>
      <c r="FMZ192" s="27"/>
      <c r="FNA192" s="27"/>
      <c r="FNB192" s="27"/>
      <c r="FNC192" s="27"/>
      <c r="FND192" s="27"/>
      <c r="FNE192" s="27"/>
      <c r="FNF192" s="27"/>
      <c r="FNG192" s="27"/>
      <c r="FNH192" s="27"/>
      <c r="FNI192" s="27"/>
      <c r="FNJ192" s="27"/>
      <c r="FNK192" s="27"/>
      <c r="FNL192" s="27"/>
      <c r="FNM192" s="27"/>
      <c r="FNN192" s="27"/>
      <c r="FNO192" s="27"/>
      <c r="FNP192" s="27"/>
      <c r="FNQ192" s="27"/>
      <c r="FNR192" s="27"/>
      <c r="FNS192" s="27"/>
      <c r="FNT192" s="27"/>
      <c r="FNU192" s="27"/>
      <c r="FNV192" s="27"/>
      <c r="FNW192" s="27"/>
      <c r="FNX192" s="27"/>
      <c r="FNY192" s="27"/>
      <c r="FNZ192" s="27"/>
      <c r="FOA192" s="27"/>
      <c r="FOB192" s="27"/>
      <c r="FOC192" s="27"/>
      <c r="FOD192" s="27"/>
      <c r="FOE192" s="27"/>
      <c r="FOF192" s="27"/>
      <c r="FOG192" s="27"/>
      <c r="FOH192" s="27"/>
      <c r="FOI192" s="27"/>
      <c r="FOJ192" s="27"/>
      <c r="FOK192" s="27"/>
      <c r="FOL192" s="27"/>
      <c r="FOM192" s="27"/>
      <c r="FON192" s="27"/>
      <c r="FOO192" s="27"/>
      <c r="FOP192" s="27"/>
      <c r="FOQ192" s="27"/>
      <c r="FOR192" s="27"/>
      <c r="FOS192" s="27"/>
      <c r="FOT192" s="27"/>
      <c r="FOU192" s="27"/>
      <c r="FOV192" s="27"/>
      <c r="FOW192" s="27"/>
      <c r="FOX192" s="27"/>
      <c r="FOY192" s="27"/>
      <c r="FOZ192" s="27"/>
      <c r="FPA192" s="27"/>
      <c r="FPB192" s="27"/>
      <c r="FPC192" s="27"/>
      <c r="FPD192" s="27"/>
      <c r="FPE192" s="27"/>
      <c r="FPF192" s="27"/>
      <c r="FPG192" s="27"/>
      <c r="FPH192" s="27"/>
      <c r="FPI192" s="27"/>
      <c r="FPJ192" s="27"/>
      <c r="FPK192" s="27"/>
      <c r="FPL192" s="27"/>
      <c r="FPM192" s="27"/>
      <c r="FPN192" s="27"/>
      <c r="FPO192" s="27"/>
      <c r="FPP192" s="27"/>
      <c r="FPQ192" s="27"/>
      <c r="FPR192" s="27"/>
      <c r="FPS192" s="27"/>
      <c r="FPT192" s="27"/>
      <c r="FPU192" s="27"/>
      <c r="FPV192" s="27"/>
      <c r="FPW192" s="27"/>
      <c r="FPX192" s="27"/>
      <c r="FPY192" s="27"/>
      <c r="FPZ192" s="27"/>
      <c r="FQA192" s="27"/>
      <c r="FQB192" s="27"/>
      <c r="FQC192" s="27"/>
      <c r="FQD192" s="27"/>
      <c r="FQE192" s="27"/>
      <c r="FQF192" s="27"/>
      <c r="FQG192" s="27"/>
      <c r="FQH192" s="27"/>
      <c r="FQI192" s="27"/>
      <c r="FQJ192" s="27"/>
      <c r="FQK192" s="27"/>
      <c r="FQL192" s="27"/>
      <c r="FQM192" s="27"/>
      <c r="FQN192" s="27"/>
      <c r="FQO192" s="27"/>
      <c r="FQP192" s="27"/>
      <c r="FQQ192" s="27"/>
      <c r="FQR192" s="27"/>
      <c r="FQS192" s="27"/>
      <c r="FQT192" s="27"/>
      <c r="FQU192" s="27"/>
      <c r="FQV192" s="27"/>
      <c r="FQW192" s="27"/>
      <c r="FQX192" s="27"/>
      <c r="FQY192" s="27"/>
      <c r="FQZ192" s="27"/>
      <c r="FRA192" s="27"/>
      <c r="FRB192" s="27"/>
      <c r="FRC192" s="27"/>
      <c r="FRD192" s="27"/>
      <c r="FRE192" s="27"/>
      <c r="FRF192" s="27"/>
      <c r="FRG192" s="27"/>
      <c r="FRH192" s="27"/>
      <c r="FRI192" s="27"/>
      <c r="FRJ192" s="27"/>
      <c r="FRK192" s="27"/>
      <c r="FRL192" s="27"/>
      <c r="FRM192" s="27"/>
      <c r="FRN192" s="27"/>
      <c r="FRO192" s="27"/>
      <c r="FRP192" s="27"/>
      <c r="FRQ192" s="27"/>
      <c r="FRR192" s="27"/>
      <c r="FRS192" s="27"/>
      <c r="FRT192" s="27"/>
      <c r="FRU192" s="27"/>
      <c r="FRV192" s="27"/>
      <c r="FRW192" s="27"/>
      <c r="FRX192" s="27"/>
      <c r="FRY192" s="27"/>
      <c r="FRZ192" s="27"/>
      <c r="FSA192" s="27"/>
      <c r="FSB192" s="27"/>
      <c r="FSC192" s="27"/>
      <c r="FSD192" s="27"/>
      <c r="FSE192" s="27"/>
      <c r="FSF192" s="27"/>
      <c r="FSG192" s="27"/>
      <c r="FSH192" s="27"/>
      <c r="FSI192" s="27"/>
      <c r="FSJ192" s="27"/>
      <c r="FSK192" s="27"/>
      <c r="FSL192" s="27"/>
      <c r="FSM192" s="27"/>
      <c r="FSN192" s="27"/>
      <c r="FSO192" s="27"/>
      <c r="FSP192" s="27"/>
      <c r="FSQ192" s="27"/>
      <c r="FSR192" s="27"/>
      <c r="FSS192" s="27"/>
      <c r="FST192" s="27"/>
      <c r="FSU192" s="27"/>
      <c r="FSV192" s="27"/>
      <c r="FSW192" s="27"/>
      <c r="FSX192" s="27"/>
      <c r="FSY192" s="27"/>
      <c r="FSZ192" s="27"/>
      <c r="FTA192" s="27"/>
      <c r="FTB192" s="27"/>
      <c r="FTC192" s="27"/>
      <c r="FTD192" s="27"/>
      <c r="FTE192" s="27"/>
      <c r="FTF192" s="27"/>
      <c r="FTG192" s="27"/>
      <c r="FTH192" s="27"/>
      <c r="FTI192" s="27"/>
      <c r="FTJ192" s="27"/>
      <c r="FTK192" s="27"/>
      <c r="FTL192" s="27"/>
      <c r="FTM192" s="27"/>
      <c r="FTN192" s="27"/>
      <c r="FTO192" s="27"/>
      <c r="FTP192" s="27"/>
      <c r="FTQ192" s="27"/>
      <c r="FTR192" s="27"/>
      <c r="FTS192" s="27"/>
      <c r="FTT192" s="27"/>
      <c r="FTU192" s="27"/>
      <c r="FTV192" s="27"/>
      <c r="FTW192" s="27"/>
      <c r="FTX192" s="27"/>
      <c r="FTY192" s="27"/>
      <c r="FTZ192" s="27"/>
      <c r="FUA192" s="27"/>
      <c r="FUB192" s="27"/>
      <c r="FUC192" s="27"/>
      <c r="FUD192" s="27"/>
      <c r="FUE192" s="27"/>
      <c r="FUF192" s="27"/>
      <c r="FUG192" s="27"/>
      <c r="FUH192" s="27"/>
      <c r="FUI192" s="27"/>
      <c r="FUJ192" s="27"/>
      <c r="FUK192" s="27"/>
      <c r="FUL192" s="27"/>
      <c r="FUM192" s="27"/>
      <c r="FUN192" s="27"/>
      <c r="FUO192" s="27"/>
      <c r="FUP192" s="27"/>
      <c r="FUQ192" s="27"/>
      <c r="FUR192" s="27"/>
      <c r="FUS192" s="27"/>
      <c r="FUT192" s="27"/>
      <c r="FUU192" s="27"/>
      <c r="FUV192" s="27"/>
      <c r="FUW192" s="27"/>
      <c r="FUX192" s="27"/>
      <c r="FUY192" s="27"/>
      <c r="FUZ192" s="27"/>
      <c r="FVA192" s="27"/>
      <c r="FVB192" s="27"/>
      <c r="FVC192" s="27"/>
      <c r="FVD192" s="27"/>
      <c r="FVE192" s="27"/>
      <c r="FVF192" s="27"/>
      <c r="FVG192" s="27"/>
      <c r="FVH192" s="27"/>
      <c r="FVI192" s="27"/>
      <c r="FVJ192" s="27"/>
      <c r="FVK192" s="27"/>
      <c r="FVL192" s="27"/>
      <c r="FVM192" s="27"/>
      <c r="FVN192" s="27"/>
      <c r="FVO192" s="27"/>
      <c r="FVP192" s="27"/>
      <c r="FVQ192" s="27"/>
      <c r="FVR192" s="27"/>
      <c r="FVS192" s="27"/>
      <c r="FVT192" s="27"/>
      <c r="FVU192" s="27"/>
      <c r="FVV192" s="27"/>
      <c r="FVW192" s="27"/>
      <c r="FVX192" s="27"/>
      <c r="FVY192" s="27"/>
      <c r="FVZ192" s="27"/>
      <c r="FWA192" s="27"/>
      <c r="FWB192" s="27"/>
      <c r="FWC192" s="27"/>
      <c r="FWD192" s="27"/>
      <c r="FWE192" s="27"/>
      <c r="FWF192" s="27"/>
      <c r="FWG192" s="27"/>
      <c r="FWH192" s="27"/>
      <c r="FWI192" s="27"/>
      <c r="FWJ192" s="27"/>
      <c r="FWK192" s="27"/>
      <c r="FWL192" s="27"/>
      <c r="FWM192" s="27"/>
      <c r="FWN192" s="27"/>
      <c r="FWO192" s="27"/>
      <c r="FWP192" s="27"/>
      <c r="FWQ192" s="27"/>
      <c r="FWR192" s="27"/>
      <c r="FWS192" s="27"/>
      <c r="FWT192" s="27"/>
      <c r="FWU192" s="27"/>
      <c r="FWV192" s="27"/>
      <c r="FWW192" s="27"/>
      <c r="FWX192" s="27"/>
      <c r="FWY192" s="27"/>
      <c r="FWZ192" s="27"/>
      <c r="FXA192" s="27"/>
      <c r="FXB192" s="27"/>
      <c r="FXC192" s="27"/>
      <c r="FXD192" s="27"/>
      <c r="FXE192" s="27"/>
      <c r="FXF192" s="27"/>
      <c r="FXG192" s="27"/>
      <c r="FXH192" s="27"/>
      <c r="FXI192" s="27"/>
      <c r="FXJ192" s="27"/>
      <c r="FXK192" s="27"/>
      <c r="FXL192" s="27"/>
      <c r="FXM192" s="27"/>
      <c r="FXN192" s="27"/>
      <c r="FXO192" s="27"/>
      <c r="FXP192" s="27"/>
      <c r="FXQ192" s="27"/>
      <c r="FXR192" s="27"/>
      <c r="FXS192" s="27"/>
      <c r="FXT192" s="27"/>
      <c r="FXU192" s="27"/>
      <c r="FXV192" s="27"/>
      <c r="FXW192" s="27"/>
      <c r="FXX192" s="27"/>
      <c r="FXY192" s="27"/>
      <c r="FXZ192" s="27"/>
      <c r="FYA192" s="27"/>
      <c r="FYB192" s="27"/>
      <c r="FYC192" s="27"/>
      <c r="FYD192" s="27"/>
      <c r="FYE192" s="27"/>
      <c r="FYF192" s="27"/>
      <c r="FYG192" s="27"/>
      <c r="FYH192" s="27"/>
      <c r="FYI192" s="27"/>
      <c r="FYJ192" s="27"/>
      <c r="FYK192" s="27"/>
      <c r="FYL192" s="27"/>
      <c r="FYM192" s="27"/>
      <c r="FYN192" s="27"/>
      <c r="FYO192" s="27"/>
      <c r="FYP192" s="27"/>
      <c r="FYQ192" s="27"/>
      <c r="FYR192" s="27"/>
      <c r="FYS192" s="27"/>
      <c r="FYT192" s="27"/>
      <c r="FYU192" s="27"/>
      <c r="FYV192" s="27"/>
      <c r="FYW192" s="27"/>
      <c r="FYX192" s="27"/>
      <c r="FYY192" s="27"/>
      <c r="FYZ192" s="27"/>
      <c r="FZA192" s="27"/>
      <c r="FZB192" s="27"/>
      <c r="FZC192" s="27"/>
      <c r="FZD192" s="27"/>
      <c r="FZE192" s="27"/>
      <c r="FZF192" s="27"/>
      <c r="FZG192" s="27"/>
      <c r="FZH192" s="27"/>
      <c r="FZI192" s="27"/>
      <c r="FZJ192" s="27"/>
      <c r="FZK192" s="27"/>
      <c r="FZL192" s="27"/>
      <c r="FZM192" s="27"/>
      <c r="FZN192" s="27"/>
      <c r="FZO192" s="27"/>
      <c r="FZP192" s="27"/>
      <c r="FZQ192" s="27"/>
      <c r="FZR192" s="27"/>
      <c r="FZS192" s="27"/>
      <c r="FZT192" s="27"/>
      <c r="FZU192" s="27"/>
      <c r="FZV192" s="27"/>
      <c r="FZW192" s="27"/>
      <c r="FZX192" s="27"/>
      <c r="FZY192" s="27"/>
      <c r="FZZ192" s="27"/>
      <c r="GAA192" s="27"/>
      <c r="GAB192" s="27"/>
      <c r="GAC192" s="27"/>
      <c r="GAD192" s="27"/>
      <c r="GAE192" s="27"/>
      <c r="GAF192" s="27"/>
      <c r="GAG192" s="27"/>
      <c r="GAH192" s="27"/>
      <c r="GAI192" s="27"/>
      <c r="GAJ192" s="27"/>
      <c r="GAK192" s="27"/>
      <c r="GAL192" s="27"/>
      <c r="GAM192" s="27"/>
      <c r="GAN192" s="27"/>
      <c r="GAO192" s="27"/>
      <c r="GAP192" s="27"/>
      <c r="GAQ192" s="27"/>
      <c r="GAR192" s="27"/>
      <c r="GAS192" s="27"/>
      <c r="GAT192" s="27"/>
      <c r="GAU192" s="27"/>
      <c r="GAV192" s="27"/>
      <c r="GAW192" s="27"/>
      <c r="GAX192" s="27"/>
      <c r="GAY192" s="27"/>
      <c r="GAZ192" s="27"/>
      <c r="GBA192" s="27"/>
      <c r="GBB192" s="27"/>
      <c r="GBC192" s="27"/>
      <c r="GBD192" s="27"/>
      <c r="GBE192" s="27"/>
      <c r="GBF192" s="27"/>
      <c r="GBG192" s="27"/>
      <c r="GBH192" s="27"/>
      <c r="GBI192" s="27"/>
      <c r="GBJ192" s="27"/>
      <c r="GBK192" s="27"/>
      <c r="GBL192" s="27"/>
      <c r="GBM192" s="27"/>
      <c r="GBN192" s="27"/>
      <c r="GBO192" s="27"/>
      <c r="GBP192" s="27"/>
      <c r="GBQ192" s="27"/>
      <c r="GBR192" s="27"/>
      <c r="GBS192" s="27"/>
      <c r="GBT192" s="27"/>
      <c r="GBU192" s="27"/>
      <c r="GBV192" s="27"/>
      <c r="GBW192" s="27"/>
      <c r="GBX192" s="27"/>
      <c r="GBY192" s="27"/>
      <c r="GBZ192" s="27"/>
      <c r="GCA192" s="27"/>
      <c r="GCB192" s="27"/>
      <c r="GCC192" s="27"/>
      <c r="GCD192" s="27"/>
      <c r="GCE192" s="27"/>
      <c r="GCF192" s="27"/>
      <c r="GCG192" s="27"/>
      <c r="GCH192" s="27"/>
      <c r="GCI192" s="27"/>
      <c r="GCJ192" s="27"/>
      <c r="GCK192" s="27"/>
      <c r="GCL192" s="27"/>
      <c r="GCM192" s="27"/>
      <c r="GCN192" s="27"/>
      <c r="GCO192" s="27"/>
      <c r="GCP192" s="27"/>
      <c r="GCQ192" s="27"/>
      <c r="GCR192" s="27"/>
      <c r="GCS192" s="27"/>
      <c r="GCT192" s="27"/>
      <c r="GCU192" s="27"/>
      <c r="GCV192" s="27"/>
      <c r="GCW192" s="27"/>
      <c r="GCX192" s="27"/>
      <c r="GCY192" s="27"/>
      <c r="GCZ192" s="27"/>
      <c r="GDA192" s="27"/>
      <c r="GDB192" s="27"/>
      <c r="GDC192" s="27"/>
      <c r="GDD192" s="27"/>
      <c r="GDE192" s="27"/>
      <c r="GDF192" s="27"/>
      <c r="GDG192" s="27"/>
      <c r="GDH192" s="27"/>
      <c r="GDI192" s="27"/>
      <c r="GDJ192" s="27"/>
      <c r="GDK192" s="27"/>
      <c r="GDL192" s="27"/>
      <c r="GDM192" s="27"/>
      <c r="GDN192" s="27"/>
      <c r="GDO192" s="27"/>
      <c r="GDP192" s="27"/>
      <c r="GDQ192" s="27"/>
      <c r="GDR192" s="27"/>
      <c r="GDS192" s="27"/>
      <c r="GDT192" s="27"/>
      <c r="GDU192" s="27"/>
      <c r="GDV192" s="27"/>
      <c r="GDW192" s="27"/>
      <c r="GDX192" s="27"/>
      <c r="GDY192" s="27"/>
      <c r="GDZ192" s="27"/>
      <c r="GEA192" s="27"/>
      <c r="GEB192" s="27"/>
      <c r="GEC192" s="27"/>
      <c r="GED192" s="27"/>
      <c r="GEE192" s="27"/>
      <c r="GEF192" s="27"/>
      <c r="GEG192" s="27"/>
      <c r="GEH192" s="27"/>
      <c r="GEI192" s="27"/>
      <c r="GEJ192" s="27"/>
      <c r="GEK192" s="27"/>
      <c r="GEL192" s="27"/>
      <c r="GEM192" s="27"/>
      <c r="GEN192" s="27"/>
      <c r="GEO192" s="27"/>
      <c r="GEP192" s="27"/>
      <c r="GEQ192" s="27"/>
      <c r="GER192" s="27"/>
      <c r="GES192" s="27"/>
      <c r="GET192" s="27"/>
      <c r="GEU192" s="27"/>
      <c r="GEV192" s="27"/>
      <c r="GEW192" s="27"/>
      <c r="GEX192" s="27"/>
      <c r="GEY192" s="27"/>
      <c r="GEZ192" s="27"/>
      <c r="GFA192" s="27"/>
      <c r="GFB192" s="27"/>
      <c r="GFC192" s="27"/>
      <c r="GFD192" s="27"/>
      <c r="GFE192" s="27"/>
      <c r="GFF192" s="27"/>
      <c r="GFG192" s="27"/>
      <c r="GFH192" s="27"/>
      <c r="GFI192" s="27"/>
      <c r="GFJ192" s="27"/>
      <c r="GFK192" s="27"/>
      <c r="GFL192" s="27"/>
      <c r="GFM192" s="27"/>
      <c r="GFN192" s="27"/>
      <c r="GFO192" s="27"/>
      <c r="GFP192" s="27"/>
      <c r="GFQ192" s="27"/>
      <c r="GFR192" s="27"/>
      <c r="GFS192" s="27"/>
      <c r="GFT192" s="27"/>
      <c r="GFU192" s="27"/>
      <c r="GFV192" s="27"/>
      <c r="GFW192" s="27"/>
      <c r="GFX192" s="27"/>
      <c r="GFY192" s="27"/>
      <c r="GFZ192" s="27"/>
      <c r="GGA192" s="27"/>
      <c r="GGB192" s="27"/>
      <c r="GGC192" s="27"/>
      <c r="GGD192" s="27"/>
      <c r="GGE192" s="27"/>
      <c r="GGF192" s="27"/>
      <c r="GGG192" s="27"/>
      <c r="GGH192" s="27"/>
      <c r="GGI192" s="27"/>
      <c r="GGJ192" s="27"/>
      <c r="GGK192" s="27"/>
      <c r="GGL192" s="27"/>
      <c r="GGM192" s="27"/>
      <c r="GGN192" s="27"/>
      <c r="GGO192" s="27"/>
      <c r="GGP192" s="27"/>
      <c r="GGQ192" s="27"/>
      <c r="GGR192" s="27"/>
      <c r="GGS192" s="27"/>
      <c r="GGT192" s="27"/>
      <c r="GGU192" s="27"/>
      <c r="GGV192" s="27"/>
      <c r="GGW192" s="27"/>
      <c r="GGX192" s="27"/>
      <c r="GGY192" s="27"/>
      <c r="GGZ192" s="27"/>
      <c r="GHA192" s="27"/>
      <c r="GHB192" s="27"/>
      <c r="GHC192" s="27"/>
      <c r="GHD192" s="27"/>
      <c r="GHE192" s="27"/>
      <c r="GHF192" s="27"/>
      <c r="GHG192" s="27"/>
      <c r="GHH192" s="27"/>
      <c r="GHI192" s="27"/>
      <c r="GHJ192" s="27"/>
      <c r="GHK192" s="27"/>
      <c r="GHL192" s="27"/>
      <c r="GHM192" s="27"/>
      <c r="GHN192" s="27"/>
      <c r="GHO192" s="27"/>
      <c r="GHP192" s="27"/>
      <c r="GHQ192" s="27"/>
      <c r="GHR192" s="27"/>
      <c r="GHS192" s="27"/>
      <c r="GHT192" s="27"/>
      <c r="GHU192" s="27"/>
      <c r="GHV192" s="27"/>
      <c r="GHW192" s="27"/>
      <c r="GHX192" s="27"/>
      <c r="GHY192" s="27"/>
      <c r="GHZ192" s="27"/>
      <c r="GIA192" s="27"/>
      <c r="GIB192" s="27"/>
      <c r="GIC192" s="27"/>
      <c r="GID192" s="27"/>
      <c r="GIE192" s="27"/>
      <c r="GIF192" s="27"/>
      <c r="GIG192" s="27"/>
      <c r="GIH192" s="27"/>
      <c r="GII192" s="27"/>
      <c r="GIJ192" s="27"/>
      <c r="GIK192" s="27"/>
      <c r="GIL192" s="27"/>
      <c r="GIM192" s="27"/>
      <c r="GIN192" s="27"/>
      <c r="GIO192" s="27"/>
      <c r="GIP192" s="27"/>
      <c r="GIQ192" s="27"/>
      <c r="GIR192" s="27"/>
      <c r="GIS192" s="27"/>
      <c r="GIT192" s="27"/>
      <c r="GIU192" s="27"/>
      <c r="GIV192" s="27"/>
      <c r="GIW192" s="27"/>
      <c r="GIX192" s="27"/>
      <c r="GIY192" s="27"/>
      <c r="GIZ192" s="27"/>
      <c r="GJA192" s="27"/>
      <c r="GJB192" s="27"/>
      <c r="GJC192" s="27"/>
      <c r="GJD192" s="27"/>
      <c r="GJE192" s="27"/>
      <c r="GJF192" s="27"/>
      <c r="GJG192" s="27"/>
      <c r="GJH192" s="27"/>
      <c r="GJI192" s="27"/>
      <c r="GJJ192" s="27"/>
      <c r="GJK192" s="27"/>
      <c r="GJL192" s="27"/>
      <c r="GJM192" s="27"/>
      <c r="GJN192" s="27"/>
      <c r="GJO192" s="27"/>
      <c r="GJP192" s="27"/>
      <c r="GJQ192" s="27"/>
      <c r="GJR192" s="27"/>
      <c r="GJS192" s="27"/>
      <c r="GJT192" s="27"/>
      <c r="GJU192" s="27"/>
      <c r="GJV192" s="27"/>
      <c r="GJW192" s="27"/>
      <c r="GJX192" s="27"/>
      <c r="GJY192" s="27"/>
      <c r="GJZ192" s="27"/>
      <c r="GKA192" s="27"/>
      <c r="GKB192" s="27"/>
      <c r="GKC192" s="27"/>
      <c r="GKD192" s="27"/>
      <c r="GKE192" s="27"/>
      <c r="GKF192" s="27"/>
      <c r="GKG192" s="27"/>
      <c r="GKH192" s="27"/>
      <c r="GKI192" s="27"/>
      <c r="GKJ192" s="27"/>
      <c r="GKK192" s="27"/>
      <c r="GKL192" s="27"/>
      <c r="GKM192" s="27"/>
      <c r="GKN192" s="27"/>
      <c r="GKO192" s="27"/>
      <c r="GKP192" s="27"/>
      <c r="GKQ192" s="27"/>
      <c r="GKR192" s="27"/>
      <c r="GKS192" s="27"/>
      <c r="GKT192" s="27"/>
      <c r="GKU192" s="27"/>
      <c r="GKV192" s="27"/>
      <c r="GKW192" s="27"/>
      <c r="GKX192" s="27"/>
      <c r="GKY192" s="27"/>
      <c r="GKZ192" s="27"/>
      <c r="GLA192" s="27"/>
      <c r="GLB192" s="27"/>
      <c r="GLC192" s="27"/>
      <c r="GLD192" s="27"/>
      <c r="GLE192" s="27"/>
      <c r="GLF192" s="27"/>
      <c r="GLG192" s="27"/>
      <c r="GLH192" s="27"/>
      <c r="GLI192" s="27"/>
      <c r="GLJ192" s="27"/>
      <c r="GLK192" s="27"/>
      <c r="GLL192" s="27"/>
      <c r="GLM192" s="27"/>
      <c r="GLN192" s="27"/>
      <c r="GLO192" s="27"/>
      <c r="GLP192" s="27"/>
      <c r="GLQ192" s="27"/>
      <c r="GLR192" s="27"/>
      <c r="GLS192" s="27"/>
      <c r="GLT192" s="27"/>
      <c r="GLU192" s="27"/>
      <c r="GLV192" s="27"/>
      <c r="GLW192" s="27"/>
      <c r="GLX192" s="27"/>
      <c r="GLY192" s="27"/>
      <c r="GLZ192" s="27"/>
      <c r="GMA192" s="27"/>
      <c r="GMB192" s="27"/>
      <c r="GMC192" s="27"/>
      <c r="GMD192" s="27"/>
      <c r="GME192" s="27"/>
      <c r="GMF192" s="27"/>
      <c r="GMG192" s="27"/>
      <c r="GMH192" s="27"/>
      <c r="GMI192" s="27"/>
      <c r="GMJ192" s="27"/>
      <c r="GMK192" s="27"/>
      <c r="GML192" s="27"/>
      <c r="GMM192" s="27"/>
      <c r="GMN192" s="27"/>
      <c r="GMO192" s="27"/>
      <c r="GMP192" s="27"/>
      <c r="GMQ192" s="27"/>
      <c r="GMR192" s="27"/>
      <c r="GMS192" s="27"/>
      <c r="GMT192" s="27"/>
      <c r="GMU192" s="27"/>
      <c r="GMV192" s="27"/>
      <c r="GMW192" s="27"/>
      <c r="GMX192" s="27"/>
      <c r="GMY192" s="27"/>
      <c r="GMZ192" s="27"/>
      <c r="GNA192" s="27"/>
      <c r="GNB192" s="27"/>
      <c r="GNC192" s="27"/>
      <c r="GND192" s="27"/>
      <c r="GNE192" s="27"/>
      <c r="GNF192" s="27"/>
      <c r="GNG192" s="27"/>
      <c r="GNH192" s="27"/>
      <c r="GNI192" s="27"/>
      <c r="GNJ192" s="27"/>
      <c r="GNK192" s="27"/>
      <c r="GNL192" s="27"/>
      <c r="GNM192" s="27"/>
      <c r="GNN192" s="27"/>
      <c r="GNO192" s="27"/>
      <c r="GNP192" s="27"/>
      <c r="GNQ192" s="27"/>
      <c r="GNR192" s="27"/>
      <c r="GNS192" s="27"/>
      <c r="GNT192" s="27"/>
      <c r="GNU192" s="27"/>
      <c r="GNV192" s="27"/>
      <c r="GNW192" s="27"/>
      <c r="GNX192" s="27"/>
      <c r="GNY192" s="27"/>
      <c r="GNZ192" s="27"/>
      <c r="GOA192" s="27"/>
      <c r="GOB192" s="27"/>
      <c r="GOC192" s="27"/>
      <c r="GOD192" s="27"/>
      <c r="GOE192" s="27"/>
      <c r="GOF192" s="27"/>
      <c r="GOG192" s="27"/>
      <c r="GOH192" s="27"/>
      <c r="GOI192" s="27"/>
      <c r="GOJ192" s="27"/>
      <c r="GOK192" s="27"/>
      <c r="GOL192" s="27"/>
      <c r="GOM192" s="27"/>
      <c r="GON192" s="27"/>
      <c r="GOO192" s="27"/>
      <c r="GOP192" s="27"/>
      <c r="GOQ192" s="27"/>
      <c r="GOR192" s="27"/>
      <c r="GOS192" s="27"/>
      <c r="GOT192" s="27"/>
      <c r="GOU192" s="27"/>
      <c r="GOV192" s="27"/>
      <c r="GOW192" s="27"/>
      <c r="GOX192" s="27"/>
      <c r="GOY192" s="27"/>
      <c r="GOZ192" s="27"/>
      <c r="GPA192" s="27"/>
      <c r="GPB192" s="27"/>
      <c r="GPC192" s="27"/>
      <c r="GPD192" s="27"/>
      <c r="GPE192" s="27"/>
      <c r="GPF192" s="27"/>
      <c r="GPG192" s="27"/>
      <c r="GPH192" s="27"/>
      <c r="GPI192" s="27"/>
      <c r="GPJ192" s="27"/>
      <c r="GPK192" s="27"/>
      <c r="GPL192" s="27"/>
      <c r="GPM192" s="27"/>
      <c r="GPN192" s="27"/>
      <c r="GPO192" s="27"/>
      <c r="GPP192" s="27"/>
      <c r="GPQ192" s="27"/>
      <c r="GPR192" s="27"/>
      <c r="GPS192" s="27"/>
      <c r="GPT192" s="27"/>
      <c r="GPU192" s="27"/>
      <c r="GPV192" s="27"/>
      <c r="GPW192" s="27"/>
      <c r="GPX192" s="27"/>
      <c r="GPY192" s="27"/>
      <c r="GPZ192" s="27"/>
      <c r="GQA192" s="27"/>
      <c r="GQB192" s="27"/>
      <c r="GQC192" s="27"/>
      <c r="GQD192" s="27"/>
      <c r="GQE192" s="27"/>
      <c r="GQF192" s="27"/>
      <c r="GQG192" s="27"/>
      <c r="GQH192" s="27"/>
      <c r="GQI192" s="27"/>
      <c r="GQJ192" s="27"/>
      <c r="GQK192" s="27"/>
      <c r="GQL192" s="27"/>
      <c r="GQM192" s="27"/>
      <c r="GQN192" s="27"/>
      <c r="GQO192" s="27"/>
      <c r="GQP192" s="27"/>
      <c r="GQQ192" s="27"/>
      <c r="GQR192" s="27"/>
      <c r="GQS192" s="27"/>
      <c r="GQT192" s="27"/>
      <c r="GQU192" s="27"/>
      <c r="GQV192" s="27"/>
      <c r="GQW192" s="27"/>
      <c r="GQX192" s="27"/>
      <c r="GQY192" s="27"/>
      <c r="GQZ192" s="27"/>
      <c r="GRA192" s="27"/>
      <c r="GRB192" s="27"/>
      <c r="GRC192" s="27"/>
      <c r="GRD192" s="27"/>
      <c r="GRE192" s="27"/>
      <c r="GRF192" s="27"/>
      <c r="GRG192" s="27"/>
      <c r="GRH192" s="27"/>
      <c r="GRI192" s="27"/>
      <c r="GRJ192" s="27"/>
      <c r="GRK192" s="27"/>
      <c r="GRL192" s="27"/>
      <c r="GRM192" s="27"/>
      <c r="GRN192" s="27"/>
      <c r="GRO192" s="27"/>
      <c r="GRP192" s="27"/>
      <c r="GRQ192" s="27"/>
      <c r="GRR192" s="27"/>
      <c r="GRS192" s="27"/>
      <c r="GRT192" s="27"/>
      <c r="GRU192" s="27"/>
      <c r="GRV192" s="27"/>
      <c r="GRW192" s="27"/>
      <c r="GRX192" s="27"/>
      <c r="GRY192" s="27"/>
      <c r="GRZ192" s="27"/>
      <c r="GSA192" s="27"/>
      <c r="GSB192" s="27"/>
      <c r="GSC192" s="27"/>
      <c r="GSD192" s="27"/>
      <c r="GSE192" s="27"/>
      <c r="GSF192" s="27"/>
      <c r="GSG192" s="27"/>
      <c r="GSH192" s="27"/>
      <c r="GSI192" s="27"/>
      <c r="GSJ192" s="27"/>
      <c r="GSK192" s="27"/>
      <c r="GSL192" s="27"/>
      <c r="GSM192" s="27"/>
      <c r="GSN192" s="27"/>
      <c r="GSO192" s="27"/>
      <c r="GSP192" s="27"/>
      <c r="GSQ192" s="27"/>
      <c r="GSR192" s="27"/>
      <c r="GSS192" s="27"/>
      <c r="GST192" s="27"/>
      <c r="GSU192" s="27"/>
      <c r="GSV192" s="27"/>
      <c r="GSW192" s="27"/>
      <c r="GSX192" s="27"/>
      <c r="GSY192" s="27"/>
      <c r="GSZ192" s="27"/>
      <c r="GTA192" s="27"/>
      <c r="GTB192" s="27"/>
      <c r="GTC192" s="27"/>
      <c r="GTD192" s="27"/>
      <c r="GTE192" s="27"/>
      <c r="GTF192" s="27"/>
      <c r="GTG192" s="27"/>
      <c r="GTH192" s="27"/>
      <c r="GTI192" s="27"/>
      <c r="GTJ192" s="27"/>
      <c r="GTK192" s="27"/>
      <c r="GTL192" s="27"/>
      <c r="GTM192" s="27"/>
      <c r="GTN192" s="27"/>
      <c r="GTO192" s="27"/>
      <c r="GTP192" s="27"/>
      <c r="GTQ192" s="27"/>
      <c r="GTR192" s="27"/>
      <c r="GTS192" s="27"/>
      <c r="GTT192" s="27"/>
      <c r="GTU192" s="27"/>
      <c r="GTV192" s="27"/>
      <c r="GTW192" s="27"/>
      <c r="GTX192" s="27"/>
      <c r="GTY192" s="27"/>
      <c r="GTZ192" s="27"/>
      <c r="GUA192" s="27"/>
      <c r="GUB192" s="27"/>
      <c r="GUC192" s="27"/>
      <c r="GUD192" s="27"/>
      <c r="GUE192" s="27"/>
      <c r="GUF192" s="27"/>
      <c r="GUG192" s="27"/>
      <c r="GUH192" s="27"/>
      <c r="GUI192" s="27"/>
      <c r="GUJ192" s="27"/>
      <c r="GUK192" s="27"/>
      <c r="GUL192" s="27"/>
      <c r="GUM192" s="27"/>
      <c r="GUN192" s="27"/>
      <c r="GUO192" s="27"/>
      <c r="GUP192" s="27"/>
      <c r="GUQ192" s="27"/>
      <c r="GUR192" s="27"/>
      <c r="GUS192" s="27"/>
      <c r="GUT192" s="27"/>
      <c r="GUU192" s="27"/>
      <c r="GUV192" s="27"/>
      <c r="GUW192" s="27"/>
      <c r="GUX192" s="27"/>
      <c r="GUY192" s="27"/>
      <c r="GUZ192" s="27"/>
      <c r="GVA192" s="27"/>
      <c r="GVB192" s="27"/>
      <c r="GVC192" s="27"/>
      <c r="GVD192" s="27"/>
      <c r="GVE192" s="27"/>
      <c r="GVF192" s="27"/>
      <c r="GVG192" s="27"/>
      <c r="GVH192" s="27"/>
      <c r="GVI192" s="27"/>
      <c r="GVJ192" s="27"/>
      <c r="GVK192" s="27"/>
      <c r="GVL192" s="27"/>
      <c r="GVM192" s="27"/>
      <c r="GVN192" s="27"/>
      <c r="GVO192" s="27"/>
      <c r="GVP192" s="27"/>
      <c r="GVQ192" s="27"/>
      <c r="GVR192" s="27"/>
      <c r="GVS192" s="27"/>
      <c r="GVT192" s="27"/>
      <c r="GVU192" s="27"/>
      <c r="GVV192" s="27"/>
      <c r="GVW192" s="27"/>
      <c r="GVX192" s="27"/>
      <c r="GVY192" s="27"/>
      <c r="GVZ192" s="27"/>
      <c r="GWA192" s="27"/>
      <c r="GWB192" s="27"/>
      <c r="GWC192" s="27"/>
      <c r="GWD192" s="27"/>
      <c r="GWE192" s="27"/>
      <c r="GWF192" s="27"/>
      <c r="GWG192" s="27"/>
      <c r="GWH192" s="27"/>
      <c r="GWI192" s="27"/>
      <c r="GWJ192" s="27"/>
      <c r="GWK192" s="27"/>
      <c r="GWL192" s="27"/>
      <c r="GWM192" s="27"/>
      <c r="GWN192" s="27"/>
      <c r="GWO192" s="27"/>
      <c r="GWP192" s="27"/>
      <c r="GWQ192" s="27"/>
      <c r="GWR192" s="27"/>
      <c r="GWS192" s="27"/>
      <c r="GWT192" s="27"/>
      <c r="GWU192" s="27"/>
      <c r="GWV192" s="27"/>
      <c r="GWW192" s="27"/>
      <c r="GWX192" s="27"/>
      <c r="GWY192" s="27"/>
      <c r="GWZ192" s="27"/>
      <c r="GXA192" s="27"/>
      <c r="GXB192" s="27"/>
      <c r="GXC192" s="27"/>
      <c r="GXD192" s="27"/>
      <c r="GXE192" s="27"/>
      <c r="GXF192" s="27"/>
      <c r="GXG192" s="27"/>
      <c r="GXH192" s="27"/>
      <c r="GXI192" s="27"/>
      <c r="GXJ192" s="27"/>
      <c r="GXK192" s="27"/>
      <c r="GXL192" s="27"/>
      <c r="GXM192" s="27"/>
      <c r="GXN192" s="27"/>
      <c r="GXO192" s="27"/>
      <c r="GXP192" s="27"/>
      <c r="GXQ192" s="27"/>
      <c r="GXR192" s="27"/>
      <c r="GXS192" s="27"/>
      <c r="GXT192" s="27"/>
      <c r="GXU192" s="27"/>
      <c r="GXV192" s="27"/>
      <c r="GXW192" s="27"/>
      <c r="GXX192" s="27"/>
      <c r="GXY192" s="27"/>
      <c r="GXZ192" s="27"/>
      <c r="GYA192" s="27"/>
      <c r="GYB192" s="27"/>
      <c r="GYC192" s="27"/>
      <c r="GYD192" s="27"/>
      <c r="GYE192" s="27"/>
      <c r="GYF192" s="27"/>
      <c r="GYG192" s="27"/>
      <c r="GYH192" s="27"/>
      <c r="GYI192" s="27"/>
      <c r="GYJ192" s="27"/>
      <c r="GYK192" s="27"/>
      <c r="GYL192" s="27"/>
      <c r="GYM192" s="27"/>
      <c r="GYN192" s="27"/>
      <c r="GYO192" s="27"/>
      <c r="GYP192" s="27"/>
      <c r="GYQ192" s="27"/>
      <c r="GYR192" s="27"/>
      <c r="GYS192" s="27"/>
      <c r="GYT192" s="27"/>
      <c r="GYU192" s="27"/>
      <c r="GYV192" s="27"/>
      <c r="GYW192" s="27"/>
      <c r="GYX192" s="27"/>
      <c r="GYY192" s="27"/>
      <c r="GYZ192" s="27"/>
      <c r="GZA192" s="27"/>
      <c r="GZB192" s="27"/>
      <c r="GZC192" s="27"/>
      <c r="GZD192" s="27"/>
      <c r="GZE192" s="27"/>
      <c r="GZF192" s="27"/>
      <c r="GZG192" s="27"/>
      <c r="GZH192" s="27"/>
      <c r="GZI192" s="27"/>
      <c r="GZJ192" s="27"/>
      <c r="GZK192" s="27"/>
      <c r="GZL192" s="27"/>
      <c r="GZM192" s="27"/>
      <c r="GZN192" s="27"/>
      <c r="GZO192" s="27"/>
      <c r="GZP192" s="27"/>
      <c r="GZQ192" s="27"/>
      <c r="GZR192" s="27"/>
      <c r="GZS192" s="27"/>
      <c r="GZT192" s="27"/>
      <c r="GZU192" s="27"/>
      <c r="GZV192" s="27"/>
      <c r="GZW192" s="27"/>
      <c r="GZX192" s="27"/>
      <c r="GZY192" s="27"/>
      <c r="GZZ192" s="27"/>
      <c r="HAA192" s="27"/>
      <c r="HAB192" s="27"/>
      <c r="HAC192" s="27"/>
      <c r="HAD192" s="27"/>
      <c r="HAE192" s="27"/>
      <c r="HAF192" s="27"/>
      <c r="HAG192" s="27"/>
      <c r="HAH192" s="27"/>
      <c r="HAI192" s="27"/>
      <c r="HAJ192" s="27"/>
      <c r="HAK192" s="27"/>
      <c r="HAL192" s="27"/>
      <c r="HAM192" s="27"/>
      <c r="HAN192" s="27"/>
      <c r="HAO192" s="27"/>
      <c r="HAP192" s="27"/>
      <c r="HAQ192" s="27"/>
      <c r="HAR192" s="27"/>
      <c r="HAS192" s="27"/>
      <c r="HAT192" s="27"/>
      <c r="HAU192" s="27"/>
      <c r="HAV192" s="27"/>
      <c r="HAW192" s="27"/>
      <c r="HAX192" s="27"/>
      <c r="HAY192" s="27"/>
      <c r="HAZ192" s="27"/>
      <c r="HBA192" s="27"/>
      <c r="HBB192" s="27"/>
      <c r="HBC192" s="27"/>
      <c r="HBD192" s="27"/>
      <c r="HBE192" s="27"/>
      <c r="HBF192" s="27"/>
      <c r="HBG192" s="27"/>
      <c r="HBH192" s="27"/>
      <c r="HBI192" s="27"/>
      <c r="HBJ192" s="27"/>
      <c r="HBK192" s="27"/>
      <c r="HBL192" s="27"/>
      <c r="HBM192" s="27"/>
      <c r="HBN192" s="27"/>
      <c r="HBO192" s="27"/>
      <c r="HBP192" s="27"/>
      <c r="HBQ192" s="27"/>
      <c r="HBR192" s="27"/>
      <c r="HBS192" s="27"/>
      <c r="HBT192" s="27"/>
      <c r="HBU192" s="27"/>
      <c r="HBV192" s="27"/>
      <c r="HBW192" s="27"/>
      <c r="HBX192" s="27"/>
      <c r="HBY192" s="27"/>
      <c r="HBZ192" s="27"/>
      <c r="HCA192" s="27"/>
      <c r="HCB192" s="27"/>
      <c r="HCC192" s="27"/>
      <c r="HCD192" s="27"/>
      <c r="HCE192" s="27"/>
      <c r="HCF192" s="27"/>
      <c r="HCG192" s="27"/>
      <c r="HCH192" s="27"/>
      <c r="HCI192" s="27"/>
      <c r="HCJ192" s="27"/>
      <c r="HCK192" s="27"/>
      <c r="HCL192" s="27"/>
      <c r="HCM192" s="27"/>
      <c r="HCN192" s="27"/>
      <c r="HCO192" s="27"/>
      <c r="HCP192" s="27"/>
      <c r="HCQ192" s="27"/>
      <c r="HCR192" s="27"/>
      <c r="HCS192" s="27"/>
      <c r="HCT192" s="27"/>
      <c r="HCU192" s="27"/>
      <c r="HCV192" s="27"/>
      <c r="HCW192" s="27"/>
      <c r="HCX192" s="27"/>
      <c r="HCY192" s="27"/>
      <c r="HCZ192" s="27"/>
      <c r="HDA192" s="27"/>
      <c r="HDB192" s="27"/>
      <c r="HDC192" s="27"/>
      <c r="HDD192" s="27"/>
      <c r="HDE192" s="27"/>
      <c r="HDF192" s="27"/>
      <c r="HDG192" s="27"/>
      <c r="HDH192" s="27"/>
      <c r="HDI192" s="27"/>
      <c r="HDJ192" s="27"/>
      <c r="HDK192" s="27"/>
      <c r="HDL192" s="27"/>
      <c r="HDM192" s="27"/>
      <c r="HDN192" s="27"/>
      <c r="HDO192" s="27"/>
      <c r="HDP192" s="27"/>
      <c r="HDQ192" s="27"/>
      <c r="HDR192" s="27"/>
      <c r="HDS192" s="27"/>
      <c r="HDT192" s="27"/>
      <c r="HDU192" s="27"/>
      <c r="HDV192" s="27"/>
      <c r="HDW192" s="27"/>
      <c r="HDX192" s="27"/>
      <c r="HDY192" s="27"/>
      <c r="HDZ192" s="27"/>
      <c r="HEA192" s="27"/>
      <c r="HEB192" s="27"/>
      <c r="HEC192" s="27"/>
      <c r="HED192" s="27"/>
      <c r="HEE192" s="27"/>
      <c r="HEF192" s="27"/>
      <c r="HEG192" s="27"/>
      <c r="HEH192" s="27"/>
      <c r="HEI192" s="27"/>
      <c r="HEJ192" s="27"/>
      <c r="HEK192" s="27"/>
      <c r="HEL192" s="27"/>
      <c r="HEM192" s="27"/>
      <c r="HEN192" s="27"/>
      <c r="HEO192" s="27"/>
      <c r="HEP192" s="27"/>
      <c r="HEQ192" s="27"/>
      <c r="HER192" s="27"/>
      <c r="HES192" s="27"/>
      <c r="HET192" s="27"/>
      <c r="HEU192" s="27"/>
      <c r="HEV192" s="27"/>
      <c r="HEW192" s="27"/>
      <c r="HEX192" s="27"/>
      <c r="HEY192" s="27"/>
      <c r="HEZ192" s="27"/>
      <c r="HFA192" s="27"/>
      <c r="HFB192" s="27"/>
      <c r="HFC192" s="27"/>
      <c r="HFD192" s="27"/>
      <c r="HFE192" s="27"/>
      <c r="HFF192" s="27"/>
      <c r="HFG192" s="27"/>
      <c r="HFH192" s="27"/>
      <c r="HFI192" s="27"/>
      <c r="HFJ192" s="27"/>
      <c r="HFK192" s="27"/>
      <c r="HFL192" s="27"/>
      <c r="HFM192" s="27"/>
      <c r="HFN192" s="27"/>
      <c r="HFO192" s="27"/>
      <c r="HFP192" s="27"/>
      <c r="HFQ192" s="27"/>
      <c r="HFR192" s="27"/>
      <c r="HFS192" s="27"/>
      <c r="HFT192" s="27"/>
      <c r="HFU192" s="27"/>
      <c r="HFV192" s="27"/>
      <c r="HFW192" s="27"/>
      <c r="HFX192" s="27"/>
      <c r="HFY192" s="27"/>
      <c r="HFZ192" s="27"/>
      <c r="HGA192" s="27"/>
      <c r="HGB192" s="27"/>
      <c r="HGC192" s="27"/>
      <c r="HGD192" s="27"/>
      <c r="HGE192" s="27"/>
      <c r="HGF192" s="27"/>
      <c r="HGG192" s="27"/>
      <c r="HGH192" s="27"/>
      <c r="HGI192" s="27"/>
      <c r="HGJ192" s="27"/>
      <c r="HGK192" s="27"/>
      <c r="HGL192" s="27"/>
      <c r="HGM192" s="27"/>
      <c r="HGN192" s="27"/>
      <c r="HGO192" s="27"/>
      <c r="HGP192" s="27"/>
      <c r="HGQ192" s="27"/>
      <c r="HGR192" s="27"/>
      <c r="HGS192" s="27"/>
      <c r="HGT192" s="27"/>
      <c r="HGU192" s="27"/>
      <c r="HGV192" s="27"/>
      <c r="HGW192" s="27"/>
      <c r="HGX192" s="27"/>
      <c r="HGY192" s="27"/>
      <c r="HGZ192" s="27"/>
      <c r="HHA192" s="27"/>
      <c r="HHB192" s="27"/>
      <c r="HHC192" s="27"/>
      <c r="HHD192" s="27"/>
      <c r="HHE192" s="27"/>
      <c r="HHF192" s="27"/>
      <c r="HHG192" s="27"/>
      <c r="HHH192" s="27"/>
      <c r="HHI192" s="27"/>
      <c r="HHJ192" s="27"/>
      <c r="HHK192" s="27"/>
      <c r="HHL192" s="27"/>
      <c r="HHM192" s="27"/>
      <c r="HHN192" s="27"/>
      <c r="HHO192" s="27"/>
      <c r="HHP192" s="27"/>
      <c r="HHQ192" s="27"/>
      <c r="HHR192" s="27"/>
      <c r="HHS192" s="27"/>
      <c r="HHT192" s="27"/>
      <c r="HHU192" s="27"/>
      <c r="HHV192" s="27"/>
      <c r="HHW192" s="27"/>
      <c r="HHX192" s="27"/>
      <c r="HHY192" s="27"/>
      <c r="HHZ192" s="27"/>
      <c r="HIA192" s="27"/>
      <c r="HIB192" s="27"/>
      <c r="HIC192" s="27"/>
      <c r="HID192" s="27"/>
      <c r="HIE192" s="27"/>
      <c r="HIF192" s="27"/>
      <c r="HIG192" s="27"/>
      <c r="HIH192" s="27"/>
      <c r="HII192" s="27"/>
      <c r="HIJ192" s="27"/>
      <c r="HIK192" s="27"/>
      <c r="HIL192" s="27"/>
      <c r="HIM192" s="27"/>
      <c r="HIN192" s="27"/>
      <c r="HIO192" s="27"/>
      <c r="HIP192" s="27"/>
      <c r="HIQ192" s="27"/>
      <c r="HIR192" s="27"/>
      <c r="HIS192" s="27"/>
      <c r="HIT192" s="27"/>
      <c r="HIU192" s="27"/>
      <c r="HIV192" s="27"/>
      <c r="HIW192" s="27"/>
      <c r="HIX192" s="27"/>
      <c r="HIY192" s="27"/>
      <c r="HIZ192" s="27"/>
      <c r="HJA192" s="27"/>
      <c r="HJB192" s="27"/>
      <c r="HJC192" s="27"/>
      <c r="HJD192" s="27"/>
      <c r="HJE192" s="27"/>
      <c r="HJF192" s="27"/>
      <c r="HJG192" s="27"/>
      <c r="HJH192" s="27"/>
      <c r="HJI192" s="27"/>
      <c r="HJJ192" s="27"/>
      <c r="HJK192" s="27"/>
      <c r="HJL192" s="27"/>
      <c r="HJM192" s="27"/>
      <c r="HJN192" s="27"/>
      <c r="HJO192" s="27"/>
      <c r="HJP192" s="27"/>
      <c r="HJQ192" s="27"/>
      <c r="HJR192" s="27"/>
      <c r="HJS192" s="27"/>
      <c r="HJT192" s="27"/>
      <c r="HJU192" s="27"/>
      <c r="HJV192" s="27"/>
      <c r="HJW192" s="27"/>
      <c r="HJX192" s="27"/>
      <c r="HJY192" s="27"/>
      <c r="HJZ192" s="27"/>
      <c r="HKA192" s="27"/>
      <c r="HKB192" s="27"/>
      <c r="HKC192" s="27"/>
      <c r="HKD192" s="27"/>
      <c r="HKE192" s="27"/>
      <c r="HKF192" s="27"/>
      <c r="HKG192" s="27"/>
      <c r="HKH192" s="27"/>
      <c r="HKI192" s="27"/>
      <c r="HKJ192" s="27"/>
      <c r="HKK192" s="27"/>
      <c r="HKL192" s="27"/>
      <c r="HKM192" s="27"/>
      <c r="HKN192" s="27"/>
      <c r="HKO192" s="27"/>
      <c r="HKP192" s="27"/>
      <c r="HKQ192" s="27"/>
      <c r="HKR192" s="27"/>
      <c r="HKS192" s="27"/>
      <c r="HKT192" s="27"/>
      <c r="HKU192" s="27"/>
      <c r="HKV192" s="27"/>
      <c r="HKW192" s="27"/>
      <c r="HKX192" s="27"/>
      <c r="HKY192" s="27"/>
      <c r="HKZ192" s="27"/>
      <c r="HLA192" s="27"/>
      <c r="HLB192" s="27"/>
      <c r="HLC192" s="27"/>
      <c r="HLD192" s="27"/>
      <c r="HLE192" s="27"/>
      <c r="HLF192" s="27"/>
      <c r="HLG192" s="27"/>
      <c r="HLH192" s="27"/>
      <c r="HLI192" s="27"/>
      <c r="HLJ192" s="27"/>
      <c r="HLK192" s="27"/>
      <c r="HLL192" s="27"/>
      <c r="HLM192" s="27"/>
      <c r="HLN192" s="27"/>
      <c r="HLO192" s="27"/>
      <c r="HLP192" s="27"/>
      <c r="HLQ192" s="27"/>
      <c r="HLR192" s="27"/>
      <c r="HLS192" s="27"/>
      <c r="HLT192" s="27"/>
      <c r="HLU192" s="27"/>
      <c r="HLV192" s="27"/>
      <c r="HLW192" s="27"/>
      <c r="HLX192" s="27"/>
      <c r="HLY192" s="27"/>
      <c r="HLZ192" s="27"/>
      <c r="HMA192" s="27"/>
      <c r="HMB192" s="27"/>
      <c r="HMC192" s="27"/>
      <c r="HMD192" s="27"/>
      <c r="HME192" s="27"/>
      <c r="HMF192" s="27"/>
      <c r="HMG192" s="27"/>
      <c r="HMH192" s="27"/>
      <c r="HMI192" s="27"/>
      <c r="HMJ192" s="27"/>
      <c r="HMK192" s="27"/>
      <c r="HML192" s="27"/>
      <c r="HMM192" s="27"/>
      <c r="HMN192" s="27"/>
      <c r="HMO192" s="27"/>
      <c r="HMP192" s="27"/>
      <c r="HMQ192" s="27"/>
      <c r="HMR192" s="27"/>
      <c r="HMS192" s="27"/>
      <c r="HMT192" s="27"/>
      <c r="HMU192" s="27"/>
      <c r="HMV192" s="27"/>
      <c r="HMW192" s="27"/>
      <c r="HMX192" s="27"/>
      <c r="HMY192" s="27"/>
      <c r="HMZ192" s="27"/>
      <c r="HNA192" s="27"/>
      <c r="HNB192" s="27"/>
      <c r="HNC192" s="27"/>
      <c r="HND192" s="27"/>
      <c r="HNE192" s="27"/>
      <c r="HNF192" s="27"/>
      <c r="HNG192" s="27"/>
      <c r="HNH192" s="27"/>
      <c r="HNI192" s="27"/>
      <c r="HNJ192" s="27"/>
      <c r="HNK192" s="27"/>
      <c r="HNL192" s="27"/>
      <c r="HNM192" s="27"/>
      <c r="HNN192" s="27"/>
      <c r="HNO192" s="27"/>
      <c r="HNP192" s="27"/>
      <c r="HNQ192" s="27"/>
      <c r="HNR192" s="27"/>
      <c r="HNS192" s="27"/>
      <c r="HNT192" s="27"/>
      <c r="HNU192" s="27"/>
      <c r="HNV192" s="27"/>
      <c r="HNW192" s="27"/>
      <c r="HNX192" s="27"/>
      <c r="HNY192" s="27"/>
      <c r="HNZ192" s="27"/>
      <c r="HOA192" s="27"/>
      <c r="HOB192" s="27"/>
      <c r="HOC192" s="27"/>
      <c r="HOD192" s="27"/>
      <c r="HOE192" s="27"/>
      <c r="HOF192" s="27"/>
      <c r="HOG192" s="27"/>
      <c r="HOH192" s="27"/>
      <c r="HOI192" s="27"/>
      <c r="HOJ192" s="27"/>
      <c r="HOK192" s="27"/>
      <c r="HOL192" s="27"/>
      <c r="HOM192" s="27"/>
      <c r="HON192" s="27"/>
      <c r="HOO192" s="27"/>
      <c r="HOP192" s="27"/>
      <c r="HOQ192" s="27"/>
      <c r="HOR192" s="27"/>
      <c r="HOS192" s="27"/>
      <c r="HOT192" s="27"/>
      <c r="HOU192" s="27"/>
      <c r="HOV192" s="27"/>
      <c r="HOW192" s="27"/>
      <c r="HOX192" s="27"/>
      <c r="HOY192" s="27"/>
      <c r="HOZ192" s="27"/>
      <c r="HPA192" s="27"/>
      <c r="HPB192" s="27"/>
      <c r="HPC192" s="27"/>
      <c r="HPD192" s="27"/>
      <c r="HPE192" s="27"/>
      <c r="HPF192" s="27"/>
      <c r="HPG192" s="27"/>
      <c r="HPH192" s="27"/>
      <c r="HPI192" s="27"/>
      <c r="HPJ192" s="27"/>
      <c r="HPK192" s="27"/>
      <c r="HPL192" s="27"/>
      <c r="HPM192" s="27"/>
      <c r="HPN192" s="27"/>
      <c r="HPO192" s="27"/>
      <c r="HPP192" s="27"/>
      <c r="HPQ192" s="27"/>
      <c r="HPR192" s="27"/>
      <c r="HPS192" s="27"/>
      <c r="HPT192" s="27"/>
      <c r="HPU192" s="27"/>
      <c r="HPV192" s="27"/>
      <c r="HPW192" s="27"/>
      <c r="HPX192" s="27"/>
      <c r="HPY192" s="27"/>
      <c r="HPZ192" s="27"/>
      <c r="HQA192" s="27"/>
      <c r="HQB192" s="27"/>
      <c r="HQC192" s="27"/>
      <c r="HQD192" s="27"/>
      <c r="HQE192" s="27"/>
      <c r="HQF192" s="27"/>
      <c r="HQG192" s="27"/>
      <c r="HQH192" s="27"/>
      <c r="HQI192" s="27"/>
      <c r="HQJ192" s="27"/>
      <c r="HQK192" s="27"/>
      <c r="HQL192" s="27"/>
      <c r="HQM192" s="27"/>
      <c r="HQN192" s="27"/>
      <c r="HQO192" s="27"/>
      <c r="HQP192" s="27"/>
      <c r="HQQ192" s="27"/>
      <c r="HQR192" s="27"/>
      <c r="HQS192" s="27"/>
      <c r="HQT192" s="27"/>
      <c r="HQU192" s="27"/>
      <c r="HQV192" s="27"/>
      <c r="HQW192" s="27"/>
      <c r="HQX192" s="27"/>
      <c r="HQY192" s="27"/>
      <c r="HQZ192" s="27"/>
      <c r="HRA192" s="27"/>
      <c r="HRB192" s="27"/>
      <c r="HRC192" s="27"/>
      <c r="HRD192" s="27"/>
      <c r="HRE192" s="27"/>
      <c r="HRF192" s="27"/>
      <c r="HRG192" s="27"/>
      <c r="HRH192" s="27"/>
      <c r="HRI192" s="27"/>
      <c r="HRJ192" s="27"/>
      <c r="HRK192" s="27"/>
      <c r="HRL192" s="27"/>
      <c r="HRM192" s="27"/>
      <c r="HRN192" s="27"/>
      <c r="HRO192" s="27"/>
      <c r="HRP192" s="27"/>
      <c r="HRQ192" s="27"/>
      <c r="HRR192" s="27"/>
      <c r="HRS192" s="27"/>
      <c r="HRT192" s="27"/>
      <c r="HRU192" s="27"/>
      <c r="HRV192" s="27"/>
      <c r="HRW192" s="27"/>
      <c r="HRX192" s="27"/>
      <c r="HRY192" s="27"/>
      <c r="HRZ192" s="27"/>
      <c r="HSA192" s="27"/>
      <c r="HSB192" s="27"/>
      <c r="HSC192" s="27"/>
      <c r="HSD192" s="27"/>
      <c r="HSE192" s="27"/>
      <c r="HSF192" s="27"/>
      <c r="HSG192" s="27"/>
      <c r="HSH192" s="27"/>
      <c r="HSI192" s="27"/>
      <c r="HSJ192" s="27"/>
      <c r="HSK192" s="27"/>
      <c r="HSL192" s="27"/>
      <c r="HSM192" s="27"/>
      <c r="HSN192" s="27"/>
      <c r="HSO192" s="27"/>
      <c r="HSP192" s="27"/>
      <c r="HSQ192" s="27"/>
      <c r="HSR192" s="27"/>
      <c r="HSS192" s="27"/>
      <c r="HST192" s="27"/>
      <c r="HSU192" s="27"/>
      <c r="HSV192" s="27"/>
      <c r="HSW192" s="27"/>
      <c r="HSX192" s="27"/>
      <c r="HSY192" s="27"/>
      <c r="HSZ192" s="27"/>
      <c r="HTA192" s="27"/>
      <c r="HTB192" s="27"/>
      <c r="HTC192" s="27"/>
      <c r="HTD192" s="27"/>
      <c r="HTE192" s="27"/>
      <c r="HTF192" s="27"/>
      <c r="HTG192" s="27"/>
      <c r="HTH192" s="27"/>
      <c r="HTI192" s="27"/>
      <c r="HTJ192" s="27"/>
      <c r="HTK192" s="27"/>
      <c r="HTL192" s="27"/>
      <c r="HTM192" s="27"/>
      <c r="HTN192" s="27"/>
      <c r="HTO192" s="27"/>
      <c r="HTP192" s="27"/>
      <c r="HTQ192" s="27"/>
      <c r="HTR192" s="27"/>
      <c r="HTS192" s="27"/>
      <c r="HTT192" s="27"/>
      <c r="HTU192" s="27"/>
      <c r="HTV192" s="27"/>
      <c r="HTW192" s="27"/>
      <c r="HTX192" s="27"/>
      <c r="HTY192" s="27"/>
      <c r="HTZ192" s="27"/>
      <c r="HUA192" s="27"/>
      <c r="HUB192" s="27"/>
      <c r="HUC192" s="27"/>
      <c r="HUD192" s="27"/>
      <c r="HUE192" s="27"/>
      <c r="HUF192" s="27"/>
      <c r="HUG192" s="27"/>
      <c r="HUH192" s="27"/>
      <c r="HUI192" s="27"/>
      <c r="HUJ192" s="27"/>
      <c r="HUK192" s="27"/>
      <c r="HUL192" s="27"/>
      <c r="HUM192" s="27"/>
      <c r="HUN192" s="27"/>
      <c r="HUO192" s="27"/>
      <c r="HUP192" s="27"/>
      <c r="HUQ192" s="27"/>
      <c r="HUR192" s="27"/>
      <c r="HUS192" s="27"/>
      <c r="HUT192" s="27"/>
      <c r="HUU192" s="27"/>
      <c r="HUV192" s="27"/>
      <c r="HUW192" s="27"/>
      <c r="HUX192" s="27"/>
      <c r="HUY192" s="27"/>
      <c r="HUZ192" s="27"/>
      <c r="HVA192" s="27"/>
      <c r="HVB192" s="27"/>
      <c r="HVC192" s="27"/>
      <c r="HVD192" s="27"/>
      <c r="HVE192" s="27"/>
      <c r="HVF192" s="27"/>
      <c r="HVG192" s="27"/>
      <c r="HVH192" s="27"/>
      <c r="HVI192" s="27"/>
      <c r="HVJ192" s="27"/>
      <c r="HVK192" s="27"/>
      <c r="HVL192" s="27"/>
      <c r="HVM192" s="27"/>
      <c r="HVN192" s="27"/>
      <c r="HVO192" s="27"/>
      <c r="HVP192" s="27"/>
      <c r="HVQ192" s="27"/>
      <c r="HVR192" s="27"/>
      <c r="HVS192" s="27"/>
      <c r="HVT192" s="27"/>
      <c r="HVU192" s="27"/>
      <c r="HVV192" s="27"/>
      <c r="HVW192" s="27"/>
      <c r="HVX192" s="27"/>
      <c r="HVY192" s="27"/>
      <c r="HVZ192" s="27"/>
      <c r="HWA192" s="27"/>
      <c r="HWB192" s="27"/>
      <c r="HWC192" s="27"/>
      <c r="HWD192" s="27"/>
      <c r="HWE192" s="27"/>
      <c r="HWF192" s="27"/>
      <c r="HWG192" s="27"/>
      <c r="HWH192" s="27"/>
      <c r="HWI192" s="27"/>
      <c r="HWJ192" s="27"/>
      <c r="HWK192" s="27"/>
      <c r="HWL192" s="27"/>
      <c r="HWM192" s="27"/>
      <c r="HWN192" s="27"/>
      <c r="HWO192" s="27"/>
      <c r="HWP192" s="27"/>
      <c r="HWQ192" s="27"/>
      <c r="HWR192" s="27"/>
      <c r="HWS192" s="27"/>
      <c r="HWT192" s="27"/>
      <c r="HWU192" s="27"/>
      <c r="HWV192" s="27"/>
      <c r="HWW192" s="27"/>
      <c r="HWX192" s="27"/>
      <c r="HWY192" s="27"/>
      <c r="HWZ192" s="27"/>
      <c r="HXA192" s="27"/>
      <c r="HXB192" s="27"/>
      <c r="HXC192" s="27"/>
      <c r="HXD192" s="27"/>
      <c r="HXE192" s="27"/>
      <c r="HXF192" s="27"/>
      <c r="HXG192" s="27"/>
      <c r="HXH192" s="27"/>
      <c r="HXI192" s="27"/>
      <c r="HXJ192" s="27"/>
      <c r="HXK192" s="27"/>
      <c r="HXL192" s="27"/>
      <c r="HXM192" s="27"/>
      <c r="HXN192" s="27"/>
      <c r="HXO192" s="27"/>
      <c r="HXP192" s="27"/>
      <c r="HXQ192" s="27"/>
      <c r="HXR192" s="27"/>
      <c r="HXS192" s="27"/>
      <c r="HXT192" s="27"/>
      <c r="HXU192" s="27"/>
      <c r="HXV192" s="27"/>
      <c r="HXW192" s="27"/>
      <c r="HXX192" s="27"/>
      <c r="HXY192" s="27"/>
      <c r="HXZ192" s="27"/>
      <c r="HYA192" s="27"/>
      <c r="HYB192" s="27"/>
      <c r="HYC192" s="27"/>
      <c r="HYD192" s="27"/>
      <c r="HYE192" s="27"/>
      <c r="HYF192" s="27"/>
      <c r="HYG192" s="27"/>
      <c r="HYH192" s="27"/>
      <c r="HYI192" s="27"/>
      <c r="HYJ192" s="27"/>
      <c r="HYK192" s="27"/>
      <c r="HYL192" s="27"/>
      <c r="HYM192" s="27"/>
      <c r="HYN192" s="27"/>
      <c r="HYO192" s="27"/>
      <c r="HYP192" s="27"/>
      <c r="HYQ192" s="27"/>
      <c r="HYR192" s="27"/>
      <c r="HYS192" s="27"/>
      <c r="HYT192" s="27"/>
      <c r="HYU192" s="27"/>
      <c r="HYV192" s="27"/>
      <c r="HYW192" s="27"/>
      <c r="HYX192" s="27"/>
      <c r="HYY192" s="27"/>
      <c r="HYZ192" s="27"/>
      <c r="HZA192" s="27"/>
      <c r="HZB192" s="27"/>
      <c r="HZC192" s="27"/>
      <c r="HZD192" s="27"/>
      <c r="HZE192" s="27"/>
      <c r="HZF192" s="27"/>
      <c r="HZG192" s="27"/>
      <c r="HZH192" s="27"/>
      <c r="HZI192" s="27"/>
      <c r="HZJ192" s="27"/>
      <c r="HZK192" s="27"/>
      <c r="HZL192" s="27"/>
      <c r="HZM192" s="27"/>
      <c r="HZN192" s="27"/>
      <c r="HZO192" s="27"/>
      <c r="HZP192" s="27"/>
      <c r="HZQ192" s="27"/>
      <c r="HZR192" s="27"/>
      <c r="HZS192" s="27"/>
      <c r="HZT192" s="27"/>
      <c r="HZU192" s="27"/>
      <c r="HZV192" s="27"/>
      <c r="HZW192" s="27"/>
      <c r="HZX192" s="27"/>
      <c r="HZY192" s="27"/>
      <c r="HZZ192" s="27"/>
      <c r="IAA192" s="27"/>
      <c r="IAB192" s="27"/>
      <c r="IAC192" s="27"/>
      <c r="IAD192" s="27"/>
      <c r="IAE192" s="27"/>
      <c r="IAF192" s="27"/>
      <c r="IAG192" s="27"/>
      <c r="IAH192" s="27"/>
      <c r="IAI192" s="27"/>
      <c r="IAJ192" s="27"/>
      <c r="IAK192" s="27"/>
      <c r="IAL192" s="27"/>
      <c r="IAM192" s="27"/>
      <c r="IAN192" s="27"/>
      <c r="IAO192" s="27"/>
      <c r="IAP192" s="27"/>
      <c r="IAQ192" s="27"/>
      <c r="IAR192" s="27"/>
      <c r="IAS192" s="27"/>
      <c r="IAT192" s="27"/>
      <c r="IAU192" s="27"/>
      <c r="IAV192" s="27"/>
      <c r="IAW192" s="27"/>
      <c r="IAX192" s="27"/>
      <c r="IAY192" s="27"/>
      <c r="IAZ192" s="27"/>
      <c r="IBA192" s="27"/>
      <c r="IBB192" s="27"/>
      <c r="IBC192" s="27"/>
      <c r="IBD192" s="27"/>
      <c r="IBE192" s="27"/>
      <c r="IBF192" s="27"/>
      <c r="IBG192" s="27"/>
      <c r="IBH192" s="27"/>
      <c r="IBI192" s="27"/>
      <c r="IBJ192" s="27"/>
      <c r="IBK192" s="27"/>
      <c r="IBL192" s="27"/>
      <c r="IBM192" s="27"/>
      <c r="IBN192" s="27"/>
      <c r="IBO192" s="27"/>
      <c r="IBP192" s="27"/>
      <c r="IBQ192" s="27"/>
      <c r="IBR192" s="27"/>
      <c r="IBS192" s="27"/>
      <c r="IBT192" s="27"/>
      <c r="IBU192" s="27"/>
      <c r="IBV192" s="27"/>
      <c r="IBW192" s="27"/>
      <c r="IBX192" s="27"/>
      <c r="IBY192" s="27"/>
      <c r="IBZ192" s="27"/>
      <c r="ICA192" s="27"/>
      <c r="ICB192" s="27"/>
      <c r="ICC192" s="27"/>
      <c r="ICD192" s="27"/>
      <c r="ICE192" s="27"/>
      <c r="ICF192" s="27"/>
      <c r="ICG192" s="27"/>
      <c r="ICH192" s="27"/>
      <c r="ICI192" s="27"/>
      <c r="ICJ192" s="27"/>
      <c r="ICK192" s="27"/>
      <c r="ICL192" s="27"/>
      <c r="ICM192" s="27"/>
      <c r="ICN192" s="27"/>
      <c r="ICO192" s="27"/>
      <c r="ICP192" s="27"/>
      <c r="ICQ192" s="27"/>
      <c r="ICR192" s="27"/>
      <c r="ICS192" s="27"/>
      <c r="ICT192" s="27"/>
      <c r="ICU192" s="27"/>
      <c r="ICV192" s="27"/>
      <c r="ICW192" s="27"/>
      <c r="ICX192" s="27"/>
      <c r="ICY192" s="27"/>
      <c r="ICZ192" s="27"/>
      <c r="IDA192" s="27"/>
      <c r="IDB192" s="27"/>
      <c r="IDC192" s="27"/>
      <c r="IDD192" s="27"/>
      <c r="IDE192" s="27"/>
      <c r="IDF192" s="27"/>
      <c r="IDG192" s="27"/>
      <c r="IDH192" s="27"/>
      <c r="IDI192" s="27"/>
      <c r="IDJ192" s="27"/>
      <c r="IDK192" s="27"/>
      <c r="IDL192" s="27"/>
      <c r="IDM192" s="27"/>
      <c r="IDN192" s="27"/>
      <c r="IDO192" s="27"/>
      <c r="IDP192" s="27"/>
      <c r="IDQ192" s="27"/>
      <c r="IDR192" s="27"/>
      <c r="IDS192" s="27"/>
      <c r="IDT192" s="27"/>
      <c r="IDU192" s="27"/>
      <c r="IDV192" s="27"/>
      <c r="IDW192" s="27"/>
      <c r="IDX192" s="27"/>
      <c r="IDY192" s="27"/>
      <c r="IDZ192" s="27"/>
      <c r="IEA192" s="27"/>
      <c r="IEB192" s="27"/>
      <c r="IEC192" s="27"/>
      <c r="IED192" s="27"/>
      <c r="IEE192" s="27"/>
      <c r="IEF192" s="27"/>
      <c r="IEG192" s="27"/>
      <c r="IEH192" s="27"/>
      <c r="IEI192" s="27"/>
      <c r="IEJ192" s="27"/>
      <c r="IEK192" s="27"/>
      <c r="IEL192" s="27"/>
      <c r="IEM192" s="27"/>
      <c r="IEN192" s="27"/>
      <c r="IEO192" s="27"/>
      <c r="IEP192" s="27"/>
      <c r="IEQ192" s="27"/>
      <c r="IER192" s="27"/>
      <c r="IES192" s="27"/>
      <c r="IET192" s="27"/>
      <c r="IEU192" s="27"/>
      <c r="IEV192" s="27"/>
      <c r="IEW192" s="27"/>
      <c r="IEX192" s="27"/>
      <c r="IEY192" s="27"/>
      <c r="IEZ192" s="27"/>
      <c r="IFA192" s="27"/>
      <c r="IFB192" s="27"/>
      <c r="IFC192" s="27"/>
      <c r="IFD192" s="27"/>
      <c r="IFE192" s="27"/>
      <c r="IFF192" s="27"/>
      <c r="IFG192" s="27"/>
      <c r="IFH192" s="27"/>
      <c r="IFI192" s="27"/>
      <c r="IFJ192" s="27"/>
      <c r="IFK192" s="27"/>
      <c r="IFL192" s="27"/>
      <c r="IFM192" s="27"/>
      <c r="IFN192" s="27"/>
      <c r="IFO192" s="27"/>
      <c r="IFP192" s="27"/>
      <c r="IFQ192" s="27"/>
      <c r="IFR192" s="27"/>
      <c r="IFS192" s="27"/>
      <c r="IFT192" s="27"/>
      <c r="IFU192" s="27"/>
      <c r="IFV192" s="27"/>
      <c r="IFW192" s="27"/>
      <c r="IFX192" s="27"/>
      <c r="IFY192" s="27"/>
      <c r="IFZ192" s="27"/>
      <c r="IGA192" s="27"/>
      <c r="IGB192" s="27"/>
      <c r="IGC192" s="27"/>
      <c r="IGD192" s="27"/>
      <c r="IGE192" s="27"/>
      <c r="IGF192" s="27"/>
      <c r="IGG192" s="27"/>
      <c r="IGH192" s="27"/>
      <c r="IGI192" s="27"/>
      <c r="IGJ192" s="27"/>
      <c r="IGK192" s="27"/>
      <c r="IGL192" s="27"/>
      <c r="IGM192" s="27"/>
      <c r="IGN192" s="27"/>
      <c r="IGO192" s="27"/>
      <c r="IGP192" s="27"/>
      <c r="IGQ192" s="27"/>
      <c r="IGR192" s="27"/>
      <c r="IGS192" s="27"/>
      <c r="IGT192" s="27"/>
      <c r="IGU192" s="27"/>
      <c r="IGV192" s="27"/>
      <c r="IGW192" s="27"/>
      <c r="IGX192" s="27"/>
      <c r="IGY192" s="27"/>
      <c r="IGZ192" s="27"/>
      <c r="IHA192" s="27"/>
      <c r="IHB192" s="27"/>
      <c r="IHC192" s="27"/>
      <c r="IHD192" s="27"/>
      <c r="IHE192" s="27"/>
      <c r="IHF192" s="27"/>
      <c r="IHG192" s="27"/>
      <c r="IHH192" s="27"/>
      <c r="IHI192" s="27"/>
      <c r="IHJ192" s="27"/>
      <c r="IHK192" s="27"/>
      <c r="IHL192" s="27"/>
      <c r="IHM192" s="27"/>
      <c r="IHN192" s="27"/>
      <c r="IHO192" s="27"/>
      <c r="IHP192" s="27"/>
      <c r="IHQ192" s="27"/>
      <c r="IHR192" s="27"/>
      <c r="IHS192" s="27"/>
      <c r="IHT192" s="27"/>
      <c r="IHU192" s="27"/>
      <c r="IHV192" s="27"/>
      <c r="IHW192" s="27"/>
      <c r="IHX192" s="27"/>
      <c r="IHY192" s="27"/>
      <c r="IHZ192" s="27"/>
      <c r="IIA192" s="27"/>
      <c r="IIB192" s="27"/>
      <c r="IIC192" s="27"/>
      <c r="IID192" s="27"/>
      <c r="IIE192" s="27"/>
      <c r="IIF192" s="27"/>
      <c r="IIG192" s="27"/>
      <c r="IIH192" s="27"/>
      <c r="III192" s="27"/>
      <c r="IIJ192" s="27"/>
      <c r="IIK192" s="27"/>
      <c r="IIL192" s="27"/>
      <c r="IIM192" s="27"/>
      <c r="IIN192" s="27"/>
      <c r="IIO192" s="27"/>
      <c r="IIP192" s="27"/>
      <c r="IIQ192" s="27"/>
      <c r="IIR192" s="27"/>
      <c r="IIS192" s="27"/>
      <c r="IIT192" s="27"/>
      <c r="IIU192" s="27"/>
      <c r="IIV192" s="27"/>
      <c r="IIW192" s="27"/>
      <c r="IIX192" s="27"/>
      <c r="IIY192" s="27"/>
      <c r="IIZ192" s="27"/>
      <c r="IJA192" s="27"/>
      <c r="IJB192" s="27"/>
      <c r="IJC192" s="27"/>
      <c r="IJD192" s="27"/>
      <c r="IJE192" s="27"/>
      <c r="IJF192" s="27"/>
      <c r="IJG192" s="27"/>
      <c r="IJH192" s="27"/>
      <c r="IJI192" s="27"/>
      <c r="IJJ192" s="27"/>
      <c r="IJK192" s="27"/>
      <c r="IJL192" s="27"/>
      <c r="IJM192" s="27"/>
      <c r="IJN192" s="27"/>
      <c r="IJO192" s="27"/>
      <c r="IJP192" s="27"/>
      <c r="IJQ192" s="27"/>
      <c r="IJR192" s="27"/>
      <c r="IJS192" s="27"/>
      <c r="IJT192" s="27"/>
      <c r="IJU192" s="27"/>
      <c r="IJV192" s="27"/>
      <c r="IJW192" s="27"/>
      <c r="IJX192" s="27"/>
      <c r="IJY192" s="27"/>
      <c r="IJZ192" s="27"/>
      <c r="IKA192" s="27"/>
      <c r="IKB192" s="27"/>
      <c r="IKC192" s="27"/>
      <c r="IKD192" s="27"/>
      <c r="IKE192" s="27"/>
      <c r="IKF192" s="27"/>
      <c r="IKG192" s="27"/>
      <c r="IKH192" s="27"/>
      <c r="IKI192" s="27"/>
      <c r="IKJ192" s="27"/>
      <c r="IKK192" s="27"/>
      <c r="IKL192" s="27"/>
      <c r="IKM192" s="27"/>
      <c r="IKN192" s="27"/>
      <c r="IKO192" s="27"/>
      <c r="IKP192" s="27"/>
      <c r="IKQ192" s="27"/>
      <c r="IKR192" s="27"/>
      <c r="IKS192" s="27"/>
      <c r="IKT192" s="27"/>
      <c r="IKU192" s="27"/>
      <c r="IKV192" s="27"/>
      <c r="IKW192" s="27"/>
      <c r="IKX192" s="27"/>
      <c r="IKY192" s="27"/>
      <c r="IKZ192" s="27"/>
      <c r="ILA192" s="27"/>
      <c r="ILB192" s="27"/>
      <c r="ILC192" s="27"/>
      <c r="ILD192" s="27"/>
      <c r="ILE192" s="27"/>
      <c r="ILF192" s="27"/>
      <c r="ILG192" s="27"/>
      <c r="ILH192" s="27"/>
      <c r="ILI192" s="27"/>
      <c r="ILJ192" s="27"/>
      <c r="ILK192" s="27"/>
      <c r="ILL192" s="27"/>
      <c r="ILM192" s="27"/>
      <c r="ILN192" s="27"/>
      <c r="ILO192" s="27"/>
      <c r="ILP192" s="27"/>
      <c r="ILQ192" s="27"/>
      <c r="ILR192" s="27"/>
      <c r="ILS192" s="27"/>
      <c r="ILT192" s="27"/>
      <c r="ILU192" s="27"/>
      <c r="ILV192" s="27"/>
      <c r="ILW192" s="27"/>
      <c r="ILX192" s="27"/>
      <c r="ILY192" s="27"/>
      <c r="ILZ192" s="27"/>
      <c r="IMA192" s="27"/>
      <c r="IMB192" s="27"/>
      <c r="IMC192" s="27"/>
      <c r="IMD192" s="27"/>
      <c r="IME192" s="27"/>
      <c r="IMF192" s="27"/>
      <c r="IMG192" s="27"/>
      <c r="IMH192" s="27"/>
      <c r="IMI192" s="27"/>
      <c r="IMJ192" s="27"/>
      <c r="IMK192" s="27"/>
      <c r="IML192" s="27"/>
      <c r="IMM192" s="27"/>
      <c r="IMN192" s="27"/>
      <c r="IMO192" s="27"/>
      <c r="IMP192" s="27"/>
      <c r="IMQ192" s="27"/>
      <c r="IMR192" s="27"/>
      <c r="IMS192" s="27"/>
      <c r="IMT192" s="27"/>
      <c r="IMU192" s="27"/>
      <c r="IMV192" s="27"/>
      <c r="IMW192" s="27"/>
      <c r="IMX192" s="27"/>
      <c r="IMY192" s="27"/>
      <c r="IMZ192" s="27"/>
      <c r="INA192" s="27"/>
      <c r="INB192" s="27"/>
      <c r="INC192" s="27"/>
      <c r="IND192" s="27"/>
      <c r="INE192" s="27"/>
      <c r="INF192" s="27"/>
      <c r="ING192" s="27"/>
      <c r="INH192" s="27"/>
      <c r="INI192" s="27"/>
      <c r="INJ192" s="27"/>
      <c r="INK192" s="27"/>
      <c r="INL192" s="27"/>
      <c r="INM192" s="27"/>
      <c r="INN192" s="27"/>
      <c r="INO192" s="27"/>
      <c r="INP192" s="27"/>
      <c r="INQ192" s="27"/>
      <c r="INR192" s="27"/>
      <c r="INS192" s="27"/>
      <c r="INT192" s="27"/>
      <c r="INU192" s="27"/>
      <c r="INV192" s="27"/>
      <c r="INW192" s="27"/>
      <c r="INX192" s="27"/>
      <c r="INY192" s="27"/>
      <c r="INZ192" s="27"/>
      <c r="IOA192" s="27"/>
      <c r="IOB192" s="27"/>
      <c r="IOC192" s="27"/>
      <c r="IOD192" s="27"/>
      <c r="IOE192" s="27"/>
      <c r="IOF192" s="27"/>
      <c r="IOG192" s="27"/>
      <c r="IOH192" s="27"/>
      <c r="IOI192" s="27"/>
      <c r="IOJ192" s="27"/>
      <c r="IOK192" s="27"/>
      <c r="IOL192" s="27"/>
      <c r="IOM192" s="27"/>
      <c r="ION192" s="27"/>
      <c r="IOO192" s="27"/>
      <c r="IOP192" s="27"/>
      <c r="IOQ192" s="27"/>
      <c r="IOR192" s="27"/>
      <c r="IOS192" s="27"/>
      <c r="IOT192" s="27"/>
      <c r="IOU192" s="27"/>
      <c r="IOV192" s="27"/>
      <c r="IOW192" s="27"/>
      <c r="IOX192" s="27"/>
      <c r="IOY192" s="27"/>
      <c r="IOZ192" s="27"/>
      <c r="IPA192" s="27"/>
      <c r="IPB192" s="27"/>
      <c r="IPC192" s="27"/>
      <c r="IPD192" s="27"/>
      <c r="IPE192" s="27"/>
      <c r="IPF192" s="27"/>
      <c r="IPG192" s="27"/>
      <c r="IPH192" s="27"/>
      <c r="IPI192" s="27"/>
      <c r="IPJ192" s="27"/>
      <c r="IPK192" s="27"/>
      <c r="IPL192" s="27"/>
      <c r="IPM192" s="27"/>
      <c r="IPN192" s="27"/>
      <c r="IPO192" s="27"/>
      <c r="IPP192" s="27"/>
      <c r="IPQ192" s="27"/>
      <c r="IPR192" s="27"/>
      <c r="IPS192" s="27"/>
      <c r="IPT192" s="27"/>
      <c r="IPU192" s="27"/>
      <c r="IPV192" s="27"/>
      <c r="IPW192" s="27"/>
      <c r="IPX192" s="27"/>
      <c r="IPY192" s="27"/>
      <c r="IPZ192" s="27"/>
      <c r="IQA192" s="27"/>
      <c r="IQB192" s="27"/>
      <c r="IQC192" s="27"/>
      <c r="IQD192" s="27"/>
      <c r="IQE192" s="27"/>
      <c r="IQF192" s="27"/>
      <c r="IQG192" s="27"/>
      <c r="IQH192" s="27"/>
      <c r="IQI192" s="27"/>
      <c r="IQJ192" s="27"/>
      <c r="IQK192" s="27"/>
      <c r="IQL192" s="27"/>
      <c r="IQM192" s="27"/>
      <c r="IQN192" s="27"/>
      <c r="IQO192" s="27"/>
      <c r="IQP192" s="27"/>
      <c r="IQQ192" s="27"/>
      <c r="IQR192" s="27"/>
      <c r="IQS192" s="27"/>
      <c r="IQT192" s="27"/>
      <c r="IQU192" s="27"/>
      <c r="IQV192" s="27"/>
      <c r="IQW192" s="27"/>
      <c r="IQX192" s="27"/>
      <c r="IQY192" s="27"/>
      <c r="IQZ192" s="27"/>
      <c r="IRA192" s="27"/>
      <c r="IRB192" s="27"/>
      <c r="IRC192" s="27"/>
      <c r="IRD192" s="27"/>
      <c r="IRE192" s="27"/>
      <c r="IRF192" s="27"/>
      <c r="IRG192" s="27"/>
      <c r="IRH192" s="27"/>
      <c r="IRI192" s="27"/>
      <c r="IRJ192" s="27"/>
      <c r="IRK192" s="27"/>
      <c r="IRL192" s="27"/>
      <c r="IRM192" s="27"/>
      <c r="IRN192" s="27"/>
      <c r="IRO192" s="27"/>
      <c r="IRP192" s="27"/>
      <c r="IRQ192" s="27"/>
      <c r="IRR192" s="27"/>
      <c r="IRS192" s="27"/>
      <c r="IRT192" s="27"/>
      <c r="IRU192" s="27"/>
      <c r="IRV192" s="27"/>
      <c r="IRW192" s="27"/>
      <c r="IRX192" s="27"/>
      <c r="IRY192" s="27"/>
      <c r="IRZ192" s="27"/>
      <c r="ISA192" s="27"/>
      <c r="ISB192" s="27"/>
      <c r="ISC192" s="27"/>
      <c r="ISD192" s="27"/>
      <c r="ISE192" s="27"/>
      <c r="ISF192" s="27"/>
      <c r="ISG192" s="27"/>
      <c r="ISH192" s="27"/>
      <c r="ISI192" s="27"/>
      <c r="ISJ192" s="27"/>
      <c r="ISK192" s="27"/>
      <c r="ISL192" s="27"/>
      <c r="ISM192" s="27"/>
      <c r="ISN192" s="27"/>
      <c r="ISO192" s="27"/>
      <c r="ISP192" s="27"/>
      <c r="ISQ192" s="27"/>
      <c r="ISR192" s="27"/>
      <c r="ISS192" s="27"/>
      <c r="IST192" s="27"/>
      <c r="ISU192" s="27"/>
      <c r="ISV192" s="27"/>
      <c r="ISW192" s="27"/>
      <c r="ISX192" s="27"/>
      <c r="ISY192" s="27"/>
      <c r="ISZ192" s="27"/>
      <c r="ITA192" s="27"/>
      <c r="ITB192" s="27"/>
      <c r="ITC192" s="27"/>
      <c r="ITD192" s="27"/>
      <c r="ITE192" s="27"/>
      <c r="ITF192" s="27"/>
      <c r="ITG192" s="27"/>
      <c r="ITH192" s="27"/>
      <c r="ITI192" s="27"/>
      <c r="ITJ192" s="27"/>
      <c r="ITK192" s="27"/>
      <c r="ITL192" s="27"/>
      <c r="ITM192" s="27"/>
      <c r="ITN192" s="27"/>
      <c r="ITO192" s="27"/>
      <c r="ITP192" s="27"/>
      <c r="ITQ192" s="27"/>
      <c r="ITR192" s="27"/>
      <c r="ITS192" s="27"/>
      <c r="ITT192" s="27"/>
      <c r="ITU192" s="27"/>
      <c r="ITV192" s="27"/>
      <c r="ITW192" s="27"/>
      <c r="ITX192" s="27"/>
      <c r="ITY192" s="27"/>
      <c r="ITZ192" s="27"/>
      <c r="IUA192" s="27"/>
      <c r="IUB192" s="27"/>
      <c r="IUC192" s="27"/>
      <c r="IUD192" s="27"/>
      <c r="IUE192" s="27"/>
      <c r="IUF192" s="27"/>
      <c r="IUG192" s="27"/>
      <c r="IUH192" s="27"/>
      <c r="IUI192" s="27"/>
      <c r="IUJ192" s="27"/>
      <c r="IUK192" s="27"/>
      <c r="IUL192" s="27"/>
      <c r="IUM192" s="27"/>
      <c r="IUN192" s="27"/>
      <c r="IUO192" s="27"/>
      <c r="IUP192" s="27"/>
      <c r="IUQ192" s="27"/>
      <c r="IUR192" s="27"/>
      <c r="IUS192" s="27"/>
      <c r="IUT192" s="27"/>
      <c r="IUU192" s="27"/>
      <c r="IUV192" s="27"/>
      <c r="IUW192" s="27"/>
      <c r="IUX192" s="27"/>
      <c r="IUY192" s="27"/>
      <c r="IUZ192" s="27"/>
      <c r="IVA192" s="27"/>
      <c r="IVB192" s="27"/>
      <c r="IVC192" s="27"/>
      <c r="IVD192" s="27"/>
      <c r="IVE192" s="27"/>
      <c r="IVF192" s="27"/>
      <c r="IVG192" s="27"/>
      <c r="IVH192" s="27"/>
      <c r="IVI192" s="27"/>
      <c r="IVJ192" s="27"/>
      <c r="IVK192" s="27"/>
      <c r="IVL192" s="27"/>
      <c r="IVM192" s="27"/>
      <c r="IVN192" s="27"/>
      <c r="IVO192" s="27"/>
      <c r="IVP192" s="27"/>
      <c r="IVQ192" s="27"/>
      <c r="IVR192" s="27"/>
      <c r="IVS192" s="27"/>
      <c r="IVT192" s="27"/>
      <c r="IVU192" s="27"/>
      <c r="IVV192" s="27"/>
      <c r="IVW192" s="27"/>
      <c r="IVX192" s="27"/>
      <c r="IVY192" s="27"/>
      <c r="IVZ192" s="27"/>
      <c r="IWA192" s="27"/>
      <c r="IWB192" s="27"/>
      <c r="IWC192" s="27"/>
      <c r="IWD192" s="27"/>
      <c r="IWE192" s="27"/>
      <c r="IWF192" s="27"/>
      <c r="IWG192" s="27"/>
      <c r="IWH192" s="27"/>
      <c r="IWI192" s="27"/>
      <c r="IWJ192" s="27"/>
      <c r="IWK192" s="27"/>
      <c r="IWL192" s="27"/>
      <c r="IWM192" s="27"/>
      <c r="IWN192" s="27"/>
      <c r="IWO192" s="27"/>
      <c r="IWP192" s="27"/>
      <c r="IWQ192" s="27"/>
      <c r="IWR192" s="27"/>
      <c r="IWS192" s="27"/>
      <c r="IWT192" s="27"/>
      <c r="IWU192" s="27"/>
      <c r="IWV192" s="27"/>
      <c r="IWW192" s="27"/>
      <c r="IWX192" s="27"/>
      <c r="IWY192" s="27"/>
      <c r="IWZ192" s="27"/>
      <c r="IXA192" s="27"/>
      <c r="IXB192" s="27"/>
      <c r="IXC192" s="27"/>
      <c r="IXD192" s="27"/>
      <c r="IXE192" s="27"/>
      <c r="IXF192" s="27"/>
      <c r="IXG192" s="27"/>
      <c r="IXH192" s="27"/>
      <c r="IXI192" s="27"/>
      <c r="IXJ192" s="27"/>
      <c r="IXK192" s="27"/>
      <c r="IXL192" s="27"/>
      <c r="IXM192" s="27"/>
      <c r="IXN192" s="27"/>
      <c r="IXO192" s="27"/>
      <c r="IXP192" s="27"/>
      <c r="IXQ192" s="27"/>
      <c r="IXR192" s="27"/>
      <c r="IXS192" s="27"/>
      <c r="IXT192" s="27"/>
      <c r="IXU192" s="27"/>
      <c r="IXV192" s="27"/>
      <c r="IXW192" s="27"/>
      <c r="IXX192" s="27"/>
      <c r="IXY192" s="27"/>
      <c r="IXZ192" s="27"/>
      <c r="IYA192" s="27"/>
      <c r="IYB192" s="27"/>
      <c r="IYC192" s="27"/>
      <c r="IYD192" s="27"/>
      <c r="IYE192" s="27"/>
      <c r="IYF192" s="27"/>
      <c r="IYG192" s="27"/>
      <c r="IYH192" s="27"/>
      <c r="IYI192" s="27"/>
      <c r="IYJ192" s="27"/>
      <c r="IYK192" s="27"/>
      <c r="IYL192" s="27"/>
      <c r="IYM192" s="27"/>
      <c r="IYN192" s="27"/>
      <c r="IYO192" s="27"/>
      <c r="IYP192" s="27"/>
      <c r="IYQ192" s="27"/>
      <c r="IYR192" s="27"/>
      <c r="IYS192" s="27"/>
      <c r="IYT192" s="27"/>
      <c r="IYU192" s="27"/>
      <c r="IYV192" s="27"/>
      <c r="IYW192" s="27"/>
      <c r="IYX192" s="27"/>
      <c r="IYY192" s="27"/>
      <c r="IYZ192" s="27"/>
      <c r="IZA192" s="27"/>
      <c r="IZB192" s="27"/>
      <c r="IZC192" s="27"/>
      <c r="IZD192" s="27"/>
      <c r="IZE192" s="27"/>
      <c r="IZF192" s="27"/>
      <c r="IZG192" s="27"/>
      <c r="IZH192" s="27"/>
      <c r="IZI192" s="27"/>
      <c r="IZJ192" s="27"/>
      <c r="IZK192" s="27"/>
      <c r="IZL192" s="27"/>
      <c r="IZM192" s="27"/>
      <c r="IZN192" s="27"/>
      <c r="IZO192" s="27"/>
      <c r="IZP192" s="27"/>
      <c r="IZQ192" s="27"/>
      <c r="IZR192" s="27"/>
      <c r="IZS192" s="27"/>
      <c r="IZT192" s="27"/>
      <c r="IZU192" s="27"/>
      <c r="IZV192" s="27"/>
      <c r="IZW192" s="27"/>
      <c r="IZX192" s="27"/>
      <c r="IZY192" s="27"/>
      <c r="IZZ192" s="27"/>
      <c r="JAA192" s="27"/>
      <c r="JAB192" s="27"/>
      <c r="JAC192" s="27"/>
      <c r="JAD192" s="27"/>
      <c r="JAE192" s="27"/>
      <c r="JAF192" s="27"/>
      <c r="JAG192" s="27"/>
      <c r="JAH192" s="27"/>
      <c r="JAI192" s="27"/>
      <c r="JAJ192" s="27"/>
      <c r="JAK192" s="27"/>
      <c r="JAL192" s="27"/>
      <c r="JAM192" s="27"/>
      <c r="JAN192" s="27"/>
      <c r="JAO192" s="27"/>
      <c r="JAP192" s="27"/>
      <c r="JAQ192" s="27"/>
      <c r="JAR192" s="27"/>
      <c r="JAS192" s="27"/>
      <c r="JAT192" s="27"/>
      <c r="JAU192" s="27"/>
      <c r="JAV192" s="27"/>
      <c r="JAW192" s="27"/>
      <c r="JAX192" s="27"/>
      <c r="JAY192" s="27"/>
      <c r="JAZ192" s="27"/>
      <c r="JBA192" s="27"/>
      <c r="JBB192" s="27"/>
      <c r="JBC192" s="27"/>
      <c r="JBD192" s="27"/>
      <c r="JBE192" s="27"/>
      <c r="JBF192" s="27"/>
      <c r="JBG192" s="27"/>
      <c r="JBH192" s="27"/>
      <c r="JBI192" s="27"/>
      <c r="JBJ192" s="27"/>
      <c r="JBK192" s="27"/>
      <c r="JBL192" s="27"/>
      <c r="JBM192" s="27"/>
      <c r="JBN192" s="27"/>
      <c r="JBO192" s="27"/>
      <c r="JBP192" s="27"/>
      <c r="JBQ192" s="27"/>
      <c r="JBR192" s="27"/>
      <c r="JBS192" s="27"/>
      <c r="JBT192" s="27"/>
      <c r="JBU192" s="27"/>
      <c r="JBV192" s="27"/>
      <c r="JBW192" s="27"/>
      <c r="JBX192" s="27"/>
      <c r="JBY192" s="27"/>
      <c r="JBZ192" s="27"/>
      <c r="JCA192" s="27"/>
      <c r="JCB192" s="27"/>
      <c r="JCC192" s="27"/>
      <c r="JCD192" s="27"/>
      <c r="JCE192" s="27"/>
      <c r="JCF192" s="27"/>
      <c r="JCG192" s="27"/>
      <c r="JCH192" s="27"/>
      <c r="JCI192" s="27"/>
      <c r="JCJ192" s="27"/>
      <c r="JCK192" s="27"/>
      <c r="JCL192" s="27"/>
      <c r="JCM192" s="27"/>
      <c r="JCN192" s="27"/>
      <c r="JCO192" s="27"/>
      <c r="JCP192" s="27"/>
      <c r="JCQ192" s="27"/>
      <c r="JCR192" s="27"/>
      <c r="JCS192" s="27"/>
      <c r="JCT192" s="27"/>
      <c r="JCU192" s="27"/>
      <c r="JCV192" s="27"/>
      <c r="JCW192" s="27"/>
      <c r="JCX192" s="27"/>
      <c r="JCY192" s="27"/>
      <c r="JCZ192" s="27"/>
      <c r="JDA192" s="27"/>
      <c r="JDB192" s="27"/>
      <c r="JDC192" s="27"/>
      <c r="JDD192" s="27"/>
      <c r="JDE192" s="27"/>
      <c r="JDF192" s="27"/>
      <c r="JDG192" s="27"/>
      <c r="JDH192" s="27"/>
      <c r="JDI192" s="27"/>
      <c r="JDJ192" s="27"/>
      <c r="JDK192" s="27"/>
      <c r="JDL192" s="27"/>
      <c r="JDM192" s="27"/>
      <c r="JDN192" s="27"/>
      <c r="JDO192" s="27"/>
      <c r="JDP192" s="27"/>
      <c r="JDQ192" s="27"/>
      <c r="JDR192" s="27"/>
      <c r="JDS192" s="27"/>
      <c r="JDT192" s="27"/>
      <c r="JDU192" s="27"/>
      <c r="JDV192" s="27"/>
      <c r="JDW192" s="27"/>
      <c r="JDX192" s="27"/>
      <c r="JDY192" s="27"/>
      <c r="JDZ192" s="27"/>
      <c r="JEA192" s="27"/>
      <c r="JEB192" s="27"/>
      <c r="JEC192" s="27"/>
      <c r="JED192" s="27"/>
      <c r="JEE192" s="27"/>
      <c r="JEF192" s="27"/>
      <c r="JEG192" s="27"/>
      <c r="JEH192" s="27"/>
      <c r="JEI192" s="27"/>
      <c r="JEJ192" s="27"/>
      <c r="JEK192" s="27"/>
      <c r="JEL192" s="27"/>
      <c r="JEM192" s="27"/>
      <c r="JEN192" s="27"/>
      <c r="JEO192" s="27"/>
      <c r="JEP192" s="27"/>
      <c r="JEQ192" s="27"/>
      <c r="JER192" s="27"/>
      <c r="JES192" s="27"/>
      <c r="JET192" s="27"/>
      <c r="JEU192" s="27"/>
      <c r="JEV192" s="27"/>
      <c r="JEW192" s="27"/>
      <c r="JEX192" s="27"/>
      <c r="JEY192" s="27"/>
      <c r="JEZ192" s="27"/>
      <c r="JFA192" s="27"/>
      <c r="JFB192" s="27"/>
      <c r="JFC192" s="27"/>
      <c r="JFD192" s="27"/>
      <c r="JFE192" s="27"/>
      <c r="JFF192" s="27"/>
      <c r="JFG192" s="27"/>
      <c r="JFH192" s="27"/>
      <c r="JFI192" s="27"/>
      <c r="JFJ192" s="27"/>
      <c r="JFK192" s="27"/>
      <c r="JFL192" s="27"/>
      <c r="JFM192" s="27"/>
      <c r="JFN192" s="27"/>
      <c r="JFO192" s="27"/>
      <c r="JFP192" s="27"/>
      <c r="JFQ192" s="27"/>
      <c r="JFR192" s="27"/>
      <c r="JFS192" s="27"/>
      <c r="JFT192" s="27"/>
      <c r="JFU192" s="27"/>
      <c r="JFV192" s="27"/>
      <c r="JFW192" s="27"/>
      <c r="JFX192" s="27"/>
      <c r="JFY192" s="27"/>
      <c r="JFZ192" s="27"/>
      <c r="JGA192" s="27"/>
      <c r="JGB192" s="27"/>
      <c r="JGC192" s="27"/>
      <c r="JGD192" s="27"/>
      <c r="JGE192" s="27"/>
      <c r="JGF192" s="27"/>
      <c r="JGG192" s="27"/>
      <c r="JGH192" s="27"/>
      <c r="JGI192" s="27"/>
      <c r="JGJ192" s="27"/>
      <c r="JGK192" s="27"/>
      <c r="JGL192" s="27"/>
      <c r="JGM192" s="27"/>
      <c r="JGN192" s="27"/>
      <c r="JGO192" s="27"/>
      <c r="JGP192" s="27"/>
      <c r="JGQ192" s="27"/>
      <c r="JGR192" s="27"/>
      <c r="JGS192" s="27"/>
      <c r="JGT192" s="27"/>
      <c r="JGU192" s="27"/>
      <c r="JGV192" s="27"/>
      <c r="JGW192" s="27"/>
      <c r="JGX192" s="27"/>
      <c r="JGY192" s="27"/>
      <c r="JGZ192" s="27"/>
      <c r="JHA192" s="27"/>
      <c r="JHB192" s="27"/>
      <c r="JHC192" s="27"/>
      <c r="JHD192" s="27"/>
      <c r="JHE192" s="27"/>
      <c r="JHF192" s="27"/>
      <c r="JHG192" s="27"/>
      <c r="JHH192" s="27"/>
      <c r="JHI192" s="27"/>
      <c r="JHJ192" s="27"/>
      <c r="JHK192" s="27"/>
      <c r="JHL192" s="27"/>
      <c r="JHM192" s="27"/>
      <c r="JHN192" s="27"/>
      <c r="JHO192" s="27"/>
      <c r="JHP192" s="27"/>
      <c r="JHQ192" s="27"/>
      <c r="JHR192" s="27"/>
      <c r="JHS192" s="27"/>
      <c r="JHT192" s="27"/>
      <c r="JHU192" s="27"/>
      <c r="JHV192" s="27"/>
      <c r="JHW192" s="27"/>
      <c r="JHX192" s="27"/>
      <c r="JHY192" s="27"/>
      <c r="JHZ192" s="27"/>
      <c r="JIA192" s="27"/>
      <c r="JIB192" s="27"/>
      <c r="JIC192" s="27"/>
      <c r="JID192" s="27"/>
      <c r="JIE192" s="27"/>
      <c r="JIF192" s="27"/>
      <c r="JIG192" s="27"/>
      <c r="JIH192" s="27"/>
      <c r="JII192" s="27"/>
      <c r="JIJ192" s="27"/>
      <c r="JIK192" s="27"/>
      <c r="JIL192" s="27"/>
      <c r="JIM192" s="27"/>
      <c r="JIN192" s="27"/>
      <c r="JIO192" s="27"/>
      <c r="JIP192" s="27"/>
      <c r="JIQ192" s="27"/>
      <c r="JIR192" s="27"/>
      <c r="JIS192" s="27"/>
      <c r="JIT192" s="27"/>
      <c r="JIU192" s="27"/>
      <c r="JIV192" s="27"/>
      <c r="JIW192" s="27"/>
      <c r="JIX192" s="27"/>
      <c r="JIY192" s="27"/>
      <c r="JIZ192" s="27"/>
      <c r="JJA192" s="27"/>
      <c r="JJB192" s="27"/>
      <c r="JJC192" s="27"/>
      <c r="JJD192" s="27"/>
      <c r="JJE192" s="27"/>
      <c r="JJF192" s="27"/>
      <c r="JJG192" s="27"/>
      <c r="JJH192" s="27"/>
      <c r="JJI192" s="27"/>
      <c r="JJJ192" s="27"/>
      <c r="JJK192" s="27"/>
      <c r="JJL192" s="27"/>
      <c r="JJM192" s="27"/>
      <c r="JJN192" s="27"/>
      <c r="JJO192" s="27"/>
      <c r="JJP192" s="27"/>
      <c r="JJQ192" s="27"/>
      <c r="JJR192" s="27"/>
      <c r="JJS192" s="27"/>
      <c r="JJT192" s="27"/>
      <c r="JJU192" s="27"/>
      <c r="JJV192" s="27"/>
      <c r="JJW192" s="27"/>
      <c r="JJX192" s="27"/>
      <c r="JJY192" s="27"/>
      <c r="JJZ192" s="27"/>
      <c r="JKA192" s="27"/>
      <c r="JKB192" s="27"/>
      <c r="JKC192" s="27"/>
      <c r="JKD192" s="27"/>
      <c r="JKE192" s="27"/>
      <c r="JKF192" s="27"/>
      <c r="JKG192" s="27"/>
      <c r="JKH192" s="27"/>
      <c r="JKI192" s="27"/>
      <c r="JKJ192" s="27"/>
      <c r="JKK192" s="27"/>
      <c r="JKL192" s="27"/>
      <c r="JKM192" s="27"/>
      <c r="JKN192" s="27"/>
      <c r="JKO192" s="27"/>
      <c r="JKP192" s="27"/>
      <c r="JKQ192" s="27"/>
      <c r="JKR192" s="27"/>
      <c r="JKS192" s="27"/>
      <c r="JKT192" s="27"/>
      <c r="JKU192" s="27"/>
      <c r="JKV192" s="27"/>
      <c r="JKW192" s="27"/>
      <c r="JKX192" s="27"/>
      <c r="JKY192" s="27"/>
      <c r="JKZ192" s="27"/>
      <c r="JLA192" s="27"/>
      <c r="JLB192" s="27"/>
      <c r="JLC192" s="27"/>
      <c r="JLD192" s="27"/>
      <c r="JLE192" s="27"/>
      <c r="JLF192" s="27"/>
      <c r="JLG192" s="27"/>
      <c r="JLH192" s="27"/>
      <c r="JLI192" s="27"/>
      <c r="JLJ192" s="27"/>
      <c r="JLK192" s="27"/>
      <c r="JLL192" s="27"/>
      <c r="JLM192" s="27"/>
      <c r="JLN192" s="27"/>
      <c r="JLO192" s="27"/>
      <c r="JLP192" s="27"/>
      <c r="JLQ192" s="27"/>
      <c r="JLR192" s="27"/>
      <c r="JLS192" s="27"/>
      <c r="JLT192" s="27"/>
      <c r="JLU192" s="27"/>
      <c r="JLV192" s="27"/>
      <c r="JLW192" s="27"/>
      <c r="JLX192" s="27"/>
      <c r="JLY192" s="27"/>
      <c r="JLZ192" s="27"/>
      <c r="JMA192" s="27"/>
      <c r="JMB192" s="27"/>
      <c r="JMC192" s="27"/>
      <c r="JMD192" s="27"/>
      <c r="JME192" s="27"/>
      <c r="JMF192" s="27"/>
      <c r="JMG192" s="27"/>
      <c r="JMH192" s="27"/>
      <c r="JMI192" s="27"/>
      <c r="JMJ192" s="27"/>
      <c r="JMK192" s="27"/>
      <c r="JML192" s="27"/>
      <c r="JMM192" s="27"/>
      <c r="JMN192" s="27"/>
      <c r="JMO192" s="27"/>
      <c r="JMP192" s="27"/>
      <c r="JMQ192" s="27"/>
      <c r="JMR192" s="27"/>
      <c r="JMS192" s="27"/>
      <c r="JMT192" s="27"/>
      <c r="JMU192" s="27"/>
      <c r="JMV192" s="27"/>
      <c r="JMW192" s="27"/>
      <c r="JMX192" s="27"/>
      <c r="JMY192" s="27"/>
      <c r="JMZ192" s="27"/>
      <c r="JNA192" s="27"/>
      <c r="JNB192" s="27"/>
      <c r="JNC192" s="27"/>
      <c r="JND192" s="27"/>
      <c r="JNE192" s="27"/>
      <c r="JNF192" s="27"/>
      <c r="JNG192" s="27"/>
      <c r="JNH192" s="27"/>
      <c r="JNI192" s="27"/>
      <c r="JNJ192" s="27"/>
      <c r="JNK192" s="27"/>
      <c r="JNL192" s="27"/>
      <c r="JNM192" s="27"/>
      <c r="JNN192" s="27"/>
      <c r="JNO192" s="27"/>
      <c r="JNP192" s="27"/>
      <c r="JNQ192" s="27"/>
      <c r="JNR192" s="27"/>
      <c r="JNS192" s="27"/>
      <c r="JNT192" s="27"/>
      <c r="JNU192" s="27"/>
      <c r="JNV192" s="27"/>
      <c r="JNW192" s="27"/>
      <c r="JNX192" s="27"/>
      <c r="JNY192" s="27"/>
      <c r="JNZ192" s="27"/>
      <c r="JOA192" s="27"/>
      <c r="JOB192" s="27"/>
      <c r="JOC192" s="27"/>
      <c r="JOD192" s="27"/>
      <c r="JOE192" s="27"/>
      <c r="JOF192" s="27"/>
      <c r="JOG192" s="27"/>
      <c r="JOH192" s="27"/>
      <c r="JOI192" s="27"/>
      <c r="JOJ192" s="27"/>
      <c r="JOK192" s="27"/>
      <c r="JOL192" s="27"/>
      <c r="JOM192" s="27"/>
      <c r="JON192" s="27"/>
      <c r="JOO192" s="27"/>
      <c r="JOP192" s="27"/>
      <c r="JOQ192" s="27"/>
      <c r="JOR192" s="27"/>
      <c r="JOS192" s="27"/>
      <c r="JOT192" s="27"/>
      <c r="JOU192" s="27"/>
      <c r="JOV192" s="27"/>
      <c r="JOW192" s="27"/>
      <c r="JOX192" s="27"/>
      <c r="JOY192" s="27"/>
      <c r="JOZ192" s="27"/>
      <c r="JPA192" s="27"/>
      <c r="JPB192" s="27"/>
      <c r="JPC192" s="27"/>
      <c r="JPD192" s="27"/>
      <c r="JPE192" s="27"/>
      <c r="JPF192" s="27"/>
      <c r="JPG192" s="27"/>
      <c r="JPH192" s="27"/>
      <c r="JPI192" s="27"/>
      <c r="JPJ192" s="27"/>
      <c r="JPK192" s="27"/>
      <c r="JPL192" s="27"/>
      <c r="JPM192" s="27"/>
      <c r="JPN192" s="27"/>
      <c r="JPO192" s="27"/>
      <c r="JPP192" s="27"/>
      <c r="JPQ192" s="27"/>
      <c r="JPR192" s="27"/>
      <c r="JPS192" s="27"/>
      <c r="JPT192" s="27"/>
      <c r="JPU192" s="27"/>
      <c r="JPV192" s="27"/>
      <c r="JPW192" s="27"/>
      <c r="JPX192" s="27"/>
      <c r="JPY192" s="27"/>
      <c r="JPZ192" s="27"/>
      <c r="JQA192" s="27"/>
      <c r="JQB192" s="27"/>
      <c r="JQC192" s="27"/>
      <c r="JQD192" s="27"/>
      <c r="JQE192" s="27"/>
      <c r="JQF192" s="27"/>
      <c r="JQG192" s="27"/>
      <c r="JQH192" s="27"/>
      <c r="JQI192" s="27"/>
      <c r="JQJ192" s="27"/>
      <c r="JQK192" s="27"/>
      <c r="JQL192" s="27"/>
      <c r="JQM192" s="27"/>
      <c r="JQN192" s="27"/>
      <c r="JQO192" s="27"/>
      <c r="JQP192" s="27"/>
      <c r="JQQ192" s="27"/>
      <c r="JQR192" s="27"/>
      <c r="JQS192" s="27"/>
      <c r="JQT192" s="27"/>
      <c r="JQU192" s="27"/>
      <c r="JQV192" s="27"/>
      <c r="JQW192" s="27"/>
      <c r="JQX192" s="27"/>
      <c r="JQY192" s="27"/>
      <c r="JQZ192" s="27"/>
      <c r="JRA192" s="27"/>
      <c r="JRB192" s="27"/>
      <c r="JRC192" s="27"/>
      <c r="JRD192" s="27"/>
      <c r="JRE192" s="27"/>
      <c r="JRF192" s="27"/>
      <c r="JRG192" s="27"/>
      <c r="JRH192" s="27"/>
      <c r="JRI192" s="27"/>
      <c r="JRJ192" s="27"/>
      <c r="JRK192" s="27"/>
      <c r="JRL192" s="27"/>
      <c r="JRM192" s="27"/>
      <c r="JRN192" s="27"/>
      <c r="JRO192" s="27"/>
      <c r="JRP192" s="27"/>
      <c r="JRQ192" s="27"/>
      <c r="JRR192" s="27"/>
      <c r="JRS192" s="27"/>
      <c r="JRT192" s="27"/>
      <c r="JRU192" s="27"/>
      <c r="JRV192" s="27"/>
      <c r="JRW192" s="27"/>
      <c r="JRX192" s="27"/>
      <c r="JRY192" s="27"/>
      <c r="JRZ192" s="27"/>
      <c r="JSA192" s="27"/>
      <c r="JSB192" s="27"/>
      <c r="JSC192" s="27"/>
      <c r="JSD192" s="27"/>
      <c r="JSE192" s="27"/>
      <c r="JSF192" s="27"/>
      <c r="JSG192" s="27"/>
      <c r="JSH192" s="27"/>
      <c r="JSI192" s="27"/>
      <c r="JSJ192" s="27"/>
      <c r="JSK192" s="27"/>
      <c r="JSL192" s="27"/>
      <c r="JSM192" s="27"/>
      <c r="JSN192" s="27"/>
      <c r="JSO192" s="27"/>
      <c r="JSP192" s="27"/>
      <c r="JSQ192" s="27"/>
      <c r="JSR192" s="27"/>
      <c r="JSS192" s="27"/>
      <c r="JST192" s="27"/>
      <c r="JSU192" s="27"/>
      <c r="JSV192" s="27"/>
      <c r="JSW192" s="27"/>
      <c r="JSX192" s="27"/>
      <c r="JSY192" s="27"/>
      <c r="JSZ192" s="27"/>
      <c r="JTA192" s="27"/>
      <c r="JTB192" s="27"/>
      <c r="JTC192" s="27"/>
      <c r="JTD192" s="27"/>
      <c r="JTE192" s="27"/>
      <c r="JTF192" s="27"/>
      <c r="JTG192" s="27"/>
      <c r="JTH192" s="27"/>
      <c r="JTI192" s="27"/>
      <c r="JTJ192" s="27"/>
      <c r="JTK192" s="27"/>
      <c r="JTL192" s="27"/>
      <c r="JTM192" s="27"/>
      <c r="JTN192" s="27"/>
      <c r="JTO192" s="27"/>
      <c r="JTP192" s="27"/>
      <c r="JTQ192" s="27"/>
      <c r="JTR192" s="27"/>
      <c r="JTS192" s="27"/>
      <c r="JTT192" s="27"/>
      <c r="JTU192" s="27"/>
      <c r="JTV192" s="27"/>
      <c r="JTW192" s="27"/>
      <c r="JTX192" s="27"/>
      <c r="JTY192" s="27"/>
      <c r="JTZ192" s="27"/>
      <c r="JUA192" s="27"/>
      <c r="JUB192" s="27"/>
      <c r="JUC192" s="27"/>
      <c r="JUD192" s="27"/>
      <c r="JUE192" s="27"/>
      <c r="JUF192" s="27"/>
      <c r="JUG192" s="27"/>
      <c r="JUH192" s="27"/>
      <c r="JUI192" s="27"/>
      <c r="JUJ192" s="27"/>
      <c r="JUK192" s="27"/>
      <c r="JUL192" s="27"/>
      <c r="JUM192" s="27"/>
      <c r="JUN192" s="27"/>
      <c r="JUO192" s="27"/>
      <c r="JUP192" s="27"/>
      <c r="JUQ192" s="27"/>
      <c r="JUR192" s="27"/>
      <c r="JUS192" s="27"/>
      <c r="JUT192" s="27"/>
      <c r="JUU192" s="27"/>
      <c r="JUV192" s="27"/>
      <c r="JUW192" s="27"/>
      <c r="JUX192" s="27"/>
      <c r="JUY192" s="27"/>
      <c r="JUZ192" s="27"/>
      <c r="JVA192" s="27"/>
      <c r="JVB192" s="27"/>
      <c r="JVC192" s="27"/>
      <c r="JVD192" s="27"/>
      <c r="JVE192" s="27"/>
      <c r="JVF192" s="27"/>
      <c r="JVG192" s="27"/>
      <c r="JVH192" s="27"/>
      <c r="JVI192" s="27"/>
      <c r="JVJ192" s="27"/>
      <c r="JVK192" s="27"/>
      <c r="JVL192" s="27"/>
      <c r="JVM192" s="27"/>
      <c r="JVN192" s="27"/>
      <c r="JVO192" s="27"/>
      <c r="JVP192" s="27"/>
      <c r="JVQ192" s="27"/>
      <c r="JVR192" s="27"/>
      <c r="JVS192" s="27"/>
      <c r="JVT192" s="27"/>
      <c r="JVU192" s="27"/>
      <c r="JVV192" s="27"/>
      <c r="JVW192" s="27"/>
      <c r="JVX192" s="27"/>
      <c r="JVY192" s="27"/>
      <c r="JVZ192" s="27"/>
      <c r="JWA192" s="27"/>
      <c r="JWB192" s="27"/>
      <c r="JWC192" s="27"/>
      <c r="JWD192" s="27"/>
      <c r="JWE192" s="27"/>
      <c r="JWF192" s="27"/>
      <c r="JWG192" s="27"/>
      <c r="JWH192" s="27"/>
      <c r="JWI192" s="27"/>
      <c r="JWJ192" s="27"/>
      <c r="JWK192" s="27"/>
      <c r="JWL192" s="27"/>
      <c r="JWM192" s="27"/>
      <c r="JWN192" s="27"/>
      <c r="JWO192" s="27"/>
      <c r="JWP192" s="27"/>
      <c r="JWQ192" s="27"/>
      <c r="JWR192" s="27"/>
      <c r="JWS192" s="27"/>
      <c r="JWT192" s="27"/>
      <c r="JWU192" s="27"/>
      <c r="JWV192" s="27"/>
      <c r="JWW192" s="27"/>
      <c r="JWX192" s="27"/>
      <c r="JWY192" s="27"/>
      <c r="JWZ192" s="27"/>
      <c r="JXA192" s="27"/>
      <c r="JXB192" s="27"/>
      <c r="JXC192" s="27"/>
      <c r="JXD192" s="27"/>
      <c r="JXE192" s="27"/>
      <c r="JXF192" s="27"/>
      <c r="JXG192" s="27"/>
      <c r="JXH192" s="27"/>
      <c r="JXI192" s="27"/>
      <c r="JXJ192" s="27"/>
      <c r="JXK192" s="27"/>
      <c r="JXL192" s="27"/>
      <c r="JXM192" s="27"/>
      <c r="JXN192" s="27"/>
      <c r="JXO192" s="27"/>
      <c r="JXP192" s="27"/>
      <c r="JXQ192" s="27"/>
      <c r="JXR192" s="27"/>
      <c r="JXS192" s="27"/>
      <c r="JXT192" s="27"/>
      <c r="JXU192" s="27"/>
      <c r="JXV192" s="27"/>
      <c r="JXW192" s="27"/>
      <c r="JXX192" s="27"/>
      <c r="JXY192" s="27"/>
      <c r="JXZ192" s="27"/>
      <c r="JYA192" s="27"/>
      <c r="JYB192" s="27"/>
      <c r="JYC192" s="27"/>
      <c r="JYD192" s="27"/>
      <c r="JYE192" s="27"/>
      <c r="JYF192" s="27"/>
      <c r="JYG192" s="27"/>
      <c r="JYH192" s="27"/>
      <c r="JYI192" s="27"/>
      <c r="JYJ192" s="27"/>
      <c r="JYK192" s="27"/>
      <c r="JYL192" s="27"/>
      <c r="JYM192" s="27"/>
      <c r="JYN192" s="27"/>
      <c r="JYO192" s="27"/>
      <c r="JYP192" s="27"/>
      <c r="JYQ192" s="27"/>
      <c r="JYR192" s="27"/>
      <c r="JYS192" s="27"/>
      <c r="JYT192" s="27"/>
      <c r="JYU192" s="27"/>
      <c r="JYV192" s="27"/>
      <c r="JYW192" s="27"/>
      <c r="JYX192" s="27"/>
      <c r="JYY192" s="27"/>
      <c r="JYZ192" s="27"/>
      <c r="JZA192" s="27"/>
      <c r="JZB192" s="27"/>
      <c r="JZC192" s="27"/>
      <c r="JZD192" s="27"/>
      <c r="JZE192" s="27"/>
      <c r="JZF192" s="27"/>
      <c r="JZG192" s="27"/>
      <c r="JZH192" s="27"/>
      <c r="JZI192" s="27"/>
      <c r="JZJ192" s="27"/>
      <c r="JZK192" s="27"/>
      <c r="JZL192" s="27"/>
      <c r="JZM192" s="27"/>
      <c r="JZN192" s="27"/>
      <c r="JZO192" s="27"/>
      <c r="JZP192" s="27"/>
      <c r="JZQ192" s="27"/>
      <c r="JZR192" s="27"/>
      <c r="JZS192" s="27"/>
      <c r="JZT192" s="27"/>
      <c r="JZU192" s="27"/>
      <c r="JZV192" s="27"/>
      <c r="JZW192" s="27"/>
      <c r="JZX192" s="27"/>
      <c r="JZY192" s="27"/>
      <c r="JZZ192" s="27"/>
      <c r="KAA192" s="27"/>
      <c r="KAB192" s="27"/>
      <c r="KAC192" s="27"/>
      <c r="KAD192" s="27"/>
      <c r="KAE192" s="27"/>
      <c r="KAF192" s="27"/>
      <c r="KAG192" s="27"/>
      <c r="KAH192" s="27"/>
      <c r="KAI192" s="27"/>
      <c r="KAJ192" s="27"/>
      <c r="KAK192" s="27"/>
      <c r="KAL192" s="27"/>
      <c r="KAM192" s="27"/>
      <c r="KAN192" s="27"/>
      <c r="KAO192" s="27"/>
      <c r="KAP192" s="27"/>
      <c r="KAQ192" s="27"/>
      <c r="KAR192" s="27"/>
      <c r="KAS192" s="27"/>
      <c r="KAT192" s="27"/>
      <c r="KAU192" s="27"/>
      <c r="KAV192" s="27"/>
      <c r="KAW192" s="27"/>
      <c r="KAX192" s="27"/>
      <c r="KAY192" s="27"/>
      <c r="KAZ192" s="27"/>
      <c r="KBA192" s="27"/>
      <c r="KBB192" s="27"/>
      <c r="KBC192" s="27"/>
      <c r="KBD192" s="27"/>
      <c r="KBE192" s="27"/>
      <c r="KBF192" s="27"/>
      <c r="KBG192" s="27"/>
      <c r="KBH192" s="27"/>
      <c r="KBI192" s="27"/>
      <c r="KBJ192" s="27"/>
      <c r="KBK192" s="27"/>
      <c r="KBL192" s="27"/>
      <c r="KBM192" s="27"/>
      <c r="KBN192" s="27"/>
      <c r="KBO192" s="27"/>
      <c r="KBP192" s="27"/>
      <c r="KBQ192" s="27"/>
      <c r="KBR192" s="27"/>
      <c r="KBS192" s="27"/>
      <c r="KBT192" s="27"/>
      <c r="KBU192" s="27"/>
      <c r="KBV192" s="27"/>
      <c r="KBW192" s="27"/>
      <c r="KBX192" s="27"/>
      <c r="KBY192" s="27"/>
      <c r="KBZ192" s="27"/>
      <c r="KCA192" s="27"/>
      <c r="KCB192" s="27"/>
      <c r="KCC192" s="27"/>
      <c r="KCD192" s="27"/>
      <c r="KCE192" s="27"/>
      <c r="KCF192" s="27"/>
      <c r="KCG192" s="27"/>
      <c r="KCH192" s="27"/>
      <c r="KCI192" s="27"/>
      <c r="KCJ192" s="27"/>
      <c r="KCK192" s="27"/>
      <c r="KCL192" s="27"/>
      <c r="KCM192" s="27"/>
      <c r="KCN192" s="27"/>
      <c r="KCO192" s="27"/>
      <c r="KCP192" s="27"/>
      <c r="KCQ192" s="27"/>
      <c r="KCR192" s="27"/>
      <c r="KCS192" s="27"/>
      <c r="KCT192" s="27"/>
      <c r="KCU192" s="27"/>
      <c r="KCV192" s="27"/>
      <c r="KCW192" s="27"/>
      <c r="KCX192" s="27"/>
      <c r="KCY192" s="27"/>
      <c r="KCZ192" s="27"/>
      <c r="KDA192" s="27"/>
      <c r="KDB192" s="27"/>
      <c r="KDC192" s="27"/>
      <c r="KDD192" s="27"/>
      <c r="KDE192" s="27"/>
      <c r="KDF192" s="27"/>
      <c r="KDG192" s="27"/>
      <c r="KDH192" s="27"/>
      <c r="KDI192" s="27"/>
      <c r="KDJ192" s="27"/>
      <c r="KDK192" s="27"/>
      <c r="KDL192" s="27"/>
      <c r="KDM192" s="27"/>
      <c r="KDN192" s="27"/>
      <c r="KDO192" s="27"/>
      <c r="KDP192" s="27"/>
      <c r="KDQ192" s="27"/>
      <c r="KDR192" s="27"/>
      <c r="KDS192" s="27"/>
      <c r="KDT192" s="27"/>
      <c r="KDU192" s="27"/>
      <c r="KDV192" s="27"/>
      <c r="KDW192" s="27"/>
      <c r="KDX192" s="27"/>
      <c r="KDY192" s="27"/>
      <c r="KDZ192" s="27"/>
      <c r="KEA192" s="27"/>
      <c r="KEB192" s="27"/>
      <c r="KEC192" s="27"/>
      <c r="KED192" s="27"/>
      <c r="KEE192" s="27"/>
      <c r="KEF192" s="27"/>
      <c r="KEG192" s="27"/>
      <c r="KEH192" s="27"/>
      <c r="KEI192" s="27"/>
      <c r="KEJ192" s="27"/>
      <c r="KEK192" s="27"/>
      <c r="KEL192" s="27"/>
      <c r="KEM192" s="27"/>
      <c r="KEN192" s="27"/>
      <c r="KEO192" s="27"/>
      <c r="KEP192" s="27"/>
      <c r="KEQ192" s="27"/>
      <c r="KER192" s="27"/>
      <c r="KES192" s="27"/>
      <c r="KET192" s="27"/>
      <c r="KEU192" s="27"/>
      <c r="KEV192" s="27"/>
      <c r="KEW192" s="27"/>
      <c r="KEX192" s="27"/>
      <c r="KEY192" s="27"/>
      <c r="KEZ192" s="27"/>
      <c r="KFA192" s="27"/>
      <c r="KFB192" s="27"/>
      <c r="KFC192" s="27"/>
      <c r="KFD192" s="27"/>
      <c r="KFE192" s="27"/>
      <c r="KFF192" s="27"/>
      <c r="KFG192" s="27"/>
      <c r="KFH192" s="27"/>
      <c r="KFI192" s="27"/>
      <c r="KFJ192" s="27"/>
      <c r="KFK192" s="27"/>
      <c r="KFL192" s="27"/>
      <c r="KFM192" s="27"/>
      <c r="KFN192" s="27"/>
      <c r="KFO192" s="27"/>
      <c r="KFP192" s="27"/>
      <c r="KFQ192" s="27"/>
      <c r="KFR192" s="27"/>
      <c r="KFS192" s="27"/>
      <c r="KFT192" s="27"/>
      <c r="KFU192" s="27"/>
      <c r="KFV192" s="27"/>
      <c r="KFW192" s="27"/>
      <c r="KFX192" s="27"/>
      <c r="KFY192" s="27"/>
      <c r="KFZ192" s="27"/>
      <c r="KGA192" s="27"/>
      <c r="KGB192" s="27"/>
      <c r="KGC192" s="27"/>
      <c r="KGD192" s="27"/>
      <c r="KGE192" s="27"/>
      <c r="KGF192" s="27"/>
      <c r="KGG192" s="27"/>
      <c r="KGH192" s="27"/>
      <c r="KGI192" s="27"/>
      <c r="KGJ192" s="27"/>
      <c r="KGK192" s="27"/>
      <c r="KGL192" s="27"/>
      <c r="KGM192" s="27"/>
      <c r="KGN192" s="27"/>
      <c r="KGO192" s="27"/>
      <c r="KGP192" s="27"/>
      <c r="KGQ192" s="27"/>
      <c r="KGR192" s="27"/>
      <c r="KGS192" s="27"/>
      <c r="KGT192" s="27"/>
      <c r="KGU192" s="27"/>
      <c r="KGV192" s="27"/>
      <c r="KGW192" s="27"/>
      <c r="KGX192" s="27"/>
      <c r="KGY192" s="27"/>
      <c r="KGZ192" s="27"/>
      <c r="KHA192" s="27"/>
      <c r="KHB192" s="27"/>
      <c r="KHC192" s="27"/>
      <c r="KHD192" s="27"/>
      <c r="KHE192" s="27"/>
      <c r="KHF192" s="27"/>
      <c r="KHG192" s="27"/>
      <c r="KHH192" s="27"/>
      <c r="KHI192" s="27"/>
      <c r="KHJ192" s="27"/>
      <c r="KHK192" s="27"/>
      <c r="KHL192" s="27"/>
      <c r="KHM192" s="27"/>
      <c r="KHN192" s="27"/>
      <c r="KHO192" s="27"/>
      <c r="KHP192" s="27"/>
      <c r="KHQ192" s="27"/>
      <c r="KHR192" s="27"/>
      <c r="KHS192" s="27"/>
      <c r="KHT192" s="27"/>
      <c r="KHU192" s="27"/>
      <c r="KHV192" s="27"/>
      <c r="KHW192" s="27"/>
      <c r="KHX192" s="27"/>
      <c r="KHY192" s="27"/>
      <c r="KHZ192" s="27"/>
      <c r="KIA192" s="27"/>
      <c r="KIB192" s="27"/>
      <c r="KIC192" s="27"/>
      <c r="KID192" s="27"/>
      <c r="KIE192" s="27"/>
      <c r="KIF192" s="27"/>
      <c r="KIG192" s="27"/>
      <c r="KIH192" s="27"/>
      <c r="KII192" s="27"/>
      <c r="KIJ192" s="27"/>
      <c r="KIK192" s="27"/>
      <c r="KIL192" s="27"/>
      <c r="KIM192" s="27"/>
      <c r="KIN192" s="27"/>
      <c r="KIO192" s="27"/>
      <c r="KIP192" s="27"/>
      <c r="KIQ192" s="27"/>
      <c r="KIR192" s="27"/>
      <c r="KIS192" s="27"/>
      <c r="KIT192" s="27"/>
      <c r="KIU192" s="27"/>
      <c r="KIV192" s="27"/>
      <c r="KIW192" s="27"/>
      <c r="KIX192" s="27"/>
      <c r="KIY192" s="27"/>
      <c r="KIZ192" s="27"/>
      <c r="KJA192" s="27"/>
      <c r="KJB192" s="27"/>
      <c r="KJC192" s="27"/>
      <c r="KJD192" s="27"/>
      <c r="KJE192" s="27"/>
      <c r="KJF192" s="27"/>
      <c r="KJG192" s="27"/>
      <c r="KJH192" s="27"/>
      <c r="KJI192" s="27"/>
      <c r="KJJ192" s="27"/>
      <c r="KJK192" s="27"/>
      <c r="KJL192" s="27"/>
      <c r="KJM192" s="27"/>
      <c r="KJN192" s="27"/>
      <c r="KJO192" s="27"/>
      <c r="KJP192" s="27"/>
      <c r="KJQ192" s="27"/>
      <c r="KJR192" s="27"/>
      <c r="KJS192" s="27"/>
      <c r="KJT192" s="27"/>
      <c r="KJU192" s="27"/>
      <c r="KJV192" s="27"/>
      <c r="KJW192" s="27"/>
      <c r="KJX192" s="27"/>
      <c r="KJY192" s="27"/>
      <c r="KJZ192" s="27"/>
      <c r="KKA192" s="27"/>
      <c r="KKB192" s="27"/>
      <c r="KKC192" s="27"/>
      <c r="KKD192" s="27"/>
      <c r="KKE192" s="27"/>
      <c r="KKF192" s="27"/>
      <c r="KKG192" s="27"/>
      <c r="KKH192" s="27"/>
      <c r="KKI192" s="27"/>
      <c r="KKJ192" s="27"/>
      <c r="KKK192" s="27"/>
      <c r="KKL192" s="27"/>
      <c r="KKM192" s="27"/>
      <c r="KKN192" s="27"/>
      <c r="KKO192" s="27"/>
      <c r="KKP192" s="27"/>
      <c r="KKQ192" s="27"/>
      <c r="KKR192" s="27"/>
      <c r="KKS192" s="27"/>
      <c r="KKT192" s="27"/>
      <c r="KKU192" s="27"/>
      <c r="KKV192" s="27"/>
      <c r="KKW192" s="27"/>
      <c r="KKX192" s="27"/>
      <c r="KKY192" s="27"/>
      <c r="KKZ192" s="27"/>
      <c r="KLA192" s="27"/>
      <c r="KLB192" s="27"/>
      <c r="KLC192" s="27"/>
      <c r="KLD192" s="27"/>
      <c r="KLE192" s="27"/>
      <c r="KLF192" s="27"/>
      <c r="KLG192" s="27"/>
      <c r="KLH192" s="27"/>
      <c r="KLI192" s="27"/>
      <c r="KLJ192" s="27"/>
      <c r="KLK192" s="27"/>
      <c r="KLL192" s="27"/>
      <c r="KLM192" s="27"/>
      <c r="KLN192" s="27"/>
      <c r="KLO192" s="27"/>
      <c r="KLP192" s="27"/>
      <c r="KLQ192" s="27"/>
      <c r="KLR192" s="27"/>
      <c r="KLS192" s="27"/>
      <c r="KLT192" s="27"/>
      <c r="KLU192" s="27"/>
      <c r="KLV192" s="27"/>
      <c r="KLW192" s="27"/>
      <c r="KLX192" s="27"/>
      <c r="KLY192" s="27"/>
      <c r="KLZ192" s="27"/>
      <c r="KMA192" s="27"/>
      <c r="KMB192" s="27"/>
      <c r="KMC192" s="27"/>
      <c r="KMD192" s="27"/>
      <c r="KME192" s="27"/>
      <c r="KMF192" s="27"/>
      <c r="KMG192" s="27"/>
      <c r="KMH192" s="27"/>
      <c r="KMI192" s="27"/>
      <c r="KMJ192" s="27"/>
      <c r="KMK192" s="27"/>
      <c r="KML192" s="27"/>
      <c r="KMM192" s="27"/>
      <c r="KMN192" s="27"/>
      <c r="KMO192" s="27"/>
      <c r="KMP192" s="27"/>
      <c r="KMQ192" s="27"/>
      <c r="KMR192" s="27"/>
      <c r="KMS192" s="27"/>
      <c r="KMT192" s="27"/>
      <c r="KMU192" s="27"/>
      <c r="KMV192" s="27"/>
      <c r="KMW192" s="27"/>
      <c r="KMX192" s="27"/>
      <c r="KMY192" s="27"/>
      <c r="KMZ192" s="27"/>
      <c r="KNA192" s="27"/>
      <c r="KNB192" s="27"/>
      <c r="KNC192" s="27"/>
      <c r="KND192" s="27"/>
      <c r="KNE192" s="27"/>
      <c r="KNF192" s="27"/>
      <c r="KNG192" s="27"/>
      <c r="KNH192" s="27"/>
      <c r="KNI192" s="27"/>
      <c r="KNJ192" s="27"/>
      <c r="KNK192" s="27"/>
      <c r="KNL192" s="27"/>
      <c r="KNM192" s="27"/>
      <c r="KNN192" s="27"/>
      <c r="KNO192" s="27"/>
      <c r="KNP192" s="27"/>
      <c r="KNQ192" s="27"/>
      <c r="KNR192" s="27"/>
      <c r="KNS192" s="27"/>
      <c r="KNT192" s="27"/>
      <c r="KNU192" s="27"/>
      <c r="KNV192" s="27"/>
      <c r="KNW192" s="27"/>
      <c r="KNX192" s="27"/>
      <c r="KNY192" s="27"/>
      <c r="KNZ192" s="27"/>
      <c r="KOA192" s="27"/>
      <c r="KOB192" s="27"/>
      <c r="KOC192" s="27"/>
      <c r="KOD192" s="27"/>
      <c r="KOE192" s="27"/>
      <c r="KOF192" s="27"/>
      <c r="KOG192" s="27"/>
      <c r="KOH192" s="27"/>
      <c r="KOI192" s="27"/>
      <c r="KOJ192" s="27"/>
      <c r="KOK192" s="27"/>
      <c r="KOL192" s="27"/>
      <c r="KOM192" s="27"/>
      <c r="KON192" s="27"/>
      <c r="KOO192" s="27"/>
      <c r="KOP192" s="27"/>
      <c r="KOQ192" s="27"/>
      <c r="KOR192" s="27"/>
      <c r="KOS192" s="27"/>
      <c r="KOT192" s="27"/>
      <c r="KOU192" s="27"/>
      <c r="KOV192" s="27"/>
      <c r="KOW192" s="27"/>
      <c r="KOX192" s="27"/>
      <c r="KOY192" s="27"/>
      <c r="KOZ192" s="27"/>
      <c r="KPA192" s="27"/>
      <c r="KPB192" s="27"/>
      <c r="KPC192" s="27"/>
      <c r="KPD192" s="27"/>
      <c r="KPE192" s="27"/>
      <c r="KPF192" s="27"/>
      <c r="KPG192" s="27"/>
      <c r="KPH192" s="27"/>
      <c r="KPI192" s="27"/>
      <c r="KPJ192" s="27"/>
      <c r="KPK192" s="27"/>
      <c r="KPL192" s="27"/>
      <c r="KPM192" s="27"/>
      <c r="KPN192" s="27"/>
      <c r="KPO192" s="27"/>
      <c r="KPP192" s="27"/>
      <c r="KPQ192" s="27"/>
      <c r="KPR192" s="27"/>
      <c r="KPS192" s="27"/>
      <c r="KPT192" s="27"/>
      <c r="KPU192" s="27"/>
      <c r="KPV192" s="27"/>
      <c r="KPW192" s="27"/>
      <c r="KPX192" s="27"/>
      <c r="KPY192" s="27"/>
      <c r="KPZ192" s="27"/>
      <c r="KQA192" s="27"/>
      <c r="KQB192" s="27"/>
      <c r="KQC192" s="27"/>
      <c r="KQD192" s="27"/>
      <c r="KQE192" s="27"/>
      <c r="KQF192" s="27"/>
      <c r="KQG192" s="27"/>
      <c r="KQH192" s="27"/>
      <c r="KQI192" s="27"/>
      <c r="KQJ192" s="27"/>
      <c r="KQK192" s="27"/>
      <c r="KQL192" s="27"/>
      <c r="KQM192" s="27"/>
      <c r="KQN192" s="27"/>
      <c r="KQO192" s="27"/>
      <c r="KQP192" s="27"/>
      <c r="KQQ192" s="27"/>
      <c r="KQR192" s="27"/>
      <c r="KQS192" s="27"/>
      <c r="KQT192" s="27"/>
      <c r="KQU192" s="27"/>
      <c r="KQV192" s="27"/>
      <c r="KQW192" s="27"/>
      <c r="KQX192" s="27"/>
      <c r="KQY192" s="27"/>
      <c r="KQZ192" s="27"/>
      <c r="KRA192" s="27"/>
      <c r="KRB192" s="27"/>
      <c r="KRC192" s="27"/>
      <c r="KRD192" s="27"/>
      <c r="KRE192" s="27"/>
      <c r="KRF192" s="27"/>
      <c r="KRG192" s="27"/>
      <c r="KRH192" s="27"/>
      <c r="KRI192" s="27"/>
      <c r="KRJ192" s="27"/>
      <c r="KRK192" s="27"/>
      <c r="KRL192" s="27"/>
      <c r="KRM192" s="27"/>
      <c r="KRN192" s="27"/>
      <c r="KRO192" s="27"/>
      <c r="KRP192" s="27"/>
      <c r="KRQ192" s="27"/>
      <c r="KRR192" s="27"/>
      <c r="KRS192" s="27"/>
      <c r="KRT192" s="27"/>
      <c r="KRU192" s="27"/>
      <c r="KRV192" s="27"/>
      <c r="KRW192" s="27"/>
      <c r="KRX192" s="27"/>
      <c r="KRY192" s="27"/>
      <c r="KRZ192" s="27"/>
      <c r="KSA192" s="27"/>
      <c r="KSB192" s="27"/>
      <c r="KSC192" s="27"/>
      <c r="KSD192" s="27"/>
      <c r="KSE192" s="27"/>
      <c r="KSF192" s="27"/>
      <c r="KSG192" s="27"/>
      <c r="KSH192" s="27"/>
      <c r="KSI192" s="27"/>
      <c r="KSJ192" s="27"/>
      <c r="KSK192" s="27"/>
      <c r="KSL192" s="27"/>
      <c r="KSM192" s="27"/>
      <c r="KSN192" s="27"/>
      <c r="KSO192" s="27"/>
      <c r="KSP192" s="27"/>
      <c r="KSQ192" s="27"/>
      <c r="KSR192" s="27"/>
      <c r="KSS192" s="27"/>
      <c r="KST192" s="27"/>
      <c r="KSU192" s="27"/>
      <c r="KSV192" s="27"/>
      <c r="KSW192" s="27"/>
      <c r="KSX192" s="27"/>
      <c r="KSY192" s="27"/>
      <c r="KSZ192" s="27"/>
      <c r="KTA192" s="27"/>
      <c r="KTB192" s="27"/>
      <c r="KTC192" s="27"/>
      <c r="KTD192" s="27"/>
      <c r="KTE192" s="27"/>
      <c r="KTF192" s="27"/>
      <c r="KTG192" s="27"/>
      <c r="KTH192" s="27"/>
      <c r="KTI192" s="27"/>
      <c r="KTJ192" s="27"/>
      <c r="KTK192" s="27"/>
      <c r="KTL192" s="27"/>
      <c r="KTM192" s="27"/>
      <c r="KTN192" s="27"/>
      <c r="KTO192" s="27"/>
      <c r="KTP192" s="27"/>
      <c r="KTQ192" s="27"/>
      <c r="KTR192" s="27"/>
      <c r="KTS192" s="27"/>
      <c r="KTT192" s="27"/>
      <c r="KTU192" s="27"/>
      <c r="KTV192" s="27"/>
      <c r="KTW192" s="27"/>
      <c r="KTX192" s="27"/>
      <c r="KTY192" s="27"/>
      <c r="KTZ192" s="27"/>
      <c r="KUA192" s="27"/>
      <c r="KUB192" s="27"/>
      <c r="KUC192" s="27"/>
      <c r="KUD192" s="27"/>
      <c r="KUE192" s="27"/>
      <c r="KUF192" s="27"/>
      <c r="KUG192" s="27"/>
      <c r="KUH192" s="27"/>
      <c r="KUI192" s="27"/>
      <c r="KUJ192" s="27"/>
      <c r="KUK192" s="27"/>
      <c r="KUL192" s="27"/>
      <c r="KUM192" s="27"/>
      <c r="KUN192" s="27"/>
      <c r="KUO192" s="27"/>
      <c r="KUP192" s="27"/>
      <c r="KUQ192" s="27"/>
      <c r="KUR192" s="27"/>
      <c r="KUS192" s="27"/>
      <c r="KUT192" s="27"/>
      <c r="KUU192" s="27"/>
      <c r="KUV192" s="27"/>
      <c r="KUW192" s="27"/>
      <c r="KUX192" s="27"/>
      <c r="KUY192" s="27"/>
      <c r="KUZ192" s="27"/>
      <c r="KVA192" s="27"/>
      <c r="KVB192" s="27"/>
      <c r="KVC192" s="27"/>
      <c r="KVD192" s="27"/>
      <c r="KVE192" s="27"/>
      <c r="KVF192" s="27"/>
      <c r="KVG192" s="27"/>
      <c r="KVH192" s="27"/>
      <c r="KVI192" s="27"/>
      <c r="KVJ192" s="27"/>
      <c r="KVK192" s="27"/>
      <c r="KVL192" s="27"/>
      <c r="KVM192" s="27"/>
      <c r="KVN192" s="27"/>
      <c r="KVO192" s="27"/>
      <c r="KVP192" s="27"/>
      <c r="KVQ192" s="27"/>
      <c r="KVR192" s="27"/>
      <c r="KVS192" s="27"/>
      <c r="KVT192" s="27"/>
      <c r="KVU192" s="27"/>
      <c r="KVV192" s="27"/>
      <c r="KVW192" s="27"/>
      <c r="KVX192" s="27"/>
      <c r="KVY192" s="27"/>
      <c r="KVZ192" s="27"/>
      <c r="KWA192" s="27"/>
      <c r="KWB192" s="27"/>
      <c r="KWC192" s="27"/>
      <c r="KWD192" s="27"/>
      <c r="KWE192" s="27"/>
      <c r="KWF192" s="27"/>
      <c r="KWG192" s="27"/>
      <c r="KWH192" s="27"/>
      <c r="KWI192" s="27"/>
      <c r="KWJ192" s="27"/>
      <c r="KWK192" s="27"/>
      <c r="KWL192" s="27"/>
      <c r="KWM192" s="27"/>
      <c r="KWN192" s="27"/>
      <c r="KWO192" s="27"/>
      <c r="KWP192" s="27"/>
      <c r="KWQ192" s="27"/>
      <c r="KWR192" s="27"/>
      <c r="KWS192" s="27"/>
      <c r="KWT192" s="27"/>
      <c r="KWU192" s="27"/>
      <c r="KWV192" s="27"/>
      <c r="KWW192" s="27"/>
      <c r="KWX192" s="27"/>
      <c r="KWY192" s="27"/>
      <c r="KWZ192" s="27"/>
      <c r="KXA192" s="27"/>
      <c r="KXB192" s="27"/>
      <c r="KXC192" s="27"/>
      <c r="KXD192" s="27"/>
      <c r="KXE192" s="27"/>
      <c r="KXF192" s="27"/>
      <c r="KXG192" s="27"/>
      <c r="KXH192" s="27"/>
      <c r="KXI192" s="27"/>
      <c r="KXJ192" s="27"/>
      <c r="KXK192" s="27"/>
      <c r="KXL192" s="27"/>
      <c r="KXM192" s="27"/>
      <c r="KXN192" s="27"/>
      <c r="KXO192" s="27"/>
      <c r="KXP192" s="27"/>
      <c r="KXQ192" s="27"/>
      <c r="KXR192" s="27"/>
      <c r="KXS192" s="27"/>
      <c r="KXT192" s="27"/>
      <c r="KXU192" s="27"/>
      <c r="KXV192" s="27"/>
      <c r="KXW192" s="27"/>
      <c r="KXX192" s="27"/>
      <c r="KXY192" s="27"/>
      <c r="KXZ192" s="27"/>
      <c r="KYA192" s="27"/>
      <c r="KYB192" s="27"/>
      <c r="KYC192" s="27"/>
      <c r="KYD192" s="27"/>
      <c r="KYE192" s="27"/>
      <c r="KYF192" s="27"/>
    </row>
    <row r="193" spans="2:8092" s="24" customFormat="1" ht="18" customHeight="1" x14ac:dyDescent="0.35">
      <c r="B193" s="12"/>
      <c r="C193" s="12"/>
      <c r="D193" s="12"/>
      <c r="E193" s="12"/>
      <c r="F193" s="12"/>
      <c r="G193" s="12"/>
      <c r="H193" s="12"/>
      <c r="I193" s="9"/>
      <c r="J193" s="9"/>
      <c r="K193" s="9"/>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row>
    <row r="194" spans="2:8092" s="24" customFormat="1" ht="18" customHeight="1" x14ac:dyDescent="0.35">
      <c r="B194" s="12"/>
      <c r="C194" s="12"/>
      <c r="D194" s="12"/>
      <c r="E194" s="12"/>
      <c r="F194" s="12"/>
      <c r="G194" s="12"/>
      <c r="H194" s="12"/>
      <c r="I194" s="9"/>
      <c r="J194" s="9"/>
      <c r="K194" s="9"/>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c r="MH194" s="27"/>
      <c r="MI194" s="27"/>
      <c r="MJ194" s="27"/>
      <c r="MK194" s="27"/>
      <c r="ML194" s="27"/>
      <c r="MM194" s="27"/>
      <c r="MN194" s="27"/>
      <c r="MO194" s="27"/>
      <c r="MP194" s="27"/>
      <c r="MQ194" s="27"/>
      <c r="MR194" s="27"/>
      <c r="MS194" s="27"/>
      <c r="MT194" s="27"/>
      <c r="MU194" s="27"/>
      <c r="MV194" s="27"/>
      <c r="MW194" s="27"/>
      <c r="MX194" s="27"/>
      <c r="MY194" s="27"/>
      <c r="MZ194" s="27"/>
      <c r="NA194" s="27"/>
      <c r="NB194" s="27"/>
      <c r="NC194" s="27"/>
      <c r="ND194" s="27"/>
      <c r="NE194" s="27"/>
      <c r="NF194" s="27"/>
      <c r="NG194" s="27"/>
      <c r="NH194" s="27"/>
      <c r="NI194" s="27"/>
      <c r="NJ194" s="27"/>
      <c r="NK194" s="27"/>
      <c r="NL194" s="27"/>
      <c r="NM194" s="27"/>
      <c r="NN194" s="27"/>
      <c r="NO194" s="27"/>
      <c r="NP194" s="27"/>
      <c r="NQ194" s="27"/>
      <c r="NR194" s="27"/>
      <c r="NS194" s="27"/>
      <c r="NT194" s="27"/>
      <c r="NU194" s="27"/>
      <c r="NV194" s="27"/>
      <c r="NW194" s="27"/>
      <c r="NX194" s="27"/>
      <c r="NY194" s="27"/>
      <c r="NZ194" s="27"/>
      <c r="OA194" s="27"/>
      <c r="OB194" s="27"/>
      <c r="OC194" s="27"/>
      <c r="OD194" s="27"/>
      <c r="OE194" s="27"/>
      <c r="OF194" s="27"/>
      <c r="OG194" s="27"/>
      <c r="OH194" s="27"/>
      <c r="OI194" s="27"/>
      <c r="OJ194" s="27"/>
      <c r="OK194" s="27"/>
      <c r="OL194" s="27"/>
      <c r="OM194" s="27"/>
      <c r="ON194" s="27"/>
      <c r="OO194" s="27"/>
      <c r="OP194" s="27"/>
      <c r="OQ194" s="27"/>
      <c r="OR194" s="27"/>
      <c r="OS194" s="27"/>
      <c r="OT194" s="27"/>
      <c r="OU194" s="27"/>
      <c r="OV194" s="27"/>
      <c r="OW194" s="27"/>
      <c r="OX194" s="27"/>
      <c r="OY194" s="27"/>
      <c r="OZ194" s="27"/>
      <c r="PA194" s="27"/>
      <c r="PB194" s="27"/>
      <c r="PC194" s="27"/>
      <c r="PD194" s="27"/>
      <c r="PE194" s="27"/>
      <c r="PF194" s="27"/>
      <c r="PG194" s="27"/>
      <c r="PH194" s="27"/>
      <c r="PI194" s="27"/>
      <c r="PJ194" s="27"/>
      <c r="PK194" s="27"/>
      <c r="PL194" s="27"/>
      <c r="PM194" s="27"/>
      <c r="PN194" s="27"/>
      <c r="PO194" s="27"/>
      <c r="PP194" s="27"/>
      <c r="PQ194" s="27"/>
      <c r="PR194" s="27"/>
      <c r="PS194" s="27"/>
      <c r="PT194" s="27"/>
      <c r="PU194" s="27"/>
      <c r="PV194" s="27"/>
      <c r="PW194" s="27"/>
      <c r="PX194" s="27"/>
      <c r="PY194" s="27"/>
      <c r="PZ194" s="27"/>
      <c r="QA194" s="27"/>
      <c r="QB194" s="27"/>
      <c r="QC194" s="27"/>
      <c r="QD194" s="27"/>
      <c r="QE194" s="27"/>
      <c r="QF194" s="27"/>
      <c r="QG194" s="27"/>
      <c r="QH194" s="27"/>
      <c r="QI194" s="27"/>
      <c r="QJ194" s="27"/>
      <c r="QK194" s="27"/>
      <c r="QL194" s="27"/>
      <c r="QM194" s="27"/>
      <c r="QN194" s="27"/>
      <c r="QO194" s="27"/>
      <c r="QP194" s="27"/>
      <c r="QQ194" s="27"/>
      <c r="QR194" s="27"/>
      <c r="QS194" s="27"/>
      <c r="QT194" s="27"/>
      <c r="QU194" s="27"/>
      <c r="QV194" s="27"/>
      <c r="QW194" s="27"/>
      <c r="QX194" s="27"/>
      <c r="QY194" s="27"/>
      <c r="QZ194" s="27"/>
      <c r="RA194" s="27"/>
      <c r="RB194" s="27"/>
      <c r="RC194" s="27"/>
      <c r="RD194" s="27"/>
      <c r="RE194" s="27"/>
      <c r="RF194" s="27"/>
      <c r="RG194" s="27"/>
      <c r="RH194" s="27"/>
      <c r="RI194" s="27"/>
      <c r="RJ194" s="27"/>
      <c r="RK194" s="27"/>
      <c r="RL194" s="27"/>
      <c r="RM194" s="27"/>
      <c r="RN194" s="27"/>
      <c r="RO194" s="27"/>
      <c r="RP194" s="27"/>
      <c r="RQ194" s="27"/>
      <c r="RR194" s="27"/>
      <c r="RS194" s="27"/>
      <c r="RT194" s="27"/>
      <c r="RU194" s="27"/>
      <c r="RV194" s="27"/>
      <c r="RW194" s="27"/>
      <c r="RX194" s="27"/>
      <c r="RY194" s="27"/>
      <c r="RZ194" s="27"/>
      <c r="SA194" s="27"/>
      <c r="SB194" s="27"/>
      <c r="SC194" s="27"/>
      <c r="SD194" s="27"/>
      <c r="SE194" s="27"/>
      <c r="SF194" s="27"/>
      <c r="SG194" s="27"/>
      <c r="SH194" s="27"/>
      <c r="SI194" s="27"/>
      <c r="SJ194" s="27"/>
      <c r="SK194" s="27"/>
      <c r="SL194" s="27"/>
      <c r="SM194" s="27"/>
      <c r="SN194" s="27"/>
      <c r="SO194" s="27"/>
      <c r="SP194" s="27"/>
      <c r="SQ194" s="27"/>
      <c r="SR194" s="27"/>
      <c r="SS194" s="27"/>
      <c r="ST194" s="27"/>
      <c r="SU194" s="27"/>
      <c r="SV194" s="27"/>
      <c r="SW194" s="27"/>
      <c r="SX194" s="27"/>
      <c r="SY194" s="27"/>
      <c r="SZ194" s="27"/>
      <c r="TA194" s="27"/>
      <c r="TB194" s="27"/>
      <c r="TC194" s="27"/>
      <c r="TD194" s="27"/>
      <c r="TE194" s="27"/>
      <c r="TF194" s="27"/>
      <c r="TG194" s="27"/>
      <c r="TH194" s="27"/>
      <c r="TI194" s="27"/>
      <c r="TJ194" s="27"/>
      <c r="TK194" s="27"/>
      <c r="TL194" s="27"/>
      <c r="TM194" s="27"/>
      <c r="TN194" s="27"/>
      <c r="TO194" s="27"/>
      <c r="TP194" s="27"/>
      <c r="TQ194" s="27"/>
      <c r="TR194" s="27"/>
      <c r="TS194" s="27"/>
      <c r="TT194" s="27"/>
      <c r="TU194" s="27"/>
      <c r="TV194" s="27"/>
      <c r="TW194" s="27"/>
      <c r="TX194" s="27"/>
      <c r="TY194" s="27"/>
      <c r="TZ194" s="27"/>
      <c r="UA194" s="27"/>
      <c r="UB194" s="27"/>
      <c r="UC194" s="27"/>
      <c r="UD194" s="27"/>
      <c r="UE194" s="27"/>
      <c r="UF194" s="27"/>
      <c r="UG194" s="27"/>
      <c r="UH194" s="27"/>
      <c r="UI194" s="27"/>
      <c r="UJ194" s="27"/>
      <c r="UK194" s="27"/>
      <c r="UL194" s="27"/>
      <c r="UM194" s="27"/>
      <c r="UN194" s="27"/>
      <c r="UO194" s="27"/>
      <c r="UP194" s="27"/>
      <c r="UQ194" s="27"/>
      <c r="UR194" s="27"/>
      <c r="US194" s="27"/>
      <c r="UT194" s="27"/>
      <c r="UU194" s="27"/>
      <c r="UV194" s="27"/>
      <c r="UW194" s="27"/>
      <c r="UX194" s="27"/>
      <c r="UY194" s="27"/>
      <c r="UZ194" s="27"/>
      <c r="VA194" s="27"/>
      <c r="VB194" s="27"/>
      <c r="VC194" s="27"/>
      <c r="VD194" s="27"/>
      <c r="VE194" s="27"/>
      <c r="VF194" s="27"/>
      <c r="VG194" s="27"/>
      <c r="VH194" s="27"/>
      <c r="VI194" s="27"/>
      <c r="VJ194" s="27"/>
      <c r="VK194" s="27"/>
      <c r="VL194" s="27"/>
      <c r="VM194" s="27"/>
      <c r="VN194" s="27"/>
      <c r="VO194" s="27"/>
      <c r="VP194" s="27"/>
      <c r="VQ194" s="27"/>
      <c r="VR194" s="27"/>
      <c r="VS194" s="27"/>
      <c r="VT194" s="27"/>
      <c r="VU194" s="27"/>
      <c r="VV194" s="27"/>
      <c r="VW194" s="27"/>
      <c r="VX194" s="27"/>
      <c r="VY194" s="27"/>
      <c r="VZ194" s="27"/>
      <c r="WA194" s="27"/>
      <c r="WB194" s="27"/>
      <c r="WC194" s="27"/>
      <c r="WD194" s="27"/>
      <c r="WE194" s="27"/>
      <c r="WF194" s="27"/>
      <c r="WG194" s="27"/>
      <c r="WH194" s="27"/>
      <c r="WI194" s="27"/>
      <c r="WJ194" s="27"/>
      <c r="WK194" s="27"/>
      <c r="WL194" s="27"/>
      <c r="WM194" s="27"/>
      <c r="WN194" s="27"/>
      <c r="WO194" s="27"/>
      <c r="WP194" s="27"/>
      <c r="WQ194" s="27"/>
      <c r="WR194" s="27"/>
      <c r="WS194" s="27"/>
      <c r="WT194" s="27"/>
      <c r="WU194" s="27"/>
      <c r="WV194" s="27"/>
      <c r="WW194" s="27"/>
      <c r="WX194" s="27"/>
      <c r="WY194" s="27"/>
      <c r="WZ194" s="27"/>
      <c r="XA194" s="27"/>
      <c r="XB194" s="27"/>
      <c r="XC194" s="27"/>
      <c r="XD194" s="27"/>
      <c r="XE194" s="27"/>
      <c r="XF194" s="27"/>
      <c r="XG194" s="27"/>
      <c r="XH194" s="27"/>
      <c r="XI194" s="27"/>
      <c r="XJ194" s="27"/>
      <c r="XK194" s="27"/>
      <c r="XL194" s="27"/>
      <c r="XM194" s="27"/>
      <c r="XN194" s="27"/>
      <c r="XO194" s="27"/>
      <c r="XP194" s="27"/>
      <c r="XQ194" s="27"/>
      <c r="XR194" s="27"/>
      <c r="XS194" s="27"/>
      <c r="XT194" s="27"/>
      <c r="XU194" s="27"/>
      <c r="XV194" s="27"/>
      <c r="XW194" s="27"/>
      <c r="XX194" s="27"/>
      <c r="XY194" s="27"/>
      <c r="XZ194" s="27"/>
      <c r="YA194" s="27"/>
      <c r="YB194" s="27"/>
      <c r="YC194" s="27"/>
      <c r="YD194" s="27"/>
      <c r="YE194" s="27"/>
      <c r="YF194" s="27"/>
      <c r="YG194" s="27"/>
      <c r="YH194" s="27"/>
      <c r="YI194" s="27"/>
      <c r="YJ194" s="27"/>
      <c r="YK194" s="27"/>
      <c r="YL194" s="27"/>
      <c r="YM194" s="27"/>
      <c r="YN194" s="27"/>
      <c r="YO194" s="27"/>
      <c r="YP194" s="27"/>
      <c r="YQ194" s="27"/>
      <c r="YR194" s="27"/>
      <c r="YS194" s="27"/>
      <c r="YT194" s="27"/>
      <c r="YU194" s="27"/>
      <c r="YV194" s="27"/>
      <c r="YW194" s="27"/>
      <c r="YX194" s="27"/>
      <c r="YY194" s="27"/>
      <c r="YZ194" s="27"/>
      <c r="ZA194" s="27"/>
      <c r="ZB194" s="27"/>
      <c r="ZC194" s="27"/>
      <c r="ZD194" s="27"/>
      <c r="ZE194" s="27"/>
      <c r="ZF194" s="27"/>
      <c r="ZG194" s="27"/>
      <c r="ZH194" s="27"/>
      <c r="ZI194" s="27"/>
      <c r="ZJ194" s="27"/>
      <c r="ZK194" s="27"/>
      <c r="ZL194" s="27"/>
      <c r="ZM194" s="27"/>
      <c r="ZN194" s="27"/>
      <c r="ZO194" s="27"/>
      <c r="ZP194" s="27"/>
      <c r="ZQ194" s="27"/>
      <c r="ZR194" s="27"/>
      <c r="ZS194" s="27"/>
      <c r="ZT194" s="27"/>
      <c r="ZU194" s="27"/>
      <c r="ZV194" s="27"/>
      <c r="ZW194" s="27"/>
      <c r="ZX194" s="27"/>
      <c r="ZY194" s="27"/>
      <c r="ZZ194" s="27"/>
      <c r="AAA194" s="27"/>
      <c r="AAB194" s="27"/>
      <c r="AAC194" s="27"/>
      <c r="AAD194" s="27"/>
      <c r="AAE194" s="27"/>
      <c r="AAF194" s="27"/>
      <c r="AAG194" s="27"/>
      <c r="AAH194" s="27"/>
      <c r="AAI194" s="27"/>
      <c r="AAJ194" s="27"/>
      <c r="AAK194" s="27"/>
      <c r="AAL194" s="27"/>
      <c r="AAM194" s="27"/>
      <c r="AAN194" s="27"/>
      <c r="AAO194" s="27"/>
      <c r="AAP194" s="27"/>
      <c r="AAQ194" s="27"/>
      <c r="AAR194" s="27"/>
      <c r="AAS194" s="27"/>
      <c r="AAT194" s="27"/>
      <c r="AAU194" s="27"/>
      <c r="AAV194" s="27"/>
      <c r="AAW194" s="27"/>
      <c r="AAX194" s="27"/>
      <c r="AAY194" s="27"/>
      <c r="AAZ194" s="27"/>
      <c r="ABA194" s="27"/>
      <c r="ABB194" s="27"/>
      <c r="ABC194" s="27"/>
      <c r="ABD194" s="27"/>
      <c r="ABE194" s="27"/>
      <c r="ABF194" s="27"/>
      <c r="ABG194" s="27"/>
      <c r="ABH194" s="27"/>
      <c r="ABI194" s="27"/>
      <c r="ABJ194" s="27"/>
      <c r="ABK194" s="27"/>
      <c r="ABL194" s="27"/>
      <c r="ABM194" s="27"/>
      <c r="ABN194" s="27"/>
      <c r="ABO194" s="27"/>
      <c r="ABP194" s="27"/>
      <c r="ABQ194" s="27"/>
      <c r="ABR194" s="27"/>
      <c r="ABS194" s="27"/>
      <c r="ABT194" s="27"/>
      <c r="ABU194" s="27"/>
      <c r="ABV194" s="27"/>
      <c r="ABW194" s="27"/>
      <c r="ABX194" s="27"/>
      <c r="ABY194" s="27"/>
      <c r="ABZ194" s="27"/>
      <c r="ACA194" s="27"/>
      <c r="ACB194" s="27"/>
      <c r="ACC194" s="27"/>
      <c r="ACD194" s="27"/>
      <c r="ACE194" s="27"/>
      <c r="ACF194" s="27"/>
      <c r="ACG194" s="27"/>
      <c r="ACH194" s="27"/>
      <c r="ACI194" s="27"/>
      <c r="ACJ194" s="27"/>
      <c r="ACK194" s="27"/>
      <c r="ACL194" s="27"/>
      <c r="ACM194" s="27"/>
      <c r="ACN194" s="27"/>
      <c r="ACO194" s="27"/>
      <c r="ACP194" s="27"/>
      <c r="ACQ194" s="27"/>
      <c r="ACR194" s="27"/>
      <c r="ACS194" s="27"/>
      <c r="ACT194" s="27"/>
      <c r="ACU194" s="27"/>
      <c r="ACV194" s="27"/>
      <c r="ACW194" s="27"/>
      <c r="ACX194" s="27"/>
      <c r="ACY194" s="27"/>
      <c r="ACZ194" s="27"/>
      <c r="ADA194" s="27"/>
      <c r="ADB194" s="27"/>
      <c r="ADC194" s="27"/>
      <c r="ADD194" s="27"/>
      <c r="ADE194" s="27"/>
      <c r="ADF194" s="27"/>
      <c r="ADG194" s="27"/>
      <c r="ADH194" s="27"/>
      <c r="ADI194" s="27"/>
      <c r="ADJ194" s="27"/>
      <c r="ADK194" s="27"/>
      <c r="ADL194" s="27"/>
      <c r="ADM194" s="27"/>
      <c r="ADN194" s="27"/>
      <c r="ADO194" s="27"/>
      <c r="ADP194" s="27"/>
      <c r="ADQ194" s="27"/>
      <c r="ADR194" s="27"/>
      <c r="ADS194" s="27"/>
      <c r="ADT194" s="27"/>
      <c r="ADU194" s="27"/>
      <c r="ADV194" s="27"/>
      <c r="ADW194" s="27"/>
      <c r="ADX194" s="27"/>
      <c r="ADY194" s="27"/>
      <c r="ADZ194" s="27"/>
      <c r="AEA194" s="27"/>
      <c r="AEB194" s="27"/>
      <c r="AEC194" s="27"/>
      <c r="AED194" s="27"/>
      <c r="AEE194" s="27"/>
      <c r="AEF194" s="27"/>
      <c r="AEG194" s="27"/>
      <c r="AEH194" s="27"/>
      <c r="AEI194" s="27"/>
      <c r="AEJ194" s="27"/>
      <c r="AEK194" s="27"/>
      <c r="AEL194" s="27"/>
      <c r="AEM194" s="27"/>
      <c r="AEN194" s="27"/>
      <c r="AEO194" s="27"/>
      <c r="AEP194" s="27"/>
      <c r="AEQ194" s="27"/>
      <c r="AER194" s="27"/>
      <c r="AES194" s="27"/>
      <c r="AET194" s="27"/>
      <c r="AEU194" s="27"/>
      <c r="AEV194" s="27"/>
      <c r="AEW194" s="27"/>
      <c r="AEX194" s="27"/>
      <c r="AEY194" s="27"/>
      <c r="AEZ194" s="27"/>
      <c r="AFA194" s="27"/>
      <c r="AFB194" s="27"/>
      <c r="AFC194" s="27"/>
      <c r="AFD194" s="27"/>
      <c r="AFE194" s="27"/>
      <c r="AFF194" s="27"/>
      <c r="AFG194" s="27"/>
      <c r="AFH194" s="27"/>
      <c r="AFI194" s="27"/>
      <c r="AFJ194" s="27"/>
      <c r="AFK194" s="27"/>
      <c r="AFL194" s="27"/>
      <c r="AFM194" s="27"/>
      <c r="AFN194" s="27"/>
      <c r="AFO194" s="27"/>
      <c r="AFP194" s="27"/>
      <c r="AFQ194" s="27"/>
      <c r="AFR194" s="27"/>
      <c r="AFS194" s="27"/>
      <c r="AFT194" s="27"/>
      <c r="AFU194" s="27"/>
      <c r="AFV194" s="27"/>
      <c r="AFW194" s="27"/>
      <c r="AFX194" s="27"/>
      <c r="AFY194" s="27"/>
      <c r="AFZ194" s="27"/>
      <c r="AGA194" s="27"/>
      <c r="AGB194" s="27"/>
      <c r="AGC194" s="27"/>
      <c r="AGD194" s="27"/>
      <c r="AGE194" s="27"/>
      <c r="AGF194" s="27"/>
      <c r="AGG194" s="27"/>
      <c r="AGH194" s="27"/>
      <c r="AGI194" s="27"/>
      <c r="AGJ194" s="27"/>
      <c r="AGK194" s="27"/>
      <c r="AGL194" s="27"/>
      <c r="AGM194" s="27"/>
      <c r="AGN194" s="27"/>
      <c r="AGO194" s="27"/>
      <c r="AGP194" s="27"/>
      <c r="AGQ194" s="27"/>
      <c r="AGR194" s="27"/>
      <c r="AGS194" s="27"/>
      <c r="AGT194" s="27"/>
      <c r="AGU194" s="27"/>
      <c r="AGV194" s="27"/>
      <c r="AGW194" s="27"/>
      <c r="AGX194" s="27"/>
      <c r="AGY194" s="27"/>
      <c r="AGZ194" s="27"/>
      <c r="AHA194" s="27"/>
      <c r="AHB194" s="27"/>
      <c r="AHC194" s="27"/>
      <c r="AHD194" s="27"/>
      <c r="AHE194" s="27"/>
      <c r="AHF194" s="27"/>
      <c r="AHG194" s="27"/>
      <c r="AHH194" s="27"/>
      <c r="AHI194" s="27"/>
      <c r="AHJ194" s="27"/>
      <c r="AHK194" s="27"/>
      <c r="AHL194" s="27"/>
      <c r="AHM194" s="27"/>
      <c r="AHN194" s="27"/>
      <c r="AHO194" s="27"/>
      <c r="AHP194" s="27"/>
      <c r="AHQ194" s="27"/>
      <c r="AHR194" s="27"/>
      <c r="AHS194" s="27"/>
      <c r="AHT194" s="27"/>
      <c r="AHU194" s="27"/>
      <c r="AHV194" s="27"/>
      <c r="AHW194" s="27"/>
      <c r="AHX194" s="27"/>
      <c r="AHY194" s="27"/>
      <c r="AHZ194" s="27"/>
      <c r="AIA194" s="27"/>
      <c r="AIB194" s="27"/>
      <c r="AIC194" s="27"/>
      <c r="AID194" s="27"/>
      <c r="AIE194" s="27"/>
      <c r="AIF194" s="27"/>
      <c r="AIG194" s="27"/>
      <c r="AIH194" s="27"/>
      <c r="AII194" s="27"/>
      <c r="AIJ194" s="27"/>
      <c r="AIK194" s="27"/>
      <c r="AIL194" s="27"/>
      <c r="AIM194" s="27"/>
      <c r="AIN194" s="27"/>
      <c r="AIO194" s="27"/>
      <c r="AIP194" s="27"/>
      <c r="AIQ194" s="27"/>
      <c r="AIR194" s="27"/>
      <c r="AIS194" s="27"/>
      <c r="AIT194" s="27"/>
      <c r="AIU194" s="27"/>
      <c r="AIV194" s="27"/>
      <c r="AIW194" s="27"/>
      <c r="AIX194" s="27"/>
      <c r="AIY194" s="27"/>
      <c r="AIZ194" s="27"/>
      <c r="AJA194" s="27"/>
      <c r="AJB194" s="27"/>
      <c r="AJC194" s="27"/>
      <c r="AJD194" s="27"/>
      <c r="AJE194" s="27"/>
      <c r="AJF194" s="27"/>
      <c r="AJG194" s="27"/>
      <c r="AJH194" s="27"/>
      <c r="AJI194" s="27"/>
      <c r="AJJ194" s="27"/>
      <c r="AJK194" s="27"/>
      <c r="AJL194" s="27"/>
      <c r="AJM194" s="27"/>
      <c r="AJN194" s="27"/>
      <c r="AJO194" s="27"/>
      <c r="AJP194" s="27"/>
      <c r="AJQ194" s="27"/>
      <c r="AJR194" s="27"/>
      <c r="AJS194" s="27"/>
      <c r="AJT194" s="27"/>
      <c r="AJU194" s="27"/>
      <c r="AJV194" s="27"/>
      <c r="AJW194" s="27"/>
      <c r="AJX194" s="27"/>
      <c r="AJY194" s="27"/>
      <c r="AJZ194" s="27"/>
      <c r="AKA194" s="27"/>
      <c r="AKB194" s="27"/>
      <c r="AKC194" s="27"/>
      <c r="AKD194" s="27"/>
      <c r="AKE194" s="27"/>
      <c r="AKF194" s="27"/>
      <c r="AKG194" s="27"/>
      <c r="AKH194" s="27"/>
      <c r="AKI194" s="27"/>
      <c r="AKJ194" s="27"/>
      <c r="AKK194" s="27"/>
      <c r="AKL194" s="27"/>
      <c r="AKM194" s="27"/>
      <c r="AKN194" s="27"/>
      <c r="AKO194" s="27"/>
      <c r="AKP194" s="27"/>
      <c r="AKQ194" s="27"/>
      <c r="AKR194" s="27"/>
      <c r="AKS194" s="27"/>
      <c r="AKT194" s="27"/>
      <c r="AKU194" s="27"/>
      <c r="AKV194" s="27"/>
      <c r="AKW194" s="27"/>
      <c r="AKX194" s="27"/>
      <c r="AKY194" s="27"/>
      <c r="AKZ194" s="27"/>
      <c r="ALA194" s="27"/>
      <c r="ALB194" s="27"/>
      <c r="ALC194" s="27"/>
      <c r="ALD194" s="27"/>
      <c r="ALE194" s="27"/>
      <c r="ALF194" s="27"/>
      <c r="ALG194" s="27"/>
      <c r="ALH194" s="27"/>
      <c r="ALI194" s="27"/>
      <c r="ALJ194" s="27"/>
      <c r="ALK194" s="27"/>
      <c r="ALL194" s="27"/>
      <c r="ALM194" s="27"/>
      <c r="ALN194" s="27"/>
      <c r="ALO194" s="27"/>
      <c r="ALP194" s="27"/>
      <c r="ALQ194" s="27"/>
      <c r="ALR194" s="27"/>
      <c r="ALS194" s="27"/>
      <c r="ALT194" s="27"/>
      <c r="ALU194" s="27"/>
      <c r="ALV194" s="27"/>
      <c r="ALW194" s="27"/>
      <c r="ALX194" s="27"/>
      <c r="ALY194" s="27"/>
      <c r="ALZ194" s="27"/>
      <c r="AMA194" s="27"/>
      <c r="AMB194" s="27"/>
      <c r="AMC194" s="27"/>
      <c r="AMD194" s="27"/>
      <c r="AME194" s="27"/>
      <c r="AMF194" s="27"/>
      <c r="AMG194" s="27"/>
      <c r="AMH194" s="27"/>
      <c r="AMI194" s="27"/>
      <c r="AMJ194" s="27"/>
      <c r="AMK194" s="27"/>
      <c r="AML194" s="27"/>
      <c r="AMM194" s="27"/>
      <c r="AMN194" s="27"/>
      <c r="AMO194" s="27"/>
      <c r="AMP194" s="27"/>
      <c r="AMQ194" s="27"/>
      <c r="AMR194" s="27"/>
      <c r="AMS194" s="27"/>
      <c r="AMT194" s="27"/>
      <c r="AMU194" s="27"/>
      <c r="AMV194" s="27"/>
      <c r="AMW194" s="27"/>
      <c r="AMX194" s="27"/>
      <c r="AMY194" s="27"/>
      <c r="AMZ194" s="27"/>
      <c r="ANA194" s="27"/>
      <c r="ANB194" s="27"/>
      <c r="ANC194" s="27"/>
      <c r="AND194" s="27"/>
      <c r="ANE194" s="27"/>
      <c r="ANF194" s="27"/>
      <c r="ANG194" s="27"/>
      <c r="ANH194" s="27"/>
      <c r="ANI194" s="27"/>
      <c r="ANJ194" s="27"/>
      <c r="ANK194" s="27"/>
      <c r="ANL194" s="27"/>
      <c r="ANM194" s="27"/>
      <c r="ANN194" s="27"/>
      <c r="ANO194" s="27"/>
      <c r="ANP194" s="27"/>
      <c r="ANQ194" s="27"/>
      <c r="ANR194" s="27"/>
      <c r="ANS194" s="27"/>
      <c r="ANT194" s="27"/>
      <c r="ANU194" s="27"/>
      <c r="ANV194" s="27"/>
      <c r="ANW194" s="27"/>
      <c r="ANX194" s="27"/>
      <c r="ANY194" s="27"/>
      <c r="ANZ194" s="27"/>
      <c r="AOA194" s="27"/>
      <c r="AOB194" s="27"/>
      <c r="AOC194" s="27"/>
      <c r="AOD194" s="27"/>
      <c r="AOE194" s="27"/>
      <c r="AOF194" s="27"/>
      <c r="AOG194" s="27"/>
      <c r="AOH194" s="27"/>
      <c r="AOI194" s="27"/>
      <c r="AOJ194" s="27"/>
      <c r="AOK194" s="27"/>
      <c r="AOL194" s="27"/>
      <c r="AOM194" s="27"/>
      <c r="AON194" s="27"/>
      <c r="AOO194" s="27"/>
      <c r="AOP194" s="27"/>
      <c r="AOQ194" s="27"/>
      <c r="AOR194" s="27"/>
      <c r="AOS194" s="27"/>
      <c r="AOT194" s="27"/>
      <c r="AOU194" s="27"/>
      <c r="AOV194" s="27"/>
      <c r="AOW194" s="27"/>
      <c r="AOX194" s="27"/>
      <c r="AOY194" s="27"/>
      <c r="AOZ194" s="27"/>
      <c r="APA194" s="27"/>
      <c r="APB194" s="27"/>
      <c r="APC194" s="27"/>
      <c r="APD194" s="27"/>
      <c r="APE194" s="27"/>
      <c r="APF194" s="27"/>
      <c r="APG194" s="27"/>
      <c r="APH194" s="27"/>
      <c r="API194" s="27"/>
      <c r="APJ194" s="27"/>
      <c r="APK194" s="27"/>
      <c r="APL194" s="27"/>
      <c r="APM194" s="27"/>
      <c r="APN194" s="27"/>
      <c r="APO194" s="27"/>
      <c r="APP194" s="27"/>
      <c r="APQ194" s="27"/>
      <c r="APR194" s="27"/>
      <c r="APS194" s="27"/>
      <c r="APT194" s="27"/>
      <c r="APU194" s="27"/>
      <c r="APV194" s="27"/>
      <c r="APW194" s="27"/>
      <c r="APX194" s="27"/>
      <c r="APY194" s="27"/>
      <c r="APZ194" s="27"/>
      <c r="AQA194" s="27"/>
      <c r="AQB194" s="27"/>
      <c r="AQC194" s="27"/>
      <c r="AQD194" s="27"/>
      <c r="AQE194" s="27"/>
      <c r="AQF194" s="27"/>
      <c r="AQG194" s="27"/>
      <c r="AQH194" s="27"/>
      <c r="AQI194" s="27"/>
      <c r="AQJ194" s="27"/>
      <c r="AQK194" s="27"/>
      <c r="AQL194" s="27"/>
      <c r="AQM194" s="27"/>
      <c r="AQN194" s="27"/>
      <c r="AQO194" s="27"/>
      <c r="AQP194" s="27"/>
      <c r="AQQ194" s="27"/>
      <c r="AQR194" s="27"/>
      <c r="AQS194" s="27"/>
      <c r="AQT194" s="27"/>
      <c r="AQU194" s="27"/>
      <c r="AQV194" s="27"/>
      <c r="AQW194" s="27"/>
      <c r="AQX194" s="27"/>
      <c r="AQY194" s="27"/>
      <c r="AQZ194" s="27"/>
      <c r="ARA194" s="27"/>
      <c r="ARB194" s="27"/>
      <c r="ARC194" s="27"/>
      <c r="ARD194" s="27"/>
      <c r="ARE194" s="27"/>
      <c r="ARF194" s="27"/>
      <c r="ARG194" s="27"/>
      <c r="ARH194" s="27"/>
      <c r="ARI194" s="27"/>
      <c r="ARJ194" s="27"/>
      <c r="ARK194" s="27"/>
      <c r="ARL194" s="27"/>
      <c r="ARM194" s="27"/>
      <c r="ARN194" s="27"/>
      <c r="ARO194" s="27"/>
      <c r="ARP194" s="27"/>
      <c r="ARQ194" s="27"/>
      <c r="ARR194" s="27"/>
      <c r="ARS194" s="27"/>
      <c r="ART194" s="27"/>
      <c r="ARU194" s="27"/>
      <c r="ARV194" s="27"/>
      <c r="ARW194" s="27"/>
      <c r="ARX194" s="27"/>
      <c r="ARY194" s="27"/>
      <c r="ARZ194" s="27"/>
      <c r="ASA194" s="27"/>
      <c r="ASB194" s="27"/>
      <c r="ASC194" s="27"/>
      <c r="ASD194" s="27"/>
      <c r="ASE194" s="27"/>
      <c r="ASF194" s="27"/>
      <c r="ASG194" s="27"/>
      <c r="ASH194" s="27"/>
      <c r="ASI194" s="27"/>
      <c r="ASJ194" s="27"/>
      <c r="ASK194" s="27"/>
      <c r="ASL194" s="27"/>
      <c r="ASM194" s="27"/>
      <c r="ASN194" s="27"/>
      <c r="ASO194" s="27"/>
      <c r="ASP194" s="27"/>
      <c r="ASQ194" s="27"/>
      <c r="ASR194" s="27"/>
      <c r="ASS194" s="27"/>
      <c r="AST194" s="27"/>
      <c r="ASU194" s="27"/>
      <c r="ASV194" s="27"/>
      <c r="ASW194" s="27"/>
      <c r="ASX194" s="27"/>
      <c r="ASY194" s="27"/>
      <c r="ASZ194" s="27"/>
      <c r="ATA194" s="27"/>
      <c r="ATB194" s="27"/>
      <c r="ATC194" s="27"/>
      <c r="ATD194" s="27"/>
      <c r="ATE194" s="27"/>
      <c r="ATF194" s="27"/>
      <c r="ATG194" s="27"/>
      <c r="ATH194" s="27"/>
      <c r="ATI194" s="27"/>
      <c r="ATJ194" s="27"/>
      <c r="ATK194" s="27"/>
      <c r="ATL194" s="27"/>
      <c r="ATM194" s="27"/>
      <c r="ATN194" s="27"/>
      <c r="ATO194" s="27"/>
      <c r="ATP194" s="27"/>
      <c r="ATQ194" s="27"/>
      <c r="ATR194" s="27"/>
      <c r="ATS194" s="27"/>
      <c r="ATT194" s="27"/>
      <c r="ATU194" s="27"/>
      <c r="ATV194" s="27"/>
      <c r="ATW194" s="27"/>
      <c r="ATX194" s="27"/>
      <c r="ATY194" s="27"/>
      <c r="ATZ194" s="27"/>
      <c r="AUA194" s="27"/>
      <c r="AUB194" s="27"/>
      <c r="AUC194" s="27"/>
      <c r="AUD194" s="27"/>
      <c r="AUE194" s="27"/>
      <c r="AUF194" s="27"/>
      <c r="AUG194" s="27"/>
      <c r="AUH194" s="27"/>
      <c r="AUI194" s="27"/>
      <c r="AUJ194" s="27"/>
      <c r="AUK194" s="27"/>
      <c r="AUL194" s="27"/>
      <c r="AUM194" s="27"/>
      <c r="AUN194" s="27"/>
      <c r="AUO194" s="27"/>
      <c r="AUP194" s="27"/>
      <c r="AUQ194" s="27"/>
      <c r="AUR194" s="27"/>
      <c r="AUS194" s="27"/>
      <c r="AUT194" s="27"/>
      <c r="AUU194" s="27"/>
      <c r="AUV194" s="27"/>
      <c r="AUW194" s="27"/>
      <c r="AUX194" s="27"/>
      <c r="AUY194" s="27"/>
      <c r="AUZ194" s="27"/>
      <c r="AVA194" s="27"/>
      <c r="AVB194" s="27"/>
      <c r="AVC194" s="27"/>
      <c r="AVD194" s="27"/>
      <c r="AVE194" s="27"/>
      <c r="AVF194" s="27"/>
      <c r="AVG194" s="27"/>
      <c r="AVH194" s="27"/>
      <c r="AVI194" s="27"/>
      <c r="AVJ194" s="27"/>
      <c r="AVK194" s="27"/>
      <c r="AVL194" s="27"/>
      <c r="AVM194" s="27"/>
      <c r="AVN194" s="27"/>
      <c r="AVO194" s="27"/>
      <c r="AVP194" s="27"/>
      <c r="AVQ194" s="27"/>
      <c r="AVR194" s="27"/>
      <c r="AVS194" s="27"/>
      <c r="AVT194" s="27"/>
      <c r="AVU194" s="27"/>
      <c r="AVV194" s="27"/>
      <c r="AVW194" s="27"/>
      <c r="AVX194" s="27"/>
      <c r="AVY194" s="27"/>
      <c r="AVZ194" s="27"/>
      <c r="AWA194" s="27"/>
      <c r="AWB194" s="27"/>
      <c r="AWC194" s="27"/>
      <c r="AWD194" s="27"/>
      <c r="AWE194" s="27"/>
      <c r="AWF194" s="27"/>
      <c r="AWG194" s="27"/>
      <c r="AWH194" s="27"/>
      <c r="AWI194" s="27"/>
      <c r="AWJ194" s="27"/>
      <c r="AWK194" s="27"/>
      <c r="AWL194" s="27"/>
      <c r="AWM194" s="27"/>
      <c r="AWN194" s="27"/>
      <c r="AWO194" s="27"/>
      <c r="AWP194" s="27"/>
      <c r="AWQ194" s="27"/>
      <c r="AWR194" s="27"/>
      <c r="AWS194" s="27"/>
      <c r="AWT194" s="27"/>
      <c r="AWU194" s="27"/>
      <c r="AWV194" s="27"/>
      <c r="AWW194" s="27"/>
      <c r="AWX194" s="27"/>
      <c r="AWY194" s="27"/>
      <c r="AWZ194" s="27"/>
      <c r="AXA194" s="27"/>
      <c r="AXB194" s="27"/>
      <c r="AXC194" s="27"/>
      <c r="AXD194" s="27"/>
      <c r="AXE194" s="27"/>
      <c r="AXF194" s="27"/>
      <c r="AXG194" s="27"/>
      <c r="AXH194" s="27"/>
      <c r="AXI194" s="27"/>
      <c r="AXJ194" s="27"/>
      <c r="AXK194" s="27"/>
      <c r="AXL194" s="27"/>
      <c r="AXM194" s="27"/>
      <c r="AXN194" s="27"/>
      <c r="AXO194" s="27"/>
      <c r="AXP194" s="27"/>
      <c r="AXQ194" s="27"/>
      <c r="AXR194" s="27"/>
      <c r="AXS194" s="27"/>
      <c r="AXT194" s="27"/>
      <c r="AXU194" s="27"/>
      <c r="AXV194" s="27"/>
      <c r="AXW194" s="27"/>
      <c r="AXX194" s="27"/>
      <c r="AXY194" s="27"/>
      <c r="AXZ194" s="27"/>
      <c r="AYA194" s="27"/>
      <c r="AYB194" s="27"/>
      <c r="AYC194" s="27"/>
      <c r="AYD194" s="27"/>
      <c r="AYE194" s="27"/>
      <c r="AYF194" s="27"/>
      <c r="AYG194" s="27"/>
      <c r="AYH194" s="27"/>
      <c r="AYI194" s="27"/>
      <c r="AYJ194" s="27"/>
      <c r="AYK194" s="27"/>
      <c r="AYL194" s="27"/>
      <c r="AYM194" s="27"/>
      <c r="AYN194" s="27"/>
      <c r="AYO194" s="27"/>
      <c r="AYP194" s="27"/>
      <c r="AYQ194" s="27"/>
      <c r="AYR194" s="27"/>
      <c r="AYS194" s="27"/>
      <c r="AYT194" s="27"/>
      <c r="AYU194" s="27"/>
      <c r="AYV194" s="27"/>
      <c r="AYW194" s="27"/>
      <c r="AYX194" s="27"/>
      <c r="AYY194" s="27"/>
      <c r="AYZ194" s="27"/>
      <c r="AZA194" s="27"/>
      <c r="AZB194" s="27"/>
      <c r="AZC194" s="27"/>
      <c r="AZD194" s="27"/>
      <c r="AZE194" s="27"/>
      <c r="AZF194" s="27"/>
      <c r="AZG194" s="27"/>
      <c r="AZH194" s="27"/>
      <c r="AZI194" s="27"/>
      <c r="AZJ194" s="27"/>
      <c r="AZK194" s="27"/>
      <c r="AZL194" s="27"/>
      <c r="AZM194" s="27"/>
      <c r="AZN194" s="27"/>
      <c r="AZO194" s="27"/>
      <c r="AZP194" s="27"/>
      <c r="AZQ194" s="27"/>
      <c r="AZR194" s="27"/>
      <c r="AZS194" s="27"/>
      <c r="AZT194" s="27"/>
      <c r="AZU194" s="27"/>
      <c r="AZV194" s="27"/>
      <c r="AZW194" s="27"/>
      <c r="AZX194" s="27"/>
      <c r="AZY194" s="27"/>
      <c r="AZZ194" s="27"/>
      <c r="BAA194" s="27"/>
      <c r="BAB194" s="27"/>
      <c r="BAC194" s="27"/>
      <c r="BAD194" s="27"/>
      <c r="BAE194" s="27"/>
      <c r="BAF194" s="27"/>
      <c r="BAG194" s="27"/>
      <c r="BAH194" s="27"/>
      <c r="BAI194" s="27"/>
      <c r="BAJ194" s="27"/>
      <c r="BAK194" s="27"/>
      <c r="BAL194" s="27"/>
      <c r="BAM194" s="27"/>
      <c r="BAN194" s="27"/>
      <c r="BAO194" s="27"/>
      <c r="BAP194" s="27"/>
      <c r="BAQ194" s="27"/>
      <c r="BAR194" s="27"/>
      <c r="BAS194" s="27"/>
      <c r="BAT194" s="27"/>
      <c r="BAU194" s="27"/>
      <c r="BAV194" s="27"/>
      <c r="BAW194" s="27"/>
      <c r="BAX194" s="27"/>
      <c r="BAY194" s="27"/>
      <c r="BAZ194" s="27"/>
      <c r="BBA194" s="27"/>
      <c r="BBB194" s="27"/>
      <c r="BBC194" s="27"/>
      <c r="BBD194" s="27"/>
      <c r="BBE194" s="27"/>
      <c r="BBF194" s="27"/>
      <c r="BBG194" s="27"/>
      <c r="BBH194" s="27"/>
      <c r="BBI194" s="27"/>
      <c r="BBJ194" s="27"/>
      <c r="BBK194" s="27"/>
      <c r="BBL194" s="27"/>
      <c r="BBM194" s="27"/>
      <c r="BBN194" s="27"/>
      <c r="BBO194" s="27"/>
      <c r="BBP194" s="27"/>
      <c r="BBQ194" s="27"/>
      <c r="BBR194" s="27"/>
      <c r="BBS194" s="27"/>
      <c r="BBT194" s="27"/>
      <c r="BBU194" s="27"/>
      <c r="BBV194" s="27"/>
      <c r="BBW194" s="27"/>
      <c r="BBX194" s="27"/>
      <c r="BBY194" s="27"/>
      <c r="BBZ194" s="27"/>
      <c r="BCA194" s="27"/>
      <c r="BCB194" s="27"/>
      <c r="BCC194" s="27"/>
      <c r="BCD194" s="27"/>
      <c r="BCE194" s="27"/>
      <c r="BCF194" s="27"/>
      <c r="BCG194" s="27"/>
      <c r="BCH194" s="27"/>
      <c r="BCI194" s="27"/>
      <c r="BCJ194" s="27"/>
      <c r="BCK194" s="27"/>
      <c r="BCL194" s="27"/>
      <c r="BCM194" s="27"/>
      <c r="BCN194" s="27"/>
      <c r="BCO194" s="27"/>
      <c r="BCP194" s="27"/>
      <c r="BCQ194" s="27"/>
      <c r="BCR194" s="27"/>
      <c r="BCS194" s="27"/>
      <c r="BCT194" s="27"/>
      <c r="BCU194" s="27"/>
      <c r="BCV194" s="27"/>
      <c r="BCW194" s="27"/>
      <c r="BCX194" s="27"/>
      <c r="BCY194" s="27"/>
      <c r="BCZ194" s="27"/>
      <c r="BDA194" s="27"/>
      <c r="BDB194" s="27"/>
      <c r="BDC194" s="27"/>
      <c r="BDD194" s="27"/>
      <c r="BDE194" s="27"/>
      <c r="BDF194" s="27"/>
      <c r="BDG194" s="27"/>
      <c r="BDH194" s="27"/>
      <c r="BDI194" s="27"/>
      <c r="BDJ194" s="27"/>
      <c r="BDK194" s="27"/>
      <c r="BDL194" s="27"/>
      <c r="BDM194" s="27"/>
      <c r="BDN194" s="27"/>
      <c r="BDO194" s="27"/>
      <c r="BDP194" s="27"/>
      <c r="BDQ194" s="27"/>
      <c r="BDR194" s="27"/>
      <c r="BDS194" s="27"/>
      <c r="BDT194" s="27"/>
      <c r="BDU194" s="27"/>
      <c r="BDV194" s="27"/>
      <c r="BDW194" s="27"/>
      <c r="BDX194" s="27"/>
      <c r="BDY194" s="27"/>
      <c r="BDZ194" s="27"/>
      <c r="BEA194" s="27"/>
      <c r="BEB194" s="27"/>
      <c r="BEC194" s="27"/>
      <c r="BED194" s="27"/>
      <c r="BEE194" s="27"/>
      <c r="BEF194" s="27"/>
      <c r="BEG194" s="27"/>
      <c r="BEH194" s="27"/>
      <c r="BEI194" s="27"/>
      <c r="BEJ194" s="27"/>
      <c r="BEK194" s="27"/>
      <c r="BEL194" s="27"/>
      <c r="BEM194" s="27"/>
      <c r="BEN194" s="27"/>
      <c r="BEO194" s="27"/>
      <c r="BEP194" s="27"/>
      <c r="BEQ194" s="27"/>
      <c r="BER194" s="27"/>
      <c r="BES194" s="27"/>
      <c r="BET194" s="27"/>
      <c r="BEU194" s="27"/>
      <c r="BEV194" s="27"/>
      <c r="BEW194" s="27"/>
      <c r="BEX194" s="27"/>
      <c r="BEY194" s="27"/>
      <c r="BEZ194" s="27"/>
      <c r="BFA194" s="27"/>
      <c r="BFB194" s="27"/>
      <c r="BFC194" s="27"/>
      <c r="BFD194" s="27"/>
      <c r="BFE194" s="27"/>
      <c r="BFF194" s="27"/>
      <c r="BFG194" s="27"/>
      <c r="BFH194" s="27"/>
      <c r="BFI194" s="27"/>
      <c r="BFJ194" s="27"/>
      <c r="BFK194" s="27"/>
      <c r="BFL194" s="27"/>
      <c r="BFM194" s="27"/>
      <c r="BFN194" s="27"/>
      <c r="BFO194" s="27"/>
      <c r="BFP194" s="27"/>
      <c r="BFQ194" s="27"/>
      <c r="BFR194" s="27"/>
      <c r="BFS194" s="27"/>
      <c r="BFT194" s="27"/>
      <c r="BFU194" s="27"/>
      <c r="BFV194" s="27"/>
      <c r="BFW194" s="27"/>
      <c r="BFX194" s="27"/>
      <c r="BFY194" s="27"/>
      <c r="BFZ194" s="27"/>
      <c r="BGA194" s="27"/>
      <c r="BGB194" s="27"/>
      <c r="BGC194" s="27"/>
      <c r="BGD194" s="27"/>
      <c r="BGE194" s="27"/>
      <c r="BGF194" s="27"/>
      <c r="BGG194" s="27"/>
      <c r="BGH194" s="27"/>
      <c r="BGI194" s="27"/>
      <c r="BGJ194" s="27"/>
      <c r="BGK194" s="27"/>
      <c r="BGL194" s="27"/>
      <c r="BGM194" s="27"/>
      <c r="BGN194" s="27"/>
      <c r="BGO194" s="27"/>
      <c r="BGP194" s="27"/>
      <c r="BGQ194" s="27"/>
      <c r="BGR194" s="27"/>
      <c r="BGS194" s="27"/>
      <c r="BGT194" s="27"/>
      <c r="BGU194" s="27"/>
      <c r="BGV194" s="27"/>
      <c r="BGW194" s="27"/>
      <c r="BGX194" s="27"/>
      <c r="BGY194" s="27"/>
      <c r="BGZ194" s="27"/>
      <c r="BHA194" s="27"/>
      <c r="BHB194" s="27"/>
      <c r="BHC194" s="27"/>
      <c r="BHD194" s="27"/>
      <c r="BHE194" s="27"/>
      <c r="BHF194" s="27"/>
      <c r="BHG194" s="27"/>
      <c r="BHH194" s="27"/>
      <c r="BHI194" s="27"/>
      <c r="BHJ194" s="27"/>
      <c r="BHK194" s="27"/>
      <c r="BHL194" s="27"/>
      <c r="BHM194" s="27"/>
      <c r="BHN194" s="27"/>
      <c r="BHO194" s="27"/>
      <c r="BHP194" s="27"/>
      <c r="BHQ194" s="27"/>
      <c r="BHR194" s="27"/>
      <c r="BHS194" s="27"/>
      <c r="BHT194" s="27"/>
      <c r="BHU194" s="27"/>
      <c r="BHV194" s="27"/>
      <c r="BHW194" s="27"/>
      <c r="BHX194" s="27"/>
      <c r="BHY194" s="27"/>
      <c r="BHZ194" s="27"/>
      <c r="BIA194" s="27"/>
      <c r="BIB194" s="27"/>
      <c r="BIC194" s="27"/>
      <c r="BID194" s="27"/>
      <c r="BIE194" s="27"/>
      <c r="BIF194" s="27"/>
      <c r="BIG194" s="27"/>
      <c r="BIH194" s="27"/>
      <c r="BII194" s="27"/>
      <c r="BIJ194" s="27"/>
      <c r="BIK194" s="27"/>
      <c r="BIL194" s="27"/>
      <c r="BIM194" s="27"/>
      <c r="BIN194" s="27"/>
      <c r="BIO194" s="27"/>
      <c r="BIP194" s="27"/>
      <c r="BIQ194" s="27"/>
      <c r="BIR194" s="27"/>
      <c r="BIS194" s="27"/>
      <c r="BIT194" s="27"/>
      <c r="BIU194" s="27"/>
      <c r="BIV194" s="27"/>
      <c r="BIW194" s="27"/>
      <c r="BIX194" s="27"/>
      <c r="BIY194" s="27"/>
      <c r="BIZ194" s="27"/>
      <c r="BJA194" s="27"/>
      <c r="BJB194" s="27"/>
      <c r="BJC194" s="27"/>
      <c r="BJD194" s="27"/>
      <c r="BJE194" s="27"/>
      <c r="BJF194" s="27"/>
      <c r="BJG194" s="27"/>
      <c r="BJH194" s="27"/>
      <c r="BJI194" s="27"/>
      <c r="BJJ194" s="27"/>
      <c r="BJK194" s="27"/>
      <c r="BJL194" s="27"/>
      <c r="BJM194" s="27"/>
      <c r="BJN194" s="27"/>
      <c r="BJO194" s="27"/>
      <c r="BJP194" s="27"/>
      <c r="BJQ194" s="27"/>
      <c r="BJR194" s="27"/>
      <c r="BJS194" s="27"/>
      <c r="BJT194" s="27"/>
      <c r="BJU194" s="27"/>
      <c r="BJV194" s="27"/>
      <c r="BJW194" s="27"/>
      <c r="BJX194" s="27"/>
      <c r="BJY194" s="27"/>
      <c r="BJZ194" s="27"/>
      <c r="BKA194" s="27"/>
      <c r="BKB194" s="27"/>
      <c r="BKC194" s="27"/>
      <c r="BKD194" s="27"/>
      <c r="BKE194" s="27"/>
      <c r="BKF194" s="27"/>
      <c r="BKG194" s="27"/>
      <c r="BKH194" s="27"/>
      <c r="BKI194" s="27"/>
      <c r="BKJ194" s="27"/>
      <c r="BKK194" s="27"/>
      <c r="BKL194" s="27"/>
      <c r="BKM194" s="27"/>
      <c r="BKN194" s="27"/>
      <c r="BKO194" s="27"/>
      <c r="BKP194" s="27"/>
      <c r="BKQ194" s="27"/>
      <c r="BKR194" s="27"/>
      <c r="BKS194" s="27"/>
      <c r="BKT194" s="27"/>
      <c r="BKU194" s="27"/>
      <c r="BKV194" s="27"/>
      <c r="BKW194" s="27"/>
      <c r="BKX194" s="27"/>
      <c r="BKY194" s="27"/>
      <c r="BKZ194" s="27"/>
      <c r="BLA194" s="27"/>
      <c r="BLB194" s="27"/>
      <c r="BLC194" s="27"/>
      <c r="BLD194" s="27"/>
      <c r="BLE194" s="27"/>
      <c r="BLF194" s="27"/>
      <c r="BLG194" s="27"/>
      <c r="BLH194" s="27"/>
      <c r="BLI194" s="27"/>
      <c r="BLJ194" s="27"/>
      <c r="BLK194" s="27"/>
      <c r="BLL194" s="27"/>
      <c r="BLM194" s="27"/>
      <c r="BLN194" s="27"/>
      <c r="BLO194" s="27"/>
      <c r="BLP194" s="27"/>
      <c r="BLQ194" s="27"/>
      <c r="BLR194" s="27"/>
      <c r="BLS194" s="27"/>
      <c r="BLT194" s="27"/>
      <c r="BLU194" s="27"/>
      <c r="BLV194" s="27"/>
      <c r="BLW194" s="27"/>
      <c r="BLX194" s="27"/>
      <c r="BLY194" s="27"/>
      <c r="BLZ194" s="27"/>
      <c r="BMA194" s="27"/>
      <c r="BMB194" s="27"/>
      <c r="BMC194" s="27"/>
      <c r="BMD194" s="27"/>
      <c r="BME194" s="27"/>
      <c r="BMF194" s="27"/>
      <c r="BMG194" s="27"/>
      <c r="BMH194" s="27"/>
      <c r="BMI194" s="27"/>
      <c r="BMJ194" s="27"/>
      <c r="BMK194" s="27"/>
      <c r="BML194" s="27"/>
      <c r="BMM194" s="27"/>
      <c r="BMN194" s="27"/>
      <c r="BMO194" s="27"/>
      <c r="BMP194" s="27"/>
      <c r="BMQ194" s="27"/>
      <c r="BMR194" s="27"/>
      <c r="BMS194" s="27"/>
      <c r="BMT194" s="27"/>
      <c r="BMU194" s="27"/>
      <c r="BMV194" s="27"/>
      <c r="BMW194" s="27"/>
      <c r="BMX194" s="27"/>
      <c r="BMY194" s="27"/>
      <c r="BMZ194" s="27"/>
      <c r="BNA194" s="27"/>
      <c r="BNB194" s="27"/>
      <c r="BNC194" s="27"/>
      <c r="BND194" s="27"/>
      <c r="BNE194" s="27"/>
      <c r="BNF194" s="27"/>
      <c r="BNG194" s="27"/>
      <c r="BNH194" s="27"/>
      <c r="BNI194" s="27"/>
      <c r="BNJ194" s="27"/>
      <c r="BNK194" s="27"/>
      <c r="BNL194" s="27"/>
      <c r="BNM194" s="27"/>
      <c r="BNN194" s="27"/>
      <c r="BNO194" s="27"/>
      <c r="BNP194" s="27"/>
      <c r="BNQ194" s="27"/>
      <c r="BNR194" s="27"/>
      <c r="BNS194" s="27"/>
      <c r="BNT194" s="27"/>
      <c r="BNU194" s="27"/>
      <c r="BNV194" s="27"/>
      <c r="BNW194" s="27"/>
      <c r="BNX194" s="27"/>
      <c r="BNY194" s="27"/>
      <c r="BNZ194" s="27"/>
      <c r="BOA194" s="27"/>
      <c r="BOB194" s="27"/>
      <c r="BOC194" s="27"/>
      <c r="BOD194" s="27"/>
      <c r="BOE194" s="27"/>
      <c r="BOF194" s="27"/>
      <c r="BOG194" s="27"/>
      <c r="BOH194" s="27"/>
      <c r="BOI194" s="27"/>
      <c r="BOJ194" s="27"/>
      <c r="BOK194" s="27"/>
      <c r="BOL194" s="27"/>
      <c r="BOM194" s="27"/>
      <c r="BON194" s="27"/>
      <c r="BOO194" s="27"/>
      <c r="BOP194" s="27"/>
      <c r="BOQ194" s="27"/>
      <c r="BOR194" s="27"/>
      <c r="BOS194" s="27"/>
      <c r="BOT194" s="27"/>
      <c r="BOU194" s="27"/>
      <c r="BOV194" s="27"/>
      <c r="BOW194" s="27"/>
      <c r="BOX194" s="27"/>
      <c r="BOY194" s="27"/>
      <c r="BOZ194" s="27"/>
      <c r="BPA194" s="27"/>
      <c r="BPB194" s="27"/>
      <c r="BPC194" s="27"/>
      <c r="BPD194" s="27"/>
      <c r="BPE194" s="27"/>
      <c r="BPF194" s="27"/>
      <c r="BPG194" s="27"/>
      <c r="BPH194" s="27"/>
      <c r="BPI194" s="27"/>
      <c r="BPJ194" s="27"/>
      <c r="BPK194" s="27"/>
      <c r="BPL194" s="27"/>
      <c r="BPM194" s="27"/>
      <c r="BPN194" s="27"/>
      <c r="BPO194" s="27"/>
      <c r="BPP194" s="27"/>
      <c r="BPQ194" s="27"/>
      <c r="BPR194" s="27"/>
      <c r="BPS194" s="27"/>
      <c r="BPT194" s="27"/>
      <c r="BPU194" s="27"/>
      <c r="BPV194" s="27"/>
      <c r="BPW194" s="27"/>
      <c r="BPX194" s="27"/>
      <c r="BPY194" s="27"/>
      <c r="BPZ194" s="27"/>
      <c r="BQA194" s="27"/>
      <c r="BQB194" s="27"/>
      <c r="BQC194" s="27"/>
      <c r="BQD194" s="27"/>
      <c r="BQE194" s="27"/>
      <c r="BQF194" s="27"/>
      <c r="BQG194" s="27"/>
      <c r="BQH194" s="27"/>
      <c r="BQI194" s="27"/>
      <c r="BQJ194" s="27"/>
      <c r="BQK194" s="27"/>
      <c r="BQL194" s="27"/>
      <c r="BQM194" s="27"/>
      <c r="BQN194" s="27"/>
      <c r="BQO194" s="27"/>
      <c r="BQP194" s="27"/>
      <c r="BQQ194" s="27"/>
      <c r="BQR194" s="27"/>
      <c r="BQS194" s="27"/>
      <c r="BQT194" s="27"/>
      <c r="BQU194" s="27"/>
      <c r="BQV194" s="27"/>
      <c r="BQW194" s="27"/>
      <c r="BQX194" s="27"/>
      <c r="BQY194" s="27"/>
      <c r="BQZ194" s="27"/>
      <c r="BRA194" s="27"/>
      <c r="BRB194" s="27"/>
      <c r="BRC194" s="27"/>
      <c r="BRD194" s="27"/>
      <c r="BRE194" s="27"/>
      <c r="BRF194" s="27"/>
      <c r="BRG194" s="27"/>
      <c r="BRH194" s="27"/>
      <c r="BRI194" s="27"/>
      <c r="BRJ194" s="27"/>
      <c r="BRK194" s="27"/>
      <c r="BRL194" s="27"/>
      <c r="BRM194" s="27"/>
      <c r="BRN194" s="27"/>
      <c r="BRO194" s="27"/>
      <c r="BRP194" s="27"/>
      <c r="BRQ194" s="27"/>
      <c r="BRR194" s="27"/>
      <c r="BRS194" s="27"/>
      <c r="BRT194" s="27"/>
      <c r="BRU194" s="27"/>
      <c r="BRV194" s="27"/>
      <c r="BRW194" s="27"/>
      <c r="BRX194" s="27"/>
      <c r="BRY194" s="27"/>
      <c r="BRZ194" s="27"/>
      <c r="BSA194" s="27"/>
      <c r="BSB194" s="27"/>
      <c r="BSC194" s="27"/>
      <c r="BSD194" s="27"/>
      <c r="BSE194" s="27"/>
      <c r="BSF194" s="27"/>
      <c r="BSG194" s="27"/>
      <c r="BSH194" s="27"/>
      <c r="BSI194" s="27"/>
      <c r="BSJ194" s="27"/>
      <c r="BSK194" s="27"/>
      <c r="BSL194" s="27"/>
      <c r="BSM194" s="27"/>
      <c r="BSN194" s="27"/>
      <c r="BSO194" s="27"/>
      <c r="BSP194" s="27"/>
      <c r="BSQ194" s="27"/>
      <c r="BSR194" s="27"/>
      <c r="BSS194" s="27"/>
      <c r="BST194" s="27"/>
      <c r="BSU194" s="27"/>
      <c r="BSV194" s="27"/>
      <c r="BSW194" s="27"/>
      <c r="BSX194" s="27"/>
      <c r="BSY194" s="27"/>
      <c r="BSZ194" s="27"/>
      <c r="BTA194" s="27"/>
      <c r="BTB194" s="27"/>
      <c r="BTC194" s="27"/>
      <c r="BTD194" s="27"/>
      <c r="BTE194" s="27"/>
      <c r="BTF194" s="27"/>
      <c r="BTG194" s="27"/>
      <c r="BTH194" s="27"/>
      <c r="BTI194" s="27"/>
      <c r="BTJ194" s="27"/>
      <c r="BTK194" s="27"/>
      <c r="BTL194" s="27"/>
      <c r="BTM194" s="27"/>
      <c r="BTN194" s="27"/>
      <c r="BTO194" s="27"/>
      <c r="BTP194" s="27"/>
      <c r="BTQ194" s="27"/>
      <c r="BTR194" s="27"/>
      <c r="BTS194" s="27"/>
      <c r="BTT194" s="27"/>
      <c r="BTU194" s="27"/>
      <c r="BTV194" s="27"/>
      <c r="BTW194" s="27"/>
      <c r="BTX194" s="27"/>
      <c r="BTY194" s="27"/>
      <c r="BTZ194" s="27"/>
      <c r="BUA194" s="27"/>
      <c r="BUB194" s="27"/>
      <c r="BUC194" s="27"/>
      <c r="BUD194" s="27"/>
      <c r="BUE194" s="27"/>
      <c r="BUF194" s="27"/>
      <c r="BUG194" s="27"/>
      <c r="BUH194" s="27"/>
      <c r="BUI194" s="27"/>
      <c r="BUJ194" s="27"/>
      <c r="BUK194" s="27"/>
      <c r="BUL194" s="27"/>
      <c r="BUM194" s="27"/>
      <c r="BUN194" s="27"/>
      <c r="BUO194" s="27"/>
      <c r="BUP194" s="27"/>
      <c r="BUQ194" s="27"/>
      <c r="BUR194" s="27"/>
      <c r="BUS194" s="27"/>
      <c r="BUT194" s="27"/>
      <c r="BUU194" s="27"/>
      <c r="BUV194" s="27"/>
      <c r="BUW194" s="27"/>
      <c r="BUX194" s="27"/>
      <c r="BUY194" s="27"/>
      <c r="BUZ194" s="27"/>
      <c r="BVA194" s="27"/>
      <c r="BVB194" s="27"/>
      <c r="BVC194" s="27"/>
      <c r="BVD194" s="27"/>
      <c r="BVE194" s="27"/>
      <c r="BVF194" s="27"/>
      <c r="BVG194" s="27"/>
      <c r="BVH194" s="27"/>
      <c r="BVI194" s="27"/>
      <c r="BVJ194" s="27"/>
      <c r="BVK194" s="27"/>
      <c r="BVL194" s="27"/>
      <c r="BVM194" s="27"/>
      <c r="BVN194" s="27"/>
      <c r="BVO194" s="27"/>
      <c r="BVP194" s="27"/>
      <c r="BVQ194" s="27"/>
      <c r="BVR194" s="27"/>
      <c r="BVS194" s="27"/>
      <c r="BVT194" s="27"/>
      <c r="BVU194" s="27"/>
      <c r="BVV194" s="27"/>
      <c r="BVW194" s="27"/>
      <c r="BVX194" s="27"/>
      <c r="BVY194" s="27"/>
      <c r="BVZ194" s="27"/>
      <c r="BWA194" s="27"/>
      <c r="BWB194" s="27"/>
      <c r="BWC194" s="27"/>
      <c r="BWD194" s="27"/>
      <c r="BWE194" s="27"/>
      <c r="BWF194" s="27"/>
      <c r="BWG194" s="27"/>
      <c r="BWH194" s="27"/>
      <c r="BWI194" s="27"/>
      <c r="BWJ194" s="27"/>
      <c r="BWK194" s="27"/>
      <c r="BWL194" s="27"/>
      <c r="BWM194" s="27"/>
      <c r="BWN194" s="27"/>
      <c r="BWO194" s="27"/>
      <c r="BWP194" s="27"/>
      <c r="BWQ194" s="27"/>
      <c r="BWR194" s="27"/>
      <c r="BWS194" s="27"/>
      <c r="BWT194" s="27"/>
      <c r="BWU194" s="27"/>
      <c r="BWV194" s="27"/>
      <c r="BWW194" s="27"/>
      <c r="BWX194" s="27"/>
      <c r="BWY194" s="27"/>
      <c r="BWZ194" s="27"/>
      <c r="BXA194" s="27"/>
      <c r="BXB194" s="27"/>
      <c r="BXC194" s="27"/>
      <c r="BXD194" s="27"/>
      <c r="BXE194" s="27"/>
      <c r="BXF194" s="27"/>
      <c r="BXG194" s="27"/>
      <c r="BXH194" s="27"/>
      <c r="BXI194" s="27"/>
      <c r="BXJ194" s="27"/>
      <c r="BXK194" s="27"/>
      <c r="BXL194" s="27"/>
      <c r="BXM194" s="27"/>
      <c r="BXN194" s="27"/>
      <c r="BXO194" s="27"/>
      <c r="BXP194" s="27"/>
      <c r="BXQ194" s="27"/>
      <c r="BXR194" s="27"/>
      <c r="BXS194" s="27"/>
      <c r="BXT194" s="27"/>
      <c r="BXU194" s="27"/>
      <c r="BXV194" s="27"/>
      <c r="BXW194" s="27"/>
      <c r="BXX194" s="27"/>
      <c r="BXY194" s="27"/>
      <c r="BXZ194" s="27"/>
      <c r="BYA194" s="27"/>
      <c r="BYB194" s="27"/>
      <c r="BYC194" s="27"/>
      <c r="BYD194" s="27"/>
      <c r="BYE194" s="27"/>
      <c r="BYF194" s="27"/>
      <c r="BYG194" s="27"/>
      <c r="BYH194" s="27"/>
      <c r="BYI194" s="27"/>
      <c r="BYJ194" s="27"/>
      <c r="BYK194" s="27"/>
      <c r="BYL194" s="27"/>
      <c r="BYM194" s="27"/>
      <c r="BYN194" s="27"/>
      <c r="BYO194" s="27"/>
      <c r="BYP194" s="27"/>
      <c r="BYQ194" s="27"/>
      <c r="BYR194" s="27"/>
      <c r="BYS194" s="27"/>
      <c r="BYT194" s="27"/>
      <c r="BYU194" s="27"/>
      <c r="BYV194" s="27"/>
      <c r="BYW194" s="27"/>
      <c r="BYX194" s="27"/>
      <c r="BYY194" s="27"/>
      <c r="BYZ194" s="27"/>
      <c r="BZA194" s="27"/>
      <c r="BZB194" s="27"/>
      <c r="BZC194" s="27"/>
      <c r="BZD194" s="27"/>
      <c r="BZE194" s="27"/>
      <c r="BZF194" s="27"/>
      <c r="BZG194" s="27"/>
      <c r="BZH194" s="27"/>
      <c r="BZI194" s="27"/>
      <c r="BZJ194" s="27"/>
      <c r="BZK194" s="27"/>
      <c r="BZL194" s="27"/>
      <c r="BZM194" s="27"/>
      <c r="BZN194" s="27"/>
      <c r="BZO194" s="27"/>
      <c r="BZP194" s="27"/>
      <c r="BZQ194" s="27"/>
      <c r="BZR194" s="27"/>
      <c r="BZS194" s="27"/>
      <c r="BZT194" s="27"/>
      <c r="BZU194" s="27"/>
      <c r="BZV194" s="27"/>
      <c r="BZW194" s="27"/>
      <c r="BZX194" s="27"/>
      <c r="BZY194" s="27"/>
      <c r="BZZ194" s="27"/>
      <c r="CAA194" s="27"/>
      <c r="CAB194" s="27"/>
      <c r="CAC194" s="27"/>
      <c r="CAD194" s="27"/>
      <c r="CAE194" s="27"/>
      <c r="CAF194" s="27"/>
      <c r="CAG194" s="27"/>
      <c r="CAH194" s="27"/>
      <c r="CAI194" s="27"/>
      <c r="CAJ194" s="27"/>
      <c r="CAK194" s="27"/>
      <c r="CAL194" s="27"/>
      <c r="CAM194" s="27"/>
      <c r="CAN194" s="27"/>
      <c r="CAO194" s="27"/>
      <c r="CAP194" s="27"/>
      <c r="CAQ194" s="27"/>
      <c r="CAR194" s="27"/>
      <c r="CAS194" s="27"/>
      <c r="CAT194" s="27"/>
      <c r="CAU194" s="27"/>
      <c r="CAV194" s="27"/>
      <c r="CAW194" s="27"/>
      <c r="CAX194" s="27"/>
      <c r="CAY194" s="27"/>
      <c r="CAZ194" s="27"/>
      <c r="CBA194" s="27"/>
      <c r="CBB194" s="27"/>
      <c r="CBC194" s="27"/>
      <c r="CBD194" s="27"/>
      <c r="CBE194" s="27"/>
      <c r="CBF194" s="27"/>
      <c r="CBG194" s="27"/>
      <c r="CBH194" s="27"/>
      <c r="CBI194" s="27"/>
      <c r="CBJ194" s="27"/>
      <c r="CBK194" s="27"/>
      <c r="CBL194" s="27"/>
      <c r="CBM194" s="27"/>
      <c r="CBN194" s="27"/>
      <c r="CBO194" s="27"/>
      <c r="CBP194" s="27"/>
      <c r="CBQ194" s="27"/>
      <c r="CBR194" s="27"/>
      <c r="CBS194" s="27"/>
      <c r="CBT194" s="27"/>
      <c r="CBU194" s="27"/>
      <c r="CBV194" s="27"/>
      <c r="CBW194" s="27"/>
      <c r="CBX194" s="27"/>
      <c r="CBY194" s="27"/>
      <c r="CBZ194" s="27"/>
      <c r="CCA194" s="27"/>
      <c r="CCB194" s="27"/>
      <c r="CCC194" s="27"/>
      <c r="CCD194" s="27"/>
      <c r="CCE194" s="27"/>
      <c r="CCF194" s="27"/>
      <c r="CCG194" s="27"/>
      <c r="CCH194" s="27"/>
      <c r="CCI194" s="27"/>
      <c r="CCJ194" s="27"/>
      <c r="CCK194" s="27"/>
      <c r="CCL194" s="27"/>
      <c r="CCM194" s="27"/>
      <c r="CCN194" s="27"/>
      <c r="CCO194" s="27"/>
      <c r="CCP194" s="27"/>
      <c r="CCQ194" s="27"/>
      <c r="CCR194" s="27"/>
      <c r="CCS194" s="27"/>
      <c r="CCT194" s="27"/>
      <c r="CCU194" s="27"/>
      <c r="CCV194" s="27"/>
      <c r="CCW194" s="27"/>
      <c r="CCX194" s="27"/>
      <c r="CCY194" s="27"/>
      <c r="CCZ194" s="27"/>
      <c r="CDA194" s="27"/>
      <c r="CDB194" s="27"/>
      <c r="CDC194" s="27"/>
      <c r="CDD194" s="27"/>
      <c r="CDE194" s="27"/>
      <c r="CDF194" s="27"/>
      <c r="CDG194" s="27"/>
      <c r="CDH194" s="27"/>
      <c r="CDI194" s="27"/>
      <c r="CDJ194" s="27"/>
      <c r="CDK194" s="27"/>
      <c r="CDL194" s="27"/>
      <c r="CDM194" s="27"/>
      <c r="CDN194" s="27"/>
      <c r="CDO194" s="27"/>
      <c r="CDP194" s="27"/>
      <c r="CDQ194" s="27"/>
      <c r="CDR194" s="27"/>
      <c r="CDS194" s="27"/>
      <c r="CDT194" s="27"/>
      <c r="CDU194" s="27"/>
      <c r="CDV194" s="27"/>
      <c r="CDW194" s="27"/>
      <c r="CDX194" s="27"/>
      <c r="CDY194" s="27"/>
      <c r="CDZ194" s="27"/>
      <c r="CEA194" s="27"/>
      <c r="CEB194" s="27"/>
      <c r="CEC194" s="27"/>
      <c r="CED194" s="27"/>
      <c r="CEE194" s="27"/>
      <c r="CEF194" s="27"/>
      <c r="CEG194" s="27"/>
      <c r="CEH194" s="27"/>
      <c r="CEI194" s="27"/>
      <c r="CEJ194" s="27"/>
      <c r="CEK194" s="27"/>
      <c r="CEL194" s="27"/>
      <c r="CEM194" s="27"/>
      <c r="CEN194" s="27"/>
      <c r="CEO194" s="27"/>
      <c r="CEP194" s="27"/>
      <c r="CEQ194" s="27"/>
      <c r="CER194" s="27"/>
      <c r="CES194" s="27"/>
      <c r="CET194" s="27"/>
      <c r="CEU194" s="27"/>
      <c r="CEV194" s="27"/>
      <c r="CEW194" s="27"/>
      <c r="CEX194" s="27"/>
      <c r="CEY194" s="27"/>
      <c r="CEZ194" s="27"/>
      <c r="CFA194" s="27"/>
      <c r="CFB194" s="27"/>
      <c r="CFC194" s="27"/>
      <c r="CFD194" s="27"/>
      <c r="CFE194" s="27"/>
      <c r="CFF194" s="27"/>
      <c r="CFG194" s="27"/>
      <c r="CFH194" s="27"/>
      <c r="CFI194" s="27"/>
      <c r="CFJ194" s="27"/>
      <c r="CFK194" s="27"/>
      <c r="CFL194" s="27"/>
      <c r="CFM194" s="27"/>
      <c r="CFN194" s="27"/>
      <c r="CFO194" s="27"/>
      <c r="CFP194" s="27"/>
      <c r="CFQ194" s="27"/>
      <c r="CFR194" s="27"/>
      <c r="CFS194" s="27"/>
      <c r="CFT194" s="27"/>
      <c r="CFU194" s="27"/>
      <c r="CFV194" s="27"/>
      <c r="CFW194" s="27"/>
      <c r="CFX194" s="27"/>
      <c r="CFY194" s="27"/>
      <c r="CFZ194" s="27"/>
      <c r="CGA194" s="27"/>
      <c r="CGB194" s="27"/>
      <c r="CGC194" s="27"/>
      <c r="CGD194" s="27"/>
      <c r="CGE194" s="27"/>
      <c r="CGF194" s="27"/>
      <c r="CGG194" s="27"/>
      <c r="CGH194" s="27"/>
      <c r="CGI194" s="27"/>
      <c r="CGJ194" s="27"/>
      <c r="CGK194" s="27"/>
      <c r="CGL194" s="27"/>
      <c r="CGM194" s="27"/>
      <c r="CGN194" s="27"/>
      <c r="CGO194" s="27"/>
      <c r="CGP194" s="27"/>
      <c r="CGQ194" s="27"/>
      <c r="CGR194" s="27"/>
      <c r="CGS194" s="27"/>
      <c r="CGT194" s="27"/>
      <c r="CGU194" s="27"/>
      <c r="CGV194" s="27"/>
      <c r="CGW194" s="27"/>
      <c r="CGX194" s="27"/>
      <c r="CGY194" s="27"/>
      <c r="CGZ194" s="27"/>
      <c r="CHA194" s="27"/>
      <c r="CHB194" s="27"/>
      <c r="CHC194" s="27"/>
      <c r="CHD194" s="27"/>
      <c r="CHE194" s="27"/>
      <c r="CHF194" s="27"/>
      <c r="CHG194" s="27"/>
      <c r="CHH194" s="27"/>
      <c r="CHI194" s="27"/>
      <c r="CHJ194" s="27"/>
      <c r="CHK194" s="27"/>
      <c r="CHL194" s="27"/>
      <c r="CHM194" s="27"/>
      <c r="CHN194" s="27"/>
      <c r="CHO194" s="27"/>
      <c r="CHP194" s="27"/>
      <c r="CHQ194" s="27"/>
      <c r="CHR194" s="27"/>
      <c r="CHS194" s="27"/>
      <c r="CHT194" s="27"/>
      <c r="CHU194" s="27"/>
      <c r="CHV194" s="27"/>
      <c r="CHW194" s="27"/>
      <c r="CHX194" s="27"/>
      <c r="CHY194" s="27"/>
      <c r="CHZ194" s="27"/>
      <c r="CIA194" s="27"/>
      <c r="CIB194" s="27"/>
      <c r="CIC194" s="27"/>
      <c r="CID194" s="27"/>
      <c r="CIE194" s="27"/>
      <c r="CIF194" s="27"/>
      <c r="CIG194" s="27"/>
      <c r="CIH194" s="27"/>
      <c r="CII194" s="27"/>
      <c r="CIJ194" s="27"/>
      <c r="CIK194" s="27"/>
      <c r="CIL194" s="27"/>
      <c r="CIM194" s="27"/>
      <c r="CIN194" s="27"/>
      <c r="CIO194" s="27"/>
      <c r="CIP194" s="27"/>
      <c r="CIQ194" s="27"/>
      <c r="CIR194" s="27"/>
      <c r="CIS194" s="27"/>
      <c r="CIT194" s="27"/>
      <c r="CIU194" s="27"/>
      <c r="CIV194" s="27"/>
      <c r="CIW194" s="27"/>
      <c r="CIX194" s="27"/>
      <c r="CIY194" s="27"/>
      <c r="CIZ194" s="27"/>
      <c r="CJA194" s="27"/>
      <c r="CJB194" s="27"/>
      <c r="CJC194" s="27"/>
      <c r="CJD194" s="27"/>
      <c r="CJE194" s="27"/>
      <c r="CJF194" s="27"/>
      <c r="CJG194" s="27"/>
      <c r="CJH194" s="27"/>
      <c r="CJI194" s="27"/>
      <c r="CJJ194" s="27"/>
      <c r="CJK194" s="27"/>
      <c r="CJL194" s="27"/>
      <c r="CJM194" s="27"/>
      <c r="CJN194" s="27"/>
      <c r="CJO194" s="27"/>
      <c r="CJP194" s="27"/>
      <c r="CJQ194" s="27"/>
      <c r="CJR194" s="27"/>
      <c r="CJS194" s="27"/>
      <c r="CJT194" s="27"/>
      <c r="CJU194" s="27"/>
      <c r="CJV194" s="27"/>
      <c r="CJW194" s="27"/>
      <c r="CJX194" s="27"/>
      <c r="CJY194" s="27"/>
      <c r="CJZ194" s="27"/>
      <c r="CKA194" s="27"/>
      <c r="CKB194" s="27"/>
      <c r="CKC194" s="27"/>
      <c r="CKD194" s="27"/>
      <c r="CKE194" s="27"/>
      <c r="CKF194" s="27"/>
      <c r="CKG194" s="27"/>
      <c r="CKH194" s="27"/>
      <c r="CKI194" s="27"/>
      <c r="CKJ194" s="27"/>
      <c r="CKK194" s="27"/>
      <c r="CKL194" s="27"/>
      <c r="CKM194" s="27"/>
      <c r="CKN194" s="27"/>
      <c r="CKO194" s="27"/>
      <c r="CKP194" s="27"/>
      <c r="CKQ194" s="27"/>
      <c r="CKR194" s="27"/>
      <c r="CKS194" s="27"/>
      <c r="CKT194" s="27"/>
      <c r="CKU194" s="27"/>
      <c r="CKV194" s="27"/>
      <c r="CKW194" s="27"/>
      <c r="CKX194" s="27"/>
      <c r="CKY194" s="27"/>
      <c r="CKZ194" s="27"/>
      <c r="CLA194" s="27"/>
      <c r="CLB194" s="27"/>
      <c r="CLC194" s="27"/>
      <c r="CLD194" s="27"/>
      <c r="CLE194" s="27"/>
      <c r="CLF194" s="27"/>
      <c r="CLG194" s="27"/>
      <c r="CLH194" s="27"/>
      <c r="CLI194" s="27"/>
      <c r="CLJ194" s="27"/>
      <c r="CLK194" s="27"/>
      <c r="CLL194" s="27"/>
      <c r="CLM194" s="27"/>
      <c r="CLN194" s="27"/>
      <c r="CLO194" s="27"/>
      <c r="CLP194" s="27"/>
      <c r="CLQ194" s="27"/>
      <c r="CLR194" s="27"/>
      <c r="CLS194" s="27"/>
      <c r="CLT194" s="27"/>
      <c r="CLU194" s="27"/>
      <c r="CLV194" s="27"/>
      <c r="CLW194" s="27"/>
      <c r="CLX194" s="27"/>
      <c r="CLY194" s="27"/>
      <c r="CLZ194" s="27"/>
      <c r="CMA194" s="27"/>
      <c r="CMB194" s="27"/>
      <c r="CMC194" s="27"/>
      <c r="CMD194" s="27"/>
      <c r="CME194" s="27"/>
      <c r="CMF194" s="27"/>
      <c r="CMG194" s="27"/>
      <c r="CMH194" s="27"/>
      <c r="CMI194" s="27"/>
      <c r="CMJ194" s="27"/>
      <c r="CMK194" s="27"/>
      <c r="CML194" s="27"/>
      <c r="CMM194" s="27"/>
      <c r="CMN194" s="27"/>
      <c r="CMO194" s="27"/>
      <c r="CMP194" s="27"/>
      <c r="CMQ194" s="27"/>
      <c r="CMR194" s="27"/>
      <c r="CMS194" s="27"/>
      <c r="CMT194" s="27"/>
      <c r="CMU194" s="27"/>
      <c r="CMV194" s="27"/>
      <c r="CMW194" s="27"/>
      <c r="CMX194" s="27"/>
      <c r="CMY194" s="27"/>
      <c r="CMZ194" s="27"/>
      <c r="CNA194" s="27"/>
      <c r="CNB194" s="27"/>
      <c r="CNC194" s="27"/>
      <c r="CND194" s="27"/>
      <c r="CNE194" s="27"/>
      <c r="CNF194" s="27"/>
      <c r="CNG194" s="27"/>
      <c r="CNH194" s="27"/>
      <c r="CNI194" s="27"/>
      <c r="CNJ194" s="27"/>
      <c r="CNK194" s="27"/>
      <c r="CNL194" s="27"/>
      <c r="CNM194" s="27"/>
      <c r="CNN194" s="27"/>
      <c r="CNO194" s="27"/>
      <c r="CNP194" s="27"/>
      <c r="CNQ194" s="27"/>
      <c r="CNR194" s="27"/>
      <c r="CNS194" s="27"/>
      <c r="CNT194" s="27"/>
      <c r="CNU194" s="27"/>
      <c r="CNV194" s="27"/>
      <c r="CNW194" s="27"/>
      <c r="CNX194" s="27"/>
      <c r="CNY194" s="27"/>
      <c r="CNZ194" s="27"/>
      <c r="COA194" s="27"/>
      <c r="COB194" s="27"/>
      <c r="COC194" s="27"/>
      <c r="COD194" s="27"/>
      <c r="COE194" s="27"/>
      <c r="COF194" s="27"/>
      <c r="COG194" s="27"/>
      <c r="COH194" s="27"/>
      <c r="COI194" s="27"/>
      <c r="COJ194" s="27"/>
      <c r="COK194" s="27"/>
      <c r="COL194" s="27"/>
      <c r="COM194" s="27"/>
      <c r="CON194" s="27"/>
      <c r="COO194" s="27"/>
      <c r="COP194" s="27"/>
      <c r="COQ194" s="27"/>
      <c r="COR194" s="27"/>
      <c r="COS194" s="27"/>
      <c r="COT194" s="27"/>
      <c r="COU194" s="27"/>
      <c r="COV194" s="27"/>
      <c r="COW194" s="27"/>
      <c r="COX194" s="27"/>
      <c r="COY194" s="27"/>
      <c r="COZ194" s="27"/>
      <c r="CPA194" s="27"/>
      <c r="CPB194" s="27"/>
      <c r="CPC194" s="27"/>
      <c r="CPD194" s="27"/>
      <c r="CPE194" s="27"/>
      <c r="CPF194" s="27"/>
      <c r="CPG194" s="27"/>
      <c r="CPH194" s="27"/>
      <c r="CPI194" s="27"/>
      <c r="CPJ194" s="27"/>
      <c r="CPK194" s="27"/>
      <c r="CPL194" s="27"/>
      <c r="CPM194" s="27"/>
      <c r="CPN194" s="27"/>
      <c r="CPO194" s="27"/>
      <c r="CPP194" s="27"/>
      <c r="CPQ194" s="27"/>
      <c r="CPR194" s="27"/>
      <c r="CPS194" s="27"/>
      <c r="CPT194" s="27"/>
      <c r="CPU194" s="27"/>
      <c r="CPV194" s="27"/>
      <c r="CPW194" s="27"/>
      <c r="CPX194" s="27"/>
      <c r="CPY194" s="27"/>
      <c r="CPZ194" s="27"/>
      <c r="CQA194" s="27"/>
      <c r="CQB194" s="27"/>
      <c r="CQC194" s="27"/>
      <c r="CQD194" s="27"/>
      <c r="CQE194" s="27"/>
      <c r="CQF194" s="27"/>
      <c r="CQG194" s="27"/>
      <c r="CQH194" s="27"/>
      <c r="CQI194" s="27"/>
      <c r="CQJ194" s="27"/>
      <c r="CQK194" s="27"/>
      <c r="CQL194" s="27"/>
      <c r="CQM194" s="27"/>
      <c r="CQN194" s="27"/>
      <c r="CQO194" s="27"/>
      <c r="CQP194" s="27"/>
      <c r="CQQ194" s="27"/>
      <c r="CQR194" s="27"/>
      <c r="CQS194" s="27"/>
      <c r="CQT194" s="27"/>
      <c r="CQU194" s="27"/>
      <c r="CQV194" s="27"/>
      <c r="CQW194" s="27"/>
      <c r="CQX194" s="27"/>
      <c r="CQY194" s="27"/>
      <c r="CQZ194" s="27"/>
      <c r="CRA194" s="27"/>
      <c r="CRB194" s="27"/>
      <c r="CRC194" s="27"/>
      <c r="CRD194" s="27"/>
      <c r="CRE194" s="27"/>
      <c r="CRF194" s="27"/>
      <c r="CRG194" s="27"/>
      <c r="CRH194" s="27"/>
      <c r="CRI194" s="27"/>
      <c r="CRJ194" s="27"/>
      <c r="CRK194" s="27"/>
      <c r="CRL194" s="27"/>
      <c r="CRM194" s="27"/>
      <c r="CRN194" s="27"/>
      <c r="CRO194" s="27"/>
      <c r="CRP194" s="27"/>
      <c r="CRQ194" s="27"/>
      <c r="CRR194" s="27"/>
      <c r="CRS194" s="27"/>
      <c r="CRT194" s="27"/>
      <c r="CRU194" s="27"/>
      <c r="CRV194" s="27"/>
      <c r="CRW194" s="27"/>
      <c r="CRX194" s="27"/>
      <c r="CRY194" s="27"/>
      <c r="CRZ194" s="27"/>
      <c r="CSA194" s="27"/>
      <c r="CSB194" s="27"/>
      <c r="CSC194" s="27"/>
      <c r="CSD194" s="27"/>
      <c r="CSE194" s="27"/>
      <c r="CSF194" s="27"/>
      <c r="CSG194" s="27"/>
      <c r="CSH194" s="27"/>
      <c r="CSI194" s="27"/>
      <c r="CSJ194" s="27"/>
      <c r="CSK194" s="27"/>
      <c r="CSL194" s="27"/>
      <c r="CSM194" s="27"/>
      <c r="CSN194" s="27"/>
      <c r="CSO194" s="27"/>
      <c r="CSP194" s="27"/>
      <c r="CSQ194" s="27"/>
      <c r="CSR194" s="27"/>
      <c r="CSS194" s="27"/>
      <c r="CST194" s="27"/>
      <c r="CSU194" s="27"/>
      <c r="CSV194" s="27"/>
      <c r="CSW194" s="27"/>
      <c r="CSX194" s="27"/>
      <c r="CSY194" s="27"/>
      <c r="CSZ194" s="27"/>
      <c r="CTA194" s="27"/>
      <c r="CTB194" s="27"/>
      <c r="CTC194" s="27"/>
      <c r="CTD194" s="27"/>
      <c r="CTE194" s="27"/>
      <c r="CTF194" s="27"/>
      <c r="CTG194" s="27"/>
      <c r="CTH194" s="27"/>
      <c r="CTI194" s="27"/>
      <c r="CTJ194" s="27"/>
      <c r="CTK194" s="27"/>
      <c r="CTL194" s="27"/>
      <c r="CTM194" s="27"/>
      <c r="CTN194" s="27"/>
      <c r="CTO194" s="27"/>
      <c r="CTP194" s="27"/>
      <c r="CTQ194" s="27"/>
      <c r="CTR194" s="27"/>
      <c r="CTS194" s="27"/>
      <c r="CTT194" s="27"/>
      <c r="CTU194" s="27"/>
      <c r="CTV194" s="27"/>
      <c r="CTW194" s="27"/>
      <c r="CTX194" s="27"/>
      <c r="CTY194" s="27"/>
      <c r="CTZ194" s="27"/>
      <c r="CUA194" s="27"/>
      <c r="CUB194" s="27"/>
      <c r="CUC194" s="27"/>
      <c r="CUD194" s="27"/>
      <c r="CUE194" s="27"/>
      <c r="CUF194" s="27"/>
      <c r="CUG194" s="27"/>
      <c r="CUH194" s="27"/>
      <c r="CUI194" s="27"/>
      <c r="CUJ194" s="27"/>
      <c r="CUK194" s="27"/>
      <c r="CUL194" s="27"/>
      <c r="CUM194" s="27"/>
      <c r="CUN194" s="27"/>
      <c r="CUO194" s="27"/>
      <c r="CUP194" s="27"/>
      <c r="CUQ194" s="27"/>
      <c r="CUR194" s="27"/>
      <c r="CUS194" s="27"/>
      <c r="CUT194" s="27"/>
      <c r="CUU194" s="27"/>
      <c r="CUV194" s="27"/>
      <c r="CUW194" s="27"/>
      <c r="CUX194" s="27"/>
      <c r="CUY194" s="27"/>
      <c r="CUZ194" s="27"/>
      <c r="CVA194" s="27"/>
      <c r="CVB194" s="27"/>
      <c r="CVC194" s="27"/>
      <c r="CVD194" s="27"/>
      <c r="CVE194" s="27"/>
      <c r="CVF194" s="27"/>
      <c r="CVG194" s="27"/>
      <c r="CVH194" s="27"/>
      <c r="CVI194" s="27"/>
      <c r="CVJ194" s="27"/>
      <c r="CVK194" s="27"/>
      <c r="CVL194" s="27"/>
      <c r="CVM194" s="27"/>
      <c r="CVN194" s="27"/>
      <c r="CVO194" s="27"/>
      <c r="CVP194" s="27"/>
      <c r="CVQ194" s="27"/>
      <c r="CVR194" s="27"/>
      <c r="CVS194" s="27"/>
      <c r="CVT194" s="27"/>
      <c r="CVU194" s="27"/>
      <c r="CVV194" s="27"/>
      <c r="CVW194" s="27"/>
      <c r="CVX194" s="27"/>
      <c r="CVY194" s="27"/>
      <c r="CVZ194" s="27"/>
      <c r="CWA194" s="27"/>
      <c r="CWB194" s="27"/>
      <c r="CWC194" s="27"/>
      <c r="CWD194" s="27"/>
      <c r="CWE194" s="27"/>
      <c r="CWF194" s="27"/>
      <c r="CWG194" s="27"/>
      <c r="CWH194" s="27"/>
      <c r="CWI194" s="27"/>
      <c r="CWJ194" s="27"/>
      <c r="CWK194" s="27"/>
      <c r="CWL194" s="27"/>
      <c r="CWM194" s="27"/>
      <c r="CWN194" s="27"/>
      <c r="CWO194" s="27"/>
      <c r="CWP194" s="27"/>
      <c r="CWQ194" s="27"/>
      <c r="CWR194" s="27"/>
      <c r="CWS194" s="27"/>
      <c r="CWT194" s="27"/>
      <c r="CWU194" s="27"/>
      <c r="CWV194" s="27"/>
      <c r="CWW194" s="27"/>
      <c r="CWX194" s="27"/>
      <c r="CWY194" s="27"/>
      <c r="CWZ194" s="27"/>
      <c r="CXA194" s="27"/>
      <c r="CXB194" s="27"/>
      <c r="CXC194" s="27"/>
      <c r="CXD194" s="27"/>
      <c r="CXE194" s="27"/>
      <c r="CXF194" s="27"/>
      <c r="CXG194" s="27"/>
      <c r="CXH194" s="27"/>
      <c r="CXI194" s="27"/>
      <c r="CXJ194" s="27"/>
      <c r="CXK194" s="27"/>
      <c r="CXL194" s="27"/>
      <c r="CXM194" s="27"/>
      <c r="CXN194" s="27"/>
      <c r="CXO194" s="27"/>
      <c r="CXP194" s="27"/>
      <c r="CXQ194" s="27"/>
      <c r="CXR194" s="27"/>
      <c r="CXS194" s="27"/>
      <c r="CXT194" s="27"/>
      <c r="CXU194" s="27"/>
      <c r="CXV194" s="27"/>
      <c r="CXW194" s="27"/>
      <c r="CXX194" s="27"/>
      <c r="CXY194" s="27"/>
      <c r="CXZ194" s="27"/>
      <c r="CYA194" s="27"/>
      <c r="CYB194" s="27"/>
      <c r="CYC194" s="27"/>
      <c r="CYD194" s="27"/>
      <c r="CYE194" s="27"/>
      <c r="CYF194" s="27"/>
      <c r="CYG194" s="27"/>
      <c r="CYH194" s="27"/>
      <c r="CYI194" s="27"/>
      <c r="CYJ194" s="27"/>
      <c r="CYK194" s="27"/>
      <c r="CYL194" s="27"/>
      <c r="CYM194" s="27"/>
      <c r="CYN194" s="27"/>
      <c r="CYO194" s="27"/>
      <c r="CYP194" s="27"/>
      <c r="CYQ194" s="27"/>
      <c r="CYR194" s="27"/>
      <c r="CYS194" s="27"/>
      <c r="CYT194" s="27"/>
      <c r="CYU194" s="27"/>
      <c r="CYV194" s="27"/>
      <c r="CYW194" s="27"/>
      <c r="CYX194" s="27"/>
      <c r="CYY194" s="27"/>
      <c r="CYZ194" s="27"/>
      <c r="CZA194" s="27"/>
      <c r="CZB194" s="27"/>
      <c r="CZC194" s="27"/>
      <c r="CZD194" s="27"/>
      <c r="CZE194" s="27"/>
      <c r="CZF194" s="27"/>
      <c r="CZG194" s="27"/>
      <c r="CZH194" s="27"/>
      <c r="CZI194" s="27"/>
      <c r="CZJ194" s="27"/>
      <c r="CZK194" s="27"/>
      <c r="CZL194" s="27"/>
      <c r="CZM194" s="27"/>
      <c r="CZN194" s="27"/>
      <c r="CZO194" s="27"/>
      <c r="CZP194" s="27"/>
      <c r="CZQ194" s="27"/>
      <c r="CZR194" s="27"/>
      <c r="CZS194" s="27"/>
      <c r="CZT194" s="27"/>
      <c r="CZU194" s="27"/>
      <c r="CZV194" s="27"/>
      <c r="CZW194" s="27"/>
      <c r="CZX194" s="27"/>
      <c r="CZY194" s="27"/>
      <c r="CZZ194" s="27"/>
      <c r="DAA194" s="27"/>
      <c r="DAB194" s="27"/>
      <c r="DAC194" s="27"/>
      <c r="DAD194" s="27"/>
      <c r="DAE194" s="27"/>
      <c r="DAF194" s="27"/>
      <c r="DAG194" s="27"/>
      <c r="DAH194" s="27"/>
      <c r="DAI194" s="27"/>
      <c r="DAJ194" s="27"/>
      <c r="DAK194" s="27"/>
      <c r="DAL194" s="27"/>
      <c r="DAM194" s="27"/>
      <c r="DAN194" s="27"/>
      <c r="DAO194" s="27"/>
      <c r="DAP194" s="27"/>
      <c r="DAQ194" s="27"/>
      <c r="DAR194" s="27"/>
      <c r="DAS194" s="27"/>
      <c r="DAT194" s="27"/>
      <c r="DAU194" s="27"/>
      <c r="DAV194" s="27"/>
      <c r="DAW194" s="27"/>
      <c r="DAX194" s="27"/>
      <c r="DAY194" s="27"/>
      <c r="DAZ194" s="27"/>
      <c r="DBA194" s="27"/>
      <c r="DBB194" s="27"/>
      <c r="DBC194" s="27"/>
      <c r="DBD194" s="27"/>
      <c r="DBE194" s="27"/>
      <c r="DBF194" s="27"/>
      <c r="DBG194" s="27"/>
      <c r="DBH194" s="27"/>
      <c r="DBI194" s="27"/>
      <c r="DBJ194" s="27"/>
      <c r="DBK194" s="27"/>
      <c r="DBL194" s="27"/>
      <c r="DBM194" s="27"/>
      <c r="DBN194" s="27"/>
      <c r="DBO194" s="27"/>
      <c r="DBP194" s="27"/>
      <c r="DBQ194" s="27"/>
      <c r="DBR194" s="27"/>
      <c r="DBS194" s="27"/>
      <c r="DBT194" s="27"/>
      <c r="DBU194" s="27"/>
      <c r="DBV194" s="27"/>
      <c r="DBW194" s="27"/>
      <c r="DBX194" s="27"/>
      <c r="DBY194" s="27"/>
      <c r="DBZ194" s="27"/>
      <c r="DCA194" s="27"/>
      <c r="DCB194" s="27"/>
      <c r="DCC194" s="27"/>
      <c r="DCD194" s="27"/>
      <c r="DCE194" s="27"/>
      <c r="DCF194" s="27"/>
      <c r="DCG194" s="27"/>
      <c r="DCH194" s="27"/>
      <c r="DCI194" s="27"/>
      <c r="DCJ194" s="27"/>
      <c r="DCK194" s="27"/>
      <c r="DCL194" s="27"/>
      <c r="DCM194" s="27"/>
      <c r="DCN194" s="27"/>
      <c r="DCO194" s="27"/>
      <c r="DCP194" s="27"/>
      <c r="DCQ194" s="27"/>
      <c r="DCR194" s="27"/>
      <c r="DCS194" s="27"/>
      <c r="DCT194" s="27"/>
      <c r="DCU194" s="27"/>
      <c r="DCV194" s="27"/>
      <c r="DCW194" s="27"/>
      <c r="DCX194" s="27"/>
      <c r="DCY194" s="27"/>
      <c r="DCZ194" s="27"/>
      <c r="DDA194" s="27"/>
      <c r="DDB194" s="27"/>
      <c r="DDC194" s="27"/>
      <c r="DDD194" s="27"/>
      <c r="DDE194" s="27"/>
      <c r="DDF194" s="27"/>
      <c r="DDG194" s="27"/>
      <c r="DDH194" s="27"/>
      <c r="DDI194" s="27"/>
      <c r="DDJ194" s="27"/>
      <c r="DDK194" s="27"/>
      <c r="DDL194" s="27"/>
      <c r="DDM194" s="27"/>
      <c r="DDN194" s="27"/>
      <c r="DDO194" s="27"/>
      <c r="DDP194" s="27"/>
      <c r="DDQ194" s="27"/>
      <c r="DDR194" s="27"/>
      <c r="DDS194" s="27"/>
      <c r="DDT194" s="27"/>
      <c r="DDU194" s="27"/>
      <c r="DDV194" s="27"/>
      <c r="DDW194" s="27"/>
      <c r="DDX194" s="27"/>
      <c r="DDY194" s="27"/>
      <c r="DDZ194" s="27"/>
      <c r="DEA194" s="27"/>
      <c r="DEB194" s="27"/>
      <c r="DEC194" s="27"/>
      <c r="DED194" s="27"/>
      <c r="DEE194" s="27"/>
      <c r="DEF194" s="27"/>
      <c r="DEG194" s="27"/>
      <c r="DEH194" s="27"/>
      <c r="DEI194" s="27"/>
      <c r="DEJ194" s="27"/>
      <c r="DEK194" s="27"/>
      <c r="DEL194" s="27"/>
      <c r="DEM194" s="27"/>
      <c r="DEN194" s="27"/>
      <c r="DEO194" s="27"/>
      <c r="DEP194" s="27"/>
      <c r="DEQ194" s="27"/>
      <c r="DER194" s="27"/>
      <c r="DES194" s="27"/>
      <c r="DET194" s="27"/>
      <c r="DEU194" s="27"/>
      <c r="DEV194" s="27"/>
      <c r="DEW194" s="27"/>
      <c r="DEX194" s="27"/>
      <c r="DEY194" s="27"/>
      <c r="DEZ194" s="27"/>
      <c r="DFA194" s="27"/>
      <c r="DFB194" s="27"/>
      <c r="DFC194" s="27"/>
      <c r="DFD194" s="27"/>
      <c r="DFE194" s="27"/>
      <c r="DFF194" s="27"/>
      <c r="DFG194" s="27"/>
      <c r="DFH194" s="27"/>
      <c r="DFI194" s="27"/>
      <c r="DFJ194" s="27"/>
      <c r="DFK194" s="27"/>
      <c r="DFL194" s="27"/>
      <c r="DFM194" s="27"/>
      <c r="DFN194" s="27"/>
      <c r="DFO194" s="27"/>
      <c r="DFP194" s="27"/>
      <c r="DFQ194" s="27"/>
      <c r="DFR194" s="27"/>
      <c r="DFS194" s="27"/>
      <c r="DFT194" s="27"/>
      <c r="DFU194" s="27"/>
      <c r="DFV194" s="27"/>
      <c r="DFW194" s="27"/>
      <c r="DFX194" s="27"/>
      <c r="DFY194" s="27"/>
      <c r="DFZ194" s="27"/>
      <c r="DGA194" s="27"/>
      <c r="DGB194" s="27"/>
      <c r="DGC194" s="27"/>
      <c r="DGD194" s="27"/>
      <c r="DGE194" s="27"/>
      <c r="DGF194" s="27"/>
      <c r="DGG194" s="27"/>
      <c r="DGH194" s="27"/>
      <c r="DGI194" s="27"/>
      <c r="DGJ194" s="27"/>
      <c r="DGK194" s="27"/>
      <c r="DGL194" s="27"/>
      <c r="DGM194" s="27"/>
      <c r="DGN194" s="27"/>
      <c r="DGO194" s="27"/>
      <c r="DGP194" s="27"/>
      <c r="DGQ194" s="27"/>
      <c r="DGR194" s="27"/>
      <c r="DGS194" s="27"/>
      <c r="DGT194" s="27"/>
      <c r="DGU194" s="27"/>
      <c r="DGV194" s="27"/>
      <c r="DGW194" s="27"/>
      <c r="DGX194" s="27"/>
      <c r="DGY194" s="27"/>
      <c r="DGZ194" s="27"/>
      <c r="DHA194" s="27"/>
      <c r="DHB194" s="27"/>
      <c r="DHC194" s="27"/>
      <c r="DHD194" s="27"/>
      <c r="DHE194" s="27"/>
      <c r="DHF194" s="27"/>
      <c r="DHG194" s="27"/>
      <c r="DHH194" s="27"/>
      <c r="DHI194" s="27"/>
      <c r="DHJ194" s="27"/>
      <c r="DHK194" s="27"/>
      <c r="DHL194" s="27"/>
      <c r="DHM194" s="27"/>
      <c r="DHN194" s="27"/>
      <c r="DHO194" s="27"/>
      <c r="DHP194" s="27"/>
      <c r="DHQ194" s="27"/>
      <c r="DHR194" s="27"/>
      <c r="DHS194" s="27"/>
      <c r="DHT194" s="27"/>
      <c r="DHU194" s="27"/>
      <c r="DHV194" s="27"/>
      <c r="DHW194" s="27"/>
      <c r="DHX194" s="27"/>
      <c r="DHY194" s="27"/>
      <c r="DHZ194" s="27"/>
      <c r="DIA194" s="27"/>
      <c r="DIB194" s="27"/>
      <c r="DIC194" s="27"/>
      <c r="DID194" s="27"/>
      <c r="DIE194" s="27"/>
      <c r="DIF194" s="27"/>
      <c r="DIG194" s="27"/>
      <c r="DIH194" s="27"/>
      <c r="DII194" s="27"/>
      <c r="DIJ194" s="27"/>
      <c r="DIK194" s="27"/>
      <c r="DIL194" s="27"/>
      <c r="DIM194" s="27"/>
      <c r="DIN194" s="27"/>
      <c r="DIO194" s="27"/>
      <c r="DIP194" s="27"/>
      <c r="DIQ194" s="27"/>
      <c r="DIR194" s="27"/>
      <c r="DIS194" s="27"/>
      <c r="DIT194" s="27"/>
      <c r="DIU194" s="27"/>
      <c r="DIV194" s="27"/>
      <c r="DIW194" s="27"/>
      <c r="DIX194" s="27"/>
      <c r="DIY194" s="27"/>
      <c r="DIZ194" s="27"/>
      <c r="DJA194" s="27"/>
      <c r="DJB194" s="27"/>
      <c r="DJC194" s="27"/>
      <c r="DJD194" s="27"/>
      <c r="DJE194" s="27"/>
      <c r="DJF194" s="27"/>
      <c r="DJG194" s="27"/>
      <c r="DJH194" s="27"/>
      <c r="DJI194" s="27"/>
      <c r="DJJ194" s="27"/>
      <c r="DJK194" s="27"/>
      <c r="DJL194" s="27"/>
      <c r="DJM194" s="27"/>
      <c r="DJN194" s="27"/>
      <c r="DJO194" s="27"/>
      <c r="DJP194" s="27"/>
      <c r="DJQ194" s="27"/>
      <c r="DJR194" s="27"/>
      <c r="DJS194" s="27"/>
      <c r="DJT194" s="27"/>
      <c r="DJU194" s="27"/>
      <c r="DJV194" s="27"/>
      <c r="DJW194" s="27"/>
      <c r="DJX194" s="27"/>
      <c r="DJY194" s="27"/>
      <c r="DJZ194" s="27"/>
      <c r="DKA194" s="27"/>
      <c r="DKB194" s="27"/>
      <c r="DKC194" s="27"/>
      <c r="DKD194" s="27"/>
      <c r="DKE194" s="27"/>
      <c r="DKF194" s="27"/>
      <c r="DKG194" s="27"/>
      <c r="DKH194" s="27"/>
      <c r="DKI194" s="27"/>
      <c r="DKJ194" s="27"/>
      <c r="DKK194" s="27"/>
      <c r="DKL194" s="27"/>
      <c r="DKM194" s="27"/>
      <c r="DKN194" s="27"/>
      <c r="DKO194" s="27"/>
      <c r="DKP194" s="27"/>
      <c r="DKQ194" s="27"/>
      <c r="DKR194" s="27"/>
      <c r="DKS194" s="27"/>
      <c r="DKT194" s="27"/>
      <c r="DKU194" s="27"/>
      <c r="DKV194" s="27"/>
      <c r="DKW194" s="27"/>
      <c r="DKX194" s="27"/>
      <c r="DKY194" s="27"/>
      <c r="DKZ194" s="27"/>
      <c r="DLA194" s="27"/>
      <c r="DLB194" s="27"/>
      <c r="DLC194" s="27"/>
      <c r="DLD194" s="27"/>
      <c r="DLE194" s="27"/>
      <c r="DLF194" s="27"/>
      <c r="DLG194" s="27"/>
      <c r="DLH194" s="27"/>
      <c r="DLI194" s="27"/>
      <c r="DLJ194" s="27"/>
      <c r="DLK194" s="27"/>
      <c r="DLL194" s="27"/>
      <c r="DLM194" s="27"/>
      <c r="DLN194" s="27"/>
      <c r="DLO194" s="27"/>
      <c r="DLP194" s="27"/>
      <c r="DLQ194" s="27"/>
      <c r="DLR194" s="27"/>
      <c r="DLS194" s="27"/>
      <c r="DLT194" s="27"/>
      <c r="DLU194" s="27"/>
      <c r="DLV194" s="27"/>
      <c r="DLW194" s="27"/>
      <c r="DLX194" s="27"/>
      <c r="DLY194" s="27"/>
      <c r="DLZ194" s="27"/>
      <c r="DMA194" s="27"/>
      <c r="DMB194" s="27"/>
      <c r="DMC194" s="27"/>
      <c r="DMD194" s="27"/>
      <c r="DME194" s="27"/>
      <c r="DMF194" s="27"/>
      <c r="DMG194" s="27"/>
      <c r="DMH194" s="27"/>
      <c r="DMI194" s="27"/>
      <c r="DMJ194" s="27"/>
      <c r="DMK194" s="27"/>
      <c r="DML194" s="27"/>
      <c r="DMM194" s="27"/>
      <c r="DMN194" s="27"/>
      <c r="DMO194" s="27"/>
      <c r="DMP194" s="27"/>
      <c r="DMQ194" s="27"/>
      <c r="DMR194" s="27"/>
      <c r="DMS194" s="27"/>
      <c r="DMT194" s="27"/>
      <c r="DMU194" s="27"/>
      <c r="DMV194" s="27"/>
      <c r="DMW194" s="27"/>
      <c r="DMX194" s="27"/>
      <c r="DMY194" s="27"/>
      <c r="DMZ194" s="27"/>
      <c r="DNA194" s="27"/>
      <c r="DNB194" s="27"/>
      <c r="DNC194" s="27"/>
      <c r="DND194" s="27"/>
      <c r="DNE194" s="27"/>
      <c r="DNF194" s="27"/>
      <c r="DNG194" s="27"/>
      <c r="DNH194" s="27"/>
      <c r="DNI194" s="27"/>
      <c r="DNJ194" s="27"/>
      <c r="DNK194" s="27"/>
      <c r="DNL194" s="27"/>
      <c r="DNM194" s="27"/>
      <c r="DNN194" s="27"/>
      <c r="DNO194" s="27"/>
      <c r="DNP194" s="27"/>
      <c r="DNQ194" s="27"/>
      <c r="DNR194" s="27"/>
      <c r="DNS194" s="27"/>
      <c r="DNT194" s="27"/>
      <c r="DNU194" s="27"/>
      <c r="DNV194" s="27"/>
      <c r="DNW194" s="27"/>
      <c r="DNX194" s="27"/>
      <c r="DNY194" s="27"/>
      <c r="DNZ194" s="27"/>
      <c r="DOA194" s="27"/>
      <c r="DOB194" s="27"/>
      <c r="DOC194" s="27"/>
      <c r="DOD194" s="27"/>
      <c r="DOE194" s="27"/>
      <c r="DOF194" s="27"/>
      <c r="DOG194" s="27"/>
      <c r="DOH194" s="27"/>
      <c r="DOI194" s="27"/>
      <c r="DOJ194" s="27"/>
      <c r="DOK194" s="27"/>
      <c r="DOL194" s="27"/>
      <c r="DOM194" s="27"/>
      <c r="DON194" s="27"/>
      <c r="DOO194" s="27"/>
      <c r="DOP194" s="27"/>
      <c r="DOQ194" s="27"/>
      <c r="DOR194" s="27"/>
      <c r="DOS194" s="27"/>
      <c r="DOT194" s="27"/>
      <c r="DOU194" s="27"/>
      <c r="DOV194" s="27"/>
      <c r="DOW194" s="27"/>
      <c r="DOX194" s="27"/>
      <c r="DOY194" s="27"/>
      <c r="DOZ194" s="27"/>
      <c r="DPA194" s="27"/>
      <c r="DPB194" s="27"/>
      <c r="DPC194" s="27"/>
      <c r="DPD194" s="27"/>
      <c r="DPE194" s="27"/>
      <c r="DPF194" s="27"/>
      <c r="DPG194" s="27"/>
      <c r="DPH194" s="27"/>
      <c r="DPI194" s="27"/>
      <c r="DPJ194" s="27"/>
      <c r="DPK194" s="27"/>
      <c r="DPL194" s="27"/>
      <c r="DPM194" s="27"/>
      <c r="DPN194" s="27"/>
      <c r="DPO194" s="27"/>
      <c r="DPP194" s="27"/>
      <c r="DPQ194" s="27"/>
      <c r="DPR194" s="27"/>
      <c r="DPS194" s="27"/>
      <c r="DPT194" s="27"/>
      <c r="DPU194" s="27"/>
      <c r="DPV194" s="27"/>
      <c r="DPW194" s="27"/>
      <c r="DPX194" s="27"/>
      <c r="DPY194" s="27"/>
      <c r="DPZ194" s="27"/>
      <c r="DQA194" s="27"/>
      <c r="DQB194" s="27"/>
      <c r="DQC194" s="27"/>
      <c r="DQD194" s="27"/>
      <c r="DQE194" s="27"/>
      <c r="DQF194" s="27"/>
      <c r="DQG194" s="27"/>
      <c r="DQH194" s="27"/>
      <c r="DQI194" s="27"/>
      <c r="DQJ194" s="27"/>
      <c r="DQK194" s="27"/>
      <c r="DQL194" s="27"/>
      <c r="DQM194" s="27"/>
      <c r="DQN194" s="27"/>
      <c r="DQO194" s="27"/>
      <c r="DQP194" s="27"/>
      <c r="DQQ194" s="27"/>
      <c r="DQR194" s="27"/>
      <c r="DQS194" s="27"/>
      <c r="DQT194" s="27"/>
      <c r="DQU194" s="27"/>
      <c r="DQV194" s="27"/>
      <c r="DQW194" s="27"/>
      <c r="DQX194" s="27"/>
      <c r="DQY194" s="27"/>
      <c r="DQZ194" s="27"/>
      <c r="DRA194" s="27"/>
      <c r="DRB194" s="27"/>
      <c r="DRC194" s="27"/>
      <c r="DRD194" s="27"/>
      <c r="DRE194" s="27"/>
      <c r="DRF194" s="27"/>
      <c r="DRG194" s="27"/>
      <c r="DRH194" s="27"/>
      <c r="DRI194" s="27"/>
      <c r="DRJ194" s="27"/>
      <c r="DRK194" s="27"/>
      <c r="DRL194" s="27"/>
      <c r="DRM194" s="27"/>
      <c r="DRN194" s="27"/>
      <c r="DRO194" s="27"/>
      <c r="DRP194" s="27"/>
      <c r="DRQ194" s="27"/>
      <c r="DRR194" s="27"/>
      <c r="DRS194" s="27"/>
      <c r="DRT194" s="27"/>
      <c r="DRU194" s="27"/>
      <c r="DRV194" s="27"/>
      <c r="DRW194" s="27"/>
      <c r="DRX194" s="27"/>
      <c r="DRY194" s="27"/>
      <c r="DRZ194" s="27"/>
      <c r="DSA194" s="27"/>
      <c r="DSB194" s="27"/>
      <c r="DSC194" s="27"/>
      <c r="DSD194" s="27"/>
      <c r="DSE194" s="27"/>
      <c r="DSF194" s="27"/>
      <c r="DSG194" s="27"/>
      <c r="DSH194" s="27"/>
      <c r="DSI194" s="27"/>
      <c r="DSJ194" s="27"/>
      <c r="DSK194" s="27"/>
      <c r="DSL194" s="27"/>
      <c r="DSM194" s="27"/>
      <c r="DSN194" s="27"/>
      <c r="DSO194" s="27"/>
      <c r="DSP194" s="27"/>
      <c r="DSQ194" s="27"/>
      <c r="DSR194" s="27"/>
      <c r="DSS194" s="27"/>
      <c r="DST194" s="27"/>
      <c r="DSU194" s="27"/>
      <c r="DSV194" s="27"/>
      <c r="DSW194" s="27"/>
      <c r="DSX194" s="27"/>
      <c r="DSY194" s="27"/>
      <c r="DSZ194" s="27"/>
      <c r="DTA194" s="27"/>
      <c r="DTB194" s="27"/>
      <c r="DTC194" s="27"/>
      <c r="DTD194" s="27"/>
      <c r="DTE194" s="27"/>
      <c r="DTF194" s="27"/>
      <c r="DTG194" s="27"/>
      <c r="DTH194" s="27"/>
      <c r="DTI194" s="27"/>
      <c r="DTJ194" s="27"/>
      <c r="DTK194" s="27"/>
      <c r="DTL194" s="27"/>
      <c r="DTM194" s="27"/>
      <c r="DTN194" s="27"/>
      <c r="DTO194" s="27"/>
      <c r="DTP194" s="27"/>
      <c r="DTQ194" s="27"/>
      <c r="DTR194" s="27"/>
      <c r="DTS194" s="27"/>
      <c r="DTT194" s="27"/>
      <c r="DTU194" s="27"/>
      <c r="DTV194" s="27"/>
      <c r="DTW194" s="27"/>
      <c r="DTX194" s="27"/>
      <c r="DTY194" s="27"/>
      <c r="DTZ194" s="27"/>
      <c r="DUA194" s="27"/>
      <c r="DUB194" s="27"/>
      <c r="DUC194" s="27"/>
      <c r="DUD194" s="27"/>
      <c r="DUE194" s="27"/>
      <c r="DUF194" s="27"/>
      <c r="DUG194" s="27"/>
      <c r="DUH194" s="27"/>
      <c r="DUI194" s="27"/>
      <c r="DUJ194" s="27"/>
      <c r="DUK194" s="27"/>
      <c r="DUL194" s="27"/>
      <c r="DUM194" s="27"/>
      <c r="DUN194" s="27"/>
      <c r="DUO194" s="27"/>
      <c r="DUP194" s="27"/>
      <c r="DUQ194" s="27"/>
      <c r="DUR194" s="27"/>
      <c r="DUS194" s="27"/>
      <c r="DUT194" s="27"/>
      <c r="DUU194" s="27"/>
      <c r="DUV194" s="27"/>
      <c r="DUW194" s="27"/>
      <c r="DUX194" s="27"/>
      <c r="DUY194" s="27"/>
      <c r="DUZ194" s="27"/>
      <c r="DVA194" s="27"/>
      <c r="DVB194" s="27"/>
      <c r="DVC194" s="27"/>
      <c r="DVD194" s="27"/>
      <c r="DVE194" s="27"/>
      <c r="DVF194" s="27"/>
      <c r="DVG194" s="27"/>
      <c r="DVH194" s="27"/>
      <c r="DVI194" s="27"/>
      <c r="DVJ194" s="27"/>
      <c r="DVK194" s="27"/>
      <c r="DVL194" s="27"/>
      <c r="DVM194" s="27"/>
      <c r="DVN194" s="27"/>
      <c r="DVO194" s="27"/>
      <c r="DVP194" s="27"/>
      <c r="DVQ194" s="27"/>
      <c r="DVR194" s="27"/>
      <c r="DVS194" s="27"/>
      <c r="DVT194" s="27"/>
      <c r="DVU194" s="27"/>
      <c r="DVV194" s="27"/>
      <c r="DVW194" s="27"/>
      <c r="DVX194" s="27"/>
      <c r="DVY194" s="27"/>
      <c r="DVZ194" s="27"/>
      <c r="DWA194" s="27"/>
      <c r="DWB194" s="27"/>
      <c r="DWC194" s="27"/>
      <c r="DWD194" s="27"/>
      <c r="DWE194" s="27"/>
      <c r="DWF194" s="27"/>
      <c r="DWG194" s="27"/>
      <c r="DWH194" s="27"/>
      <c r="DWI194" s="27"/>
      <c r="DWJ194" s="27"/>
      <c r="DWK194" s="27"/>
      <c r="DWL194" s="27"/>
      <c r="DWM194" s="27"/>
      <c r="DWN194" s="27"/>
      <c r="DWO194" s="27"/>
      <c r="DWP194" s="27"/>
      <c r="DWQ194" s="27"/>
      <c r="DWR194" s="27"/>
      <c r="DWS194" s="27"/>
      <c r="DWT194" s="27"/>
      <c r="DWU194" s="27"/>
      <c r="DWV194" s="27"/>
      <c r="DWW194" s="27"/>
      <c r="DWX194" s="27"/>
      <c r="DWY194" s="27"/>
      <c r="DWZ194" s="27"/>
      <c r="DXA194" s="27"/>
      <c r="DXB194" s="27"/>
      <c r="DXC194" s="27"/>
      <c r="DXD194" s="27"/>
      <c r="DXE194" s="27"/>
      <c r="DXF194" s="27"/>
      <c r="DXG194" s="27"/>
      <c r="DXH194" s="27"/>
      <c r="DXI194" s="27"/>
      <c r="DXJ194" s="27"/>
      <c r="DXK194" s="27"/>
      <c r="DXL194" s="27"/>
      <c r="DXM194" s="27"/>
      <c r="DXN194" s="27"/>
      <c r="DXO194" s="27"/>
      <c r="DXP194" s="27"/>
      <c r="DXQ194" s="27"/>
      <c r="DXR194" s="27"/>
      <c r="DXS194" s="27"/>
      <c r="DXT194" s="27"/>
      <c r="DXU194" s="27"/>
      <c r="DXV194" s="27"/>
      <c r="DXW194" s="27"/>
      <c r="DXX194" s="27"/>
      <c r="DXY194" s="27"/>
      <c r="DXZ194" s="27"/>
      <c r="DYA194" s="27"/>
      <c r="DYB194" s="27"/>
      <c r="DYC194" s="27"/>
      <c r="DYD194" s="27"/>
      <c r="DYE194" s="27"/>
      <c r="DYF194" s="27"/>
      <c r="DYG194" s="27"/>
      <c r="DYH194" s="27"/>
      <c r="DYI194" s="27"/>
      <c r="DYJ194" s="27"/>
      <c r="DYK194" s="27"/>
      <c r="DYL194" s="27"/>
      <c r="DYM194" s="27"/>
      <c r="DYN194" s="27"/>
      <c r="DYO194" s="27"/>
      <c r="DYP194" s="27"/>
      <c r="DYQ194" s="27"/>
      <c r="DYR194" s="27"/>
      <c r="DYS194" s="27"/>
      <c r="DYT194" s="27"/>
      <c r="DYU194" s="27"/>
      <c r="DYV194" s="27"/>
      <c r="DYW194" s="27"/>
      <c r="DYX194" s="27"/>
      <c r="DYY194" s="27"/>
      <c r="DYZ194" s="27"/>
      <c r="DZA194" s="27"/>
      <c r="DZB194" s="27"/>
      <c r="DZC194" s="27"/>
      <c r="DZD194" s="27"/>
      <c r="DZE194" s="27"/>
      <c r="DZF194" s="27"/>
      <c r="DZG194" s="27"/>
      <c r="DZH194" s="27"/>
      <c r="DZI194" s="27"/>
      <c r="DZJ194" s="27"/>
      <c r="DZK194" s="27"/>
      <c r="DZL194" s="27"/>
      <c r="DZM194" s="27"/>
      <c r="DZN194" s="27"/>
      <c r="DZO194" s="27"/>
      <c r="DZP194" s="27"/>
      <c r="DZQ194" s="27"/>
      <c r="DZR194" s="27"/>
      <c r="DZS194" s="27"/>
      <c r="DZT194" s="27"/>
      <c r="DZU194" s="27"/>
      <c r="DZV194" s="27"/>
      <c r="DZW194" s="27"/>
      <c r="DZX194" s="27"/>
      <c r="DZY194" s="27"/>
      <c r="DZZ194" s="27"/>
      <c r="EAA194" s="27"/>
      <c r="EAB194" s="27"/>
      <c r="EAC194" s="27"/>
      <c r="EAD194" s="27"/>
      <c r="EAE194" s="27"/>
      <c r="EAF194" s="27"/>
      <c r="EAG194" s="27"/>
      <c r="EAH194" s="27"/>
      <c r="EAI194" s="27"/>
      <c r="EAJ194" s="27"/>
      <c r="EAK194" s="27"/>
      <c r="EAL194" s="27"/>
      <c r="EAM194" s="27"/>
      <c r="EAN194" s="27"/>
      <c r="EAO194" s="27"/>
      <c r="EAP194" s="27"/>
      <c r="EAQ194" s="27"/>
      <c r="EAR194" s="27"/>
      <c r="EAS194" s="27"/>
      <c r="EAT194" s="27"/>
      <c r="EAU194" s="27"/>
      <c r="EAV194" s="27"/>
      <c r="EAW194" s="27"/>
      <c r="EAX194" s="27"/>
      <c r="EAY194" s="27"/>
      <c r="EAZ194" s="27"/>
      <c r="EBA194" s="27"/>
      <c r="EBB194" s="27"/>
      <c r="EBC194" s="27"/>
      <c r="EBD194" s="27"/>
      <c r="EBE194" s="27"/>
      <c r="EBF194" s="27"/>
      <c r="EBG194" s="27"/>
      <c r="EBH194" s="27"/>
      <c r="EBI194" s="27"/>
      <c r="EBJ194" s="27"/>
      <c r="EBK194" s="27"/>
      <c r="EBL194" s="27"/>
      <c r="EBM194" s="27"/>
      <c r="EBN194" s="27"/>
      <c r="EBO194" s="27"/>
      <c r="EBP194" s="27"/>
      <c r="EBQ194" s="27"/>
      <c r="EBR194" s="27"/>
      <c r="EBS194" s="27"/>
      <c r="EBT194" s="27"/>
      <c r="EBU194" s="27"/>
      <c r="EBV194" s="27"/>
      <c r="EBW194" s="27"/>
      <c r="EBX194" s="27"/>
      <c r="EBY194" s="27"/>
      <c r="EBZ194" s="27"/>
      <c r="ECA194" s="27"/>
      <c r="ECB194" s="27"/>
      <c r="ECC194" s="27"/>
      <c r="ECD194" s="27"/>
      <c r="ECE194" s="27"/>
      <c r="ECF194" s="27"/>
      <c r="ECG194" s="27"/>
      <c r="ECH194" s="27"/>
      <c r="ECI194" s="27"/>
      <c r="ECJ194" s="27"/>
      <c r="ECK194" s="27"/>
      <c r="ECL194" s="27"/>
      <c r="ECM194" s="27"/>
      <c r="ECN194" s="27"/>
      <c r="ECO194" s="27"/>
      <c r="ECP194" s="27"/>
      <c r="ECQ194" s="27"/>
      <c r="ECR194" s="27"/>
      <c r="ECS194" s="27"/>
      <c r="ECT194" s="27"/>
      <c r="ECU194" s="27"/>
      <c r="ECV194" s="27"/>
      <c r="ECW194" s="27"/>
      <c r="ECX194" s="27"/>
      <c r="ECY194" s="27"/>
      <c r="ECZ194" s="27"/>
      <c r="EDA194" s="27"/>
      <c r="EDB194" s="27"/>
      <c r="EDC194" s="27"/>
      <c r="EDD194" s="27"/>
      <c r="EDE194" s="27"/>
      <c r="EDF194" s="27"/>
      <c r="EDG194" s="27"/>
      <c r="EDH194" s="27"/>
      <c r="EDI194" s="27"/>
      <c r="EDJ194" s="27"/>
      <c r="EDK194" s="27"/>
      <c r="EDL194" s="27"/>
      <c r="EDM194" s="27"/>
      <c r="EDN194" s="27"/>
      <c r="EDO194" s="27"/>
      <c r="EDP194" s="27"/>
      <c r="EDQ194" s="27"/>
      <c r="EDR194" s="27"/>
      <c r="EDS194" s="27"/>
      <c r="EDT194" s="27"/>
      <c r="EDU194" s="27"/>
      <c r="EDV194" s="27"/>
      <c r="EDW194" s="27"/>
      <c r="EDX194" s="27"/>
      <c r="EDY194" s="27"/>
      <c r="EDZ194" s="27"/>
      <c r="EEA194" s="27"/>
      <c r="EEB194" s="27"/>
      <c r="EEC194" s="27"/>
      <c r="EED194" s="27"/>
      <c r="EEE194" s="27"/>
      <c r="EEF194" s="27"/>
      <c r="EEG194" s="27"/>
      <c r="EEH194" s="27"/>
      <c r="EEI194" s="27"/>
      <c r="EEJ194" s="27"/>
      <c r="EEK194" s="27"/>
      <c r="EEL194" s="27"/>
      <c r="EEM194" s="27"/>
      <c r="EEN194" s="27"/>
      <c r="EEO194" s="27"/>
      <c r="EEP194" s="27"/>
      <c r="EEQ194" s="27"/>
      <c r="EER194" s="27"/>
      <c r="EES194" s="27"/>
      <c r="EET194" s="27"/>
      <c r="EEU194" s="27"/>
      <c r="EEV194" s="27"/>
      <c r="EEW194" s="27"/>
      <c r="EEX194" s="27"/>
      <c r="EEY194" s="27"/>
      <c r="EEZ194" s="27"/>
      <c r="EFA194" s="27"/>
      <c r="EFB194" s="27"/>
      <c r="EFC194" s="27"/>
      <c r="EFD194" s="27"/>
      <c r="EFE194" s="27"/>
      <c r="EFF194" s="27"/>
      <c r="EFG194" s="27"/>
      <c r="EFH194" s="27"/>
      <c r="EFI194" s="27"/>
      <c r="EFJ194" s="27"/>
      <c r="EFK194" s="27"/>
      <c r="EFL194" s="27"/>
      <c r="EFM194" s="27"/>
      <c r="EFN194" s="27"/>
      <c r="EFO194" s="27"/>
      <c r="EFP194" s="27"/>
      <c r="EFQ194" s="27"/>
      <c r="EFR194" s="27"/>
      <c r="EFS194" s="27"/>
      <c r="EFT194" s="27"/>
      <c r="EFU194" s="27"/>
      <c r="EFV194" s="27"/>
      <c r="EFW194" s="27"/>
      <c r="EFX194" s="27"/>
      <c r="EFY194" s="27"/>
      <c r="EFZ194" s="27"/>
      <c r="EGA194" s="27"/>
      <c r="EGB194" s="27"/>
      <c r="EGC194" s="27"/>
      <c r="EGD194" s="27"/>
      <c r="EGE194" s="27"/>
      <c r="EGF194" s="27"/>
      <c r="EGG194" s="27"/>
      <c r="EGH194" s="27"/>
      <c r="EGI194" s="27"/>
      <c r="EGJ194" s="27"/>
      <c r="EGK194" s="27"/>
      <c r="EGL194" s="27"/>
      <c r="EGM194" s="27"/>
      <c r="EGN194" s="27"/>
      <c r="EGO194" s="27"/>
      <c r="EGP194" s="27"/>
      <c r="EGQ194" s="27"/>
      <c r="EGR194" s="27"/>
      <c r="EGS194" s="27"/>
      <c r="EGT194" s="27"/>
      <c r="EGU194" s="27"/>
      <c r="EGV194" s="27"/>
      <c r="EGW194" s="27"/>
      <c r="EGX194" s="27"/>
      <c r="EGY194" s="27"/>
      <c r="EGZ194" s="27"/>
      <c r="EHA194" s="27"/>
      <c r="EHB194" s="27"/>
      <c r="EHC194" s="27"/>
      <c r="EHD194" s="27"/>
      <c r="EHE194" s="27"/>
      <c r="EHF194" s="27"/>
      <c r="EHG194" s="27"/>
      <c r="EHH194" s="27"/>
      <c r="EHI194" s="27"/>
      <c r="EHJ194" s="27"/>
      <c r="EHK194" s="27"/>
      <c r="EHL194" s="27"/>
      <c r="EHM194" s="27"/>
      <c r="EHN194" s="27"/>
      <c r="EHO194" s="27"/>
      <c r="EHP194" s="27"/>
      <c r="EHQ194" s="27"/>
      <c r="EHR194" s="27"/>
      <c r="EHS194" s="27"/>
      <c r="EHT194" s="27"/>
      <c r="EHU194" s="27"/>
      <c r="EHV194" s="27"/>
      <c r="EHW194" s="27"/>
      <c r="EHX194" s="27"/>
      <c r="EHY194" s="27"/>
      <c r="EHZ194" s="27"/>
      <c r="EIA194" s="27"/>
      <c r="EIB194" s="27"/>
      <c r="EIC194" s="27"/>
      <c r="EID194" s="27"/>
      <c r="EIE194" s="27"/>
      <c r="EIF194" s="27"/>
      <c r="EIG194" s="27"/>
      <c r="EIH194" s="27"/>
      <c r="EII194" s="27"/>
      <c r="EIJ194" s="27"/>
      <c r="EIK194" s="27"/>
      <c r="EIL194" s="27"/>
      <c r="EIM194" s="27"/>
      <c r="EIN194" s="27"/>
      <c r="EIO194" s="27"/>
      <c r="EIP194" s="27"/>
      <c r="EIQ194" s="27"/>
      <c r="EIR194" s="27"/>
      <c r="EIS194" s="27"/>
      <c r="EIT194" s="27"/>
      <c r="EIU194" s="27"/>
      <c r="EIV194" s="27"/>
      <c r="EIW194" s="27"/>
      <c r="EIX194" s="27"/>
      <c r="EIY194" s="27"/>
      <c r="EIZ194" s="27"/>
      <c r="EJA194" s="27"/>
      <c r="EJB194" s="27"/>
      <c r="EJC194" s="27"/>
      <c r="EJD194" s="27"/>
      <c r="EJE194" s="27"/>
      <c r="EJF194" s="27"/>
      <c r="EJG194" s="27"/>
      <c r="EJH194" s="27"/>
      <c r="EJI194" s="27"/>
      <c r="EJJ194" s="27"/>
      <c r="EJK194" s="27"/>
      <c r="EJL194" s="27"/>
      <c r="EJM194" s="27"/>
      <c r="EJN194" s="27"/>
      <c r="EJO194" s="27"/>
      <c r="EJP194" s="27"/>
      <c r="EJQ194" s="27"/>
      <c r="EJR194" s="27"/>
      <c r="EJS194" s="27"/>
      <c r="EJT194" s="27"/>
      <c r="EJU194" s="27"/>
      <c r="EJV194" s="27"/>
      <c r="EJW194" s="27"/>
      <c r="EJX194" s="27"/>
      <c r="EJY194" s="27"/>
      <c r="EJZ194" s="27"/>
      <c r="EKA194" s="27"/>
      <c r="EKB194" s="27"/>
      <c r="EKC194" s="27"/>
      <c r="EKD194" s="27"/>
      <c r="EKE194" s="27"/>
      <c r="EKF194" s="27"/>
      <c r="EKG194" s="27"/>
      <c r="EKH194" s="27"/>
      <c r="EKI194" s="27"/>
      <c r="EKJ194" s="27"/>
      <c r="EKK194" s="27"/>
      <c r="EKL194" s="27"/>
      <c r="EKM194" s="27"/>
      <c r="EKN194" s="27"/>
      <c r="EKO194" s="27"/>
      <c r="EKP194" s="27"/>
      <c r="EKQ194" s="27"/>
      <c r="EKR194" s="27"/>
      <c r="EKS194" s="27"/>
      <c r="EKT194" s="27"/>
      <c r="EKU194" s="27"/>
      <c r="EKV194" s="27"/>
      <c r="EKW194" s="27"/>
      <c r="EKX194" s="27"/>
      <c r="EKY194" s="27"/>
      <c r="EKZ194" s="27"/>
      <c r="ELA194" s="27"/>
      <c r="ELB194" s="27"/>
      <c r="ELC194" s="27"/>
      <c r="ELD194" s="27"/>
      <c r="ELE194" s="27"/>
      <c r="ELF194" s="27"/>
      <c r="ELG194" s="27"/>
      <c r="ELH194" s="27"/>
      <c r="ELI194" s="27"/>
      <c r="ELJ194" s="27"/>
      <c r="ELK194" s="27"/>
      <c r="ELL194" s="27"/>
      <c r="ELM194" s="27"/>
      <c r="ELN194" s="27"/>
      <c r="ELO194" s="27"/>
      <c r="ELP194" s="27"/>
      <c r="ELQ194" s="27"/>
      <c r="ELR194" s="27"/>
      <c r="ELS194" s="27"/>
      <c r="ELT194" s="27"/>
      <c r="ELU194" s="27"/>
      <c r="ELV194" s="27"/>
      <c r="ELW194" s="27"/>
      <c r="ELX194" s="27"/>
      <c r="ELY194" s="27"/>
      <c r="ELZ194" s="27"/>
      <c r="EMA194" s="27"/>
      <c r="EMB194" s="27"/>
      <c r="EMC194" s="27"/>
      <c r="EMD194" s="27"/>
      <c r="EME194" s="27"/>
      <c r="EMF194" s="27"/>
      <c r="EMG194" s="27"/>
      <c r="EMH194" s="27"/>
      <c r="EMI194" s="27"/>
      <c r="EMJ194" s="27"/>
      <c r="EMK194" s="27"/>
      <c r="EML194" s="27"/>
      <c r="EMM194" s="27"/>
      <c r="EMN194" s="27"/>
      <c r="EMO194" s="27"/>
      <c r="EMP194" s="27"/>
      <c r="EMQ194" s="27"/>
      <c r="EMR194" s="27"/>
      <c r="EMS194" s="27"/>
      <c r="EMT194" s="27"/>
      <c r="EMU194" s="27"/>
      <c r="EMV194" s="27"/>
      <c r="EMW194" s="27"/>
      <c r="EMX194" s="27"/>
      <c r="EMY194" s="27"/>
      <c r="EMZ194" s="27"/>
      <c r="ENA194" s="27"/>
      <c r="ENB194" s="27"/>
      <c r="ENC194" s="27"/>
      <c r="END194" s="27"/>
      <c r="ENE194" s="27"/>
      <c r="ENF194" s="27"/>
      <c r="ENG194" s="27"/>
      <c r="ENH194" s="27"/>
      <c r="ENI194" s="27"/>
      <c r="ENJ194" s="27"/>
      <c r="ENK194" s="27"/>
      <c r="ENL194" s="27"/>
      <c r="ENM194" s="27"/>
      <c r="ENN194" s="27"/>
      <c r="ENO194" s="27"/>
      <c r="ENP194" s="27"/>
      <c r="ENQ194" s="27"/>
      <c r="ENR194" s="27"/>
      <c r="ENS194" s="27"/>
      <c r="ENT194" s="27"/>
      <c r="ENU194" s="27"/>
      <c r="ENV194" s="27"/>
      <c r="ENW194" s="27"/>
      <c r="ENX194" s="27"/>
      <c r="ENY194" s="27"/>
      <c r="ENZ194" s="27"/>
      <c r="EOA194" s="27"/>
      <c r="EOB194" s="27"/>
      <c r="EOC194" s="27"/>
      <c r="EOD194" s="27"/>
      <c r="EOE194" s="27"/>
      <c r="EOF194" s="27"/>
      <c r="EOG194" s="27"/>
      <c r="EOH194" s="27"/>
      <c r="EOI194" s="27"/>
      <c r="EOJ194" s="27"/>
      <c r="EOK194" s="27"/>
      <c r="EOL194" s="27"/>
      <c r="EOM194" s="27"/>
      <c r="EON194" s="27"/>
      <c r="EOO194" s="27"/>
      <c r="EOP194" s="27"/>
      <c r="EOQ194" s="27"/>
      <c r="EOR194" s="27"/>
      <c r="EOS194" s="27"/>
      <c r="EOT194" s="27"/>
      <c r="EOU194" s="27"/>
      <c r="EOV194" s="27"/>
      <c r="EOW194" s="27"/>
      <c r="EOX194" s="27"/>
      <c r="EOY194" s="27"/>
      <c r="EOZ194" s="27"/>
      <c r="EPA194" s="27"/>
      <c r="EPB194" s="27"/>
      <c r="EPC194" s="27"/>
      <c r="EPD194" s="27"/>
      <c r="EPE194" s="27"/>
      <c r="EPF194" s="27"/>
      <c r="EPG194" s="27"/>
      <c r="EPH194" s="27"/>
      <c r="EPI194" s="27"/>
      <c r="EPJ194" s="27"/>
      <c r="EPK194" s="27"/>
      <c r="EPL194" s="27"/>
      <c r="EPM194" s="27"/>
      <c r="EPN194" s="27"/>
      <c r="EPO194" s="27"/>
      <c r="EPP194" s="27"/>
      <c r="EPQ194" s="27"/>
      <c r="EPR194" s="27"/>
      <c r="EPS194" s="27"/>
      <c r="EPT194" s="27"/>
      <c r="EPU194" s="27"/>
      <c r="EPV194" s="27"/>
      <c r="EPW194" s="27"/>
      <c r="EPX194" s="27"/>
      <c r="EPY194" s="27"/>
      <c r="EPZ194" s="27"/>
      <c r="EQA194" s="27"/>
      <c r="EQB194" s="27"/>
      <c r="EQC194" s="27"/>
      <c r="EQD194" s="27"/>
      <c r="EQE194" s="27"/>
      <c r="EQF194" s="27"/>
      <c r="EQG194" s="27"/>
      <c r="EQH194" s="27"/>
      <c r="EQI194" s="27"/>
      <c r="EQJ194" s="27"/>
      <c r="EQK194" s="27"/>
      <c r="EQL194" s="27"/>
      <c r="EQM194" s="27"/>
      <c r="EQN194" s="27"/>
      <c r="EQO194" s="27"/>
      <c r="EQP194" s="27"/>
      <c r="EQQ194" s="27"/>
      <c r="EQR194" s="27"/>
      <c r="EQS194" s="27"/>
      <c r="EQT194" s="27"/>
      <c r="EQU194" s="27"/>
      <c r="EQV194" s="27"/>
      <c r="EQW194" s="27"/>
      <c r="EQX194" s="27"/>
      <c r="EQY194" s="27"/>
      <c r="EQZ194" s="27"/>
      <c r="ERA194" s="27"/>
      <c r="ERB194" s="27"/>
      <c r="ERC194" s="27"/>
      <c r="ERD194" s="27"/>
      <c r="ERE194" s="27"/>
      <c r="ERF194" s="27"/>
      <c r="ERG194" s="27"/>
      <c r="ERH194" s="27"/>
      <c r="ERI194" s="27"/>
      <c r="ERJ194" s="27"/>
      <c r="ERK194" s="27"/>
      <c r="ERL194" s="27"/>
      <c r="ERM194" s="27"/>
      <c r="ERN194" s="27"/>
      <c r="ERO194" s="27"/>
      <c r="ERP194" s="27"/>
      <c r="ERQ194" s="27"/>
      <c r="ERR194" s="27"/>
      <c r="ERS194" s="27"/>
      <c r="ERT194" s="27"/>
      <c r="ERU194" s="27"/>
      <c r="ERV194" s="27"/>
      <c r="ERW194" s="27"/>
      <c r="ERX194" s="27"/>
      <c r="ERY194" s="27"/>
      <c r="ERZ194" s="27"/>
      <c r="ESA194" s="27"/>
      <c r="ESB194" s="27"/>
      <c r="ESC194" s="27"/>
      <c r="ESD194" s="27"/>
      <c r="ESE194" s="27"/>
      <c r="ESF194" s="27"/>
      <c r="ESG194" s="27"/>
      <c r="ESH194" s="27"/>
      <c r="ESI194" s="27"/>
      <c r="ESJ194" s="27"/>
      <c r="ESK194" s="27"/>
      <c r="ESL194" s="27"/>
      <c r="ESM194" s="27"/>
      <c r="ESN194" s="27"/>
      <c r="ESO194" s="27"/>
      <c r="ESP194" s="27"/>
      <c r="ESQ194" s="27"/>
      <c r="ESR194" s="27"/>
      <c r="ESS194" s="27"/>
      <c r="EST194" s="27"/>
      <c r="ESU194" s="27"/>
      <c r="ESV194" s="27"/>
      <c r="ESW194" s="27"/>
      <c r="ESX194" s="27"/>
      <c r="ESY194" s="27"/>
      <c r="ESZ194" s="27"/>
      <c r="ETA194" s="27"/>
      <c r="ETB194" s="27"/>
      <c r="ETC194" s="27"/>
      <c r="ETD194" s="27"/>
      <c r="ETE194" s="27"/>
      <c r="ETF194" s="27"/>
      <c r="ETG194" s="27"/>
      <c r="ETH194" s="27"/>
      <c r="ETI194" s="27"/>
      <c r="ETJ194" s="27"/>
      <c r="ETK194" s="27"/>
      <c r="ETL194" s="27"/>
      <c r="ETM194" s="27"/>
      <c r="ETN194" s="27"/>
      <c r="ETO194" s="27"/>
      <c r="ETP194" s="27"/>
      <c r="ETQ194" s="27"/>
      <c r="ETR194" s="27"/>
      <c r="ETS194" s="27"/>
      <c r="ETT194" s="27"/>
      <c r="ETU194" s="27"/>
      <c r="ETV194" s="27"/>
      <c r="ETW194" s="27"/>
      <c r="ETX194" s="27"/>
      <c r="ETY194" s="27"/>
      <c r="ETZ194" s="27"/>
      <c r="EUA194" s="27"/>
      <c r="EUB194" s="27"/>
      <c r="EUC194" s="27"/>
      <c r="EUD194" s="27"/>
      <c r="EUE194" s="27"/>
      <c r="EUF194" s="27"/>
      <c r="EUG194" s="27"/>
      <c r="EUH194" s="27"/>
      <c r="EUI194" s="27"/>
      <c r="EUJ194" s="27"/>
      <c r="EUK194" s="27"/>
      <c r="EUL194" s="27"/>
      <c r="EUM194" s="27"/>
      <c r="EUN194" s="27"/>
      <c r="EUO194" s="27"/>
      <c r="EUP194" s="27"/>
      <c r="EUQ194" s="27"/>
      <c r="EUR194" s="27"/>
      <c r="EUS194" s="27"/>
      <c r="EUT194" s="27"/>
      <c r="EUU194" s="27"/>
      <c r="EUV194" s="27"/>
      <c r="EUW194" s="27"/>
      <c r="EUX194" s="27"/>
      <c r="EUY194" s="27"/>
      <c r="EUZ194" s="27"/>
      <c r="EVA194" s="27"/>
      <c r="EVB194" s="27"/>
      <c r="EVC194" s="27"/>
      <c r="EVD194" s="27"/>
      <c r="EVE194" s="27"/>
      <c r="EVF194" s="27"/>
      <c r="EVG194" s="27"/>
      <c r="EVH194" s="27"/>
      <c r="EVI194" s="27"/>
      <c r="EVJ194" s="27"/>
      <c r="EVK194" s="27"/>
      <c r="EVL194" s="27"/>
      <c r="EVM194" s="27"/>
      <c r="EVN194" s="27"/>
      <c r="EVO194" s="27"/>
      <c r="EVP194" s="27"/>
      <c r="EVQ194" s="27"/>
      <c r="EVR194" s="27"/>
      <c r="EVS194" s="27"/>
      <c r="EVT194" s="27"/>
      <c r="EVU194" s="27"/>
      <c r="EVV194" s="27"/>
      <c r="EVW194" s="27"/>
      <c r="EVX194" s="27"/>
      <c r="EVY194" s="27"/>
      <c r="EVZ194" s="27"/>
      <c r="EWA194" s="27"/>
      <c r="EWB194" s="27"/>
      <c r="EWC194" s="27"/>
      <c r="EWD194" s="27"/>
      <c r="EWE194" s="27"/>
      <c r="EWF194" s="27"/>
      <c r="EWG194" s="27"/>
      <c r="EWH194" s="27"/>
      <c r="EWI194" s="27"/>
      <c r="EWJ194" s="27"/>
      <c r="EWK194" s="27"/>
      <c r="EWL194" s="27"/>
      <c r="EWM194" s="27"/>
      <c r="EWN194" s="27"/>
      <c r="EWO194" s="27"/>
      <c r="EWP194" s="27"/>
      <c r="EWQ194" s="27"/>
      <c r="EWR194" s="27"/>
      <c r="EWS194" s="27"/>
      <c r="EWT194" s="27"/>
      <c r="EWU194" s="27"/>
      <c r="EWV194" s="27"/>
      <c r="EWW194" s="27"/>
      <c r="EWX194" s="27"/>
      <c r="EWY194" s="27"/>
      <c r="EWZ194" s="27"/>
      <c r="EXA194" s="27"/>
      <c r="EXB194" s="27"/>
      <c r="EXC194" s="27"/>
      <c r="EXD194" s="27"/>
      <c r="EXE194" s="27"/>
      <c r="EXF194" s="27"/>
      <c r="EXG194" s="27"/>
      <c r="EXH194" s="27"/>
      <c r="EXI194" s="27"/>
      <c r="EXJ194" s="27"/>
      <c r="EXK194" s="27"/>
      <c r="EXL194" s="27"/>
      <c r="EXM194" s="27"/>
      <c r="EXN194" s="27"/>
      <c r="EXO194" s="27"/>
      <c r="EXP194" s="27"/>
      <c r="EXQ194" s="27"/>
      <c r="EXR194" s="27"/>
      <c r="EXS194" s="27"/>
      <c r="EXT194" s="27"/>
      <c r="EXU194" s="27"/>
      <c r="EXV194" s="27"/>
      <c r="EXW194" s="27"/>
      <c r="EXX194" s="27"/>
      <c r="EXY194" s="27"/>
      <c r="EXZ194" s="27"/>
      <c r="EYA194" s="27"/>
      <c r="EYB194" s="27"/>
      <c r="EYC194" s="27"/>
      <c r="EYD194" s="27"/>
      <c r="EYE194" s="27"/>
      <c r="EYF194" s="27"/>
      <c r="EYG194" s="27"/>
      <c r="EYH194" s="27"/>
      <c r="EYI194" s="27"/>
      <c r="EYJ194" s="27"/>
      <c r="EYK194" s="27"/>
      <c r="EYL194" s="27"/>
      <c r="EYM194" s="27"/>
      <c r="EYN194" s="27"/>
      <c r="EYO194" s="27"/>
      <c r="EYP194" s="27"/>
      <c r="EYQ194" s="27"/>
      <c r="EYR194" s="27"/>
      <c r="EYS194" s="27"/>
      <c r="EYT194" s="27"/>
      <c r="EYU194" s="27"/>
      <c r="EYV194" s="27"/>
      <c r="EYW194" s="27"/>
      <c r="EYX194" s="27"/>
      <c r="EYY194" s="27"/>
      <c r="EYZ194" s="27"/>
      <c r="EZA194" s="27"/>
      <c r="EZB194" s="27"/>
      <c r="EZC194" s="27"/>
      <c r="EZD194" s="27"/>
      <c r="EZE194" s="27"/>
      <c r="EZF194" s="27"/>
      <c r="EZG194" s="27"/>
      <c r="EZH194" s="27"/>
      <c r="EZI194" s="27"/>
      <c r="EZJ194" s="27"/>
      <c r="EZK194" s="27"/>
      <c r="EZL194" s="27"/>
      <c r="EZM194" s="27"/>
      <c r="EZN194" s="27"/>
      <c r="EZO194" s="27"/>
      <c r="EZP194" s="27"/>
      <c r="EZQ194" s="27"/>
      <c r="EZR194" s="27"/>
      <c r="EZS194" s="27"/>
      <c r="EZT194" s="27"/>
      <c r="EZU194" s="27"/>
      <c r="EZV194" s="27"/>
      <c r="EZW194" s="27"/>
      <c r="EZX194" s="27"/>
      <c r="EZY194" s="27"/>
      <c r="EZZ194" s="27"/>
      <c r="FAA194" s="27"/>
      <c r="FAB194" s="27"/>
      <c r="FAC194" s="27"/>
      <c r="FAD194" s="27"/>
      <c r="FAE194" s="27"/>
      <c r="FAF194" s="27"/>
      <c r="FAG194" s="27"/>
      <c r="FAH194" s="27"/>
      <c r="FAI194" s="27"/>
      <c r="FAJ194" s="27"/>
      <c r="FAK194" s="27"/>
      <c r="FAL194" s="27"/>
      <c r="FAM194" s="27"/>
      <c r="FAN194" s="27"/>
      <c r="FAO194" s="27"/>
      <c r="FAP194" s="27"/>
      <c r="FAQ194" s="27"/>
      <c r="FAR194" s="27"/>
      <c r="FAS194" s="27"/>
      <c r="FAT194" s="27"/>
      <c r="FAU194" s="27"/>
      <c r="FAV194" s="27"/>
      <c r="FAW194" s="27"/>
      <c r="FAX194" s="27"/>
      <c r="FAY194" s="27"/>
      <c r="FAZ194" s="27"/>
      <c r="FBA194" s="27"/>
      <c r="FBB194" s="27"/>
      <c r="FBC194" s="27"/>
      <c r="FBD194" s="27"/>
      <c r="FBE194" s="27"/>
      <c r="FBF194" s="27"/>
      <c r="FBG194" s="27"/>
      <c r="FBH194" s="27"/>
      <c r="FBI194" s="27"/>
      <c r="FBJ194" s="27"/>
      <c r="FBK194" s="27"/>
      <c r="FBL194" s="27"/>
      <c r="FBM194" s="27"/>
      <c r="FBN194" s="27"/>
      <c r="FBO194" s="27"/>
      <c r="FBP194" s="27"/>
      <c r="FBQ194" s="27"/>
      <c r="FBR194" s="27"/>
      <c r="FBS194" s="27"/>
      <c r="FBT194" s="27"/>
      <c r="FBU194" s="27"/>
      <c r="FBV194" s="27"/>
      <c r="FBW194" s="27"/>
      <c r="FBX194" s="27"/>
      <c r="FBY194" s="27"/>
      <c r="FBZ194" s="27"/>
      <c r="FCA194" s="27"/>
      <c r="FCB194" s="27"/>
      <c r="FCC194" s="27"/>
      <c r="FCD194" s="27"/>
      <c r="FCE194" s="27"/>
      <c r="FCF194" s="27"/>
      <c r="FCG194" s="27"/>
      <c r="FCH194" s="27"/>
      <c r="FCI194" s="27"/>
      <c r="FCJ194" s="27"/>
      <c r="FCK194" s="27"/>
      <c r="FCL194" s="27"/>
      <c r="FCM194" s="27"/>
      <c r="FCN194" s="27"/>
      <c r="FCO194" s="27"/>
      <c r="FCP194" s="27"/>
      <c r="FCQ194" s="27"/>
      <c r="FCR194" s="27"/>
      <c r="FCS194" s="27"/>
      <c r="FCT194" s="27"/>
      <c r="FCU194" s="27"/>
      <c r="FCV194" s="27"/>
      <c r="FCW194" s="27"/>
      <c r="FCX194" s="27"/>
      <c r="FCY194" s="27"/>
      <c r="FCZ194" s="27"/>
      <c r="FDA194" s="27"/>
      <c r="FDB194" s="27"/>
      <c r="FDC194" s="27"/>
      <c r="FDD194" s="27"/>
      <c r="FDE194" s="27"/>
      <c r="FDF194" s="27"/>
      <c r="FDG194" s="27"/>
      <c r="FDH194" s="27"/>
      <c r="FDI194" s="27"/>
      <c r="FDJ194" s="27"/>
      <c r="FDK194" s="27"/>
      <c r="FDL194" s="27"/>
      <c r="FDM194" s="27"/>
      <c r="FDN194" s="27"/>
      <c r="FDO194" s="27"/>
      <c r="FDP194" s="27"/>
      <c r="FDQ194" s="27"/>
      <c r="FDR194" s="27"/>
      <c r="FDS194" s="27"/>
      <c r="FDT194" s="27"/>
      <c r="FDU194" s="27"/>
      <c r="FDV194" s="27"/>
      <c r="FDW194" s="27"/>
      <c r="FDX194" s="27"/>
      <c r="FDY194" s="27"/>
      <c r="FDZ194" s="27"/>
      <c r="FEA194" s="27"/>
      <c r="FEB194" s="27"/>
      <c r="FEC194" s="27"/>
      <c r="FED194" s="27"/>
      <c r="FEE194" s="27"/>
      <c r="FEF194" s="27"/>
      <c r="FEG194" s="27"/>
      <c r="FEH194" s="27"/>
      <c r="FEI194" s="27"/>
      <c r="FEJ194" s="27"/>
      <c r="FEK194" s="27"/>
      <c r="FEL194" s="27"/>
      <c r="FEM194" s="27"/>
      <c r="FEN194" s="27"/>
      <c r="FEO194" s="27"/>
      <c r="FEP194" s="27"/>
      <c r="FEQ194" s="27"/>
      <c r="FER194" s="27"/>
      <c r="FES194" s="27"/>
      <c r="FET194" s="27"/>
      <c r="FEU194" s="27"/>
      <c r="FEV194" s="27"/>
      <c r="FEW194" s="27"/>
      <c r="FEX194" s="27"/>
      <c r="FEY194" s="27"/>
      <c r="FEZ194" s="27"/>
      <c r="FFA194" s="27"/>
      <c r="FFB194" s="27"/>
      <c r="FFC194" s="27"/>
      <c r="FFD194" s="27"/>
      <c r="FFE194" s="27"/>
      <c r="FFF194" s="27"/>
      <c r="FFG194" s="27"/>
      <c r="FFH194" s="27"/>
      <c r="FFI194" s="27"/>
      <c r="FFJ194" s="27"/>
      <c r="FFK194" s="27"/>
      <c r="FFL194" s="27"/>
      <c r="FFM194" s="27"/>
      <c r="FFN194" s="27"/>
      <c r="FFO194" s="27"/>
      <c r="FFP194" s="27"/>
      <c r="FFQ194" s="27"/>
      <c r="FFR194" s="27"/>
      <c r="FFS194" s="27"/>
      <c r="FFT194" s="27"/>
      <c r="FFU194" s="27"/>
      <c r="FFV194" s="27"/>
      <c r="FFW194" s="27"/>
      <c r="FFX194" s="27"/>
      <c r="FFY194" s="27"/>
      <c r="FFZ194" s="27"/>
      <c r="FGA194" s="27"/>
      <c r="FGB194" s="27"/>
      <c r="FGC194" s="27"/>
      <c r="FGD194" s="27"/>
      <c r="FGE194" s="27"/>
      <c r="FGF194" s="27"/>
      <c r="FGG194" s="27"/>
      <c r="FGH194" s="27"/>
      <c r="FGI194" s="27"/>
      <c r="FGJ194" s="27"/>
      <c r="FGK194" s="27"/>
      <c r="FGL194" s="27"/>
      <c r="FGM194" s="27"/>
      <c r="FGN194" s="27"/>
      <c r="FGO194" s="27"/>
      <c r="FGP194" s="27"/>
      <c r="FGQ194" s="27"/>
      <c r="FGR194" s="27"/>
      <c r="FGS194" s="27"/>
      <c r="FGT194" s="27"/>
      <c r="FGU194" s="27"/>
      <c r="FGV194" s="27"/>
      <c r="FGW194" s="27"/>
      <c r="FGX194" s="27"/>
      <c r="FGY194" s="27"/>
      <c r="FGZ194" s="27"/>
      <c r="FHA194" s="27"/>
      <c r="FHB194" s="27"/>
      <c r="FHC194" s="27"/>
      <c r="FHD194" s="27"/>
      <c r="FHE194" s="27"/>
      <c r="FHF194" s="27"/>
      <c r="FHG194" s="27"/>
      <c r="FHH194" s="27"/>
      <c r="FHI194" s="27"/>
      <c r="FHJ194" s="27"/>
      <c r="FHK194" s="27"/>
      <c r="FHL194" s="27"/>
      <c r="FHM194" s="27"/>
      <c r="FHN194" s="27"/>
      <c r="FHO194" s="27"/>
      <c r="FHP194" s="27"/>
      <c r="FHQ194" s="27"/>
      <c r="FHR194" s="27"/>
      <c r="FHS194" s="27"/>
      <c r="FHT194" s="27"/>
      <c r="FHU194" s="27"/>
      <c r="FHV194" s="27"/>
      <c r="FHW194" s="27"/>
      <c r="FHX194" s="27"/>
      <c r="FHY194" s="27"/>
      <c r="FHZ194" s="27"/>
      <c r="FIA194" s="27"/>
      <c r="FIB194" s="27"/>
      <c r="FIC194" s="27"/>
      <c r="FID194" s="27"/>
      <c r="FIE194" s="27"/>
      <c r="FIF194" s="27"/>
      <c r="FIG194" s="27"/>
      <c r="FIH194" s="27"/>
      <c r="FII194" s="27"/>
      <c r="FIJ194" s="27"/>
      <c r="FIK194" s="27"/>
      <c r="FIL194" s="27"/>
      <c r="FIM194" s="27"/>
      <c r="FIN194" s="27"/>
      <c r="FIO194" s="27"/>
      <c r="FIP194" s="27"/>
      <c r="FIQ194" s="27"/>
      <c r="FIR194" s="27"/>
      <c r="FIS194" s="27"/>
      <c r="FIT194" s="27"/>
      <c r="FIU194" s="27"/>
      <c r="FIV194" s="27"/>
      <c r="FIW194" s="27"/>
      <c r="FIX194" s="27"/>
      <c r="FIY194" s="27"/>
      <c r="FIZ194" s="27"/>
      <c r="FJA194" s="27"/>
      <c r="FJB194" s="27"/>
      <c r="FJC194" s="27"/>
      <c r="FJD194" s="27"/>
      <c r="FJE194" s="27"/>
      <c r="FJF194" s="27"/>
      <c r="FJG194" s="27"/>
      <c r="FJH194" s="27"/>
      <c r="FJI194" s="27"/>
      <c r="FJJ194" s="27"/>
      <c r="FJK194" s="27"/>
      <c r="FJL194" s="27"/>
      <c r="FJM194" s="27"/>
      <c r="FJN194" s="27"/>
      <c r="FJO194" s="27"/>
      <c r="FJP194" s="27"/>
      <c r="FJQ194" s="27"/>
      <c r="FJR194" s="27"/>
      <c r="FJS194" s="27"/>
      <c r="FJT194" s="27"/>
      <c r="FJU194" s="27"/>
      <c r="FJV194" s="27"/>
      <c r="FJW194" s="27"/>
      <c r="FJX194" s="27"/>
      <c r="FJY194" s="27"/>
      <c r="FJZ194" s="27"/>
      <c r="FKA194" s="27"/>
      <c r="FKB194" s="27"/>
      <c r="FKC194" s="27"/>
      <c r="FKD194" s="27"/>
      <c r="FKE194" s="27"/>
      <c r="FKF194" s="27"/>
      <c r="FKG194" s="27"/>
      <c r="FKH194" s="27"/>
      <c r="FKI194" s="27"/>
      <c r="FKJ194" s="27"/>
      <c r="FKK194" s="27"/>
      <c r="FKL194" s="27"/>
      <c r="FKM194" s="27"/>
      <c r="FKN194" s="27"/>
      <c r="FKO194" s="27"/>
      <c r="FKP194" s="27"/>
      <c r="FKQ194" s="27"/>
      <c r="FKR194" s="27"/>
      <c r="FKS194" s="27"/>
      <c r="FKT194" s="27"/>
      <c r="FKU194" s="27"/>
      <c r="FKV194" s="27"/>
      <c r="FKW194" s="27"/>
      <c r="FKX194" s="27"/>
      <c r="FKY194" s="27"/>
      <c r="FKZ194" s="27"/>
      <c r="FLA194" s="27"/>
      <c r="FLB194" s="27"/>
      <c r="FLC194" s="27"/>
      <c r="FLD194" s="27"/>
      <c r="FLE194" s="27"/>
      <c r="FLF194" s="27"/>
      <c r="FLG194" s="27"/>
      <c r="FLH194" s="27"/>
      <c r="FLI194" s="27"/>
      <c r="FLJ194" s="27"/>
      <c r="FLK194" s="27"/>
      <c r="FLL194" s="27"/>
      <c r="FLM194" s="27"/>
      <c r="FLN194" s="27"/>
      <c r="FLO194" s="27"/>
      <c r="FLP194" s="27"/>
      <c r="FLQ194" s="27"/>
      <c r="FLR194" s="27"/>
      <c r="FLS194" s="27"/>
      <c r="FLT194" s="27"/>
      <c r="FLU194" s="27"/>
      <c r="FLV194" s="27"/>
      <c r="FLW194" s="27"/>
      <c r="FLX194" s="27"/>
      <c r="FLY194" s="27"/>
      <c r="FLZ194" s="27"/>
      <c r="FMA194" s="27"/>
      <c r="FMB194" s="27"/>
      <c r="FMC194" s="27"/>
      <c r="FMD194" s="27"/>
      <c r="FME194" s="27"/>
      <c r="FMF194" s="27"/>
      <c r="FMG194" s="27"/>
      <c r="FMH194" s="27"/>
      <c r="FMI194" s="27"/>
      <c r="FMJ194" s="27"/>
      <c r="FMK194" s="27"/>
      <c r="FML194" s="27"/>
      <c r="FMM194" s="27"/>
      <c r="FMN194" s="27"/>
      <c r="FMO194" s="27"/>
      <c r="FMP194" s="27"/>
      <c r="FMQ194" s="27"/>
      <c r="FMR194" s="27"/>
      <c r="FMS194" s="27"/>
      <c r="FMT194" s="27"/>
      <c r="FMU194" s="27"/>
      <c r="FMV194" s="27"/>
      <c r="FMW194" s="27"/>
      <c r="FMX194" s="27"/>
      <c r="FMY194" s="27"/>
      <c r="FMZ194" s="27"/>
      <c r="FNA194" s="27"/>
      <c r="FNB194" s="27"/>
      <c r="FNC194" s="27"/>
      <c r="FND194" s="27"/>
      <c r="FNE194" s="27"/>
      <c r="FNF194" s="27"/>
      <c r="FNG194" s="27"/>
      <c r="FNH194" s="27"/>
      <c r="FNI194" s="27"/>
      <c r="FNJ194" s="27"/>
      <c r="FNK194" s="27"/>
      <c r="FNL194" s="27"/>
      <c r="FNM194" s="27"/>
      <c r="FNN194" s="27"/>
      <c r="FNO194" s="27"/>
      <c r="FNP194" s="27"/>
      <c r="FNQ194" s="27"/>
      <c r="FNR194" s="27"/>
      <c r="FNS194" s="27"/>
      <c r="FNT194" s="27"/>
      <c r="FNU194" s="27"/>
      <c r="FNV194" s="27"/>
      <c r="FNW194" s="27"/>
      <c r="FNX194" s="27"/>
      <c r="FNY194" s="27"/>
      <c r="FNZ194" s="27"/>
      <c r="FOA194" s="27"/>
      <c r="FOB194" s="27"/>
      <c r="FOC194" s="27"/>
      <c r="FOD194" s="27"/>
      <c r="FOE194" s="27"/>
      <c r="FOF194" s="27"/>
      <c r="FOG194" s="27"/>
      <c r="FOH194" s="27"/>
      <c r="FOI194" s="27"/>
      <c r="FOJ194" s="27"/>
      <c r="FOK194" s="27"/>
      <c r="FOL194" s="27"/>
      <c r="FOM194" s="27"/>
      <c r="FON194" s="27"/>
      <c r="FOO194" s="27"/>
      <c r="FOP194" s="27"/>
      <c r="FOQ194" s="27"/>
      <c r="FOR194" s="27"/>
      <c r="FOS194" s="27"/>
      <c r="FOT194" s="27"/>
      <c r="FOU194" s="27"/>
      <c r="FOV194" s="27"/>
      <c r="FOW194" s="27"/>
      <c r="FOX194" s="27"/>
      <c r="FOY194" s="27"/>
      <c r="FOZ194" s="27"/>
      <c r="FPA194" s="27"/>
      <c r="FPB194" s="27"/>
      <c r="FPC194" s="27"/>
      <c r="FPD194" s="27"/>
      <c r="FPE194" s="27"/>
      <c r="FPF194" s="27"/>
      <c r="FPG194" s="27"/>
      <c r="FPH194" s="27"/>
      <c r="FPI194" s="27"/>
      <c r="FPJ194" s="27"/>
      <c r="FPK194" s="27"/>
      <c r="FPL194" s="27"/>
      <c r="FPM194" s="27"/>
      <c r="FPN194" s="27"/>
      <c r="FPO194" s="27"/>
      <c r="FPP194" s="27"/>
      <c r="FPQ194" s="27"/>
      <c r="FPR194" s="27"/>
      <c r="FPS194" s="27"/>
      <c r="FPT194" s="27"/>
      <c r="FPU194" s="27"/>
      <c r="FPV194" s="27"/>
      <c r="FPW194" s="27"/>
      <c r="FPX194" s="27"/>
      <c r="FPY194" s="27"/>
      <c r="FPZ194" s="27"/>
      <c r="FQA194" s="27"/>
      <c r="FQB194" s="27"/>
      <c r="FQC194" s="27"/>
      <c r="FQD194" s="27"/>
      <c r="FQE194" s="27"/>
      <c r="FQF194" s="27"/>
      <c r="FQG194" s="27"/>
      <c r="FQH194" s="27"/>
      <c r="FQI194" s="27"/>
      <c r="FQJ194" s="27"/>
      <c r="FQK194" s="27"/>
      <c r="FQL194" s="27"/>
      <c r="FQM194" s="27"/>
      <c r="FQN194" s="27"/>
      <c r="FQO194" s="27"/>
      <c r="FQP194" s="27"/>
      <c r="FQQ194" s="27"/>
      <c r="FQR194" s="27"/>
      <c r="FQS194" s="27"/>
      <c r="FQT194" s="27"/>
      <c r="FQU194" s="27"/>
      <c r="FQV194" s="27"/>
      <c r="FQW194" s="27"/>
      <c r="FQX194" s="27"/>
      <c r="FQY194" s="27"/>
      <c r="FQZ194" s="27"/>
      <c r="FRA194" s="27"/>
      <c r="FRB194" s="27"/>
      <c r="FRC194" s="27"/>
      <c r="FRD194" s="27"/>
      <c r="FRE194" s="27"/>
      <c r="FRF194" s="27"/>
      <c r="FRG194" s="27"/>
      <c r="FRH194" s="27"/>
      <c r="FRI194" s="27"/>
      <c r="FRJ194" s="27"/>
      <c r="FRK194" s="27"/>
      <c r="FRL194" s="27"/>
      <c r="FRM194" s="27"/>
      <c r="FRN194" s="27"/>
      <c r="FRO194" s="27"/>
      <c r="FRP194" s="27"/>
      <c r="FRQ194" s="27"/>
      <c r="FRR194" s="27"/>
      <c r="FRS194" s="27"/>
      <c r="FRT194" s="27"/>
      <c r="FRU194" s="27"/>
      <c r="FRV194" s="27"/>
      <c r="FRW194" s="27"/>
      <c r="FRX194" s="27"/>
      <c r="FRY194" s="27"/>
      <c r="FRZ194" s="27"/>
      <c r="FSA194" s="27"/>
      <c r="FSB194" s="27"/>
      <c r="FSC194" s="27"/>
      <c r="FSD194" s="27"/>
      <c r="FSE194" s="27"/>
      <c r="FSF194" s="27"/>
      <c r="FSG194" s="27"/>
      <c r="FSH194" s="27"/>
      <c r="FSI194" s="27"/>
      <c r="FSJ194" s="27"/>
      <c r="FSK194" s="27"/>
      <c r="FSL194" s="27"/>
      <c r="FSM194" s="27"/>
      <c r="FSN194" s="27"/>
      <c r="FSO194" s="27"/>
      <c r="FSP194" s="27"/>
      <c r="FSQ194" s="27"/>
      <c r="FSR194" s="27"/>
      <c r="FSS194" s="27"/>
      <c r="FST194" s="27"/>
      <c r="FSU194" s="27"/>
      <c r="FSV194" s="27"/>
      <c r="FSW194" s="27"/>
      <c r="FSX194" s="27"/>
      <c r="FSY194" s="27"/>
      <c r="FSZ194" s="27"/>
      <c r="FTA194" s="27"/>
      <c r="FTB194" s="27"/>
      <c r="FTC194" s="27"/>
      <c r="FTD194" s="27"/>
      <c r="FTE194" s="27"/>
      <c r="FTF194" s="27"/>
      <c r="FTG194" s="27"/>
      <c r="FTH194" s="27"/>
      <c r="FTI194" s="27"/>
      <c r="FTJ194" s="27"/>
      <c r="FTK194" s="27"/>
      <c r="FTL194" s="27"/>
      <c r="FTM194" s="27"/>
      <c r="FTN194" s="27"/>
      <c r="FTO194" s="27"/>
      <c r="FTP194" s="27"/>
      <c r="FTQ194" s="27"/>
      <c r="FTR194" s="27"/>
      <c r="FTS194" s="27"/>
      <c r="FTT194" s="27"/>
      <c r="FTU194" s="27"/>
      <c r="FTV194" s="27"/>
      <c r="FTW194" s="27"/>
      <c r="FTX194" s="27"/>
      <c r="FTY194" s="27"/>
      <c r="FTZ194" s="27"/>
      <c r="FUA194" s="27"/>
      <c r="FUB194" s="27"/>
      <c r="FUC194" s="27"/>
      <c r="FUD194" s="27"/>
      <c r="FUE194" s="27"/>
      <c r="FUF194" s="27"/>
      <c r="FUG194" s="27"/>
      <c r="FUH194" s="27"/>
      <c r="FUI194" s="27"/>
      <c r="FUJ194" s="27"/>
      <c r="FUK194" s="27"/>
      <c r="FUL194" s="27"/>
      <c r="FUM194" s="27"/>
      <c r="FUN194" s="27"/>
      <c r="FUO194" s="27"/>
      <c r="FUP194" s="27"/>
      <c r="FUQ194" s="27"/>
      <c r="FUR194" s="27"/>
      <c r="FUS194" s="27"/>
      <c r="FUT194" s="27"/>
      <c r="FUU194" s="27"/>
      <c r="FUV194" s="27"/>
      <c r="FUW194" s="27"/>
      <c r="FUX194" s="27"/>
      <c r="FUY194" s="27"/>
      <c r="FUZ194" s="27"/>
      <c r="FVA194" s="27"/>
      <c r="FVB194" s="27"/>
      <c r="FVC194" s="27"/>
      <c r="FVD194" s="27"/>
      <c r="FVE194" s="27"/>
      <c r="FVF194" s="27"/>
      <c r="FVG194" s="27"/>
      <c r="FVH194" s="27"/>
      <c r="FVI194" s="27"/>
      <c r="FVJ194" s="27"/>
      <c r="FVK194" s="27"/>
      <c r="FVL194" s="27"/>
      <c r="FVM194" s="27"/>
      <c r="FVN194" s="27"/>
      <c r="FVO194" s="27"/>
      <c r="FVP194" s="27"/>
      <c r="FVQ194" s="27"/>
      <c r="FVR194" s="27"/>
      <c r="FVS194" s="27"/>
      <c r="FVT194" s="27"/>
      <c r="FVU194" s="27"/>
      <c r="FVV194" s="27"/>
      <c r="FVW194" s="27"/>
      <c r="FVX194" s="27"/>
      <c r="FVY194" s="27"/>
      <c r="FVZ194" s="27"/>
      <c r="FWA194" s="27"/>
      <c r="FWB194" s="27"/>
      <c r="FWC194" s="27"/>
      <c r="FWD194" s="27"/>
      <c r="FWE194" s="27"/>
      <c r="FWF194" s="27"/>
      <c r="FWG194" s="27"/>
      <c r="FWH194" s="27"/>
      <c r="FWI194" s="27"/>
      <c r="FWJ194" s="27"/>
      <c r="FWK194" s="27"/>
      <c r="FWL194" s="27"/>
      <c r="FWM194" s="27"/>
      <c r="FWN194" s="27"/>
      <c r="FWO194" s="27"/>
      <c r="FWP194" s="27"/>
      <c r="FWQ194" s="27"/>
      <c r="FWR194" s="27"/>
      <c r="FWS194" s="27"/>
      <c r="FWT194" s="27"/>
      <c r="FWU194" s="27"/>
      <c r="FWV194" s="27"/>
      <c r="FWW194" s="27"/>
      <c r="FWX194" s="27"/>
      <c r="FWY194" s="27"/>
      <c r="FWZ194" s="27"/>
      <c r="FXA194" s="27"/>
      <c r="FXB194" s="27"/>
      <c r="FXC194" s="27"/>
      <c r="FXD194" s="27"/>
      <c r="FXE194" s="27"/>
      <c r="FXF194" s="27"/>
      <c r="FXG194" s="27"/>
      <c r="FXH194" s="27"/>
      <c r="FXI194" s="27"/>
      <c r="FXJ194" s="27"/>
      <c r="FXK194" s="27"/>
      <c r="FXL194" s="27"/>
      <c r="FXM194" s="27"/>
      <c r="FXN194" s="27"/>
      <c r="FXO194" s="27"/>
      <c r="FXP194" s="27"/>
      <c r="FXQ194" s="27"/>
      <c r="FXR194" s="27"/>
      <c r="FXS194" s="27"/>
      <c r="FXT194" s="27"/>
      <c r="FXU194" s="27"/>
      <c r="FXV194" s="27"/>
      <c r="FXW194" s="27"/>
      <c r="FXX194" s="27"/>
      <c r="FXY194" s="27"/>
      <c r="FXZ194" s="27"/>
      <c r="FYA194" s="27"/>
      <c r="FYB194" s="27"/>
      <c r="FYC194" s="27"/>
      <c r="FYD194" s="27"/>
      <c r="FYE194" s="27"/>
      <c r="FYF194" s="27"/>
      <c r="FYG194" s="27"/>
      <c r="FYH194" s="27"/>
      <c r="FYI194" s="27"/>
      <c r="FYJ194" s="27"/>
      <c r="FYK194" s="27"/>
      <c r="FYL194" s="27"/>
      <c r="FYM194" s="27"/>
      <c r="FYN194" s="27"/>
      <c r="FYO194" s="27"/>
      <c r="FYP194" s="27"/>
      <c r="FYQ194" s="27"/>
      <c r="FYR194" s="27"/>
      <c r="FYS194" s="27"/>
      <c r="FYT194" s="27"/>
      <c r="FYU194" s="27"/>
      <c r="FYV194" s="27"/>
      <c r="FYW194" s="27"/>
      <c r="FYX194" s="27"/>
      <c r="FYY194" s="27"/>
      <c r="FYZ194" s="27"/>
      <c r="FZA194" s="27"/>
      <c r="FZB194" s="27"/>
      <c r="FZC194" s="27"/>
      <c r="FZD194" s="27"/>
      <c r="FZE194" s="27"/>
      <c r="FZF194" s="27"/>
      <c r="FZG194" s="27"/>
      <c r="FZH194" s="27"/>
      <c r="FZI194" s="27"/>
      <c r="FZJ194" s="27"/>
      <c r="FZK194" s="27"/>
      <c r="FZL194" s="27"/>
      <c r="FZM194" s="27"/>
      <c r="FZN194" s="27"/>
      <c r="FZO194" s="27"/>
      <c r="FZP194" s="27"/>
      <c r="FZQ194" s="27"/>
      <c r="FZR194" s="27"/>
      <c r="FZS194" s="27"/>
      <c r="FZT194" s="27"/>
      <c r="FZU194" s="27"/>
      <c r="FZV194" s="27"/>
      <c r="FZW194" s="27"/>
      <c r="FZX194" s="27"/>
      <c r="FZY194" s="27"/>
      <c r="FZZ194" s="27"/>
      <c r="GAA194" s="27"/>
      <c r="GAB194" s="27"/>
      <c r="GAC194" s="27"/>
      <c r="GAD194" s="27"/>
      <c r="GAE194" s="27"/>
      <c r="GAF194" s="27"/>
      <c r="GAG194" s="27"/>
      <c r="GAH194" s="27"/>
      <c r="GAI194" s="27"/>
      <c r="GAJ194" s="27"/>
      <c r="GAK194" s="27"/>
      <c r="GAL194" s="27"/>
      <c r="GAM194" s="27"/>
      <c r="GAN194" s="27"/>
      <c r="GAO194" s="27"/>
      <c r="GAP194" s="27"/>
      <c r="GAQ194" s="27"/>
      <c r="GAR194" s="27"/>
      <c r="GAS194" s="27"/>
      <c r="GAT194" s="27"/>
      <c r="GAU194" s="27"/>
      <c r="GAV194" s="27"/>
      <c r="GAW194" s="27"/>
      <c r="GAX194" s="27"/>
      <c r="GAY194" s="27"/>
      <c r="GAZ194" s="27"/>
      <c r="GBA194" s="27"/>
      <c r="GBB194" s="27"/>
      <c r="GBC194" s="27"/>
      <c r="GBD194" s="27"/>
      <c r="GBE194" s="27"/>
      <c r="GBF194" s="27"/>
      <c r="GBG194" s="27"/>
      <c r="GBH194" s="27"/>
      <c r="GBI194" s="27"/>
      <c r="GBJ194" s="27"/>
      <c r="GBK194" s="27"/>
      <c r="GBL194" s="27"/>
      <c r="GBM194" s="27"/>
      <c r="GBN194" s="27"/>
      <c r="GBO194" s="27"/>
      <c r="GBP194" s="27"/>
      <c r="GBQ194" s="27"/>
      <c r="GBR194" s="27"/>
      <c r="GBS194" s="27"/>
      <c r="GBT194" s="27"/>
      <c r="GBU194" s="27"/>
      <c r="GBV194" s="27"/>
      <c r="GBW194" s="27"/>
      <c r="GBX194" s="27"/>
      <c r="GBY194" s="27"/>
      <c r="GBZ194" s="27"/>
      <c r="GCA194" s="27"/>
      <c r="GCB194" s="27"/>
      <c r="GCC194" s="27"/>
      <c r="GCD194" s="27"/>
      <c r="GCE194" s="27"/>
      <c r="GCF194" s="27"/>
      <c r="GCG194" s="27"/>
      <c r="GCH194" s="27"/>
      <c r="GCI194" s="27"/>
      <c r="GCJ194" s="27"/>
      <c r="GCK194" s="27"/>
      <c r="GCL194" s="27"/>
      <c r="GCM194" s="27"/>
      <c r="GCN194" s="27"/>
      <c r="GCO194" s="27"/>
      <c r="GCP194" s="27"/>
      <c r="GCQ194" s="27"/>
      <c r="GCR194" s="27"/>
      <c r="GCS194" s="27"/>
      <c r="GCT194" s="27"/>
      <c r="GCU194" s="27"/>
      <c r="GCV194" s="27"/>
      <c r="GCW194" s="27"/>
      <c r="GCX194" s="27"/>
      <c r="GCY194" s="27"/>
      <c r="GCZ194" s="27"/>
      <c r="GDA194" s="27"/>
      <c r="GDB194" s="27"/>
      <c r="GDC194" s="27"/>
      <c r="GDD194" s="27"/>
      <c r="GDE194" s="27"/>
      <c r="GDF194" s="27"/>
      <c r="GDG194" s="27"/>
      <c r="GDH194" s="27"/>
      <c r="GDI194" s="27"/>
      <c r="GDJ194" s="27"/>
      <c r="GDK194" s="27"/>
      <c r="GDL194" s="27"/>
      <c r="GDM194" s="27"/>
      <c r="GDN194" s="27"/>
      <c r="GDO194" s="27"/>
      <c r="GDP194" s="27"/>
      <c r="GDQ194" s="27"/>
      <c r="GDR194" s="27"/>
      <c r="GDS194" s="27"/>
      <c r="GDT194" s="27"/>
      <c r="GDU194" s="27"/>
      <c r="GDV194" s="27"/>
      <c r="GDW194" s="27"/>
      <c r="GDX194" s="27"/>
      <c r="GDY194" s="27"/>
      <c r="GDZ194" s="27"/>
      <c r="GEA194" s="27"/>
      <c r="GEB194" s="27"/>
      <c r="GEC194" s="27"/>
      <c r="GED194" s="27"/>
      <c r="GEE194" s="27"/>
      <c r="GEF194" s="27"/>
      <c r="GEG194" s="27"/>
      <c r="GEH194" s="27"/>
      <c r="GEI194" s="27"/>
      <c r="GEJ194" s="27"/>
      <c r="GEK194" s="27"/>
      <c r="GEL194" s="27"/>
      <c r="GEM194" s="27"/>
      <c r="GEN194" s="27"/>
      <c r="GEO194" s="27"/>
      <c r="GEP194" s="27"/>
      <c r="GEQ194" s="27"/>
      <c r="GER194" s="27"/>
      <c r="GES194" s="27"/>
      <c r="GET194" s="27"/>
      <c r="GEU194" s="27"/>
      <c r="GEV194" s="27"/>
      <c r="GEW194" s="27"/>
      <c r="GEX194" s="27"/>
      <c r="GEY194" s="27"/>
      <c r="GEZ194" s="27"/>
      <c r="GFA194" s="27"/>
      <c r="GFB194" s="27"/>
      <c r="GFC194" s="27"/>
      <c r="GFD194" s="27"/>
      <c r="GFE194" s="27"/>
      <c r="GFF194" s="27"/>
      <c r="GFG194" s="27"/>
      <c r="GFH194" s="27"/>
      <c r="GFI194" s="27"/>
      <c r="GFJ194" s="27"/>
      <c r="GFK194" s="27"/>
      <c r="GFL194" s="27"/>
      <c r="GFM194" s="27"/>
      <c r="GFN194" s="27"/>
      <c r="GFO194" s="27"/>
      <c r="GFP194" s="27"/>
      <c r="GFQ194" s="27"/>
      <c r="GFR194" s="27"/>
      <c r="GFS194" s="27"/>
      <c r="GFT194" s="27"/>
      <c r="GFU194" s="27"/>
      <c r="GFV194" s="27"/>
      <c r="GFW194" s="27"/>
      <c r="GFX194" s="27"/>
      <c r="GFY194" s="27"/>
      <c r="GFZ194" s="27"/>
      <c r="GGA194" s="27"/>
      <c r="GGB194" s="27"/>
      <c r="GGC194" s="27"/>
      <c r="GGD194" s="27"/>
      <c r="GGE194" s="27"/>
      <c r="GGF194" s="27"/>
      <c r="GGG194" s="27"/>
      <c r="GGH194" s="27"/>
      <c r="GGI194" s="27"/>
      <c r="GGJ194" s="27"/>
      <c r="GGK194" s="27"/>
      <c r="GGL194" s="27"/>
      <c r="GGM194" s="27"/>
      <c r="GGN194" s="27"/>
      <c r="GGO194" s="27"/>
      <c r="GGP194" s="27"/>
      <c r="GGQ194" s="27"/>
      <c r="GGR194" s="27"/>
      <c r="GGS194" s="27"/>
      <c r="GGT194" s="27"/>
      <c r="GGU194" s="27"/>
      <c r="GGV194" s="27"/>
      <c r="GGW194" s="27"/>
      <c r="GGX194" s="27"/>
      <c r="GGY194" s="27"/>
      <c r="GGZ194" s="27"/>
      <c r="GHA194" s="27"/>
      <c r="GHB194" s="27"/>
      <c r="GHC194" s="27"/>
      <c r="GHD194" s="27"/>
      <c r="GHE194" s="27"/>
      <c r="GHF194" s="27"/>
      <c r="GHG194" s="27"/>
      <c r="GHH194" s="27"/>
      <c r="GHI194" s="27"/>
      <c r="GHJ194" s="27"/>
      <c r="GHK194" s="27"/>
      <c r="GHL194" s="27"/>
      <c r="GHM194" s="27"/>
      <c r="GHN194" s="27"/>
      <c r="GHO194" s="27"/>
      <c r="GHP194" s="27"/>
      <c r="GHQ194" s="27"/>
      <c r="GHR194" s="27"/>
      <c r="GHS194" s="27"/>
      <c r="GHT194" s="27"/>
      <c r="GHU194" s="27"/>
      <c r="GHV194" s="27"/>
      <c r="GHW194" s="27"/>
      <c r="GHX194" s="27"/>
      <c r="GHY194" s="27"/>
      <c r="GHZ194" s="27"/>
      <c r="GIA194" s="27"/>
      <c r="GIB194" s="27"/>
      <c r="GIC194" s="27"/>
      <c r="GID194" s="27"/>
      <c r="GIE194" s="27"/>
      <c r="GIF194" s="27"/>
      <c r="GIG194" s="27"/>
      <c r="GIH194" s="27"/>
      <c r="GII194" s="27"/>
      <c r="GIJ194" s="27"/>
      <c r="GIK194" s="27"/>
      <c r="GIL194" s="27"/>
      <c r="GIM194" s="27"/>
      <c r="GIN194" s="27"/>
      <c r="GIO194" s="27"/>
      <c r="GIP194" s="27"/>
      <c r="GIQ194" s="27"/>
      <c r="GIR194" s="27"/>
      <c r="GIS194" s="27"/>
      <c r="GIT194" s="27"/>
      <c r="GIU194" s="27"/>
      <c r="GIV194" s="27"/>
      <c r="GIW194" s="27"/>
      <c r="GIX194" s="27"/>
      <c r="GIY194" s="27"/>
      <c r="GIZ194" s="27"/>
      <c r="GJA194" s="27"/>
      <c r="GJB194" s="27"/>
      <c r="GJC194" s="27"/>
      <c r="GJD194" s="27"/>
      <c r="GJE194" s="27"/>
      <c r="GJF194" s="27"/>
      <c r="GJG194" s="27"/>
      <c r="GJH194" s="27"/>
      <c r="GJI194" s="27"/>
      <c r="GJJ194" s="27"/>
      <c r="GJK194" s="27"/>
      <c r="GJL194" s="27"/>
      <c r="GJM194" s="27"/>
      <c r="GJN194" s="27"/>
      <c r="GJO194" s="27"/>
      <c r="GJP194" s="27"/>
      <c r="GJQ194" s="27"/>
      <c r="GJR194" s="27"/>
      <c r="GJS194" s="27"/>
      <c r="GJT194" s="27"/>
      <c r="GJU194" s="27"/>
      <c r="GJV194" s="27"/>
      <c r="GJW194" s="27"/>
      <c r="GJX194" s="27"/>
      <c r="GJY194" s="27"/>
      <c r="GJZ194" s="27"/>
      <c r="GKA194" s="27"/>
      <c r="GKB194" s="27"/>
      <c r="GKC194" s="27"/>
      <c r="GKD194" s="27"/>
      <c r="GKE194" s="27"/>
      <c r="GKF194" s="27"/>
      <c r="GKG194" s="27"/>
      <c r="GKH194" s="27"/>
      <c r="GKI194" s="27"/>
      <c r="GKJ194" s="27"/>
      <c r="GKK194" s="27"/>
      <c r="GKL194" s="27"/>
      <c r="GKM194" s="27"/>
      <c r="GKN194" s="27"/>
      <c r="GKO194" s="27"/>
      <c r="GKP194" s="27"/>
      <c r="GKQ194" s="27"/>
      <c r="GKR194" s="27"/>
      <c r="GKS194" s="27"/>
      <c r="GKT194" s="27"/>
      <c r="GKU194" s="27"/>
      <c r="GKV194" s="27"/>
      <c r="GKW194" s="27"/>
      <c r="GKX194" s="27"/>
      <c r="GKY194" s="27"/>
      <c r="GKZ194" s="27"/>
      <c r="GLA194" s="27"/>
      <c r="GLB194" s="27"/>
      <c r="GLC194" s="27"/>
      <c r="GLD194" s="27"/>
      <c r="GLE194" s="27"/>
      <c r="GLF194" s="27"/>
      <c r="GLG194" s="27"/>
      <c r="GLH194" s="27"/>
      <c r="GLI194" s="27"/>
      <c r="GLJ194" s="27"/>
      <c r="GLK194" s="27"/>
      <c r="GLL194" s="27"/>
      <c r="GLM194" s="27"/>
      <c r="GLN194" s="27"/>
      <c r="GLO194" s="27"/>
      <c r="GLP194" s="27"/>
      <c r="GLQ194" s="27"/>
      <c r="GLR194" s="27"/>
      <c r="GLS194" s="27"/>
      <c r="GLT194" s="27"/>
      <c r="GLU194" s="27"/>
      <c r="GLV194" s="27"/>
      <c r="GLW194" s="27"/>
      <c r="GLX194" s="27"/>
      <c r="GLY194" s="27"/>
      <c r="GLZ194" s="27"/>
      <c r="GMA194" s="27"/>
      <c r="GMB194" s="27"/>
      <c r="GMC194" s="27"/>
      <c r="GMD194" s="27"/>
      <c r="GME194" s="27"/>
      <c r="GMF194" s="27"/>
      <c r="GMG194" s="27"/>
      <c r="GMH194" s="27"/>
      <c r="GMI194" s="27"/>
      <c r="GMJ194" s="27"/>
      <c r="GMK194" s="27"/>
      <c r="GML194" s="27"/>
      <c r="GMM194" s="27"/>
      <c r="GMN194" s="27"/>
      <c r="GMO194" s="27"/>
      <c r="GMP194" s="27"/>
      <c r="GMQ194" s="27"/>
      <c r="GMR194" s="27"/>
      <c r="GMS194" s="27"/>
      <c r="GMT194" s="27"/>
      <c r="GMU194" s="27"/>
      <c r="GMV194" s="27"/>
      <c r="GMW194" s="27"/>
      <c r="GMX194" s="27"/>
      <c r="GMY194" s="27"/>
      <c r="GMZ194" s="27"/>
      <c r="GNA194" s="27"/>
      <c r="GNB194" s="27"/>
      <c r="GNC194" s="27"/>
      <c r="GND194" s="27"/>
      <c r="GNE194" s="27"/>
      <c r="GNF194" s="27"/>
      <c r="GNG194" s="27"/>
      <c r="GNH194" s="27"/>
      <c r="GNI194" s="27"/>
      <c r="GNJ194" s="27"/>
      <c r="GNK194" s="27"/>
      <c r="GNL194" s="27"/>
      <c r="GNM194" s="27"/>
      <c r="GNN194" s="27"/>
      <c r="GNO194" s="27"/>
      <c r="GNP194" s="27"/>
      <c r="GNQ194" s="27"/>
      <c r="GNR194" s="27"/>
      <c r="GNS194" s="27"/>
      <c r="GNT194" s="27"/>
      <c r="GNU194" s="27"/>
      <c r="GNV194" s="27"/>
      <c r="GNW194" s="27"/>
      <c r="GNX194" s="27"/>
      <c r="GNY194" s="27"/>
      <c r="GNZ194" s="27"/>
      <c r="GOA194" s="27"/>
      <c r="GOB194" s="27"/>
      <c r="GOC194" s="27"/>
      <c r="GOD194" s="27"/>
      <c r="GOE194" s="27"/>
      <c r="GOF194" s="27"/>
      <c r="GOG194" s="27"/>
      <c r="GOH194" s="27"/>
      <c r="GOI194" s="27"/>
      <c r="GOJ194" s="27"/>
      <c r="GOK194" s="27"/>
      <c r="GOL194" s="27"/>
      <c r="GOM194" s="27"/>
      <c r="GON194" s="27"/>
      <c r="GOO194" s="27"/>
      <c r="GOP194" s="27"/>
      <c r="GOQ194" s="27"/>
      <c r="GOR194" s="27"/>
      <c r="GOS194" s="27"/>
      <c r="GOT194" s="27"/>
      <c r="GOU194" s="27"/>
      <c r="GOV194" s="27"/>
      <c r="GOW194" s="27"/>
      <c r="GOX194" s="27"/>
      <c r="GOY194" s="27"/>
      <c r="GOZ194" s="27"/>
      <c r="GPA194" s="27"/>
      <c r="GPB194" s="27"/>
      <c r="GPC194" s="27"/>
      <c r="GPD194" s="27"/>
      <c r="GPE194" s="27"/>
      <c r="GPF194" s="27"/>
      <c r="GPG194" s="27"/>
      <c r="GPH194" s="27"/>
      <c r="GPI194" s="27"/>
      <c r="GPJ194" s="27"/>
      <c r="GPK194" s="27"/>
      <c r="GPL194" s="27"/>
      <c r="GPM194" s="27"/>
      <c r="GPN194" s="27"/>
      <c r="GPO194" s="27"/>
      <c r="GPP194" s="27"/>
      <c r="GPQ194" s="27"/>
      <c r="GPR194" s="27"/>
      <c r="GPS194" s="27"/>
      <c r="GPT194" s="27"/>
      <c r="GPU194" s="27"/>
      <c r="GPV194" s="27"/>
      <c r="GPW194" s="27"/>
      <c r="GPX194" s="27"/>
      <c r="GPY194" s="27"/>
      <c r="GPZ194" s="27"/>
      <c r="GQA194" s="27"/>
      <c r="GQB194" s="27"/>
      <c r="GQC194" s="27"/>
      <c r="GQD194" s="27"/>
      <c r="GQE194" s="27"/>
      <c r="GQF194" s="27"/>
      <c r="GQG194" s="27"/>
      <c r="GQH194" s="27"/>
      <c r="GQI194" s="27"/>
      <c r="GQJ194" s="27"/>
      <c r="GQK194" s="27"/>
      <c r="GQL194" s="27"/>
      <c r="GQM194" s="27"/>
      <c r="GQN194" s="27"/>
      <c r="GQO194" s="27"/>
      <c r="GQP194" s="27"/>
      <c r="GQQ194" s="27"/>
      <c r="GQR194" s="27"/>
      <c r="GQS194" s="27"/>
      <c r="GQT194" s="27"/>
      <c r="GQU194" s="27"/>
      <c r="GQV194" s="27"/>
      <c r="GQW194" s="27"/>
      <c r="GQX194" s="27"/>
      <c r="GQY194" s="27"/>
      <c r="GQZ194" s="27"/>
      <c r="GRA194" s="27"/>
      <c r="GRB194" s="27"/>
      <c r="GRC194" s="27"/>
      <c r="GRD194" s="27"/>
      <c r="GRE194" s="27"/>
      <c r="GRF194" s="27"/>
      <c r="GRG194" s="27"/>
      <c r="GRH194" s="27"/>
      <c r="GRI194" s="27"/>
      <c r="GRJ194" s="27"/>
      <c r="GRK194" s="27"/>
      <c r="GRL194" s="27"/>
      <c r="GRM194" s="27"/>
      <c r="GRN194" s="27"/>
      <c r="GRO194" s="27"/>
      <c r="GRP194" s="27"/>
      <c r="GRQ194" s="27"/>
      <c r="GRR194" s="27"/>
      <c r="GRS194" s="27"/>
      <c r="GRT194" s="27"/>
      <c r="GRU194" s="27"/>
      <c r="GRV194" s="27"/>
      <c r="GRW194" s="27"/>
      <c r="GRX194" s="27"/>
      <c r="GRY194" s="27"/>
      <c r="GRZ194" s="27"/>
      <c r="GSA194" s="27"/>
      <c r="GSB194" s="27"/>
      <c r="GSC194" s="27"/>
      <c r="GSD194" s="27"/>
      <c r="GSE194" s="27"/>
      <c r="GSF194" s="27"/>
      <c r="GSG194" s="27"/>
      <c r="GSH194" s="27"/>
      <c r="GSI194" s="27"/>
      <c r="GSJ194" s="27"/>
      <c r="GSK194" s="27"/>
      <c r="GSL194" s="27"/>
      <c r="GSM194" s="27"/>
      <c r="GSN194" s="27"/>
      <c r="GSO194" s="27"/>
      <c r="GSP194" s="27"/>
      <c r="GSQ194" s="27"/>
      <c r="GSR194" s="27"/>
      <c r="GSS194" s="27"/>
      <c r="GST194" s="27"/>
      <c r="GSU194" s="27"/>
      <c r="GSV194" s="27"/>
      <c r="GSW194" s="27"/>
      <c r="GSX194" s="27"/>
      <c r="GSY194" s="27"/>
      <c r="GSZ194" s="27"/>
      <c r="GTA194" s="27"/>
      <c r="GTB194" s="27"/>
      <c r="GTC194" s="27"/>
      <c r="GTD194" s="27"/>
      <c r="GTE194" s="27"/>
      <c r="GTF194" s="27"/>
      <c r="GTG194" s="27"/>
      <c r="GTH194" s="27"/>
      <c r="GTI194" s="27"/>
      <c r="GTJ194" s="27"/>
      <c r="GTK194" s="27"/>
      <c r="GTL194" s="27"/>
      <c r="GTM194" s="27"/>
      <c r="GTN194" s="27"/>
      <c r="GTO194" s="27"/>
      <c r="GTP194" s="27"/>
      <c r="GTQ194" s="27"/>
      <c r="GTR194" s="27"/>
      <c r="GTS194" s="27"/>
      <c r="GTT194" s="27"/>
      <c r="GTU194" s="27"/>
      <c r="GTV194" s="27"/>
      <c r="GTW194" s="27"/>
      <c r="GTX194" s="27"/>
      <c r="GTY194" s="27"/>
      <c r="GTZ194" s="27"/>
      <c r="GUA194" s="27"/>
      <c r="GUB194" s="27"/>
      <c r="GUC194" s="27"/>
      <c r="GUD194" s="27"/>
      <c r="GUE194" s="27"/>
      <c r="GUF194" s="27"/>
      <c r="GUG194" s="27"/>
      <c r="GUH194" s="27"/>
      <c r="GUI194" s="27"/>
      <c r="GUJ194" s="27"/>
      <c r="GUK194" s="27"/>
      <c r="GUL194" s="27"/>
      <c r="GUM194" s="27"/>
      <c r="GUN194" s="27"/>
      <c r="GUO194" s="27"/>
      <c r="GUP194" s="27"/>
      <c r="GUQ194" s="27"/>
      <c r="GUR194" s="27"/>
      <c r="GUS194" s="27"/>
      <c r="GUT194" s="27"/>
      <c r="GUU194" s="27"/>
      <c r="GUV194" s="27"/>
      <c r="GUW194" s="27"/>
      <c r="GUX194" s="27"/>
      <c r="GUY194" s="27"/>
      <c r="GUZ194" s="27"/>
      <c r="GVA194" s="27"/>
      <c r="GVB194" s="27"/>
      <c r="GVC194" s="27"/>
      <c r="GVD194" s="27"/>
      <c r="GVE194" s="27"/>
      <c r="GVF194" s="27"/>
      <c r="GVG194" s="27"/>
      <c r="GVH194" s="27"/>
      <c r="GVI194" s="27"/>
      <c r="GVJ194" s="27"/>
      <c r="GVK194" s="27"/>
      <c r="GVL194" s="27"/>
      <c r="GVM194" s="27"/>
      <c r="GVN194" s="27"/>
      <c r="GVO194" s="27"/>
      <c r="GVP194" s="27"/>
      <c r="GVQ194" s="27"/>
      <c r="GVR194" s="27"/>
      <c r="GVS194" s="27"/>
      <c r="GVT194" s="27"/>
      <c r="GVU194" s="27"/>
      <c r="GVV194" s="27"/>
      <c r="GVW194" s="27"/>
      <c r="GVX194" s="27"/>
      <c r="GVY194" s="27"/>
      <c r="GVZ194" s="27"/>
      <c r="GWA194" s="27"/>
      <c r="GWB194" s="27"/>
      <c r="GWC194" s="27"/>
      <c r="GWD194" s="27"/>
      <c r="GWE194" s="27"/>
      <c r="GWF194" s="27"/>
      <c r="GWG194" s="27"/>
      <c r="GWH194" s="27"/>
      <c r="GWI194" s="27"/>
      <c r="GWJ194" s="27"/>
      <c r="GWK194" s="27"/>
      <c r="GWL194" s="27"/>
      <c r="GWM194" s="27"/>
      <c r="GWN194" s="27"/>
      <c r="GWO194" s="27"/>
      <c r="GWP194" s="27"/>
      <c r="GWQ194" s="27"/>
      <c r="GWR194" s="27"/>
      <c r="GWS194" s="27"/>
      <c r="GWT194" s="27"/>
      <c r="GWU194" s="27"/>
      <c r="GWV194" s="27"/>
      <c r="GWW194" s="27"/>
      <c r="GWX194" s="27"/>
      <c r="GWY194" s="27"/>
      <c r="GWZ194" s="27"/>
      <c r="GXA194" s="27"/>
      <c r="GXB194" s="27"/>
      <c r="GXC194" s="27"/>
      <c r="GXD194" s="27"/>
      <c r="GXE194" s="27"/>
      <c r="GXF194" s="27"/>
      <c r="GXG194" s="27"/>
      <c r="GXH194" s="27"/>
      <c r="GXI194" s="27"/>
      <c r="GXJ194" s="27"/>
      <c r="GXK194" s="27"/>
      <c r="GXL194" s="27"/>
      <c r="GXM194" s="27"/>
      <c r="GXN194" s="27"/>
      <c r="GXO194" s="27"/>
      <c r="GXP194" s="27"/>
      <c r="GXQ194" s="27"/>
      <c r="GXR194" s="27"/>
      <c r="GXS194" s="27"/>
      <c r="GXT194" s="27"/>
      <c r="GXU194" s="27"/>
      <c r="GXV194" s="27"/>
      <c r="GXW194" s="27"/>
      <c r="GXX194" s="27"/>
      <c r="GXY194" s="27"/>
      <c r="GXZ194" s="27"/>
      <c r="GYA194" s="27"/>
      <c r="GYB194" s="27"/>
      <c r="GYC194" s="27"/>
      <c r="GYD194" s="27"/>
      <c r="GYE194" s="27"/>
      <c r="GYF194" s="27"/>
      <c r="GYG194" s="27"/>
      <c r="GYH194" s="27"/>
      <c r="GYI194" s="27"/>
      <c r="GYJ194" s="27"/>
      <c r="GYK194" s="27"/>
      <c r="GYL194" s="27"/>
      <c r="GYM194" s="27"/>
      <c r="GYN194" s="27"/>
      <c r="GYO194" s="27"/>
      <c r="GYP194" s="27"/>
      <c r="GYQ194" s="27"/>
      <c r="GYR194" s="27"/>
      <c r="GYS194" s="27"/>
      <c r="GYT194" s="27"/>
      <c r="GYU194" s="27"/>
      <c r="GYV194" s="27"/>
      <c r="GYW194" s="27"/>
      <c r="GYX194" s="27"/>
      <c r="GYY194" s="27"/>
      <c r="GYZ194" s="27"/>
      <c r="GZA194" s="27"/>
      <c r="GZB194" s="27"/>
      <c r="GZC194" s="27"/>
      <c r="GZD194" s="27"/>
      <c r="GZE194" s="27"/>
      <c r="GZF194" s="27"/>
      <c r="GZG194" s="27"/>
      <c r="GZH194" s="27"/>
      <c r="GZI194" s="27"/>
      <c r="GZJ194" s="27"/>
      <c r="GZK194" s="27"/>
      <c r="GZL194" s="27"/>
      <c r="GZM194" s="27"/>
      <c r="GZN194" s="27"/>
      <c r="GZO194" s="27"/>
      <c r="GZP194" s="27"/>
      <c r="GZQ194" s="27"/>
      <c r="GZR194" s="27"/>
      <c r="GZS194" s="27"/>
      <c r="GZT194" s="27"/>
      <c r="GZU194" s="27"/>
      <c r="GZV194" s="27"/>
      <c r="GZW194" s="27"/>
      <c r="GZX194" s="27"/>
      <c r="GZY194" s="27"/>
      <c r="GZZ194" s="27"/>
      <c r="HAA194" s="27"/>
      <c r="HAB194" s="27"/>
      <c r="HAC194" s="27"/>
      <c r="HAD194" s="27"/>
      <c r="HAE194" s="27"/>
      <c r="HAF194" s="27"/>
      <c r="HAG194" s="27"/>
      <c r="HAH194" s="27"/>
      <c r="HAI194" s="27"/>
      <c r="HAJ194" s="27"/>
      <c r="HAK194" s="27"/>
      <c r="HAL194" s="27"/>
      <c r="HAM194" s="27"/>
      <c r="HAN194" s="27"/>
      <c r="HAO194" s="27"/>
      <c r="HAP194" s="27"/>
      <c r="HAQ194" s="27"/>
      <c r="HAR194" s="27"/>
      <c r="HAS194" s="27"/>
      <c r="HAT194" s="27"/>
      <c r="HAU194" s="27"/>
      <c r="HAV194" s="27"/>
      <c r="HAW194" s="27"/>
      <c r="HAX194" s="27"/>
      <c r="HAY194" s="27"/>
      <c r="HAZ194" s="27"/>
      <c r="HBA194" s="27"/>
      <c r="HBB194" s="27"/>
      <c r="HBC194" s="27"/>
      <c r="HBD194" s="27"/>
      <c r="HBE194" s="27"/>
      <c r="HBF194" s="27"/>
      <c r="HBG194" s="27"/>
      <c r="HBH194" s="27"/>
      <c r="HBI194" s="27"/>
      <c r="HBJ194" s="27"/>
      <c r="HBK194" s="27"/>
      <c r="HBL194" s="27"/>
      <c r="HBM194" s="27"/>
      <c r="HBN194" s="27"/>
      <c r="HBO194" s="27"/>
      <c r="HBP194" s="27"/>
      <c r="HBQ194" s="27"/>
      <c r="HBR194" s="27"/>
      <c r="HBS194" s="27"/>
      <c r="HBT194" s="27"/>
      <c r="HBU194" s="27"/>
      <c r="HBV194" s="27"/>
      <c r="HBW194" s="27"/>
      <c r="HBX194" s="27"/>
      <c r="HBY194" s="27"/>
      <c r="HBZ194" s="27"/>
      <c r="HCA194" s="27"/>
      <c r="HCB194" s="27"/>
      <c r="HCC194" s="27"/>
      <c r="HCD194" s="27"/>
      <c r="HCE194" s="27"/>
      <c r="HCF194" s="27"/>
      <c r="HCG194" s="27"/>
      <c r="HCH194" s="27"/>
      <c r="HCI194" s="27"/>
      <c r="HCJ194" s="27"/>
      <c r="HCK194" s="27"/>
      <c r="HCL194" s="27"/>
      <c r="HCM194" s="27"/>
      <c r="HCN194" s="27"/>
      <c r="HCO194" s="27"/>
      <c r="HCP194" s="27"/>
      <c r="HCQ194" s="27"/>
      <c r="HCR194" s="27"/>
      <c r="HCS194" s="27"/>
      <c r="HCT194" s="27"/>
      <c r="HCU194" s="27"/>
      <c r="HCV194" s="27"/>
      <c r="HCW194" s="27"/>
      <c r="HCX194" s="27"/>
      <c r="HCY194" s="27"/>
      <c r="HCZ194" s="27"/>
      <c r="HDA194" s="27"/>
      <c r="HDB194" s="27"/>
      <c r="HDC194" s="27"/>
      <c r="HDD194" s="27"/>
      <c r="HDE194" s="27"/>
      <c r="HDF194" s="27"/>
      <c r="HDG194" s="27"/>
      <c r="HDH194" s="27"/>
      <c r="HDI194" s="27"/>
      <c r="HDJ194" s="27"/>
      <c r="HDK194" s="27"/>
      <c r="HDL194" s="27"/>
      <c r="HDM194" s="27"/>
      <c r="HDN194" s="27"/>
      <c r="HDO194" s="27"/>
      <c r="HDP194" s="27"/>
      <c r="HDQ194" s="27"/>
      <c r="HDR194" s="27"/>
      <c r="HDS194" s="27"/>
      <c r="HDT194" s="27"/>
      <c r="HDU194" s="27"/>
      <c r="HDV194" s="27"/>
      <c r="HDW194" s="27"/>
      <c r="HDX194" s="27"/>
      <c r="HDY194" s="27"/>
      <c r="HDZ194" s="27"/>
      <c r="HEA194" s="27"/>
      <c r="HEB194" s="27"/>
      <c r="HEC194" s="27"/>
      <c r="HED194" s="27"/>
      <c r="HEE194" s="27"/>
      <c r="HEF194" s="27"/>
      <c r="HEG194" s="27"/>
      <c r="HEH194" s="27"/>
      <c r="HEI194" s="27"/>
      <c r="HEJ194" s="27"/>
      <c r="HEK194" s="27"/>
      <c r="HEL194" s="27"/>
      <c r="HEM194" s="27"/>
      <c r="HEN194" s="27"/>
      <c r="HEO194" s="27"/>
      <c r="HEP194" s="27"/>
      <c r="HEQ194" s="27"/>
      <c r="HER194" s="27"/>
      <c r="HES194" s="27"/>
      <c r="HET194" s="27"/>
      <c r="HEU194" s="27"/>
      <c r="HEV194" s="27"/>
      <c r="HEW194" s="27"/>
      <c r="HEX194" s="27"/>
      <c r="HEY194" s="27"/>
      <c r="HEZ194" s="27"/>
      <c r="HFA194" s="27"/>
      <c r="HFB194" s="27"/>
      <c r="HFC194" s="27"/>
      <c r="HFD194" s="27"/>
      <c r="HFE194" s="27"/>
      <c r="HFF194" s="27"/>
      <c r="HFG194" s="27"/>
      <c r="HFH194" s="27"/>
      <c r="HFI194" s="27"/>
      <c r="HFJ194" s="27"/>
      <c r="HFK194" s="27"/>
      <c r="HFL194" s="27"/>
      <c r="HFM194" s="27"/>
      <c r="HFN194" s="27"/>
      <c r="HFO194" s="27"/>
      <c r="HFP194" s="27"/>
      <c r="HFQ194" s="27"/>
      <c r="HFR194" s="27"/>
      <c r="HFS194" s="27"/>
      <c r="HFT194" s="27"/>
      <c r="HFU194" s="27"/>
      <c r="HFV194" s="27"/>
      <c r="HFW194" s="27"/>
      <c r="HFX194" s="27"/>
      <c r="HFY194" s="27"/>
      <c r="HFZ194" s="27"/>
      <c r="HGA194" s="27"/>
      <c r="HGB194" s="27"/>
      <c r="HGC194" s="27"/>
      <c r="HGD194" s="27"/>
      <c r="HGE194" s="27"/>
      <c r="HGF194" s="27"/>
      <c r="HGG194" s="27"/>
      <c r="HGH194" s="27"/>
      <c r="HGI194" s="27"/>
      <c r="HGJ194" s="27"/>
      <c r="HGK194" s="27"/>
      <c r="HGL194" s="27"/>
      <c r="HGM194" s="27"/>
      <c r="HGN194" s="27"/>
      <c r="HGO194" s="27"/>
      <c r="HGP194" s="27"/>
      <c r="HGQ194" s="27"/>
      <c r="HGR194" s="27"/>
      <c r="HGS194" s="27"/>
      <c r="HGT194" s="27"/>
      <c r="HGU194" s="27"/>
      <c r="HGV194" s="27"/>
      <c r="HGW194" s="27"/>
      <c r="HGX194" s="27"/>
      <c r="HGY194" s="27"/>
      <c r="HGZ194" s="27"/>
      <c r="HHA194" s="27"/>
      <c r="HHB194" s="27"/>
      <c r="HHC194" s="27"/>
      <c r="HHD194" s="27"/>
      <c r="HHE194" s="27"/>
      <c r="HHF194" s="27"/>
      <c r="HHG194" s="27"/>
      <c r="HHH194" s="27"/>
      <c r="HHI194" s="27"/>
      <c r="HHJ194" s="27"/>
      <c r="HHK194" s="27"/>
      <c r="HHL194" s="27"/>
      <c r="HHM194" s="27"/>
      <c r="HHN194" s="27"/>
      <c r="HHO194" s="27"/>
      <c r="HHP194" s="27"/>
      <c r="HHQ194" s="27"/>
      <c r="HHR194" s="27"/>
      <c r="HHS194" s="27"/>
      <c r="HHT194" s="27"/>
      <c r="HHU194" s="27"/>
      <c r="HHV194" s="27"/>
      <c r="HHW194" s="27"/>
      <c r="HHX194" s="27"/>
      <c r="HHY194" s="27"/>
      <c r="HHZ194" s="27"/>
      <c r="HIA194" s="27"/>
      <c r="HIB194" s="27"/>
      <c r="HIC194" s="27"/>
      <c r="HID194" s="27"/>
      <c r="HIE194" s="27"/>
      <c r="HIF194" s="27"/>
      <c r="HIG194" s="27"/>
      <c r="HIH194" s="27"/>
      <c r="HII194" s="27"/>
      <c r="HIJ194" s="27"/>
      <c r="HIK194" s="27"/>
      <c r="HIL194" s="27"/>
      <c r="HIM194" s="27"/>
      <c r="HIN194" s="27"/>
      <c r="HIO194" s="27"/>
      <c r="HIP194" s="27"/>
      <c r="HIQ194" s="27"/>
      <c r="HIR194" s="27"/>
      <c r="HIS194" s="27"/>
      <c r="HIT194" s="27"/>
      <c r="HIU194" s="27"/>
      <c r="HIV194" s="27"/>
      <c r="HIW194" s="27"/>
      <c r="HIX194" s="27"/>
      <c r="HIY194" s="27"/>
      <c r="HIZ194" s="27"/>
      <c r="HJA194" s="27"/>
      <c r="HJB194" s="27"/>
      <c r="HJC194" s="27"/>
      <c r="HJD194" s="27"/>
      <c r="HJE194" s="27"/>
      <c r="HJF194" s="27"/>
      <c r="HJG194" s="27"/>
      <c r="HJH194" s="27"/>
      <c r="HJI194" s="27"/>
      <c r="HJJ194" s="27"/>
      <c r="HJK194" s="27"/>
      <c r="HJL194" s="27"/>
      <c r="HJM194" s="27"/>
      <c r="HJN194" s="27"/>
      <c r="HJO194" s="27"/>
      <c r="HJP194" s="27"/>
      <c r="HJQ194" s="27"/>
      <c r="HJR194" s="27"/>
      <c r="HJS194" s="27"/>
      <c r="HJT194" s="27"/>
      <c r="HJU194" s="27"/>
      <c r="HJV194" s="27"/>
      <c r="HJW194" s="27"/>
      <c r="HJX194" s="27"/>
      <c r="HJY194" s="27"/>
      <c r="HJZ194" s="27"/>
      <c r="HKA194" s="27"/>
      <c r="HKB194" s="27"/>
      <c r="HKC194" s="27"/>
      <c r="HKD194" s="27"/>
      <c r="HKE194" s="27"/>
      <c r="HKF194" s="27"/>
      <c r="HKG194" s="27"/>
      <c r="HKH194" s="27"/>
      <c r="HKI194" s="27"/>
      <c r="HKJ194" s="27"/>
      <c r="HKK194" s="27"/>
      <c r="HKL194" s="27"/>
      <c r="HKM194" s="27"/>
      <c r="HKN194" s="27"/>
      <c r="HKO194" s="27"/>
      <c r="HKP194" s="27"/>
      <c r="HKQ194" s="27"/>
      <c r="HKR194" s="27"/>
      <c r="HKS194" s="27"/>
      <c r="HKT194" s="27"/>
      <c r="HKU194" s="27"/>
      <c r="HKV194" s="27"/>
      <c r="HKW194" s="27"/>
      <c r="HKX194" s="27"/>
      <c r="HKY194" s="27"/>
      <c r="HKZ194" s="27"/>
      <c r="HLA194" s="27"/>
      <c r="HLB194" s="27"/>
      <c r="HLC194" s="27"/>
      <c r="HLD194" s="27"/>
      <c r="HLE194" s="27"/>
      <c r="HLF194" s="27"/>
      <c r="HLG194" s="27"/>
      <c r="HLH194" s="27"/>
      <c r="HLI194" s="27"/>
      <c r="HLJ194" s="27"/>
      <c r="HLK194" s="27"/>
      <c r="HLL194" s="27"/>
      <c r="HLM194" s="27"/>
      <c r="HLN194" s="27"/>
      <c r="HLO194" s="27"/>
      <c r="HLP194" s="27"/>
      <c r="HLQ194" s="27"/>
      <c r="HLR194" s="27"/>
      <c r="HLS194" s="27"/>
      <c r="HLT194" s="27"/>
      <c r="HLU194" s="27"/>
      <c r="HLV194" s="27"/>
      <c r="HLW194" s="27"/>
      <c r="HLX194" s="27"/>
      <c r="HLY194" s="27"/>
      <c r="HLZ194" s="27"/>
      <c r="HMA194" s="27"/>
      <c r="HMB194" s="27"/>
      <c r="HMC194" s="27"/>
      <c r="HMD194" s="27"/>
      <c r="HME194" s="27"/>
      <c r="HMF194" s="27"/>
      <c r="HMG194" s="27"/>
      <c r="HMH194" s="27"/>
      <c r="HMI194" s="27"/>
      <c r="HMJ194" s="27"/>
      <c r="HMK194" s="27"/>
      <c r="HML194" s="27"/>
      <c r="HMM194" s="27"/>
      <c r="HMN194" s="27"/>
      <c r="HMO194" s="27"/>
      <c r="HMP194" s="27"/>
      <c r="HMQ194" s="27"/>
      <c r="HMR194" s="27"/>
      <c r="HMS194" s="27"/>
      <c r="HMT194" s="27"/>
      <c r="HMU194" s="27"/>
      <c r="HMV194" s="27"/>
      <c r="HMW194" s="27"/>
      <c r="HMX194" s="27"/>
      <c r="HMY194" s="27"/>
      <c r="HMZ194" s="27"/>
      <c r="HNA194" s="27"/>
      <c r="HNB194" s="27"/>
      <c r="HNC194" s="27"/>
      <c r="HND194" s="27"/>
      <c r="HNE194" s="27"/>
      <c r="HNF194" s="27"/>
      <c r="HNG194" s="27"/>
      <c r="HNH194" s="27"/>
      <c r="HNI194" s="27"/>
      <c r="HNJ194" s="27"/>
      <c r="HNK194" s="27"/>
      <c r="HNL194" s="27"/>
      <c r="HNM194" s="27"/>
      <c r="HNN194" s="27"/>
      <c r="HNO194" s="27"/>
      <c r="HNP194" s="27"/>
      <c r="HNQ194" s="27"/>
      <c r="HNR194" s="27"/>
      <c r="HNS194" s="27"/>
      <c r="HNT194" s="27"/>
      <c r="HNU194" s="27"/>
      <c r="HNV194" s="27"/>
      <c r="HNW194" s="27"/>
      <c r="HNX194" s="27"/>
      <c r="HNY194" s="27"/>
      <c r="HNZ194" s="27"/>
      <c r="HOA194" s="27"/>
      <c r="HOB194" s="27"/>
      <c r="HOC194" s="27"/>
      <c r="HOD194" s="27"/>
      <c r="HOE194" s="27"/>
      <c r="HOF194" s="27"/>
      <c r="HOG194" s="27"/>
      <c r="HOH194" s="27"/>
      <c r="HOI194" s="27"/>
      <c r="HOJ194" s="27"/>
      <c r="HOK194" s="27"/>
      <c r="HOL194" s="27"/>
      <c r="HOM194" s="27"/>
      <c r="HON194" s="27"/>
      <c r="HOO194" s="27"/>
      <c r="HOP194" s="27"/>
      <c r="HOQ194" s="27"/>
      <c r="HOR194" s="27"/>
      <c r="HOS194" s="27"/>
      <c r="HOT194" s="27"/>
      <c r="HOU194" s="27"/>
      <c r="HOV194" s="27"/>
      <c r="HOW194" s="27"/>
      <c r="HOX194" s="27"/>
      <c r="HOY194" s="27"/>
      <c r="HOZ194" s="27"/>
      <c r="HPA194" s="27"/>
      <c r="HPB194" s="27"/>
      <c r="HPC194" s="27"/>
      <c r="HPD194" s="27"/>
      <c r="HPE194" s="27"/>
      <c r="HPF194" s="27"/>
      <c r="HPG194" s="27"/>
      <c r="HPH194" s="27"/>
      <c r="HPI194" s="27"/>
      <c r="HPJ194" s="27"/>
      <c r="HPK194" s="27"/>
      <c r="HPL194" s="27"/>
      <c r="HPM194" s="27"/>
      <c r="HPN194" s="27"/>
      <c r="HPO194" s="27"/>
      <c r="HPP194" s="27"/>
      <c r="HPQ194" s="27"/>
      <c r="HPR194" s="27"/>
      <c r="HPS194" s="27"/>
      <c r="HPT194" s="27"/>
      <c r="HPU194" s="27"/>
      <c r="HPV194" s="27"/>
      <c r="HPW194" s="27"/>
      <c r="HPX194" s="27"/>
      <c r="HPY194" s="27"/>
      <c r="HPZ194" s="27"/>
      <c r="HQA194" s="27"/>
      <c r="HQB194" s="27"/>
      <c r="HQC194" s="27"/>
      <c r="HQD194" s="27"/>
      <c r="HQE194" s="27"/>
      <c r="HQF194" s="27"/>
      <c r="HQG194" s="27"/>
      <c r="HQH194" s="27"/>
      <c r="HQI194" s="27"/>
      <c r="HQJ194" s="27"/>
      <c r="HQK194" s="27"/>
      <c r="HQL194" s="27"/>
      <c r="HQM194" s="27"/>
      <c r="HQN194" s="27"/>
      <c r="HQO194" s="27"/>
      <c r="HQP194" s="27"/>
      <c r="HQQ194" s="27"/>
      <c r="HQR194" s="27"/>
      <c r="HQS194" s="27"/>
      <c r="HQT194" s="27"/>
      <c r="HQU194" s="27"/>
      <c r="HQV194" s="27"/>
      <c r="HQW194" s="27"/>
      <c r="HQX194" s="27"/>
      <c r="HQY194" s="27"/>
      <c r="HQZ194" s="27"/>
      <c r="HRA194" s="27"/>
      <c r="HRB194" s="27"/>
      <c r="HRC194" s="27"/>
      <c r="HRD194" s="27"/>
      <c r="HRE194" s="27"/>
      <c r="HRF194" s="27"/>
      <c r="HRG194" s="27"/>
      <c r="HRH194" s="27"/>
      <c r="HRI194" s="27"/>
      <c r="HRJ194" s="27"/>
      <c r="HRK194" s="27"/>
      <c r="HRL194" s="27"/>
      <c r="HRM194" s="27"/>
      <c r="HRN194" s="27"/>
      <c r="HRO194" s="27"/>
      <c r="HRP194" s="27"/>
      <c r="HRQ194" s="27"/>
      <c r="HRR194" s="27"/>
      <c r="HRS194" s="27"/>
      <c r="HRT194" s="27"/>
      <c r="HRU194" s="27"/>
      <c r="HRV194" s="27"/>
      <c r="HRW194" s="27"/>
      <c r="HRX194" s="27"/>
      <c r="HRY194" s="27"/>
      <c r="HRZ194" s="27"/>
      <c r="HSA194" s="27"/>
      <c r="HSB194" s="27"/>
      <c r="HSC194" s="27"/>
      <c r="HSD194" s="27"/>
      <c r="HSE194" s="27"/>
      <c r="HSF194" s="27"/>
      <c r="HSG194" s="27"/>
      <c r="HSH194" s="27"/>
      <c r="HSI194" s="27"/>
      <c r="HSJ194" s="27"/>
      <c r="HSK194" s="27"/>
      <c r="HSL194" s="27"/>
      <c r="HSM194" s="27"/>
      <c r="HSN194" s="27"/>
      <c r="HSO194" s="27"/>
      <c r="HSP194" s="27"/>
      <c r="HSQ194" s="27"/>
      <c r="HSR194" s="27"/>
      <c r="HSS194" s="27"/>
      <c r="HST194" s="27"/>
      <c r="HSU194" s="27"/>
      <c r="HSV194" s="27"/>
      <c r="HSW194" s="27"/>
      <c r="HSX194" s="27"/>
      <c r="HSY194" s="27"/>
      <c r="HSZ194" s="27"/>
      <c r="HTA194" s="27"/>
      <c r="HTB194" s="27"/>
      <c r="HTC194" s="27"/>
      <c r="HTD194" s="27"/>
      <c r="HTE194" s="27"/>
      <c r="HTF194" s="27"/>
      <c r="HTG194" s="27"/>
      <c r="HTH194" s="27"/>
      <c r="HTI194" s="27"/>
      <c r="HTJ194" s="27"/>
      <c r="HTK194" s="27"/>
      <c r="HTL194" s="27"/>
      <c r="HTM194" s="27"/>
      <c r="HTN194" s="27"/>
      <c r="HTO194" s="27"/>
      <c r="HTP194" s="27"/>
      <c r="HTQ194" s="27"/>
      <c r="HTR194" s="27"/>
      <c r="HTS194" s="27"/>
      <c r="HTT194" s="27"/>
      <c r="HTU194" s="27"/>
      <c r="HTV194" s="27"/>
      <c r="HTW194" s="27"/>
      <c r="HTX194" s="27"/>
      <c r="HTY194" s="27"/>
      <c r="HTZ194" s="27"/>
      <c r="HUA194" s="27"/>
      <c r="HUB194" s="27"/>
      <c r="HUC194" s="27"/>
      <c r="HUD194" s="27"/>
      <c r="HUE194" s="27"/>
      <c r="HUF194" s="27"/>
      <c r="HUG194" s="27"/>
      <c r="HUH194" s="27"/>
      <c r="HUI194" s="27"/>
      <c r="HUJ194" s="27"/>
      <c r="HUK194" s="27"/>
      <c r="HUL194" s="27"/>
      <c r="HUM194" s="27"/>
      <c r="HUN194" s="27"/>
      <c r="HUO194" s="27"/>
      <c r="HUP194" s="27"/>
      <c r="HUQ194" s="27"/>
      <c r="HUR194" s="27"/>
      <c r="HUS194" s="27"/>
      <c r="HUT194" s="27"/>
      <c r="HUU194" s="27"/>
      <c r="HUV194" s="27"/>
      <c r="HUW194" s="27"/>
      <c r="HUX194" s="27"/>
      <c r="HUY194" s="27"/>
      <c r="HUZ194" s="27"/>
      <c r="HVA194" s="27"/>
      <c r="HVB194" s="27"/>
      <c r="HVC194" s="27"/>
      <c r="HVD194" s="27"/>
      <c r="HVE194" s="27"/>
      <c r="HVF194" s="27"/>
      <c r="HVG194" s="27"/>
      <c r="HVH194" s="27"/>
      <c r="HVI194" s="27"/>
      <c r="HVJ194" s="27"/>
      <c r="HVK194" s="27"/>
      <c r="HVL194" s="27"/>
      <c r="HVM194" s="27"/>
      <c r="HVN194" s="27"/>
      <c r="HVO194" s="27"/>
      <c r="HVP194" s="27"/>
      <c r="HVQ194" s="27"/>
      <c r="HVR194" s="27"/>
      <c r="HVS194" s="27"/>
      <c r="HVT194" s="27"/>
      <c r="HVU194" s="27"/>
      <c r="HVV194" s="27"/>
      <c r="HVW194" s="27"/>
      <c r="HVX194" s="27"/>
      <c r="HVY194" s="27"/>
      <c r="HVZ194" s="27"/>
      <c r="HWA194" s="27"/>
      <c r="HWB194" s="27"/>
      <c r="HWC194" s="27"/>
      <c r="HWD194" s="27"/>
      <c r="HWE194" s="27"/>
      <c r="HWF194" s="27"/>
      <c r="HWG194" s="27"/>
      <c r="HWH194" s="27"/>
      <c r="HWI194" s="27"/>
      <c r="HWJ194" s="27"/>
      <c r="HWK194" s="27"/>
      <c r="HWL194" s="27"/>
      <c r="HWM194" s="27"/>
      <c r="HWN194" s="27"/>
      <c r="HWO194" s="27"/>
      <c r="HWP194" s="27"/>
      <c r="HWQ194" s="27"/>
      <c r="HWR194" s="27"/>
      <c r="HWS194" s="27"/>
      <c r="HWT194" s="27"/>
      <c r="HWU194" s="27"/>
      <c r="HWV194" s="27"/>
      <c r="HWW194" s="27"/>
      <c r="HWX194" s="27"/>
      <c r="HWY194" s="27"/>
      <c r="HWZ194" s="27"/>
      <c r="HXA194" s="27"/>
      <c r="HXB194" s="27"/>
      <c r="HXC194" s="27"/>
      <c r="HXD194" s="27"/>
      <c r="HXE194" s="27"/>
      <c r="HXF194" s="27"/>
      <c r="HXG194" s="27"/>
      <c r="HXH194" s="27"/>
      <c r="HXI194" s="27"/>
      <c r="HXJ194" s="27"/>
      <c r="HXK194" s="27"/>
      <c r="HXL194" s="27"/>
      <c r="HXM194" s="27"/>
      <c r="HXN194" s="27"/>
      <c r="HXO194" s="27"/>
      <c r="HXP194" s="27"/>
      <c r="HXQ194" s="27"/>
      <c r="HXR194" s="27"/>
      <c r="HXS194" s="27"/>
      <c r="HXT194" s="27"/>
      <c r="HXU194" s="27"/>
      <c r="HXV194" s="27"/>
      <c r="HXW194" s="27"/>
      <c r="HXX194" s="27"/>
      <c r="HXY194" s="27"/>
      <c r="HXZ194" s="27"/>
      <c r="HYA194" s="27"/>
      <c r="HYB194" s="27"/>
      <c r="HYC194" s="27"/>
      <c r="HYD194" s="27"/>
      <c r="HYE194" s="27"/>
      <c r="HYF194" s="27"/>
      <c r="HYG194" s="27"/>
      <c r="HYH194" s="27"/>
      <c r="HYI194" s="27"/>
      <c r="HYJ194" s="27"/>
      <c r="HYK194" s="27"/>
      <c r="HYL194" s="27"/>
      <c r="HYM194" s="27"/>
      <c r="HYN194" s="27"/>
      <c r="HYO194" s="27"/>
      <c r="HYP194" s="27"/>
      <c r="HYQ194" s="27"/>
      <c r="HYR194" s="27"/>
      <c r="HYS194" s="27"/>
      <c r="HYT194" s="27"/>
      <c r="HYU194" s="27"/>
      <c r="HYV194" s="27"/>
      <c r="HYW194" s="27"/>
      <c r="HYX194" s="27"/>
      <c r="HYY194" s="27"/>
      <c r="HYZ194" s="27"/>
      <c r="HZA194" s="27"/>
      <c r="HZB194" s="27"/>
      <c r="HZC194" s="27"/>
      <c r="HZD194" s="27"/>
      <c r="HZE194" s="27"/>
      <c r="HZF194" s="27"/>
      <c r="HZG194" s="27"/>
      <c r="HZH194" s="27"/>
      <c r="HZI194" s="27"/>
      <c r="HZJ194" s="27"/>
      <c r="HZK194" s="27"/>
      <c r="HZL194" s="27"/>
      <c r="HZM194" s="27"/>
      <c r="HZN194" s="27"/>
      <c r="HZO194" s="27"/>
      <c r="HZP194" s="27"/>
      <c r="HZQ194" s="27"/>
      <c r="HZR194" s="27"/>
      <c r="HZS194" s="27"/>
      <c r="HZT194" s="27"/>
      <c r="HZU194" s="27"/>
      <c r="HZV194" s="27"/>
      <c r="HZW194" s="27"/>
      <c r="HZX194" s="27"/>
      <c r="HZY194" s="27"/>
      <c r="HZZ194" s="27"/>
      <c r="IAA194" s="27"/>
      <c r="IAB194" s="27"/>
      <c r="IAC194" s="27"/>
      <c r="IAD194" s="27"/>
      <c r="IAE194" s="27"/>
      <c r="IAF194" s="27"/>
      <c r="IAG194" s="27"/>
      <c r="IAH194" s="27"/>
      <c r="IAI194" s="27"/>
      <c r="IAJ194" s="27"/>
      <c r="IAK194" s="27"/>
      <c r="IAL194" s="27"/>
      <c r="IAM194" s="27"/>
      <c r="IAN194" s="27"/>
      <c r="IAO194" s="27"/>
      <c r="IAP194" s="27"/>
      <c r="IAQ194" s="27"/>
      <c r="IAR194" s="27"/>
      <c r="IAS194" s="27"/>
      <c r="IAT194" s="27"/>
      <c r="IAU194" s="27"/>
      <c r="IAV194" s="27"/>
      <c r="IAW194" s="27"/>
      <c r="IAX194" s="27"/>
      <c r="IAY194" s="27"/>
      <c r="IAZ194" s="27"/>
      <c r="IBA194" s="27"/>
      <c r="IBB194" s="27"/>
      <c r="IBC194" s="27"/>
      <c r="IBD194" s="27"/>
      <c r="IBE194" s="27"/>
      <c r="IBF194" s="27"/>
      <c r="IBG194" s="27"/>
      <c r="IBH194" s="27"/>
      <c r="IBI194" s="27"/>
      <c r="IBJ194" s="27"/>
      <c r="IBK194" s="27"/>
      <c r="IBL194" s="27"/>
      <c r="IBM194" s="27"/>
      <c r="IBN194" s="27"/>
      <c r="IBO194" s="27"/>
      <c r="IBP194" s="27"/>
      <c r="IBQ194" s="27"/>
      <c r="IBR194" s="27"/>
      <c r="IBS194" s="27"/>
      <c r="IBT194" s="27"/>
      <c r="IBU194" s="27"/>
      <c r="IBV194" s="27"/>
      <c r="IBW194" s="27"/>
      <c r="IBX194" s="27"/>
      <c r="IBY194" s="27"/>
      <c r="IBZ194" s="27"/>
      <c r="ICA194" s="27"/>
      <c r="ICB194" s="27"/>
      <c r="ICC194" s="27"/>
      <c r="ICD194" s="27"/>
      <c r="ICE194" s="27"/>
      <c r="ICF194" s="27"/>
      <c r="ICG194" s="27"/>
      <c r="ICH194" s="27"/>
      <c r="ICI194" s="27"/>
      <c r="ICJ194" s="27"/>
      <c r="ICK194" s="27"/>
      <c r="ICL194" s="27"/>
      <c r="ICM194" s="27"/>
      <c r="ICN194" s="27"/>
      <c r="ICO194" s="27"/>
      <c r="ICP194" s="27"/>
      <c r="ICQ194" s="27"/>
      <c r="ICR194" s="27"/>
      <c r="ICS194" s="27"/>
      <c r="ICT194" s="27"/>
      <c r="ICU194" s="27"/>
      <c r="ICV194" s="27"/>
      <c r="ICW194" s="27"/>
      <c r="ICX194" s="27"/>
      <c r="ICY194" s="27"/>
      <c r="ICZ194" s="27"/>
      <c r="IDA194" s="27"/>
      <c r="IDB194" s="27"/>
      <c r="IDC194" s="27"/>
      <c r="IDD194" s="27"/>
      <c r="IDE194" s="27"/>
      <c r="IDF194" s="27"/>
      <c r="IDG194" s="27"/>
      <c r="IDH194" s="27"/>
      <c r="IDI194" s="27"/>
      <c r="IDJ194" s="27"/>
      <c r="IDK194" s="27"/>
      <c r="IDL194" s="27"/>
      <c r="IDM194" s="27"/>
      <c r="IDN194" s="27"/>
      <c r="IDO194" s="27"/>
      <c r="IDP194" s="27"/>
      <c r="IDQ194" s="27"/>
      <c r="IDR194" s="27"/>
      <c r="IDS194" s="27"/>
      <c r="IDT194" s="27"/>
      <c r="IDU194" s="27"/>
      <c r="IDV194" s="27"/>
      <c r="IDW194" s="27"/>
      <c r="IDX194" s="27"/>
      <c r="IDY194" s="27"/>
      <c r="IDZ194" s="27"/>
      <c r="IEA194" s="27"/>
      <c r="IEB194" s="27"/>
      <c r="IEC194" s="27"/>
      <c r="IED194" s="27"/>
      <c r="IEE194" s="27"/>
      <c r="IEF194" s="27"/>
      <c r="IEG194" s="27"/>
      <c r="IEH194" s="27"/>
      <c r="IEI194" s="27"/>
      <c r="IEJ194" s="27"/>
      <c r="IEK194" s="27"/>
      <c r="IEL194" s="27"/>
      <c r="IEM194" s="27"/>
      <c r="IEN194" s="27"/>
      <c r="IEO194" s="27"/>
      <c r="IEP194" s="27"/>
      <c r="IEQ194" s="27"/>
      <c r="IER194" s="27"/>
      <c r="IES194" s="27"/>
      <c r="IET194" s="27"/>
      <c r="IEU194" s="27"/>
      <c r="IEV194" s="27"/>
      <c r="IEW194" s="27"/>
      <c r="IEX194" s="27"/>
      <c r="IEY194" s="27"/>
      <c r="IEZ194" s="27"/>
      <c r="IFA194" s="27"/>
      <c r="IFB194" s="27"/>
      <c r="IFC194" s="27"/>
      <c r="IFD194" s="27"/>
      <c r="IFE194" s="27"/>
      <c r="IFF194" s="27"/>
      <c r="IFG194" s="27"/>
      <c r="IFH194" s="27"/>
      <c r="IFI194" s="27"/>
      <c r="IFJ194" s="27"/>
      <c r="IFK194" s="27"/>
      <c r="IFL194" s="27"/>
      <c r="IFM194" s="27"/>
      <c r="IFN194" s="27"/>
      <c r="IFO194" s="27"/>
      <c r="IFP194" s="27"/>
      <c r="IFQ194" s="27"/>
      <c r="IFR194" s="27"/>
      <c r="IFS194" s="27"/>
      <c r="IFT194" s="27"/>
      <c r="IFU194" s="27"/>
      <c r="IFV194" s="27"/>
      <c r="IFW194" s="27"/>
      <c r="IFX194" s="27"/>
      <c r="IFY194" s="27"/>
      <c r="IFZ194" s="27"/>
      <c r="IGA194" s="27"/>
      <c r="IGB194" s="27"/>
      <c r="IGC194" s="27"/>
      <c r="IGD194" s="27"/>
      <c r="IGE194" s="27"/>
      <c r="IGF194" s="27"/>
      <c r="IGG194" s="27"/>
      <c r="IGH194" s="27"/>
      <c r="IGI194" s="27"/>
      <c r="IGJ194" s="27"/>
      <c r="IGK194" s="27"/>
      <c r="IGL194" s="27"/>
      <c r="IGM194" s="27"/>
      <c r="IGN194" s="27"/>
      <c r="IGO194" s="27"/>
      <c r="IGP194" s="27"/>
      <c r="IGQ194" s="27"/>
      <c r="IGR194" s="27"/>
      <c r="IGS194" s="27"/>
      <c r="IGT194" s="27"/>
      <c r="IGU194" s="27"/>
      <c r="IGV194" s="27"/>
      <c r="IGW194" s="27"/>
      <c r="IGX194" s="27"/>
      <c r="IGY194" s="27"/>
      <c r="IGZ194" s="27"/>
      <c r="IHA194" s="27"/>
      <c r="IHB194" s="27"/>
      <c r="IHC194" s="27"/>
      <c r="IHD194" s="27"/>
      <c r="IHE194" s="27"/>
      <c r="IHF194" s="27"/>
      <c r="IHG194" s="27"/>
      <c r="IHH194" s="27"/>
      <c r="IHI194" s="27"/>
      <c r="IHJ194" s="27"/>
      <c r="IHK194" s="27"/>
      <c r="IHL194" s="27"/>
      <c r="IHM194" s="27"/>
      <c r="IHN194" s="27"/>
      <c r="IHO194" s="27"/>
      <c r="IHP194" s="27"/>
      <c r="IHQ194" s="27"/>
      <c r="IHR194" s="27"/>
      <c r="IHS194" s="27"/>
      <c r="IHT194" s="27"/>
      <c r="IHU194" s="27"/>
      <c r="IHV194" s="27"/>
      <c r="IHW194" s="27"/>
      <c r="IHX194" s="27"/>
      <c r="IHY194" s="27"/>
      <c r="IHZ194" s="27"/>
      <c r="IIA194" s="27"/>
      <c r="IIB194" s="27"/>
      <c r="IIC194" s="27"/>
      <c r="IID194" s="27"/>
      <c r="IIE194" s="27"/>
      <c r="IIF194" s="27"/>
      <c r="IIG194" s="27"/>
      <c r="IIH194" s="27"/>
      <c r="III194" s="27"/>
      <c r="IIJ194" s="27"/>
      <c r="IIK194" s="27"/>
      <c r="IIL194" s="27"/>
      <c r="IIM194" s="27"/>
      <c r="IIN194" s="27"/>
      <c r="IIO194" s="27"/>
      <c r="IIP194" s="27"/>
      <c r="IIQ194" s="27"/>
      <c r="IIR194" s="27"/>
      <c r="IIS194" s="27"/>
      <c r="IIT194" s="27"/>
      <c r="IIU194" s="27"/>
      <c r="IIV194" s="27"/>
      <c r="IIW194" s="27"/>
      <c r="IIX194" s="27"/>
      <c r="IIY194" s="27"/>
      <c r="IIZ194" s="27"/>
      <c r="IJA194" s="27"/>
      <c r="IJB194" s="27"/>
      <c r="IJC194" s="27"/>
      <c r="IJD194" s="27"/>
      <c r="IJE194" s="27"/>
      <c r="IJF194" s="27"/>
      <c r="IJG194" s="27"/>
      <c r="IJH194" s="27"/>
      <c r="IJI194" s="27"/>
      <c r="IJJ194" s="27"/>
      <c r="IJK194" s="27"/>
      <c r="IJL194" s="27"/>
      <c r="IJM194" s="27"/>
      <c r="IJN194" s="27"/>
      <c r="IJO194" s="27"/>
      <c r="IJP194" s="27"/>
      <c r="IJQ194" s="27"/>
      <c r="IJR194" s="27"/>
      <c r="IJS194" s="27"/>
      <c r="IJT194" s="27"/>
      <c r="IJU194" s="27"/>
      <c r="IJV194" s="27"/>
      <c r="IJW194" s="27"/>
      <c r="IJX194" s="27"/>
      <c r="IJY194" s="27"/>
      <c r="IJZ194" s="27"/>
      <c r="IKA194" s="27"/>
      <c r="IKB194" s="27"/>
      <c r="IKC194" s="27"/>
      <c r="IKD194" s="27"/>
      <c r="IKE194" s="27"/>
      <c r="IKF194" s="27"/>
      <c r="IKG194" s="27"/>
      <c r="IKH194" s="27"/>
      <c r="IKI194" s="27"/>
      <c r="IKJ194" s="27"/>
      <c r="IKK194" s="27"/>
      <c r="IKL194" s="27"/>
      <c r="IKM194" s="27"/>
      <c r="IKN194" s="27"/>
      <c r="IKO194" s="27"/>
      <c r="IKP194" s="27"/>
      <c r="IKQ194" s="27"/>
      <c r="IKR194" s="27"/>
      <c r="IKS194" s="27"/>
      <c r="IKT194" s="27"/>
      <c r="IKU194" s="27"/>
      <c r="IKV194" s="27"/>
      <c r="IKW194" s="27"/>
      <c r="IKX194" s="27"/>
      <c r="IKY194" s="27"/>
      <c r="IKZ194" s="27"/>
      <c r="ILA194" s="27"/>
      <c r="ILB194" s="27"/>
      <c r="ILC194" s="27"/>
      <c r="ILD194" s="27"/>
      <c r="ILE194" s="27"/>
      <c r="ILF194" s="27"/>
      <c r="ILG194" s="27"/>
      <c r="ILH194" s="27"/>
      <c r="ILI194" s="27"/>
      <c r="ILJ194" s="27"/>
      <c r="ILK194" s="27"/>
      <c r="ILL194" s="27"/>
      <c r="ILM194" s="27"/>
      <c r="ILN194" s="27"/>
      <c r="ILO194" s="27"/>
      <c r="ILP194" s="27"/>
      <c r="ILQ194" s="27"/>
      <c r="ILR194" s="27"/>
      <c r="ILS194" s="27"/>
      <c r="ILT194" s="27"/>
      <c r="ILU194" s="27"/>
      <c r="ILV194" s="27"/>
      <c r="ILW194" s="27"/>
      <c r="ILX194" s="27"/>
      <c r="ILY194" s="27"/>
      <c r="ILZ194" s="27"/>
      <c r="IMA194" s="27"/>
      <c r="IMB194" s="27"/>
      <c r="IMC194" s="27"/>
      <c r="IMD194" s="27"/>
      <c r="IME194" s="27"/>
      <c r="IMF194" s="27"/>
      <c r="IMG194" s="27"/>
      <c r="IMH194" s="27"/>
      <c r="IMI194" s="27"/>
      <c r="IMJ194" s="27"/>
      <c r="IMK194" s="27"/>
      <c r="IML194" s="27"/>
      <c r="IMM194" s="27"/>
      <c r="IMN194" s="27"/>
      <c r="IMO194" s="27"/>
      <c r="IMP194" s="27"/>
      <c r="IMQ194" s="27"/>
      <c r="IMR194" s="27"/>
      <c r="IMS194" s="27"/>
      <c r="IMT194" s="27"/>
      <c r="IMU194" s="27"/>
      <c r="IMV194" s="27"/>
      <c r="IMW194" s="27"/>
      <c r="IMX194" s="27"/>
      <c r="IMY194" s="27"/>
      <c r="IMZ194" s="27"/>
      <c r="INA194" s="27"/>
      <c r="INB194" s="27"/>
      <c r="INC194" s="27"/>
      <c r="IND194" s="27"/>
      <c r="INE194" s="27"/>
      <c r="INF194" s="27"/>
      <c r="ING194" s="27"/>
      <c r="INH194" s="27"/>
      <c r="INI194" s="27"/>
      <c r="INJ194" s="27"/>
      <c r="INK194" s="27"/>
      <c r="INL194" s="27"/>
      <c r="INM194" s="27"/>
      <c r="INN194" s="27"/>
      <c r="INO194" s="27"/>
      <c r="INP194" s="27"/>
      <c r="INQ194" s="27"/>
      <c r="INR194" s="27"/>
      <c r="INS194" s="27"/>
      <c r="INT194" s="27"/>
      <c r="INU194" s="27"/>
      <c r="INV194" s="27"/>
      <c r="INW194" s="27"/>
      <c r="INX194" s="27"/>
      <c r="INY194" s="27"/>
      <c r="INZ194" s="27"/>
      <c r="IOA194" s="27"/>
      <c r="IOB194" s="27"/>
      <c r="IOC194" s="27"/>
      <c r="IOD194" s="27"/>
      <c r="IOE194" s="27"/>
      <c r="IOF194" s="27"/>
      <c r="IOG194" s="27"/>
      <c r="IOH194" s="27"/>
      <c r="IOI194" s="27"/>
      <c r="IOJ194" s="27"/>
      <c r="IOK194" s="27"/>
      <c r="IOL194" s="27"/>
      <c r="IOM194" s="27"/>
      <c r="ION194" s="27"/>
      <c r="IOO194" s="27"/>
      <c r="IOP194" s="27"/>
      <c r="IOQ194" s="27"/>
      <c r="IOR194" s="27"/>
      <c r="IOS194" s="27"/>
      <c r="IOT194" s="27"/>
      <c r="IOU194" s="27"/>
      <c r="IOV194" s="27"/>
      <c r="IOW194" s="27"/>
      <c r="IOX194" s="27"/>
      <c r="IOY194" s="27"/>
      <c r="IOZ194" s="27"/>
      <c r="IPA194" s="27"/>
      <c r="IPB194" s="27"/>
      <c r="IPC194" s="27"/>
      <c r="IPD194" s="27"/>
      <c r="IPE194" s="27"/>
      <c r="IPF194" s="27"/>
      <c r="IPG194" s="27"/>
      <c r="IPH194" s="27"/>
      <c r="IPI194" s="27"/>
      <c r="IPJ194" s="27"/>
      <c r="IPK194" s="27"/>
      <c r="IPL194" s="27"/>
      <c r="IPM194" s="27"/>
      <c r="IPN194" s="27"/>
      <c r="IPO194" s="27"/>
      <c r="IPP194" s="27"/>
      <c r="IPQ194" s="27"/>
      <c r="IPR194" s="27"/>
      <c r="IPS194" s="27"/>
      <c r="IPT194" s="27"/>
      <c r="IPU194" s="27"/>
      <c r="IPV194" s="27"/>
      <c r="IPW194" s="27"/>
      <c r="IPX194" s="27"/>
      <c r="IPY194" s="27"/>
      <c r="IPZ194" s="27"/>
      <c r="IQA194" s="27"/>
      <c r="IQB194" s="27"/>
      <c r="IQC194" s="27"/>
      <c r="IQD194" s="27"/>
      <c r="IQE194" s="27"/>
      <c r="IQF194" s="27"/>
      <c r="IQG194" s="27"/>
      <c r="IQH194" s="27"/>
      <c r="IQI194" s="27"/>
      <c r="IQJ194" s="27"/>
      <c r="IQK194" s="27"/>
      <c r="IQL194" s="27"/>
      <c r="IQM194" s="27"/>
      <c r="IQN194" s="27"/>
      <c r="IQO194" s="27"/>
      <c r="IQP194" s="27"/>
      <c r="IQQ194" s="27"/>
      <c r="IQR194" s="27"/>
      <c r="IQS194" s="27"/>
      <c r="IQT194" s="27"/>
      <c r="IQU194" s="27"/>
      <c r="IQV194" s="27"/>
      <c r="IQW194" s="27"/>
      <c r="IQX194" s="27"/>
      <c r="IQY194" s="27"/>
      <c r="IQZ194" s="27"/>
      <c r="IRA194" s="27"/>
      <c r="IRB194" s="27"/>
      <c r="IRC194" s="27"/>
      <c r="IRD194" s="27"/>
      <c r="IRE194" s="27"/>
      <c r="IRF194" s="27"/>
      <c r="IRG194" s="27"/>
      <c r="IRH194" s="27"/>
      <c r="IRI194" s="27"/>
      <c r="IRJ194" s="27"/>
      <c r="IRK194" s="27"/>
      <c r="IRL194" s="27"/>
      <c r="IRM194" s="27"/>
      <c r="IRN194" s="27"/>
      <c r="IRO194" s="27"/>
      <c r="IRP194" s="27"/>
      <c r="IRQ194" s="27"/>
      <c r="IRR194" s="27"/>
      <c r="IRS194" s="27"/>
      <c r="IRT194" s="27"/>
      <c r="IRU194" s="27"/>
      <c r="IRV194" s="27"/>
      <c r="IRW194" s="27"/>
      <c r="IRX194" s="27"/>
      <c r="IRY194" s="27"/>
      <c r="IRZ194" s="27"/>
      <c r="ISA194" s="27"/>
      <c r="ISB194" s="27"/>
      <c r="ISC194" s="27"/>
      <c r="ISD194" s="27"/>
      <c r="ISE194" s="27"/>
      <c r="ISF194" s="27"/>
      <c r="ISG194" s="27"/>
      <c r="ISH194" s="27"/>
      <c r="ISI194" s="27"/>
      <c r="ISJ194" s="27"/>
      <c r="ISK194" s="27"/>
      <c r="ISL194" s="27"/>
      <c r="ISM194" s="27"/>
      <c r="ISN194" s="27"/>
      <c r="ISO194" s="27"/>
      <c r="ISP194" s="27"/>
      <c r="ISQ194" s="27"/>
      <c r="ISR194" s="27"/>
      <c r="ISS194" s="27"/>
      <c r="IST194" s="27"/>
      <c r="ISU194" s="27"/>
      <c r="ISV194" s="27"/>
      <c r="ISW194" s="27"/>
      <c r="ISX194" s="27"/>
      <c r="ISY194" s="27"/>
      <c r="ISZ194" s="27"/>
      <c r="ITA194" s="27"/>
      <c r="ITB194" s="27"/>
      <c r="ITC194" s="27"/>
      <c r="ITD194" s="27"/>
      <c r="ITE194" s="27"/>
      <c r="ITF194" s="27"/>
      <c r="ITG194" s="27"/>
      <c r="ITH194" s="27"/>
      <c r="ITI194" s="27"/>
      <c r="ITJ194" s="27"/>
      <c r="ITK194" s="27"/>
      <c r="ITL194" s="27"/>
      <c r="ITM194" s="27"/>
      <c r="ITN194" s="27"/>
      <c r="ITO194" s="27"/>
      <c r="ITP194" s="27"/>
      <c r="ITQ194" s="27"/>
      <c r="ITR194" s="27"/>
      <c r="ITS194" s="27"/>
      <c r="ITT194" s="27"/>
      <c r="ITU194" s="27"/>
      <c r="ITV194" s="27"/>
      <c r="ITW194" s="27"/>
      <c r="ITX194" s="27"/>
      <c r="ITY194" s="27"/>
      <c r="ITZ194" s="27"/>
      <c r="IUA194" s="27"/>
      <c r="IUB194" s="27"/>
      <c r="IUC194" s="27"/>
      <c r="IUD194" s="27"/>
      <c r="IUE194" s="27"/>
      <c r="IUF194" s="27"/>
      <c r="IUG194" s="27"/>
      <c r="IUH194" s="27"/>
      <c r="IUI194" s="27"/>
      <c r="IUJ194" s="27"/>
      <c r="IUK194" s="27"/>
      <c r="IUL194" s="27"/>
      <c r="IUM194" s="27"/>
      <c r="IUN194" s="27"/>
      <c r="IUO194" s="27"/>
      <c r="IUP194" s="27"/>
      <c r="IUQ194" s="27"/>
      <c r="IUR194" s="27"/>
      <c r="IUS194" s="27"/>
      <c r="IUT194" s="27"/>
      <c r="IUU194" s="27"/>
      <c r="IUV194" s="27"/>
      <c r="IUW194" s="27"/>
      <c r="IUX194" s="27"/>
      <c r="IUY194" s="27"/>
      <c r="IUZ194" s="27"/>
      <c r="IVA194" s="27"/>
      <c r="IVB194" s="27"/>
      <c r="IVC194" s="27"/>
      <c r="IVD194" s="27"/>
      <c r="IVE194" s="27"/>
      <c r="IVF194" s="27"/>
      <c r="IVG194" s="27"/>
      <c r="IVH194" s="27"/>
      <c r="IVI194" s="27"/>
      <c r="IVJ194" s="27"/>
      <c r="IVK194" s="27"/>
      <c r="IVL194" s="27"/>
      <c r="IVM194" s="27"/>
      <c r="IVN194" s="27"/>
      <c r="IVO194" s="27"/>
      <c r="IVP194" s="27"/>
      <c r="IVQ194" s="27"/>
      <c r="IVR194" s="27"/>
      <c r="IVS194" s="27"/>
      <c r="IVT194" s="27"/>
      <c r="IVU194" s="27"/>
      <c r="IVV194" s="27"/>
      <c r="IVW194" s="27"/>
      <c r="IVX194" s="27"/>
      <c r="IVY194" s="27"/>
      <c r="IVZ194" s="27"/>
      <c r="IWA194" s="27"/>
      <c r="IWB194" s="27"/>
      <c r="IWC194" s="27"/>
      <c r="IWD194" s="27"/>
      <c r="IWE194" s="27"/>
      <c r="IWF194" s="27"/>
      <c r="IWG194" s="27"/>
      <c r="IWH194" s="27"/>
      <c r="IWI194" s="27"/>
      <c r="IWJ194" s="27"/>
      <c r="IWK194" s="27"/>
      <c r="IWL194" s="27"/>
      <c r="IWM194" s="27"/>
      <c r="IWN194" s="27"/>
      <c r="IWO194" s="27"/>
      <c r="IWP194" s="27"/>
      <c r="IWQ194" s="27"/>
      <c r="IWR194" s="27"/>
      <c r="IWS194" s="27"/>
      <c r="IWT194" s="27"/>
      <c r="IWU194" s="27"/>
      <c r="IWV194" s="27"/>
      <c r="IWW194" s="27"/>
      <c r="IWX194" s="27"/>
      <c r="IWY194" s="27"/>
      <c r="IWZ194" s="27"/>
      <c r="IXA194" s="27"/>
      <c r="IXB194" s="27"/>
      <c r="IXC194" s="27"/>
      <c r="IXD194" s="27"/>
      <c r="IXE194" s="27"/>
      <c r="IXF194" s="27"/>
      <c r="IXG194" s="27"/>
      <c r="IXH194" s="27"/>
      <c r="IXI194" s="27"/>
      <c r="IXJ194" s="27"/>
      <c r="IXK194" s="27"/>
      <c r="IXL194" s="27"/>
      <c r="IXM194" s="27"/>
      <c r="IXN194" s="27"/>
      <c r="IXO194" s="27"/>
      <c r="IXP194" s="27"/>
      <c r="IXQ194" s="27"/>
      <c r="IXR194" s="27"/>
      <c r="IXS194" s="27"/>
      <c r="IXT194" s="27"/>
      <c r="IXU194" s="27"/>
      <c r="IXV194" s="27"/>
      <c r="IXW194" s="27"/>
      <c r="IXX194" s="27"/>
      <c r="IXY194" s="27"/>
      <c r="IXZ194" s="27"/>
      <c r="IYA194" s="27"/>
      <c r="IYB194" s="27"/>
      <c r="IYC194" s="27"/>
      <c r="IYD194" s="27"/>
      <c r="IYE194" s="27"/>
      <c r="IYF194" s="27"/>
      <c r="IYG194" s="27"/>
      <c r="IYH194" s="27"/>
      <c r="IYI194" s="27"/>
      <c r="IYJ194" s="27"/>
      <c r="IYK194" s="27"/>
      <c r="IYL194" s="27"/>
      <c r="IYM194" s="27"/>
      <c r="IYN194" s="27"/>
      <c r="IYO194" s="27"/>
      <c r="IYP194" s="27"/>
      <c r="IYQ194" s="27"/>
      <c r="IYR194" s="27"/>
      <c r="IYS194" s="27"/>
      <c r="IYT194" s="27"/>
      <c r="IYU194" s="27"/>
      <c r="IYV194" s="27"/>
      <c r="IYW194" s="27"/>
      <c r="IYX194" s="27"/>
      <c r="IYY194" s="27"/>
      <c r="IYZ194" s="27"/>
      <c r="IZA194" s="27"/>
      <c r="IZB194" s="27"/>
      <c r="IZC194" s="27"/>
      <c r="IZD194" s="27"/>
      <c r="IZE194" s="27"/>
      <c r="IZF194" s="27"/>
      <c r="IZG194" s="27"/>
      <c r="IZH194" s="27"/>
      <c r="IZI194" s="27"/>
      <c r="IZJ194" s="27"/>
      <c r="IZK194" s="27"/>
      <c r="IZL194" s="27"/>
      <c r="IZM194" s="27"/>
      <c r="IZN194" s="27"/>
      <c r="IZO194" s="27"/>
      <c r="IZP194" s="27"/>
      <c r="IZQ194" s="27"/>
      <c r="IZR194" s="27"/>
      <c r="IZS194" s="27"/>
      <c r="IZT194" s="27"/>
      <c r="IZU194" s="27"/>
      <c r="IZV194" s="27"/>
      <c r="IZW194" s="27"/>
      <c r="IZX194" s="27"/>
      <c r="IZY194" s="27"/>
      <c r="IZZ194" s="27"/>
      <c r="JAA194" s="27"/>
      <c r="JAB194" s="27"/>
      <c r="JAC194" s="27"/>
      <c r="JAD194" s="27"/>
      <c r="JAE194" s="27"/>
      <c r="JAF194" s="27"/>
      <c r="JAG194" s="27"/>
      <c r="JAH194" s="27"/>
      <c r="JAI194" s="27"/>
      <c r="JAJ194" s="27"/>
      <c r="JAK194" s="27"/>
      <c r="JAL194" s="27"/>
      <c r="JAM194" s="27"/>
      <c r="JAN194" s="27"/>
      <c r="JAO194" s="27"/>
      <c r="JAP194" s="27"/>
      <c r="JAQ194" s="27"/>
      <c r="JAR194" s="27"/>
      <c r="JAS194" s="27"/>
      <c r="JAT194" s="27"/>
      <c r="JAU194" s="27"/>
      <c r="JAV194" s="27"/>
      <c r="JAW194" s="27"/>
      <c r="JAX194" s="27"/>
      <c r="JAY194" s="27"/>
      <c r="JAZ194" s="27"/>
      <c r="JBA194" s="27"/>
      <c r="JBB194" s="27"/>
      <c r="JBC194" s="27"/>
      <c r="JBD194" s="27"/>
      <c r="JBE194" s="27"/>
      <c r="JBF194" s="27"/>
      <c r="JBG194" s="27"/>
      <c r="JBH194" s="27"/>
      <c r="JBI194" s="27"/>
      <c r="JBJ194" s="27"/>
      <c r="JBK194" s="27"/>
      <c r="JBL194" s="27"/>
      <c r="JBM194" s="27"/>
      <c r="JBN194" s="27"/>
      <c r="JBO194" s="27"/>
      <c r="JBP194" s="27"/>
      <c r="JBQ194" s="27"/>
      <c r="JBR194" s="27"/>
      <c r="JBS194" s="27"/>
      <c r="JBT194" s="27"/>
      <c r="JBU194" s="27"/>
      <c r="JBV194" s="27"/>
      <c r="JBW194" s="27"/>
      <c r="JBX194" s="27"/>
      <c r="JBY194" s="27"/>
      <c r="JBZ194" s="27"/>
      <c r="JCA194" s="27"/>
      <c r="JCB194" s="27"/>
      <c r="JCC194" s="27"/>
      <c r="JCD194" s="27"/>
      <c r="JCE194" s="27"/>
      <c r="JCF194" s="27"/>
      <c r="JCG194" s="27"/>
      <c r="JCH194" s="27"/>
      <c r="JCI194" s="27"/>
      <c r="JCJ194" s="27"/>
      <c r="JCK194" s="27"/>
      <c r="JCL194" s="27"/>
      <c r="JCM194" s="27"/>
      <c r="JCN194" s="27"/>
      <c r="JCO194" s="27"/>
      <c r="JCP194" s="27"/>
      <c r="JCQ194" s="27"/>
      <c r="JCR194" s="27"/>
      <c r="JCS194" s="27"/>
      <c r="JCT194" s="27"/>
      <c r="JCU194" s="27"/>
      <c r="JCV194" s="27"/>
      <c r="JCW194" s="27"/>
      <c r="JCX194" s="27"/>
      <c r="JCY194" s="27"/>
      <c r="JCZ194" s="27"/>
      <c r="JDA194" s="27"/>
      <c r="JDB194" s="27"/>
      <c r="JDC194" s="27"/>
      <c r="JDD194" s="27"/>
      <c r="JDE194" s="27"/>
      <c r="JDF194" s="27"/>
      <c r="JDG194" s="27"/>
      <c r="JDH194" s="27"/>
      <c r="JDI194" s="27"/>
      <c r="JDJ194" s="27"/>
      <c r="JDK194" s="27"/>
      <c r="JDL194" s="27"/>
      <c r="JDM194" s="27"/>
      <c r="JDN194" s="27"/>
      <c r="JDO194" s="27"/>
      <c r="JDP194" s="27"/>
      <c r="JDQ194" s="27"/>
      <c r="JDR194" s="27"/>
      <c r="JDS194" s="27"/>
      <c r="JDT194" s="27"/>
      <c r="JDU194" s="27"/>
      <c r="JDV194" s="27"/>
      <c r="JDW194" s="27"/>
      <c r="JDX194" s="27"/>
      <c r="JDY194" s="27"/>
      <c r="JDZ194" s="27"/>
      <c r="JEA194" s="27"/>
      <c r="JEB194" s="27"/>
      <c r="JEC194" s="27"/>
      <c r="JED194" s="27"/>
      <c r="JEE194" s="27"/>
      <c r="JEF194" s="27"/>
      <c r="JEG194" s="27"/>
      <c r="JEH194" s="27"/>
      <c r="JEI194" s="27"/>
      <c r="JEJ194" s="27"/>
      <c r="JEK194" s="27"/>
      <c r="JEL194" s="27"/>
      <c r="JEM194" s="27"/>
      <c r="JEN194" s="27"/>
      <c r="JEO194" s="27"/>
      <c r="JEP194" s="27"/>
      <c r="JEQ194" s="27"/>
      <c r="JER194" s="27"/>
      <c r="JES194" s="27"/>
      <c r="JET194" s="27"/>
      <c r="JEU194" s="27"/>
      <c r="JEV194" s="27"/>
      <c r="JEW194" s="27"/>
      <c r="JEX194" s="27"/>
      <c r="JEY194" s="27"/>
      <c r="JEZ194" s="27"/>
      <c r="JFA194" s="27"/>
      <c r="JFB194" s="27"/>
      <c r="JFC194" s="27"/>
      <c r="JFD194" s="27"/>
      <c r="JFE194" s="27"/>
      <c r="JFF194" s="27"/>
      <c r="JFG194" s="27"/>
      <c r="JFH194" s="27"/>
      <c r="JFI194" s="27"/>
      <c r="JFJ194" s="27"/>
      <c r="JFK194" s="27"/>
      <c r="JFL194" s="27"/>
      <c r="JFM194" s="27"/>
      <c r="JFN194" s="27"/>
      <c r="JFO194" s="27"/>
      <c r="JFP194" s="27"/>
      <c r="JFQ194" s="27"/>
      <c r="JFR194" s="27"/>
      <c r="JFS194" s="27"/>
      <c r="JFT194" s="27"/>
      <c r="JFU194" s="27"/>
      <c r="JFV194" s="27"/>
      <c r="JFW194" s="27"/>
      <c r="JFX194" s="27"/>
      <c r="JFY194" s="27"/>
      <c r="JFZ194" s="27"/>
      <c r="JGA194" s="27"/>
      <c r="JGB194" s="27"/>
      <c r="JGC194" s="27"/>
      <c r="JGD194" s="27"/>
      <c r="JGE194" s="27"/>
      <c r="JGF194" s="27"/>
      <c r="JGG194" s="27"/>
      <c r="JGH194" s="27"/>
      <c r="JGI194" s="27"/>
      <c r="JGJ194" s="27"/>
      <c r="JGK194" s="27"/>
      <c r="JGL194" s="27"/>
      <c r="JGM194" s="27"/>
      <c r="JGN194" s="27"/>
      <c r="JGO194" s="27"/>
      <c r="JGP194" s="27"/>
      <c r="JGQ194" s="27"/>
      <c r="JGR194" s="27"/>
      <c r="JGS194" s="27"/>
      <c r="JGT194" s="27"/>
      <c r="JGU194" s="27"/>
      <c r="JGV194" s="27"/>
      <c r="JGW194" s="27"/>
      <c r="JGX194" s="27"/>
      <c r="JGY194" s="27"/>
      <c r="JGZ194" s="27"/>
      <c r="JHA194" s="27"/>
      <c r="JHB194" s="27"/>
      <c r="JHC194" s="27"/>
      <c r="JHD194" s="27"/>
      <c r="JHE194" s="27"/>
      <c r="JHF194" s="27"/>
      <c r="JHG194" s="27"/>
      <c r="JHH194" s="27"/>
      <c r="JHI194" s="27"/>
      <c r="JHJ194" s="27"/>
      <c r="JHK194" s="27"/>
      <c r="JHL194" s="27"/>
      <c r="JHM194" s="27"/>
      <c r="JHN194" s="27"/>
      <c r="JHO194" s="27"/>
      <c r="JHP194" s="27"/>
      <c r="JHQ194" s="27"/>
      <c r="JHR194" s="27"/>
      <c r="JHS194" s="27"/>
      <c r="JHT194" s="27"/>
      <c r="JHU194" s="27"/>
      <c r="JHV194" s="27"/>
      <c r="JHW194" s="27"/>
      <c r="JHX194" s="27"/>
      <c r="JHY194" s="27"/>
      <c r="JHZ194" s="27"/>
      <c r="JIA194" s="27"/>
      <c r="JIB194" s="27"/>
      <c r="JIC194" s="27"/>
      <c r="JID194" s="27"/>
      <c r="JIE194" s="27"/>
      <c r="JIF194" s="27"/>
      <c r="JIG194" s="27"/>
      <c r="JIH194" s="27"/>
      <c r="JII194" s="27"/>
      <c r="JIJ194" s="27"/>
      <c r="JIK194" s="27"/>
      <c r="JIL194" s="27"/>
      <c r="JIM194" s="27"/>
      <c r="JIN194" s="27"/>
      <c r="JIO194" s="27"/>
      <c r="JIP194" s="27"/>
      <c r="JIQ194" s="27"/>
      <c r="JIR194" s="27"/>
      <c r="JIS194" s="27"/>
      <c r="JIT194" s="27"/>
      <c r="JIU194" s="27"/>
      <c r="JIV194" s="27"/>
      <c r="JIW194" s="27"/>
      <c r="JIX194" s="27"/>
      <c r="JIY194" s="27"/>
      <c r="JIZ194" s="27"/>
      <c r="JJA194" s="27"/>
      <c r="JJB194" s="27"/>
      <c r="JJC194" s="27"/>
      <c r="JJD194" s="27"/>
      <c r="JJE194" s="27"/>
      <c r="JJF194" s="27"/>
      <c r="JJG194" s="27"/>
      <c r="JJH194" s="27"/>
      <c r="JJI194" s="27"/>
      <c r="JJJ194" s="27"/>
      <c r="JJK194" s="27"/>
      <c r="JJL194" s="27"/>
      <c r="JJM194" s="27"/>
      <c r="JJN194" s="27"/>
      <c r="JJO194" s="27"/>
      <c r="JJP194" s="27"/>
      <c r="JJQ194" s="27"/>
      <c r="JJR194" s="27"/>
      <c r="JJS194" s="27"/>
      <c r="JJT194" s="27"/>
      <c r="JJU194" s="27"/>
      <c r="JJV194" s="27"/>
      <c r="JJW194" s="27"/>
      <c r="JJX194" s="27"/>
      <c r="JJY194" s="27"/>
      <c r="JJZ194" s="27"/>
      <c r="JKA194" s="27"/>
      <c r="JKB194" s="27"/>
      <c r="JKC194" s="27"/>
      <c r="JKD194" s="27"/>
      <c r="JKE194" s="27"/>
      <c r="JKF194" s="27"/>
      <c r="JKG194" s="27"/>
      <c r="JKH194" s="27"/>
      <c r="JKI194" s="27"/>
      <c r="JKJ194" s="27"/>
      <c r="JKK194" s="27"/>
      <c r="JKL194" s="27"/>
      <c r="JKM194" s="27"/>
      <c r="JKN194" s="27"/>
      <c r="JKO194" s="27"/>
      <c r="JKP194" s="27"/>
      <c r="JKQ194" s="27"/>
      <c r="JKR194" s="27"/>
      <c r="JKS194" s="27"/>
      <c r="JKT194" s="27"/>
      <c r="JKU194" s="27"/>
      <c r="JKV194" s="27"/>
      <c r="JKW194" s="27"/>
      <c r="JKX194" s="27"/>
      <c r="JKY194" s="27"/>
      <c r="JKZ194" s="27"/>
      <c r="JLA194" s="27"/>
      <c r="JLB194" s="27"/>
      <c r="JLC194" s="27"/>
      <c r="JLD194" s="27"/>
      <c r="JLE194" s="27"/>
      <c r="JLF194" s="27"/>
      <c r="JLG194" s="27"/>
      <c r="JLH194" s="27"/>
      <c r="JLI194" s="27"/>
      <c r="JLJ194" s="27"/>
      <c r="JLK194" s="27"/>
      <c r="JLL194" s="27"/>
      <c r="JLM194" s="27"/>
      <c r="JLN194" s="27"/>
      <c r="JLO194" s="27"/>
      <c r="JLP194" s="27"/>
      <c r="JLQ194" s="27"/>
      <c r="JLR194" s="27"/>
      <c r="JLS194" s="27"/>
      <c r="JLT194" s="27"/>
      <c r="JLU194" s="27"/>
      <c r="JLV194" s="27"/>
      <c r="JLW194" s="27"/>
      <c r="JLX194" s="27"/>
      <c r="JLY194" s="27"/>
      <c r="JLZ194" s="27"/>
      <c r="JMA194" s="27"/>
      <c r="JMB194" s="27"/>
      <c r="JMC194" s="27"/>
      <c r="JMD194" s="27"/>
      <c r="JME194" s="27"/>
      <c r="JMF194" s="27"/>
      <c r="JMG194" s="27"/>
      <c r="JMH194" s="27"/>
      <c r="JMI194" s="27"/>
      <c r="JMJ194" s="27"/>
      <c r="JMK194" s="27"/>
      <c r="JML194" s="27"/>
      <c r="JMM194" s="27"/>
      <c r="JMN194" s="27"/>
      <c r="JMO194" s="27"/>
      <c r="JMP194" s="27"/>
      <c r="JMQ194" s="27"/>
      <c r="JMR194" s="27"/>
      <c r="JMS194" s="27"/>
      <c r="JMT194" s="27"/>
      <c r="JMU194" s="27"/>
      <c r="JMV194" s="27"/>
      <c r="JMW194" s="27"/>
      <c r="JMX194" s="27"/>
      <c r="JMY194" s="27"/>
      <c r="JMZ194" s="27"/>
      <c r="JNA194" s="27"/>
      <c r="JNB194" s="27"/>
      <c r="JNC194" s="27"/>
      <c r="JND194" s="27"/>
      <c r="JNE194" s="27"/>
      <c r="JNF194" s="27"/>
      <c r="JNG194" s="27"/>
      <c r="JNH194" s="27"/>
      <c r="JNI194" s="27"/>
      <c r="JNJ194" s="27"/>
      <c r="JNK194" s="27"/>
      <c r="JNL194" s="27"/>
      <c r="JNM194" s="27"/>
      <c r="JNN194" s="27"/>
      <c r="JNO194" s="27"/>
      <c r="JNP194" s="27"/>
      <c r="JNQ194" s="27"/>
      <c r="JNR194" s="27"/>
      <c r="JNS194" s="27"/>
      <c r="JNT194" s="27"/>
      <c r="JNU194" s="27"/>
      <c r="JNV194" s="27"/>
      <c r="JNW194" s="27"/>
      <c r="JNX194" s="27"/>
      <c r="JNY194" s="27"/>
      <c r="JNZ194" s="27"/>
      <c r="JOA194" s="27"/>
      <c r="JOB194" s="27"/>
      <c r="JOC194" s="27"/>
      <c r="JOD194" s="27"/>
      <c r="JOE194" s="27"/>
      <c r="JOF194" s="27"/>
      <c r="JOG194" s="27"/>
      <c r="JOH194" s="27"/>
      <c r="JOI194" s="27"/>
      <c r="JOJ194" s="27"/>
      <c r="JOK194" s="27"/>
      <c r="JOL194" s="27"/>
      <c r="JOM194" s="27"/>
      <c r="JON194" s="27"/>
      <c r="JOO194" s="27"/>
      <c r="JOP194" s="27"/>
      <c r="JOQ194" s="27"/>
      <c r="JOR194" s="27"/>
      <c r="JOS194" s="27"/>
      <c r="JOT194" s="27"/>
      <c r="JOU194" s="27"/>
      <c r="JOV194" s="27"/>
      <c r="JOW194" s="27"/>
      <c r="JOX194" s="27"/>
      <c r="JOY194" s="27"/>
      <c r="JOZ194" s="27"/>
      <c r="JPA194" s="27"/>
      <c r="JPB194" s="27"/>
      <c r="JPC194" s="27"/>
      <c r="JPD194" s="27"/>
      <c r="JPE194" s="27"/>
      <c r="JPF194" s="27"/>
      <c r="JPG194" s="27"/>
      <c r="JPH194" s="27"/>
      <c r="JPI194" s="27"/>
      <c r="JPJ194" s="27"/>
      <c r="JPK194" s="27"/>
      <c r="JPL194" s="27"/>
      <c r="JPM194" s="27"/>
      <c r="JPN194" s="27"/>
      <c r="JPO194" s="27"/>
      <c r="JPP194" s="27"/>
      <c r="JPQ194" s="27"/>
      <c r="JPR194" s="27"/>
      <c r="JPS194" s="27"/>
      <c r="JPT194" s="27"/>
      <c r="JPU194" s="27"/>
      <c r="JPV194" s="27"/>
      <c r="JPW194" s="27"/>
      <c r="JPX194" s="27"/>
      <c r="JPY194" s="27"/>
      <c r="JPZ194" s="27"/>
      <c r="JQA194" s="27"/>
      <c r="JQB194" s="27"/>
      <c r="JQC194" s="27"/>
      <c r="JQD194" s="27"/>
      <c r="JQE194" s="27"/>
      <c r="JQF194" s="27"/>
      <c r="JQG194" s="27"/>
      <c r="JQH194" s="27"/>
      <c r="JQI194" s="27"/>
      <c r="JQJ194" s="27"/>
      <c r="JQK194" s="27"/>
      <c r="JQL194" s="27"/>
      <c r="JQM194" s="27"/>
      <c r="JQN194" s="27"/>
      <c r="JQO194" s="27"/>
      <c r="JQP194" s="27"/>
      <c r="JQQ194" s="27"/>
      <c r="JQR194" s="27"/>
      <c r="JQS194" s="27"/>
      <c r="JQT194" s="27"/>
      <c r="JQU194" s="27"/>
      <c r="JQV194" s="27"/>
      <c r="JQW194" s="27"/>
      <c r="JQX194" s="27"/>
      <c r="JQY194" s="27"/>
      <c r="JQZ194" s="27"/>
      <c r="JRA194" s="27"/>
      <c r="JRB194" s="27"/>
      <c r="JRC194" s="27"/>
      <c r="JRD194" s="27"/>
      <c r="JRE194" s="27"/>
      <c r="JRF194" s="27"/>
      <c r="JRG194" s="27"/>
      <c r="JRH194" s="27"/>
      <c r="JRI194" s="27"/>
      <c r="JRJ194" s="27"/>
      <c r="JRK194" s="27"/>
      <c r="JRL194" s="27"/>
      <c r="JRM194" s="27"/>
      <c r="JRN194" s="27"/>
      <c r="JRO194" s="27"/>
      <c r="JRP194" s="27"/>
      <c r="JRQ194" s="27"/>
      <c r="JRR194" s="27"/>
      <c r="JRS194" s="27"/>
      <c r="JRT194" s="27"/>
      <c r="JRU194" s="27"/>
      <c r="JRV194" s="27"/>
      <c r="JRW194" s="27"/>
      <c r="JRX194" s="27"/>
      <c r="JRY194" s="27"/>
      <c r="JRZ194" s="27"/>
      <c r="JSA194" s="27"/>
      <c r="JSB194" s="27"/>
      <c r="JSC194" s="27"/>
      <c r="JSD194" s="27"/>
      <c r="JSE194" s="27"/>
      <c r="JSF194" s="27"/>
      <c r="JSG194" s="27"/>
      <c r="JSH194" s="27"/>
      <c r="JSI194" s="27"/>
      <c r="JSJ194" s="27"/>
      <c r="JSK194" s="27"/>
      <c r="JSL194" s="27"/>
      <c r="JSM194" s="27"/>
      <c r="JSN194" s="27"/>
      <c r="JSO194" s="27"/>
      <c r="JSP194" s="27"/>
      <c r="JSQ194" s="27"/>
      <c r="JSR194" s="27"/>
      <c r="JSS194" s="27"/>
      <c r="JST194" s="27"/>
      <c r="JSU194" s="27"/>
      <c r="JSV194" s="27"/>
      <c r="JSW194" s="27"/>
      <c r="JSX194" s="27"/>
      <c r="JSY194" s="27"/>
      <c r="JSZ194" s="27"/>
      <c r="JTA194" s="27"/>
      <c r="JTB194" s="27"/>
      <c r="JTC194" s="27"/>
      <c r="JTD194" s="27"/>
      <c r="JTE194" s="27"/>
      <c r="JTF194" s="27"/>
      <c r="JTG194" s="27"/>
      <c r="JTH194" s="27"/>
      <c r="JTI194" s="27"/>
      <c r="JTJ194" s="27"/>
      <c r="JTK194" s="27"/>
      <c r="JTL194" s="27"/>
      <c r="JTM194" s="27"/>
      <c r="JTN194" s="27"/>
      <c r="JTO194" s="27"/>
      <c r="JTP194" s="27"/>
      <c r="JTQ194" s="27"/>
      <c r="JTR194" s="27"/>
      <c r="JTS194" s="27"/>
      <c r="JTT194" s="27"/>
      <c r="JTU194" s="27"/>
      <c r="JTV194" s="27"/>
      <c r="JTW194" s="27"/>
      <c r="JTX194" s="27"/>
      <c r="JTY194" s="27"/>
      <c r="JTZ194" s="27"/>
      <c r="JUA194" s="27"/>
      <c r="JUB194" s="27"/>
      <c r="JUC194" s="27"/>
      <c r="JUD194" s="27"/>
      <c r="JUE194" s="27"/>
      <c r="JUF194" s="27"/>
      <c r="JUG194" s="27"/>
      <c r="JUH194" s="27"/>
      <c r="JUI194" s="27"/>
      <c r="JUJ194" s="27"/>
      <c r="JUK194" s="27"/>
      <c r="JUL194" s="27"/>
      <c r="JUM194" s="27"/>
      <c r="JUN194" s="27"/>
      <c r="JUO194" s="27"/>
      <c r="JUP194" s="27"/>
      <c r="JUQ194" s="27"/>
      <c r="JUR194" s="27"/>
      <c r="JUS194" s="27"/>
      <c r="JUT194" s="27"/>
      <c r="JUU194" s="27"/>
      <c r="JUV194" s="27"/>
      <c r="JUW194" s="27"/>
      <c r="JUX194" s="27"/>
      <c r="JUY194" s="27"/>
      <c r="JUZ194" s="27"/>
      <c r="JVA194" s="27"/>
      <c r="JVB194" s="27"/>
      <c r="JVC194" s="27"/>
      <c r="JVD194" s="27"/>
      <c r="JVE194" s="27"/>
      <c r="JVF194" s="27"/>
      <c r="JVG194" s="27"/>
      <c r="JVH194" s="27"/>
      <c r="JVI194" s="27"/>
      <c r="JVJ194" s="27"/>
      <c r="JVK194" s="27"/>
      <c r="JVL194" s="27"/>
      <c r="JVM194" s="27"/>
      <c r="JVN194" s="27"/>
      <c r="JVO194" s="27"/>
      <c r="JVP194" s="27"/>
      <c r="JVQ194" s="27"/>
      <c r="JVR194" s="27"/>
      <c r="JVS194" s="27"/>
      <c r="JVT194" s="27"/>
      <c r="JVU194" s="27"/>
      <c r="JVV194" s="27"/>
      <c r="JVW194" s="27"/>
      <c r="JVX194" s="27"/>
      <c r="JVY194" s="27"/>
      <c r="JVZ194" s="27"/>
      <c r="JWA194" s="27"/>
      <c r="JWB194" s="27"/>
      <c r="JWC194" s="27"/>
      <c r="JWD194" s="27"/>
      <c r="JWE194" s="27"/>
      <c r="JWF194" s="27"/>
      <c r="JWG194" s="27"/>
      <c r="JWH194" s="27"/>
      <c r="JWI194" s="27"/>
      <c r="JWJ194" s="27"/>
      <c r="JWK194" s="27"/>
      <c r="JWL194" s="27"/>
      <c r="JWM194" s="27"/>
      <c r="JWN194" s="27"/>
      <c r="JWO194" s="27"/>
      <c r="JWP194" s="27"/>
      <c r="JWQ194" s="27"/>
      <c r="JWR194" s="27"/>
      <c r="JWS194" s="27"/>
      <c r="JWT194" s="27"/>
      <c r="JWU194" s="27"/>
      <c r="JWV194" s="27"/>
      <c r="JWW194" s="27"/>
      <c r="JWX194" s="27"/>
      <c r="JWY194" s="27"/>
      <c r="JWZ194" s="27"/>
      <c r="JXA194" s="27"/>
      <c r="JXB194" s="27"/>
      <c r="JXC194" s="27"/>
      <c r="JXD194" s="27"/>
      <c r="JXE194" s="27"/>
      <c r="JXF194" s="27"/>
      <c r="JXG194" s="27"/>
      <c r="JXH194" s="27"/>
      <c r="JXI194" s="27"/>
      <c r="JXJ194" s="27"/>
      <c r="JXK194" s="27"/>
      <c r="JXL194" s="27"/>
      <c r="JXM194" s="27"/>
      <c r="JXN194" s="27"/>
      <c r="JXO194" s="27"/>
      <c r="JXP194" s="27"/>
      <c r="JXQ194" s="27"/>
      <c r="JXR194" s="27"/>
      <c r="JXS194" s="27"/>
      <c r="JXT194" s="27"/>
      <c r="JXU194" s="27"/>
      <c r="JXV194" s="27"/>
      <c r="JXW194" s="27"/>
      <c r="JXX194" s="27"/>
      <c r="JXY194" s="27"/>
      <c r="JXZ194" s="27"/>
      <c r="JYA194" s="27"/>
      <c r="JYB194" s="27"/>
      <c r="JYC194" s="27"/>
      <c r="JYD194" s="27"/>
      <c r="JYE194" s="27"/>
      <c r="JYF194" s="27"/>
      <c r="JYG194" s="27"/>
      <c r="JYH194" s="27"/>
      <c r="JYI194" s="27"/>
      <c r="JYJ194" s="27"/>
      <c r="JYK194" s="27"/>
      <c r="JYL194" s="27"/>
      <c r="JYM194" s="27"/>
      <c r="JYN194" s="27"/>
      <c r="JYO194" s="27"/>
      <c r="JYP194" s="27"/>
      <c r="JYQ194" s="27"/>
      <c r="JYR194" s="27"/>
      <c r="JYS194" s="27"/>
      <c r="JYT194" s="27"/>
      <c r="JYU194" s="27"/>
      <c r="JYV194" s="27"/>
      <c r="JYW194" s="27"/>
      <c r="JYX194" s="27"/>
      <c r="JYY194" s="27"/>
      <c r="JYZ194" s="27"/>
      <c r="JZA194" s="27"/>
      <c r="JZB194" s="27"/>
      <c r="JZC194" s="27"/>
      <c r="JZD194" s="27"/>
      <c r="JZE194" s="27"/>
      <c r="JZF194" s="27"/>
      <c r="JZG194" s="27"/>
      <c r="JZH194" s="27"/>
      <c r="JZI194" s="27"/>
      <c r="JZJ194" s="27"/>
      <c r="JZK194" s="27"/>
      <c r="JZL194" s="27"/>
      <c r="JZM194" s="27"/>
      <c r="JZN194" s="27"/>
      <c r="JZO194" s="27"/>
      <c r="JZP194" s="27"/>
      <c r="JZQ194" s="27"/>
      <c r="JZR194" s="27"/>
      <c r="JZS194" s="27"/>
      <c r="JZT194" s="27"/>
      <c r="JZU194" s="27"/>
      <c r="JZV194" s="27"/>
      <c r="JZW194" s="27"/>
      <c r="JZX194" s="27"/>
      <c r="JZY194" s="27"/>
      <c r="JZZ194" s="27"/>
      <c r="KAA194" s="27"/>
      <c r="KAB194" s="27"/>
      <c r="KAC194" s="27"/>
      <c r="KAD194" s="27"/>
      <c r="KAE194" s="27"/>
      <c r="KAF194" s="27"/>
      <c r="KAG194" s="27"/>
      <c r="KAH194" s="27"/>
      <c r="KAI194" s="27"/>
      <c r="KAJ194" s="27"/>
      <c r="KAK194" s="27"/>
      <c r="KAL194" s="27"/>
      <c r="KAM194" s="27"/>
      <c r="KAN194" s="27"/>
      <c r="KAO194" s="27"/>
      <c r="KAP194" s="27"/>
      <c r="KAQ194" s="27"/>
      <c r="KAR194" s="27"/>
      <c r="KAS194" s="27"/>
      <c r="KAT194" s="27"/>
      <c r="KAU194" s="27"/>
      <c r="KAV194" s="27"/>
      <c r="KAW194" s="27"/>
      <c r="KAX194" s="27"/>
      <c r="KAY194" s="27"/>
      <c r="KAZ194" s="27"/>
      <c r="KBA194" s="27"/>
      <c r="KBB194" s="27"/>
      <c r="KBC194" s="27"/>
      <c r="KBD194" s="27"/>
      <c r="KBE194" s="27"/>
      <c r="KBF194" s="27"/>
      <c r="KBG194" s="27"/>
      <c r="KBH194" s="27"/>
      <c r="KBI194" s="27"/>
      <c r="KBJ194" s="27"/>
      <c r="KBK194" s="27"/>
      <c r="KBL194" s="27"/>
      <c r="KBM194" s="27"/>
      <c r="KBN194" s="27"/>
      <c r="KBO194" s="27"/>
      <c r="KBP194" s="27"/>
      <c r="KBQ194" s="27"/>
      <c r="KBR194" s="27"/>
      <c r="KBS194" s="27"/>
      <c r="KBT194" s="27"/>
      <c r="KBU194" s="27"/>
      <c r="KBV194" s="27"/>
      <c r="KBW194" s="27"/>
      <c r="KBX194" s="27"/>
      <c r="KBY194" s="27"/>
      <c r="KBZ194" s="27"/>
      <c r="KCA194" s="27"/>
      <c r="KCB194" s="27"/>
      <c r="KCC194" s="27"/>
      <c r="KCD194" s="27"/>
      <c r="KCE194" s="27"/>
      <c r="KCF194" s="27"/>
      <c r="KCG194" s="27"/>
      <c r="KCH194" s="27"/>
      <c r="KCI194" s="27"/>
      <c r="KCJ194" s="27"/>
      <c r="KCK194" s="27"/>
      <c r="KCL194" s="27"/>
      <c r="KCM194" s="27"/>
      <c r="KCN194" s="27"/>
      <c r="KCO194" s="27"/>
      <c r="KCP194" s="27"/>
      <c r="KCQ194" s="27"/>
      <c r="KCR194" s="27"/>
      <c r="KCS194" s="27"/>
      <c r="KCT194" s="27"/>
      <c r="KCU194" s="27"/>
      <c r="KCV194" s="27"/>
      <c r="KCW194" s="27"/>
      <c r="KCX194" s="27"/>
      <c r="KCY194" s="27"/>
      <c r="KCZ194" s="27"/>
      <c r="KDA194" s="27"/>
      <c r="KDB194" s="27"/>
      <c r="KDC194" s="27"/>
      <c r="KDD194" s="27"/>
      <c r="KDE194" s="27"/>
      <c r="KDF194" s="27"/>
      <c r="KDG194" s="27"/>
      <c r="KDH194" s="27"/>
      <c r="KDI194" s="27"/>
      <c r="KDJ194" s="27"/>
      <c r="KDK194" s="27"/>
      <c r="KDL194" s="27"/>
      <c r="KDM194" s="27"/>
      <c r="KDN194" s="27"/>
      <c r="KDO194" s="27"/>
      <c r="KDP194" s="27"/>
      <c r="KDQ194" s="27"/>
      <c r="KDR194" s="27"/>
      <c r="KDS194" s="27"/>
      <c r="KDT194" s="27"/>
      <c r="KDU194" s="27"/>
      <c r="KDV194" s="27"/>
      <c r="KDW194" s="27"/>
      <c r="KDX194" s="27"/>
      <c r="KDY194" s="27"/>
      <c r="KDZ194" s="27"/>
      <c r="KEA194" s="27"/>
      <c r="KEB194" s="27"/>
      <c r="KEC194" s="27"/>
      <c r="KED194" s="27"/>
      <c r="KEE194" s="27"/>
      <c r="KEF194" s="27"/>
      <c r="KEG194" s="27"/>
      <c r="KEH194" s="27"/>
      <c r="KEI194" s="27"/>
      <c r="KEJ194" s="27"/>
      <c r="KEK194" s="27"/>
      <c r="KEL194" s="27"/>
      <c r="KEM194" s="27"/>
      <c r="KEN194" s="27"/>
      <c r="KEO194" s="27"/>
      <c r="KEP194" s="27"/>
      <c r="KEQ194" s="27"/>
      <c r="KER194" s="27"/>
      <c r="KES194" s="27"/>
      <c r="KET194" s="27"/>
      <c r="KEU194" s="27"/>
      <c r="KEV194" s="27"/>
      <c r="KEW194" s="27"/>
      <c r="KEX194" s="27"/>
      <c r="KEY194" s="27"/>
      <c r="KEZ194" s="27"/>
      <c r="KFA194" s="27"/>
      <c r="KFB194" s="27"/>
      <c r="KFC194" s="27"/>
      <c r="KFD194" s="27"/>
      <c r="KFE194" s="27"/>
      <c r="KFF194" s="27"/>
      <c r="KFG194" s="27"/>
      <c r="KFH194" s="27"/>
      <c r="KFI194" s="27"/>
      <c r="KFJ194" s="27"/>
      <c r="KFK194" s="27"/>
      <c r="KFL194" s="27"/>
      <c r="KFM194" s="27"/>
      <c r="KFN194" s="27"/>
      <c r="KFO194" s="27"/>
      <c r="KFP194" s="27"/>
      <c r="KFQ194" s="27"/>
      <c r="KFR194" s="27"/>
      <c r="KFS194" s="27"/>
      <c r="KFT194" s="27"/>
      <c r="KFU194" s="27"/>
      <c r="KFV194" s="27"/>
      <c r="KFW194" s="27"/>
      <c r="KFX194" s="27"/>
      <c r="KFY194" s="27"/>
      <c r="KFZ194" s="27"/>
      <c r="KGA194" s="27"/>
      <c r="KGB194" s="27"/>
      <c r="KGC194" s="27"/>
      <c r="KGD194" s="27"/>
      <c r="KGE194" s="27"/>
      <c r="KGF194" s="27"/>
      <c r="KGG194" s="27"/>
      <c r="KGH194" s="27"/>
      <c r="KGI194" s="27"/>
      <c r="KGJ194" s="27"/>
      <c r="KGK194" s="27"/>
      <c r="KGL194" s="27"/>
      <c r="KGM194" s="27"/>
      <c r="KGN194" s="27"/>
      <c r="KGO194" s="27"/>
      <c r="KGP194" s="27"/>
      <c r="KGQ194" s="27"/>
      <c r="KGR194" s="27"/>
      <c r="KGS194" s="27"/>
      <c r="KGT194" s="27"/>
      <c r="KGU194" s="27"/>
      <c r="KGV194" s="27"/>
      <c r="KGW194" s="27"/>
      <c r="KGX194" s="27"/>
      <c r="KGY194" s="27"/>
      <c r="KGZ194" s="27"/>
      <c r="KHA194" s="27"/>
      <c r="KHB194" s="27"/>
      <c r="KHC194" s="27"/>
      <c r="KHD194" s="27"/>
      <c r="KHE194" s="27"/>
      <c r="KHF194" s="27"/>
      <c r="KHG194" s="27"/>
      <c r="KHH194" s="27"/>
      <c r="KHI194" s="27"/>
      <c r="KHJ194" s="27"/>
      <c r="KHK194" s="27"/>
      <c r="KHL194" s="27"/>
      <c r="KHM194" s="27"/>
      <c r="KHN194" s="27"/>
      <c r="KHO194" s="27"/>
      <c r="KHP194" s="27"/>
      <c r="KHQ194" s="27"/>
      <c r="KHR194" s="27"/>
      <c r="KHS194" s="27"/>
      <c r="KHT194" s="27"/>
      <c r="KHU194" s="27"/>
      <c r="KHV194" s="27"/>
      <c r="KHW194" s="27"/>
      <c r="KHX194" s="27"/>
      <c r="KHY194" s="27"/>
      <c r="KHZ194" s="27"/>
      <c r="KIA194" s="27"/>
      <c r="KIB194" s="27"/>
      <c r="KIC194" s="27"/>
      <c r="KID194" s="27"/>
      <c r="KIE194" s="27"/>
      <c r="KIF194" s="27"/>
      <c r="KIG194" s="27"/>
      <c r="KIH194" s="27"/>
      <c r="KII194" s="27"/>
      <c r="KIJ194" s="27"/>
      <c r="KIK194" s="27"/>
      <c r="KIL194" s="27"/>
      <c r="KIM194" s="27"/>
      <c r="KIN194" s="27"/>
      <c r="KIO194" s="27"/>
      <c r="KIP194" s="27"/>
      <c r="KIQ194" s="27"/>
      <c r="KIR194" s="27"/>
      <c r="KIS194" s="27"/>
      <c r="KIT194" s="27"/>
      <c r="KIU194" s="27"/>
      <c r="KIV194" s="27"/>
      <c r="KIW194" s="27"/>
      <c r="KIX194" s="27"/>
      <c r="KIY194" s="27"/>
      <c r="KIZ194" s="27"/>
      <c r="KJA194" s="27"/>
      <c r="KJB194" s="27"/>
      <c r="KJC194" s="27"/>
      <c r="KJD194" s="27"/>
      <c r="KJE194" s="27"/>
      <c r="KJF194" s="27"/>
      <c r="KJG194" s="27"/>
      <c r="KJH194" s="27"/>
      <c r="KJI194" s="27"/>
      <c r="KJJ194" s="27"/>
      <c r="KJK194" s="27"/>
      <c r="KJL194" s="27"/>
      <c r="KJM194" s="27"/>
      <c r="KJN194" s="27"/>
      <c r="KJO194" s="27"/>
      <c r="KJP194" s="27"/>
      <c r="KJQ194" s="27"/>
      <c r="KJR194" s="27"/>
      <c r="KJS194" s="27"/>
      <c r="KJT194" s="27"/>
      <c r="KJU194" s="27"/>
      <c r="KJV194" s="27"/>
      <c r="KJW194" s="27"/>
      <c r="KJX194" s="27"/>
      <c r="KJY194" s="27"/>
      <c r="KJZ194" s="27"/>
      <c r="KKA194" s="27"/>
      <c r="KKB194" s="27"/>
      <c r="KKC194" s="27"/>
      <c r="KKD194" s="27"/>
      <c r="KKE194" s="27"/>
      <c r="KKF194" s="27"/>
      <c r="KKG194" s="27"/>
      <c r="KKH194" s="27"/>
      <c r="KKI194" s="27"/>
      <c r="KKJ194" s="27"/>
      <c r="KKK194" s="27"/>
      <c r="KKL194" s="27"/>
      <c r="KKM194" s="27"/>
      <c r="KKN194" s="27"/>
      <c r="KKO194" s="27"/>
      <c r="KKP194" s="27"/>
      <c r="KKQ194" s="27"/>
      <c r="KKR194" s="27"/>
      <c r="KKS194" s="27"/>
      <c r="KKT194" s="27"/>
      <c r="KKU194" s="27"/>
      <c r="KKV194" s="27"/>
      <c r="KKW194" s="27"/>
      <c r="KKX194" s="27"/>
      <c r="KKY194" s="27"/>
      <c r="KKZ194" s="27"/>
      <c r="KLA194" s="27"/>
      <c r="KLB194" s="27"/>
      <c r="KLC194" s="27"/>
      <c r="KLD194" s="27"/>
      <c r="KLE194" s="27"/>
      <c r="KLF194" s="27"/>
      <c r="KLG194" s="27"/>
      <c r="KLH194" s="27"/>
      <c r="KLI194" s="27"/>
      <c r="KLJ194" s="27"/>
      <c r="KLK194" s="27"/>
      <c r="KLL194" s="27"/>
      <c r="KLM194" s="27"/>
      <c r="KLN194" s="27"/>
      <c r="KLO194" s="27"/>
      <c r="KLP194" s="27"/>
      <c r="KLQ194" s="27"/>
      <c r="KLR194" s="27"/>
      <c r="KLS194" s="27"/>
      <c r="KLT194" s="27"/>
      <c r="KLU194" s="27"/>
      <c r="KLV194" s="27"/>
      <c r="KLW194" s="27"/>
      <c r="KLX194" s="27"/>
      <c r="KLY194" s="27"/>
      <c r="KLZ194" s="27"/>
      <c r="KMA194" s="27"/>
      <c r="KMB194" s="27"/>
      <c r="KMC194" s="27"/>
      <c r="KMD194" s="27"/>
      <c r="KME194" s="27"/>
      <c r="KMF194" s="27"/>
      <c r="KMG194" s="27"/>
      <c r="KMH194" s="27"/>
      <c r="KMI194" s="27"/>
      <c r="KMJ194" s="27"/>
      <c r="KMK194" s="27"/>
      <c r="KML194" s="27"/>
      <c r="KMM194" s="27"/>
      <c r="KMN194" s="27"/>
      <c r="KMO194" s="27"/>
      <c r="KMP194" s="27"/>
      <c r="KMQ194" s="27"/>
      <c r="KMR194" s="27"/>
      <c r="KMS194" s="27"/>
      <c r="KMT194" s="27"/>
      <c r="KMU194" s="27"/>
      <c r="KMV194" s="27"/>
      <c r="KMW194" s="27"/>
      <c r="KMX194" s="27"/>
      <c r="KMY194" s="27"/>
      <c r="KMZ194" s="27"/>
      <c r="KNA194" s="27"/>
      <c r="KNB194" s="27"/>
      <c r="KNC194" s="27"/>
      <c r="KND194" s="27"/>
      <c r="KNE194" s="27"/>
      <c r="KNF194" s="27"/>
      <c r="KNG194" s="27"/>
      <c r="KNH194" s="27"/>
      <c r="KNI194" s="27"/>
      <c r="KNJ194" s="27"/>
      <c r="KNK194" s="27"/>
      <c r="KNL194" s="27"/>
      <c r="KNM194" s="27"/>
      <c r="KNN194" s="27"/>
      <c r="KNO194" s="27"/>
      <c r="KNP194" s="27"/>
      <c r="KNQ194" s="27"/>
      <c r="KNR194" s="27"/>
      <c r="KNS194" s="27"/>
      <c r="KNT194" s="27"/>
      <c r="KNU194" s="27"/>
      <c r="KNV194" s="27"/>
      <c r="KNW194" s="27"/>
      <c r="KNX194" s="27"/>
      <c r="KNY194" s="27"/>
      <c r="KNZ194" s="27"/>
      <c r="KOA194" s="27"/>
      <c r="KOB194" s="27"/>
      <c r="KOC194" s="27"/>
      <c r="KOD194" s="27"/>
      <c r="KOE194" s="27"/>
      <c r="KOF194" s="27"/>
      <c r="KOG194" s="27"/>
      <c r="KOH194" s="27"/>
      <c r="KOI194" s="27"/>
      <c r="KOJ194" s="27"/>
      <c r="KOK194" s="27"/>
      <c r="KOL194" s="27"/>
      <c r="KOM194" s="27"/>
      <c r="KON194" s="27"/>
      <c r="KOO194" s="27"/>
      <c r="KOP194" s="27"/>
      <c r="KOQ194" s="27"/>
      <c r="KOR194" s="27"/>
      <c r="KOS194" s="27"/>
      <c r="KOT194" s="27"/>
      <c r="KOU194" s="27"/>
      <c r="KOV194" s="27"/>
      <c r="KOW194" s="27"/>
      <c r="KOX194" s="27"/>
      <c r="KOY194" s="27"/>
      <c r="KOZ194" s="27"/>
      <c r="KPA194" s="27"/>
      <c r="KPB194" s="27"/>
      <c r="KPC194" s="27"/>
      <c r="KPD194" s="27"/>
      <c r="KPE194" s="27"/>
      <c r="KPF194" s="27"/>
      <c r="KPG194" s="27"/>
      <c r="KPH194" s="27"/>
      <c r="KPI194" s="27"/>
      <c r="KPJ194" s="27"/>
      <c r="KPK194" s="27"/>
      <c r="KPL194" s="27"/>
      <c r="KPM194" s="27"/>
      <c r="KPN194" s="27"/>
      <c r="KPO194" s="27"/>
      <c r="KPP194" s="27"/>
      <c r="KPQ194" s="27"/>
      <c r="KPR194" s="27"/>
      <c r="KPS194" s="27"/>
      <c r="KPT194" s="27"/>
      <c r="KPU194" s="27"/>
      <c r="KPV194" s="27"/>
      <c r="KPW194" s="27"/>
      <c r="KPX194" s="27"/>
      <c r="KPY194" s="27"/>
      <c r="KPZ194" s="27"/>
      <c r="KQA194" s="27"/>
      <c r="KQB194" s="27"/>
      <c r="KQC194" s="27"/>
      <c r="KQD194" s="27"/>
      <c r="KQE194" s="27"/>
      <c r="KQF194" s="27"/>
      <c r="KQG194" s="27"/>
      <c r="KQH194" s="27"/>
      <c r="KQI194" s="27"/>
      <c r="KQJ194" s="27"/>
      <c r="KQK194" s="27"/>
      <c r="KQL194" s="27"/>
      <c r="KQM194" s="27"/>
      <c r="KQN194" s="27"/>
      <c r="KQO194" s="27"/>
      <c r="KQP194" s="27"/>
      <c r="KQQ194" s="27"/>
      <c r="KQR194" s="27"/>
      <c r="KQS194" s="27"/>
      <c r="KQT194" s="27"/>
      <c r="KQU194" s="27"/>
      <c r="KQV194" s="27"/>
      <c r="KQW194" s="27"/>
      <c r="KQX194" s="27"/>
      <c r="KQY194" s="27"/>
      <c r="KQZ194" s="27"/>
      <c r="KRA194" s="27"/>
      <c r="KRB194" s="27"/>
      <c r="KRC194" s="27"/>
      <c r="KRD194" s="27"/>
      <c r="KRE194" s="27"/>
      <c r="KRF194" s="27"/>
      <c r="KRG194" s="27"/>
      <c r="KRH194" s="27"/>
      <c r="KRI194" s="27"/>
      <c r="KRJ194" s="27"/>
      <c r="KRK194" s="27"/>
      <c r="KRL194" s="27"/>
      <c r="KRM194" s="27"/>
      <c r="KRN194" s="27"/>
      <c r="KRO194" s="27"/>
      <c r="KRP194" s="27"/>
      <c r="KRQ194" s="27"/>
      <c r="KRR194" s="27"/>
      <c r="KRS194" s="27"/>
      <c r="KRT194" s="27"/>
      <c r="KRU194" s="27"/>
      <c r="KRV194" s="27"/>
      <c r="KRW194" s="27"/>
      <c r="KRX194" s="27"/>
      <c r="KRY194" s="27"/>
      <c r="KRZ194" s="27"/>
      <c r="KSA194" s="27"/>
      <c r="KSB194" s="27"/>
      <c r="KSC194" s="27"/>
      <c r="KSD194" s="27"/>
      <c r="KSE194" s="27"/>
      <c r="KSF194" s="27"/>
      <c r="KSG194" s="27"/>
      <c r="KSH194" s="27"/>
      <c r="KSI194" s="27"/>
      <c r="KSJ194" s="27"/>
      <c r="KSK194" s="27"/>
      <c r="KSL194" s="27"/>
      <c r="KSM194" s="27"/>
      <c r="KSN194" s="27"/>
      <c r="KSO194" s="27"/>
      <c r="KSP194" s="27"/>
      <c r="KSQ194" s="27"/>
      <c r="KSR194" s="27"/>
      <c r="KSS194" s="27"/>
      <c r="KST194" s="27"/>
      <c r="KSU194" s="27"/>
      <c r="KSV194" s="27"/>
      <c r="KSW194" s="27"/>
      <c r="KSX194" s="27"/>
      <c r="KSY194" s="27"/>
      <c r="KSZ194" s="27"/>
      <c r="KTA194" s="27"/>
      <c r="KTB194" s="27"/>
      <c r="KTC194" s="27"/>
      <c r="KTD194" s="27"/>
      <c r="KTE194" s="27"/>
      <c r="KTF194" s="27"/>
      <c r="KTG194" s="27"/>
      <c r="KTH194" s="27"/>
      <c r="KTI194" s="27"/>
      <c r="KTJ194" s="27"/>
      <c r="KTK194" s="27"/>
      <c r="KTL194" s="27"/>
      <c r="KTM194" s="27"/>
      <c r="KTN194" s="27"/>
      <c r="KTO194" s="27"/>
      <c r="KTP194" s="27"/>
      <c r="KTQ194" s="27"/>
      <c r="KTR194" s="27"/>
      <c r="KTS194" s="27"/>
      <c r="KTT194" s="27"/>
      <c r="KTU194" s="27"/>
      <c r="KTV194" s="27"/>
      <c r="KTW194" s="27"/>
      <c r="KTX194" s="27"/>
      <c r="KTY194" s="27"/>
      <c r="KTZ194" s="27"/>
      <c r="KUA194" s="27"/>
      <c r="KUB194" s="27"/>
      <c r="KUC194" s="27"/>
      <c r="KUD194" s="27"/>
      <c r="KUE194" s="27"/>
      <c r="KUF194" s="27"/>
      <c r="KUG194" s="27"/>
      <c r="KUH194" s="27"/>
      <c r="KUI194" s="27"/>
      <c r="KUJ194" s="27"/>
      <c r="KUK194" s="27"/>
      <c r="KUL194" s="27"/>
      <c r="KUM194" s="27"/>
      <c r="KUN194" s="27"/>
      <c r="KUO194" s="27"/>
      <c r="KUP194" s="27"/>
      <c r="KUQ194" s="27"/>
      <c r="KUR194" s="27"/>
      <c r="KUS194" s="27"/>
      <c r="KUT194" s="27"/>
      <c r="KUU194" s="27"/>
      <c r="KUV194" s="27"/>
      <c r="KUW194" s="27"/>
      <c r="KUX194" s="27"/>
      <c r="KUY194" s="27"/>
      <c r="KUZ194" s="27"/>
      <c r="KVA194" s="27"/>
      <c r="KVB194" s="27"/>
      <c r="KVC194" s="27"/>
      <c r="KVD194" s="27"/>
      <c r="KVE194" s="27"/>
      <c r="KVF194" s="27"/>
      <c r="KVG194" s="27"/>
      <c r="KVH194" s="27"/>
      <c r="KVI194" s="27"/>
      <c r="KVJ194" s="27"/>
      <c r="KVK194" s="27"/>
      <c r="KVL194" s="27"/>
      <c r="KVM194" s="27"/>
      <c r="KVN194" s="27"/>
      <c r="KVO194" s="27"/>
      <c r="KVP194" s="27"/>
      <c r="KVQ194" s="27"/>
      <c r="KVR194" s="27"/>
      <c r="KVS194" s="27"/>
      <c r="KVT194" s="27"/>
      <c r="KVU194" s="27"/>
      <c r="KVV194" s="27"/>
      <c r="KVW194" s="27"/>
      <c r="KVX194" s="27"/>
      <c r="KVY194" s="27"/>
      <c r="KVZ194" s="27"/>
      <c r="KWA194" s="27"/>
      <c r="KWB194" s="27"/>
      <c r="KWC194" s="27"/>
      <c r="KWD194" s="27"/>
      <c r="KWE194" s="27"/>
      <c r="KWF194" s="27"/>
      <c r="KWG194" s="27"/>
      <c r="KWH194" s="27"/>
      <c r="KWI194" s="27"/>
      <c r="KWJ194" s="27"/>
      <c r="KWK194" s="27"/>
      <c r="KWL194" s="27"/>
      <c r="KWM194" s="27"/>
      <c r="KWN194" s="27"/>
      <c r="KWO194" s="27"/>
      <c r="KWP194" s="27"/>
      <c r="KWQ194" s="27"/>
      <c r="KWR194" s="27"/>
      <c r="KWS194" s="27"/>
      <c r="KWT194" s="27"/>
      <c r="KWU194" s="27"/>
      <c r="KWV194" s="27"/>
      <c r="KWW194" s="27"/>
      <c r="KWX194" s="27"/>
      <c r="KWY194" s="27"/>
      <c r="KWZ194" s="27"/>
      <c r="KXA194" s="27"/>
      <c r="KXB194" s="27"/>
      <c r="KXC194" s="27"/>
      <c r="KXD194" s="27"/>
      <c r="KXE194" s="27"/>
      <c r="KXF194" s="27"/>
      <c r="KXG194" s="27"/>
      <c r="KXH194" s="27"/>
      <c r="KXI194" s="27"/>
      <c r="KXJ194" s="27"/>
      <c r="KXK194" s="27"/>
      <c r="KXL194" s="27"/>
      <c r="KXM194" s="27"/>
      <c r="KXN194" s="27"/>
      <c r="KXO194" s="27"/>
      <c r="KXP194" s="27"/>
      <c r="KXQ194" s="27"/>
      <c r="KXR194" s="27"/>
      <c r="KXS194" s="27"/>
      <c r="KXT194" s="27"/>
      <c r="KXU194" s="27"/>
      <c r="KXV194" s="27"/>
      <c r="KXW194" s="27"/>
      <c r="KXX194" s="27"/>
      <c r="KXY194" s="27"/>
      <c r="KXZ194" s="27"/>
      <c r="KYA194" s="27"/>
      <c r="KYB194" s="27"/>
      <c r="KYC194" s="27"/>
      <c r="KYD194" s="27"/>
      <c r="KYE194" s="27"/>
      <c r="KYF194" s="27"/>
    </row>
    <row r="195" spans="2:8092" s="24" customFormat="1" ht="30" customHeight="1" x14ac:dyDescent="0.35">
      <c r="B195" s="12"/>
      <c r="C195" s="12"/>
      <c r="D195" s="12"/>
      <c r="E195" s="12"/>
      <c r="F195" s="12"/>
      <c r="G195" s="12"/>
      <c r="H195" s="12"/>
      <c r="I195" s="9"/>
      <c r="J195" s="9"/>
      <c r="K195" s="9"/>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c r="MH195" s="27"/>
      <c r="MI195" s="27"/>
      <c r="MJ195" s="27"/>
      <c r="MK195" s="27"/>
      <c r="ML195" s="27"/>
      <c r="MM195" s="27"/>
      <c r="MN195" s="27"/>
      <c r="MO195" s="27"/>
      <c r="MP195" s="27"/>
      <c r="MQ195" s="27"/>
      <c r="MR195" s="27"/>
      <c r="MS195" s="27"/>
      <c r="MT195" s="27"/>
      <c r="MU195" s="27"/>
      <c r="MV195" s="27"/>
      <c r="MW195" s="27"/>
      <c r="MX195" s="27"/>
      <c r="MY195" s="27"/>
      <c r="MZ195" s="27"/>
      <c r="NA195" s="27"/>
      <c r="NB195" s="27"/>
      <c r="NC195" s="27"/>
      <c r="ND195" s="27"/>
      <c r="NE195" s="27"/>
      <c r="NF195" s="27"/>
      <c r="NG195" s="27"/>
      <c r="NH195" s="27"/>
      <c r="NI195" s="27"/>
      <c r="NJ195" s="27"/>
      <c r="NK195" s="27"/>
      <c r="NL195" s="27"/>
      <c r="NM195" s="27"/>
      <c r="NN195" s="27"/>
      <c r="NO195" s="27"/>
      <c r="NP195" s="27"/>
      <c r="NQ195" s="27"/>
      <c r="NR195" s="27"/>
      <c r="NS195" s="27"/>
      <c r="NT195" s="27"/>
      <c r="NU195" s="27"/>
      <c r="NV195" s="27"/>
      <c r="NW195" s="27"/>
      <c r="NX195" s="27"/>
      <c r="NY195" s="27"/>
      <c r="NZ195" s="27"/>
      <c r="OA195" s="27"/>
      <c r="OB195" s="27"/>
      <c r="OC195" s="27"/>
      <c r="OD195" s="27"/>
      <c r="OE195" s="27"/>
      <c r="OF195" s="27"/>
      <c r="OG195" s="27"/>
      <c r="OH195" s="27"/>
      <c r="OI195" s="27"/>
      <c r="OJ195" s="27"/>
      <c r="OK195" s="27"/>
      <c r="OL195" s="27"/>
      <c r="OM195" s="27"/>
      <c r="ON195" s="27"/>
      <c r="OO195" s="27"/>
      <c r="OP195" s="27"/>
      <c r="OQ195" s="27"/>
      <c r="OR195" s="27"/>
      <c r="OS195" s="27"/>
      <c r="OT195" s="27"/>
      <c r="OU195" s="27"/>
      <c r="OV195" s="27"/>
      <c r="OW195" s="27"/>
      <c r="OX195" s="27"/>
      <c r="OY195" s="27"/>
      <c r="OZ195" s="27"/>
      <c r="PA195" s="27"/>
      <c r="PB195" s="27"/>
      <c r="PC195" s="27"/>
      <c r="PD195" s="27"/>
      <c r="PE195" s="27"/>
      <c r="PF195" s="27"/>
      <c r="PG195" s="27"/>
      <c r="PH195" s="27"/>
      <c r="PI195" s="27"/>
      <c r="PJ195" s="27"/>
      <c r="PK195" s="27"/>
      <c r="PL195" s="27"/>
      <c r="PM195" s="27"/>
      <c r="PN195" s="27"/>
      <c r="PO195" s="27"/>
      <c r="PP195" s="27"/>
      <c r="PQ195" s="27"/>
      <c r="PR195" s="27"/>
      <c r="PS195" s="27"/>
      <c r="PT195" s="27"/>
      <c r="PU195" s="27"/>
      <c r="PV195" s="27"/>
      <c r="PW195" s="27"/>
      <c r="PX195" s="27"/>
      <c r="PY195" s="27"/>
      <c r="PZ195" s="27"/>
      <c r="QA195" s="27"/>
      <c r="QB195" s="27"/>
      <c r="QC195" s="27"/>
      <c r="QD195" s="27"/>
      <c r="QE195" s="27"/>
      <c r="QF195" s="27"/>
      <c r="QG195" s="27"/>
      <c r="QH195" s="27"/>
      <c r="QI195" s="27"/>
      <c r="QJ195" s="27"/>
      <c r="QK195" s="27"/>
      <c r="QL195" s="27"/>
      <c r="QM195" s="27"/>
      <c r="QN195" s="27"/>
      <c r="QO195" s="27"/>
      <c r="QP195" s="27"/>
      <c r="QQ195" s="27"/>
      <c r="QR195" s="27"/>
      <c r="QS195" s="27"/>
      <c r="QT195" s="27"/>
      <c r="QU195" s="27"/>
      <c r="QV195" s="27"/>
      <c r="QW195" s="27"/>
      <c r="QX195" s="27"/>
      <c r="QY195" s="27"/>
      <c r="QZ195" s="27"/>
      <c r="RA195" s="27"/>
      <c r="RB195" s="27"/>
      <c r="RC195" s="27"/>
      <c r="RD195" s="27"/>
      <c r="RE195" s="27"/>
      <c r="RF195" s="27"/>
      <c r="RG195" s="27"/>
      <c r="RH195" s="27"/>
      <c r="RI195" s="27"/>
      <c r="RJ195" s="27"/>
      <c r="RK195" s="27"/>
      <c r="RL195" s="27"/>
      <c r="RM195" s="27"/>
      <c r="RN195" s="27"/>
      <c r="RO195" s="27"/>
      <c r="RP195" s="27"/>
      <c r="RQ195" s="27"/>
      <c r="RR195" s="27"/>
      <c r="RS195" s="27"/>
      <c r="RT195" s="27"/>
      <c r="RU195" s="27"/>
      <c r="RV195" s="27"/>
      <c r="RW195" s="27"/>
      <c r="RX195" s="27"/>
      <c r="RY195" s="27"/>
      <c r="RZ195" s="27"/>
      <c r="SA195" s="27"/>
      <c r="SB195" s="27"/>
      <c r="SC195" s="27"/>
      <c r="SD195" s="27"/>
      <c r="SE195" s="27"/>
      <c r="SF195" s="27"/>
      <c r="SG195" s="27"/>
      <c r="SH195" s="27"/>
      <c r="SI195" s="27"/>
      <c r="SJ195" s="27"/>
      <c r="SK195" s="27"/>
      <c r="SL195" s="27"/>
      <c r="SM195" s="27"/>
      <c r="SN195" s="27"/>
      <c r="SO195" s="27"/>
      <c r="SP195" s="27"/>
      <c r="SQ195" s="27"/>
      <c r="SR195" s="27"/>
      <c r="SS195" s="27"/>
      <c r="ST195" s="27"/>
      <c r="SU195" s="27"/>
      <c r="SV195" s="27"/>
      <c r="SW195" s="27"/>
      <c r="SX195" s="27"/>
      <c r="SY195" s="27"/>
      <c r="SZ195" s="27"/>
      <c r="TA195" s="27"/>
      <c r="TB195" s="27"/>
      <c r="TC195" s="27"/>
      <c r="TD195" s="27"/>
      <c r="TE195" s="27"/>
      <c r="TF195" s="27"/>
      <c r="TG195" s="27"/>
      <c r="TH195" s="27"/>
      <c r="TI195" s="27"/>
      <c r="TJ195" s="27"/>
      <c r="TK195" s="27"/>
      <c r="TL195" s="27"/>
      <c r="TM195" s="27"/>
      <c r="TN195" s="27"/>
      <c r="TO195" s="27"/>
      <c r="TP195" s="27"/>
      <c r="TQ195" s="27"/>
      <c r="TR195" s="27"/>
      <c r="TS195" s="27"/>
      <c r="TT195" s="27"/>
      <c r="TU195" s="27"/>
      <c r="TV195" s="27"/>
      <c r="TW195" s="27"/>
      <c r="TX195" s="27"/>
      <c r="TY195" s="27"/>
      <c r="TZ195" s="27"/>
      <c r="UA195" s="27"/>
      <c r="UB195" s="27"/>
      <c r="UC195" s="27"/>
      <c r="UD195" s="27"/>
      <c r="UE195" s="27"/>
      <c r="UF195" s="27"/>
      <c r="UG195" s="27"/>
      <c r="UH195" s="27"/>
      <c r="UI195" s="27"/>
      <c r="UJ195" s="27"/>
      <c r="UK195" s="27"/>
      <c r="UL195" s="27"/>
      <c r="UM195" s="27"/>
      <c r="UN195" s="27"/>
      <c r="UO195" s="27"/>
      <c r="UP195" s="27"/>
      <c r="UQ195" s="27"/>
      <c r="UR195" s="27"/>
      <c r="US195" s="27"/>
      <c r="UT195" s="27"/>
      <c r="UU195" s="27"/>
      <c r="UV195" s="27"/>
      <c r="UW195" s="27"/>
      <c r="UX195" s="27"/>
      <c r="UY195" s="27"/>
      <c r="UZ195" s="27"/>
      <c r="VA195" s="27"/>
      <c r="VB195" s="27"/>
      <c r="VC195" s="27"/>
      <c r="VD195" s="27"/>
      <c r="VE195" s="27"/>
      <c r="VF195" s="27"/>
      <c r="VG195" s="27"/>
      <c r="VH195" s="27"/>
      <c r="VI195" s="27"/>
      <c r="VJ195" s="27"/>
      <c r="VK195" s="27"/>
      <c r="VL195" s="27"/>
      <c r="VM195" s="27"/>
      <c r="VN195" s="27"/>
      <c r="VO195" s="27"/>
      <c r="VP195" s="27"/>
      <c r="VQ195" s="27"/>
      <c r="VR195" s="27"/>
      <c r="VS195" s="27"/>
      <c r="VT195" s="27"/>
      <c r="VU195" s="27"/>
      <c r="VV195" s="27"/>
      <c r="VW195" s="27"/>
      <c r="VX195" s="27"/>
      <c r="VY195" s="27"/>
      <c r="VZ195" s="27"/>
      <c r="WA195" s="27"/>
      <c r="WB195" s="27"/>
      <c r="WC195" s="27"/>
      <c r="WD195" s="27"/>
      <c r="WE195" s="27"/>
      <c r="WF195" s="27"/>
      <c r="WG195" s="27"/>
      <c r="WH195" s="27"/>
      <c r="WI195" s="27"/>
      <c r="WJ195" s="27"/>
      <c r="WK195" s="27"/>
      <c r="WL195" s="27"/>
      <c r="WM195" s="27"/>
      <c r="WN195" s="27"/>
      <c r="WO195" s="27"/>
      <c r="WP195" s="27"/>
      <c r="WQ195" s="27"/>
      <c r="WR195" s="27"/>
      <c r="WS195" s="27"/>
      <c r="WT195" s="27"/>
      <c r="WU195" s="27"/>
      <c r="WV195" s="27"/>
      <c r="WW195" s="27"/>
      <c r="WX195" s="27"/>
      <c r="WY195" s="27"/>
      <c r="WZ195" s="27"/>
      <c r="XA195" s="27"/>
      <c r="XB195" s="27"/>
      <c r="XC195" s="27"/>
      <c r="XD195" s="27"/>
      <c r="XE195" s="27"/>
      <c r="XF195" s="27"/>
      <c r="XG195" s="27"/>
      <c r="XH195" s="27"/>
      <c r="XI195" s="27"/>
      <c r="XJ195" s="27"/>
      <c r="XK195" s="27"/>
      <c r="XL195" s="27"/>
      <c r="XM195" s="27"/>
      <c r="XN195" s="27"/>
      <c r="XO195" s="27"/>
      <c r="XP195" s="27"/>
      <c r="XQ195" s="27"/>
      <c r="XR195" s="27"/>
      <c r="XS195" s="27"/>
      <c r="XT195" s="27"/>
      <c r="XU195" s="27"/>
      <c r="XV195" s="27"/>
      <c r="XW195" s="27"/>
      <c r="XX195" s="27"/>
      <c r="XY195" s="27"/>
      <c r="XZ195" s="27"/>
      <c r="YA195" s="27"/>
      <c r="YB195" s="27"/>
      <c r="YC195" s="27"/>
      <c r="YD195" s="27"/>
      <c r="YE195" s="27"/>
      <c r="YF195" s="27"/>
      <c r="YG195" s="27"/>
      <c r="YH195" s="27"/>
      <c r="YI195" s="27"/>
      <c r="YJ195" s="27"/>
      <c r="YK195" s="27"/>
      <c r="YL195" s="27"/>
      <c r="YM195" s="27"/>
      <c r="YN195" s="27"/>
      <c r="YO195" s="27"/>
      <c r="YP195" s="27"/>
      <c r="YQ195" s="27"/>
      <c r="YR195" s="27"/>
      <c r="YS195" s="27"/>
      <c r="YT195" s="27"/>
      <c r="YU195" s="27"/>
      <c r="YV195" s="27"/>
      <c r="YW195" s="27"/>
      <c r="YX195" s="27"/>
      <c r="YY195" s="27"/>
      <c r="YZ195" s="27"/>
      <c r="ZA195" s="27"/>
      <c r="ZB195" s="27"/>
      <c r="ZC195" s="27"/>
      <c r="ZD195" s="27"/>
      <c r="ZE195" s="27"/>
      <c r="ZF195" s="27"/>
      <c r="ZG195" s="27"/>
      <c r="ZH195" s="27"/>
      <c r="ZI195" s="27"/>
      <c r="ZJ195" s="27"/>
      <c r="ZK195" s="27"/>
      <c r="ZL195" s="27"/>
      <c r="ZM195" s="27"/>
      <c r="ZN195" s="27"/>
      <c r="ZO195" s="27"/>
      <c r="ZP195" s="27"/>
      <c r="ZQ195" s="27"/>
      <c r="ZR195" s="27"/>
      <c r="ZS195" s="27"/>
      <c r="ZT195" s="27"/>
      <c r="ZU195" s="27"/>
      <c r="ZV195" s="27"/>
      <c r="ZW195" s="27"/>
      <c r="ZX195" s="27"/>
      <c r="ZY195" s="27"/>
      <c r="ZZ195" s="27"/>
      <c r="AAA195" s="27"/>
      <c r="AAB195" s="27"/>
      <c r="AAC195" s="27"/>
      <c r="AAD195" s="27"/>
      <c r="AAE195" s="27"/>
      <c r="AAF195" s="27"/>
      <c r="AAG195" s="27"/>
      <c r="AAH195" s="27"/>
      <c r="AAI195" s="27"/>
      <c r="AAJ195" s="27"/>
      <c r="AAK195" s="27"/>
      <c r="AAL195" s="27"/>
      <c r="AAM195" s="27"/>
      <c r="AAN195" s="27"/>
      <c r="AAO195" s="27"/>
      <c r="AAP195" s="27"/>
      <c r="AAQ195" s="27"/>
      <c r="AAR195" s="27"/>
      <c r="AAS195" s="27"/>
      <c r="AAT195" s="27"/>
      <c r="AAU195" s="27"/>
      <c r="AAV195" s="27"/>
      <c r="AAW195" s="27"/>
      <c r="AAX195" s="27"/>
      <c r="AAY195" s="27"/>
      <c r="AAZ195" s="27"/>
      <c r="ABA195" s="27"/>
      <c r="ABB195" s="27"/>
      <c r="ABC195" s="27"/>
      <c r="ABD195" s="27"/>
      <c r="ABE195" s="27"/>
      <c r="ABF195" s="27"/>
      <c r="ABG195" s="27"/>
      <c r="ABH195" s="27"/>
      <c r="ABI195" s="27"/>
      <c r="ABJ195" s="27"/>
      <c r="ABK195" s="27"/>
      <c r="ABL195" s="27"/>
      <c r="ABM195" s="27"/>
      <c r="ABN195" s="27"/>
      <c r="ABO195" s="27"/>
      <c r="ABP195" s="27"/>
      <c r="ABQ195" s="27"/>
      <c r="ABR195" s="27"/>
      <c r="ABS195" s="27"/>
      <c r="ABT195" s="27"/>
      <c r="ABU195" s="27"/>
      <c r="ABV195" s="27"/>
      <c r="ABW195" s="27"/>
      <c r="ABX195" s="27"/>
      <c r="ABY195" s="27"/>
      <c r="ABZ195" s="27"/>
      <c r="ACA195" s="27"/>
      <c r="ACB195" s="27"/>
      <c r="ACC195" s="27"/>
      <c r="ACD195" s="27"/>
      <c r="ACE195" s="27"/>
      <c r="ACF195" s="27"/>
      <c r="ACG195" s="27"/>
      <c r="ACH195" s="27"/>
      <c r="ACI195" s="27"/>
      <c r="ACJ195" s="27"/>
      <c r="ACK195" s="27"/>
      <c r="ACL195" s="27"/>
      <c r="ACM195" s="27"/>
      <c r="ACN195" s="27"/>
      <c r="ACO195" s="27"/>
      <c r="ACP195" s="27"/>
      <c r="ACQ195" s="27"/>
      <c r="ACR195" s="27"/>
      <c r="ACS195" s="27"/>
      <c r="ACT195" s="27"/>
      <c r="ACU195" s="27"/>
      <c r="ACV195" s="27"/>
      <c r="ACW195" s="27"/>
      <c r="ACX195" s="27"/>
      <c r="ACY195" s="27"/>
      <c r="ACZ195" s="27"/>
      <c r="ADA195" s="27"/>
      <c r="ADB195" s="27"/>
      <c r="ADC195" s="27"/>
      <c r="ADD195" s="27"/>
      <c r="ADE195" s="27"/>
      <c r="ADF195" s="27"/>
      <c r="ADG195" s="27"/>
      <c r="ADH195" s="27"/>
      <c r="ADI195" s="27"/>
      <c r="ADJ195" s="27"/>
      <c r="ADK195" s="27"/>
      <c r="ADL195" s="27"/>
      <c r="ADM195" s="27"/>
      <c r="ADN195" s="27"/>
      <c r="ADO195" s="27"/>
      <c r="ADP195" s="27"/>
      <c r="ADQ195" s="27"/>
      <c r="ADR195" s="27"/>
      <c r="ADS195" s="27"/>
      <c r="ADT195" s="27"/>
      <c r="ADU195" s="27"/>
      <c r="ADV195" s="27"/>
      <c r="ADW195" s="27"/>
      <c r="ADX195" s="27"/>
      <c r="ADY195" s="27"/>
      <c r="ADZ195" s="27"/>
      <c r="AEA195" s="27"/>
      <c r="AEB195" s="27"/>
      <c r="AEC195" s="27"/>
      <c r="AED195" s="27"/>
      <c r="AEE195" s="27"/>
      <c r="AEF195" s="27"/>
      <c r="AEG195" s="27"/>
      <c r="AEH195" s="27"/>
      <c r="AEI195" s="27"/>
      <c r="AEJ195" s="27"/>
      <c r="AEK195" s="27"/>
      <c r="AEL195" s="27"/>
      <c r="AEM195" s="27"/>
      <c r="AEN195" s="27"/>
      <c r="AEO195" s="27"/>
      <c r="AEP195" s="27"/>
      <c r="AEQ195" s="27"/>
      <c r="AER195" s="27"/>
      <c r="AES195" s="27"/>
      <c r="AET195" s="27"/>
      <c r="AEU195" s="27"/>
      <c r="AEV195" s="27"/>
      <c r="AEW195" s="27"/>
      <c r="AEX195" s="27"/>
      <c r="AEY195" s="27"/>
      <c r="AEZ195" s="27"/>
      <c r="AFA195" s="27"/>
      <c r="AFB195" s="27"/>
      <c r="AFC195" s="27"/>
      <c r="AFD195" s="27"/>
      <c r="AFE195" s="27"/>
      <c r="AFF195" s="27"/>
      <c r="AFG195" s="27"/>
      <c r="AFH195" s="27"/>
      <c r="AFI195" s="27"/>
      <c r="AFJ195" s="27"/>
      <c r="AFK195" s="27"/>
      <c r="AFL195" s="27"/>
      <c r="AFM195" s="27"/>
      <c r="AFN195" s="27"/>
      <c r="AFO195" s="27"/>
      <c r="AFP195" s="27"/>
      <c r="AFQ195" s="27"/>
      <c r="AFR195" s="27"/>
      <c r="AFS195" s="27"/>
      <c r="AFT195" s="27"/>
      <c r="AFU195" s="27"/>
      <c r="AFV195" s="27"/>
      <c r="AFW195" s="27"/>
      <c r="AFX195" s="27"/>
      <c r="AFY195" s="27"/>
      <c r="AFZ195" s="27"/>
      <c r="AGA195" s="27"/>
      <c r="AGB195" s="27"/>
      <c r="AGC195" s="27"/>
      <c r="AGD195" s="27"/>
      <c r="AGE195" s="27"/>
      <c r="AGF195" s="27"/>
      <c r="AGG195" s="27"/>
      <c r="AGH195" s="27"/>
      <c r="AGI195" s="27"/>
      <c r="AGJ195" s="27"/>
      <c r="AGK195" s="27"/>
      <c r="AGL195" s="27"/>
      <c r="AGM195" s="27"/>
      <c r="AGN195" s="27"/>
      <c r="AGO195" s="27"/>
      <c r="AGP195" s="27"/>
      <c r="AGQ195" s="27"/>
      <c r="AGR195" s="27"/>
      <c r="AGS195" s="27"/>
      <c r="AGT195" s="27"/>
      <c r="AGU195" s="27"/>
      <c r="AGV195" s="27"/>
      <c r="AGW195" s="27"/>
      <c r="AGX195" s="27"/>
      <c r="AGY195" s="27"/>
      <c r="AGZ195" s="27"/>
      <c r="AHA195" s="27"/>
      <c r="AHB195" s="27"/>
      <c r="AHC195" s="27"/>
      <c r="AHD195" s="27"/>
      <c r="AHE195" s="27"/>
      <c r="AHF195" s="27"/>
      <c r="AHG195" s="27"/>
      <c r="AHH195" s="27"/>
      <c r="AHI195" s="27"/>
      <c r="AHJ195" s="27"/>
      <c r="AHK195" s="27"/>
      <c r="AHL195" s="27"/>
      <c r="AHM195" s="27"/>
      <c r="AHN195" s="27"/>
      <c r="AHO195" s="27"/>
      <c r="AHP195" s="27"/>
      <c r="AHQ195" s="27"/>
      <c r="AHR195" s="27"/>
      <c r="AHS195" s="27"/>
      <c r="AHT195" s="27"/>
      <c r="AHU195" s="27"/>
      <c r="AHV195" s="27"/>
      <c r="AHW195" s="27"/>
      <c r="AHX195" s="27"/>
      <c r="AHY195" s="27"/>
      <c r="AHZ195" s="27"/>
      <c r="AIA195" s="27"/>
      <c r="AIB195" s="27"/>
      <c r="AIC195" s="27"/>
      <c r="AID195" s="27"/>
      <c r="AIE195" s="27"/>
      <c r="AIF195" s="27"/>
      <c r="AIG195" s="27"/>
      <c r="AIH195" s="27"/>
      <c r="AII195" s="27"/>
      <c r="AIJ195" s="27"/>
      <c r="AIK195" s="27"/>
      <c r="AIL195" s="27"/>
      <c r="AIM195" s="27"/>
      <c r="AIN195" s="27"/>
      <c r="AIO195" s="27"/>
      <c r="AIP195" s="27"/>
      <c r="AIQ195" s="27"/>
      <c r="AIR195" s="27"/>
      <c r="AIS195" s="27"/>
      <c r="AIT195" s="27"/>
      <c r="AIU195" s="27"/>
      <c r="AIV195" s="27"/>
      <c r="AIW195" s="27"/>
      <c r="AIX195" s="27"/>
      <c r="AIY195" s="27"/>
      <c r="AIZ195" s="27"/>
      <c r="AJA195" s="27"/>
      <c r="AJB195" s="27"/>
      <c r="AJC195" s="27"/>
      <c r="AJD195" s="27"/>
      <c r="AJE195" s="27"/>
      <c r="AJF195" s="27"/>
      <c r="AJG195" s="27"/>
      <c r="AJH195" s="27"/>
      <c r="AJI195" s="27"/>
      <c r="AJJ195" s="27"/>
      <c r="AJK195" s="27"/>
      <c r="AJL195" s="27"/>
      <c r="AJM195" s="27"/>
      <c r="AJN195" s="27"/>
      <c r="AJO195" s="27"/>
      <c r="AJP195" s="27"/>
      <c r="AJQ195" s="27"/>
      <c r="AJR195" s="27"/>
      <c r="AJS195" s="27"/>
      <c r="AJT195" s="27"/>
      <c r="AJU195" s="27"/>
      <c r="AJV195" s="27"/>
      <c r="AJW195" s="27"/>
      <c r="AJX195" s="27"/>
      <c r="AJY195" s="27"/>
      <c r="AJZ195" s="27"/>
      <c r="AKA195" s="27"/>
      <c r="AKB195" s="27"/>
      <c r="AKC195" s="27"/>
      <c r="AKD195" s="27"/>
      <c r="AKE195" s="27"/>
      <c r="AKF195" s="27"/>
      <c r="AKG195" s="27"/>
      <c r="AKH195" s="27"/>
      <c r="AKI195" s="27"/>
      <c r="AKJ195" s="27"/>
      <c r="AKK195" s="27"/>
      <c r="AKL195" s="27"/>
      <c r="AKM195" s="27"/>
      <c r="AKN195" s="27"/>
      <c r="AKO195" s="27"/>
      <c r="AKP195" s="27"/>
      <c r="AKQ195" s="27"/>
      <c r="AKR195" s="27"/>
      <c r="AKS195" s="27"/>
      <c r="AKT195" s="27"/>
      <c r="AKU195" s="27"/>
      <c r="AKV195" s="27"/>
      <c r="AKW195" s="27"/>
      <c r="AKX195" s="27"/>
      <c r="AKY195" s="27"/>
      <c r="AKZ195" s="27"/>
      <c r="ALA195" s="27"/>
      <c r="ALB195" s="27"/>
      <c r="ALC195" s="27"/>
      <c r="ALD195" s="27"/>
      <c r="ALE195" s="27"/>
      <c r="ALF195" s="27"/>
      <c r="ALG195" s="27"/>
      <c r="ALH195" s="27"/>
      <c r="ALI195" s="27"/>
      <c r="ALJ195" s="27"/>
      <c r="ALK195" s="27"/>
      <c r="ALL195" s="27"/>
      <c r="ALM195" s="27"/>
      <c r="ALN195" s="27"/>
      <c r="ALO195" s="27"/>
      <c r="ALP195" s="27"/>
      <c r="ALQ195" s="27"/>
      <c r="ALR195" s="27"/>
      <c r="ALS195" s="27"/>
      <c r="ALT195" s="27"/>
      <c r="ALU195" s="27"/>
      <c r="ALV195" s="27"/>
      <c r="ALW195" s="27"/>
      <c r="ALX195" s="27"/>
      <c r="ALY195" s="27"/>
      <c r="ALZ195" s="27"/>
      <c r="AMA195" s="27"/>
      <c r="AMB195" s="27"/>
      <c r="AMC195" s="27"/>
      <c r="AMD195" s="27"/>
      <c r="AME195" s="27"/>
      <c r="AMF195" s="27"/>
      <c r="AMG195" s="27"/>
      <c r="AMH195" s="27"/>
      <c r="AMI195" s="27"/>
      <c r="AMJ195" s="27"/>
      <c r="AMK195" s="27"/>
      <c r="AML195" s="27"/>
      <c r="AMM195" s="27"/>
      <c r="AMN195" s="27"/>
      <c r="AMO195" s="27"/>
      <c r="AMP195" s="27"/>
      <c r="AMQ195" s="27"/>
      <c r="AMR195" s="27"/>
      <c r="AMS195" s="27"/>
      <c r="AMT195" s="27"/>
      <c r="AMU195" s="27"/>
      <c r="AMV195" s="27"/>
      <c r="AMW195" s="27"/>
      <c r="AMX195" s="27"/>
      <c r="AMY195" s="27"/>
      <c r="AMZ195" s="27"/>
      <c r="ANA195" s="27"/>
      <c r="ANB195" s="27"/>
      <c r="ANC195" s="27"/>
      <c r="AND195" s="27"/>
      <c r="ANE195" s="27"/>
      <c r="ANF195" s="27"/>
      <c r="ANG195" s="27"/>
      <c r="ANH195" s="27"/>
      <c r="ANI195" s="27"/>
      <c r="ANJ195" s="27"/>
      <c r="ANK195" s="27"/>
      <c r="ANL195" s="27"/>
      <c r="ANM195" s="27"/>
      <c r="ANN195" s="27"/>
      <c r="ANO195" s="27"/>
      <c r="ANP195" s="27"/>
      <c r="ANQ195" s="27"/>
      <c r="ANR195" s="27"/>
      <c r="ANS195" s="27"/>
      <c r="ANT195" s="27"/>
      <c r="ANU195" s="27"/>
      <c r="ANV195" s="27"/>
      <c r="ANW195" s="27"/>
      <c r="ANX195" s="27"/>
      <c r="ANY195" s="27"/>
      <c r="ANZ195" s="27"/>
      <c r="AOA195" s="27"/>
      <c r="AOB195" s="27"/>
      <c r="AOC195" s="27"/>
      <c r="AOD195" s="27"/>
      <c r="AOE195" s="27"/>
      <c r="AOF195" s="27"/>
      <c r="AOG195" s="27"/>
      <c r="AOH195" s="27"/>
      <c r="AOI195" s="27"/>
      <c r="AOJ195" s="27"/>
      <c r="AOK195" s="27"/>
      <c r="AOL195" s="27"/>
      <c r="AOM195" s="27"/>
      <c r="AON195" s="27"/>
      <c r="AOO195" s="27"/>
      <c r="AOP195" s="27"/>
      <c r="AOQ195" s="27"/>
      <c r="AOR195" s="27"/>
      <c r="AOS195" s="27"/>
      <c r="AOT195" s="27"/>
      <c r="AOU195" s="27"/>
      <c r="AOV195" s="27"/>
      <c r="AOW195" s="27"/>
      <c r="AOX195" s="27"/>
      <c r="AOY195" s="27"/>
      <c r="AOZ195" s="27"/>
      <c r="APA195" s="27"/>
      <c r="APB195" s="27"/>
      <c r="APC195" s="27"/>
      <c r="APD195" s="27"/>
      <c r="APE195" s="27"/>
      <c r="APF195" s="27"/>
      <c r="APG195" s="27"/>
      <c r="APH195" s="27"/>
      <c r="API195" s="27"/>
      <c r="APJ195" s="27"/>
      <c r="APK195" s="27"/>
      <c r="APL195" s="27"/>
      <c r="APM195" s="27"/>
      <c r="APN195" s="27"/>
      <c r="APO195" s="27"/>
      <c r="APP195" s="27"/>
      <c r="APQ195" s="27"/>
      <c r="APR195" s="27"/>
      <c r="APS195" s="27"/>
      <c r="APT195" s="27"/>
      <c r="APU195" s="27"/>
      <c r="APV195" s="27"/>
      <c r="APW195" s="27"/>
      <c r="APX195" s="27"/>
      <c r="APY195" s="27"/>
      <c r="APZ195" s="27"/>
      <c r="AQA195" s="27"/>
      <c r="AQB195" s="27"/>
      <c r="AQC195" s="27"/>
      <c r="AQD195" s="27"/>
      <c r="AQE195" s="27"/>
      <c r="AQF195" s="27"/>
      <c r="AQG195" s="27"/>
      <c r="AQH195" s="27"/>
      <c r="AQI195" s="27"/>
      <c r="AQJ195" s="27"/>
      <c r="AQK195" s="27"/>
      <c r="AQL195" s="27"/>
      <c r="AQM195" s="27"/>
      <c r="AQN195" s="27"/>
      <c r="AQO195" s="27"/>
      <c r="AQP195" s="27"/>
      <c r="AQQ195" s="27"/>
      <c r="AQR195" s="27"/>
      <c r="AQS195" s="27"/>
      <c r="AQT195" s="27"/>
      <c r="AQU195" s="27"/>
      <c r="AQV195" s="27"/>
      <c r="AQW195" s="27"/>
      <c r="AQX195" s="27"/>
      <c r="AQY195" s="27"/>
      <c r="AQZ195" s="27"/>
      <c r="ARA195" s="27"/>
      <c r="ARB195" s="27"/>
      <c r="ARC195" s="27"/>
      <c r="ARD195" s="27"/>
      <c r="ARE195" s="27"/>
      <c r="ARF195" s="27"/>
      <c r="ARG195" s="27"/>
      <c r="ARH195" s="27"/>
      <c r="ARI195" s="27"/>
      <c r="ARJ195" s="27"/>
      <c r="ARK195" s="27"/>
      <c r="ARL195" s="27"/>
      <c r="ARM195" s="27"/>
      <c r="ARN195" s="27"/>
      <c r="ARO195" s="27"/>
      <c r="ARP195" s="27"/>
      <c r="ARQ195" s="27"/>
      <c r="ARR195" s="27"/>
      <c r="ARS195" s="27"/>
      <c r="ART195" s="27"/>
      <c r="ARU195" s="27"/>
      <c r="ARV195" s="27"/>
      <c r="ARW195" s="27"/>
      <c r="ARX195" s="27"/>
      <c r="ARY195" s="27"/>
      <c r="ARZ195" s="27"/>
      <c r="ASA195" s="27"/>
      <c r="ASB195" s="27"/>
      <c r="ASC195" s="27"/>
      <c r="ASD195" s="27"/>
      <c r="ASE195" s="27"/>
      <c r="ASF195" s="27"/>
      <c r="ASG195" s="27"/>
      <c r="ASH195" s="27"/>
      <c r="ASI195" s="27"/>
      <c r="ASJ195" s="27"/>
      <c r="ASK195" s="27"/>
      <c r="ASL195" s="27"/>
      <c r="ASM195" s="27"/>
      <c r="ASN195" s="27"/>
      <c r="ASO195" s="27"/>
      <c r="ASP195" s="27"/>
      <c r="ASQ195" s="27"/>
      <c r="ASR195" s="27"/>
      <c r="ASS195" s="27"/>
      <c r="AST195" s="27"/>
      <c r="ASU195" s="27"/>
      <c r="ASV195" s="27"/>
      <c r="ASW195" s="27"/>
      <c r="ASX195" s="27"/>
      <c r="ASY195" s="27"/>
      <c r="ASZ195" s="27"/>
      <c r="ATA195" s="27"/>
      <c r="ATB195" s="27"/>
      <c r="ATC195" s="27"/>
      <c r="ATD195" s="27"/>
      <c r="ATE195" s="27"/>
      <c r="ATF195" s="27"/>
      <c r="ATG195" s="27"/>
      <c r="ATH195" s="27"/>
      <c r="ATI195" s="27"/>
      <c r="ATJ195" s="27"/>
      <c r="ATK195" s="27"/>
      <c r="ATL195" s="27"/>
      <c r="ATM195" s="27"/>
      <c r="ATN195" s="27"/>
      <c r="ATO195" s="27"/>
      <c r="ATP195" s="27"/>
      <c r="ATQ195" s="27"/>
      <c r="ATR195" s="27"/>
      <c r="ATS195" s="27"/>
      <c r="ATT195" s="27"/>
      <c r="ATU195" s="27"/>
      <c r="ATV195" s="27"/>
      <c r="ATW195" s="27"/>
      <c r="ATX195" s="27"/>
      <c r="ATY195" s="27"/>
      <c r="ATZ195" s="27"/>
      <c r="AUA195" s="27"/>
      <c r="AUB195" s="27"/>
      <c r="AUC195" s="27"/>
      <c r="AUD195" s="27"/>
      <c r="AUE195" s="27"/>
      <c r="AUF195" s="27"/>
      <c r="AUG195" s="27"/>
      <c r="AUH195" s="27"/>
      <c r="AUI195" s="27"/>
      <c r="AUJ195" s="27"/>
      <c r="AUK195" s="27"/>
      <c r="AUL195" s="27"/>
      <c r="AUM195" s="27"/>
      <c r="AUN195" s="27"/>
      <c r="AUO195" s="27"/>
      <c r="AUP195" s="27"/>
      <c r="AUQ195" s="27"/>
      <c r="AUR195" s="27"/>
      <c r="AUS195" s="27"/>
      <c r="AUT195" s="27"/>
      <c r="AUU195" s="27"/>
      <c r="AUV195" s="27"/>
      <c r="AUW195" s="27"/>
      <c r="AUX195" s="27"/>
      <c r="AUY195" s="27"/>
      <c r="AUZ195" s="27"/>
      <c r="AVA195" s="27"/>
      <c r="AVB195" s="27"/>
      <c r="AVC195" s="27"/>
      <c r="AVD195" s="27"/>
      <c r="AVE195" s="27"/>
      <c r="AVF195" s="27"/>
      <c r="AVG195" s="27"/>
      <c r="AVH195" s="27"/>
      <c r="AVI195" s="27"/>
      <c r="AVJ195" s="27"/>
      <c r="AVK195" s="27"/>
      <c r="AVL195" s="27"/>
      <c r="AVM195" s="27"/>
      <c r="AVN195" s="27"/>
      <c r="AVO195" s="27"/>
      <c r="AVP195" s="27"/>
      <c r="AVQ195" s="27"/>
      <c r="AVR195" s="27"/>
      <c r="AVS195" s="27"/>
      <c r="AVT195" s="27"/>
      <c r="AVU195" s="27"/>
      <c r="AVV195" s="27"/>
      <c r="AVW195" s="27"/>
      <c r="AVX195" s="27"/>
      <c r="AVY195" s="27"/>
      <c r="AVZ195" s="27"/>
      <c r="AWA195" s="27"/>
      <c r="AWB195" s="27"/>
      <c r="AWC195" s="27"/>
      <c r="AWD195" s="27"/>
      <c r="AWE195" s="27"/>
      <c r="AWF195" s="27"/>
      <c r="AWG195" s="27"/>
      <c r="AWH195" s="27"/>
      <c r="AWI195" s="27"/>
      <c r="AWJ195" s="27"/>
      <c r="AWK195" s="27"/>
      <c r="AWL195" s="27"/>
      <c r="AWM195" s="27"/>
      <c r="AWN195" s="27"/>
      <c r="AWO195" s="27"/>
      <c r="AWP195" s="27"/>
      <c r="AWQ195" s="27"/>
      <c r="AWR195" s="27"/>
      <c r="AWS195" s="27"/>
      <c r="AWT195" s="27"/>
      <c r="AWU195" s="27"/>
      <c r="AWV195" s="27"/>
      <c r="AWW195" s="27"/>
      <c r="AWX195" s="27"/>
      <c r="AWY195" s="27"/>
      <c r="AWZ195" s="27"/>
      <c r="AXA195" s="27"/>
      <c r="AXB195" s="27"/>
      <c r="AXC195" s="27"/>
      <c r="AXD195" s="27"/>
      <c r="AXE195" s="27"/>
      <c r="AXF195" s="27"/>
      <c r="AXG195" s="27"/>
      <c r="AXH195" s="27"/>
      <c r="AXI195" s="27"/>
      <c r="AXJ195" s="27"/>
      <c r="AXK195" s="27"/>
      <c r="AXL195" s="27"/>
      <c r="AXM195" s="27"/>
      <c r="AXN195" s="27"/>
      <c r="AXO195" s="27"/>
      <c r="AXP195" s="27"/>
      <c r="AXQ195" s="27"/>
      <c r="AXR195" s="27"/>
      <c r="AXS195" s="27"/>
      <c r="AXT195" s="27"/>
      <c r="AXU195" s="27"/>
      <c r="AXV195" s="27"/>
      <c r="AXW195" s="27"/>
      <c r="AXX195" s="27"/>
      <c r="AXY195" s="27"/>
      <c r="AXZ195" s="27"/>
      <c r="AYA195" s="27"/>
      <c r="AYB195" s="27"/>
      <c r="AYC195" s="27"/>
      <c r="AYD195" s="27"/>
      <c r="AYE195" s="27"/>
      <c r="AYF195" s="27"/>
      <c r="AYG195" s="27"/>
      <c r="AYH195" s="27"/>
      <c r="AYI195" s="27"/>
      <c r="AYJ195" s="27"/>
      <c r="AYK195" s="27"/>
      <c r="AYL195" s="27"/>
      <c r="AYM195" s="27"/>
      <c r="AYN195" s="27"/>
      <c r="AYO195" s="27"/>
      <c r="AYP195" s="27"/>
      <c r="AYQ195" s="27"/>
      <c r="AYR195" s="27"/>
      <c r="AYS195" s="27"/>
      <c r="AYT195" s="27"/>
      <c r="AYU195" s="27"/>
      <c r="AYV195" s="27"/>
      <c r="AYW195" s="27"/>
      <c r="AYX195" s="27"/>
      <c r="AYY195" s="27"/>
      <c r="AYZ195" s="27"/>
      <c r="AZA195" s="27"/>
      <c r="AZB195" s="27"/>
      <c r="AZC195" s="27"/>
      <c r="AZD195" s="27"/>
      <c r="AZE195" s="27"/>
      <c r="AZF195" s="27"/>
      <c r="AZG195" s="27"/>
      <c r="AZH195" s="27"/>
      <c r="AZI195" s="27"/>
      <c r="AZJ195" s="27"/>
      <c r="AZK195" s="27"/>
      <c r="AZL195" s="27"/>
      <c r="AZM195" s="27"/>
      <c r="AZN195" s="27"/>
      <c r="AZO195" s="27"/>
      <c r="AZP195" s="27"/>
      <c r="AZQ195" s="27"/>
      <c r="AZR195" s="27"/>
      <c r="AZS195" s="27"/>
      <c r="AZT195" s="27"/>
      <c r="AZU195" s="27"/>
      <c r="AZV195" s="27"/>
      <c r="AZW195" s="27"/>
      <c r="AZX195" s="27"/>
      <c r="AZY195" s="27"/>
      <c r="AZZ195" s="27"/>
      <c r="BAA195" s="27"/>
      <c r="BAB195" s="27"/>
      <c r="BAC195" s="27"/>
      <c r="BAD195" s="27"/>
      <c r="BAE195" s="27"/>
      <c r="BAF195" s="27"/>
      <c r="BAG195" s="27"/>
      <c r="BAH195" s="27"/>
      <c r="BAI195" s="27"/>
      <c r="BAJ195" s="27"/>
      <c r="BAK195" s="27"/>
      <c r="BAL195" s="27"/>
      <c r="BAM195" s="27"/>
      <c r="BAN195" s="27"/>
      <c r="BAO195" s="27"/>
      <c r="BAP195" s="27"/>
      <c r="BAQ195" s="27"/>
      <c r="BAR195" s="27"/>
      <c r="BAS195" s="27"/>
      <c r="BAT195" s="27"/>
      <c r="BAU195" s="27"/>
      <c r="BAV195" s="27"/>
      <c r="BAW195" s="27"/>
      <c r="BAX195" s="27"/>
      <c r="BAY195" s="27"/>
      <c r="BAZ195" s="27"/>
      <c r="BBA195" s="27"/>
      <c r="BBB195" s="27"/>
      <c r="BBC195" s="27"/>
      <c r="BBD195" s="27"/>
      <c r="BBE195" s="27"/>
      <c r="BBF195" s="27"/>
      <c r="BBG195" s="27"/>
      <c r="BBH195" s="27"/>
      <c r="BBI195" s="27"/>
      <c r="BBJ195" s="27"/>
      <c r="BBK195" s="27"/>
      <c r="BBL195" s="27"/>
      <c r="BBM195" s="27"/>
      <c r="BBN195" s="27"/>
      <c r="BBO195" s="27"/>
      <c r="BBP195" s="27"/>
      <c r="BBQ195" s="27"/>
      <c r="BBR195" s="27"/>
      <c r="BBS195" s="27"/>
      <c r="BBT195" s="27"/>
      <c r="BBU195" s="27"/>
      <c r="BBV195" s="27"/>
      <c r="BBW195" s="27"/>
      <c r="BBX195" s="27"/>
      <c r="BBY195" s="27"/>
      <c r="BBZ195" s="27"/>
      <c r="BCA195" s="27"/>
      <c r="BCB195" s="27"/>
      <c r="BCC195" s="27"/>
      <c r="BCD195" s="27"/>
      <c r="BCE195" s="27"/>
      <c r="BCF195" s="27"/>
      <c r="BCG195" s="27"/>
      <c r="BCH195" s="27"/>
      <c r="BCI195" s="27"/>
      <c r="BCJ195" s="27"/>
      <c r="BCK195" s="27"/>
      <c r="BCL195" s="27"/>
      <c r="BCM195" s="27"/>
      <c r="BCN195" s="27"/>
      <c r="BCO195" s="27"/>
      <c r="BCP195" s="27"/>
      <c r="BCQ195" s="27"/>
      <c r="BCR195" s="27"/>
      <c r="BCS195" s="27"/>
      <c r="BCT195" s="27"/>
      <c r="BCU195" s="27"/>
      <c r="BCV195" s="27"/>
      <c r="BCW195" s="27"/>
      <c r="BCX195" s="27"/>
      <c r="BCY195" s="27"/>
      <c r="BCZ195" s="27"/>
      <c r="BDA195" s="27"/>
      <c r="BDB195" s="27"/>
      <c r="BDC195" s="27"/>
      <c r="BDD195" s="27"/>
      <c r="BDE195" s="27"/>
      <c r="BDF195" s="27"/>
      <c r="BDG195" s="27"/>
      <c r="BDH195" s="27"/>
      <c r="BDI195" s="27"/>
      <c r="BDJ195" s="27"/>
      <c r="BDK195" s="27"/>
      <c r="BDL195" s="27"/>
      <c r="BDM195" s="27"/>
      <c r="BDN195" s="27"/>
      <c r="BDO195" s="27"/>
      <c r="BDP195" s="27"/>
      <c r="BDQ195" s="27"/>
      <c r="BDR195" s="27"/>
      <c r="BDS195" s="27"/>
      <c r="BDT195" s="27"/>
      <c r="BDU195" s="27"/>
      <c r="BDV195" s="27"/>
      <c r="BDW195" s="27"/>
      <c r="BDX195" s="27"/>
      <c r="BDY195" s="27"/>
      <c r="BDZ195" s="27"/>
      <c r="BEA195" s="27"/>
      <c r="BEB195" s="27"/>
      <c r="BEC195" s="27"/>
      <c r="BED195" s="27"/>
      <c r="BEE195" s="27"/>
      <c r="BEF195" s="27"/>
      <c r="BEG195" s="27"/>
      <c r="BEH195" s="27"/>
      <c r="BEI195" s="27"/>
      <c r="BEJ195" s="27"/>
      <c r="BEK195" s="27"/>
      <c r="BEL195" s="27"/>
      <c r="BEM195" s="27"/>
      <c r="BEN195" s="27"/>
      <c r="BEO195" s="27"/>
      <c r="BEP195" s="27"/>
      <c r="BEQ195" s="27"/>
      <c r="BER195" s="27"/>
      <c r="BES195" s="27"/>
      <c r="BET195" s="27"/>
      <c r="BEU195" s="27"/>
      <c r="BEV195" s="27"/>
      <c r="BEW195" s="27"/>
      <c r="BEX195" s="27"/>
      <c r="BEY195" s="27"/>
      <c r="BEZ195" s="27"/>
      <c r="BFA195" s="27"/>
      <c r="BFB195" s="27"/>
      <c r="BFC195" s="27"/>
      <c r="BFD195" s="27"/>
      <c r="BFE195" s="27"/>
      <c r="BFF195" s="27"/>
      <c r="BFG195" s="27"/>
      <c r="BFH195" s="27"/>
      <c r="BFI195" s="27"/>
      <c r="BFJ195" s="27"/>
      <c r="BFK195" s="27"/>
      <c r="BFL195" s="27"/>
      <c r="BFM195" s="27"/>
      <c r="BFN195" s="27"/>
      <c r="BFO195" s="27"/>
      <c r="BFP195" s="27"/>
      <c r="BFQ195" s="27"/>
      <c r="BFR195" s="27"/>
      <c r="BFS195" s="27"/>
      <c r="BFT195" s="27"/>
      <c r="BFU195" s="27"/>
      <c r="BFV195" s="27"/>
      <c r="BFW195" s="27"/>
      <c r="BFX195" s="27"/>
      <c r="BFY195" s="27"/>
      <c r="BFZ195" s="27"/>
      <c r="BGA195" s="27"/>
      <c r="BGB195" s="27"/>
      <c r="BGC195" s="27"/>
      <c r="BGD195" s="27"/>
      <c r="BGE195" s="27"/>
      <c r="BGF195" s="27"/>
      <c r="BGG195" s="27"/>
      <c r="BGH195" s="27"/>
      <c r="BGI195" s="27"/>
      <c r="BGJ195" s="27"/>
      <c r="BGK195" s="27"/>
      <c r="BGL195" s="27"/>
      <c r="BGM195" s="27"/>
      <c r="BGN195" s="27"/>
      <c r="BGO195" s="27"/>
      <c r="BGP195" s="27"/>
      <c r="BGQ195" s="27"/>
      <c r="BGR195" s="27"/>
      <c r="BGS195" s="27"/>
      <c r="BGT195" s="27"/>
      <c r="BGU195" s="27"/>
      <c r="BGV195" s="27"/>
      <c r="BGW195" s="27"/>
      <c r="BGX195" s="27"/>
      <c r="BGY195" s="27"/>
      <c r="BGZ195" s="27"/>
      <c r="BHA195" s="27"/>
      <c r="BHB195" s="27"/>
      <c r="BHC195" s="27"/>
      <c r="BHD195" s="27"/>
      <c r="BHE195" s="27"/>
      <c r="BHF195" s="27"/>
      <c r="BHG195" s="27"/>
      <c r="BHH195" s="27"/>
      <c r="BHI195" s="27"/>
      <c r="BHJ195" s="27"/>
      <c r="BHK195" s="27"/>
      <c r="BHL195" s="27"/>
      <c r="BHM195" s="27"/>
      <c r="BHN195" s="27"/>
      <c r="BHO195" s="27"/>
      <c r="BHP195" s="27"/>
      <c r="BHQ195" s="27"/>
      <c r="BHR195" s="27"/>
      <c r="BHS195" s="27"/>
      <c r="BHT195" s="27"/>
      <c r="BHU195" s="27"/>
      <c r="BHV195" s="27"/>
      <c r="BHW195" s="27"/>
      <c r="BHX195" s="27"/>
      <c r="BHY195" s="27"/>
      <c r="BHZ195" s="27"/>
      <c r="BIA195" s="27"/>
      <c r="BIB195" s="27"/>
      <c r="BIC195" s="27"/>
      <c r="BID195" s="27"/>
      <c r="BIE195" s="27"/>
      <c r="BIF195" s="27"/>
      <c r="BIG195" s="27"/>
      <c r="BIH195" s="27"/>
      <c r="BII195" s="27"/>
      <c r="BIJ195" s="27"/>
      <c r="BIK195" s="27"/>
      <c r="BIL195" s="27"/>
      <c r="BIM195" s="27"/>
      <c r="BIN195" s="27"/>
      <c r="BIO195" s="27"/>
      <c r="BIP195" s="27"/>
      <c r="BIQ195" s="27"/>
      <c r="BIR195" s="27"/>
      <c r="BIS195" s="27"/>
      <c r="BIT195" s="27"/>
      <c r="BIU195" s="27"/>
      <c r="BIV195" s="27"/>
      <c r="BIW195" s="27"/>
      <c r="BIX195" s="27"/>
      <c r="BIY195" s="27"/>
      <c r="BIZ195" s="27"/>
      <c r="BJA195" s="27"/>
      <c r="BJB195" s="27"/>
      <c r="BJC195" s="27"/>
      <c r="BJD195" s="27"/>
      <c r="BJE195" s="27"/>
      <c r="BJF195" s="27"/>
      <c r="BJG195" s="27"/>
      <c r="BJH195" s="27"/>
      <c r="BJI195" s="27"/>
      <c r="BJJ195" s="27"/>
      <c r="BJK195" s="27"/>
      <c r="BJL195" s="27"/>
      <c r="BJM195" s="27"/>
      <c r="BJN195" s="27"/>
      <c r="BJO195" s="27"/>
      <c r="BJP195" s="27"/>
      <c r="BJQ195" s="27"/>
      <c r="BJR195" s="27"/>
      <c r="BJS195" s="27"/>
      <c r="BJT195" s="27"/>
      <c r="BJU195" s="27"/>
      <c r="BJV195" s="27"/>
      <c r="BJW195" s="27"/>
      <c r="BJX195" s="27"/>
      <c r="BJY195" s="27"/>
      <c r="BJZ195" s="27"/>
      <c r="BKA195" s="27"/>
      <c r="BKB195" s="27"/>
      <c r="BKC195" s="27"/>
      <c r="BKD195" s="27"/>
      <c r="BKE195" s="27"/>
      <c r="BKF195" s="27"/>
      <c r="BKG195" s="27"/>
      <c r="BKH195" s="27"/>
      <c r="BKI195" s="27"/>
      <c r="BKJ195" s="27"/>
      <c r="BKK195" s="27"/>
      <c r="BKL195" s="27"/>
      <c r="BKM195" s="27"/>
      <c r="BKN195" s="27"/>
      <c r="BKO195" s="27"/>
      <c r="BKP195" s="27"/>
      <c r="BKQ195" s="27"/>
      <c r="BKR195" s="27"/>
      <c r="BKS195" s="27"/>
      <c r="BKT195" s="27"/>
      <c r="BKU195" s="27"/>
      <c r="BKV195" s="27"/>
      <c r="BKW195" s="27"/>
      <c r="BKX195" s="27"/>
      <c r="BKY195" s="27"/>
      <c r="BKZ195" s="27"/>
      <c r="BLA195" s="27"/>
      <c r="BLB195" s="27"/>
      <c r="BLC195" s="27"/>
      <c r="BLD195" s="27"/>
      <c r="BLE195" s="27"/>
      <c r="BLF195" s="27"/>
      <c r="BLG195" s="27"/>
      <c r="BLH195" s="27"/>
      <c r="BLI195" s="27"/>
      <c r="BLJ195" s="27"/>
      <c r="BLK195" s="27"/>
      <c r="BLL195" s="27"/>
      <c r="BLM195" s="27"/>
      <c r="BLN195" s="27"/>
      <c r="BLO195" s="27"/>
      <c r="BLP195" s="27"/>
      <c r="BLQ195" s="27"/>
      <c r="BLR195" s="27"/>
      <c r="BLS195" s="27"/>
      <c r="BLT195" s="27"/>
      <c r="BLU195" s="27"/>
      <c r="BLV195" s="27"/>
      <c r="BLW195" s="27"/>
      <c r="BLX195" s="27"/>
      <c r="BLY195" s="27"/>
      <c r="BLZ195" s="27"/>
      <c r="BMA195" s="27"/>
      <c r="BMB195" s="27"/>
      <c r="BMC195" s="27"/>
      <c r="BMD195" s="27"/>
      <c r="BME195" s="27"/>
      <c r="BMF195" s="27"/>
      <c r="BMG195" s="27"/>
      <c r="BMH195" s="27"/>
      <c r="BMI195" s="27"/>
      <c r="BMJ195" s="27"/>
      <c r="BMK195" s="27"/>
      <c r="BML195" s="27"/>
      <c r="BMM195" s="27"/>
      <c r="BMN195" s="27"/>
      <c r="BMO195" s="27"/>
      <c r="BMP195" s="27"/>
      <c r="BMQ195" s="27"/>
      <c r="BMR195" s="27"/>
      <c r="BMS195" s="27"/>
      <c r="BMT195" s="27"/>
      <c r="BMU195" s="27"/>
      <c r="BMV195" s="27"/>
      <c r="BMW195" s="27"/>
      <c r="BMX195" s="27"/>
      <c r="BMY195" s="27"/>
      <c r="BMZ195" s="27"/>
      <c r="BNA195" s="27"/>
      <c r="BNB195" s="27"/>
      <c r="BNC195" s="27"/>
      <c r="BND195" s="27"/>
      <c r="BNE195" s="27"/>
      <c r="BNF195" s="27"/>
      <c r="BNG195" s="27"/>
      <c r="BNH195" s="27"/>
      <c r="BNI195" s="27"/>
      <c r="BNJ195" s="27"/>
      <c r="BNK195" s="27"/>
      <c r="BNL195" s="27"/>
      <c r="BNM195" s="27"/>
      <c r="BNN195" s="27"/>
      <c r="BNO195" s="27"/>
      <c r="BNP195" s="27"/>
      <c r="BNQ195" s="27"/>
      <c r="BNR195" s="27"/>
      <c r="BNS195" s="27"/>
      <c r="BNT195" s="27"/>
      <c r="BNU195" s="27"/>
      <c r="BNV195" s="27"/>
      <c r="BNW195" s="27"/>
      <c r="BNX195" s="27"/>
      <c r="BNY195" s="27"/>
      <c r="BNZ195" s="27"/>
      <c r="BOA195" s="27"/>
      <c r="BOB195" s="27"/>
      <c r="BOC195" s="27"/>
      <c r="BOD195" s="27"/>
      <c r="BOE195" s="27"/>
      <c r="BOF195" s="27"/>
      <c r="BOG195" s="27"/>
      <c r="BOH195" s="27"/>
      <c r="BOI195" s="27"/>
      <c r="BOJ195" s="27"/>
      <c r="BOK195" s="27"/>
      <c r="BOL195" s="27"/>
      <c r="BOM195" s="27"/>
      <c r="BON195" s="27"/>
      <c r="BOO195" s="27"/>
      <c r="BOP195" s="27"/>
      <c r="BOQ195" s="27"/>
      <c r="BOR195" s="27"/>
      <c r="BOS195" s="27"/>
      <c r="BOT195" s="27"/>
      <c r="BOU195" s="27"/>
      <c r="BOV195" s="27"/>
      <c r="BOW195" s="27"/>
      <c r="BOX195" s="27"/>
      <c r="BOY195" s="27"/>
      <c r="BOZ195" s="27"/>
      <c r="BPA195" s="27"/>
      <c r="BPB195" s="27"/>
      <c r="BPC195" s="27"/>
      <c r="BPD195" s="27"/>
      <c r="BPE195" s="27"/>
      <c r="BPF195" s="27"/>
      <c r="BPG195" s="27"/>
      <c r="BPH195" s="27"/>
      <c r="BPI195" s="27"/>
      <c r="BPJ195" s="27"/>
      <c r="BPK195" s="27"/>
      <c r="BPL195" s="27"/>
      <c r="BPM195" s="27"/>
      <c r="BPN195" s="27"/>
      <c r="BPO195" s="27"/>
      <c r="BPP195" s="27"/>
      <c r="BPQ195" s="27"/>
      <c r="BPR195" s="27"/>
      <c r="BPS195" s="27"/>
      <c r="BPT195" s="27"/>
      <c r="BPU195" s="27"/>
      <c r="BPV195" s="27"/>
      <c r="BPW195" s="27"/>
      <c r="BPX195" s="27"/>
      <c r="BPY195" s="27"/>
      <c r="BPZ195" s="27"/>
      <c r="BQA195" s="27"/>
      <c r="BQB195" s="27"/>
      <c r="BQC195" s="27"/>
      <c r="BQD195" s="27"/>
      <c r="BQE195" s="27"/>
      <c r="BQF195" s="27"/>
      <c r="BQG195" s="27"/>
      <c r="BQH195" s="27"/>
      <c r="BQI195" s="27"/>
      <c r="BQJ195" s="27"/>
      <c r="BQK195" s="27"/>
      <c r="BQL195" s="27"/>
      <c r="BQM195" s="27"/>
      <c r="BQN195" s="27"/>
      <c r="BQO195" s="27"/>
      <c r="BQP195" s="27"/>
      <c r="BQQ195" s="27"/>
      <c r="BQR195" s="27"/>
      <c r="BQS195" s="27"/>
      <c r="BQT195" s="27"/>
      <c r="BQU195" s="27"/>
      <c r="BQV195" s="27"/>
      <c r="BQW195" s="27"/>
      <c r="BQX195" s="27"/>
      <c r="BQY195" s="27"/>
      <c r="BQZ195" s="27"/>
      <c r="BRA195" s="27"/>
      <c r="BRB195" s="27"/>
      <c r="BRC195" s="27"/>
      <c r="BRD195" s="27"/>
      <c r="BRE195" s="27"/>
      <c r="BRF195" s="27"/>
      <c r="BRG195" s="27"/>
      <c r="BRH195" s="27"/>
      <c r="BRI195" s="27"/>
      <c r="BRJ195" s="27"/>
      <c r="BRK195" s="27"/>
      <c r="BRL195" s="27"/>
      <c r="BRM195" s="27"/>
      <c r="BRN195" s="27"/>
      <c r="BRO195" s="27"/>
      <c r="BRP195" s="27"/>
      <c r="BRQ195" s="27"/>
      <c r="BRR195" s="27"/>
      <c r="BRS195" s="27"/>
      <c r="BRT195" s="27"/>
      <c r="BRU195" s="27"/>
      <c r="BRV195" s="27"/>
      <c r="BRW195" s="27"/>
      <c r="BRX195" s="27"/>
      <c r="BRY195" s="27"/>
      <c r="BRZ195" s="27"/>
      <c r="BSA195" s="27"/>
      <c r="BSB195" s="27"/>
      <c r="BSC195" s="27"/>
      <c r="BSD195" s="27"/>
      <c r="BSE195" s="27"/>
      <c r="BSF195" s="27"/>
      <c r="BSG195" s="27"/>
      <c r="BSH195" s="27"/>
      <c r="BSI195" s="27"/>
      <c r="BSJ195" s="27"/>
      <c r="BSK195" s="27"/>
      <c r="BSL195" s="27"/>
      <c r="BSM195" s="27"/>
      <c r="BSN195" s="27"/>
      <c r="BSO195" s="27"/>
      <c r="BSP195" s="27"/>
      <c r="BSQ195" s="27"/>
      <c r="BSR195" s="27"/>
      <c r="BSS195" s="27"/>
      <c r="BST195" s="27"/>
      <c r="BSU195" s="27"/>
      <c r="BSV195" s="27"/>
      <c r="BSW195" s="27"/>
      <c r="BSX195" s="27"/>
      <c r="BSY195" s="27"/>
      <c r="BSZ195" s="27"/>
      <c r="BTA195" s="27"/>
      <c r="BTB195" s="27"/>
      <c r="BTC195" s="27"/>
      <c r="BTD195" s="27"/>
      <c r="BTE195" s="27"/>
      <c r="BTF195" s="27"/>
      <c r="BTG195" s="27"/>
      <c r="BTH195" s="27"/>
      <c r="BTI195" s="27"/>
      <c r="BTJ195" s="27"/>
      <c r="BTK195" s="27"/>
      <c r="BTL195" s="27"/>
      <c r="BTM195" s="27"/>
      <c r="BTN195" s="27"/>
      <c r="BTO195" s="27"/>
      <c r="BTP195" s="27"/>
      <c r="BTQ195" s="27"/>
      <c r="BTR195" s="27"/>
      <c r="BTS195" s="27"/>
      <c r="BTT195" s="27"/>
      <c r="BTU195" s="27"/>
      <c r="BTV195" s="27"/>
      <c r="BTW195" s="27"/>
      <c r="BTX195" s="27"/>
      <c r="BTY195" s="27"/>
      <c r="BTZ195" s="27"/>
      <c r="BUA195" s="27"/>
      <c r="BUB195" s="27"/>
      <c r="BUC195" s="27"/>
      <c r="BUD195" s="27"/>
      <c r="BUE195" s="27"/>
      <c r="BUF195" s="27"/>
      <c r="BUG195" s="27"/>
      <c r="BUH195" s="27"/>
      <c r="BUI195" s="27"/>
      <c r="BUJ195" s="27"/>
      <c r="BUK195" s="27"/>
      <c r="BUL195" s="27"/>
      <c r="BUM195" s="27"/>
      <c r="BUN195" s="27"/>
      <c r="BUO195" s="27"/>
      <c r="BUP195" s="27"/>
      <c r="BUQ195" s="27"/>
      <c r="BUR195" s="27"/>
      <c r="BUS195" s="27"/>
      <c r="BUT195" s="27"/>
      <c r="BUU195" s="27"/>
      <c r="BUV195" s="27"/>
      <c r="BUW195" s="27"/>
      <c r="BUX195" s="27"/>
      <c r="BUY195" s="27"/>
      <c r="BUZ195" s="27"/>
      <c r="BVA195" s="27"/>
      <c r="BVB195" s="27"/>
      <c r="BVC195" s="27"/>
      <c r="BVD195" s="27"/>
      <c r="BVE195" s="27"/>
      <c r="BVF195" s="27"/>
      <c r="BVG195" s="27"/>
      <c r="BVH195" s="27"/>
      <c r="BVI195" s="27"/>
      <c r="BVJ195" s="27"/>
      <c r="BVK195" s="27"/>
      <c r="BVL195" s="27"/>
      <c r="BVM195" s="27"/>
      <c r="BVN195" s="27"/>
      <c r="BVO195" s="27"/>
      <c r="BVP195" s="27"/>
      <c r="BVQ195" s="27"/>
      <c r="BVR195" s="27"/>
      <c r="BVS195" s="27"/>
      <c r="BVT195" s="27"/>
      <c r="BVU195" s="27"/>
      <c r="BVV195" s="27"/>
      <c r="BVW195" s="27"/>
      <c r="BVX195" s="27"/>
      <c r="BVY195" s="27"/>
      <c r="BVZ195" s="27"/>
      <c r="BWA195" s="27"/>
      <c r="BWB195" s="27"/>
      <c r="BWC195" s="27"/>
      <c r="BWD195" s="27"/>
      <c r="BWE195" s="27"/>
      <c r="BWF195" s="27"/>
      <c r="BWG195" s="27"/>
      <c r="BWH195" s="27"/>
      <c r="BWI195" s="27"/>
      <c r="BWJ195" s="27"/>
      <c r="BWK195" s="27"/>
      <c r="BWL195" s="27"/>
      <c r="BWM195" s="27"/>
      <c r="BWN195" s="27"/>
      <c r="BWO195" s="27"/>
      <c r="BWP195" s="27"/>
      <c r="BWQ195" s="27"/>
      <c r="BWR195" s="27"/>
      <c r="BWS195" s="27"/>
      <c r="BWT195" s="27"/>
      <c r="BWU195" s="27"/>
      <c r="BWV195" s="27"/>
      <c r="BWW195" s="27"/>
      <c r="BWX195" s="27"/>
      <c r="BWY195" s="27"/>
      <c r="BWZ195" s="27"/>
      <c r="BXA195" s="27"/>
      <c r="BXB195" s="27"/>
      <c r="BXC195" s="27"/>
      <c r="BXD195" s="27"/>
      <c r="BXE195" s="27"/>
      <c r="BXF195" s="27"/>
      <c r="BXG195" s="27"/>
      <c r="BXH195" s="27"/>
      <c r="BXI195" s="27"/>
      <c r="BXJ195" s="27"/>
      <c r="BXK195" s="27"/>
      <c r="BXL195" s="27"/>
      <c r="BXM195" s="27"/>
      <c r="BXN195" s="27"/>
      <c r="BXO195" s="27"/>
      <c r="BXP195" s="27"/>
      <c r="BXQ195" s="27"/>
      <c r="BXR195" s="27"/>
      <c r="BXS195" s="27"/>
      <c r="BXT195" s="27"/>
      <c r="BXU195" s="27"/>
      <c r="BXV195" s="27"/>
      <c r="BXW195" s="27"/>
      <c r="BXX195" s="27"/>
      <c r="BXY195" s="27"/>
      <c r="BXZ195" s="27"/>
      <c r="BYA195" s="27"/>
      <c r="BYB195" s="27"/>
      <c r="BYC195" s="27"/>
      <c r="BYD195" s="27"/>
      <c r="BYE195" s="27"/>
      <c r="BYF195" s="27"/>
      <c r="BYG195" s="27"/>
      <c r="BYH195" s="27"/>
      <c r="BYI195" s="27"/>
      <c r="BYJ195" s="27"/>
      <c r="BYK195" s="27"/>
      <c r="BYL195" s="27"/>
      <c r="BYM195" s="27"/>
      <c r="BYN195" s="27"/>
      <c r="BYO195" s="27"/>
      <c r="BYP195" s="27"/>
      <c r="BYQ195" s="27"/>
      <c r="BYR195" s="27"/>
      <c r="BYS195" s="27"/>
      <c r="BYT195" s="27"/>
      <c r="BYU195" s="27"/>
      <c r="BYV195" s="27"/>
      <c r="BYW195" s="27"/>
      <c r="BYX195" s="27"/>
      <c r="BYY195" s="27"/>
      <c r="BYZ195" s="27"/>
      <c r="BZA195" s="27"/>
      <c r="BZB195" s="27"/>
      <c r="BZC195" s="27"/>
      <c r="BZD195" s="27"/>
      <c r="BZE195" s="27"/>
      <c r="BZF195" s="27"/>
      <c r="BZG195" s="27"/>
      <c r="BZH195" s="27"/>
      <c r="BZI195" s="27"/>
      <c r="BZJ195" s="27"/>
      <c r="BZK195" s="27"/>
      <c r="BZL195" s="27"/>
      <c r="BZM195" s="27"/>
      <c r="BZN195" s="27"/>
      <c r="BZO195" s="27"/>
      <c r="BZP195" s="27"/>
      <c r="BZQ195" s="27"/>
      <c r="BZR195" s="27"/>
      <c r="BZS195" s="27"/>
      <c r="BZT195" s="27"/>
      <c r="BZU195" s="27"/>
      <c r="BZV195" s="27"/>
      <c r="BZW195" s="27"/>
      <c r="BZX195" s="27"/>
      <c r="BZY195" s="27"/>
      <c r="BZZ195" s="27"/>
      <c r="CAA195" s="27"/>
      <c r="CAB195" s="27"/>
      <c r="CAC195" s="27"/>
      <c r="CAD195" s="27"/>
      <c r="CAE195" s="27"/>
      <c r="CAF195" s="27"/>
      <c r="CAG195" s="27"/>
      <c r="CAH195" s="27"/>
      <c r="CAI195" s="27"/>
      <c r="CAJ195" s="27"/>
      <c r="CAK195" s="27"/>
      <c r="CAL195" s="27"/>
      <c r="CAM195" s="27"/>
      <c r="CAN195" s="27"/>
      <c r="CAO195" s="27"/>
      <c r="CAP195" s="27"/>
      <c r="CAQ195" s="27"/>
      <c r="CAR195" s="27"/>
      <c r="CAS195" s="27"/>
      <c r="CAT195" s="27"/>
      <c r="CAU195" s="27"/>
      <c r="CAV195" s="27"/>
      <c r="CAW195" s="27"/>
      <c r="CAX195" s="27"/>
      <c r="CAY195" s="27"/>
      <c r="CAZ195" s="27"/>
      <c r="CBA195" s="27"/>
      <c r="CBB195" s="27"/>
      <c r="CBC195" s="27"/>
      <c r="CBD195" s="27"/>
      <c r="CBE195" s="27"/>
      <c r="CBF195" s="27"/>
      <c r="CBG195" s="27"/>
      <c r="CBH195" s="27"/>
      <c r="CBI195" s="27"/>
      <c r="CBJ195" s="27"/>
      <c r="CBK195" s="27"/>
      <c r="CBL195" s="27"/>
      <c r="CBM195" s="27"/>
      <c r="CBN195" s="27"/>
      <c r="CBO195" s="27"/>
      <c r="CBP195" s="27"/>
      <c r="CBQ195" s="27"/>
      <c r="CBR195" s="27"/>
      <c r="CBS195" s="27"/>
      <c r="CBT195" s="27"/>
      <c r="CBU195" s="27"/>
      <c r="CBV195" s="27"/>
      <c r="CBW195" s="27"/>
      <c r="CBX195" s="27"/>
      <c r="CBY195" s="27"/>
      <c r="CBZ195" s="27"/>
      <c r="CCA195" s="27"/>
      <c r="CCB195" s="27"/>
      <c r="CCC195" s="27"/>
      <c r="CCD195" s="27"/>
      <c r="CCE195" s="27"/>
      <c r="CCF195" s="27"/>
      <c r="CCG195" s="27"/>
      <c r="CCH195" s="27"/>
      <c r="CCI195" s="27"/>
      <c r="CCJ195" s="27"/>
      <c r="CCK195" s="27"/>
      <c r="CCL195" s="27"/>
      <c r="CCM195" s="27"/>
      <c r="CCN195" s="27"/>
      <c r="CCO195" s="27"/>
      <c r="CCP195" s="27"/>
      <c r="CCQ195" s="27"/>
      <c r="CCR195" s="27"/>
      <c r="CCS195" s="27"/>
      <c r="CCT195" s="27"/>
      <c r="CCU195" s="27"/>
      <c r="CCV195" s="27"/>
      <c r="CCW195" s="27"/>
      <c r="CCX195" s="27"/>
      <c r="CCY195" s="27"/>
      <c r="CCZ195" s="27"/>
      <c r="CDA195" s="27"/>
      <c r="CDB195" s="27"/>
      <c r="CDC195" s="27"/>
      <c r="CDD195" s="27"/>
      <c r="CDE195" s="27"/>
      <c r="CDF195" s="27"/>
      <c r="CDG195" s="27"/>
      <c r="CDH195" s="27"/>
      <c r="CDI195" s="27"/>
      <c r="CDJ195" s="27"/>
      <c r="CDK195" s="27"/>
      <c r="CDL195" s="27"/>
      <c r="CDM195" s="27"/>
      <c r="CDN195" s="27"/>
      <c r="CDO195" s="27"/>
      <c r="CDP195" s="27"/>
      <c r="CDQ195" s="27"/>
      <c r="CDR195" s="27"/>
      <c r="CDS195" s="27"/>
      <c r="CDT195" s="27"/>
      <c r="CDU195" s="27"/>
      <c r="CDV195" s="27"/>
      <c r="CDW195" s="27"/>
      <c r="CDX195" s="27"/>
      <c r="CDY195" s="27"/>
      <c r="CDZ195" s="27"/>
      <c r="CEA195" s="27"/>
      <c r="CEB195" s="27"/>
      <c r="CEC195" s="27"/>
      <c r="CED195" s="27"/>
      <c r="CEE195" s="27"/>
      <c r="CEF195" s="27"/>
      <c r="CEG195" s="27"/>
      <c r="CEH195" s="27"/>
      <c r="CEI195" s="27"/>
      <c r="CEJ195" s="27"/>
      <c r="CEK195" s="27"/>
      <c r="CEL195" s="27"/>
      <c r="CEM195" s="27"/>
      <c r="CEN195" s="27"/>
      <c r="CEO195" s="27"/>
      <c r="CEP195" s="27"/>
      <c r="CEQ195" s="27"/>
      <c r="CER195" s="27"/>
      <c r="CES195" s="27"/>
      <c r="CET195" s="27"/>
      <c r="CEU195" s="27"/>
      <c r="CEV195" s="27"/>
      <c r="CEW195" s="27"/>
      <c r="CEX195" s="27"/>
      <c r="CEY195" s="27"/>
      <c r="CEZ195" s="27"/>
      <c r="CFA195" s="27"/>
      <c r="CFB195" s="27"/>
      <c r="CFC195" s="27"/>
      <c r="CFD195" s="27"/>
      <c r="CFE195" s="27"/>
      <c r="CFF195" s="27"/>
      <c r="CFG195" s="27"/>
      <c r="CFH195" s="27"/>
      <c r="CFI195" s="27"/>
      <c r="CFJ195" s="27"/>
      <c r="CFK195" s="27"/>
      <c r="CFL195" s="27"/>
      <c r="CFM195" s="27"/>
      <c r="CFN195" s="27"/>
      <c r="CFO195" s="27"/>
      <c r="CFP195" s="27"/>
      <c r="CFQ195" s="27"/>
      <c r="CFR195" s="27"/>
      <c r="CFS195" s="27"/>
      <c r="CFT195" s="27"/>
      <c r="CFU195" s="27"/>
      <c r="CFV195" s="27"/>
      <c r="CFW195" s="27"/>
      <c r="CFX195" s="27"/>
      <c r="CFY195" s="27"/>
      <c r="CFZ195" s="27"/>
      <c r="CGA195" s="27"/>
      <c r="CGB195" s="27"/>
      <c r="CGC195" s="27"/>
      <c r="CGD195" s="27"/>
      <c r="CGE195" s="27"/>
      <c r="CGF195" s="27"/>
      <c r="CGG195" s="27"/>
      <c r="CGH195" s="27"/>
      <c r="CGI195" s="27"/>
      <c r="CGJ195" s="27"/>
      <c r="CGK195" s="27"/>
      <c r="CGL195" s="27"/>
      <c r="CGM195" s="27"/>
      <c r="CGN195" s="27"/>
      <c r="CGO195" s="27"/>
      <c r="CGP195" s="27"/>
      <c r="CGQ195" s="27"/>
      <c r="CGR195" s="27"/>
      <c r="CGS195" s="27"/>
      <c r="CGT195" s="27"/>
      <c r="CGU195" s="27"/>
      <c r="CGV195" s="27"/>
      <c r="CGW195" s="27"/>
      <c r="CGX195" s="27"/>
      <c r="CGY195" s="27"/>
      <c r="CGZ195" s="27"/>
      <c r="CHA195" s="27"/>
      <c r="CHB195" s="27"/>
      <c r="CHC195" s="27"/>
      <c r="CHD195" s="27"/>
      <c r="CHE195" s="27"/>
      <c r="CHF195" s="27"/>
      <c r="CHG195" s="27"/>
      <c r="CHH195" s="27"/>
      <c r="CHI195" s="27"/>
      <c r="CHJ195" s="27"/>
      <c r="CHK195" s="27"/>
      <c r="CHL195" s="27"/>
      <c r="CHM195" s="27"/>
      <c r="CHN195" s="27"/>
      <c r="CHO195" s="27"/>
      <c r="CHP195" s="27"/>
      <c r="CHQ195" s="27"/>
      <c r="CHR195" s="27"/>
      <c r="CHS195" s="27"/>
      <c r="CHT195" s="27"/>
      <c r="CHU195" s="27"/>
      <c r="CHV195" s="27"/>
      <c r="CHW195" s="27"/>
      <c r="CHX195" s="27"/>
      <c r="CHY195" s="27"/>
      <c r="CHZ195" s="27"/>
      <c r="CIA195" s="27"/>
      <c r="CIB195" s="27"/>
      <c r="CIC195" s="27"/>
      <c r="CID195" s="27"/>
      <c r="CIE195" s="27"/>
      <c r="CIF195" s="27"/>
      <c r="CIG195" s="27"/>
      <c r="CIH195" s="27"/>
      <c r="CII195" s="27"/>
      <c r="CIJ195" s="27"/>
      <c r="CIK195" s="27"/>
      <c r="CIL195" s="27"/>
      <c r="CIM195" s="27"/>
      <c r="CIN195" s="27"/>
      <c r="CIO195" s="27"/>
      <c r="CIP195" s="27"/>
      <c r="CIQ195" s="27"/>
      <c r="CIR195" s="27"/>
      <c r="CIS195" s="27"/>
      <c r="CIT195" s="27"/>
      <c r="CIU195" s="27"/>
      <c r="CIV195" s="27"/>
      <c r="CIW195" s="27"/>
      <c r="CIX195" s="27"/>
      <c r="CIY195" s="27"/>
      <c r="CIZ195" s="27"/>
      <c r="CJA195" s="27"/>
      <c r="CJB195" s="27"/>
      <c r="CJC195" s="27"/>
      <c r="CJD195" s="27"/>
      <c r="CJE195" s="27"/>
      <c r="CJF195" s="27"/>
      <c r="CJG195" s="27"/>
      <c r="CJH195" s="27"/>
      <c r="CJI195" s="27"/>
      <c r="CJJ195" s="27"/>
      <c r="CJK195" s="27"/>
      <c r="CJL195" s="27"/>
      <c r="CJM195" s="27"/>
      <c r="CJN195" s="27"/>
      <c r="CJO195" s="27"/>
      <c r="CJP195" s="27"/>
      <c r="CJQ195" s="27"/>
      <c r="CJR195" s="27"/>
      <c r="CJS195" s="27"/>
      <c r="CJT195" s="27"/>
      <c r="CJU195" s="27"/>
      <c r="CJV195" s="27"/>
      <c r="CJW195" s="27"/>
      <c r="CJX195" s="27"/>
      <c r="CJY195" s="27"/>
      <c r="CJZ195" s="27"/>
      <c r="CKA195" s="27"/>
      <c r="CKB195" s="27"/>
      <c r="CKC195" s="27"/>
      <c r="CKD195" s="27"/>
      <c r="CKE195" s="27"/>
      <c r="CKF195" s="27"/>
      <c r="CKG195" s="27"/>
      <c r="CKH195" s="27"/>
      <c r="CKI195" s="27"/>
      <c r="CKJ195" s="27"/>
      <c r="CKK195" s="27"/>
      <c r="CKL195" s="27"/>
      <c r="CKM195" s="27"/>
      <c r="CKN195" s="27"/>
      <c r="CKO195" s="27"/>
      <c r="CKP195" s="27"/>
      <c r="CKQ195" s="27"/>
      <c r="CKR195" s="27"/>
      <c r="CKS195" s="27"/>
      <c r="CKT195" s="27"/>
      <c r="CKU195" s="27"/>
      <c r="CKV195" s="27"/>
      <c r="CKW195" s="27"/>
      <c r="CKX195" s="27"/>
      <c r="CKY195" s="27"/>
      <c r="CKZ195" s="27"/>
      <c r="CLA195" s="27"/>
      <c r="CLB195" s="27"/>
      <c r="CLC195" s="27"/>
      <c r="CLD195" s="27"/>
      <c r="CLE195" s="27"/>
      <c r="CLF195" s="27"/>
      <c r="CLG195" s="27"/>
      <c r="CLH195" s="27"/>
      <c r="CLI195" s="27"/>
      <c r="CLJ195" s="27"/>
      <c r="CLK195" s="27"/>
      <c r="CLL195" s="27"/>
      <c r="CLM195" s="27"/>
      <c r="CLN195" s="27"/>
      <c r="CLO195" s="27"/>
      <c r="CLP195" s="27"/>
      <c r="CLQ195" s="27"/>
      <c r="CLR195" s="27"/>
      <c r="CLS195" s="27"/>
      <c r="CLT195" s="27"/>
      <c r="CLU195" s="27"/>
      <c r="CLV195" s="27"/>
      <c r="CLW195" s="27"/>
      <c r="CLX195" s="27"/>
      <c r="CLY195" s="27"/>
      <c r="CLZ195" s="27"/>
      <c r="CMA195" s="27"/>
      <c r="CMB195" s="27"/>
      <c r="CMC195" s="27"/>
      <c r="CMD195" s="27"/>
      <c r="CME195" s="27"/>
      <c r="CMF195" s="27"/>
      <c r="CMG195" s="27"/>
      <c r="CMH195" s="27"/>
      <c r="CMI195" s="27"/>
      <c r="CMJ195" s="27"/>
      <c r="CMK195" s="27"/>
      <c r="CML195" s="27"/>
      <c r="CMM195" s="27"/>
      <c r="CMN195" s="27"/>
      <c r="CMO195" s="27"/>
      <c r="CMP195" s="27"/>
      <c r="CMQ195" s="27"/>
      <c r="CMR195" s="27"/>
      <c r="CMS195" s="27"/>
      <c r="CMT195" s="27"/>
      <c r="CMU195" s="27"/>
      <c r="CMV195" s="27"/>
      <c r="CMW195" s="27"/>
      <c r="CMX195" s="27"/>
      <c r="CMY195" s="27"/>
      <c r="CMZ195" s="27"/>
      <c r="CNA195" s="27"/>
      <c r="CNB195" s="27"/>
      <c r="CNC195" s="27"/>
      <c r="CND195" s="27"/>
      <c r="CNE195" s="27"/>
      <c r="CNF195" s="27"/>
      <c r="CNG195" s="27"/>
      <c r="CNH195" s="27"/>
      <c r="CNI195" s="27"/>
      <c r="CNJ195" s="27"/>
      <c r="CNK195" s="27"/>
      <c r="CNL195" s="27"/>
      <c r="CNM195" s="27"/>
      <c r="CNN195" s="27"/>
      <c r="CNO195" s="27"/>
      <c r="CNP195" s="27"/>
      <c r="CNQ195" s="27"/>
      <c r="CNR195" s="27"/>
      <c r="CNS195" s="27"/>
      <c r="CNT195" s="27"/>
      <c r="CNU195" s="27"/>
      <c r="CNV195" s="27"/>
      <c r="CNW195" s="27"/>
      <c r="CNX195" s="27"/>
      <c r="CNY195" s="27"/>
      <c r="CNZ195" s="27"/>
      <c r="COA195" s="27"/>
      <c r="COB195" s="27"/>
      <c r="COC195" s="27"/>
      <c r="COD195" s="27"/>
      <c r="COE195" s="27"/>
      <c r="COF195" s="27"/>
      <c r="COG195" s="27"/>
      <c r="COH195" s="27"/>
      <c r="COI195" s="27"/>
      <c r="COJ195" s="27"/>
      <c r="COK195" s="27"/>
      <c r="COL195" s="27"/>
      <c r="COM195" s="27"/>
      <c r="CON195" s="27"/>
      <c r="COO195" s="27"/>
      <c r="COP195" s="27"/>
      <c r="COQ195" s="27"/>
      <c r="COR195" s="27"/>
      <c r="COS195" s="27"/>
      <c r="COT195" s="27"/>
      <c r="COU195" s="27"/>
      <c r="COV195" s="27"/>
      <c r="COW195" s="27"/>
      <c r="COX195" s="27"/>
      <c r="COY195" s="27"/>
      <c r="COZ195" s="27"/>
      <c r="CPA195" s="27"/>
      <c r="CPB195" s="27"/>
      <c r="CPC195" s="27"/>
      <c r="CPD195" s="27"/>
      <c r="CPE195" s="27"/>
      <c r="CPF195" s="27"/>
      <c r="CPG195" s="27"/>
      <c r="CPH195" s="27"/>
      <c r="CPI195" s="27"/>
      <c r="CPJ195" s="27"/>
      <c r="CPK195" s="27"/>
      <c r="CPL195" s="27"/>
      <c r="CPM195" s="27"/>
      <c r="CPN195" s="27"/>
      <c r="CPO195" s="27"/>
      <c r="CPP195" s="27"/>
      <c r="CPQ195" s="27"/>
      <c r="CPR195" s="27"/>
      <c r="CPS195" s="27"/>
      <c r="CPT195" s="27"/>
      <c r="CPU195" s="27"/>
      <c r="CPV195" s="27"/>
      <c r="CPW195" s="27"/>
      <c r="CPX195" s="27"/>
      <c r="CPY195" s="27"/>
      <c r="CPZ195" s="27"/>
      <c r="CQA195" s="27"/>
      <c r="CQB195" s="27"/>
      <c r="CQC195" s="27"/>
      <c r="CQD195" s="27"/>
      <c r="CQE195" s="27"/>
      <c r="CQF195" s="27"/>
      <c r="CQG195" s="27"/>
      <c r="CQH195" s="27"/>
      <c r="CQI195" s="27"/>
      <c r="CQJ195" s="27"/>
      <c r="CQK195" s="27"/>
      <c r="CQL195" s="27"/>
      <c r="CQM195" s="27"/>
      <c r="CQN195" s="27"/>
      <c r="CQO195" s="27"/>
      <c r="CQP195" s="27"/>
      <c r="CQQ195" s="27"/>
      <c r="CQR195" s="27"/>
      <c r="CQS195" s="27"/>
      <c r="CQT195" s="27"/>
      <c r="CQU195" s="27"/>
      <c r="CQV195" s="27"/>
      <c r="CQW195" s="27"/>
      <c r="CQX195" s="27"/>
      <c r="CQY195" s="27"/>
      <c r="CQZ195" s="27"/>
      <c r="CRA195" s="27"/>
      <c r="CRB195" s="27"/>
      <c r="CRC195" s="27"/>
      <c r="CRD195" s="27"/>
      <c r="CRE195" s="27"/>
      <c r="CRF195" s="27"/>
      <c r="CRG195" s="27"/>
      <c r="CRH195" s="27"/>
      <c r="CRI195" s="27"/>
      <c r="CRJ195" s="27"/>
      <c r="CRK195" s="27"/>
      <c r="CRL195" s="27"/>
      <c r="CRM195" s="27"/>
      <c r="CRN195" s="27"/>
      <c r="CRO195" s="27"/>
      <c r="CRP195" s="27"/>
      <c r="CRQ195" s="27"/>
      <c r="CRR195" s="27"/>
      <c r="CRS195" s="27"/>
      <c r="CRT195" s="27"/>
      <c r="CRU195" s="27"/>
      <c r="CRV195" s="27"/>
      <c r="CRW195" s="27"/>
      <c r="CRX195" s="27"/>
      <c r="CRY195" s="27"/>
      <c r="CRZ195" s="27"/>
      <c r="CSA195" s="27"/>
      <c r="CSB195" s="27"/>
      <c r="CSC195" s="27"/>
      <c r="CSD195" s="27"/>
      <c r="CSE195" s="27"/>
      <c r="CSF195" s="27"/>
      <c r="CSG195" s="27"/>
      <c r="CSH195" s="27"/>
      <c r="CSI195" s="27"/>
      <c r="CSJ195" s="27"/>
      <c r="CSK195" s="27"/>
      <c r="CSL195" s="27"/>
      <c r="CSM195" s="27"/>
      <c r="CSN195" s="27"/>
      <c r="CSO195" s="27"/>
      <c r="CSP195" s="27"/>
      <c r="CSQ195" s="27"/>
      <c r="CSR195" s="27"/>
      <c r="CSS195" s="27"/>
      <c r="CST195" s="27"/>
      <c r="CSU195" s="27"/>
      <c r="CSV195" s="27"/>
      <c r="CSW195" s="27"/>
      <c r="CSX195" s="27"/>
      <c r="CSY195" s="27"/>
      <c r="CSZ195" s="27"/>
      <c r="CTA195" s="27"/>
      <c r="CTB195" s="27"/>
      <c r="CTC195" s="27"/>
      <c r="CTD195" s="27"/>
      <c r="CTE195" s="27"/>
      <c r="CTF195" s="27"/>
      <c r="CTG195" s="27"/>
      <c r="CTH195" s="27"/>
      <c r="CTI195" s="27"/>
      <c r="CTJ195" s="27"/>
      <c r="CTK195" s="27"/>
      <c r="CTL195" s="27"/>
      <c r="CTM195" s="27"/>
      <c r="CTN195" s="27"/>
      <c r="CTO195" s="27"/>
      <c r="CTP195" s="27"/>
      <c r="CTQ195" s="27"/>
      <c r="CTR195" s="27"/>
      <c r="CTS195" s="27"/>
      <c r="CTT195" s="27"/>
      <c r="CTU195" s="27"/>
      <c r="CTV195" s="27"/>
      <c r="CTW195" s="27"/>
      <c r="CTX195" s="27"/>
      <c r="CTY195" s="27"/>
      <c r="CTZ195" s="27"/>
      <c r="CUA195" s="27"/>
      <c r="CUB195" s="27"/>
      <c r="CUC195" s="27"/>
      <c r="CUD195" s="27"/>
      <c r="CUE195" s="27"/>
      <c r="CUF195" s="27"/>
      <c r="CUG195" s="27"/>
      <c r="CUH195" s="27"/>
      <c r="CUI195" s="27"/>
      <c r="CUJ195" s="27"/>
      <c r="CUK195" s="27"/>
      <c r="CUL195" s="27"/>
      <c r="CUM195" s="27"/>
      <c r="CUN195" s="27"/>
      <c r="CUO195" s="27"/>
      <c r="CUP195" s="27"/>
      <c r="CUQ195" s="27"/>
      <c r="CUR195" s="27"/>
      <c r="CUS195" s="27"/>
      <c r="CUT195" s="27"/>
      <c r="CUU195" s="27"/>
      <c r="CUV195" s="27"/>
      <c r="CUW195" s="27"/>
      <c r="CUX195" s="27"/>
      <c r="CUY195" s="27"/>
      <c r="CUZ195" s="27"/>
      <c r="CVA195" s="27"/>
      <c r="CVB195" s="27"/>
      <c r="CVC195" s="27"/>
      <c r="CVD195" s="27"/>
      <c r="CVE195" s="27"/>
      <c r="CVF195" s="27"/>
      <c r="CVG195" s="27"/>
      <c r="CVH195" s="27"/>
      <c r="CVI195" s="27"/>
      <c r="CVJ195" s="27"/>
      <c r="CVK195" s="27"/>
      <c r="CVL195" s="27"/>
      <c r="CVM195" s="27"/>
      <c r="CVN195" s="27"/>
      <c r="CVO195" s="27"/>
      <c r="CVP195" s="27"/>
      <c r="CVQ195" s="27"/>
      <c r="CVR195" s="27"/>
      <c r="CVS195" s="27"/>
      <c r="CVT195" s="27"/>
      <c r="CVU195" s="27"/>
      <c r="CVV195" s="27"/>
      <c r="CVW195" s="27"/>
      <c r="CVX195" s="27"/>
      <c r="CVY195" s="27"/>
      <c r="CVZ195" s="27"/>
      <c r="CWA195" s="27"/>
      <c r="CWB195" s="27"/>
      <c r="CWC195" s="27"/>
      <c r="CWD195" s="27"/>
      <c r="CWE195" s="27"/>
      <c r="CWF195" s="27"/>
      <c r="CWG195" s="27"/>
      <c r="CWH195" s="27"/>
      <c r="CWI195" s="27"/>
      <c r="CWJ195" s="27"/>
      <c r="CWK195" s="27"/>
      <c r="CWL195" s="27"/>
      <c r="CWM195" s="27"/>
      <c r="CWN195" s="27"/>
      <c r="CWO195" s="27"/>
      <c r="CWP195" s="27"/>
      <c r="CWQ195" s="27"/>
      <c r="CWR195" s="27"/>
      <c r="CWS195" s="27"/>
      <c r="CWT195" s="27"/>
      <c r="CWU195" s="27"/>
      <c r="CWV195" s="27"/>
      <c r="CWW195" s="27"/>
      <c r="CWX195" s="27"/>
      <c r="CWY195" s="27"/>
      <c r="CWZ195" s="27"/>
      <c r="CXA195" s="27"/>
      <c r="CXB195" s="27"/>
      <c r="CXC195" s="27"/>
      <c r="CXD195" s="27"/>
      <c r="CXE195" s="27"/>
      <c r="CXF195" s="27"/>
      <c r="CXG195" s="27"/>
      <c r="CXH195" s="27"/>
      <c r="CXI195" s="27"/>
      <c r="CXJ195" s="27"/>
      <c r="CXK195" s="27"/>
      <c r="CXL195" s="27"/>
      <c r="CXM195" s="27"/>
      <c r="CXN195" s="27"/>
      <c r="CXO195" s="27"/>
      <c r="CXP195" s="27"/>
      <c r="CXQ195" s="27"/>
      <c r="CXR195" s="27"/>
      <c r="CXS195" s="27"/>
      <c r="CXT195" s="27"/>
      <c r="CXU195" s="27"/>
      <c r="CXV195" s="27"/>
      <c r="CXW195" s="27"/>
      <c r="CXX195" s="27"/>
      <c r="CXY195" s="27"/>
      <c r="CXZ195" s="27"/>
      <c r="CYA195" s="27"/>
      <c r="CYB195" s="27"/>
      <c r="CYC195" s="27"/>
      <c r="CYD195" s="27"/>
      <c r="CYE195" s="27"/>
      <c r="CYF195" s="27"/>
      <c r="CYG195" s="27"/>
      <c r="CYH195" s="27"/>
      <c r="CYI195" s="27"/>
      <c r="CYJ195" s="27"/>
      <c r="CYK195" s="27"/>
      <c r="CYL195" s="27"/>
      <c r="CYM195" s="27"/>
      <c r="CYN195" s="27"/>
      <c r="CYO195" s="27"/>
      <c r="CYP195" s="27"/>
      <c r="CYQ195" s="27"/>
      <c r="CYR195" s="27"/>
      <c r="CYS195" s="27"/>
      <c r="CYT195" s="27"/>
      <c r="CYU195" s="27"/>
      <c r="CYV195" s="27"/>
      <c r="CYW195" s="27"/>
      <c r="CYX195" s="27"/>
      <c r="CYY195" s="27"/>
      <c r="CYZ195" s="27"/>
      <c r="CZA195" s="27"/>
      <c r="CZB195" s="27"/>
      <c r="CZC195" s="27"/>
      <c r="CZD195" s="27"/>
      <c r="CZE195" s="27"/>
      <c r="CZF195" s="27"/>
      <c r="CZG195" s="27"/>
      <c r="CZH195" s="27"/>
      <c r="CZI195" s="27"/>
      <c r="CZJ195" s="27"/>
      <c r="CZK195" s="27"/>
      <c r="CZL195" s="27"/>
      <c r="CZM195" s="27"/>
      <c r="CZN195" s="27"/>
      <c r="CZO195" s="27"/>
      <c r="CZP195" s="27"/>
      <c r="CZQ195" s="27"/>
      <c r="CZR195" s="27"/>
      <c r="CZS195" s="27"/>
      <c r="CZT195" s="27"/>
      <c r="CZU195" s="27"/>
      <c r="CZV195" s="27"/>
      <c r="CZW195" s="27"/>
      <c r="CZX195" s="27"/>
      <c r="CZY195" s="27"/>
      <c r="CZZ195" s="27"/>
      <c r="DAA195" s="27"/>
      <c r="DAB195" s="27"/>
      <c r="DAC195" s="27"/>
      <c r="DAD195" s="27"/>
      <c r="DAE195" s="27"/>
      <c r="DAF195" s="27"/>
      <c r="DAG195" s="27"/>
      <c r="DAH195" s="27"/>
      <c r="DAI195" s="27"/>
      <c r="DAJ195" s="27"/>
      <c r="DAK195" s="27"/>
      <c r="DAL195" s="27"/>
      <c r="DAM195" s="27"/>
      <c r="DAN195" s="27"/>
      <c r="DAO195" s="27"/>
      <c r="DAP195" s="27"/>
      <c r="DAQ195" s="27"/>
      <c r="DAR195" s="27"/>
      <c r="DAS195" s="27"/>
      <c r="DAT195" s="27"/>
      <c r="DAU195" s="27"/>
      <c r="DAV195" s="27"/>
      <c r="DAW195" s="27"/>
      <c r="DAX195" s="27"/>
      <c r="DAY195" s="27"/>
      <c r="DAZ195" s="27"/>
      <c r="DBA195" s="27"/>
      <c r="DBB195" s="27"/>
      <c r="DBC195" s="27"/>
      <c r="DBD195" s="27"/>
      <c r="DBE195" s="27"/>
      <c r="DBF195" s="27"/>
      <c r="DBG195" s="27"/>
      <c r="DBH195" s="27"/>
      <c r="DBI195" s="27"/>
      <c r="DBJ195" s="27"/>
      <c r="DBK195" s="27"/>
      <c r="DBL195" s="27"/>
      <c r="DBM195" s="27"/>
      <c r="DBN195" s="27"/>
      <c r="DBO195" s="27"/>
      <c r="DBP195" s="27"/>
      <c r="DBQ195" s="27"/>
      <c r="DBR195" s="27"/>
      <c r="DBS195" s="27"/>
      <c r="DBT195" s="27"/>
      <c r="DBU195" s="27"/>
      <c r="DBV195" s="27"/>
      <c r="DBW195" s="27"/>
      <c r="DBX195" s="27"/>
      <c r="DBY195" s="27"/>
      <c r="DBZ195" s="27"/>
      <c r="DCA195" s="27"/>
      <c r="DCB195" s="27"/>
      <c r="DCC195" s="27"/>
      <c r="DCD195" s="27"/>
      <c r="DCE195" s="27"/>
      <c r="DCF195" s="27"/>
      <c r="DCG195" s="27"/>
      <c r="DCH195" s="27"/>
      <c r="DCI195" s="27"/>
      <c r="DCJ195" s="27"/>
      <c r="DCK195" s="27"/>
      <c r="DCL195" s="27"/>
      <c r="DCM195" s="27"/>
      <c r="DCN195" s="27"/>
      <c r="DCO195" s="27"/>
      <c r="DCP195" s="27"/>
      <c r="DCQ195" s="27"/>
      <c r="DCR195" s="27"/>
      <c r="DCS195" s="27"/>
      <c r="DCT195" s="27"/>
      <c r="DCU195" s="27"/>
      <c r="DCV195" s="27"/>
      <c r="DCW195" s="27"/>
      <c r="DCX195" s="27"/>
      <c r="DCY195" s="27"/>
      <c r="DCZ195" s="27"/>
      <c r="DDA195" s="27"/>
      <c r="DDB195" s="27"/>
      <c r="DDC195" s="27"/>
      <c r="DDD195" s="27"/>
      <c r="DDE195" s="27"/>
      <c r="DDF195" s="27"/>
      <c r="DDG195" s="27"/>
      <c r="DDH195" s="27"/>
      <c r="DDI195" s="27"/>
      <c r="DDJ195" s="27"/>
      <c r="DDK195" s="27"/>
      <c r="DDL195" s="27"/>
      <c r="DDM195" s="27"/>
      <c r="DDN195" s="27"/>
      <c r="DDO195" s="27"/>
      <c r="DDP195" s="27"/>
      <c r="DDQ195" s="27"/>
      <c r="DDR195" s="27"/>
      <c r="DDS195" s="27"/>
      <c r="DDT195" s="27"/>
      <c r="DDU195" s="27"/>
      <c r="DDV195" s="27"/>
      <c r="DDW195" s="27"/>
      <c r="DDX195" s="27"/>
      <c r="DDY195" s="27"/>
      <c r="DDZ195" s="27"/>
      <c r="DEA195" s="27"/>
      <c r="DEB195" s="27"/>
      <c r="DEC195" s="27"/>
      <c r="DED195" s="27"/>
      <c r="DEE195" s="27"/>
      <c r="DEF195" s="27"/>
      <c r="DEG195" s="27"/>
      <c r="DEH195" s="27"/>
      <c r="DEI195" s="27"/>
      <c r="DEJ195" s="27"/>
      <c r="DEK195" s="27"/>
      <c r="DEL195" s="27"/>
      <c r="DEM195" s="27"/>
      <c r="DEN195" s="27"/>
      <c r="DEO195" s="27"/>
      <c r="DEP195" s="27"/>
      <c r="DEQ195" s="27"/>
      <c r="DER195" s="27"/>
      <c r="DES195" s="27"/>
      <c r="DET195" s="27"/>
      <c r="DEU195" s="27"/>
      <c r="DEV195" s="27"/>
      <c r="DEW195" s="27"/>
      <c r="DEX195" s="27"/>
      <c r="DEY195" s="27"/>
      <c r="DEZ195" s="27"/>
      <c r="DFA195" s="27"/>
      <c r="DFB195" s="27"/>
      <c r="DFC195" s="27"/>
      <c r="DFD195" s="27"/>
      <c r="DFE195" s="27"/>
      <c r="DFF195" s="27"/>
      <c r="DFG195" s="27"/>
      <c r="DFH195" s="27"/>
      <c r="DFI195" s="27"/>
      <c r="DFJ195" s="27"/>
      <c r="DFK195" s="27"/>
      <c r="DFL195" s="27"/>
      <c r="DFM195" s="27"/>
      <c r="DFN195" s="27"/>
      <c r="DFO195" s="27"/>
      <c r="DFP195" s="27"/>
      <c r="DFQ195" s="27"/>
      <c r="DFR195" s="27"/>
      <c r="DFS195" s="27"/>
      <c r="DFT195" s="27"/>
      <c r="DFU195" s="27"/>
      <c r="DFV195" s="27"/>
      <c r="DFW195" s="27"/>
      <c r="DFX195" s="27"/>
      <c r="DFY195" s="27"/>
      <c r="DFZ195" s="27"/>
      <c r="DGA195" s="27"/>
      <c r="DGB195" s="27"/>
      <c r="DGC195" s="27"/>
      <c r="DGD195" s="27"/>
      <c r="DGE195" s="27"/>
      <c r="DGF195" s="27"/>
      <c r="DGG195" s="27"/>
      <c r="DGH195" s="27"/>
      <c r="DGI195" s="27"/>
      <c r="DGJ195" s="27"/>
      <c r="DGK195" s="27"/>
      <c r="DGL195" s="27"/>
      <c r="DGM195" s="27"/>
      <c r="DGN195" s="27"/>
      <c r="DGO195" s="27"/>
      <c r="DGP195" s="27"/>
      <c r="DGQ195" s="27"/>
      <c r="DGR195" s="27"/>
      <c r="DGS195" s="27"/>
      <c r="DGT195" s="27"/>
      <c r="DGU195" s="27"/>
      <c r="DGV195" s="27"/>
      <c r="DGW195" s="27"/>
      <c r="DGX195" s="27"/>
      <c r="DGY195" s="27"/>
      <c r="DGZ195" s="27"/>
      <c r="DHA195" s="27"/>
      <c r="DHB195" s="27"/>
      <c r="DHC195" s="27"/>
      <c r="DHD195" s="27"/>
      <c r="DHE195" s="27"/>
      <c r="DHF195" s="27"/>
      <c r="DHG195" s="27"/>
      <c r="DHH195" s="27"/>
      <c r="DHI195" s="27"/>
      <c r="DHJ195" s="27"/>
      <c r="DHK195" s="27"/>
      <c r="DHL195" s="27"/>
      <c r="DHM195" s="27"/>
      <c r="DHN195" s="27"/>
      <c r="DHO195" s="27"/>
      <c r="DHP195" s="27"/>
      <c r="DHQ195" s="27"/>
      <c r="DHR195" s="27"/>
      <c r="DHS195" s="27"/>
      <c r="DHT195" s="27"/>
      <c r="DHU195" s="27"/>
      <c r="DHV195" s="27"/>
      <c r="DHW195" s="27"/>
      <c r="DHX195" s="27"/>
      <c r="DHY195" s="27"/>
      <c r="DHZ195" s="27"/>
      <c r="DIA195" s="27"/>
      <c r="DIB195" s="27"/>
      <c r="DIC195" s="27"/>
      <c r="DID195" s="27"/>
      <c r="DIE195" s="27"/>
      <c r="DIF195" s="27"/>
      <c r="DIG195" s="27"/>
      <c r="DIH195" s="27"/>
      <c r="DII195" s="27"/>
      <c r="DIJ195" s="27"/>
      <c r="DIK195" s="27"/>
      <c r="DIL195" s="27"/>
      <c r="DIM195" s="27"/>
      <c r="DIN195" s="27"/>
      <c r="DIO195" s="27"/>
      <c r="DIP195" s="27"/>
      <c r="DIQ195" s="27"/>
      <c r="DIR195" s="27"/>
      <c r="DIS195" s="27"/>
      <c r="DIT195" s="27"/>
      <c r="DIU195" s="27"/>
      <c r="DIV195" s="27"/>
      <c r="DIW195" s="27"/>
      <c r="DIX195" s="27"/>
      <c r="DIY195" s="27"/>
      <c r="DIZ195" s="27"/>
      <c r="DJA195" s="27"/>
      <c r="DJB195" s="27"/>
      <c r="DJC195" s="27"/>
      <c r="DJD195" s="27"/>
      <c r="DJE195" s="27"/>
      <c r="DJF195" s="27"/>
      <c r="DJG195" s="27"/>
      <c r="DJH195" s="27"/>
      <c r="DJI195" s="27"/>
      <c r="DJJ195" s="27"/>
      <c r="DJK195" s="27"/>
      <c r="DJL195" s="27"/>
      <c r="DJM195" s="27"/>
      <c r="DJN195" s="27"/>
      <c r="DJO195" s="27"/>
      <c r="DJP195" s="27"/>
      <c r="DJQ195" s="27"/>
      <c r="DJR195" s="27"/>
      <c r="DJS195" s="27"/>
      <c r="DJT195" s="27"/>
      <c r="DJU195" s="27"/>
      <c r="DJV195" s="27"/>
      <c r="DJW195" s="27"/>
      <c r="DJX195" s="27"/>
      <c r="DJY195" s="27"/>
      <c r="DJZ195" s="27"/>
      <c r="DKA195" s="27"/>
      <c r="DKB195" s="27"/>
      <c r="DKC195" s="27"/>
      <c r="DKD195" s="27"/>
      <c r="DKE195" s="27"/>
      <c r="DKF195" s="27"/>
      <c r="DKG195" s="27"/>
      <c r="DKH195" s="27"/>
      <c r="DKI195" s="27"/>
      <c r="DKJ195" s="27"/>
      <c r="DKK195" s="27"/>
      <c r="DKL195" s="27"/>
      <c r="DKM195" s="27"/>
      <c r="DKN195" s="27"/>
      <c r="DKO195" s="27"/>
      <c r="DKP195" s="27"/>
      <c r="DKQ195" s="27"/>
      <c r="DKR195" s="27"/>
      <c r="DKS195" s="27"/>
      <c r="DKT195" s="27"/>
      <c r="DKU195" s="27"/>
      <c r="DKV195" s="27"/>
      <c r="DKW195" s="27"/>
      <c r="DKX195" s="27"/>
      <c r="DKY195" s="27"/>
      <c r="DKZ195" s="27"/>
      <c r="DLA195" s="27"/>
      <c r="DLB195" s="27"/>
      <c r="DLC195" s="27"/>
      <c r="DLD195" s="27"/>
      <c r="DLE195" s="27"/>
      <c r="DLF195" s="27"/>
      <c r="DLG195" s="27"/>
      <c r="DLH195" s="27"/>
      <c r="DLI195" s="27"/>
      <c r="DLJ195" s="27"/>
      <c r="DLK195" s="27"/>
      <c r="DLL195" s="27"/>
      <c r="DLM195" s="27"/>
      <c r="DLN195" s="27"/>
      <c r="DLO195" s="27"/>
      <c r="DLP195" s="27"/>
      <c r="DLQ195" s="27"/>
      <c r="DLR195" s="27"/>
      <c r="DLS195" s="27"/>
      <c r="DLT195" s="27"/>
      <c r="DLU195" s="27"/>
      <c r="DLV195" s="27"/>
      <c r="DLW195" s="27"/>
      <c r="DLX195" s="27"/>
      <c r="DLY195" s="27"/>
      <c r="DLZ195" s="27"/>
      <c r="DMA195" s="27"/>
      <c r="DMB195" s="27"/>
      <c r="DMC195" s="27"/>
      <c r="DMD195" s="27"/>
      <c r="DME195" s="27"/>
      <c r="DMF195" s="27"/>
      <c r="DMG195" s="27"/>
      <c r="DMH195" s="27"/>
      <c r="DMI195" s="27"/>
      <c r="DMJ195" s="27"/>
      <c r="DMK195" s="27"/>
      <c r="DML195" s="27"/>
      <c r="DMM195" s="27"/>
      <c r="DMN195" s="27"/>
      <c r="DMO195" s="27"/>
      <c r="DMP195" s="27"/>
      <c r="DMQ195" s="27"/>
      <c r="DMR195" s="27"/>
      <c r="DMS195" s="27"/>
      <c r="DMT195" s="27"/>
      <c r="DMU195" s="27"/>
      <c r="DMV195" s="27"/>
      <c r="DMW195" s="27"/>
      <c r="DMX195" s="27"/>
      <c r="DMY195" s="27"/>
      <c r="DMZ195" s="27"/>
      <c r="DNA195" s="27"/>
      <c r="DNB195" s="27"/>
      <c r="DNC195" s="27"/>
      <c r="DND195" s="27"/>
      <c r="DNE195" s="27"/>
      <c r="DNF195" s="27"/>
      <c r="DNG195" s="27"/>
      <c r="DNH195" s="27"/>
      <c r="DNI195" s="27"/>
      <c r="DNJ195" s="27"/>
      <c r="DNK195" s="27"/>
      <c r="DNL195" s="27"/>
      <c r="DNM195" s="27"/>
      <c r="DNN195" s="27"/>
      <c r="DNO195" s="27"/>
      <c r="DNP195" s="27"/>
      <c r="DNQ195" s="27"/>
      <c r="DNR195" s="27"/>
      <c r="DNS195" s="27"/>
      <c r="DNT195" s="27"/>
      <c r="DNU195" s="27"/>
      <c r="DNV195" s="27"/>
      <c r="DNW195" s="27"/>
      <c r="DNX195" s="27"/>
      <c r="DNY195" s="27"/>
      <c r="DNZ195" s="27"/>
      <c r="DOA195" s="27"/>
      <c r="DOB195" s="27"/>
      <c r="DOC195" s="27"/>
      <c r="DOD195" s="27"/>
      <c r="DOE195" s="27"/>
      <c r="DOF195" s="27"/>
      <c r="DOG195" s="27"/>
      <c r="DOH195" s="27"/>
      <c r="DOI195" s="27"/>
      <c r="DOJ195" s="27"/>
      <c r="DOK195" s="27"/>
      <c r="DOL195" s="27"/>
      <c r="DOM195" s="27"/>
      <c r="DON195" s="27"/>
      <c r="DOO195" s="27"/>
      <c r="DOP195" s="27"/>
      <c r="DOQ195" s="27"/>
      <c r="DOR195" s="27"/>
      <c r="DOS195" s="27"/>
      <c r="DOT195" s="27"/>
      <c r="DOU195" s="27"/>
      <c r="DOV195" s="27"/>
      <c r="DOW195" s="27"/>
      <c r="DOX195" s="27"/>
      <c r="DOY195" s="27"/>
      <c r="DOZ195" s="27"/>
      <c r="DPA195" s="27"/>
      <c r="DPB195" s="27"/>
      <c r="DPC195" s="27"/>
      <c r="DPD195" s="27"/>
      <c r="DPE195" s="27"/>
      <c r="DPF195" s="27"/>
      <c r="DPG195" s="27"/>
      <c r="DPH195" s="27"/>
      <c r="DPI195" s="27"/>
      <c r="DPJ195" s="27"/>
      <c r="DPK195" s="27"/>
      <c r="DPL195" s="27"/>
      <c r="DPM195" s="27"/>
      <c r="DPN195" s="27"/>
      <c r="DPO195" s="27"/>
      <c r="DPP195" s="27"/>
      <c r="DPQ195" s="27"/>
      <c r="DPR195" s="27"/>
      <c r="DPS195" s="27"/>
      <c r="DPT195" s="27"/>
      <c r="DPU195" s="27"/>
      <c r="DPV195" s="27"/>
      <c r="DPW195" s="27"/>
      <c r="DPX195" s="27"/>
      <c r="DPY195" s="27"/>
      <c r="DPZ195" s="27"/>
      <c r="DQA195" s="27"/>
      <c r="DQB195" s="27"/>
      <c r="DQC195" s="27"/>
      <c r="DQD195" s="27"/>
      <c r="DQE195" s="27"/>
      <c r="DQF195" s="27"/>
      <c r="DQG195" s="27"/>
      <c r="DQH195" s="27"/>
      <c r="DQI195" s="27"/>
      <c r="DQJ195" s="27"/>
      <c r="DQK195" s="27"/>
      <c r="DQL195" s="27"/>
      <c r="DQM195" s="27"/>
      <c r="DQN195" s="27"/>
      <c r="DQO195" s="27"/>
      <c r="DQP195" s="27"/>
      <c r="DQQ195" s="27"/>
      <c r="DQR195" s="27"/>
      <c r="DQS195" s="27"/>
      <c r="DQT195" s="27"/>
      <c r="DQU195" s="27"/>
      <c r="DQV195" s="27"/>
      <c r="DQW195" s="27"/>
      <c r="DQX195" s="27"/>
      <c r="DQY195" s="27"/>
      <c r="DQZ195" s="27"/>
      <c r="DRA195" s="27"/>
      <c r="DRB195" s="27"/>
      <c r="DRC195" s="27"/>
      <c r="DRD195" s="27"/>
      <c r="DRE195" s="27"/>
      <c r="DRF195" s="27"/>
      <c r="DRG195" s="27"/>
      <c r="DRH195" s="27"/>
      <c r="DRI195" s="27"/>
      <c r="DRJ195" s="27"/>
      <c r="DRK195" s="27"/>
      <c r="DRL195" s="27"/>
      <c r="DRM195" s="27"/>
      <c r="DRN195" s="27"/>
      <c r="DRO195" s="27"/>
      <c r="DRP195" s="27"/>
      <c r="DRQ195" s="27"/>
      <c r="DRR195" s="27"/>
      <c r="DRS195" s="27"/>
      <c r="DRT195" s="27"/>
      <c r="DRU195" s="27"/>
      <c r="DRV195" s="27"/>
      <c r="DRW195" s="27"/>
      <c r="DRX195" s="27"/>
      <c r="DRY195" s="27"/>
      <c r="DRZ195" s="27"/>
      <c r="DSA195" s="27"/>
      <c r="DSB195" s="27"/>
      <c r="DSC195" s="27"/>
      <c r="DSD195" s="27"/>
      <c r="DSE195" s="27"/>
      <c r="DSF195" s="27"/>
      <c r="DSG195" s="27"/>
      <c r="DSH195" s="27"/>
      <c r="DSI195" s="27"/>
      <c r="DSJ195" s="27"/>
      <c r="DSK195" s="27"/>
      <c r="DSL195" s="27"/>
      <c r="DSM195" s="27"/>
      <c r="DSN195" s="27"/>
      <c r="DSO195" s="27"/>
      <c r="DSP195" s="27"/>
      <c r="DSQ195" s="27"/>
      <c r="DSR195" s="27"/>
      <c r="DSS195" s="27"/>
      <c r="DST195" s="27"/>
      <c r="DSU195" s="27"/>
      <c r="DSV195" s="27"/>
      <c r="DSW195" s="27"/>
      <c r="DSX195" s="27"/>
      <c r="DSY195" s="27"/>
      <c r="DSZ195" s="27"/>
      <c r="DTA195" s="27"/>
      <c r="DTB195" s="27"/>
      <c r="DTC195" s="27"/>
      <c r="DTD195" s="27"/>
      <c r="DTE195" s="27"/>
      <c r="DTF195" s="27"/>
      <c r="DTG195" s="27"/>
      <c r="DTH195" s="27"/>
      <c r="DTI195" s="27"/>
      <c r="DTJ195" s="27"/>
      <c r="DTK195" s="27"/>
      <c r="DTL195" s="27"/>
      <c r="DTM195" s="27"/>
      <c r="DTN195" s="27"/>
      <c r="DTO195" s="27"/>
      <c r="DTP195" s="27"/>
      <c r="DTQ195" s="27"/>
      <c r="DTR195" s="27"/>
      <c r="DTS195" s="27"/>
      <c r="DTT195" s="27"/>
      <c r="DTU195" s="27"/>
      <c r="DTV195" s="27"/>
      <c r="DTW195" s="27"/>
      <c r="DTX195" s="27"/>
      <c r="DTY195" s="27"/>
      <c r="DTZ195" s="27"/>
      <c r="DUA195" s="27"/>
      <c r="DUB195" s="27"/>
      <c r="DUC195" s="27"/>
      <c r="DUD195" s="27"/>
      <c r="DUE195" s="27"/>
      <c r="DUF195" s="27"/>
      <c r="DUG195" s="27"/>
      <c r="DUH195" s="27"/>
      <c r="DUI195" s="27"/>
      <c r="DUJ195" s="27"/>
      <c r="DUK195" s="27"/>
      <c r="DUL195" s="27"/>
      <c r="DUM195" s="27"/>
      <c r="DUN195" s="27"/>
      <c r="DUO195" s="27"/>
      <c r="DUP195" s="27"/>
      <c r="DUQ195" s="27"/>
      <c r="DUR195" s="27"/>
      <c r="DUS195" s="27"/>
      <c r="DUT195" s="27"/>
      <c r="DUU195" s="27"/>
      <c r="DUV195" s="27"/>
      <c r="DUW195" s="27"/>
      <c r="DUX195" s="27"/>
      <c r="DUY195" s="27"/>
      <c r="DUZ195" s="27"/>
      <c r="DVA195" s="27"/>
      <c r="DVB195" s="27"/>
      <c r="DVC195" s="27"/>
      <c r="DVD195" s="27"/>
      <c r="DVE195" s="27"/>
      <c r="DVF195" s="27"/>
      <c r="DVG195" s="27"/>
      <c r="DVH195" s="27"/>
      <c r="DVI195" s="27"/>
      <c r="DVJ195" s="27"/>
      <c r="DVK195" s="27"/>
      <c r="DVL195" s="27"/>
      <c r="DVM195" s="27"/>
      <c r="DVN195" s="27"/>
      <c r="DVO195" s="27"/>
      <c r="DVP195" s="27"/>
      <c r="DVQ195" s="27"/>
      <c r="DVR195" s="27"/>
      <c r="DVS195" s="27"/>
      <c r="DVT195" s="27"/>
      <c r="DVU195" s="27"/>
      <c r="DVV195" s="27"/>
      <c r="DVW195" s="27"/>
      <c r="DVX195" s="27"/>
      <c r="DVY195" s="27"/>
      <c r="DVZ195" s="27"/>
      <c r="DWA195" s="27"/>
      <c r="DWB195" s="27"/>
      <c r="DWC195" s="27"/>
      <c r="DWD195" s="27"/>
      <c r="DWE195" s="27"/>
      <c r="DWF195" s="27"/>
      <c r="DWG195" s="27"/>
      <c r="DWH195" s="27"/>
      <c r="DWI195" s="27"/>
      <c r="DWJ195" s="27"/>
      <c r="DWK195" s="27"/>
      <c r="DWL195" s="27"/>
      <c r="DWM195" s="27"/>
      <c r="DWN195" s="27"/>
      <c r="DWO195" s="27"/>
      <c r="DWP195" s="27"/>
      <c r="DWQ195" s="27"/>
      <c r="DWR195" s="27"/>
      <c r="DWS195" s="27"/>
      <c r="DWT195" s="27"/>
      <c r="DWU195" s="27"/>
      <c r="DWV195" s="27"/>
      <c r="DWW195" s="27"/>
      <c r="DWX195" s="27"/>
      <c r="DWY195" s="27"/>
      <c r="DWZ195" s="27"/>
      <c r="DXA195" s="27"/>
      <c r="DXB195" s="27"/>
      <c r="DXC195" s="27"/>
      <c r="DXD195" s="27"/>
      <c r="DXE195" s="27"/>
      <c r="DXF195" s="27"/>
      <c r="DXG195" s="27"/>
      <c r="DXH195" s="27"/>
      <c r="DXI195" s="27"/>
      <c r="DXJ195" s="27"/>
      <c r="DXK195" s="27"/>
      <c r="DXL195" s="27"/>
      <c r="DXM195" s="27"/>
      <c r="DXN195" s="27"/>
      <c r="DXO195" s="27"/>
      <c r="DXP195" s="27"/>
      <c r="DXQ195" s="27"/>
      <c r="DXR195" s="27"/>
      <c r="DXS195" s="27"/>
      <c r="DXT195" s="27"/>
      <c r="DXU195" s="27"/>
      <c r="DXV195" s="27"/>
      <c r="DXW195" s="27"/>
      <c r="DXX195" s="27"/>
      <c r="DXY195" s="27"/>
      <c r="DXZ195" s="27"/>
      <c r="DYA195" s="27"/>
      <c r="DYB195" s="27"/>
      <c r="DYC195" s="27"/>
      <c r="DYD195" s="27"/>
      <c r="DYE195" s="27"/>
      <c r="DYF195" s="27"/>
      <c r="DYG195" s="27"/>
      <c r="DYH195" s="27"/>
      <c r="DYI195" s="27"/>
      <c r="DYJ195" s="27"/>
      <c r="DYK195" s="27"/>
      <c r="DYL195" s="27"/>
      <c r="DYM195" s="27"/>
      <c r="DYN195" s="27"/>
      <c r="DYO195" s="27"/>
      <c r="DYP195" s="27"/>
      <c r="DYQ195" s="27"/>
      <c r="DYR195" s="27"/>
      <c r="DYS195" s="27"/>
      <c r="DYT195" s="27"/>
      <c r="DYU195" s="27"/>
      <c r="DYV195" s="27"/>
      <c r="DYW195" s="27"/>
      <c r="DYX195" s="27"/>
      <c r="DYY195" s="27"/>
      <c r="DYZ195" s="27"/>
      <c r="DZA195" s="27"/>
      <c r="DZB195" s="27"/>
      <c r="DZC195" s="27"/>
      <c r="DZD195" s="27"/>
      <c r="DZE195" s="27"/>
      <c r="DZF195" s="27"/>
      <c r="DZG195" s="27"/>
      <c r="DZH195" s="27"/>
      <c r="DZI195" s="27"/>
      <c r="DZJ195" s="27"/>
      <c r="DZK195" s="27"/>
      <c r="DZL195" s="27"/>
      <c r="DZM195" s="27"/>
      <c r="DZN195" s="27"/>
      <c r="DZO195" s="27"/>
      <c r="DZP195" s="27"/>
      <c r="DZQ195" s="27"/>
      <c r="DZR195" s="27"/>
      <c r="DZS195" s="27"/>
      <c r="DZT195" s="27"/>
      <c r="DZU195" s="27"/>
      <c r="DZV195" s="27"/>
      <c r="DZW195" s="27"/>
      <c r="DZX195" s="27"/>
      <c r="DZY195" s="27"/>
      <c r="DZZ195" s="27"/>
      <c r="EAA195" s="27"/>
      <c r="EAB195" s="27"/>
      <c r="EAC195" s="27"/>
      <c r="EAD195" s="27"/>
      <c r="EAE195" s="27"/>
      <c r="EAF195" s="27"/>
      <c r="EAG195" s="27"/>
      <c r="EAH195" s="27"/>
      <c r="EAI195" s="27"/>
      <c r="EAJ195" s="27"/>
      <c r="EAK195" s="27"/>
      <c r="EAL195" s="27"/>
      <c r="EAM195" s="27"/>
      <c r="EAN195" s="27"/>
      <c r="EAO195" s="27"/>
      <c r="EAP195" s="27"/>
      <c r="EAQ195" s="27"/>
      <c r="EAR195" s="27"/>
      <c r="EAS195" s="27"/>
      <c r="EAT195" s="27"/>
      <c r="EAU195" s="27"/>
      <c r="EAV195" s="27"/>
      <c r="EAW195" s="27"/>
      <c r="EAX195" s="27"/>
      <c r="EAY195" s="27"/>
      <c r="EAZ195" s="27"/>
      <c r="EBA195" s="27"/>
      <c r="EBB195" s="27"/>
      <c r="EBC195" s="27"/>
      <c r="EBD195" s="27"/>
      <c r="EBE195" s="27"/>
      <c r="EBF195" s="27"/>
      <c r="EBG195" s="27"/>
      <c r="EBH195" s="27"/>
      <c r="EBI195" s="27"/>
      <c r="EBJ195" s="27"/>
      <c r="EBK195" s="27"/>
      <c r="EBL195" s="27"/>
      <c r="EBM195" s="27"/>
      <c r="EBN195" s="27"/>
      <c r="EBO195" s="27"/>
      <c r="EBP195" s="27"/>
      <c r="EBQ195" s="27"/>
      <c r="EBR195" s="27"/>
      <c r="EBS195" s="27"/>
      <c r="EBT195" s="27"/>
      <c r="EBU195" s="27"/>
      <c r="EBV195" s="27"/>
      <c r="EBW195" s="27"/>
      <c r="EBX195" s="27"/>
      <c r="EBY195" s="27"/>
      <c r="EBZ195" s="27"/>
      <c r="ECA195" s="27"/>
      <c r="ECB195" s="27"/>
      <c r="ECC195" s="27"/>
      <c r="ECD195" s="27"/>
      <c r="ECE195" s="27"/>
      <c r="ECF195" s="27"/>
      <c r="ECG195" s="27"/>
      <c r="ECH195" s="27"/>
      <c r="ECI195" s="27"/>
      <c r="ECJ195" s="27"/>
      <c r="ECK195" s="27"/>
      <c r="ECL195" s="27"/>
      <c r="ECM195" s="27"/>
      <c r="ECN195" s="27"/>
      <c r="ECO195" s="27"/>
      <c r="ECP195" s="27"/>
      <c r="ECQ195" s="27"/>
      <c r="ECR195" s="27"/>
      <c r="ECS195" s="27"/>
      <c r="ECT195" s="27"/>
      <c r="ECU195" s="27"/>
      <c r="ECV195" s="27"/>
      <c r="ECW195" s="27"/>
      <c r="ECX195" s="27"/>
      <c r="ECY195" s="27"/>
      <c r="ECZ195" s="27"/>
      <c r="EDA195" s="27"/>
      <c r="EDB195" s="27"/>
      <c r="EDC195" s="27"/>
      <c r="EDD195" s="27"/>
      <c r="EDE195" s="27"/>
      <c r="EDF195" s="27"/>
      <c r="EDG195" s="27"/>
      <c r="EDH195" s="27"/>
      <c r="EDI195" s="27"/>
      <c r="EDJ195" s="27"/>
      <c r="EDK195" s="27"/>
      <c r="EDL195" s="27"/>
      <c r="EDM195" s="27"/>
      <c r="EDN195" s="27"/>
      <c r="EDO195" s="27"/>
      <c r="EDP195" s="27"/>
      <c r="EDQ195" s="27"/>
      <c r="EDR195" s="27"/>
      <c r="EDS195" s="27"/>
      <c r="EDT195" s="27"/>
      <c r="EDU195" s="27"/>
      <c r="EDV195" s="27"/>
      <c r="EDW195" s="27"/>
      <c r="EDX195" s="27"/>
      <c r="EDY195" s="27"/>
      <c r="EDZ195" s="27"/>
      <c r="EEA195" s="27"/>
      <c r="EEB195" s="27"/>
      <c r="EEC195" s="27"/>
      <c r="EED195" s="27"/>
      <c r="EEE195" s="27"/>
      <c r="EEF195" s="27"/>
      <c r="EEG195" s="27"/>
      <c r="EEH195" s="27"/>
      <c r="EEI195" s="27"/>
      <c r="EEJ195" s="27"/>
      <c r="EEK195" s="27"/>
      <c r="EEL195" s="27"/>
      <c r="EEM195" s="27"/>
      <c r="EEN195" s="27"/>
      <c r="EEO195" s="27"/>
      <c r="EEP195" s="27"/>
      <c r="EEQ195" s="27"/>
      <c r="EER195" s="27"/>
      <c r="EES195" s="27"/>
      <c r="EET195" s="27"/>
      <c r="EEU195" s="27"/>
      <c r="EEV195" s="27"/>
      <c r="EEW195" s="27"/>
      <c r="EEX195" s="27"/>
      <c r="EEY195" s="27"/>
      <c r="EEZ195" s="27"/>
      <c r="EFA195" s="27"/>
      <c r="EFB195" s="27"/>
      <c r="EFC195" s="27"/>
      <c r="EFD195" s="27"/>
      <c r="EFE195" s="27"/>
      <c r="EFF195" s="27"/>
      <c r="EFG195" s="27"/>
      <c r="EFH195" s="27"/>
      <c r="EFI195" s="27"/>
      <c r="EFJ195" s="27"/>
      <c r="EFK195" s="27"/>
      <c r="EFL195" s="27"/>
      <c r="EFM195" s="27"/>
      <c r="EFN195" s="27"/>
      <c r="EFO195" s="27"/>
      <c r="EFP195" s="27"/>
      <c r="EFQ195" s="27"/>
      <c r="EFR195" s="27"/>
      <c r="EFS195" s="27"/>
      <c r="EFT195" s="27"/>
      <c r="EFU195" s="27"/>
      <c r="EFV195" s="27"/>
      <c r="EFW195" s="27"/>
      <c r="EFX195" s="27"/>
      <c r="EFY195" s="27"/>
      <c r="EFZ195" s="27"/>
      <c r="EGA195" s="27"/>
      <c r="EGB195" s="27"/>
      <c r="EGC195" s="27"/>
      <c r="EGD195" s="27"/>
      <c r="EGE195" s="27"/>
      <c r="EGF195" s="27"/>
      <c r="EGG195" s="27"/>
      <c r="EGH195" s="27"/>
      <c r="EGI195" s="27"/>
      <c r="EGJ195" s="27"/>
      <c r="EGK195" s="27"/>
      <c r="EGL195" s="27"/>
      <c r="EGM195" s="27"/>
      <c r="EGN195" s="27"/>
      <c r="EGO195" s="27"/>
      <c r="EGP195" s="27"/>
      <c r="EGQ195" s="27"/>
      <c r="EGR195" s="27"/>
      <c r="EGS195" s="27"/>
      <c r="EGT195" s="27"/>
      <c r="EGU195" s="27"/>
      <c r="EGV195" s="27"/>
      <c r="EGW195" s="27"/>
      <c r="EGX195" s="27"/>
      <c r="EGY195" s="27"/>
      <c r="EGZ195" s="27"/>
      <c r="EHA195" s="27"/>
      <c r="EHB195" s="27"/>
      <c r="EHC195" s="27"/>
      <c r="EHD195" s="27"/>
      <c r="EHE195" s="27"/>
      <c r="EHF195" s="27"/>
      <c r="EHG195" s="27"/>
      <c r="EHH195" s="27"/>
      <c r="EHI195" s="27"/>
      <c r="EHJ195" s="27"/>
      <c r="EHK195" s="27"/>
      <c r="EHL195" s="27"/>
      <c r="EHM195" s="27"/>
      <c r="EHN195" s="27"/>
      <c r="EHO195" s="27"/>
      <c r="EHP195" s="27"/>
      <c r="EHQ195" s="27"/>
      <c r="EHR195" s="27"/>
      <c r="EHS195" s="27"/>
      <c r="EHT195" s="27"/>
      <c r="EHU195" s="27"/>
      <c r="EHV195" s="27"/>
      <c r="EHW195" s="27"/>
      <c r="EHX195" s="27"/>
      <c r="EHY195" s="27"/>
      <c r="EHZ195" s="27"/>
      <c r="EIA195" s="27"/>
      <c r="EIB195" s="27"/>
      <c r="EIC195" s="27"/>
      <c r="EID195" s="27"/>
      <c r="EIE195" s="27"/>
      <c r="EIF195" s="27"/>
      <c r="EIG195" s="27"/>
      <c r="EIH195" s="27"/>
      <c r="EII195" s="27"/>
      <c r="EIJ195" s="27"/>
      <c r="EIK195" s="27"/>
      <c r="EIL195" s="27"/>
      <c r="EIM195" s="27"/>
      <c r="EIN195" s="27"/>
      <c r="EIO195" s="27"/>
      <c r="EIP195" s="27"/>
      <c r="EIQ195" s="27"/>
      <c r="EIR195" s="27"/>
      <c r="EIS195" s="27"/>
      <c r="EIT195" s="27"/>
      <c r="EIU195" s="27"/>
      <c r="EIV195" s="27"/>
      <c r="EIW195" s="27"/>
      <c r="EIX195" s="27"/>
      <c r="EIY195" s="27"/>
      <c r="EIZ195" s="27"/>
      <c r="EJA195" s="27"/>
      <c r="EJB195" s="27"/>
      <c r="EJC195" s="27"/>
      <c r="EJD195" s="27"/>
      <c r="EJE195" s="27"/>
      <c r="EJF195" s="27"/>
      <c r="EJG195" s="27"/>
      <c r="EJH195" s="27"/>
      <c r="EJI195" s="27"/>
      <c r="EJJ195" s="27"/>
      <c r="EJK195" s="27"/>
      <c r="EJL195" s="27"/>
      <c r="EJM195" s="27"/>
      <c r="EJN195" s="27"/>
      <c r="EJO195" s="27"/>
      <c r="EJP195" s="27"/>
      <c r="EJQ195" s="27"/>
      <c r="EJR195" s="27"/>
      <c r="EJS195" s="27"/>
      <c r="EJT195" s="27"/>
      <c r="EJU195" s="27"/>
      <c r="EJV195" s="27"/>
      <c r="EJW195" s="27"/>
      <c r="EJX195" s="27"/>
      <c r="EJY195" s="27"/>
      <c r="EJZ195" s="27"/>
      <c r="EKA195" s="27"/>
      <c r="EKB195" s="27"/>
      <c r="EKC195" s="27"/>
      <c r="EKD195" s="27"/>
      <c r="EKE195" s="27"/>
      <c r="EKF195" s="27"/>
      <c r="EKG195" s="27"/>
      <c r="EKH195" s="27"/>
      <c r="EKI195" s="27"/>
      <c r="EKJ195" s="27"/>
      <c r="EKK195" s="27"/>
      <c r="EKL195" s="27"/>
      <c r="EKM195" s="27"/>
      <c r="EKN195" s="27"/>
      <c r="EKO195" s="27"/>
      <c r="EKP195" s="27"/>
      <c r="EKQ195" s="27"/>
      <c r="EKR195" s="27"/>
      <c r="EKS195" s="27"/>
      <c r="EKT195" s="27"/>
      <c r="EKU195" s="27"/>
      <c r="EKV195" s="27"/>
      <c r="EKW195" s="27"/>
      <c r="EKX195" s="27"/>
      <c r="EKY195" s="27"/>
      <c r="EKZ195" s="27"/>
      <c r="ELA195" s="27"/>
      <c r="ELB195" s="27"/>
      <c r="ELC195" s="27"/>
      <c r="ELD195" s="27"/>
      <c r="ELE195" s="27"/>
      <c r="ELF195" s="27"/>
      <c r="ELG195" s="27"/>
      <c r="ELH195" s="27"/>
      <c r="ELI195" s="27"/>
      <c r="ELJ195" s="27"/>
      <c r="ELK195" s="27"/>
      <c r="ELL195" s="27"/>
      <c r="ELM195" s="27"/>
      <c r="ELN195" s="27"/>
      <c r="ELO195" s="27"/>
      <c r="ELP195" s="27"/>
      <c r="ELQ195" s="27"/>
      <c r="ELR195" s="27"/>
      <c r="ELS195" s="27"/>
      <c r="ELT195" s="27"/>
      <c r="ELU195" s="27"/>
      <c r="ELV195" s="27"/>
      <c r="ELW195" s="27"/>
      <c r="ELX195" s="27"/>
      <c r="ELY195" s="27"/>
      <c r="ELZ195" s="27"/>
      <c r="EMA195" s="27"/>
      <c r="EMB195" s="27"/>
      <c r="EMC195" s="27"/>
      <c r="EMD195" s="27"/>
      <c r="EME195" s="27"/>
      <c r="EMF195" s="27"/>
      <c r="EMG195" s="27"/>
      <c r="EMH195" s="27"/>
      <c r="EMI195" s="27"/>
      <c r="EMJ195" s="27"/>
      <c r="EMK195" s="27"/>
      <c r="EML195" s="27"/>
      <c r="EMM195" s="27"/>
      <c r="EMN195" s="27"/>
      <c r="EMO195" s="27"/>
      <c r="EMP195" s="27"/>
      <c r="EMQ195" s="27"/>
      <c r="EMR195" s="27"/>
      <c r="EMS195" s="27"/>
      <c r="EMT195" s="27"/>
      <c r="EMU195" s="27"/>
      <c r="EMV195" s="27"/>
      <c r="EMW195" s="27"/>
      <c r="EMX195" s="27"/>
      <c r="EMY195" s="27"/>
      <c r="EMZ195" s="27"/>
      <c r="ENA195" s="27"/>
      <c r="ENB195" s="27"/>
      <c r="ENC195" s="27"/>
      <c r="END195" s="27"/>
      <c r="ENE195" s="27"/>
      <c r="ENF195" s="27"/>
      <c r="ENG195" s="27"/>
      <c r="ENH195" s="27"/>
      <c r="ENI195" s="27"/>
      <c r="ENJ195" s="27"/>
      <c r="ENK195" s="27"/>
      <c r="ENL195" s="27"/>
      <c r="ENM195" s="27"/>
      <c r="ENN195" s="27"/>
      <c r="ENO195" s="27"/>
      <c r="ENP195" s="27"/>
      <c r="ENQ195" s="27"/>
      <c r="ENR195" s="27"/>
      <c r="ENS195" s="27"/>
      <c r="ENT195" s="27"/>
      <c r="ENU195" s="27"/>
      <c r="ENV195" s="27"/>
      <c r="ENW195" s="27"/>
      <c r="ENX195" s="27"/>
      <c r="ENY195" s="27"/>
      <c r="ENZ195" s="27"/>
      <c r="EOA195" s="27"/>
      <c r="EOB195" s="27"/>
      <c r="EOC195" s="27"/>
      <c r="EOD195" s="27"/>
      <c r="EOE195" s="27"/>
      <c r="EOF195" s="27"/>
      <c r="EOG195" s="27"/>
      <c r="EOH195" s="27"/>
      <c r="EOI195" s="27"/>
      <c r="EOJ195" s="27"/>
      <c r="EOK195" s="27"/>
      <c r="EOL195" s="27"/>
      <c r="EOM195" s="27"/>
      <c r="EON195" s="27"/>
      <c r="EOO195" s="27"/>
      <c r="EOP195" s="27"/>
      <c r="EOQ195" s="27"/>
      <c r="EOR195" s="27"/>
      <c r="EOS195" s="27"/>
      <c r="EOT195" s="27"/>
      <c r="EOU195" s="27"/>
      <c r="EOV195" s="27"/>
      <c r="EOW195" s="27"/>
      <c r="EOX195" s="27"/>
      <c r="EOY195" s="27"/>
      <c r="EOZ195" s="27"/>
      <c r="EPA195" s="27"/>
      <c r="EPB195" s="27"/>
      <c r="EPC195" s="27"/>
      <c r="EPD195" s="27"/>
      <c r="EPE195" s="27"/>
      <c r="EPF195" s="27"/>
      <c r="EPG195" s="27"/>
      <c r="EPH195" s="27"/>
      <c r="EPI195" s="27"/>
      <c r="EPJ195" s="27"/>
      <c r="EPK195" s="27"/>
      <c r="EPL195" s="27"/>
      <c r="EPM195" s="27"/>
      <c r="EPN195" s="27"/>
      <c r="EPO195" s="27"/>
      <c r="EPP195" s="27"/>
      <c r="EPQ195" s="27"/>
      <c r="EPR195" s="27"/>
      <c r="EPS195" s="27"/>
      <c r="EPT195" s="27"/>
      <c r="EPU195" s="27"/>
      <c r="EPV195" s="27"/>
      <c r="EPW195" s="27"/>
      <c r="EPX195" s="27"/>
      <c r="EPY195" s="27"/>
      <c r="EPZ195" s="27"/>
      <c r="EQA195" s="27"/>
      <c r="EQB195" s="27"/>
      <c r="EQC195" s="27"/>
      <c r="EQD195" s="27"/>
      <c r="EQE195" s="27"/>
      <c r="EQF195" s="27"/>
      <c r="EQG195" s="27"/>
      <c r="EQH195" s="27"/>
      <c r="EQI195" s="27"/>
      <c r="EQJ195" s="27"/>
      <c r="EQK195" s="27"/>
      <c r="EQL195" s="27"/>
      <c r="EQM195" s="27"/>
      <c r="EQN195" s="27"/>
      <c r="EQO195" s="27"/>
      <c r="EQP195" s="27"/>
      <c r="EQQ195" s="27"/>
      <c r="EQR195" s="27"/>
      <c r="EQS195" s="27"/>
      <c r="EQT195" s="27"/>
      <c r="EQU195" s="27"/>
      <c r="EQV195" s="27"/>
      <c r="EQW195" s="27"/>
      <c r="EQX195" s="27"/>
      <c r="EQY195" s="27"/>
      <c r="EQZ195" s="27"/>
      <c r="ERA195" s="27"/>
      <c r="ERB195" s="27"/>
      <c r="ERC195" s="27"/>
      <c r="ERD195" s="27"/>
      <c r="ERE195" s="27"/>
      <c r="ERF195" s="27"/>
      <c r="ERG195" s="27"/>
      <c r="ERH195" s="27"/>
      <c r="ERI195" s="27"/>
      <c r="ERJ195" s="27"/>
      <c r="ERK195" s="27"/>
      <c r="ERL195" s="27"/>
      <c r="ERM195" s="27"/>
      <c r="ERN195" s="27"/>
      <c r="ERO195" s="27"/>
      <c r="ERP195" s="27"/>
      <c r="ERQ195" s="27"/>
      <c r="ERR195" s="27"/>
      <c r="ERS195" s="27"/>
      <c r="ERT195" s="27"/>
      <c r="ERU195" s="27"/>
      <c r="ERV195" s="27"/>
      <c r="ERW195" s="27"/>
      <c r="ERX195" s="27"/>
      <c r="ERY195" s="27"/>
      <c r="ERZ195" s="27"/>
      <c r="ESA195" s="27"/>
      <c r="ESB195" s="27"/>
      <c r="ESC195" s="27"/>
      <c r="ESD195" s="27"/>
      <c r="ESE195" s="27"/>
      <c r="ESF195" s="27"/>
      <c r="ESG195" s="27"/>
      <c r="ESH195" s="27"/>
      <c r="ESI195" s="27"/>
      <c r="ESJ195" s="27"/>
      <c r="ESK195" s="27"/>
      <c r="ESL195" s="27"/>
      <c r="ESM195" s="27"/>
      <c r="ESN195" s="27"/>
      <c r="ESO195" s="27"/>
      <c r="ESP195" s="27"/>
      <c r="ESQ195" s="27"/>
      <c r="ESR195" s="27"/>
      <c r="ESS195" s="27"/>
      <c r="EST195" s="27"/>
      <c r="ESU195" s="27"/>
      <c r="ESV195" s="27"/>
      <c r="ESW195" s="27"/>
      <c r="ESX195" s="27"/>
      <c r="ESY195" s="27"/>
      <c r="ESZ195" s="27"/>
      <c r="ETA195" s="27"/>
      <c r="ETB195" s="27"/>
      <c r="ETC195" s="27"/>
      <c r="ETD195" s="27"/>
      <c r="ETE195" s="27"/>
      <c r="ETF195" s="27"/>
      <c r="ETG195" s="27"/>
      <c r="ETH195" s="27"/>
      <c r="ETI195" s="27"/>
      <c r="ETJ195" s="27"/>
      <c r="ETK195" s="27"/>
      <c r="ETL195" s="27"/>
      <c r="ETM195" s="27"/>
      <c r="ETN195" s="27"/>
      <c r="ETO195" s="27"/>
      <c r="ETP195" s="27"/>
      <c r="ETQ195" s="27"/>
      <c r="ETR195" s="27"/>
      <c r="ETS195" s="27"/>
      <c r="ETT195" s="27"/>
      <c r="ETU195" s="27"/>
      <c r="ETV195" s="27"/>
      <c r="ETW195" s="27"/>
      <c r="ETX195" s="27"/>
      <c r="ETY195" s="27"/>
      <c r="ETZ195" s="27"/>
      <c r="EUA195" s="27"/>
      <c r="EUB195" s="27"/>
      <c r="EUC195" s="27"/>
      <c r="EUD195" s="27"/>
      <c r="EUE195" s="27"/>
      <c r="EUF195" s="27"/>
      <c r="EUG195" s="27"/>
      <c r="EUH195" s="27"/>
      <c r="EUI195" s="27"/>
      <c r="EUJ195" s="27"/>
      <c r="EUK195" s="27"/>
      <c r="EUL195" s="27"/>
      <c r="EUM195" s="27"/>
      <c r="EUN195" s="27"/>
      <c r="EUO195" s="27"/>
      <c r="EUP195" s="27"/>
      <c r="EUQ195" s="27"/>
      <c r="EUR195" s="27"/>
      <c r="EUS195" s="27"/>
      <c r="EUT195" s="27"/>
      <c r="EUU195" s="27"/>
      <c r="EUV195" s="27"/>
      <c r="EUW195" s="27"/>
      <c r="EUX195" s="27"/>
      <c r="EUY195" s="27"/>
      <c r="EUZ195" s="27"/>
      <c r="EVA195" s="27"/>
      <c r="EVB195" s="27"/>
      <c r="EVC195" s="27"/>
      <c r="EVD195" s="27"/>
      <c r="EVE195" s="27"/>
      <c r="EVF195" s="27"/>
      <c r="EVG195" s="27"/>
      <c r="EVH195" s="27"/>
      <c r="EVI195" s="27"/>
      <c r="EVJ195" s="27"/>
      <c r="EVK195" s="27"/>
      <c r="EVL195" s="27"/>
      <c r="EVM195" s="27"/>
      <c r="EVN195" s="27"/>
      <c r="EVO195" s="27"/>
      <c r="EVP195" s="27"/>
      <c r="EVQ195" s="27"/>
      <c r="EVR195" s="27"/>
      <c r="EVS195" s="27"/>
      <c r="EVT195" s="27"/>
      <c r="EVU195" s="27"/>
      <c r="EVV195" s="27"/>
      <c r="EVW195" s="27"/>
      <c r="EVX195" s="27"/>
      <c r="EVY195" s="27"/>
      <c r="EVZ195" s="27"/>
      <c r="EWA195" s="27"/>
      <c r="EWB195" s="27"/>
      <c r="EWC195" s="27"/>
      <c r="EWD195" s="27"/>
      <c r="EWE195" s="27"/>
      <c r="EWF195" s="27"/>
      <c r="EWG195" s="27"/>
      <c r="EWH195" s="27"/>
      <c r="EWI195" s="27"/>
      <c r="EWJ195" s="27"/>
      <c r="EWK195" s="27"/>
      <c r="EWL195" s="27"/>
      <c r="EWM195" s="27"/>
      <c r="EWN195" s="27"/>
      <c r="EWO195" s="27"/>
      <c r="EWP195" s="27"/>
      <c r="EWQ195" s="27"/>
      <c r="EWR195" s="27"/>
      <c r="EWS195" s="27"/>
      <c r="EWT195" s="27"/>
      <c r="EWU195" s="27"/>
      <c r="EWV195" s="27"/>
      <c r="EWW195" s="27"/>
      <c r="EWX195" s="27"/>
      <c r="EWY195" s="27"/>
      <c r="EWZ195" s="27"/>
      <c r="EXA195" s="27"/>
      <c r="EXB195" s="27"/>
      <c r="EXC195" s="27"/>
      <c r="EXD195" s="27"/>
      <c r="EXE195" s="27"/>
      <c r="EXF195" s="27"/>
      <c r="EXG195" s="27"/>
      <c r="EXH195" s="27"/>
      <c r="EXI195" s="27"/>
      <c r="EXJ195" s="27"/>
      <c r="EXK195" s="27"/>
      <c r="EXL195" s="27"/>
      <c r="EXM195" s="27"/>
      <c r="EXN195" s="27"/>
      <c r="EXO195" s="27"/>
      <c r="EXP195" s="27"/>
      <c r="EXQ195" s="27"/>
      <c r="EXR195" s="27"/>
      <c r="EXS195" s="27"/>
      <c r="EXT195" s="27"/>
      <c r="EXU195" s="27"/>
      <c r="EXV195" s="27"/>
      <c r="EXW195" s="27"/>
      <c r="EXX195" s="27"/>
      <c r="EXY195" s="27"/>
      <c r="EXZ195" s="27"/>
      <c r="EYA195" s="27"/>
      <c r="EYB195" s="27"/>
      <c r="EYC195" s="27"/>
      <c r="EYD195" s="27"/>
      <c r="EYE195" s="27"/>
      <c r="EYF195" s="27"/>
      <c r="EYG195" s="27"/>
      <c r="EYH195" s="27"/>
      <c r="EYI195" s="27"/>
      <c r="EYJ195" s="27"/>
      <c r="EYK195" s="27"/>
      <c r="EYL195" s="27"/>
      <c r="EYM195" s="27"/>
      <c r="EYN195" s="27"/>
      <c r="EYO195" s="27"/>
      <c r="EYP195" s="27"/>
      <c r="EYQ195" s="27"/>
      <c r="EYR195" s="27"/>
      <c r="EYS195" s="27"/>
      <c r="EYT195" s="27"/>
      <c r="EYU195" s="27"/>
      <c r="EYV195" s="27"/>
      <c r="EYW195" s="27"/>
      <c r="EYX195" s="27"/>
      <c r="EYY195" s="27"/>
      <c r="EYZ195" s="27"/>
      <c r="EZA195" s="27"/>
      <c r="EZB195" s="27"/>
      <c r="EZC195" s="27"/>
      <c r="EZD195" s="27"/>
      <c r="EZE195" s="27"/>
      <c r="EZF195" s="27"/>
      <c r="EZG195" s="27"/>
      <c r="EZH195" s="27"/>
      <c r="EZI195" s="27"/>
      <c r="EZJ195" s="27"/>
      <c r="EZK195" s="27"/>
      <c r="EZL195" s="27"/>
      <c r="EZM195" s="27"/>
      <c r="EZN195" s="27"/>
      <c r="EZO195" s="27"/>
      <c r="EZP195" s="27"/>
      <c r="EZQ195" s="27"/>
      <c r="EZR195" s="27"/>
      <c r="EZS195" s="27"/>
      <c r="EZT195" s="27"/>
      <c r="EZU195" s="27"/>
      <c r="EZV195" s="27"/>
      <c r="EZW195" s="27"/>
      <c r="EZX195" s="27"/>
      <c r="EZY195" s="27"/>
      <c r="EZZ195" s="27"/>
      <c r="FAA195" s="27"/>
      <c r="FAB195" s="27"/>
      <c r="FAC195" s="27"/>
      <c r="FAD195" s="27"/>
      <c r="FAE195" s="27"/>
      <c r="FAF195" s="27"/>
      <c r="FAG195" s="27"/>
      <c r="FAH195" s="27"/>
      <c r="FAI195" s="27"/>
      <c r="FAJ195" s="27"/>
      <c r="FAK195" s="27"/>
      <c r="FAL195" s="27"/>
      <c r="FAM195" s="27"/>
      <c r="FAN195" s="27"/>
      <c r="FAO195" s="27"/>
      <c r="FAP195" s="27"/>
      <c r="FAQ195" s="27"/>
      <c r="FAR195" s="27"/>
      <c r="FAS195" s="27"/>
      <c r="FAT195" s="27"/>
      <c r="FAU195" s="27"/>
      <c r="FAV195" s="27"/>
      <c r="FAW195" s="27"/>
      <c r="FAX195" s="27"/>
      <c r="FAY195" s="27"/>
      <c r="FAZ195" s="27"/>
      <c r="FBA195" s="27"/>
      <c r="FBB195" s="27"/>
      <c r="FBC195" s="27"/>
      <c r="FBD195" s="27"/>
      <c r="FBE195" s="27"/>
      <c r="FBF195" s="27"/>
      <c r="FBG195" s="27"/>
      <c r="FBH195" s="27"/>
      <c r="FBI195" s="27"/>
      <c r="FBJ195" s="27"/>
      <c r="FBK195" s="27"/>
      <c r="FBL195" s="27"/>
      <c r="FBM195" s="27"/>
      <c r="FBN195" s="27"/>
      <c r="FBO195" s="27"/>
      <c r="FBP195" s="27"/>
      <c r="FBQ195" s="27"/>
      <c r="FBR195" s="27"/>
      <c r="FBS195" s="27"/>
      <c r="FBT195" s="27"/>
      <c r="FBU195" s="27"/>
      <c r="FBV195" s="27"/>
      <c r="FBW195" s="27"/>
      <c r="FBX195" s="27"/>
      <c r="FBY195" s="27"/>
      <c r="FBZ195" s="27"/>
      <c r="FCA195" s="27"/>
      <c r="FCB195" s="27"/>
      <c r="FCC195" s="27"/>
      <c r="FCD195" s="27"/>
      <c r="FCE195" s="27"/>
      <c r="FCF195" s="27"/>
      <c r="FCG195" s="27"/>
      <c r="FCH195" s="27"/>
      <c r="FCI195" s="27"/>
      <c r="FCJ195" s="27"/>
      <c r="FCK195" s="27"/>
      <c r="FCL195" s="27"/>
      <c r="FCM195" s="27"/>
      <c r="FCN195" s="27"/>
      <c r="FCO195" s="27"/>
      <c r="FCP195" s="27"/>
      <c r="FCQ195" s="27"/>
      <c r="FCR195" s="27"/>
      <c r="FCS195" s="27"/>
      <c r="FCT195" s="27"/>
      <c r="FCU195" s="27"/>
      <c r="FCV195" s="27"/>
      <c r="FCW195" s="27"/>
      <c r="FCX195" s="27"/>
      <c r="FCY195" s="27"/>
      <c r="FCZ195" s="27"/>
      <c r="FDA195" s="27"/>
      <c r="FDB195" s="27"/>
      <c r="FDC195" s="27"/>
      <c r="FDD195" s="27"/>
      <c r="FDE195" s="27"/>
      <c r="FDF195" s="27"/>
      <c r="FDG195" s="27"/>
      <c r="FDH195" s="27"/>
      <c r="FDI195" s="27"/>
      <c r="FDJ195" s="27"/>
      <c r="FDK195" s="27"/>
      <c r="FDL195" s="27"/>
      <c r="FDM195" s="27"/>
      <c r="FDN195" s="27"/>
      <c r="FDO195" s="27"/>
      <c r="FDP195" s="27"/>
      <c r="FDQ195" s="27"/>
      <c r="FDR195" s="27"/>
      <c r="FDS195" s="27"/>
      <c r="FDT195" s="27"/>
      <c r="FDU195" s="27"/>
      <c r="FDV195" s="27"/>
      <c r="FDW195" s="27"/>
      <c r="FDX195" s="27"/>
      <c r="FDY195" s="27"/>
      <c r="FDZ195" s="27"/>
      <c r="FEA195" s="27"/>
      <c r="FEB195" s="27"/>
      <c r="FEC195" s="27"/>
      <c r="FED195" s="27"/>
      <c r="FEE195" s="27"/>
      <c r="FEF195" s="27"/>
      <c r="FEG195" s="27"/>
      <c r="FEH195" s="27"/>
      <c r="FEI195" s="27"/>
      <c r="FEJ195" s="27"/>
      <c r="FEK195" s="27"/>
      <c r="FEL195" s="27"/>
      <c r="FEM195" s="27"/>
      <c r="FEN195" s="27"/>
      <c r="FEO195" s="27"/>
      <c r="FEP195" s="27"/>
      <c r="FEQ195" s="27"/>
      <c r="FER195" s="27"/>
      <c r="FES195" s="27"/>
      <c r="FET195" s="27"/>
      <c r="FEU195" s="27"/>
      <c r="FEV195" s="27"/>
      <c r="FEW195" s="27"/>
      <c r="FEX195" s="27"/>
      <c r="FEY195" s="27"/>
      <c r="FEZ195" s="27"/>
      <c r="FFA195" s="27"/>
      <c r="FFB195" s="27"/>
      <c r="FFC195" s="27"/>
      <c r="FFD195" s="27"/>
      <c r="FFE195" s="27"/>
      <c r="FFF195" s="27"/>
      <c r="FFG195" s="27"/>
      <c r="FFH195" s="27"/>
      <c r="FFI195" s="27"/>
      <c r="FFJ195" s="27"/>
      <c r="FFK195" s="27"/>
      <c r="FFL195" s="27"/>
      <c r="FFM195" s="27"/>
      <c r="FFN195" s="27"/>
      <c r="FFO195" s="27"/>
      <c r="FFP195" s="27"/>
      <c r="FFQ195" s="27"/>
      <c r="FFR195" s="27"/>
      <c r="FFS195" s="27"/>
      <c r="FFT195" s="27"/>
      <c r="FFU195" s="27"/>
      <c r="FFV195" s="27"/>
      <c r="FFW195" s="27"/>
      <c r="FFX195" s="27"/>
      <c r="FFY195" s="27"/>
      <c r="FFZ195" s="27"/>
      <c r="FGA195" s="27"/>
      <c r="FGB195" s="27"/>
      <c r="FGC195" s="27"/>
      <c r="FGD195" s="27"/>
      <c r="FGE195" s="27"/>
      <c r="FGF195" s="27"/>
      <c r="FGG195" s="27"/>
      <c r="FGH195" s="27"/>
      <c r="FGI195" s="27"/>
      <c r="FGJ195" s="27"/>
      <c r="FGK195" s="27"/>
      <c r="FGL195" s="27"/>
      <c r="FGM195" s="27"/>
      <c r="FGN195" s="27"/>
      <c r="FGO195" s="27"/>
      <c r="FGP195" s="27"/>
      <c r="FGQ195" s="27"/>
      <c r="FGR195" s="27"/>
      <c r="FGS195" s="27"/>
      <c r="FGT195" s="27"/>
      <c r="FGU195" s="27"/>
      <c r="FGV195" s="27"/>
      <c r="FGW195" s="27"/>
      <c r="FGX195" s="27"/>
      <c r="FGY195" s="27"/>
      <c r="FGZ195" s="27"/>
      <c r="FHA195" s="27"/>
      <c r="FHB195" s="27"/>
      <c r="FHC195" s="27"/>
      <c r="FHD195" s="27"/>
      <c r="FHE195" s="27"/>
      <c r="FHF195" s="27"/>
      <c r="FHG195" s="27"/>
      <c r="FHH195" s="27"/>
      <c r="FHI195" s="27"/>
      <c r="FHJ195" s="27"/>
      <c r="FHK195" s="27"/>
      <c r="FHL195" s="27"/>
      <c r="FHM195" s="27"/>
      <c r="FHN195" s="27"/>
      <c r="FHO195" s="27"/>
      <c r="FHP195" s="27"/>
      <c r="FHQ195" s="27"/>
      <c r="FHR195" s="27"/>
      <c r="FHS195" s="27"/>
      <c r="FHT195" s="27"/>
      <c r="FHU195" s="27"/>
      <c r="FHV195" s="27"/>
      <c r="FHW195" s="27"/>
      <c r="FHX195" s="27"/>
      <c r="FHY195" s="27"/>
      <c r="FHZ195" s="27"/>
      <c r="FIA195" s="27"/>
      <c r="FIB195" s="27"/>
      <c r="FIC195" s="27"/>
      <c r="FID195" s="27"/>
      <c r="FIE195" s="27"/>
      <c r="FIF195" s="27"/>
      <c r="FIG195" s="27"/>
      <c r="FIH195" s="27"/>
      <c r="FII195" s="27"/>
      <c r="FIJ195" s="27"/>
      <c r="FIK195" s="27"/>
      <c r="FIL195" s="27"/>
      <c r="FIM195" s="27"/>
      <c r="FIN195" s="27"/>
      <c r="FIO195" s="27"/>
      <c r="FIP195" s="27"/>
      <c r="FIQ195" s="27"/>
      <c r="FIR195" s="27"/>
      <c r="FIS195" s="27"/>
      <c r="FIT195" s="27"/>
      <c r="FIU195" s="27"/>
      <c r="FIV195" s="27"/>
      <c r="FIW195" s="27"/>
      <c r="FIX195" s="27"/>
      <c r="FIY195" s="27"/>
      <c r="FIZ195" s="27"/>
      <c r="FJA195" s="27"/>
      <c r="FJB195" s="27"/>
      <c r="FJC195" s="27"/>
      <c r="FJD195" s="27"/>
      <c r="FJE195" s="27"/>
      <c r="FJF195" s="27"/>
      <c r="FJG195" s="27"/>
      <c r="FJH195" s="27"/>
      <c r="FJI195" s="27"/>
      <c r="FJJ195" s="27"/>
      <c r="FJK195" s="27"/>
      <c r="FJL195" s="27"/>
      <c r="FJM195" s="27"/>
      <c r="FJN195" s="27"/>
      <c r="FJO195" s="27"/>
      <c r="FJP195" s="27"/>
      <c r="FJQ195" s="27"/>
      <c r="FJR195" s="27"/>
      <c r="FJS195" s="27"/>
      <c r="FJT195" s="27"/>
      <c r="FJU195" s="27"/>
      <c r="FJV195" s="27"/>
      <c r="FJW195" s="27"/>
      <c r="FJX195" s="27"/>
      <c r="FJY195" s="27"/>
      <c r="FJZ195" s="27"/>
      <c r="FKA195" s="27"/>
      <c r="FKB195" s="27"/>
      <c r="FKC195" s="27"/>
      <c r="FKD195" s="27"/>
      <c r="FKE195" s="27"/>
      <c r="FKF195" s="27"/>
      <c r="FKG195" s="27"/>
      <c r="FKH195" s="27"/>
      <c r="FKI195" s="27"/>
      <c r="FKJ195" s="27"/>
      <c r="FKK195" s="27"/>
      <c r="FKL195" s="27"/>
      <c r="FKM195" s="27"/>
      <c r="FKN195" s="27"/>
      <c r="FKO195" s="27"/>
      <c r="FKP195" s="27"/>
      <c r="FKQ195" s="27"/>
      <c r="FKR195" s="27"/>
      <c r="FKS195" s="27"/>
      <c r="FKT195" s="27"/>
      <c r="FKU195" s="27"/>
      <c r="FKV195" s="27"/>
      <c r="FKW195" s="27"/>
      <c r="FKX195" s="27"/>
      <c r="FKY195" s="27"/>
      <c r="FKZ195" s="27"/>
      <c r="FLA195" s="27"/>
      <c r="FLB195" s="27"/>
      <c r="FLC195" s="27"/>
      <c r="FLD195" s="27"/>
      <c r="FLE195" s="27"/>
      <c r="FLF195" s="27"/>
      <c r="FLG195" s="27"/>
      <c r="FLH195" s="27"/>
      <c r="FLI195" s="27"/>
      <c r="FLJ195" s="27"/>
      <c r="FLK195" s="27"/>
      <c r="FLL195" s="27"/>
      <c r="FLM195" s="27"/>
      <c r="FLN195" s="27"/>
      <c r="FLO195" s="27"/>
      <c r="FLP195" s="27"/>
      <c r="FLQ195" s="27"/>
      <c r="FLR195" s="27"/>
      <c r="FLS195" s="27"/>
      <c r="FLT195" s="27"/>
      <c r="FLU195" s="27"/>
      <c r="FLV195" s="27"/>
      <c r="FLW195" s="27"/>
      <c r="FLX195" s="27"/>
      <c r="FLY195" s="27"/>
      <c r="FLZ195" s="27"/>
      <c r="FMA195" s="27"/>
      <c r="FMB195" s="27"/>
      <c r="FMC195" s="27"/>
      <c r="FMD195" s="27"/>
      <c r="FME195" s="27"/>
      <c r="FMF195" s="27"/>
      <c r="FMG195" s="27"/>
      <c r="FMH195" s="27"/>
      <c r="FMI195" s="27"/>
      <c r="FMJ195" s="27"/>
      <c r="FMK195" s="27"/>
      <c r="FML195" s="27"/>
      <c r="FMM195" s="27"/>
      <c r="FMN195" s="27"/>
      <c r="FMO195" s="27"/>
      <c r="FMP195" s="27"/>
      <c r="FMQ195" s="27"/>
      <c r="FMR195" s="27"/>
      <c r="FMS195" s="27"/>
      <c r="FMT195" s="27"/>
      <c r="FMU195" s="27"/>
      <c r="FMV195" s="27"/>
      <c r="FMW195" s="27"/>
      <c r="FMX195" s="27"/>
      <c r="FMY195" s="27"/>
      <c r="FMZ195" s="27"/>
      <c r="FNA195" s="27"/>
      <c r="FNB195" s="27"/>
      <c r="FNC195" s="27"/>
      <c r="FND195" s="27"/>
      <c r="FNE195" s="27"/>
      <c r="FNF195" s="27"/>
      <c r="FNG195" s="27"/>
      <c r="FNH195" s="27"/>
      <c r="FNI195" s="27"/>
      <c r="FNJ195" s="27"/>
      <c r="FNK195" s="27"/>
      <c r="FNL195" s="27"/>
      <c r="FNM195" s="27"/>
      <c r="FNN195" s="27"/>
      <c r="FNO195" s="27"/>
      <c r="FNP195" s="27"/>
      <c r="FNQ195" s="27"/>
      <c r="FNR195" s="27"/>
      <c r="FNS195" s="27"/>
      <c r="FNT195" s="27"/>
      <c r="FNU195" s="27"/>
      <c r="FNV195" s="27"/>
      <c r="FNW195" s="27"/>
      <c r="FNX195" s="27"/>
      <c r="FNY195" s="27"/>
      <c r="FNZ195" s="27"/>
      <c r="FOA195" s="27"/>
      <c r="FOB195" s="27"/>
      <c r="FOC195" s="27"/>
      <c r="FOD195" s="27"/>
      <c r="FOE195" s="27"/>
      <c r="FOF195" s="27"/>
      <c r="FOG195" s="27"/>
      <c r="FOH195" s="27"/>
      <c r="FOI195" s="27"/>
      <c r="FOJ195" s="27"/>
      <c r="FOK195" s="27"/>
      <c r="FOL195" s="27"/>
      <c r="FOM195" s="27"/>
      <c r="FON195" s="27"/>
      <c r="FOO195" s="27"/>
      <c r="FOP195" s="27"/>
      <c r="FOQ195" s="27"/>
      <c r="FOR195" s="27"/>
      <c r="FOS195" s="27"/>
      <c r="FOT195" s="27"/>
      <c r="FOU195" s="27"/>
      <c r="FOV195" s="27"/>
      <c r="FOW195" s="27"/>
      <c r="FOX195" s="27"/>
      <c r="FOY195" s="27"/>
      <c r="FOZ195" s="27"/>
      <c r="FPA195" s="27"/>
      <c r="FPB195" s="27"/>
      <c r="FPC195" s="27"/>
      <c r="FPD195" s="27"/>
      <c r="FPE195" s="27"/>
      <c r="FPF195" s="27"/>
      <c r="FPG195" s="27"/>
      <c r="FPH195" s="27"/>
      <c r="FPI195" s="27"/>
      <c r="FPJ195" s="27"/>
      <c r="FPK195" s="27"/>
      <c r="FPL195" s="27"/>
      <c r="FPM195" s="27"/>
      <c r="FPN195" s="27"/>
      <c r="FPO195" s="27"/>
      <c r="FPP195" s="27"/>
      <c r="FPQ195" s="27"/>
      <c r="FPR195" s="27"/>
      <c r="FPS195" s="27"/>
      <c r="FPT195" s="27"/>
      <c r="FPU195" s="27"/>
      <c r="FPV195" s="27"/>
      <c r="FPW195" s="27"/>
      <c r="FPX195" s="27"/>
      <c r="FPY195" s="27"/>
      <c r="FPZ195" s="27"/>
      <c r="FQA195" s="27"/>
      <c r="FQB195" s="27"/>
      <c r="FQC195" s="27"/>
      <c r="FQD195" s="27"/>
      <c r="FQE195" s="27"/>
      <c r="FQF195" s="27"/>
      <c r="FQG195" s="27"/>
      <c r="FQH195" s="27"/>
      <c r="FQI195" s="27"/>
      <c r="FQJ195" s="27"/>
      <c r="FQK195" s="27"/>
      <c r="FQL195" s="27"/>
      <c r="FQM195" s="27"/>
      <c r="FQN195" s="27"/>
      <c r="FQO195" s="27"/>
      <c r="FQP195" s="27"/>
      <c r="FQQ195" s="27"/>
      <c r="FQR195" s="27"/>
      <c r="FQS195" s="27"/>
      <c r="FQT195" s="27"/>
      <c r="FQU195" s="27"/>
      <c r="FQV195" s="27"/>
      <c r="FQW195" s="27"/>
      <c r="FQX195" s="27"/>
      <c r="FQY195" s="27"/>
      <c r="FQZ195" s="27"/>
      <c r="FRA195" s="27"/>
      <c r="FRB195" s="27"/>
      <c r="FRC195" s="27"/>
      <c r="FRD195" s="27"/>
      <c r="FRE195" s="27"/>
      <c r="FRF195" s="27"/>
      <c r="FRG195" s="27"/>
      <c r="FRH195" s="27"/>
      <c r="FRI195" s="27"/>
      <c r="FRJ195" s="27"/>
      <c r="FRK195" s="27"/>
      <c r="FRL195" s="27"/>
      <c r="FRM195" s="27"/>
      <c r="FRN195" s="27"/>
      <c r="FRO195" s="27"/>
      <c r="FRP195" s="27"/>
      <c r="FRQ195" s="27"/>
      <c r="FRR195" s="27"/>
      <c r="FRS195" s="27"/>
      <c r="FRT195" s="27"/>
      <c r="FRU195" s="27"/>
      <c r="FRV195" s="27"/>
      <c r="FRW195" s="27"/>
      <c r="FRX195" s="27"/>
      <c r="FRY195" s="27"/>
      <c r="FRZ195" s="27"/>
      <c r="FSA195" s="27"/>
      <c r="FSB195" s="27"/>
      <c r="FSC195" s="27"/>
      <c r="FSD195" s="27"/>
      <c r="FSE195" s="27"/>
      <c r="FSF195" s="27"/>
      <c r="FSG195" s="27"/>
      <c r="FSH195" s="27"/>
      <c r="FSI195" s="27"/>
      <c r="FSJ195" s="27"/>
      <c r="FSK195" s="27"/>
      <c r="FSL195" s="27"/>
      <c r="FSM195" s="27"/>
      <c r="FSN195" s="27"/>
      <c r="FSO195" s="27"/>
      <c r="FSP195" s="27"/>
      <c r="FSQ195" s="27"/>
      <c r="FSR195" s="27"/>
      <c r="FSS195" s="27"/>
      <c r="FST195" s="27"/>
      <c r="FSU195" s="27"/>
      <c r="FSV195" s="27"/>
      <c r="FSW195" s="27"/>
      <c r="FSX195" s="27"/>
      <c r="FSY195" s="27"/>
      <c r="FSZ195" s="27"/>
      <c r="FTA195" s="27"/>
      <c r="FTB195" s="27"/>
      <c r="FTC195" s="27"/>
      <c r="FTD195" s="27"/>
      <c r="FTE195" s="27"/>
      <c r="FTF195" s="27"/>
      <c r="FTG195" s="27"/>
      <c r="FTH195" s="27"/>
      <c r="FTI195" s="27"/>
      <c r="FTJ195" s="27"/>
      <c r="FTK195" s="27"/>
      <c r="FTL195" s="27"/>
      <c r="FTM195" s="27"/>
      <c r="FTN195" s="27"/>
      <c r="FTO195" s="27"/>
      <c r="FTP195" s="27"/>
      <c r="FTQ195" s="27"/>
      <c r="FTR195" s="27"/>
      <c r="FTS195" s="27"/>
      <c r="FTT195" s="27"/>
      <c r="FTU195" s="27"/>
      <c r="FTV195" s="27"/>
      <c r="FTW195" s="27"/>
      <c r="FTX195" s="27"/>
      <c r="FTY195" s="27"/>
      <c r="FTZ195" s="27"/>
      <c r="FUA195" s="27"/>
      <c r="FUB195" s="27"/>
      <c r="FUC195" s="27"/>
      <c r="FUD195" s="27"/>
      <c r="FUE195" s="27"/>
      <c r="FUF195" s="27"/>
      <c r="FUG195" s="27"/>
      <c r="FUH195" s="27"/>
      <c r="FUI195" s="27"/>
      <c r="FUJ195" s="27"/>
      <c r="FUK195" s="27"/>
      <c r="FUL195" s="27"/>
      <c r="FUM195" s="27"/>
      <c r="FUN195" s="27"/>
      <c r="FUO195" s="27"/>
      <c r="FUP195" s="27"/>
      <c r="FUQ195" s="27"/>
      <c r="FUR195" s="27"/>
      <c r="FUS195" s="27"/>
      <c r="FUT195" s="27"/>
      <c r="FUU195" s="27"/>
      <c r="FUV195" s="27"/>
      <c r="FUW195" s="27"/>
      <c r="FUX195" s="27"/>
      <c r="FUY195" s="27"/>
      <c r="FUZ195" s="27"/>
      <c r="FVA195" s="27"/>
      <c r="FVB195" s="27"/>
      <c r="FVC195" s="27"/>
      <c r="FVD195" s="27"/>
      <c r="FVE195" s="27"/>
      <c r="FVF195" s="27"/>
      <c r="FVG195" s="27"/>
      <c r="FVH195" s="27"/>
      <c r="FVI195" s="27"/>
      <c r="FVJ195" s="27"/>
      <c r="FVK195" s="27"/>
      <c r="FVL195" s="27"/>
      <c r="FVM195" s="27"/>
      <c r="FVN195" s="27"/>
      <c r="FVO195" s="27"/>
      <c r="FVP195" s="27"/>
      <c r="FVQ195" s="27"/>
      <c r="FVR195" s="27"/>
      <c r="FVS195" s="27"/>
      <c r="FVT195" s="27"/>
      <c r="FVU195" s="27"/>
      <c r="FVV195" s="27"/>
      <c r="FVW195" s="27"/>
      <c r="FVX195" s="27"/>
      <c r="FVY195" s="27"/>
      <c r="FVZ195" s="27"/>
      <c r="FWA195" s="27"/>
      <c r="FWB195" s="27"/>
      <c r="FWC195" s="27"/>
      <c r="FWD195" s="27"/>
      <c r="FWE195" s="27"/>
      <c r="FWF195" s="27"/>
      <c r="FWG195" s="27"/>
      <c r="FWH195" s="27"/>
      <c r="FWI195" s="27"/>
      <c r="FWJ195" s="27"/>
      <c r="FWK195" s="27"/>
      <c r="FWL195" s="27"/>
      <c r="FWM195" s="27"/>
      <c r="FWN195" s="27"/>
      <c r="FWO195" s="27"/>
      <c r="FWP195" s="27"/>
      <c r="FWQ195" s="27"/>
      <c r="FWR195" s="27"/>
      <c r="FWS195" s="27"/>
      <c r="FWT195" s="27"/>
      <c r="FWU195" s="27"/>
      <c r="FWV195" s="27"/>
      <c r="FWW195" s="27"/>
      <c r="FWX195" s="27"/>
      <c r="FWY195" s="27"/>
      <c r="FWZ195" s="27"/>
      <c r="FXA195" s="27"/>
      <c r="FXB195" s="27"/>
      <c r="FXC195" s="27"/>
      <c r="FXD195" s="27"/>
      <c r="FXE195" s="27"/>
      <c r="FXF195" s="27"/>
      <c r="FXG195" s="27"/>
      <c r="FXH195" s="27"/>
      <c r="FXI195" s="27"/>
      <c r="FXJ195" s="27"/>
      <c r="FXK195" s="27"/>
      <c r="FXL195" s="27"/>
      <c r="FXM195" s="27"/>
      <c r="FXN195" s="27"/>
      <c r="FXO195" s="27"/>
      <c r="FXP195" s="27"/>
      <c r="FXQ195" s="27"/>
      <c r="FXR195" s="27"/>
      <c r="FXS195" s="27"/>
      <c r="FXT195" s="27"/>
      <c r="FXU195" s="27"/>
      <c r="FXV195" s="27"/>
      <c r="FXW195" s="27"/>
      <c r="FXX195" s="27"/>
      <c r="FXY195" s="27"/>
      <c r="FXZ195" s="27"/>
      <c r="FYA195" s="27"/>
      <c r="FYB195" s="27"/>
      <c r="FYC195" s="27"/>
      <c r="FYD195" s="27"/>
      <c r="FYE195" s="27"/>
      <c r="FYF195" s="27"/>
      <c r="FYG195" s="27"/>
      <c r="FYH195" s="27"/>
      <c r="FYI195" s="27"/>
      <c r="FYJ195" s="27"/>
      <c r="FYK195" s="27"/>
      <c r="FYL195" s="27"/>
      <c r="FYM195" s="27"/>
      <c r="FYN195" s="27"/>
      <c r="FYO195" s="27"/>
      <c r="FYP195" s="27"/>
      <c r="FYQ195" s="27"/>
      <c r="FYR195" s="27"/>
      <c r="FYS195" s="27"/>
      <c r="FYT195" s="27"/>
      <c r="FYU195" s="27"/>
      <c r="FYV195" s="27"/>
      <c r="FYW195" s="27"/>
      <c r="FYX195" s="27"/>
      <c r="FYY195" s="27"/>
      <c r="FYZ195" s="27"/>
      <c r="FZA195" s="27"/>
      <c r="FZB195" s="27"/>
      <c r="FZC195" s="27"/>
      <c r="FZD195" s="27"/>
      <c r="FZE195" s="27"/>
      <c r="FZF195" s="27"/>
      <c r="FZG195" s="27"/>
      <c r="FZH195" s="27"/>
      <c r="FZI195" s="27"/>
      <c r="FZJ195" s="27"/>
      <c r="FZK195" s="27"/>
      <c r="FZL195" s="27"/>
      <c r="FZM195" s="27"/>
      <c r="FZN195" s="27"/>
      <c r="FZO195" s="27"/>
      <c r="FZP195" s="27"/>
      <c r="FZQ195" s="27"/>
      <c r="FZR195" s="27"/>
      <c r="FZS195" s="27"/>
      <c r="FZT195" s="27"/>
      <c r="FZU195" s="27"/>
      <c r="FZV195" s="27"/>
      <c r="FZW195" s="27"/>
      <c r="FZX195" s="27"/>
      <c r="FZY195" s="27"/>
      <c r="FZZ195" s="27"/>
      <c r="GAA195" s="27"/>
      <c r="GAB195" s="27"/>
      <c r="GAC195" s="27"/>
      <c r="GAD195" s="27"/>
      <c r="GAE195" s="27"/>
      <c r="GAF195" s="27"/>
      <c r="GAG195" s="27"/>
      <c r="GAH195" s="27"/>
      <c r="GAI195" s="27"/>
      <c r="GAJ195" s="27"/>
      <c r="GAK195" s="27"/>
      <c r="GAL195" s="27"/>
      <c r="GAM195" s="27"/>
      <c r="GAN195" s="27"/>
      <c r="GAO195" s="27"/>
      <c r="GAP195" s="27"/>
      <c r="GAQ195" s="27"/>
      <c r="GAR195" s="27"/>
      <c r="GAS195" s="27"/>
      <c r="GAT195" s="27"/>
      <c r="GAU195" s="27"/>
      <c r="GAV195" s="27"/>
      <c r="GAW195" s="27"/>
      <c r="GAX195" s="27"/>
      <c r="GAY195" s="27"/>
      <c r="GAZ195" s="27"/>
      <c r="GBA195" s="27"/>
      <c r="GBB195" s="27"/>
      <c r="GBC195" s="27"/>
      <c r="GBD195" s="27"/>
      <c r="GBE195" s="27"/>
      <c r="GBF195" s="27"/>
      <c r="GBG195" s="27"/>
      <c r="GBH195" s="27"/>
      <c r="GBI195" s="27"/>
      <c r="GBJ195" s="27"/>
      <c r="GBK195" s="27"/>
      <c r="GBL195" s="27"/>
      <c r="GBM195" s="27"/>
      <c r="GBN195" s="27"/>
      <c r="GBO195" s="27"/>
      <c r="GBP195" s="27"/>
      <c r="GBQ195" s="27"/>
      <c r="GBR195" s="27"/>
      <c r="GBS195" s="27"/>
      <c r="GBT195" s="27"/>
      <c r="GBU195" s="27"/>
      <c r="GBV195" s="27"/>
      <c r="GBW195" s="27"/>
      <c r="GBX195" s="27"/>
      <c r="GBY195" s="27"/>
      <c r="GBZ195" s="27"/>
      <c r="GCA195" s="27"/>
      <c r="GCB195" s="27"/>
      <c r="GCC195" s="27"/>
      <c r="GCD195" s="27"/>
      <c r="GCE195" s="27"/>
      <c r="GCF195" s="27"/>
      <c r="GCG195" s="27"/>
      <c r="GCH195" s="27"/>
      <c r="GCI195" s="27"/>
      <c r="GCJ195" s="27"/>
      <c r="GCK195" s="27"/>
      <c r="GCL195" s="27"/>
      <c r="GCM195" s="27"/>
      <c r="GCN195" s="27"/>
      <c r="GCO195" s="27"/>
      <c r="GCP195" s="27"/>
      <c r="GCQ195" s="27"/>
      <c r="GCR195" s="27"/>
      <c r="GCS195" s="27"/>
      <c r="GCT195" s="27"/>
      <c r="GCU195" s="27"/>
      <c r="GCV195" s="27"/>
      <c r="GCW195" s="27"/>
      <c r="GCX195" s="27"/>
      <c r="GCY195" s="27"/>
      <c r="GCZ195" s="27"/>
      <c r="GDA195" s="27"/>
      <c r="GDB195" s="27"/>
      <c r="GDC195" s="27"/>
      <c r="GDD195" s="27"/>
      <c r="GDE195" s="27"/>
      <c r="GDF195" s="27"/>
      <c r="GDG195" s="27"/>
      <c r="GDH195" s="27"/>
      <c r="GDI195" s="27"/>
      <c r="GDJ195" s="27"/>
      <c r="GDK195" s="27"/>
      <c r="GDL195" s="27"/>
      <c r="GDM195" s="27"/>
      <c r="GDN195" s="27"/>
      <c r="GDO195" s="27"/>
      <c r="GDP195" s="27"/>
      <c r="GDQ195" s="27"/>
      <c r="GDR195" s="27"/>
      <c r="GDS195" s="27"/>
      <c r="GDT195" s="27"/>
      <c r="GDU195" s="27"/>
      <c r="GDV195" s="27"/>
      <c r="GDW195" s="27"/>
      <c r="GDX195" s="27"/>
      <c r="GDY195" s="27"/>
      <c r="GDZ195" s="27"/>
      <c r="GEA195" s="27"/>
      <c r="GEB195" s="27"/>
      <c r="GEC195" s="27"/>
      <c r="GED195" s="27"/>
      <c r="GEE195" s="27"/>
      <c r="GEF195" s="27"/>
      <c r="GEG195" s="27"/>
      <c r="GEH195" s="27"/>
      <c r="GEI195" s="27"/>
      <c r="GEJ195" s="27"/>
      <c r="GEK195" s="27"/>
      <c r="GEL195" s="27"/>
      <c r="GEM195" s="27"/>
      <c r="GEN195" s="27"/>
      <c r="GEO195" s="27"/>
      <c r="GEP195" s="27"/>
      <c r="GEQ195" s="27"/>
      <c r="GER195" s="27"/>
      <c r="GES195" s="27"/>
      <c r="GET195" s="27"/>
      <c r="GEU195" s="27"/>
      <c r="GEV195" s="27"/>
      <c r="GEW195" s="27"/>
      <c r="GEX195" s="27"/>
      <c r="GEY195" s="27"/>
      <c r="GEZ195" s="27"/>
      <c r="GFA195" s="27"/>
      <c r="GFB195" s="27"/>
      <c r="GFC195" s="27"/>
      <c r="GFD195" s="27"/>
      <c r="GFE195" s="27"/>
      <c r="GFF195" s="27"/>
      <c r="GFG195" s="27"/>
      <c r="GFH195" s="27"/>
      <c r="GFI195" s="27"/>
      <c r="GFJ195" s="27"/>
      <c r="GFK195" s="27"/>
      <c r="GFL195" s="27"/>
      <c r="GFM195" s="27"/>
      <c r="GFN195" s="27"/>
      <c r="GFO195" s="27"/>
      <c r="GFP195" s="27"/>
      <c r="GFQ195" s="27"/>
      <c r="GFR195" s="27"/>
      <c r="GFS195" s="27"/>
      <c r="GFT195" s="27"/>
      <c r="GFU195" s="27"/>
      <c r="GFV195" s="27"/>
      <c r="GFW195" s="27"/>
      <c r="GFX195" s="27"/>
      <c r="GFY195" s="27"/>
      <c r="GFZ195" s="27"/>
      <c r="GGA195" s="27"/>
      <c r="GGB195" s="27"/>
      <c r="GGC195" s="27"/>
      <c r="GGD195" s="27"/>
      <c r="GGE195" s="27"/>
      <c r="GGF195" s="27"/>
      <c r="GGG195" s="27"/>
      <c r="GGH195" s="27"/>
      <c r="GGI195" s="27"/>
      <c r="GGJ195" s="27"/>
      <c r="GGK195" s="27"/>
      <c r="GGL195" s="27"/>
      <c r="GGM195" s="27"/>
      <c r="GGN195" s="27"/>
      <c r="GGO195" s="27"/>
      <c r="GGP195" s="27"/>
      <c r="GGQ195" s="27"/>
      <c r="GGR195" s="27"/>
      <c r="GGS195" s="27"/>
      <c r="GGT195" s="27"/>
      <c r="GGU195" s="27"/>
      <c r="GGV195" s="27"/>
      <c r="GGW195" s="27"/>
      <c r="GGX195" s="27"/>
      <c r="GGY195" s="27"/>
      <c r="GGZ195" s="27"/>
      <c r="GHA195" s="27"/>
      <c r="GHB195" s="27"/>
      <c r="GHC195" s="27"/>
      <c r="GHD195" s="27"/>
      <c r="GHE195" s="27"/>
      <c r="GHF195" s="27"/>
      <c r="GHG195" s="27"/>
      <c r="GHH195" s="27"/>
      <c r="GHI195" s="27"/>
      <c r="GHJ195" s="27"/>
      <c r="GHK195" s="27"/>
      <c r="GHL195" s="27"/>
      <c r="GHM195" s="27"/>
      <c r="GHN195" s="27"/>
      <c r="GHO195" s="27"/>
      <c r="GHP195" s="27"/>
      <c r="GHQ195" s="27"/>
      <c r="GHR195" s="27"/>
      <c r="GHS195" s="27"/>
      <c r="GHT195" s="27"/>
      <c r="GHU195" s="27"/>
      <c r="GHV195" s="27"/>
      <c r="GHW195" s="27"/>
      <c r="GHX195" s="27"/>
      <c r="GHY195" s="27"/>
      <c r="GHZ195" s="27"/>
      <c r="GIA195" s="27"/>
      <c r="GIB195" s="27"/>
      <c r="GIC195" s="27"/>
      <c r="GID195" s="27"/>
      <c r="GIE195" s="27"/>
      <c r="GIF195" s="27"/>
      <c r="GIG195" s="27"/>
      <c r="GIH195" s="27"/>
      <c r="GII195" s="27"/>
      <c r="GIJ195" s="27"/>
      <c r="GIK195" s="27"/>
      <c r="GIL195" s="27"/>
      <c r="GIM195" s="27"/>
      <c r="GIN195" s="27"/>
      <c r="GIO195" s="27"/>
      <c r="GIP195" s="27"/>
      <c r="GIQ195" s="27"/>
      <c r="GIR195" s="27"/>
      <c r="GIS195" s="27"/>
      <c r="GIT195" s="27"/>
      <c r="GIU195" s="27"/>
      <c r="GIV195" s="27"/>
      <c r="GIW195" s="27"/>
      <c r="GIX195" s="27"/>
      <c r="GIY195" s="27"/>
      <c r="GIZ195" s="27"/>
      <c r="GJA195" s="27"/>
      <c r="GJB195" s="27"/>
      <c r="GJC195" s="27"/>
      <c r="GJD195" s="27"/>
      <c r="GJE195" s="27"/>
      <c r="GJF195" s="27"/>
      <c r="GJG195" s="27"/>
      <c r="GJH195" s="27"/>
      <c r="GJI195" s="27"/>
      <c r="GJJ195" s="27"/>
      <c r="GJK195" s="27"/>
      <c r="GJL195" s="27"/>
      <c r="GJM195" s="27"/>
      <c r="GJN195" s="27"/>
      <c r="GJO195" s="27"/>
      <c r="GJP195" s="27"/>
      <c r="GJQ195" s="27"/>
      <c r="GJR195" s="27"/>
      <c r="GJS195" s="27"/>
      <c r="GJT195" s="27"/>
      <c r="GJU195" s="27"/>
      <c r="GJV195" s="27"/>
      <c r="GJW195" s="27"/>
      <c r="GJX195" s="27"/>
      <c r="GJY195" s="27"/>
      <c r="GJZ195" s="27"/>
      <c r="GKA195" s="27"/>
      <c r="GKB195" s="27"/>
      <c r="GKC195" s="27"/>
      <c r="GKD195" s="27"/>
      <c r="GKE195" s="27"/>
      <c r="GKF195" s="27"/>
      <c r="GKG195" s="27"/>
      <c r="GKH195" s="27"/>
      <c r="GKI195" s="27"/>
      <c r="GKJ195" s="27"/>
      <c r="GKK195" s="27"/>
      <c r="GKL195" s="27"/>
      <c r="GKM195" s="27"/>
      <c r="GKN195" s="27"/>
      <c r="GKO195" s="27"/>
      <c r="GKP195" s="27"/>
      <c r="GKQ195" s="27"/>
      <c r="GKR195" s="27"/>
      <c r="GKS195" s="27"/>
      <c r="GKT195" s="27"/>
      <c r="GKU195" s="27"/>
      <c r="GKV195" s="27"/>
      <c r="GKW195" s="27"/>
      <c r="GKX195" s="27"/>
      <c r="GKY195" s="27"/>
      <c r="GKZ195" s="27"/>
      <c r="GLA195" s="27"/>
      <c r="GLB195" s="27"/>
      <c r="GLC195" s="27"/>
      <c r="GLD195" s="27"/>
      <c r="GLE195" s="27"/>
      <c r="GLF195" s="27"/>
      <c r="GLG195" s="27"/>
      <c r="GLH195" s="27"/>
      <c r="GLI195" s="27"/>
      <c r="GLJ195" s="27"/>
      <c r="GLK195" s="27"/>
      <c r="GLL195" s="27"/>
      <c r="GLM195" s="27"/>
      <c r="GLN195" s="27"/>
      <c r="GLO195" s="27"/>
      <c r="GLP195" s="27"/>
      <c r="GLQ195" s="27"/>
      <c r="GLR195" s="27"/>
      <c r="GLS195" s="27"/>
      <c r="GLT195" s="27"/>
      <c r="GLU195" s="27"/>
      <c r="GLV195" s="27"/>
      <c r="GLW195" s="27"/>
      <c r="GLX195" s="27"/>
      <c r="GLY195" s="27"/>
      <c r="GLZ195" s="27"/>
      <c r="GMA195" s="27"/>
      <c r="GMB195" s="27"/>
      <c r="GMC195" s="27"/>
      <c r="GMD195" s="27"/>
      <c r="GME195" s="27"/>
      <c r="GMF195" s="27"/>
      <c r="GMG195" s="27"/>
      <c r="GMH195" s="27"/>
      <c r="GMI195" s="27"/>
      <c r="GMJ195" s="27"/>
      <c r="GMK195" s="27"/>
      <c r="GML195" s="27"/>
      <c r="GMM195" s="27"/>
      <c r="GMN195" s="27"/>
      <c r="GMO195" s="27"/>
      <c r="GMP195" s="27"/>
      <c r="GMQ195" s="27"/>
      <c r="GMR195" s="27"/>
      <c r="GMS195" s="27"/>
      <c r="GMT195" s="27"/>
      <c r="GMU195" s="27"/>
      <c r="GMV195" s="27"/>
      <c r="GMW195" s="27"/>
      <c r="GMX195" s="27"/>
      <c r="GMY195" s="27"/>
      <c r="GMZ195" s="27"/>
      <c r="GNA195" s="27"/>
      <c r="GNB195" s="27"/>
      <c r="GNC195" s="27"/>
      <c r="GND195" s="27"/>
      <c r="GNE195" s="27"/>
      <c r="GNF195" s="27"/>
      <c r="GNG195" s="27"/>
      <c r="GNH195" s="27"/>
      <c r="GNI195" s="27"/>
      <c r="GNJ195" s="27"/>
      <c r="GNK195" s="27"/>
      <c r="GNL195" s="27"/>
      <c r="GNM195" s="27"/>
      <c r="GNN195" s="27"/>
      <c r="GNO195" s="27"/>
      <c r="GNP195" s="27"/>
      <c r="GNQ195" s="27"/>
      <c r="GNR195" s="27"/>
      <c r="GNS195" s="27"/>
      <c r="GNT195" s="27"/>
      <c r="GNU195" s="27"/>
      <c r="GNV195" s="27"/>
      <c r="GNW195" s="27"/>
      <c r="GNX195" s="27"/>
      <c r="GNY195" s="27"/>
      <c r="GNZ195" s="27"/>
      <c r="GOA195" s="27"/>
      <c r="GOB195" s="27"/>
      <c r="GOC195" s="27"/>
      <c r="GOD195" s="27"/>
      <c r="GOE195" s="27"/>
      <c r="GOF195" s="27"/>
      <c r="GOG195" s="27"/>
      <c r="GOH195" s="27"/>
      <c r="GOI195" s="27"/>
      <c r="GOJ195" s="27"/>
      <c r="GOK195" s="27"/>
      <c r="GOL195" s="27"/>
      <c r="GOM195" s="27"/>
      <c r="GON195" s="27"/>
      <c r="GOO195" s="27"/>
      <c r="GOP195" s="27"/>
      <c r="GOQ195" s="27"/>
      <c r="GOR195" s="27"/>
      <c r="GOS195" s="27"/>
      <c r="GOT195" s="27"/>
      <c r="GOU195" s="27"/>
      <c r="GOV195" s="27"/>
      <c r="GOW195" s="27"/>
      <c r="GOX195" s="27"/>
      <c r="GOY195" s="27"/>
      <c r="GOZ195" s="27"/>
      <c r="GPA195" s="27"/>
      <c r="GPB195" s="27"/>
      <c r="GPC195" s="27"/>
      <c r="GPD195" s="27"/>
      <c r="GPE195" s="27"/>
      <c r="GPF195" s="27"/>
      <c r="GPG195" s="27"/>
      <c r="GPH195" s="27"/>
      <c r="GPI195" s="27"/>
      <c r="GPJ195" s="27"/>
      <c r="GPK195" s="27"/>
      <c r="GPL195" s="27"/>
      <c r="GPM195" s="27"/>
      <c r="GPN195" s="27"/>
      <c r="GPO195" s="27"/>
      <c r="GPP195" s="27"/>
      <c r="GPQ195" s="27"/>
      <c r="GPR195" s="27"/>
      <c r="GPS195" s="27"/>
      <c r="GPT195" s="27"/>
      <c r="GPU195" s="27"/>
      <c r="GPV195" s="27"/>
      <c r="GPW195" s="27"/>
      <c r="GPX195" s="27"/>
      <c r="GPY195" s="27"/>
      <c r="GPZ195" s="27"/>
      <c r="GQA195" s="27"/>
      <c r="GQB195" s="27"/>
      <c r="GQC195" s="27"/>
      <c r="GQD195" s="27"/>
      <c r="GQE195" s="27"/>
      <c r="GQF195" s="27"/>
      <c r="GQG195" s="27"/>
      <c r="GQH195" s="27"/>
      <c r="GQI195" s="27"/>
      <c r="GQJ195" s="27"/>
      <c r="GQK195" s="27"/>
      <c r="GQL195" s="27"/>
      <c r="GQM195" s="27"/>
      <c r="GQN195" s="27"/>
      <c r="GQO195" s="27"/>
      <c r="GQP195" s="27"/>
      <c r="GQQ195" s="27"/>
      <c r="GQR195" s="27"/>
      <c r="GQS195" s="27"/>
      <c r="GQT195" s="27"/>
      <c r="GQU195" s="27"/>
      <c r="GQV195" s="27"/>
      <c r="GQW195" s="27"/>
      <c r="GQX195" s="27"/>
      <c r="GQY195" s="27"/>
      <c r="GQZ195" s="27"/>
      <c r="GRA195" s="27"/>
      <c r="GRB195" s="27"/>
      <c r="GRC195" s="27"/>
      <c r="GRD195" s="27"/>
      <c r="GRE195" s="27"/>
      <c r="GRF195" s="27"/>
      <c r="GRG195" s="27"/>
      <c r="GRH195" s="27"/>
      <c r="GRI195" s="27"/>
      <c r="GRJ195" s="27"/>
      <c r="GRK195" s="27"/>
      <c r="GRL195" s="27"/>
      <c r="GRM195" s="27"/>
      <c r="GRN195" s="27"/>
      <c r="GRO195" s="27"/>
      <c r="GRP195" s="27"/>
      <c r="GRQ195" s="27"/>
      <c r="GRR195" s="27"/>
      <c r="GRS195" s="27"/>
      <c r="GRT195" s="27"/>
      <c r="GRU195" s="27"/>
      <c r="GRV195" s="27"/>
      <c r="GRW195" s="27"/>
      <c r="GRX195" s="27"/>
      <c r="GRY195" s="27"/>
      <c r="GRZ195" s="27"/>
      <c r="GSA195" s="27"/>
      <c r="GSB195" s="27"/>
      <c r="GSC195" s="27"/>
      <c r="GSD195" s="27"/>
      <c r="GSE195" s="27"/>
      <c r="GSF195" s="27"/>
      <c r="GSG195" s="27"/>
      <c r="GSH195" s="27"/>
      <c r="GSI195" s="27"/>
      <c r="GSJ195" s="27"/>
      <c r="GSK195" s="27"/>
      <c r="GSL195" s="27"/>
      <c r="GSM195" s="27"/>
      <c r="GSN195" s="27"/>
      <c r="GSO195" s="27"/>
      <c r="GSP195" s="27"/>
      <c r="GSQ195" s="27"/>
      <c r="GSR195" s="27"/>
      <c r="GSS195" s="27"/>
      <c r="GST195" s="27"/>
      <c r="GSU195" s="27"/>
      <c r="GSV195" s="27"/>
      <c r="GSW195" s="27"/>
      <c r="GSX195" s="27"/>
      <c r="GSY195" s="27"/>
      <c r="GSZ195" s="27"/>
      <c r="GTA195" s="27"/>
      <c r="GTB195" s="27"/>
      <c r="GTC195" s="27"/>
      <c r="GTD195" s="27"/>
      <c r="GTE195" s="27"/>
      <c r="GTF195" s="27"/>
      <c r="GTG195" s="27"/>
      <c r="GTH195" s="27"/>
      <c r="GTI195" s="27"/>
      <c r="GTJ195" s="27"/>
      <c r="GTK195" s="27"/>
      <c r="GTL195" s="27"/>
      <c r="GTM195" s="27"/>
      <c r="GTN195" s="27"/>
      <c r="GTO195" s="27"/>
      <c r="GTP195" s="27"/>
      <c r="GTQ195" s="27"/>
      <c r="GTR195" s="27"/>
      <c r="GTS195" s="27"/>
      <c r="GTT195" s="27"/>
      <c r="GTU195" s="27"/>
      <c r="GTV195" s="27"/>
      <c r="GTW195" s="27"/>
      <c r="GTX195" s="27"/>
      <c r="GTY195" s="27"/>
      <c r="GTZ195" s="27"/>
      <c r="GUA195" s="27"/>
      <c r="GUB195" s="27"/>
      <c r="GUC195" s="27"/>
      <c r="GUD195" s="27"/>
      <c r="GUE195" s="27"/>
      <c r="GUF195" s="27"/>
      <c r="GUG195" s="27"/>
      <c r="GUH195" s="27"/>
      <c r="GUI195" s="27"/>
      <c r="GUJ195" s="27"/>
      <c r="GUK195" s="27"/>
      <c r="GUL195" s="27"/>
      <c r="GUM195" s="27"/>
      <c r="GUN195" s="27"/>
      <c r="GUO195" s="27"/>
      <c r="GUP195" s="27"/>
      <c r="GUQ195" s="27"/>
      <c r="GUR195" s="27"/>
      <c r="GUS195" s="27"/>
      <c r="GUT195" s="27"/>
      <c r="GUU195" s="27"/>
      <c r="GUV195" s="27"/>
      <c r="GUW195" s="27"/>
      <c r="GUX195" s="27"/>
      <c r="GUY195" s="27"/>
      <c r="GUZ195" s="27"/>
      <c r="GVA195" s="27"/>
      <c r="GVB195" s="27"/>
      <c r="GVC195" s="27"/>
      <c r="GVD195" s="27"/>
      <c r="GVE195" s="27"/>
      <c r="GVF195" s="27"/>
      <c r="GVG195" s="27"/>
      <c r="GVH195" s="27"/>
      <c r="GVI195" s="27"/>
      <c r="GVJ195" s="27"/>
      <c r="GVK195" s="27"/>
      <c r="GVL195" s="27"/>
      <c r="GVM195" s="27"/>
      <c r="GVN195" s="27"/>
      <c r="GVO195" s="27"/>
      <c r="GVP195" s="27"/>
      <c r="GVQ195" s="27"/>
      <c r="GVR195" s="27"/>
      <c r="GVS195" s="27"/>
      <c r="GVT195" s="27"/>
      <c r="GVU195" s="27"/>
      <c r="GVV195" s="27"/>
      <c r="GVW195" s="27"/>
      <c r="GVX195" s="27"/>
      <c r="GVY195" s="27"/>
      <c r="GVZ195" s="27"/>
      <c r="GWA195" s="27"/>
      <c r="GWB195" s="27"/>
      <c r="GWC195" s="27"/>
      <c r="GWD195" s="27"/>
      <c r="GWE195" s="27"/>
      <c r="GWF195" s="27"/>
      <c r="GWG195" s="27"/>
      <c r="GWH195" s="27"/>
      <c r="GWI195" s="27"/>
      <c r="GWJ195" s="27"/>
      <c r="GWK195" s="27"/>
      <c r="GWL195" s="27"/>
      <c r="GWM195" s="27"/>
      <c r="GWN195" s="27"/>
      <c r="GWO195" s="27"/>
      <c r="GWP195" s="27"/>
      <c r="GWQ195" s="27"/>
      <c r="GWR195" s="27"/>
      <c r="GWS195" s="27"/>
      <c r="GWT195" s="27"/>
      <c r="GWU195" s="27"/>
      <c r="GWV195" s="27"/>
      <c r="GWW195" s="27"/>
      <c r="GWX195" s="27"/>
      <c r="GWY195" s="27"/>
      <c r="GWZ195" s="27"/>
      <c r="GXA195" s="27"/>
      <c r="GXB195" s="27"/>
      <c r="GXC195" s="27"/>
      <c r="GXD195" s="27"/>
      <c r="GXE195" s="27"/>
      <c r="GXF195" s="27"/>
      <c r="GXG195" s="27"/>
      <c r="GXH195" s="27"/>
      <c r="GXI195" s="27"/>
      <c r="GXJ195" s="27"/>
      <c r="GXK195" s="27"/>
      <c r="GXL195" s="27"/>
      <c r="GXM195" s="27"/>
      <c r="GXN195" s="27"/>
      <c r="GXO195" s="27"/>
      <c r="GXP195" s="27"/>
      <c r="GXQ195" s="27"/>
      <c r="GXR195" s="27"/>
      <c r="GXS195" s="27"/>
      <c r="GXT195" s="27"/>
      <c r="GXU195" s="27"/>
      <c r="GXV195" s="27"/>
      <c r="GXW195" s="27"/>
      <c r="GXX195" s="27"/>
      <c r="GXY195" s="27"/>
      <c r="GXZ195" s="27"/>
      <c r="GYA195" s="27"/>
      <c r="GYB195" s="27"/>
      <c r="GYC195" s="27"/>
      <c r="GYD195" s="27"/>
      <c r="GYE195" s="27"/>
      <c r="GYF195" s="27"/>
      <c r="GYG195" s="27"/>
      <c r="GYH195" s="27"/>
      <c r="GYI195" s="27"/>
      <c r="GYJ195" s="27"/>
      <c r="GYK195" s="27"/>
      <c r="GYL195" s="27"/>
      <c r="GYM195" s="27"/>
      <c r="GYN195" s="27"/>
      <c r="GYO195" s="27"/>
      <c r="GYP195" s="27"/>
      <c r="GYQ195" s="27"/>
      <c r="GYR195" s="27"/>
      <c r="GYS195" s="27"/>
      <c r="GYT195" s="27"/>
      <c r="GYU195" s="27"/>
      <c r="GYV195" s="27"/>
      <c r="GYW195" s="27"/>
      <c r="GYX195" s="27"/>
      <c r="GYY195" s="27"/>
      <c r="GYZ195" s="27"/>
      <c r="GZA195" s="27"/>
      <c r="GZB195" s="27"/>
      <c r="GZC195" s="27"/>
      <c r="GZD195" s="27"/>
      <c r="GZE195" s="27"/>
      <c r="GZF195" s="27"/>
      <c r="GZG195" s="27"/>
      <c r="GZH195" s="27"/>
      <c r="GZI195" s="27"/>
      <c r="GZJ195" s="27"/>
      <c r="GZK195" s="27"/>
      <c r="GZL195" s="27"/>
      <c r="GZM195" s="27"/>
      <c r="GZN195" s="27"/>
      <c r="GZO195" s="27"/>
      <c r="GZP195" s="27"/>
      <c r="GZQ195" s="27"/>
      <c r="GZR195" s="27"/>
      <c r="GZS195" s="27"/>
      <c r="GZT195" s="27"/>
      <c r="GZU195" s="27"/>
      <c r="GZV195" s="27"/>
      <c r="GZW195" s="27"/>
      <c r="GZX195" s="27"/>
      <c r="GZY195" s="27"/>
      <c r="GZZ195" s="27"/>
      <c r="HAA195" s="27"/>
      <c r="HAB195" s="27"/>
      <c r="HAC195" s="27"/>
      <c r="HAD195" s="27"/>
      <c r="HAE195" s="27"/>
      <c r="HAF195" s="27"/>
      <c r="HAG195" s="27"/>
      <c r="HAH195" s="27"/>
      <c r="HAI195" s="27"/>
      <c r="HAJ195" s="27"/>
      <c r="HAK195" s="27"/>
      <c r="HAL195" s="27"/>
      <c r="HAM195" s="27"/>
      <c r="HAN195" s="27"/>
      <c r="HAO195" s="27"/>
      <c r="HAP195" s="27"/>
      <c r="HAQ195" s="27"/>
      <c r="HAR195" s="27"/>
      <c r="HAS195" s="27"/>
      <c r="HAT195" s="27"/>
      <c r="HAU195" s="27"/>
      <c r="HAV195" s="27"/>
      <c r="HAW195" s="27"/>
      <c r="HAX195" s="27"/>
      <c r="HAY195" s="27"/>
      <c r="HAZ195" s="27"/>
      <c r="HBA195" s="27"/>
      <c r="HBB195" s="27"/>
      <c r="HBC195" s="27"/>
      <c r="HBD195" s="27"/>
      <c r="HBE195" s="27"/>
      <c r="HBF195" s="27"/>
      <c r="HBG195" s="27"/>
      <c r="HBH195" s="27"/>
      <c r="HBI195" s="27"/>
      <c r="HBJ195" s="27"/>
      <c r="HBK195" s="27"/>
      <c r="HBL195" s="27"/>
      <c r="HBM195" s="27"/>
      <c r="HBN195" s="27"/>
      <c r="HBO195" s="27"/>
      <c r="HBP195" s="27"/>
      <c r="HBQ195" s="27"/>
      <c r="HBR195" s="27"/>
      <c r="HBS195" s="27"/>
      <c r="HBT195" s="27"/>
      <c r="HBU195" s="27"/>
      <c r="HBV195" s="27"/>
      <c r="HBW195" s="27"/>
      <c r="HBX195" s="27"/>
      <c r="HBY195" s="27"/>
      <c r="HBZ195" s="27"/>
      <c r="HCA195" s="27"/>
      <c r="HCB195" s="27"/>
      <c r="HCC195" s="27"/>
      <c r="HCD195" s="27"/>
      <c r="HCE195" s="27"/>
      <c r="HCF195" s="27"/>
      <c r="HCG195" s="27"/>
      <c r="HCH195" s="27"/>
      <c r="HCI195" s="27"/>
      <c r="HCJ195" s="27"/>
      <c r="HCK195" s="27"/>
      <c r="HCL195" s="27"/>
      <c r="HCM195" s="27"/>
      <c r="HCN195" s="27"/>
      <c r="HCO195" s="27"/>
      <c r="HCP195" s="27"/>
      <c r="HCQ195" s="27"/>
      <c r="HCR195" s="27"/>
      <c r="HCS195" s="27"/>
      <c r="HCT195" s="27"/>
      <c r="HCU195" s="27"/>
      <c r="HCV195" s="27"/>
      <c r="HCW195" s="27"/>
      <c r="HCX195" s="27"/>
      <c r="HCY195" s="27"/>
      <c r="HCZ195" s="27"/>
      <c r="HDA195" s="27"/>
      <c r="HDB195" s="27"/>
      <c r="HDC195" s="27"/>
      <c r="HDD195" s="27"/>
      <c r="HDE195" s="27"/>
      <c r="HDF195" s="27"/>
      <c r="HDG195" s="27"/>
      <c r="HDH195" s="27"/>
      <c r="HDI195" s="27"/>
      <c r="HDJ195" s="27"/>
      <c r="HDK195" s="27"/>
      <c r="HDL195" s="27"/>
      <c r="HDM195" s="27"/>
      <c r="HDN195" s="27"/>
      <c r="HDO195" s="27"/>
      <c r="HDP195" s="27"/>
      <c r="HDQ195" s="27"/>
      <c r="HDR195" s="27"/>
      <c r="HDS195" s="27"/>
      <c r="HDT195" s="27"/>
      <c r="HDU195" s="27"/>
      <c r="HDV195" s="27"/>
      <c r="HDW195" s="27"/>
      <c r="HDX195" s="27"/>
      <c r="HDY195" s="27"/>
      <c r="HDZ195" s="27"/>
      <c r="HEA195" s="27"/>
      <c r="HEB195" s="27"/>
      <c r="HEC195" s="27"/>
      <c r="HED195" s="27"/>
      <c r="HEE195" s="27"/>
      <c r="HEF195" s="27"/>
      <c r="HEG195" s="27"/>
      <c r="HEH195" s="27"/>
      <c r="HEI195" s="27"/>
      <c r="HEJ195" s="27"/>
      <c r="HEK195" s="27"/>
      <c r="HEL195" s="27"/>
      <c r="HEM195" s="27"/>
      <c r="HEN195" s="27"/>
      <c r="HEO195" s="27"/>
      <c r="HEP195" s="27"/>
      <c r="HEQ195" s="27"/>
      <c r="HER195" s="27"/>
      <c r="HES195" s="27"/>
      <c r="HET195" s="27"/>
      <c r="HEU195" s="27"/>
      <c r="HEV195" s="27"/>
      <c r="HEW195" s="27"/>
      <c r="HEX195" s="27"/>
      <c r="HEY195" s="27"/>
      <c r="HEZ195" s="27"/>
      <c r="HFA195" s="27"/>
      <c r="HFB195" s="27"/>
      <c r="HFC195" s="27"/>
      <c r="HFD195" s="27"/>
      <c r="HFE195" s="27"/>
      <c r="HFF195" s="27"/>
      <c r="HFG195" s="27"/>
      <c r="HFH195" s="27"/>
      <c r="HFI195" s="27"/>
      <c r="HFJ195" s="27"/>
      <c r="HFK195" s="27"/>
      <c r="HFL195" s="27"/>
      <c r="HFM195" s="27"/>
      <c r="HFN195" s="27"/>
      <c r="HFO195" s="27"/>
      <c r="HFP195" s="27"/>
      <c r="HFQ195" s="27"/>
      <c r="HFR195" s="27"/>
      <c r="HFS195" s="27"/>
      <c r="HFT195" s="27"/>
      <c r="HFU195" s="27"/>
      <c r="HFV195" s="27"/>
      <c r="HFW195" s="27"/>
      <c r="HFX195" s="27"/>
      <c r="HFY195" s="27"/>
      <c r="HFZ195" s="27"/>
      <c r="HGA195" s="27"/>
      <c r="HGB195" s="27"/>
      <c r="HGC195" s="27"/>
      <c r="HGD195" s="27"/>
      <c r="HGE195" s="27"/>
      <c r="HGF195" s="27"/>
      <c r="HGG195" s="27"/>
      <c r="HGH195" s="27"/>
      <c r="HGI195" s="27"/>
      <c r="HGJ195" s="27"/>
      <c r="HGK195" s="27"/>
      <c r="HGL195" s="27"/>
      <c r="HGM195" s="27"/>
      <c r="HGN195" s="27"/>
      <c r="HGO195" s="27"/>
      <c r="HGP195" s="27"/>
      <c r="HGQ195" s="27"/>
      <c r="HGR195" s="27"/>
      <c r="HGS195" s="27"/>
      <c r="HGT195" s="27"/>
      <c r="HGU195" s="27"/>
      <c r="HGV195" s="27"/>
      <c r="HGW195" s="27"/>
      <c r="HGX195" s="27"/>
      <c r="HGY195" s="27"/>
      <c r="HGZ195" s="27"/>
      <c r="HHA195" s="27"/>
      <c r="HHB195" s="27"/>
      <c r="HHC195" s="27"/>
      <c r="HHD195" s="27"/>
      <c r="HHE195" s="27"/>
      <c r="HHF195" s="27"/>
      <c r="HHG195" s="27"/>
      <c r="HHH195" s="27"/>
      <c r="HHI195" s="27"/>
      <c r="HHJ195" s="27"/>
      <c r="HHK195" s="27"/>
      <c r="HHL195" s="27"/>
      <c r="HHM195" s="27"/>
      <c r="HHN195" s="27"/>
      <c r="HHO195" s="27"/>
      <c r="HHP195" s="27"/>
      <c r="HHQ195" s="27"/>
      <c r="HHR195" s="27"/>
      <c r="HHS195" s="27"/>
      <c r="HHT195" s="27"/>
      <c r="HHU195" s="27"/>
      <c r="HHV195" s="27"/>
      <c r="HHW195" s="27"/>
      <c r="HHX195" s="27"/>
      <c r="HHY195" s="27"/>
      <c r="HHZ195" s="27"/>
      <c r="HIA195" s="27"/>
      <c r="HIB195" s="27"/>
      <c r="HIC195" s="27"/>
      <c r="HID195" s="27"/>
      <c r="HIE195" s="27"/>
      <c r="HIF195" s="27"/>
      <c r="HIG195" s="27"/>
      <c r="HIH195" s="27"/>
      <c r="HII195" s="27"/>
      <c r="HIJ195" s="27"/>
      <c r="HIK195" s="27"/>
      <c r="HIL195" s="27"/>
      <c r="HIM195" s="27"/>
      <c r="HIN195" s="27"/>
      <c r="HIO195" s="27"/>
      <c r="HIP195" s="27"/>
      <c r="HIQ195" s="27"/>
      <c r="HIR195" s="27"/>
      <c r="HIS195" s="27"/>
      <c r="HIT195" s="27"/>
      <c r="HIU195" s="27"/>
      <c r="HIV195" s="27"/>
      <c r="HIW195" s="27"/>
      <c r="HIX195" s="27"/>
      <c r="HIY195" s="27"/>
      <c r="HIZ195" s="27"/>
      <c r="HJA195" s="27"/>
      <c r="HJB195" s="27"/>
      <c r="HJC195" s="27"/>
      <c r="HJD195" s="27"/>
      <c r="HJE195" s="27"/>
      <c r="HJF195" s="27"/>
      <c r="HJG195" s="27"/>
      <c r="HJH195" s="27"/>
      <c r="HJI195" s="27"/>
      <c r="HJJ195" s="27"/>
      <c r="HJK195" s="27"/>
      <c r="HJL195" s="27"/>
      <c r="HJM195" s="27"/>
      <c r="HJN195" s="27"/>
      <c r="HJO195" s="27"/>
      <c r="HJP195" s="27"/>
      <c r="HJQ195" s="27"/>
      <c r="HJR195" s="27"/>
      <c r="HJS195" s="27"/>
      <c r="HJT195" s="27"/>
      <c r="HJU195" s="27"/>
      <c r="HJV195" s="27"/>
      <c r="HJW195" s="27"/>
      <c r="HJX195" s="27"/>
      <c r="HJY195" s="27"/>
      <c r="HJZ195" s="27"/>
      <c r="HKA195" s="27"/>
      <c r="HKB195" s="27"/>
      <c r="HKC195" s="27"/>
      <c r="HKD195" s="27"/>
      <c r="HKE195" s="27"/>
      <c r="HKF195" s="27"/>
      <c r="HKG195" s="27"/>
      <c r="HKH195" s="27"/>
      <c r="HKI195" s="27"/>
      <c r="HKJ195" s="27"/>
      <c r="HKK195" s="27"/>
      <c r="HKL195" s="27"/>
      <c r="HKM195" s="27"/>
      <c r="HKN195" s="27"/>
      <c r="HKO195" s="27"/>
      <c r="HKP195" s="27"/>
      <c r="HKQ195" s="27"/>
      <c r="HKR195" s="27"/>
      <c r="HKS195" s="27"/>
      <c r="HKT195" s="27"/>
      <c r="HKU195" s="27"/>
      <c r="HKV195" s="27"/>
      <c r="HKW195" s="27"/>
      <c r="HKX195" s="27"/>
      <c r="HKY195" s="27"/>
      <c r="HKZ195" s="27"/>
      <c r="HLA195" s="27"/>
      <c r="HLB195" s="27"/>
      <c r="HLC195" s="27"/>
      <c r="HLD195" s="27"/>
      <c r="HLE195" s="27"/>
      <c r="HLF195" s="27"/>
      <c r="HLG195" s="27"/>
      <c r="HLH195" s="27"/>
      <c r="HLI195" s="27"/>
      <c r="HLJ195" s="27"/>
      <c r="HLK195" s="27"/>
      <c r="HLL195" s="27"/>
      <c r="HLM195" s="27"/>
      <c r="HLN195" s="27"/>
      <c r="HLO195" s="27"/>
      <c r="HLP195" s="27"/>
      <c r="HLQ195" s="27"/>
      <c r="HLR195" s="27"/>
      <c r="HLS195" s="27"/>
      <c r="HLT195" s="27"/>
      <c r="HLU195" s="27"/>
      <c r="HLV195" s="27"/>
      <c r="HLW195" s="27"/>
      <c r="HLX195" s="27"/>
      <c r="HLY195" s="27"/>
      <c r="HLZ195" s="27"/>
      <c r="HMA195" s="27"/>
      <c r="HMB195" s="27"/>
      <c r="HMC195" s="27"/>
      <c r="HMD195" s="27"/>
      <c r="HME195" s="27"/>
      <c r="HMF195" s="27"/>
      <c r="HMG195" s="27"/>
      <c r="HMH195" s="27"/>
      <c r="HMI195" s="27"/>
      <c r="HMJ195" s="27"/>
      <c r="HMK195" s="27"/>
      <c r="HML195" s="27"/>
      <c r="HMM195" s="27"/>
      <c r="HMN195" s="27"/>
      <c r="HMO195" s="27"/>
      <c r="HMP195" s="27"/>
      <c r="HMQ195" s="27"/>
      <c r="HMR195" s="27"/>
      <c r="HMS195" s="27"/>
      <c r="HMT195" s="27"/>
      <c r="HMU195" s="27"/>
      <c r="HMV195" s="27"/>
      <c r="HMW195" s="27"/>
      <c r="HMX195" s="27"/>
      <c r="HMY195" s="27"/>
      <c r="HMZ195" s="27"/>
      <c r="HNA195" s="27"/>
      <c r="HNB195" s="27"/>
      <c r="HNC195" s="27"/>
      <c r="HND195" s="27"/>
      <c r="HNE195" s="27"/>
      <c r="HNF195" s="27"/>
      <c r="HNG195" s="27"/>
      <c r="HNH195" s="27"/>
      <c r="HNI195" s="27"/>
      <c r="HNJ195" s="27"/>
      <c r="HNK195" s="27"/>
      <c r="HNL195" s="27"/>
      <c r="HNM195" s="27"/>
      <c r="HNN195" s="27"/>
      <c r="HNO195" s="27"/>
      <c r="HNP195" s="27"/>
      <c r="HNQ195" s="27"/>
      <c r="HNR195" s="27"/>
      <c r="HNS195" s="27"/>
      <c r="HNT195" s="27"/>
      <c r="HNU195" s="27"/>
      <c r="HNV195" s="27"/>
      <c r="HNW195" s="27"/>
      <c r="HNX195" s="27"/>
      <c r="HNY195" s="27"/>
      <c r="HNZ195" s="27"/>
      <c r="HOA195" s="27"/>
      <c r="HOB195" s="27"/>
      <c r="HOC195" s="27"/>
      <c r="HOD195" s="27"/>
      <c r="HOE195" s="27"/>
      <c r="HOF195" s="27"/>
      <c r="HOG195" s="27"/>
      <c r="HOH195" s="27"/>
      <c r="HOI195" s="27"/>
      <c r="HOJ195" s="27"/>
      <c r="HOK195" s="27"/>
      <c r="HOL195" s="27"/>
      <c r="HOM195" s="27"/>
      <c r="HON195" s="27"/>
      <c r="HOO195" s="27"/>
      <c r="HOP195" s="27"/>
      <c r="HOQ195" s="27"/>
      <c r="HOR195" s="27"/>
      <c r="HOS195" s="27"/>
      <c r="HOT195" s="27"/>
      <c r="HOU195" s="27"/>
      <c r="HOV195" s="27"/>
      <c r="HOW195" s="27"/>
      <c r="HOX195" s="27"/>
      <c r="HOY195" s="27"/>
      <c r="HOZ195" s="27"/>
      <c r="HPA195" s="27"/>
      <c r="HPB195" s="27"/>
      <c r="HPC195" s="27"/>
      <c r="HPD195" s="27"/>
      <c r="HPE195" s="27"/>
      <c r="HPF195" s="27"/>
      <c r="HPG195" s="27"/>
      <c r="HPH195" s="27"/>
      <c r="HPI195" s="27"/>
      <c r="HPJ195" s="27"/>
      <c r="HPK195" s="27"/>
      <c r="HPL195" s="27"/>
      <c r="HPM195" s="27"/>
      <c r="HPN195" s="27"/>
      <c r="HPO195" s="27"/>
      <c r="HPP195" s="27"/>
      <c r="HPQ195" s="27"/>
      <c r="HPR195" s="27"/>
      <c r="HPS195" s="27"/>
      <c r="HPT195" s="27"/>
      <c r="HPU195" s="27"/>
      <c r="HPV195" s="27"/>
      <c r="HPW195" s="27"/>
      <c r="HPX195" s="27"/>
      <c r="HPY195" s="27"/>
      <c r="HPZ195" s="27"/>
      <c r="HQA195" s="27"/>
      <c r="HQB195" s="27"/>
      <c r="HQC195" s="27"/>
      <c r="HQD195" s="27"/>
      <c r="HQE195" s="27"/>
      <c r="HQF195" s="27"/>
      <c r="HQG195" s="27"/>
      <c r="HQH195" s="27"/>
      <c r="HQI195" s="27"/>
      <c r="HQJ195" s="27"/>
      <c r="HQK195" s="27"/>
      <c r="HQL195" s="27"/>
      <c r="HQM195" s="27"/>
      <c r="HQN195" s="27"/>
      <c r="HQO195" s="27"/>
      <c r="HQP195" s="27"/>
      <c r="HQQ195" s="27"/>
      <c r="HQR195" s="27"/>
      <c r="HQS195" s="27"/>
      <c r="HQT195" s="27"/>
      <c r="HQU195" s="27"/>
      <c r="HQV195" s="27"/>
      <c r="HQW195" s="27"/>
      <c r="HQX195" s="27"/>
      <c r="HQY195" s="27"/>
      <c r="HQZ195" s="27"/>
      <c r="HRA195" s="27"/>
      <c r="HRB195" s="27"/>
      <c r="HRC195" s="27"/>
      <c r="HRD195" s="27"/>
      <c r="HRE195" s="27"/>
      <c r="HRF195" s="27"/>
      <c r="HRG195" s="27"/>
      <c r="HRH195" s="27"/>
      <c r="HRI195" s="27"/>
      <c r="HRJ195" s="27"/>
      <c r="HRK195" s="27"/>
      <c r="HRL195" s="27"/>
      <c r="HRM195" s="27"/>
      <c r="HRN195" s="27"/>
      <c r="HRO195" s="27"/>
      <c r="HRP195" s="27"/>
      <c r="HRQ195" s="27"/>
      <c r="HRR195" s="27"/>
      <c r="HRS195" s="27"/>
      <c r="HRT195" s="27"/>
      <c r="HRU195" s="27"/>
      <c r="HRV195" s="27"/>
      <c r="HRW195" s="27"/>
      <c r="HRX195" s="27"/>
      <c r="HRY195" s="27"/>
      <c r="HRZ195" s="27"/>
      <c r="HSA195" s="27"/>
      <c r="HSB195" s="27"/>
      <c r="HSC195" s="27"/>
      <c r="HSD195" s="27"/>
      <c r="HSE195" s="27"/>
      <c r="HSF195" s="27"/>
      <c r="HSG195" s="27"/>
      <c r="HSH195" s="27"/>
      <c r="HSI195" s="27"/>
      <c r="HSJ195" s="27"/>
      <c r="HSK195" s="27"/>
      <c r="HSL195" s="27"/>
      <c r="HSM195" s="27"/>
      <c r="HSN195" s="27"/>
      <c r="HSO195" s="27"/>
      <c r="HSP195" s="27"/>
      <c r="HSQ195" s="27"/>
      <c r="HSR195" s="27"/>
      <c r="HSS195" s="27"/>
      <c r="HST195" s="27"/>
      <c r="HSU195" s="27"/>
      <c r="HSV195" s="27"/>
      <c r="HSW195" s="27"/>
      <c r="HSX195" s="27"/>
      <c r="HSY195" s="27"/>
      <c r="HSZ195" s="27"/>
      <c r="HTA195" s="27"/>
      <c r="HTB195" s="27"/>
      <c r="HTC195" s="27"/>
      <c r="HTD195" s="27"/>
      <c r="HTE195" s="27"/>
      <c r="HTF195" s="27"/>
      <c r="HTG195" s="27"/>
      <c r="HTH195" s="27"/>
      <c r="HTI195" s="27"/>
      <c r="HTJ195" s="27"/>
      <c r="HTK195" s="27"/>
      <c r="HTL195" s="27"/>
      <c r="HTM195" s="27"/>
      <c r="HTN195" s="27"/>
      <c r="HTO195" s="27"/>
      <c r="HTP195" s="27"/>
      <c r="HTQ195" s="27"/>
      <c r="HTR195" s="27"/>
      <c r="HTS195" s="27"/>
      <c r="HTT195" s="27"/>
      <c r="HTU195" s="27"/>
      <c r="HTV195" s="27"/>
      <c r="HTW195" s="27"/>
      <c r="HTX195" s="27"/>
      <c r="HTY195" s="27"/>
      <c r="HTZ195" s="27"/>
      <c r="HUA195" s="27"/>
      <c r="HUB195" s="27"/>
      <c r="HUC195" s="27"/>
      <c r="HUD195" s="27"/>
      <c r="HUE195" s="27"/>
      <c r="HUF195" s="27"/>
      <c r="HUG195" s="27"/>
      <c r="HUH195" s="27"/>
      <c r="HUI195" s="27"/>
      <c r="HUJ195" s="27"/>
      <c r="HUK195" s="27"/>
      <c r="HUL195" s="27"/>
      <c r="HUM195" s="27"/>
      <c r="HUN195" s="27"/>
      <c r="HUO195" s="27"/>
      <c r="HUP195" s="27"/>
      <c r="HUQ195" s="27"/>
      <c r="HUR195" s="27"/>
      <c r="HUS195" s="27"/>
      <c r="HUT195" s="27"/>
      <c r="HUU195" s="27"/>
      <c r="HUV195" s="27"/>
      <c r="HUW195" s="27"/>
      <c r="HUX195" s="27"/>
      <c r="HUY195" s="27"/>
      <c r="HUZ195" s="27"/>
      <c r="HVA195" s="27"/>
      <c r="HVB195" s="27"/>
      <c r="HVC195" s="27"/>
      <c r="HVD195" s="27"/>
      <c r="HVE195" s="27"/>
      <c r="HVF195" s="27"/>
      <c r="HVG195" s="27"/>
      <c r="HVH195" s="27"/>
      <c r="HVI195" s="27"/>
      <c r="HVJ195" s="27"/>
      <c r="HVK195" s="27"/>
      <c r="HVL195" s="27"/>
      <c r="HVM195" s="27"/>
      <c r="HVN195" s="27"/>
      <c r="HVO195" s="27"/>
      <c r="HVP195" s="27"/>
      <c r="HVQ195" s="27"/>
      <c r="HVR195" s="27"/>
      <c r="HVS195" s="27"/>
      <c r="HVT195" s="27"/>
      <c r="HVU195" s="27"/>
      <c r="HVV195" s="27"/>
      <c r="HVW195" s="27"/>
      <c r="HVX195" s="27"/>
      <c r="HVY195" s="27"/>
      <c r="HVZ195" s="27"/>
      <c r="HWA195" s="27"/>
      <c r="HWB195" s="27"/>
      <c r="HWC195" s="27"/>
      <c r="HWD195" s="27"/>
      <c r="HWE195" s="27"/>
      <c r="HWF195" s="27"/>
      <c r="HWG195" s="27"/>
      <c r="HWH195" s="27"/>
      <c r="HWI195" s="27"/>
      <c r="HWJ195" s="27"/>
      <c r="HWK195" s="27"/>
      <c r="HWL195" s="27"/>
      <c r="HWM195" s="27"/>
      <c r="HWN195" s="27"/>
      <c r="HWO195" s="27"/>
      <c r="HWP195" s="27"/>
      <c r="HWQ195" s="27"/>
      <c r="HWR195" s="27"/>
      <c r="HWS195" s="27"/>
      <c r="HWT195" s="27"/>
      <c r="HWU195" s="27"/>
      <c r="HWV195" s="27"/>
      <c r="HWW195" s="27"/>
      <c r="HWX195" s="27"/>
      <c r="HWY195" s="27"/>
      <c r="HWZ195" s="27"/>
      <c r="HXA195" s="27"/>
      <c r="HXB195" s="27"/>
      <c r="HXC195" s="27"/>
      <c r="HXD195" s="27"/>
      <c r="HXE195" s="27"/>
      <c r="HXF195" s="27"/>
      <c r="HXG195" s="27"/>
      <c r="HXH195" s="27"/>
      <c r="HXI195" s="27"/>
      <c r="HXJ195" s="27"/>
      <c r="HXK195" s="27"/>
      <c r="HXL195" s="27"/>
      <c r="HXM195" s="27"/>
      <c r="HXN195" s="27"/>
      <c r="HXO195" s="27"/>
      <c r="HXP195" s="27"/>
      <c r="HXQ195" s="27"/>
      <c r="HXR195" s="27"/>
      <c r="HXS195" s="27"/>
      <c r="HXT195" s="27"/>
      <c r="HXU195" s="27"/>
      <c r="HXV195" s="27"/>
      <c r="HXW195" s="27"/>
      <c r="HXX195" s="27"/>
      <c r="HXY195" s="27"/>
      <c r="HXZ195" s="27"/>
      <c r="HYA195" s="27"/>
      <c r="HYB195" s="27"/>
      <c r="HYC195" s="27"/>
      <c r="HYD195" s="27"/>
      <c r="HYE195" s="27"/>
      <c r="HYF195" s="27"/>
      <c r="HYG195" s="27"/>
      <c r="HYH195" s="27"/>
      <c r="HYI195" s="27"/>
      <c r="HYJ195" s="27"/>
      <c r="HYK195" s="27"/>
      <c r="HYL195" s="27"/>
      <c r="HYM195" s="27"/>
      <c r="HYN195" s="27"/>
      <c r="HYO195" s="27"/>
      <c r="HYP195" s="27"/>
      <c r="HYQ195" s="27"/>
      <c r="HYR195" s="27"/>
      <c r="HYS195" s="27"/>
      <c r="HYT195" s="27"/>
      <c r="HYU195" s="27"/>
      <c r="HYV195" s="27"/>
      <c r="HYW195" s="27"/>
      <c r="HYX195" s="27"/>
      <c r="HYY195" s="27"/>
      <c r="HYZ195" s="27"/>
      <c r="HZA195" s="27"/>
      <c r="HZB195" s="27"/>
      <c r="HZC195" s="27"/>
      <c r="HZD195" s="27"/>
      <c r="HZE195" s="27"/>
      <c r="HZF195" s="27"/>
      <c r="HZG195" s="27"/>
      <c r="HZH195" s="27"/>
      <c r="HZI195" s="27"/>
      <c r="HZJ195" s="27"/>
      <c r="HZK195" s="27"/>
      <c r="HZL195" s="27"/>
      <c r="HZM195" s="27"/>
      <c r="HZN195" s="27"/>
      <c r="HZO195" s="27"/>
      <c r="HZP195" s="27"/>
      <c r="HZQ195" s="27"/>
      <c r="HZR195" s="27"/>
      <c r="HZS195" s="27"/>
      <c r="HZT195" s="27"/>
      <c r="HZU195" s="27"/>
      <c r="HZV195" s="27"/>
      <c r="HZW195" s="27"/>
      <c r="HZX195" s="27"/>
      <c r="HZY195" s="27"/>
      <c r="HZZ195" s="27"/>
      <c r="IAA195" s="27"/>
      <c r="IAB195" s="27"/>
      <c r="IAC195" s="27"/>
      <c r="IAD195" s="27"/>
      <c r="IAE195" s="27"/>
      <c r="IAF195" s="27"/>
      <c r="IAG195" s="27"/>
      <c r="IAH195" s="27"/>
      <c r="IAI195" s="27"/>
      <c r="IAJ195" s="27"/>
      <c r="IAK195" s="27"/>
      <c r="IAL195" s="27"/>
      <c r="IAM195" s="27"/>
      <c r="IAN195" s="27"/>
      <c r="IAO195" s="27"/>
      <c r="IAP195" s="27"/>
      <c r="IAQ195" s="27"/>
      <c r="IAR195" s="27"/>
      <c r="IAS195" s="27"/>
      <c r="IAT195" s="27"/>
      <c r="IAU195" s="27"/>
      <c r="IAV195" s="27"/>
      <c r="IAW195" s="27"/>
      <c r="IAX195" s="27"/>
      <c r="IAY195" s="27"/>
      <c r="IAZ195" s="27"/>
      <c r="IBA195" s="27"/>
      <c r="IBB195" s="27"/>
      <c r="IBC195" s="27"/>
      <c r="IBD195" s="27"/>
      <c r="IBE195" s="27"/>
      <c r="IBF195" s="27"/>
      <c r="IBG195" s="27"/>
      <c r="IBH195" s="27"/>
      <c r="IBI195" s="27"/>
      <c r="IBJ195" s="27"/>
      <c r="IBK195" s="27"/>
      <c r="IBL195" s="27"/>
      <c r="IBM195" s="27"/>
      <c r="IBN195" s="27"/>
      <c r="IBO195" s="27"/>
      <c r="IBP195" s="27"/>
      <c r="IBQ195" s="27"/>
      <c r="IBR195" s="27"/>
      <c r="IBS195" s="27"/>
      <c r="IBT195" s="27"/>
      <c r="IBU195" s="27"/>
      <c r="IBV195" s="27"/>
      <c r="IBW195" s="27"/>
      <c r="IBX195" s="27"/>
      <c r="IBY195" s="27"/>
      <c r="IBZ195" s="27"/>
      <c r="ICA195" s="27"/>
      <c r="ICB195" s="27"/>
      <c r="ICC195" s="27"/>
      <c r="ICD195" s="27"/>
      <c r="ICE195" s="27"/>
      <c r="ICF195" s="27"/>
      <c r="ICG195" s="27"/>
      <c r="ICH195" s="27"/>
      <c r="ICI195" s="27"/>
      <c r="ICJ195" s="27"/>
      <c r="ICK195" s="27"/>
      <c r="ICL195" s="27"/>
      <c r="ICM195" s="27"/>
      <c r="ICN195" s="27"/>
      <c r="ICO195" s="27"/>
      <c r="ICP195" s="27"/>
      <c r="ICQ195" s="27"/>
      <c r="ICR195" s="27"/>
      <c r="ICS195" s="27"/>
      <c r="ICT195" s="27"/>
      <c r="ICU195" s="27"/>
      <c r="ICV195" s="27"/>
      <c r="ICW195" s="27"/>
      <c r="ICX195" s="27"/>
      <c r="ICY195" s="27"/>
      <c r="ICZ195" s="27"/>
      <c r="IDA195" s="27"/>
      <c r="IDB195" s="27"/>
      <c r="IDC195" s="27"/>
      <c r="IDD195" s="27"/>
      <c r="IDE195" s="27"/>
      <c r="IDF195" s="27"/>
      <c r="IDG195" s="27"/>
      <c r="IDH195" s="27"/>
      <c r="IDI195" s="27"/>
      <c r="IDJ195" s="27"/>
      <c r="IDK195" s="27"/>
      <c r="IDL195" s="27"/>
      <c r="IDM195" s="27"/>
      <c r="IDN195" s="27"/>
      <c r="IDO195" s="27"/>
      <c r="IDP195" s="27"/>
      <c r="IDQ195" s="27"/>
      <c r="IDR195" s="27"/>
      <c r="IDS195" s="27"/>
      <c r="IDT195" s="27"/>
      <c r="IDU195" s="27"/>
      <c r="IDV195" s="27"/>
      <c r="IDW195" s="27"/>
      <c r="IDX195" s="27"/>
      <c r="IDY195" s="27"/>
      <c r="IDZ195" s="27"/>
      <c r="IEA195" s="27"/>
      <c r="IEB195" s="27"/>
      <c r="IEC195" s="27"/>
      <c r="IED195" s="27"/>
      <c r="IEE195" s="27"/>
      <c r="IEF195" s="27"/>
      <c r="IEG195" s="27"/>
      <c r="IEH195" s="27"/>
      <c r="IEI195" s="27"/>
      <c r="IEJ195" s="27"/>
      <c r="IEK195" s="27"/>
      <c r="IEL195" s="27"/>
      <c r="IEM195" s="27"/>
      <c r="IEN195" s="27"/>
      <c r="IEO195" s="27"/>
      <c r="IEP195" s="27"/>
      <c r="IEQ195" s="27"/>
      <c r="IER195" s="27"/>
      <c r="IES195" s="27"/>
      <c r="IET195" s="27"/>
      <c r="IEU195" s="27"/>
      <c r="IEV195" s="27"/>
      <c r="IEW195" s="27"/>
      <c r="IEX195" s="27"/>
      <c r="IEY195" s="27"/>
      <c r="IEZ195" s="27"/>
      <c r="IFA195" s="27"/>
      <c r="IFB195" s="27"/>
      <c r="IFC195" s="27"/>
      <c r="IFD195" s="27"/>
      <c r="IFE195" s="27"/>
      <c r="IFF195" s="27"/>
      <c r="IFG195" s="27"/>
      <c r="IFH195" s="27"/>
      <c r="IFI195" s="27"/>
      <c r="IFJ195" s="27"/>
      <c r="IFK195" s="27"/>
      <c r="IFL195" s="27"/>
      <c r="IFM195" s="27"/>
      <c r="IFN195" s="27"/>
      <c r="IFO195" s="27"/>
      <c r="IFP195" s="27"/>
      <c r="IFQ195" s="27"/>
      <c r="IFR195" s="27"/>
      <c r="IFS195" s="27"/>
      <c r="IFT195" s="27"/>
      <c r="IFU195" s="27"/>
      <c r="IFV195" s="27"/>
      <c r="IFW195" s="27"/>
      <c r="IFX195" s="27"/>
      <c r="IFY195" s="27"/>
      <c r="IFZ195" s="27"/>
      <c r="IGA195" s="27"/>
      <c r="IGB195" s="27"/>
      <c r="IGC195" s="27"/>
      <c r="IGD195" s="27"/>
      <c r="IGE195" s="27"/>
      <c r="IGF195" s="27"/>
      <c r="IGG195" s="27"/>
      <c r="IGH195" s="27"/>
      <c r="IGI195" s="27"/>
      <c r="IGJ195" s="27"/>
      <c r="IGK195" s="27"/>
      <c r="IGL195" s="27"/>
      <c r="IGM195" s="27"/>
      <c r="IGN195" s="27"/>
      <c r="IGO195" s="27"/>
      <c r="IGP195" s="27"/>
      <c r="IGQ195" s="27"/>
      <c r="IGR195" s="27"/>
      <c r="IGS195" s="27"/>
      <c r="IGT195" s="27"/>
      <c r="IGU195" s="27"/>
      <c r="IGV195" s="27"/>
      <c r="IGW195" s="27"/>
      <c r="IGX195" s="27"/>
      <c r="IGY195" s="27"/>
      <c r="IGZ195" s="27"/>
      <c r="IHA195" s="27"/>
      <c r="IHB195" s="27"/>
      <c r="IHC195" s="27"/>
      <c r="IHD195" s="27"/>
      <c r="IHE195" s="27"/>
      <c r="IHF195" s="27"/>
      <c r="IHG195" s="27"/>
      <c r="IHH195" s="27"/>
      <c r="IHI195" s="27"/>
      <c r="IHJ195" s="27"/>
      <c r="IHK195" s="27"/>
      <c r="IHL195" s="27"/>
      <c r="IHM195" s="27"/>
      <c r="IHN195" s="27"/>
      <c r="IHO195" s="27"/>
      <c r="IHP195" s="27"/>
      <c r="IHQ195" s="27"/>
      <c r="IHR195" s="27"/>
      <c r="IHS195" s="27"/>
      <c r="IHT195" s="27"/>
      <c r="IHU195" s="27"/>
      <c r="IHV195" s="27"/>
      <c r="IHW195" s="27"/>
      <c r="IHX195" s="27"/>
      <c r="IHY195" s="27"/>
      <c r="IHZ195" s="27"/>
      <c r="IIA195" s="27"/>
      <c r="IIB195" s="27"/>
      <c r="IIC195" s="27"/>
      <c r="IID195" s="27"/>
      <c r="IIE195" s="27"/>
      <c r="IIF195" s="27"/>
      <c r="IIG195" s="27"/>
      <c r="IIH195" s="27"/>
      <c r="III195" s="27"/>
      <c r="IIJ195" s="27"/>
      <c r="IIK195" s="27"/>
      <c r="IIL195" s="27"/>
      <c r="IIM195" s="27"/>
      <c r="IIN195" s="27"/>
      <c r="IIO195" s="27"/>
      <c r="IIP195" s="27"/>
      <c r="IIQ195" s="27"/>
      <c r="IIR195" s="27"/>
      <c r="IIS195" s="27"/>
      <c r="IIT195" s="27"/>
      <c r="IIU195" s="27"/>
      <c r="IIV195" s="27"/>
      <c r="IIW195" s="27"/>
      <c r="IIX195" s="27"/>
      <c r="IIY195" s="27"/>
      <c r="IIZ195" s="27"/>
      <c r="IJA195" s="27"/>
      <c r="IJB195" s="27"/>
      <c r="IJC195" s="27"/>
      <c r="IJD195" s="27"/>
      <c r="IJE195" s="27"/>
      <c r="IJF195" s="27"/>
      <c r="IJG195" s="27"/>
      <c r="IJH195" s="27"/>
      <c r="IJI195" s="27"/>
      <c r="IJJ195" s="27"/>
      <c r="IJK195" s="27"/>
      <c r="IJL195" s="27"/>
      <c r="IJM195" s="27"/>
      <c r="IJN195" s="27"/>
      <c r="IJO195" s="27"/>
      <c r="IJP195" s="27"/>
      <c r="IJQ195" s="27"/>
      <c r="IJR195" s="27"/>
      <c r="IJS195" s="27"/>
      <c r="IJT195" s="27"/>
      <c r="IJU195" s="27"/>
      <c r="IJV195" s="27"/>
      <c r="IJW195" s="27"/>
      <c r="IJX195" s="27"/>
      <c r="IJY195" s="27"/>
      <c r="IJZ195" s="27"/>
      <c r="IKA195" s="27"/>
      <c r="IKB195" s="27"/>
      <c r="IKC195" s="27"/>
      <c r="IKD195" s="27"/>
      <c r="IKE195" s="27"/>
      <c r="IKF195" s="27"/>
      <c r="IKG195" s="27"/>
      <c r="IKH195" s="27"/>
      <c r="IKI195" s="27"/>
      <c r="IKJ195" s="27"/>
      <c r="IKK195" s="27"/>
      <c r="IKL195" s="27"/>
      <c r="IKM195" s="27"/>
      <c r="IKN195" s="27"/>
      <c r="IKO195" s="27"/>
      <c r="IKP195" s="27"/>
      <c r="IKQ195" s="27"/>
      <c r="IKR195" s="27"/>
      <c r="IKS195" s="27"/>
      <c r="IKT195" s="27"/>
      <c r="IKU195" s="27"/>
      <c r="IKV195" s="27"/>
      <c r="IKW195" s="27"/>
      <c r="IKX195" s="27"/>
      <c r="IKY195" s="27"/>
      <c r="IKZ195" s="27"/>
      <c r="ILA195" s="27"/>
      <c r="ILB195" s="27"/>
      <c r="ILC195" s="27"/>
      <c r="ILD195" s="27"/>
      <c r="ILE195" s="27"/>
      <c r="ILF195" s="27"/>
      <c r="ILG195" s="27"/>
      <c r="ILH195" s="27"/>
      <c r="ILI195" s="27"/>
      <c r="ILJ195" s="27"/>
      <c r="ILK195" s="27"/>
      <c r="ILL195" s="27"/>
      <c r="ILM195" s="27"/>
      <c r="ILN195" s="27"/>
      <c r="ILO195" s="27"/>
      <c r="ILP195" s="27"/>
      <c r="ILQ195" s="27"/>
      <c r="ILR195" s="27"/>
      <c r="ILS195" s="27"/>
      <c r="ILT195" s="27"/>
      <c r="ILU195" s="27"/>
      <c r="ILV195" s="27"/>
      <c r="ILW195" s="27"/>
      <c r="ILX195" s="27"/>
      <c r="ILY195" s="27"/>
      <c r="ILZ195" s="27"/>
      <c r="IMA195" s="27"/>
      <c r="IMB195" s="27"/>
      <c r="IMC195" s="27"/>
      <c r="IMD195" s="27"/>
      <c r="IME195" s="27"/>
      <c r="IMF195" s="27"/>
      <c r="IMG195" s="27"/>
      <c r="IMH195" s="27"/>
      <c r="IMI195" s="27"/>
      <c r="IMJ195" s="27"/>
      <c r="IMK195" s="27"/>
      <c r="IML195" s="27"/>
      <c r="IMM195" s="27"/>
      <c r="IMN195" s="27"/>
      <c r="IMO195" s="27"/>
      <c r="IMP195" s="27"/>
      <c r="IMQ195" s="27"/>
      <c r="IMR195" s="27"/>
      <c r="IMS195" s="27"/>
      <c r="IMT195" s="27"/>
      <c r="IMU195" s="27"/>
      <c r="IMV195" s="27"/>
      <c r="IMW195" s="27"/>
      <c r="IMX195" s="27"/>
      <c r="IMY195" s="27"/>
      <c r="IMZ195" s="27"/>
      <c r="INA195" s="27"/>
      <c r="INB195" s="27"/>
      <c r="INC195" s="27"/>
      <c r="IND195" s="27"/>
      <c r="INE195" s="27"/>
      <c r="INF195" s="27"/>
      <c r="ING195" s="27"/>
      <c r="INH195" s="27"/>
      <c r="INI195" s="27"/>
      <c r="INJ195" s="27"/>
      <c r="INK195" s="27"/>
      <c r="INL195" s="27"/>
      <c r="INM195" s="27"/>
      <c r="INN195" s="27"/>
      <c r="INO195" s="27"/>
      <c r="INP195" s="27"/>
      <c r="INQ195" s="27"/>
      <c r="INR195" s="27"/>
      <c r="INS195" s="27"/>
      <c r="INT195" s="27"/>
      <c r="INU195" s="27"/>
      <c r="INV195" s="27"/>
      <c r="INW195" s="27"/>
      <c r="INX195" s="27"/>
      <c r="INY195" s="27"/>
      <c r="INZ195" s="27"/>
      <c r="IOA195" s="27"/>
      <c r="IOB195" s="27"/>
      <c r="IOC195" s="27"/>
      <c r="IOD195" s="27"/>
      <c r="IOE195" s="27"/>
      <c r="IOF195" s="27"/>
      <c r="IOG195" s="27"/>
      <c r="IOH195" s="27"/>
      <c r="IOI195" s="27"/>
      <c r="IOJ195" s="27"/>
      <c r="IOK195" s="27"/>
      <c r="IOL195" s="27"/>
      <c r="IOM195" s="27"/>
      <c r="ION195" s="27"/>
      <c r="IOO195" s="27"/>
      <c r="IOP195" s="27"/>
      <c r="IOQ195" s="27"/>
      <c r="IOR195" s="27"/>
      <c r="IOS195" s="27"/>
      <c r="IOT195" s="27"/>
      <c r="IOU195" s="27"/>
      <c r="IOV195" s="27"/>
      <c r="IOW195" s="27"/>
      <c r="IOX195" s="27"/>
      <c r="IOY195" s="27"/>
      <c r="IOZ195" s="27"/>
      <c r="IPA195" s="27"/>
      <c r="IPB195" s="27"/>
      <c r="IPC195" s="27"/>
      <c r="IPD195" s="27"/>
      <c r="IPE195" s="27"/>
      <c r="IPF195" s="27"/>
      <c r="IPG195" s="27"/>
      <c r="IPH195" s="27"/>
      <c r="IPI195" s="27"/>
      <c r="IPJ195" s="27"/>
      <c r="IPK195" s="27"/>
      <c r="IPL195" s="27"/>
      <c r="IPM195" s="27"/>
      <c r="IPN195" s="27"/>
      <c r="IPO195" s="27"/>
      <c r="IPP195" s="27"/>
      <c r="IPQ195" s="27"/>
      <c r="IPR195" s="27"/>
      <c r="IPS195" s="27"/>
      <c r="IPT195" s="27"/>
      <c r="IPU195" s="27"/>
      <c r="IPV195" s="27"/>
      <c r="IPW195" s="27"/>
      <c r="IPX195" s="27"/>
      <c r="IPY195" s="27"/>
      <c r="IPZ195" s="27"/>
      <c r="IQA195" s="27"/>
      <c r="IQB195" s="27"/>
      <c r="IQC195" s="27"/>
      <c r="IQD195" s="27"/>
      <c r="IQE195" s="27"/>
      <c r="IQF195" s="27"/>
      <c r="IQG195" s="27"/>
      <c r="IQH195" s="27"/>
      <c r="IQI195" s="27"/>
      <c r="IQJ195" s="27"/>
      <c r="IQK195" s="27"/>
      <c r="IQL195" s="27"/>
      <c r="IQM195" s="27"/>
      <c r="IQN195" s="27"/>
      <c r="IQO195" s="27"/>
      <c r="IQP195" s="27"/>
      <c r="IQQ195" s="27"/>
      <c r="IQR195" s="27"/>
      <c r="IQS195" s="27"/>
      <c r="IQT195" s="27"/>
      <c r="IQU195" s="27"/>
      <c r="IQV195" s="27"/>
      <c r="IQW195" s="27"/>
      <c r="IQX195" s="27"/>
      <c r="IQY195" s="27"/>
      <c r="IQZ195" s="27"/>
      <c r="IRA195" s="27"/>
      <c r="IRB195" s="27"/>
      <c r="IRC195" s="27"/>
      <c r="IRD195" s="27"/>
      <c r="IRE195" s="27"/>
      <c r="IRF195" s="27"/>
      <c r="IRG195" s="27"/>
      <c r="IRH195" s="27"/>
      <c r="IRI195" s="27"/>
      <c r="IRJ195" s="27"/>
      <c r="IRK195" s="27"/>
      <c r="IRL195" s="27"/>
      <c r="IRM195" s="27"/>
      <c r="IRN195" s="27"/>
      <c r="IRO195" s="27"/>
      <c r="IRP195" s="27"/>
      <c r="IRQ195" s="27"/>
      <c r="IRR195" s="27"/>
      <c r="IRS195" s="27"/>
      <c r="IRT195" s="27"/>
      <c r="IRU195" s="27"/>
      <c r="IRV195" s="27"/>
      <c r="IRW195" s="27"/>
      <c r="IRX195" s="27"/>
      <c r="IRY195" s="27"/>
      <c r="IRZ195" s="27"/>
      <c r="ISA195" s="27"/>
      <c r="ISB195" s="27"/>
      <c r="ISC195" s="27"/>
      <c r="ISD195" s="27"/>
      <c r="ISE195" s="27"/>
      <c r="ISF195" s="27"/>
      <c r="ISG195" s="27"/>
      <c r="ISH195" s="27"/>
      <c r="ISI195" s="27"/>
      <c r="ISJ195" s="27"/>
      <c r="ISK195" s="27"/>
      <c r="ISL195" s="27"/>
      <c r="ISM195" s="27"/>
      <c r="ISN195" s="27"/>
      <c r="ISO195" s="27"/>
      <c r="ISP195" s="27"/>
      <c r="ISQ195" s="27"/>
      <c r="ISR195" s="27"/>
      <c r="ISS195" s="27"/>
      <c r="IST195" s="27"/>
      <c r="ISU195" s="27"/>
      <c r="ISV195" s="27"/>
      <c r="ISW195" s="27"/>
      <c r="ISX195" s="27"/>
      <c r="ISY195" s="27"/>
      <c r="ISZ195" s="27"/>
      <c r="ITA195" s="27"/>
      <c r="ITB195" s="27"/>
      <c r="ITC195" s="27"/>
      <c r="ITD195" s="27"/>
      <c r="ITE195" s="27"/>
      <c r="ITF195" s="27"/>
      <c r="ITG195" s="27"/>
      <c r="ITH195" s="27"/>
      <c r="ITI195" s="27"/>
      <c r="ITJ195" s="27"/>
      <c r="ITK195" s="27"/>
      <c r="ITL195" s="27"/>
      <c r="ITM195" s="27"/>
      <c r="ITN195" s="27"/>
      <c r="ITO195" s="27"/>
      <c r="ITP195" s="27"/>
      <c r="ITQ195" s="27"/>
      <c r="ITR195" s="27"/>
      <c r="ITS195" s="27"/>
      <c r="ITT195" s="27"/>
      <c r="ITU195" s="27"/>
      <c r="ITV195" s="27"/>
      <c r="ITW195" s="27"/>
      <c r="ITX195" s="27"/>
      <c r="ITY195" s="27"/>
      <c r="ITZ195" s="27"/>
      <c r="IUA195" s="27"/>
      <c r="IUB195" s="27"/>
      <c r="IUC195" s="27"/>
      <c r="IUD195" s="27"/>
      <c r="IUE195" s="27"/>
      <c r="IUF195" s="27"/>
      <c r="IUG195" s="27"/>
      <c r="IUH195" s="27"/>
      <c r="IUI195" s="27"/>
      <c r="IUJ195" s="27"/>
      <c r="IUK195" s="27"/>
      <c r="IUL195" s="27"/>
      <c r="IUM195" s="27"/>
      <c r="IUN195" s="27"/>
      <c r="IUO195" s="27"/>
      <c r="IUP195" s="27"/>
      <c r="IUQ195" s="27"/>
      <c r="IUR195" s="27"/>
      <c r="IUS195" s="27"/>
      <c r="IUT195" s="27"/>
      <c r="IUU195" s="27"/>
      <c r="IUV195" s="27"/>
      <c r="IUW195" s="27"/>
      <c r="IUX195" s="27"/>
      <c r="IUY195" s="27"/>
      <c r="IUZ195" s="27"/>
      <c r="IVA195" s="27"/>
      <c r="IVB195" s="27"/>
      <c r="IVC195" s="27"/>
      <c r="IVD195" s="27"/>
      <c r="IVE195" s="27"/>
      <c r="IVF195" s="27"/>
      <c r="IVG195" s="27"/>
      <c r="IVH195" s="27"/>
      <c r="IVI195" s="27"/>
      <c r="IVJ195" s="27"/>
      <c r="IVK195" s="27"/>
      <c r="IVL195" s="27"/>
      <c r="IVM195" s="27"/>
      <c r="IVN195" s="27"/>
      <c r="IVO195" s="27"/>
      <c r="IVP195" s="27"/>
      <c r="IVQ195" s="27"/>
      <c r="IVR195" s="27"/>
      <c r="IVS195" s="27"/>
      <c r="IVT195" s="27"/>
      <c r="IVU195" s="27"/>
      <c r="IVV195" s="27"/>
      <c r="IVW195" s="27"/>
      <c r="IVX195" s="27"/>
      <c r="IVY195" s="27"/>
      <c r="IVZ195" s="27"/>
      <c r="IWA195" s="27"/>
      <c r="IWB195" s="27"/>
      <c r="IWC195" s="27"/>
      <c r="IWD195" s="27"/>
      <c r="IWE195" s="27"/>
      <c r="IWF195" s="27"/>
      <c r="IWG195" s="27"/>
      <c r="IWH195" s="27"/>
      <c r="IWI195" s="27"/>
      <c r="IWJ195" s="27"/>
      <c r="IWK195" s="27"/>
      <c r="IWL195" s="27"/>
      <c r="IWM195" s="27"/>
      <c r="IWN195" s="27"/>
      <c r="IWO195" s="27"/>
      <c r="IWP195" s="27"/>
      <c r="IWQ195" s="27"/>
      <c r="IWR195" s="27"/>
      <c r="IWS195" s="27"/>
      <c r="IWT195" s="27"/>
      <c r="IWU195" s="27"/>
      <c r="IWV195" s="27"/>
      <c r="IWW195" s="27"/>
      <c r="IWX195" s="27"/>
      <c r="IWY195" s="27"/>
      <c r="IWZ195" s="27"/>
      <c r="IXA195" s="27"/>
      <c r="IXB195" s="27"/>
      <c r="IXC195" s="27"/>
      <c r="IXD195" s="27"/>
      <c r="IXE195" s="27"/>
      <c r="IXF195" s="27"/>
      <c r="IXG195" s="27"/>
      <c r="IXH195" s="27"/>
      <c r="IXI195" s="27"/>
      <c r="IXJ195" s="27"/>
      <c r="IXK195" s="27"/>
      <c r="IXL195" s="27"/>
      <c r="IXM195" s="27"/>
      <c r="IXN195" s="27"/>
      <c r="IXO195" s="27"/>
      <c r="IXP195" s="27"/>
      <c r="IXQ195" s="27"/>
      <c r="IXR195" s="27"/>
      <c r="IXS195" s="27"/>
      <c r="IXT195" s="27"/>
      <c r="IXU195" s="27"/>
      <c r="IXV195" s="27"/>
      <c r="IXW195" s="27"/>
      <c r="IXX195" s="27"/>
      <c r="IXY195" s="27"/>
      <c r="IXZ195" s="27"/>
      <c r="IYA195" s="27"/>
      <c r="IYB195" s="27"/>
      <c r="IYC195" s="27"/>
      <c r="IYD195" s="27"/>
      <c r="IYE195" s="27"/>
      <c r="IYF195" s="27"/>
      <c r="IYG195" s="27"/>
      <c r="IYH195" s="27"/>
      <c r="IYI195" s="27"/>
      <c r="IYJ195" s="27"/>
      <c r="IYK195" s="27"/>
      <c r="IYL195" s="27"/>
      <c r="IYM195" s="27"/>
      <c r="IYN195" s="27"/>
      <c r="IYO195" s="27"/>
      <c r="IYP195" s="27"/>
      <c r="IYQ195" s="27"/>
      <c r="IYR195" s="27"/>
      <c r="IYS195" s="27"/>
      <c r="IYT195" s="27"/>
      <c r="IYU195" s="27"/>
      <c r="IYV195" s="27"/>
      <c r="IYW195" s="27"/>
      <c r="IYX195" s="27"/>
      <c r="IYY195" s="27"/>
      <c r="IYZ195" s="27"/>
      <c r="IZA195" s="27"/>
      <c r="IZB195" s="27"/>
      <c r="IZC195" s="27"/>
      <c r="IZD195" s="27"/>
      <c r="IZE195" s="27"/>
      <c r="IZF195" s="27"/>
      <c r="IZG195" s="27"/>
      <c r="IZH195" s="27"/>
      <c r="IZI195" s="27"/>
      <c r="IZJ195" s="27"/>
      <c r="IZK195" s="27"/>
      <c r="IZL195" s="27"/>
      <c r="IZM195" s="27"/>
      <c r="IZN195" s="27"/>
      <c r="IZO195" s="27"/>
      <c r="IZP195" s="27"/>
      <c r="IZQ195" s="27"/>
      <c r="IZR195" s="27"/>
      <c r="IZS195" s="27"/>
      <c r="IZT195" s="27"/>
      <c r="IZU195" s="27"/>
      <c r="IZV195" s="27"/>
      <c r="IZW195" s="27"/>
      <c r="IZX195" s="27"/>
      <c r="IZY195" s="27"/>
      <c r="IZZ195" s="27"/>
      <c r="JAA195" s="27"/>
      <c r="JAB195" s="27"/>
      <c r="JAC195" s="27"/>
      <c r="JAD195" s="27"/>
      <c r="JAE195" s="27"/>
      <c r="JAF195" s="27"/>
      <c r="JAG195" s="27"/>
      <c r="JAH195" s="27"/>
      <c r="JAI195" s="27"/>
      <c r="JAJ195" s="27"/>
      <c r="JAK195" s="27"/>
      <c r="JAL195" s="27"/>
      <c r="JAM195" s="27"/>
      <c r="JAN195" s="27"/>
      <c r="JAO195" s="27"/>
      <c r="JAP195" s="27"/>
      <c r="JAQ195" s="27"/>
      <c r="JAR195" s="27"/>
      <c r="JAS195" s="27"/>
      <c r="JAT195" s="27"/>
      <c r="JAU195" s="27"/>
      <c r="JAV195" s="27"/>
      <c r="JAW195" s="27"/>
      <c r="JAX195" s="27"/>
      <c r="JAY195" s="27"/>
      <c r="JAZ195" s="27"/>
      <c r="JBA195" s="27"/>
      <c r="JBB195" s="27"/>
      <c r="JBC195" s="27"/>
      <c r="JBD195" s="27"/>
      <c r="JBE195" s="27"/>
      <c r="JBF195" s="27"/>
      <c r="JBG195" s="27"/>
      <c r="JBH195" s="27"/>
      <c r="JBI195" s="27"/>
      <c r="JBJ195" s="27"/>
      <c r="JBK195" s="27"/>
      <c r="JBL195" s="27"/>
      <c r="JBM195" s="27"/>
      <c r="JBN195" s="27"/>
      <c r="JBO195" s="27"/>
      <c r="JBP195" s="27"/>
      <c r="JBQ195" s="27"/>
      <c r="JBR195" s="27"/>
      <c r="JBS195" s="27"/>
      <c r="JBT195" s="27"/>
      <c r="JBU195" s="27"/>
      <c r="JBV195" s="27"/>
      <c r="JBW195" s="27"/>
      <c r="JBX195" s="27"/>
      <c r="JBY195" s="27"/>
      <c r="JBZ195" s="27"/>
      <c r="JCA195" s="27"/>
      <c r="JCB195" s="27"/>
      <c r="JCC195" s="27"/>
      <c r="JCD195" s="27"/>
      <c r="JCE195" s="27"/>
      <c r="JCF195" s="27"/>
      <c r="JCG195" s="27"/>
      <c r="JCH195" s="27"/>
      <c r="JCI195" s="27"/>
      <c r="JCJ195" s="27"/>
      <c r="JCK195" s="27"/>
      <c r="JCL195" s="27"/>
      <c r="JCM195" s="27"/>
      <c r="JCN195" s="27"/>
      <c r="JCO195" s="27"/>
      <c r="JCP195" s="27"/>
      <c r="JCQ195" s="27"/>
      <c r="JCR195" s="27"/>
      <c r="JCS195" s="27"/>
      <c r="JCT195" s="27"/>
      <c r="JCU195" s="27"/>
      <c r="JCV195" s="27"/>
      <c r="JCW195" s="27"/>
      <c r="JCX195" s="27"/>
      <c r="JCY195" s="27"/>
      <c r="JCZ195" s="27"/>
      <c r="JDA195" s="27"/>
      <c r="JDB195" s="27"/>
      <c r="JDC195" s="27"/>
      <c r="JDD195" s="27"/>
      <c r="JDE195" s="27"/>
      <c r="JDF195" s="27"/>
      <c r="JDG195" s="27"/>
      <c r="JDH195" s="27"/>
      <c r="JDI195" s="27"/>
      <c r="JDJ195" s="27"/>
      <c r="JDK195" s="27"/>
      <c r="JDL195" s="27"/>
      <c r="JDM195" s="27"/>
      <c r="JDN195" s="27"/>
      <c r="JDO195" s="27"/>
      <c r="JDP195" s="27"/>
      <c r="JDQ195" s="27"/>
      <c r="JDR195" s="27"/>
      <c r="JDS195" s="27"/>
      <c r="JDT195" s="27"/>
      <c r="JDU195" s="27"/>
      <c r="JDV195" s="27"/>
      <c r="JDW195" s="27"/>
      <c r="JDX195" s="27"/>
      <c r="JDY195" s="27"/>
      <c r="JDZ195" s="27"/>
      <c r="JEA195" s="27"/>
      <c r="JEB195" s="27"/>
      <c r="JEC195" s="27"/>
      <c r="JED195" s="27"/>
      <c r="JEE195" s="27"/>
      <c r="JEF195" s="27"/>
      <c r="JEG195" s="27"/>
      <c r="JEH195" s="27"/>
      <c r="JEI195" s="27"/>
      <c r="JEJ195" s="27"/>
      <c r="JEK195" s="27"/>
      <c r="JEL195" s="27"/>
      <c r="JEM195" s="27"/>
      <c r="JEN195" s="27"/>
      <c r="JEO195" s="27"/>
      <c r="JEP195" s="27"/>
      <c r="JEQ195" s="27"/>
      <c r="JER195" s="27"/>
      <c r="JES195" s="27"/>
      <c r="JET195" s="27"/>
      <c r="JEU195" s="27"/>
      <c r="JEV195" s="27"/>
      <c r="JEW195" s="27"/>
      <c r="JEX195" s="27"/>
      <c r="JEY195" s="27"/>
      <c r="JEZ195" s="27"/>
      <c r="JFA195" s="27"/>
      <c r="JFB195" s="27"/>
      <c r="JFC195" s="27"/>
      <c r="JFD195" s="27"/>
      <c r="JFE195" s="27"/>
      <c r="JFF195" s="27"/>
      <c r="JFG195" s="27"/>
      <c r="JFH195" s="27"/>
      <c r="JFI195" s="27"/>
      <c r="JFJ195" s="27"/>
      <c r="JFK195" s="27"/>
      <c r="JFL195" s="27"/>
      <c r="JFM195" s="27"/>
      <c r="JFN195" s="27"/>
      <c r="JFO195" s="27"/>
      <c r="JFP195" s="27"/>
      <c r="JFQ195" s="27"/>
      <c r="JFR195" s="27"/>
      <c r="JFS195" s="27"/>
      <c r="JFT195" s="27"/>
      <c r="JFU195" s="27"/>
      <c r="JFV195" s="27"/>
      <c r="JFW195" s="27"/>
      <c r="JFX195" s="27"/>
      <c r="JFY195" s="27"/>
      <c r="JFZ195" s="27"/>
      <c r="JGA195" s="27"/>
      <c r="JGB195" s="27"/>
      <c r="JGC195" s="27"/>
      <c r="JGD195" s="27"/>
      <c r="JGE195" s="27"/>
      <c r="JGF195" s="27"/>
      <c r="JGG195" s="27"/>
      <c r="JGH195" s="27"/>
      <c r="JGI195" s="27"/>
      <c r="JGJ195" s="27"/>
      <c r="JGK195" s="27"/>
      <c r="JGL195" s="27"/>
      <c r="JGM195" s="27"/>
      <c r="JGN195" s="27"/>
      <c r="JGO195" s="27"/>
      <c r="JGP195" s="27"/>
      <c r="JGQ195" s="27"/>
      <c r="JGR195" s="27"/>
      <c r="JGS195" s="27"/>
      <c r="JGT195" s="27"/>
      <c r="JGU195" s="27"/>
      <c r="JGV195" s="27"/>
      <c r="JGW195" s="27"/>
      <c r="JGX195" s="27"/>
      <c r="JGY195" s="27"/>
      <c r="JGZ195" s="27"/>
      <c r="JHA195" s="27"/>
      <c r="JHB195" s="27"/>
      <c r="JHC195" s="27"/>
      <c r="JHD195" s="27"/>
      <c r="JHE195" s="27"/>
      <c r="JHF195" s="27"/>
      <c r="JHG195" s="27"/>
      <c r="JHH195" s="27"/>
      <c r="JHI195" s="27"/>
      <c r="JHJ195" s="27"/>
      <c r="JHK195" s="27"/>
      <c r="JHL195" s="27"/>
      <c r="JHM195" s="27"/>
      <c r="JHN195" s="27"/>
      <c r="JHO195" s="27"/>
      <c r="JHP195" s="27"/>
      <c r="JHQ195" s="27"/>
      <c r="JHR195" s="27"/>
      <c r="JHS195" s="27"/>
      <c r="JHT195" s="27"/>
      <c r="JHU195" s="27"/>
      <c r="JHV195" s="27"/>
      <c r="JHW195" s="27"/>
      <c r="JHX195" s="27"/>
      <c r="JHY195" s="27"/>
      <c r="JHZ195" s="27"/>
      <c r="JIA195" s="27"/>
      <c r="JIB195" s="27"/>
      <c r="JIC195" s="27"/>
      <c r="JID195" s="27"/>
      <c r="JIE195" s="27"/>
      <c r="JIF195" s="27"/>
      <c r="JIG195" s="27"/>
      <c r="JIH195" s="27"/>
      <c r="JII195" s="27"/>
      <c r="JIJ195" s="27"/>
      <c r="JIK195" s="27"/>
      <c r="JIL195" s="27"/>
      <c r="JIM195" s="27"/>
      <c r="JIN195" s="27"/>
      <c r="JIO195" s="27"/>
      <c r="JIP195" s="27"/>
      <c r="JIQ195" s="27"/>
      <c r="JIR195" s="27"/>
      <c r="JIS195" s="27"/>
      <c r="JIT195" s="27"/>
      <c r="JIU195" s="27"/>
      <c r="JIV195" s="27"/>
      <c r="JIW195" s="27"/>
      <c r="JIX195" s="27"/>
      <c r="JIY195" s="27"/>
      <c r="JIZ195" s="27"/>
      <c r="JJA195" s="27"/>
      <c r="JJB195" s="27"/>
      <c r="JJC195" s="27"/>
      <c r="JJD195" s="27"/>
      <c r="JJE195" s="27"/>
      <c r="JJF195" s="27"/>
      <c r="JJG195" s="27"/>
      <c r="JJH195" s="27"/>
      <c r="JJI195" s="27"/>
      <c r="JJJ195" s="27"/>
      <c r="JJK195" s="27"/>
      <c r="JJL195" s="27"/>
      <c r="JJM195" s="27"/>
      <c r="JJN195" s="27"/>
      <c r="JJO195" s="27"/>
      <c r="JJP195" s="27"/>
      <c r="JJQ195" s="27"/>
      <c r="JJR195" s="27"/>
      <c r="JJS195" s="27"/>
      <c r="JJT195" s="27"/>
      <c r="JJU195" s="27"/>
      <c r="JJV195" s="27"/>
      <c r="JJW195" s="27"/>
      <c r="JJX195" s="27"/>
      <c r="JJY195" s="27"/>
      <c r="JJZ195" s="27"/>
      <c r="JKA195" s="27"/>
      <c r="JKB195" s="27"/>
      <c r="JKC195" s="27"/>
      <c r="JKD195" s="27"/>
      <c r="JKE195" s="27"/>
      <c r="JKF195" s="27"/>
      <c r="JKG195" s="27"/>
      <c r="JKH195" s="27"/>
      <c r="JKI195" s="27"/>
      <c r="JKJ195" s="27"/>
      <c r="JKK195" s="27"/>
      <c r="JKL195" s="27"/>
      <c r="JKM195" s="27"/>
      <c r="JKN195" s="27"/>
      <c r="JKO195" s="27"/>
      <c r="JKP195" s="27"/>
      <c r="JKQ195" s="27"/>
      <c r="JKR195" s="27"/>
      <c r="JKS195" s="27"/>
      <c r="JKT195" s="27"/>
      <c r="JKU195" s="27"/>
      <c r="JKV195" s="27"/>
      <c r="JKW195" s="27"/>
      <c r="JKX195" s="27"/>
      <c r="JKY195" s="27"/>
      <c r="JKZ195" s="27"/>
      <c r="JLA195" s="27"/>
      <c r="JLB195" s="27"/>
      <c r="JLC195" s="27"/>
      <c r="JLD195" s="27"/>
      <c r="JLE195" s="27"/>
      <c r="JLF195" s="27"/>
      <c r="JLG195" s="27"/>
      <c r="JLH195" s="27"/>
      <c r="JLI195" s="27"/>
      <c r="JLJ195" s="27"/>
      <c r="JLK195" s="27"/>
      <c r="JLL195" s="27"/>
      <c r="JLM195" s="27"/>
      <c r="JLN195" s="27"/>
      <c r="JLO195" s="27"/>
      <c r="JLP195" s="27"/>
      <c r="JLQ195" s="27"/>
      <c r="JLR195" s="27"/>
      <c r="JLS195" s="27"/>
      <c r="JLT195" s="27"/>
      <c r="JLU195" s="27"/>
      <c r="JLV195" s="27"/>
      <c r="JLW195" s="27"/>
      <c r="JLX195" s="27"/>
      <c r="JLY195" s="27"/>
      <c r="JLZ195" s="27"/>
      <c r="JMA195" s="27"/>
      <c r="JMB195" s="27"/>
      <c r="JMC195" s="27"/>
      <c r="JMD195" s="27"/>
      <c r="JME195" s="27"/>
      <c r="JMF195" s="27"/>
      <c r="JMG195" s="27"/>
      <c r="JMH195" s="27"/>
      <c r="JMI195" s="27"/>
      <c r="JMJ195" s="27"/>
      <c r="JMK195" s="27"/>
      <c r="JML195" s="27"/>
      <c r="JMM195" s="27"/>
      <c r="JMN195" s="27"/>
      <c r="JMO195" s="27"/>
      <c r="JMP195" s="27"/>
      <c r="JMQ195" s="27"/>
      <c r="JMR195" s="27"/>
      <c r="JMS195" s="27"/>
      <c r="JMT195" s="27"/>
      <c r="JMU195" s="27"/>
      <c r="JMV195" s="27"/>
      <c r="JMW195" s="27"/>
      <c r="JMX195" s="27"/>
      <c r="JMY195" s="27"/>
      <c r="JMZ195" s="27"/>
      <c r="JNA195" s="27"/>
      <c r="JNB195" s="27"/>
      <c r="JNC195" s="27"/>
      <c r="JND195" s="27"/>
      <c r="JNE195" s="27"/>
      <c r="JNF195" s="27"/>
      <c r="JNG195" s="27"/>
      <c r="JNH195" s="27"/>
      <c r="JNI195" s="27"/>
      <c r="JNJ195" s="27"/>
      <c r="JNK195" s="27"/>
      <c r="JNL195" s="27"/>
      <c r="JNM195" s="27"/>
      <c r="JNN195" s="27"/>
      <c r="JNO195" s="27"/>
      <c r="JNP195" s="27"/>
      <c r="JNQ195" s="27"/>
      <c r="JNR195" s="27"/>
      <c r="JNS195" s="27"/>
      <c r="JNT195" s="27"/>
      <c r="JNU195" s="27"/>
      <c r="JNV195" s="27"/>
      <c r="JNW195" s="27"/>
      <c r="JNX195" s="27"/>
      <c r="JNY195" s="27"/>
      <c r="JNZ195" s="27"/>
      <c r="JOA195" s="27"/>
      <c r="JOB195" s="27"/>
      <c r="JOC195" s="27"/>
      <c r="JOD195" s="27"/>
      <c r="JOE195" s="27"/>
      <c r="JOF195" s="27"/>
      <c r="JOG195" s="27"/>
      <c r="JOH195" s="27"/>
      <c r="JOI195" s="27"/>
      <c r="JOJ195" s="27"/>
      <c r="JOK195" s="27"/>
      <c r="JOL195" s="27"/>
      <c r="JOM195" s="27"/>
      <c r="JON195" s="27"/>
      <c r="JOO195" s="27"/>
      <c r="JOP195" s="27"/>
      <c r="JOQ195" s="27"/>
      <c r="JOR195" s="27"/>
      <c r="JOS195" s="27"/>
      <c r="JOT195" s="27"/>
      <c r="JOU195" s="27"/>
      <c r="JOV195" s="27"/>
      <c r="JOW195" s="27"/>
      <c r="JOX195" s="27"/>
      <c r="JOY195" s="27"/>
      <c r="JOZ195" s="27"/>
      <c r="JPA195" s="27"/>
      <c r="JPB195" s="27"/>
      <c r="JPC195" s="27"/>
      <c r="JPD195" s="27"/>
      <c r="JPE195" s="27"/>
      <c r="JPF195" s="27"/>
      <c r="JPG195" s="27"/>
      <c r="JPH195" s="27"/>
      <c r="JPI195" s="27"/>
      <c r="JPJ195" s="27"/>
      <c r="JPK195" s="27"/>
      <c r="JPL195" s="27"/>
      <c r="JPM195" s="27"/>
      <c r="JPN195" s="27"/>
      <c r="JPO195" s="27"/>
      <c r="JPP195" s="27"/>
      <c r="JPQ195" s="27"/>
      <c r="JPR195" s="27"/>
      <c r="JPS195" s="27"/>
      <c r="JPT195" s="27"/>
      <c r="JPU195" s="27"/>
      <c r="JPV195" s="27"/>
      <c r="JPW195" s="27"/>
      <c r="JPX195" s="27"/>
      <c r="JPY195" s="27"/>
      <c r="JPZ195" s="27"/>
      <c r="JQA195" s="27"/>
      <c r="JQB195" s="27"/>
      <c r="JQC195" s="27"/>
      <c r="JQD195" s="27"/>
      <c r="JQE195" s="27"/>
      <c r="JQF195" s="27"/>
      <c r="JQG195" s="27"/>
      <c r="JQH195" s="27"/>
      <c r="JQI195" s="27"/>
      <c r="JQJ195" s="27"/>
      <c r="JQK195" s="27"/>
      <c r="JQL195" s="27"/>
      <c r="JQM195" s="27"/>
      <c r="JQN195" s="27"/>
      <c r="JQO195" s="27"/>
      <c r="JQP195" s="27"/>
      <c r="JQQ195" s="27"/>
      <c r="JQR195" s="27"/>
      <c r="JQS195" s="27"/>
      <c r="JQT195" s="27"/>
      <c r="JQU195" s="27"/>
      <c r="JQV195" s="27"/>
      <c r="JQW195" s="27"/>
      <c r="JQX195" s="27"/>
      <c r="JQY195" s="27"/>
      <c r="JQZ195" s="27"/>
      <c r="JRA195" s="27"/>
      <c r="JRB195" s="27"/>
      <c r="JRC195" s="27"/>
      <c r="JRD195" s="27"/>
      <c r="JRE195" s="27"/>
      <c r="JRF195" s="27"/>
      <c r="JRG195" s="27"/>
      <c r="JRH195" s="27"/>
      <c r="JRI195" s="27"/>
      <c r="JRJ195" s="27"/>
      <c r="JRK195" s="27"/>
      <c r="JRL195" s="27"/>
      <c r="JRM195" s="27"/>
      <c r="JRN195" s="27"/>
      <c r="JRO195" s="27"/>
      <c r="JRP195" s="27"/>
      <c r="JRQ195" s="27"/>
      <c r="JRR195" s="27"/>
      <c r="JRS195" s="27"/>
      <c r="JRT195" s="27"/>
      <c r="JRU195" s="27"/>
      <c r="JRV195" s="27"/>
      <c r="JRW195" s="27"/>
      <c r="JRX195" s="27"/>
      <c r="JRY195" s="27"/>
      <c r="JRZ195" s="27"/>
      <c r="JSA195" s="27"/>
      <c r="JSB195" s="27"/>
      <c r="JSC195" s="27"/>
      <c r="JSD195" s="27"/>
      <c r="JSE195" s="27"/>
      <c r="JSF195" s="27"/>
      <c r="JSG195" s="27"/>
      <c r="JSH195" s="27"/>
      <c r="JSI195" s="27"/>
      <c r="JSJ195" s="27"/>
      <c r="JSK195" s="27"/>
      <c r="JSL195" s="27"/>
      <c r="JSM195" s="27"/>
      <c r="JSN195" s="27"/>
      <c r="JSO195" s="27"/>
      <c r="JSP195" s="27"/>
      <c r="JSQ195" s="27"/>
      <c r="JSR195" s="27"/>
      <c r="JSS195" s="27"/>
      <c r="JST195" s="27"/>
      <c r="JSU195" s="27"/>
      <c r="JSV195" s="27"/>
      <c r="JSW195" s="27"/>
      <c r="JSX195" s="27"/>
      <c r="JSY195" s="27"/>
      <c r="JSZ195" s="27"/>
      <c r="JTA195" s="27"/>
      <c r="JTB195" s="27"/>
      <c r="JTC195" s="27"/>
      <c r="JTD195" s="27"/>
      <c r="JTE195" s="27"/>
      <c r="JTF195" s="27"/>
      <c r="JTG195" s="27"/>
      <c r="JTH195" s="27"/>
      <c r="JTI195" s="27"/>
      <c r="JTJ195" s="27"/>
      <c r="JTK195" s="27"/>
      <c r="JTL195" s="27"/>
      <c r="JTM195" s="27"/>
      <c r="JTN195" s="27"/>
      <c r="JTO195" s="27"/>
      <c r="JTP195" s="27"/>
      <c r="JTQ195" s="27"/>
      <c r="JTR195" s="27"/>
      <c r="JTS195" s="27"/>
      <c r="JTT195" s="27"/>
      <c r="JTU195" s="27"/>
      <c r="JTV195" s="27"/>
      <c r="JTW195" s="27"/>
      <c r="JTX195" s="27"/>
      <c r="JTY195" s="27"/>
      <c r="JTZ195" s="27"/>
      <c r="JUA195" s="27"/>
      <c r="JUB195" s="27"/>
      <c r="JUC195" s="27"/>
      <c r="JUD195" s="27"/>
      <c r="JUE195" s="27"/>
      <c r="JUF195" s="27"/>
      <c r="JUG195" s="27"/>
      <c r="JUH195" s="27"/>
      <c r="JUI195" s="27"/>
      <c r="JUJ195" s="27"/>
      <c r="JUK195" s="27"/>
      <c r="JUL195" s="27"/>
      <c r="JUM195" s="27"/>
      <c r="JUN195" s="27"/>
      <c r="JUO195" s="27"/>
      <c r="JUP195" s="27"/>
      <c r="JUQ195" s="27"/>
      <c r="JUR195" s="27"/>
      <c r="JUS195" s="27"/>
      <c r="JUT195" s="27"/>
      <c r="JUU195" s="27"/>
      <c r="JUV195" s="27"/>
      <c r="JUW195" s="27"/>
      <c r="JUX195" s="27"/>
      <c r="JUY195" s="27"/>
      <c r="JUZ195" s="27"/>
      <c r="JVA195" s="27"/>
      <c r="JVB195" s="27"/>
      <c r="JVC195" s="27"/>
      <c r="JVD195" s="27"/>
      <c r="JVE195" s="27"/>
      <c r="JVF195" s="27"/>
      <c r="JVG195" s="27"/>
      <c r="JVH195" s="27"/>
      <c r="JVI195" s="27"/>
      <c r="JVJ195" s="27"/>
      <c r="JVK195" s="27"/>
      <c r="JVL195" s="27"/>
      <c r="JVM195" s="27"/>
      <c r="JVN195" s="27"/>
      <c r="JVO195" s="27"/>
      <c r="JVP195" s="27"/>
      <c r="JVQ195" s="27"/>
      <c r="JVR195" s="27"/>
      <c r="JVS195" s="27"/>
      <c r="JVT195" s="27"/>
      <c r="JVU195" s="27"/>
      <c r="JVV195" s="27"/>
      <c r="JVW195" s="27"/>
      <c r="JVX195" s="27"/>
      <c r="JVY195" s="27"/>
      <c r="JVZ195" s="27"/>
      <c r="JWA195" s="27"/>
      <c r="JWB195" s="27"/>
      <c r="JWC195" s="27"/>
      <c r="JWD195" s="27"/>
      <c r="JWE195" s="27"/>
      <c r="JWF195" s="27"/>
      <c r="JWG195" s="27"/>
      <c r="JWH195" s="27"/>
      <c r="JWI195" s="27"/>
      <c r="JWJ195" s="27"/>
      <c r="JWK195" s="27"/>
      <c r="JWL195" s="27"/>
      <c r="JWM195" s="27"/>
      <c r="JWN195" s="27"/>
      <c r="JWO195" s="27"/>
      <c r="JWP195" s="27"/>
      <c r="JWQ195" s="27"/>
      <c r="JWR195" s="27"/>
      <c r="JWS195" s="27"/>
      <c r="JWT195" s="27"/>
      <c r="JWU195" s="27"/>
      <c r="JWV195" s="27"/>
      <c r="JWW195" s="27"/>
      <c r="JWX195" s="27"/>
      <c r="JWY195" s="27"/>
      <c r="JWZ195" s="27"/>
      <c r="JXA195" s="27"/>
      <c r="JXB195" s="27"/>
      <c r="JXC195" s="27"/>
      <c r="JXD195" s="27"/>
      <c r="JXE195" s="27"/>
      <c r="JXF195" s="27"/>
      <c r="JXG195" s="27"/>
      <c r="JXH195" s="27"/>
      <c r="JXI195" s="27"/>
      <c r="JXJ195" s="27"/>
      <c r="JXK195" s="27"/>
      <c r="JXL195" s="27"/>
      <c r="JXM195" s="27"/>
      <c r="JXN195" s="27"/>
      <c r="JXO195" s="27"/>
      <c r="JXP195" s="27"/>
      <c r="JXQ195" s="27"/>
      <c r="JXR195" s="27"/>
      <c r="JXS195" s="27"/>
      <c r="JXT195" s="27"/>
      <c r="JXU195" s="27"/>
      <c r="JXV195" s="27"/>
      <c r="JXW195" s="27"/>
      <c r="JXX195" s="27"/>
      <c r="JXY195" s="27"/>
      <c r="JXZ195" s="27"/>
      <c r="JYA195" s="27"/>
      <c r="JYB195" s="27"/>
      <c r="JYC195" s="27"/>
      <c r="JYD195" s="27"/>
      <c r="JYE195" s="27"/>
      <c r="JYF195" s="27"/>
      <c r="JYG195" s="27"/>
      <c r="JYH195" s="27"/>
      <c r="JYI195" s="27"/>
      <c r="JYJ195" s="27"/>
      <c r="JYK195" s="27"/>
      <c r="JYL195" s="27"/>
      <c r="JYM195" s="27"/>
      <c r="JYN195" s="27"/>
      <c r="JYO195" s="27"/>
      <c r="JYP195" s="27"/>
      <c r="JYQ195" s="27"/>
      <c r="JYR195" s="27"/>
      <c r="JYS195" s="27"/>
      <c r="JYT195" s="27"/>
      <c r="JYU195" s="27"/>
      <c r="JYV195" s="27"/>
      <c r="JYW195" s="27"/>
      <c r="JYX195" s="27"/>
      <c r="JYY195" s="27"/>
      <c r="JYZ195" s="27"/>
      <c r="JZA195" s="27"/>
      <c r="JZB195" s="27"/>
      <c r="JZC195" s="27"/>
      <c r="JZD195" s="27"/>
      <c r="JZE195" s="27"/>
      <c r="JZF195" s="27"/>
      <c r="JZG195" s="27"/>
      <c r="JZH195" s="27"/>
      <c r="JZI195" s="27"/>
      <c r="JZJ195" s="27"/>
      <c r="JZK195" s="27"/>
      <c r="JZL195" s="27"/>
      <c r="JZM195" s="27"/>
      <c r="JZN195" s="27"/>
      <c r="JZO195" s="27"/>
      <c r="JZP195" s="27"/>
      <c r="JZQ195" s="27"/>
      <c r="JZR195" s="27"/>
      <c r="JZS195" s="27"/>
      <c r="JZT195" s="27"/>
      <c r="JZU195" s="27"/>
      <c r="JZV195" s="27"/>
      <c r="JZW195" s="27"/>
      <c r="JZX195" s="27"/>
      <c r="JZY195" s="27"/>
      <c r="JZZ195" s="27"/>
      <c r="KAA195" s="27"/>
      <c r="KAB195" s="27"/>
      <c r="KAC195" s="27"/>
      <c r="KAD195" s="27"/>
      <c r="KAE195" s="27"/>
      <c r="KAF195" s="27"/>
      <c r="KAG195" s="27"/>
      <c r="KAH195" s="27"/>
      <c r="KAI195" s="27"/>
      <c r="KAJ195" s="27"/>
      <c r="KAK195" s="27"/>
      <c r="KAL195" s="27"/>
      <c r="KAM195" s="27"/>
      <c r="KAN195" s="27"/>
      <c r="KAO195" s="27"/>
      <c r="KAP195" s="27"/>
      <c r="KAQ195" s="27"/>
      <c r="KAR195" s="27"/>
      <c r="KAS195" s="27"/>
      <c r="KAT195" s="27"/>
      <c r="KAU195" s="27"/>
      <c r="KAV195" s="27"/>
      <c r="KAW195" s="27"/>
      <c r="KAX195" s="27"/>
      <c r="KAY195" s="27"/>
      <c r="KAZ195" s="27"/>
      <c r="KBA195" s="27"/>
      <c r="KBB195" s="27"/>
      <c r="KBC195" s="27"/>
      <c r="KBD195" s="27"/>
      <c r="KBE195" s="27"/>
      <c r="KBF195" s="27"/>
      <c r="KBG195" s="27"/>
      <c r="KBH195" s="27"/>
      <c r="KBI195" s="27"/>
      <c r="KBJ195" s="27"/>
      <c r="KBK195" s="27"/>
      <c r="KBL195" s="27"/>
      <c r="KBM195" s="27"/>
      <c r="KBN195" s="27"/>
      <c r="KBO195" s="27"/>
      <c r="KBP195" s="27"/>
      <c r="KBQ195" s="27"/>
      <c r="KBR195" s="27"/>
      <c r="KBS195" s="27"/>
      <c r="KBT195" s="27"/>
      <c r="KBU195" s="27"/>
      <c r="KBV195" s="27"/>
      <c r="KBW195" s="27"/>
      <c r="KBX195" s="27"/>
      <c r="KBY195" s="27"/>
      <c r="KBZ195" s="27"/>
      <c r="KCA195" s="27"/>
      <c r="KCB195" s="27"/>
      <c r="KCC195" s="27"/>
      <c r="KCD195" s="27"/>
      <c r="KCE195" s="27"/>
      <c r="KCF195" s="27"/>
      <c r="KCG195" s="27"/>
      <c r="KCH195" s="27"/>
      <c r="KCI195" s="27"/>
      <c r="KCJ195" s="27"/>
      <c r="KCK195" s="27"/>
      <c r="KCL195" s="27"/>
      <c r="KCM195" s="27"/>
      <c r="KCN195" s="27"/>
      <c r="KCO195" s="27"/>
      <c r="KCP195" s="27"/>
      <c r="KCQ195" s="27"/>
      <c r="KCR195" s="27"/>
      <c r="KCS195" s="27"/>
      <c r="KCT195" s="27"/>
      <c r="KCU195" s="27"/>
      <c r="KCV195" s="27"/>
      <c r="KCW195" s="27"/>
      <c r="KCX195" s="27"/>
      <c r="KCY195" s="27"/>
      <c r="KCZ195" s="27"/>
      <c r="KDA195" s="27"/>
      <c r="KDB195" s="27"/>
      <c r="KDC195" s="27"/>
      <c r="KDD195" s="27"/>
      <c r="KDE195" s="27"/>
      <c r="KDF195" s="27"/>
      <c r="KDG195" s="27"/>
      <c r="KDH195" s="27"/>
      <c r="KDI195" s="27"/>
      <c r="KDJ195" s="27"/>
      <c r="KDK195" s="27"/>
      <c r="KDL195" s="27"/>
      <c r="KDM195" s="27"/>
      <c r="KDN195" s="27"/>
      <c r="KDO195" s="27"/>
      <c r="KDP195" s="27"/>
      <c r="KDQ195" s="27"/>
      <c r="KDR195" s="27"/>
      <c r="KDS195" s="27"/>
      <c r="KDT195" s="27"/>
      <c r="KDU195" s="27"/>
      <c r="KDV195" s="27"/>
      <c r="KDW195" s="27"/>
      <c r="KDX195" s="27"/>
      <c r="KDY195" s="27"/>
      <c r="KDZ195" s="27"/>
      <c r="KEA195" s="27"/>
      <c r="KEB195" s="27"/>
      <c r="KEC195" s="27"/>
      <c r="KED195" s="27"/>
      <c r="KEE195" s="27"/>
      <c r="KEF195" s="27"/>
      <c r="KEG195" s="27"/>
      <c r="KEH195" s="27"/>
      <c r="KEI195" s="27"/>
      <c r="KEJ195" s="27"/>
      <c r="KEK195" s="27"/>
      <c r="KEL195" s="27"/>
      <c r="KEM195" s="27"/>
      <c r="KEN195" s="27"/>
      <c r="KEO195" s="27"/>
      <c r="KEP195" s="27"/>
      <c r="KEQ195" s="27"/>
      <c r="KER195" s="27"/>
      <c r="KES195" s="27"/>
      <c r="KET195" s="27"/>
      <c r="KEU195" s="27"/>
      <c r="KEV195" s="27"/>
      <c r="KEW195" s="27"/>
      <c r="KEX195" s="27"/>
      <c r="KEY195" s="27"/>
      <c r="KEZ195" s="27"/>
      <c r="KFA195" s="27"/>
      <c r="KFB195" s="27"/>
      <c r="KFC195" s="27"/>
      <c r="KFD195" s="27"/>
      <c r="KFE195" s="27"/>
      <c r="KFF195" s="27"/>
      <c r="KFG195" s="27"/>
      <c r="KFH195" s="27"/>
      <c r="KFI195" s="27"/>
      <c r="KFJ195" s="27"/>
      <c r="KFK195" s="27"/>
      <c r="KFL195" s="27"/>
      <c r="KFM195" s="27"/>
      <c r="KFN195" s="27"/>
      <c r="KFO195" s="27"/>
      <c r="KFP195" s="27"/>
      <c r="KFQ195" s="27"/>
      <c r="KFR195" s="27"/>
      <c r="KFS195" s="27"/>
      <c r="KFT195" s="27"/>
      <c r="KFU195" s="27"/>
      <c r="KFV195" s="27"/>
      <c r="KFW195" s="27"/>
      <c r="KFX195" s="27"/>
      <c r="KFY195" s="27"/>
      <c r="KFZ195" s="27"/>
      <c r="KGA195" s="27"/>
      <c r="KGB195" s="27"/>
      <c r="KGC195" s="27"/>
      <c r="KGD195" s="27"/>
      <c r="KGE195" s="27"/>
      <c r="KGF195" s="27"/>
      <c r="KGG195" s="27"/>
      <c r="KGH195" s="27"/>
      <c r="KGI195" s="27"/>
      <c r="KGJ195" s="27"/>
      <c r="KGK195" s="27"/>
      <c r="KGL195" s="27"/>
      <c r="KGM195" s="27"/>
      <c r="KGN195" s="27"/>
      <c r="KGO195" s="27"/>
      <c r="KGP195" s="27"/>
      <c r="KGQ195" s="27"/>
      <c r="KGR195" s="27"/>
      <c r="KGS195" s="27"/>
      <c r="KGT195" s="27"/>
      <c r="KGU195" s="27"/>
      <c r="KGV195" s="27"/>
      <c r="KGW195" s="27"/>
      <c r="KGX195" s="27"/>
      <c r="KGY195" s="27"/>
      <c r="KGZ195" s="27"/>
      <c r="KHA195" s="27"/>
      <c r="KHB195" s="27"/>
      <c r="KHC195" s="27"/>
      <c r="KHD195" s="27"/>
      <c r="KHE195" s="27"/>
      <c r="KHF195" s="27"/>
      <c r="KHG195" s="27"/>
      <c r="KHH195" s="27"/>
      <c r="KHI195" s="27"/>
      <c r="KHJ195" s="27"/>
      <c r="KHK195" s="27"/>
      <c r="KHL195" s="27"/>
      <c r="KHM195" s="27"/>
      <c r="KHN195" s="27"/>
      <c r="KHO195" s="27"/>
      <c r="KHP195" s="27"/>
      <c r="KHQ195" s="27"/>
      <c r="KHR195" s="27"/>
      <c r="KHS195" s="27"/>
      <c r="KHT195" s="27"/>
      <c r="KHU195" s="27"/>
      <c r="KHV195" s="27"/>
      <c r="KHW195" s="27"/>
      <c r="KHX195" s="27"/>
      <c r="KHY195" s="27"/>
      <c r="KHZ195" s="27"/>
      <c r="KIA195" s="27"/>
      <c r="KIB195" s="27"/>
      <c r="KIC195" s="27"/>
      <c r="KID195" s="27"/>
      <c r="KIE195" s="27"/>
      <c r="KIF195" s="27"/>
      <c r="KIG195" s="27"/>
      <c r="KIH195" s="27"/>
      <c r="KII195" s="27"/>
      <c r="KIJ195" s="27"/>
      <c r="KIK195" s="27"/>
      <c r="KIL195" s="27"/>
      <c r="KIM195" s="27"/>
      <c r="KIN195" s="27"/>
      <c r="KIO195" s="27"/>
      <c r="KIP195" s="27"/>
      <c r="KIQ195" s="27"/>
      <c r="KIR195" s="27"/>
      <c r="KIS195" s="27"/>
      <c r="KIT195" s="27"/>
      <c r="KIU195" s="27"/>
      <c r="KIV195" s="27"/>
      <c r="KIW195" s="27"/>
      <c r="KIX195" s="27"/>
      <c r="KIY195" s="27"/>
      <c r="KIZ195" s="27"/>
      <c r="KJA195" s="27"/>
      <c r="KJB195" s="27"/>
      <c r="KJC195" s="27"/>
      <c r="KJD195" s="27"/>
      <c r="KJE195" s="27"/>
      <c r="KJF195" s="27"/>
      <c r="KJG195" s="27"/>
      <c r="KJH195" s="27"/>
      <c r="KJI195" s="27"/>
      <c r="KJJ195" s="27"/>
      <c r="KJK195" s="27"/>
      <c r="KJL195" s="27"/>
      <c r="KJM195" s="27"/>
      <c r="KJN195" s="27"/>
      <c r="KJO195" s="27"/>
      <c r="KJP195" s="27"/>
      <c r="KJQ195" s="27"/>
      <c r="KJR195" s="27"/>
      <c r="KJS195" s="27"/>
      <c r="KJT195" s="27"/>
      <c r="KJU195" s="27"/>
      <c r="KJV195" s="27"/>
      <c r="KJW195" s="27"/>
      <c r="KJX195" s="27"/>
      <c r="KJY195" s="27"/>
      <c r="KJZ195" s="27"/>
      <c r="KKA195" s="27"/>
      <c r="KKB195" s="27"/>
      <c r="KKC195" s="27"/>
      <c r="KKD195" s="27"/>
      <c r="KKE195" s="27"/>
      <c r="KKF195" s="27"/>
      <c r="KKG195" s="27"/>
      <c r="KKH195" s="27"/>
      <c r="KKI195" s="27"/>
      <c r="KKJ195" s="27"/>
      <c r="KKK195" s="27"/>
      <c r="KKL195" s="27"/>
      <c r="KKM195" s="27"/>
      <c r="KKN195" s="27"/>
      <c r="KKO195" s="27"/>
      <c r="KKP195" s="27"/>
      <c r="KKQ195" s="27"/>
      <c r="KKR195" s="27"/>
      <c r="KKS195" s="27"/>
      <c r="KKT195" s="27"/>
      <c r="KKU195" s="27"/>
      <c r="KKV195" s="27"/>
      <c r="KKW195" s="27"/>
      <c r="KKX195" s="27"/>
      <c r="KKY195" s="27"/>
      <c r="KKZ195" s="27"/>
      <c r="KLA195" s="27"/>
      <c r="KLB195" s="27"/>
      <c r="KLC195" s="27"/>
      <c r="KLD195" s="27"/>
      <c r="KLE195" s="27"/>
      <c r="KLF195" s="27"/>
      <c r="KLG195" s="27"/>
      <c r="KLH195" s="27"/>
      <c r="KLI195" s="27"/>
      <c r="KLJ195" s="27"/>
      <c r="KLK195" s="27"/>
      <c r="KLL195" s="27"/>
      <c r="KLM195" s="27"/>
      <c r="KLN195" s="27"/>
      <c r="KLO195" s="27"/>
      <c r="KLP195" s="27"/>
      <c r="KLQ195" s="27"/>
      <c r="KLR195" s="27"/>
      <c r="KLS195" s="27"/>
      <c r="KLT195" s="27"/>
      <c r="KLU195" s="27"/>
      <c r="KLV195" s="27"/>
      <c r="KLW195" s="27"/>
      <c r="KLX195" s="27"/>
      <c r="KLY195" s="27"/>
      <c r="KLZ195" s="27"/>
      <c r="KMA195" s="27"/>
      <c r="KMB195" s="27"/>
      <c r="KMC195" s="27"/>
      <c r="KMD195" s="27"/>
      <c r="KME195" s="27"/>
      <c r="KMF195" s="27"/>
      <c r="KMG195" s="27"/>
      <c r="KMH195" s="27"/>
      <c r="KMI195" s="27"/>
      <c r="KMJ195" s="27"/>
      <c r="KMK195" s="27"/>
      <c r="KML195" s="27"/>
      <c r="KMM195" s="27"/>
      <c r="KMN195" s="27"/>
      <c r="KMO195" s="27"/>
      <c r="KMP195" s="27"/>
      <c r="KMQ195" s="27"/>
      <c r="KMR195" s="27"/>
      <c r="KMS195" s="27"/>
      <c r="KMT195" s="27"/>
      <c r="KMU195" s="27"/>
      <c r="KMV195" s="27"/>
      <c r="KMW195" s="27"/>
      <c r="KMX195" s="27"/>
      <c r="KMY195" s="27"/>
      <c r="KMZ195" s="27"/>
      <c r="KNA195" s="27"/>
      <c r="KNB195" s="27"/>
      <c r="KNC195" s="27"/>
      <c r="KND195" s="27"/>
      <c r="KNE195" s="27"/>
      <c r="KNF195" s="27"/>
      <c r="KNG195" s="27"/>
      <c r="KNH195" s="27"/>
      <c r="KNI195" s="27"/>
      <c r="KNJ195" s="27"/>
      <c r="KNK195" s="27"/>
      <c r="KNL195" s="27"/>
      <c r="KNM195" s="27"/>
      <c r="KNN195" s="27"/>
      <c r="KNO195" s="27"/>
      <c r="KNP195" s="27"/>
      <c r="KNQ195" s="27"/>
      <c r="KNR195" s="27"/>
      <c r="KNS195" s="27"/>
      <c r="KNT195" s="27"/>
      <c r="KNU195" s="27"/>
      <c r="KNV195" s="27"/>
      <c r="KNW195" s="27"/>
      <c r="KNX195" s="27"/>
      <c r="KNY195" s="27"/>
      <c r="KNZ195" s="27"/>
      <c r="KOA195" s="27"/>
      <c r="KOB195" s="27"/>
      <c r="KOC195" s="27"/>
      <c r="KOD195" s="27"/>
      <c r="KOE195" s="27"/>
      <c r="KOF195" s="27"/>
      <c r="KOG195" s="27"/>
      <c r="KOH195" s="27"/>
      <c r="KOI195" s="27"/>
      <c r="KOJ195" s="27"/>
      <c r="KOK195" s="27"/>
      <c r="KOL195" s="27"/>
      <c r="KOM195" s="27"/>
      <c r="KON195" s="27"/>
      <c r="KOO195" s="27"/>
      <c r="KOP195" s="27"/>
      <c r="KOQ195" s="27"/>
      <c r="KOR195" s="27"/>
      <c r="KOS195" s="27"/>
      <c r="KOT195" s="27"/>
      <c r="KOU195" s="27"/>
      <c r="KOV195" s="27"/>
      <c r="KOW195" s="27"/>
      <c r="KOX195" s="27"/>
      <c r="KOY195" s="27"/>
      <c r="KOZ195" s="27"/>
      <c r="KPA195" s="27"/>
      <c r="KPB195" s="27"/>
      <c r="KPC195" s="27"/>
      <c r="KPD195" s="27"/>
      <c r="KPE195" s="27"/>
      <c r="KPF195" s="27"/>
      <c r="KPG195" s="27"/>
      <c r="KPH195" s="27"/>
      <c r="KPI195" s="27"/>
      <c r="KPJ195" s="27"/>
      <c r="KPK195" s="27"/>
      <c r="KPL195" s="27"/>
      <c r="KPM195" s="27"/>
      <c r="KPN195" s="27"/>
      <c r="KPO195" s="27"/>
      <c r="KPP195" s="27"/>
      <c r="KPQ195" s="27"/>
      <c r="KPR195" s="27"/>
      <c r="KPS195" s="27"/>
      <c r="KPT195" s="27"/>
      <c r="KPU195" s="27"/>
      <c r="KPV195" s="27"/>
      <c r="KPW195" s="27"/>
      <c r="KPX195" s="27"/>
      <c r="KPY195" s="27"/>
      <c r="KPZ195" s="27"/>
      <c r="KQA195" s="27"/>
      <c r="KQB195" s="27"/>
      <c r="KQC195" s="27"/>
      <c r="KQD195" s="27"/>
      <c r="KQE195" s="27"/>
      <c r="KQF195" s="27"/>
      <c r="KQG195" s="27"/>
      <c r="KQH195" s="27"/>
      <c r="KQI195" s="27"/>
      <c r="KQJ195" s="27"/>
      <c r="KQK195" s="27"/>
      <c r="KQL195" s="27"/>
      <c r="KQM195" s="27"/>
      <c r="KQN195" s="27"/>
      <c r="KQO195" s="27"/>
      <c r="KQP195" s="27"/>
      <c r="KQQ195" s="27"/>
      <c r="KQR195" s="27"/>
      <c r="KQS195" s="27"/>
      <c r="KQT195" s="27"/>
      <c r="KQU195" s="27"/>
      <c r="KQV195" s="27"/>
      <c r="KQW195" s="27"/>
      <c r="KQX195" s="27"/>
      <c r="KQY195" s="27"/>
      <c r="KQZ195" s="27"/>
      <c r="KRA195" s="27"/>
      <c r="KRB195" s="27"/>
      <c r="KRC195" s="27"/>
      <c r="KRD195" s="27"/>
      <c r="KRE195" s="27"/>
      <c r="KRF195" s="27"/>
      <c r="KRG195" s="27"/>
      <c r="KRH195" s="27"/>
      <c r="KRI195" s="27"/>
      <c r="KRJ195" s="27"/>
      <c r="KRK195" s="27"/>
      <c r="KRL195" s="27"/>
      <c r="KRM195" s="27"/>
      <c r="KRN195" s="27"/>
      <c r="KRO195" s="27"/>
      <c r="KRP195" s="27"/>
      <c r="KRQ195" s="27"/>
      <c r="KRR195" s="27"/>
      <c r="KRS195" s="27"/>
      <c r="KRT195" s="27"/>
      <c r="KRU195" s="27"/>
      <c r="KRV195" s="27"/>
      <c r="KRW195" s="27"/>
      <c r="KRX195" s="27"/>
      <c r="KRY195" s="27"/>
      <c r="KRZ195" s="27"/>
      <c r="KSA195" s="27"/>
      <c r="KSB195" s="27"/>
      <c r="KSC195" s="27"/>
      <c r="KSD195" s="27"/>
      <c r="KSE195" s="27"/>
      <c r="KSF195" s="27"/>
      <c r="KSG195" s="27"/>
      <c r="KSH195" s="27"/>
      <c r="KSI195" s="27"/>
      <c r="KSJ195" s="27"/>
      <c r="KSK195" s="27"/>
      <c r="KSL195" s="27"/>
      <c r="KSM195" s="27"/>
      <c r="KSN195" s="27"/>
      <c r="KSO195" s="27"/>
      <c r="KSP195" s="27"/>
      <c r="KSQ195" s="27"/>
      <c r="KSR195" s="27"/>
      <c r="KSS195" s="27"/>
      <c r="KST195" s="27"/>
      <c r="KSU195" s="27"/>
      <c r="KSV195" s="27"/>
      <c r="KSW195" s="27"/>
      <c r="KSX195" s="27"/>
      <c r="KSY195" s="27"/>
      <c r="KSZ195" s="27"/>
      <c r="KTA195" s="27"/>
      <c r="KTB195" s="27"/>
      <c r="KTC195" s="27"/>
      <c r="KTD195" s="27"/>
      <c r="KTE195" s="27"/>
      <c r="KTF195" s="27"/>
      <c r="KTG195" s="27"/>
      <c r="KTH195" s="27"/>
      <c r="KTI195" s="27"/>
      <c r="KTJ195" s="27"/>
      <c r="KTK195" s="27"/>
      <c r="KTL195" s="27"/>
      <c r="KTM195" s="27"/>
      <c r="KTN195" s="27"/>
      <c r="KTO195" s="27"/>
      <c r="KTP195" s="27"/>
      <c r="KTQ195" s="27"/>
      <c r="KTR195" s="27"/>
      <c r="KTS195" s="27"/>
      <c r="KTT195" s="27"/>
      <c r="KTU195" s="27"/>
      <c r="KTV195" s="27"/>
      <c r="KTW195" s="27"/>
      <c r="KTX195" s="27"/>
      <c r="KTY195" s="27"/>
      <c r="KTZ195" s="27"/>
      <c r="KUA195" s="27"/>
      <c r="KUB195" s="27"/>
      <c r="KUC195" s="27"/>
      <c r="KUD195" s="27"/>
      <c r="KUE195" s="27"/>
      <c r="KUF195" s="27"/>
      <c r="KUG195" s="27"/>
      <c r="KUH195" s="27"/>
      <c r="KUI195" s="27"/>
      <c r="KUJ195" s="27"/>
      <c r="KUK195" s="27"/>
      <c r="KUL195" s="27"/>
      <c r="KUM195" s="27"/>
      <c r="KUN195" s="27"/>
      <c r="KUO195" s="27"/>
      <c r="KUP195" s="27"/>
      <c r="KUQ195" s="27"/>
      <c r="KUR195" s="27"/>
      <c r="KUS195" s="27"/>
      <c r="KUT195" s="27"/>
      <c r="KUU195" s="27"/>
      <c r="KUV195" s="27"/>
      <c r="KUW195" s="27"/>
      <c r="KUX195" s="27"/>
      <c r="KUY195" s="27"/>
      <c r="KUZ195" s="27"/>
      <c r="KVA195" s="27"/>
      <c r="KVB195" s="27"/>
      <c r="KVC195" s="27"/>
      <c r="KVD195" s="27"/>
      <c r="KVE195" s="27"/>
      <c r="KVF195" s="27"/>
      <c r="KVG195" s="27"/>
      <c r="KVH195" s="27"/>
      <c r="KVI195" s="27"/>
      <c r="KVJ195" s="27"/>
      <c r="KVK195" s="27"/>
      <c r="KVL195" s="27"/>
      <c r="KVM195" s="27"/>
      <c r="KVN195" s="27"/>
      <c r="KVO195" s="27"/>
      <c r="KVP195" s="27"/>
      <c r="KVQ195" s="27"/>
      <c r="KVR195" s="27"/>
      <c r="KVS195" s="27"/>
      <c r="KVT195" s="27"/>
      <c r="KVU195" s="27"/>
      <c r="KVV195" s="27"/>
      <c r="KVW195" s="27"/>
      <c r="KVX195" s="27"/>
      <c r="KVY195" s="27"/>
      <c r="KVZ195" s="27"/>
      <c r="KWA195" s="27"/>
      <c r="KWB195" s="27"/>
      <c r="KWC195" s="27"/>
      <c r="KWD195" s="27"/>
      <c r="KWE195" s="27"/>
      <c r="KWF195" s="27"/>
      <c r="KWG195" s="27"/>
      <c r="KWH195" s="27"/>
      <c r="KWI195" s="27"/>
      <c r="KWJ195" s="27"/>
      <c r="KWK195" s="27"/>
      <c r="KWL195" s="27"/>
      <c r="KWM195" s="27"/>
      <c r="KWN195" s="27"/>
      <c r="KWO195" s="27"/>
      <c r="KWP195" s="27"/>
      <c r="KWQ195" s="27"/>
      <c r="KWR195" s="27"/>
      <c r="KWS195" s="27"/>
      <c r="KWT195" s="27"/>
      <c r="KWU195" s="27"/>
      <c r="KWV195" s="27"/>
      <c r="KWW195" s="27"/>
      <c r="KWX195" s="27"/>
      <c r="KWY195" s="27"/>
      <c r="KWZ195" s="27"/>
      <c r="KXA195" s="27"/>
      <c r="KXB195" s="27"/>
      <c r="KXC195" s="27"/>
      <c r="KXD195" s="27"/>
      <c r="KXE195" s="27"/>
      <c r="KXF195" s="27"/>
      <c r="KXG195" s="27"/>
      <c r="KXH195" s="27"/>
      <c r="KXI195" s="27"/>
      <c r="KXJ195" s="27"/>
      <c r="KXK195" s="27"/>
      <c r="KXL195" s="27"/>
      <c r="KXM195" s="27"/>
      <c r="KXN195" s="27"/>
      <c r="KXO195" s="27"/>
      <c r="KXP195" s="27"/>
      <c r="KXQ195" s="27"/>
      <c r="KXR195" s="27"/>
      <c r="KXS195" s="27"/>
      <c r="KXT195" s="27"/>
      <c r="KXU195" s="27"/>
      <c r="KXV195" s="27"/>
      <c r="KXW195" s="27"/>
      <c r="KXX195" s="27"/>
      <c r="KXY195" s="27"/>
      <c r="KXZ195" s="27"/>
      <c r="KYA195" s="27"/>
      <c r="KYB195" s="27"/>
      <c r="KYC195" s="27"/>
      <c r="KYD195" s="27"/>
      <c r="KYE195" s="27"/>
      <c r="KYF195" s="27"/>
    </row>
  </sheetData>
  <sheetProtection algorithmName="SHA-512" hashValue="QlKHNyzV87HSCvbFxkDoFHaHmQ2abf1ilgcKt5tug+5wvzdNqv19aEfKVEmhlcd8WSUaVqv/zezoQvrIs1TnLw==" saltValue="Ro6NceZSVLaS4L+Arg6b1Q==" spinCount="100000" sheet="1"/>
  <protectedRanges>
    <protectedRange sqref="B106 C154:D154 B98:B99 B29 C28:D28 E59:J59 B59 C159:D159 C138:D138 C131:D131 C101:D101 C74 C60:D60 C46:D46 C34:D34 K164 A57:A59" name="Range3"/>
    <protectedRange sqref="C13:F13 E155:J155 K52 K76 C127:F129 K60:K62 K45:K46 K36 K173 K29 E50:F51 K92 G154:J154 J34 B159 J100 C94:F94 C97:D97 C54:H58 C40:I44 C38:I38 G51:J51 G138:K138 C151:J151 G131:H131 G74:J74 G60:J60 G46:J46 G28:J28 G101:J101 G159:J159 B34 B46 B60 B74 B101 B131 B138 B154 C104:F105 E152:F152 C141:F141 E142:F142 E97:F100 E136:F136 B28 C153:D153 C145:H150 C158:D158 C136:D137 C130:D130 C100:D100 C73:D73 C59:D59 C45:D45 C24:F27 B15:B17 B26 C96:F96 E106:F106 C87:F88 J87:J88 C143:H143 J145:J150 C108:F116 C31:F33 J54:J58 B19:B20 J104:J116 C157:F157 C16:F22 J134:J137 C134:F135" name="Range2"/>
    <protectedRange sqref="C23:F23 B21:B22 B25" name="Range2_2_2"/>
    <protectedRange sqref="C90:D90" name="Range3_2_5_1"/>
    <protectedRange sqref="K77 C80:H81 G90:J90 B90 E82:F83 C78:F79 C89:D89 E85:F85" name="Range2_3_5_1"/>
    <protectedRange sqref="C93:F93" name="Range2_2"/>
    <protectedRange sqref="C95:F95" name="Range2_5"/>
    <protectedRange sqref="J131 C121:F126 J121:J122" name="Range2_5_1"/>
    <protectedRange sqref="C118:F120 J118:J120" name="Range2_4_2"/>
    <protectedRange sqref="J117 C117:F117" name="Range2_7_1"/>
    <protectedRange sqref="J53 G53:H53" name="Range2_4_1"/>
    <protectedRange sqref="E53:F53" name="Range2_3_1_1"/>
    <protectedRange sqref="C53:D53" name="Range2_5_1_1"/>
    <protectedRange sqref="C82:D83" name="Range2_3_5"/>
    <protectedRange sqref="J94 J96:J97" name="Range2_6"/>
    <protectedRange sqref="J93" name="Range2_4_2_1"/>
    <protectedRange sqref="J95" name="Range2_5_1_2"/>
    <protectedRange sqref="I80:I81 J78:J83" name="Range2_3_5_4"/>
    <protectedRange sqref="J127:J129" name="Range2_1_2_2_1"/>
    <protectedRange sqref="J123:J126" name="Range2_5_1_3_1"/>
    <protectedRange sqref="J141:J143" name="Range2_6_1"/>
    <protectedRange sqref="J157" name="Range2_5_2"/>
    <protectedRange sqref="B23:B24" name="Range2_1_1_1"/>
    <protectedRange sqref="B18" name="Range2_1_1"/>
    <protectedRange sqref="K63:K64" name="Range3_1"/>
    <protectedRange sqref="D65:D67 D69:D70 J65:J72 E65:H72 C65:C72" name="Range2_1_6_1"/>
    <protectedRange sqref="D74" name="Range3_3"/>
    <protectedRange sqref="C84:D86" name="Range2_3_5_2"/>
    <protectedRange sqref="J84:J86" name="Range2_3_5_4_1"/>
    <protectedRange sqref="E86:F86" name="Range2_3_5_3"/>
    <protectedRange sqref="E84:F84" name="Range2_3_5_5"/>
  </protectedRanges>
  <mergeCells count="21">
    <mergeCell ref="A3:B3"/>
    <mergeCell ref="A1:G1"/>
    <mergeCell ref="C2:D2"/>
    <mergeCell ref="E2:F2"/>
    <mergeCell ref="E166:F166"/>
    <mergeCell ref="A180:G180"/>
    <mergeCell ref="A181:G181"/>
    <mergeCell ref="A4:B4"/>
    <mergeCell ref="A5:B5"/>
    <mergeCell ref="E177:F177"/>
    <mergeCell ref="E178:F178"/>
    <mergeCell ref="E172:F172"/>
    <mergeCell ref="E173:F173"/>
    <mergeCell ref="E174:F174"/>
    <mergeCell ref="E175:F175"/>
    <mergeCell ref="E176:F176"/>
    <mergeCell ref="E167:F167"/>
    <mergeCell ref="E168:F168"/>
    <mergeCell ref="E169:F169"/>
    <mergeCell ref="E170:F170"/>
    <mergeCell ref="E171:F171"/>
  </mergeCells>
  <conditionalFormatting sqref="D4">
    <cfRule type="expression" dxfId="36" priority="25">
      <formula>D4&gt;=0.8</formula>
    </cfRule>
    <cfRule type="expression" dxfId="35" priority="26">
      <formula>AND(D4&gt;=0.7, D4&lt;0.8)</formula>
    </cfRule>
    <cfRule type="expression" dxfId="34" priority="27">
      <formula>AND(D4&gt;=0.6, D4&lt;0.7)</formula>
    </cfRule>
    <cfRule type="expression" dxfId="33" priority="28">
      <formula>AND(D4&gt;=0.5, D4&lt;0.6)</formula>
    </cfRule>
    <cfRule type="expression" dxfId="32" priority="29">
      <formula>AND(D4&gt;=0.4, D4&lt;0.5)</formula>
    </cfRule>
    <cfRule type="expression" dxfId="31" priority="30">
      <formula>AND(D4&gt;=0, D4&lt;0.4)</formula>
    </cfRule>
  </conditionalFormatting>
  <conditionalFormatting sqref="E166:E177">
    <cfRule type="expression" dxfId="30" priority="13" stopIfTrue="1">
      <formula>ROUND($E166,2)&gt;=0.8</formula>
    </cfRule>
    <cfRule type="expression" dxfId="29" priority="14" stopIfTrue="1">
      <formula>AND(ROUND($E166,2)&gt;=0.7,ROUND( $E166,2)&lt;0.8)</formula>
    </cfRule>
    <cfRule type="expression" dxfId="28" priority="15" stopIfTrue="1">
      <formula>AND(ROUND($E166,2)&gt;=0.6,ROUND( $E166,2)&lt;0.7)</formula>
    </cfRule>
    <cfRule type="expression" dxfId="27" priority="16" stopIfTrue="1">
      <formula>AND(ROUND($E166,2)&gt;=0.5,ROUND( $E166,2)&lt;0.6)</formula>
    </cfRule>
    <cfRule type="expression" dxfId="26" priority="17" stopIfTrue="1">
      <formula>AND(ROUND($E166,2)&gt;=0.4,ROUND( $E166,2)&lt;0.5)</formula>
    </cfRule>
    <cfRule type="expression" dxfId="25" priority="18" stopIfTrue="1">
      <formula>AND(ROUND($E166,2)&gt;=0,ROUND($E166,2)&lt;0.4)</formula>
    </cfRule>
  </conditionalFormatting>
  <conditionalFormatting sqref="E178:F178">
    <cfRule type="cellIs" dxfId="24" priority="1" operator="equal">
      <formula>"F"</formula>
    </cfRule>
    <cfRule type="cellIs" dxfId="23" priority="2" operator="equal">
      <formula>"E"</formula>
    </cfRule>
    <cfRule type="cellIs" dxfId="22" priority="3" operator="equal">
      <formula>"D"</formula>
    </cfRule>
    <cfRule type="cellIs" dxfId="21" priority="4" operator="equal">
      <formula>"C"</formula>
    </cfRule>
    <cfRule type="cellIs" dxfId="20" priority="5" operator="equal">
      <formula>"B"</formula>
    </cfRule>
    <cfRule type="cellIs" dxfId="19" priority="6" operator="equal">
      <formula>"A"</formula>
    </cfRule>
  </conditionalFormatting>
  <dataValidations count="12">
    <dataValidation showInputMessage="1" showErrorMessage="1" sqref="B15 B23:B24 B18" xr:uid="{0F46D051-3841-492E-B046-9AB25386EF06}"/>
    <dataValidation allowBlank="1" showInputMessage="1" showErrorMessage="1" promptTitle="Achieving EcoHomes" prompt="An EcoHomes rating is not always achievable where only small scale change is proposed. If the proposed site will not increase floor area of the development nor include significant change to the internal structure, no EcoHomes assessment will be required." sqref="K34:K35 J38:J44 J33" xr:uid="{FA2819CF-DD6E-44B7-BFF6-A94D26924D8C}"/>
    <dataValidation allowBlank="1" showInputMessage="1" showErrorMessage="1" promptTitle="Greywater systems" prompt="These involve re-using water for internal purposes, for example, using waste water from showers to flush toilets.  These systems are specialised plumbing systems, usually requiring filters to be fitted.  Please see Guidance for further information. " sqref="A43" xr:uid="{570F6DA2-864D-466B-B6BA-21173B59FA8F}"/>
    <dataValidation allowBlank="1" showInputMessage="1" showErrorMessage="1" promptTitle="Flood Risk" prompt="Please see accompanying Guidance document for links to maps indicating Flood Risk Zones in the Borough" sqref="K155 A141 H141:I141 I142" xr:uid="{61CD0E6C-6723-49E4-919A-C9B90DCD068F}"/>
    <dataValidation allowBlank="1" showInputMessage="1" showErrorMessage="1" promptTitle="Flood Risk Assessment" prompt="Required for sites in high risk flood zones only" sqref="A142:A143 H142" xr:uid="{24AFF29E-6E44-4287-BAAA-76DD8F830262}"/>
    <dataValidation allowBlank="1" showInputMessage="1" showErrorMessage="1" promptTitle="Extensive Green Roofs" prompt="An extensive green roof is a sedum type or similar, which requires little maintenance.  Please see accompanying Guidance document for further sources of information on this roof type." sqref="K130" xr:uid="{228F4BE7-6F1F-42A8-95C9-3120DDB1FE0E}"/>
    <dataValidation allowBlank="1" showInputMessage="1" showErrorMessage="1" promptTitle="Rainwater harvesting" prompt="This refers to using collected rainwater for internal water consumption, such as for flushing toilets or providing water to run a washing machine." sqref="A42" xr:uid="{C288C2FB-039D-49B8-8B61-43AEE25C4242}"/>
    <dataValidation allowBlank="1" showInputMessage="1" showErrorMessage="1" promptTitle="Drainage Hierarchy" prompt="For links to further information on these measures please refer to the accompanying Guidance." sqref="B144 E144:F144 H144:J144" xr:uid="{720B5426-DA18-45DD-8A7E-A88365E7DAA8}"/>
    <dataValidation allowBlank="1" showInputMessage="1" showErrorMessage="1" promptTitle="Transport statements" prompt="Please see DM DPD policy on Transport and Parking which provides guideline information for what is required in Transport Statements." sqref="K103" xr:uid="{534F0A31-1041-440F-8708-0FB8EE9A415B}"/>
    <dataValidation allowBlank="1" showInputMessage="1" showErrorMessage="1" promptTitle="Cycle storage space" prompt="Standard space requirements are set out in the Council's Parking Standards DM DPD Appendix 4" sqref="A97 I97" xr:uid="{17AF1303-A0F8-4E78-A3DD-9B2FEDFBB7EE}"/>
    <dataValidation allowBlank="1" showInputMessage="1" showErrorMessage="1" promptTitle="Biomass information form" prompt="Please see the linked guidance for further details on LBRUT's policy on biomass boilers, and for further information about the operation of this technology." sqref="K89 H79 I78:I79" xr:uid="{4BF7B8DE-771B-41C9-B4DB-E910CA45D24E}"/>
    <dataValidation allowBlank="1" showErrorMessage="1" sqref="G3:G164" xr:uid="{958A4AE7-6D7D-4870-802B-7975A5827FAC}"/>
  </dataValidations>
  <pageMargins left="0.7" right="0.7" top="0.75" bottom="0.75" header="0.3" footer="0.3"/>
  <pageSetup paperSize="9" scale="28" fitToHeight="0" orientation="portrait" r:id="rId1"/>
  <headerFooter>
    <oddHeader>&amp;L&amp;"Aptos"&amp;10&amp;K000000 Official&amp;1#_x000D_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 Box 1">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61442" r:id="rId5" name="Check Box 2">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61443" r:id="rId6" name="Check Box 3">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61444" r:id="rId7" name="Check Box 4">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61445" r:id="rId8" name="Check Box 5">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61446" r:id="rId9" name="Check Box 6">
              <controlPr locked="0" defaultSize="0" autoFill="0" autoLine="0" autoPict="0">
                <anchor moveWithCells="1">
                  <from>
                    <xdr:col>11</xdr:col>
                    <xdr:colOff>0</xdr:colOff>
                    <xdr:row>74</xdr:row>
                    <xdr:rowOff>146050</xdr:rowOff>
                  </from>
                  <to>
                    <xdr:col>11</xdr:col>
                    <xdr:colOff>381000</xdr:colOff>
                    <xdr:row>74</xdr:row>
                    <xdr:rowOff>158750</xdr:rowOff>
                  </to>
                </anchor>
              </controlPr>
            </control>
          </mc:Choice>
        </mc:AlternateContent>
        <mc:AlternateContent xmlns:mc="http://schemas.openxmlformats.org/markup-compatibility/2006">
          <mc:Choice Requires="x14">
            <control shapeId="61447" r:id="rId10" name="Check Box 7">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48" r:id="rId11" name="Check Box 8">
              <controlPr locked="0" defaultSize="0" autoFill="0" autoLine="0" autoPict="0">
                <anchor moveWithCells="1">
                  <from>
                    <xdr:col>11</xdr:col>
                    <xdr:colOff>0</xdr:colOff>
                    <xdr:row>77</xdr:row>
                    <xdr:rowOff>0</xdr:rowOff>
                  </from>
                  <to>
                    <xdr:col>11</xdr:col>
                    <xdr:colOff>311150</xdr:colOff>
                    <xdr:row>77</xdr:row>
                    <xdr:rowOff>31750</xdr:rowOff>
                  </to>
                </anchor>
              </controlPr>
            </control>
          </mc:Choice>
        </mc:AlternateContent>
        <mc:AlternateContent xmlns:mc="http://schemas.openxmlformats.org/markup-compatibility/2006">
          <mc:Choice Requires="x14">
            <control shapeId="61449" r:id="rId12" name="Check Box 9">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50" r:id="rId13" name="Check Box 1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51" r:id="rId14" name="Check Box 1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52" r:id="rId15" name="Check Box 12">
              <controlPr locked="0" defaultSize="0" autoFill="0" autoLine="0" autoPict="0">
                <anchor moveWithCells="1">
                  <from>
                    <xdr:col>11</xdr:col>
                    <xdr:colOff>0</xdr:colOff>
                    <xdr:row>106</xdr:row>
                    <xdr:rowOff>0</xdr:rowOff>
                  </from>
                  <to>
                    <xdr:col>12</xdr:col>
                    <xdr:colOff>254000</xdr:colOff>
                    <xdr:row>106</xdr:row>
                    <xdr:rowOff>0</xdr:rowOff>
                  </to>
                </anchor>
              </controlPr>
            </control>
          </mc:Choice>
        </mc:AlternateContent>
        <mc:AlternateContent xmlns:mc="http://schemas.openxmlformats.org/markup-compatibility/2006">
          <mc:Choice Requires="x14">
            <control shapeId="61453" r:id="rId16" name="Check Box 13">
              <controlPr locked="0" defaultSize="0" autoFill="0" autoLine="0" autoPict="0">
                <anchor moveWithCells="1">
                  <from>
                    <xdr:col>11</xdr:col>
                    <xdr:colOff>0</xdr:colOff>
                    <xdr:row>106</xdr:row>
                    <xdr:rowOff>0</xdr:rowOff>
                  </from>
                  <to>
                    <xdr:col>12</xdr:col>
                    <xdr:colOff>254000</xdr:colOff>
                    <xdr:row>106</xdr:row>
                    <xdr:rowOff>0</xdr:rowOff>
                  </to>
                </anchor>
              </controlPr>
            </control>
          </mc:Choice>
        </mc:AlternateContent>
        <mc:AlternateContent xmlns:mc="http://schemas.openxmlformats.org/markup-compatibility/2006">
          <mc:Choice Requires="x14">
            <control shapeId="61454" r:id="rId17" name="Check Box 14">
              <controlPr locked="0" defaultSize="0" autoFill="0" autoLine="0" autoPict="0">
                <anchor moveWithCells="1">
                  <from>
                    <xdr:col>11</xdr:col>
                    <xdr:colOff>0</xdr:colOff>
                    <xdr:row>106</xdr:row>
                    <xdr:rowOff>0</xdr:rowOff>
                  </from>
                  <to>
                    <xdr:col>11</xdr:col>
                    <xdr:colOff>571500</xdr:colOff>
                    <xdr:row>106</xdr:row>
                    <xdr:rowOff>0</xdr:rowOff>
                  </to>
                </anchor>
              </controlPr>
            </control>
          </mc:Choice>
        </mc:AlternateContent>
        <mc:AlternateContent xmlns:mc="http://schemas.openxmlformats.org/markup-compatibility/2006">
          <mc:Choice Requires="x14">
            <control shapeId="61455" r:id="rId18" name="Check Box 15">
              <controlPr locked="0" defaultSize="0" autoFill="0" autoLine="0" autoPict="0">
                <anchor moveWithCells="1">
                  <from>
                    <xdr:col>11</xdr:col>
                    <xdr:colOff>0</xdr:colOff>
                    <xdr:row>106</xdr:row>
                    <xdr:rowOff>0</xdr:rowOff>
                  </from>
                  <to>
                    <xdr:col>12</xdr:col>
                    <xdr:colOff>38100</xdr:colOff>
                    <xdr:row>106</xdr:row>
                    <xdr:rowOff>0</xdr:rowOff>
                  </to>
                </anchor>
              </controlPr>
            </control>
          </mc:Choice>
        </mc:AlternateContent>
        <mc:AlternateContent xmlns:mc="http://schemas.openxmlformats.org/markup-compatibility/2006">
          <mc:Choice Requires="x14">
            <control shapeId="61456" r:id="rId19" name="Check Box 16">
              <controlPr locked="0" defaultSize="0" autoFill="0" autoLine="0" autoPict="0">
                <anchor moveWithCells="1">
                  <from>
                    <xdr:col>11</xdr:col>
                    <xdr:colOff>0</xdr:colOff>
                    <xdr:row>106</xdr:row>
                    <xdr:rowOff>0</xdr:rowOff>
                  </from>
                  <to>
                    <xdr:col>12</xdr:col>
                    <xdr:colOff>254000</xdr:colOff>
                    <xdr:row>106</xdr:row>
                    <xdr:rowOff>0</xdr:rowOff>
                  </to>
                </anchor>
              </controlPr>
            </control>
          </mc:Choice>
        </mc:AlternateContent>
        <mc:AlternateContent xmlns:mc="http://schemas.openxmlformats.org/markup-compatibility/2006">
          <mc:Choice Requires="x14">
            <control shapeId="61457" r:id="rId20" name="Check Box 17">
              <controlPr locked="0" defaultSize="0" autoFill="0" autoLine="0" autoPict="0">
                <anchor moveWithCells="1">
                  <from>
                    <xdr:col>11</xdr:col>
                    <xdr:colOff>0</xdr:colOff>
                    <xdr:row>36</xdr:row>
                    <xdr:rowOff>0</xdr:rowOff>
                  </from>
                  <to>
                    <xdr:col>12</xdr:col>
                    <xdr:colOff>260350</xdr:colOff>
                    <xdr:row>36</xdr:row>
                    <xdr:rowOff>0</xdr:rowOff>
                  </to>
                </anchor>
              </controlPr>
            </control>
          </mc:Choice>
        </mc:AlternateContent>
        <mc:AlternateContent xmlns:mc="http://schemas.openxmlformats.org/markup-compatibility/2006">
          <mc:Choice Requires="x14">
            <control shapeId="61458" r:id="rId21" name="Check Box 18">
              <controlPr locked="0" defaultSize="0" autoFill="0" autoLine="0" autoPict="0">
                <anchor moveWithCells="1">
                  <from>
                    <xdr:col>11</xdr:col>
                    <xdr:colOff>0</xdr:colOff>
                    <xdr:row>62</xdr:row>
                    <xdr:rowOff>0</xdr:rowOff>
                  </from>
                  <to>
                    <xdr:col>11</xdr:col>
                    <xdr:colOff>311150</xdr:colOff>
                    <xdr:row>62</xdr:row>
                    <xdr:rowOff>0</xdr:rowOff>
                  </to>
                </anchor>
              </controlPr>
            </control>
          </mc:Choice>
        </mc:AlternateContent>
        <mc:AlternateContent xmlns:mc="http://schemas.openxmlformats.org/markup-compatibility/2006">
          <mc:Choice Requires="x14">
            <control shapeId="61459" r:id="rId22" name="Check Box 19">
              <controlPr locked="0" defaultSize="0" autoFill="0" autoLine="0" autoPict="0">
                <anchor moveWithCells="1">
                  <from>
                    <xdr:col>11</xdr:col>
                    <xdr:colOff>0</xdr:colOff>
                    <xdr:row>80</xdr:row>
                    <xdr:rowOff>0</xdr:rowOff>
                  </from>
                  <to>
                    <xdr:col>11</xdr:col>
                    <xdr:colOff>311150</xdr:colOff>
                    <xdr:row>80</xdr:row>
                    <xdr:rowOff>0</xdr:rowOff>
                  </to>
                </anchor>
              </controlPr>
            </control>
          </mc:Choice>
        </mc:AlternateContent>
        <mc:AlternateContent xmlns:mc="http://schemas.openxmlformats.org/markup-compatibility/2006">
          <mc:Choice Requires="x14">
            <control shapeId="61460" r:id="rId23" name="Check Box 20">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61" r:id="rId24" name="Check Box 21">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62" r:id="rId25" name="Check Box 22">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63" r:id="rId26" name="Check Box 23">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64" r:id="rId27" name="Check Box 24">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65" r:id="rId28" name="Check Box 25">
              <controlPr locked="0"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61480" r:id="rId29" name="Check Box 40">
              <controlPr locked="0" defaultSize="0" autoFill="0" autoLine="0" autoPict="0">
                <anchor moveWithCells="1">
                  <from>
                    <xdr:col>11</xdr:col>
                    <xdr:colOff>0</xdr:colOff>
                    <xdr:row>77</xdr:row>
                    <xdr:rowOff>0</xdr:rowOff>
                  </from>
                  <to>
                    <xdr:col>11</xdr:col>
                    <xdr:colOff>311150</xdr:colOff>
                    <xdr:row>77</xdr:row>
                    <xdr:rowOff>0</xdr:rowOff>
                  </to>
                </anchor>
              </controlPr>
            </control>
          </mc:Choice>
        </mc:AlternateContent>
        <mc:AlternateContent xmlns:mc="http://schemas.openxmlformats.org/markup-compatibility/2006">
          <mc:Choice Requires="x14">
            <control shapeId="61481" r:id="rId30" name="Check Box 41">
              <controlPr locked="0" defaultSize="0" autoFill="0" autoLine="0" autoPict="0">
                <anchor moveWithCells="1">
                  <from>
                    <xdr:col>11</xdr:col>
                    <xdr:colOff>0</xdr:colOff>
                    <xdr:row>77</xdr:row>
                    <xdr:rowOff>0</xdr:rowOff>
                  </from>
                  <to>
                    <xdr:col>12</xdr:col>
                    <xdr:colOff>234950</xdr:colOff>
                    <xdr:row>77</xdr:row>
                    <xdr:rowOff>0</xdr:rowOff>
                  </to>
                </anchor>
              </controlPr>
            </control>
          </mc:Choice>
        </mc:AlternateContent>
        <mc:AlternateContent xmlns:mc="http://schemas.openxmlformats.org/markup-compatibility/2006">
          <mc:Choice Requires="x14">
            <control shapeId="61482" r:id="rId31" name="Check Box 42">
              <controlPr locked="0" defaultSize="0" autoFill="0" autoLine="0" autoPict="0">
                <anchor moveWithCells="1">
                  <from>
                    <xdr:col>11</xdr:col>
                    <xdr:colOff>0</xdr:colOff>
                    <xdr:row>80</xdr:row>
                    <xdr:rowOff>0</xdr:rowOff>
                  </from>
                  <to>
                    <xdr:col>11</xdr:col>
                    <xdr:colOff>311150</xdr:colOff>
                    <xdr:row>80</xdr:row>
                    <xdr:rowOff>0</xdr:rowOff>
                  </to>
                </anchor>
              </controlPr>
            </control>
          </mc:Choice>
        </mc:AlternateContent>
        <mc:AlternateContent xmlns:mc="http://schemas.openxmlformats.org/markup-compatibility/2006">
          <mc:Choice Requires="x14">
            <control shapeId="61483" r:id="rId32" name="Check Box 43">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61484" r:id="rId33" name="Check Box 44">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85" r:id="rId34" name="Check Box 45">
              <controlPr locked="0" defaultSize="0" autoFill="0" autoLine="0" autoPict="0">
                <anchor moveWithCells="1">
                  <from>
                    <xdr:col>11</xdr:col>
                    <xdr:colOff>0</xdr:colOff>
                    <xdr:row>80</xdr:row>
                    <xdr:rowOff>0</xdr:rowOff>
                  </from>
                  <to>
                    <xdr:col>11</xdr:col>
                    <xdr:colOff>336550</xdr:colOff>
                    <xdr:row>80</xdr:row>
                    <xdr:rowOff>0</xdr:rowOff>
                  </to>
                </anchor>
              </controlPr>
            </control>
          </mc:Choice>
        </mc:AlternateContent>
        <mc:AlternateContent xmlns:mc="http://schemas.openxmlformats.org/markup-compatibility/2006">
          <mc:Choice Requires="x14">
            <control shapeId="61486" r:id="rId35" name="Check Box 46">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61487" r:id="rId36" name="Check Box 47">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88" r:id="rId37" name="Check Box 48">
              <controlPr locked="0" defaultSize="0" autoFill="0" autoLine="0" autoPict="0">
                <anchor moveWithCells="1">
                  <from>
                    <xdr:col>11</xdr:col>
                    <xdr:colOff>0</xdr:colOff>
                    <xdr:row>78</xdr:row>
                    <xdr:rowOff>0</xdr:rowOff>
                  </from>
                  <to>
                    <xdr:col>11</xdr:col>
                    <xdr:colOff>336550</xdr:colOff>
                    <xdr:row>78</xdr:row>
                    <xdr:rowOff>0</xdr:rowOff>
                  </to>
                </anchor>
              </controlPr>
            </control>
          </mc:Choice>
        </mc:AlternateContent>
        <mc:AlternateContent xmlns:mc="http://schemas.openxmlformats.org/markup-compatibility/2006">
          <mc:Choice Requires="x14">
            <control shapeId="61489" r:id="rId38" name="Check Box 49">
              <controlPr locked="0" defaultSize="0" autoFill="0" autoLine="0" autoPict="0">
                <anchor moveWithCells="1">
                  <from>
                    <xdr:col>11</xdr:col>
                    <xdr:colOff>0</xdr:colOff>
                    <xdr:row>77</xdr:row>
                    <xdr:rowOff>0</xdr:rowOff>
                  </from>
                  <to>
                    <xdr:col>11</xdr:col>
                    <xdr:colOff>311150</xdr:colOff>
                    <xdr:row>77</xdr:row>
                    <xdr:rowOff>0</xdr:rowOff>
                  </to>
                </anchor>
              </controlPr>
            </control>
          </mc:Choice>
        </mc:AlternateContent>
        <mc:AlternateContent xmlns:mc="http://schemas.openxmlformats.org/markup-compatibility/2006">
          <mc:Choice Requires="x14">
            <control shapeId="61490" r:id="rId39" name="Check Box 50">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91" r:id="rId40" name="Check Box 51">
              <controlPr locked="0" defaultSize="0" autoFill="0" autoLine="0" autoPict="0">
                <anchor moveWithCells="1">
                  <from>
                    <xdr:col>11</xdr:col>
                    <xdr:colOff>0</xdr:colOff>
                    <xdr:row>79</xdr:row>
                    <xdr:rowOff>0</xdr:rowOff>
                  </from>
                  <to>
                    <xdr:col>11</xdr:col>
                    <xdr:colOff>311150</xdr:colOff>
                    <xdr:row>79</xdr:row>
                    <xdr:rowOff>0</xdr:rowOff>
                  </to>
                </anchor>
              </controlPr>
            </control>
          </mc:Choice>
        </mc:AlternateContent>
        <mc:AlternateContent xmlns:mc="http://schemas.openxmlformats.org/markup-compatibility/2006">
          <mc:Choice Requires="x14">
            <control shapeId="61492" r:id="rId41" name="Check Box 52">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61493" r:id="rId42" name="Check Box 53">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94" r:id="rId43" name="Check Box 54">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61495" r:id="rId44" name="Check Box 55">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61496" r:id="rId45" name="Check Box 56">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497" r:id="rId46" name="Check Box 57">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61498" r:id="rId47" name="Check Box 58">
              <controlPr locked="0" defaultSize="0" autoFill="0" autoLine="0" autoPict="0">
                <anchor moveWithCells="1">
                  <from>
                    <xdr:col>11</xdr:col>
                    <xdr:colOff>0</xdr:colOff>
                    <xdr:row>77</xdr:row>
                    <xdr:rowOff>0</xdr:rowOff>
                  </from>
                  <to>
                    <xdr:col>11</xdr:col>
                    <xdr:colOff>336550</xdr:colOff>
                    <xdr:row>77</xdr:row>
                    <xdr:rowOff>0</xdr:rowOff>
                  </to>
                </anchor>
              </controlPr>
            </control>
          </mc:Choice>
        </mc:AlternateContent>
        <mc:AlternateContent xmlns:mc="http://schemas.openxmlformats.org/markup-compatibility/2006">
          <mc:Choice Requires="x14">
            <control shapeId="61499" r:id="rId48" name="Check Box 59">
              <controlPr locked="0" defaultSize="0" autoFill="0" autoLine="0" autoPict="0">
                <anchor moveWithCells="1">
                  <from>
                    <xdr:col>11</xdr:col>
                    <xdr:colOff>0</xdr:colOff>
                    <xdr:row>77</xdr:row>
                    <xdr:rowOff>0</xdr:rowOff>
                  </from>
                  <to>
                    <xdr:col>12</xdr:col>
                    <xdr:colOff>228600</xdr:colOff>
                    <xdr:row>77</xdr:row>
                    <xdr:rowOff>0</xdr:rowOff>
                  </to>
                </anchor>
              </controlPr>
            </control>
          </mc:Choice>
        </mc:AlternateContent>
        <mc:AlternateContent xmlns:mc="http://schemas.openxmlformats.org/markup-compatibility/2006">
          <mc:Choice Requires="x14">
            <control shapeId="61500" r:id="rId49" name="Check Box 60">
              <controlPr locked="0" defaultSize="0" autoFill="0" autoLine="0" autoPict="0">
                <anchor moveWithCells="1">
                  <from>
                    <xdr:col>11</xdr:col>
                    <xdr:colOff>0</xdr:colOff>
                    <xdr:row>79</xdr:row>
                    <xdr:rowOff>0</xdr:rowOff>
                  </from>
                  <to>
                    <xdr:col>11</xdr:col>
                    <xdr:colOff>336550</xdr:colOff>
                    <xdr:row>79</xdr:row>
                    <xdr:rowOff>0</xdr:rowOff>
                  </to>
                </anchor>
              </controlPr>
            </control>
          </mc:Choice>
        </mc:AlternateContent>
        <mc:AlternateContent xmlns:mc="http://schemas.openxmlformats.org/markup-compatibility/2006">
          <mc:Choice Requires="x14">
            <control shapeId="61514" r:id="rId50" name="Check Box 61">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61515" r:id="rId51" name="Check Box 62">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61516" r:id="rId52" name="Check Box 63">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61517" r:id="rId53" name="Check Box 64">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61518" r:id="rId54" name="Check Box 65">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mc:AlternateContent xmlns:mc="http://schemas.openxmlformats.org/markup-compatibility/2006">
          <mc:Choice Requires="x14">
            <control shapeId="61519" r:id="rId55" name="Check Box 66">
              <controlPr locked="0" defaultSize="0" autoFill="0" autoLine="0" autoPict="0">
                <anchor moveWithCells="1">
                  <from>
                    <xdr:col>11</xdr:col>
                    <xdr:colOff>0</xdr:colOff>
                    <xdr:row>63</xdr:row>
                    <xdr:rowOff>0</xdr:rowOff>
                  </from>
                  <to>
                    <xdr:col>11</xdr:col>
                    <xdr:colOff>311150</xdr:colOff>
                    <xdr:row>63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2" id="{2FC112CB-401C-44DA-80E6-40953BC723B5}">
            <xm:f>Introduction!$C$31="No"</xm:f>
            <x14:dxf>
              <font>
                <strike/>
              </font>
              <fill>
                <patternFill>
                  <bgColor theme="1" tint="0.499984740745262"/>
                </patternFill>
              </fill>
            </x14:dxf>
          </x14:cfRule>
          <xm:sqref>A1:G1</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A285FC0B-04DC-4C11-A37E-67A73A5B1A66}">
          <x14:formula1>
            <xm:f>'drop down options'!$H$15:$H$19</xm:f>
          </x14:formula1>
          <xm:sqref>B104</xm:sqref>
        </x14:dataValidation>
        <x14:dataValidation type="list" showInputMessage="1" showErrorMessage="1" xr:uid="{1B62094D-14E7-49BD-B74D-C382E76ACC1E}">
          <x14:formula1>
            <xm:f>'drop down options'!$T$3:$T$8</xm:f>
          </x14:formula1>
          <xm:sqref>B17</xm:sqref>
        </x14:dataValidation>
        <x14:dataValidation type="list" allowBlank="1" showInputMessage="1" showErrorMessage="1" xr:uid="{58543B9F-80FB-4506-95C3-2EA1FB0AB0ED}">
          <x14:formula1>
            <xm:f>'drop down options'!$D$15:$D$20</xm:f>
          </x14:formula1>
          <xm:sqref>B32</xm:sqref>
        </x14:dataValidation>
        <x14:dataValidation type="list" allowBlank="1" showInputMessage="1" showErrorMessage="1" xr:uid="{557BC516-A601-4187-91B0-D72E461B95EA}">
          <x14:formula1>
            <xm:f>'drop down options'!$B$3:$B$6</xm:f>
          </x14:formula1>
          <xm:sqref>B13 B93:B94 B111:B113 B108:B109 B20 B40:B44 B96:B97 B105 B141:B142 B127 B115:B122 B79:B80 B82:B83 B87:B88 B134:B135</xm:sqref>
        </x14:dataValidation>
        <x14:dataValidation type="list" allowBlank="1" showInputMessage="1" showErrorMessage="1" xr:uid="{ACF99439-8F8F-4405-A094-A656794EB24A}">
          <x14:formula1>
            <xm:f>'drop down options'!$F$3:$F$7</xm:f>
          </x14:formula1>
          <xm:sqref>B54:B58 B146:B150</xm:sqref>
        </x14:dataValidation>
        <x14:dataValidation type="list" allowBlank="1" showInputMessage="1" showErrorMessage="1" xr:uid="{4499B19E-9303-42D3-BA84-C08149310169}">
          <x14:formula1>
            <xm:f>'drop down options'!$H$3:$H$6</xm:f>
          </x14:formula1>
          <xm:sqref>B53 B145</xm:sqref>
        </x14:dataValidation>
        <x14:dataValidation type="list" allowBlank="1" showInputMessage="1" showErrorMessage="1" xr:uid="{2AB7BE1E-969F-4BE2-ACB0-197592AA1005}">
          <x14:formula1>
            <xm:f>'drop down options'!$B$11:$B$14</xm:f>
          </x14:formula1>
          <xm:sqref>B19</xm:sqref>
        </x14:dataValidation>
        <x14:dataValidation type="list" showInputMessage="1" showErrorMessage="1" xr:uid="{D2F31843-E6E6-4298-99B0-D8F57E0B5572}">
          <x14:formula1>
            <xm:f>'drop down options'!$R$3:$R$8</xm:f>
          </x14:formula1>
          <xm:sqref>B16</xm:sqref>
        </x14:dataValidation>
        <x14:dataValidation type="list" allowBlank="1" showInputMessage="1" showErrorMessage="1" xr:uid="{FED13140-EC48-405D-A0AA-7ED429D4BF94}">
          <x14:formula1>
            <xm:f>'drop down options'!$B$3:$B$5</xm:f>
          </x14:formula1>
          <xm:sqref>B136 B157 B50:B51 B100 B65:B67 B70:B72 B85 B87:B88</xm:sqref>
        </x14:dataValidation>
        <x14:dataValidation type="list" allowBlank="1" showInputMessage="1" showErrorMessage="1" xr:uid="{C8DF9B04-018F-4971-94FA-990870C15311}">
          <x14:formula1>
            <xm:f>'drop down options'!$D$3:$D$7</xm:f>
          </x14:formula1>
          <xm:sqref>B31</xm:sqref>
        </x14:dataValidation>
        <x14:dataValidation type="list" allowBlank="1" showInputMessage="1" showErrorMessage="1" xr:uid="{FB0E7232-C927-48E9-B10C-46180038BACB}">
          <x14:formula1>
            <xm:f>'drop down options'!$N$2:$N$5</xm:f>
          </x14:formula1>
          <xm:sqref>B151</xm:sqref>
        </x14:dataValidation>
        <x14:dataValidation type="list" allowBlank="1" showInputMessage="1" showErrorMessage="1" xr:uid="{40EFCBB8-71E4-4222-91CC-7C23B4E0A77C}">
          <x14:formula1>
            <xm:f>'drop down options'!$F$15:$F$18</xm:f>
          </x14:formula1>
          <xm:sqref>B95</xm:sqref>
        </x14:dataValidation>
        <x14:dataValidation type="list" allowBlank="1" showInputMessage="1" showErrorMessage="1" xr:uid="{C5C77C6C-7A70-47CD-8C4C-1C4FE82680EE}">
          <x14:formula1>
            <xm:f>'drop down options'!$O$13:$O$17</xm:f>
          </x14:formula1>
          <xm:sqref>B143</xm:sqref>
        </x14:dataValidation>
        <x14:dataValidation type="list" allowBlank="1" showInputMessage="1" showErrorMessage="1" xr:uid="{CC0F0DC7-DB9E-41E8-9885-A99CEF4735D6}">
          <x14:formula1>
            <xm:f>'drop down options'!$B$32:$B$37</xm:f>
          </x14:formula1>
          <xm:sqref>B123</xm:sqref>
        </x14:dataValidation>
        <x14:dataValidation type="list" allowBlank="1" showInputMessage="1" showErrorMessage="1" xr:uid="{ED61DC25-4624-4E61-951E-2FB2F20293EF}">
          <x14:formula1>
            <xm:f>'drop down options'!$B$39:$B$42</xm:f>
          </x14:formula1>
          <xm:sqref>B125</xm:sqref>
        </x14:dataValidation>
        <x14:dataValidation type="list" allowBlank="1" showInputMessage="1" showErrorMessage="1" xr:uid="{4FE61503-AF54-4FF1-86DD-B5169EDE8D9B}">
          <x14:formula1>
            <xm:f>'drop down options'!$B$44:$B$47</xm:f>
          </x14:formula1>
          <xm:sqref>B129</xm:sqref>
        </x14:dataValidation>
        <x14:dataValidation type="list" allowBlank="1" showInputMessage="1" showErrorMessage="1" xr:uid="{F879E228-B672-4E2E-BAD2-D6BAE264C19F}">
          <x14:formula1>
            <xm:f>'drop down options'!$F$30:$F$33</xm:f>
          </x14:formula1>
          <xm:sqref>B78</xm:sqref>
        </x14:dataValidation>
        <x14:dataValidation type="list" allowBlank="1" showInputMessage="1" showErrorMessage="1" xr:uid="{37942800-609D-482B-BB50-25C5BA552F92}">
          <x14:formula1>
            <xm:f>'drop down options'!$E$9:$E$14</xm:f>
          </x14:formula1>
          <xm:sqref>B68</xm:sqref>
        </x14:dataValidation>
        <x14:dataValidation type="list" allowBlank="1" showInputMessage="1" showErrorMessage="1" xr:uid="{5689CF89-F16D-4448-B2FC-8FE14F3D0F47}">
          <x14:formula1>
            <xm:f>'drop down options'!$C$8:$C$10</xm:f>
          </x14:formula1>
          <xm:sqref>B38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FC1A0B108CD54597290592311E8462" ma:contentTypeVersion="24" ma:contentTypeDescription="Create a new document." ma:contentTypeScope="" ma:versionID="237fa9d9ce16149c32b5d3ee8bd8cde3">
  <xsd:schema xmlns:xsd="http://www.w3.org/2001/XMLSchema" xmlns:xs="http://www.w3.org/2001/XMLSchema" xmlns:p="http://schemas.microsoft.com/office/2006/metadata/properties" xmlns:ns1="http://schemas.microsoft.com/sharepoint/v3" xmlns:ns2="ea095755-da17-44ef-a320-d01db3480f51" xmlns:ns3="38a809ab-bf8d-4391-94ea-7f25297ee6a0" targetNamespace="http://schemas.microsoft.com/office/2006/metadata/properties" ma:root="true" ma:fieldsID="928ffc64e3194c6b3405e61ac48d3172" ns1:_="" ns2:_="" ns3:_="">
    <xsd:import namespace="http://schemas.microsoft.com/sharepoint/v3"/>
    <xsd:import namespace="ea095755-da17-44ef-a320-d01db3480f51"/>
    <xsd:import namespace="38a809ab-bf8d-4391-94ea-7f25297ee6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_Flow_SignoffStatu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SearchProperties" minOccurs="0"/>
                <xsd:element ref="ns2:Not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095755-da17-44ef-a320-d01db3480f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_Flow_SignoffStatus" ma:index="20" nillable="true" ma:displayName="Sign-off status" ma:internalName="Sign_x002d_off_x0020_status">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8084b5b8-5c41-402a-93b7-1e2a455a0556" ma:termSetId="09814cd3-568e-fe90-9814-8d621ff8fb84" ma:anchorId="fba54fb3-c3e1-fe81-a776-ca4b69148c4d" ma:open="true" ma:isKeyword="false">
      <xsd:complexType>
        <xsd:sequence>
          <xsd:element ref="pc:Terms" minOccurs="0" maxOccurs="1"/>
        </xsd:sequence>
      </xsd:complexType>
    </xsd:element>
    <xsd:element name="MediaServiceSearchProperties" ma:index="27" nillable="true" ma:displayName="MediaServiceSearchProperties" ma:hidden="true" ma:internalName="MediaServiceSearchProperties" ma:readOnly="true">
      <xsd:simpleType>
        <xsd:restriction base="dms:Note"/>
      </xsd:simpleType>
    </xsd:element>
    <xsd:element name="Notes" ma:index="28" nillable="true" ma:displayName="Notes" ma:format="Dropdown" ma:internalName="Notes">
      <xsd:simpleType>
        <xsd:restriction base="dms:Note">
          <xsd:maxLength value="255"/>
        </xsd:restriction>
      </xsd:simple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a809ab-bf8d-4391-94ea-7f25297ee6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2260c01d-42e7-4b84-bc03-4968ce729ac0}" ma:internalName="TaxCatchAll" ma:showField="CatchAllData" ma:web="38a809ab-bf8d-4391-94ea-7f25297ee6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Notes xmlns="ea095755-da17-44ef-a320-d01db3480f51" xsi:nil="true"/>
    <_Flow_SignoffStatus xmlns="ea095755-da17-44ef-a320-d01db3480f51" xsi:nil="true"/>
    <lcf76f155ced4ddcb4097134ff3c332f xmlns="ea095755-da17-44ef-a320-d01db3480f51">
      <Terms xmlns="http://schemas.microsoft.com/office/infopath/2007/PartnerControls"/>
    </lcf76f155ced4ddcb4097134ff3c332f>
    <_ip_UnifiedCompliancePolicyProperties xmlns="http://schemas.microsoft.com/sharepoint/v3" xsi:nil="true"/>
    <TaxCatchAll xmlns="38a809ab-bf8d-4391-94ea-7f25297ee6a0" xsi:nil="true"/>
  </documentManagement>
</p:properties>
</file>

<file path=customXml/itemProps1.xml><?xml version="1.0" encoding="utf-8"?>
<ds:datastoreItem xmlns:ds="http://schemas.openxmlformats.org/officeDocument/2006/customXml" ds:itemID="{70C3D634-E989-4043-9753-9BEC52FED3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a095755-da17-44ef-a320-d01db3480f51"/>
    <ds:schemaRef ds:uri="38a809ab-bf8d-4391-94ea-7f25297ee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928924-E912-4F57-9C88-19AC7ABBB39A}">
  <ds:schemaRefs>
    <ds:schemaRef ds:uri="http://schemas.microsoft.com/sharepoint/v3/contenttype/forms"/>
  </ds:schemaRefs>
</ds:datastoreItem>
</file>

<file path=customXml/itemProps3.xml><?xml version="1.0" encoding="utf-8"?>
<ds:datastoreItem xmlns:ds="http://schemas.openxmlformats.org/officeDocument/2006/customXml" ds:itemID="{3D3CD48F-BF28-4487-8E4D-261FD9E39343}">
  <ds:schemaRefs>
    <ds:schemaRef ds:uri="http://schemas.microsoft.com/sharepoint/v3"/>
    <ds:schemaRef ds:uri="38a809ab-bf8d-4391-94ea-7f25297ee6a0"/>
    <ds:schemaRef ds:uri="http://purl.org/dc/terms/"/>
    <ds:schemaRef ds:uri="http://schemas.microsoft.com/office/2006/documentManagement/types"/>
    <ds:schemaRef ds:uri="ea095755-da17-44ef-a320-d01db3480f51"/>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Metadata/LabelInfo.xml><?xml version="1.0" encoding="utf-8"?>
<clbl:labelList xmlns:clbl="http://schemas.microsoft.com/office/2020/mipLabelMetadata">
  <clbl:label id="{763da656-5c75-4f6d-9461-4a3ce9a537cc}" enabled="1" method="Standard" siteId="{d9d3f5ac-f803-49be-949f-14a7074d74a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Introduction</vt:lpstr>
      <vt:lpstr>Results Summary</vt:lpstr>
      <vt:lpstr>A. Minor Resi New Build</vt:lpstr>
      <vt:lpstr>B. Minor Resi Refurb</vt:lpstr>
      <vt:lpstr>C. Major Resi New Build</vt:lpstr>
      <vt:lpstr>D. Major Resi Refurb</vt:lpstr>
      <vt:lpstr>E. Minor Non-resi New Build</vt:lpstr>
      <vt:lpstr>F. Minor Non-resi Refurb</vt:lpstr>
      <vt:lpstr>G. Major Non-resi New Build. </vt:lpstr>
      <vt:lpstr>H. Major Non-resi Refurb</vt:lpstr>
      <vt:lpstr>drop down options</vt:lpstr>
      <vt:lpstr>section %s</vt:lpstr>
      <vt:lpstr>'A. Minor Resi New Build'!Print_Area</vt:lpstr>
      <vt:lpstr>'B. Minor Resi Refurb'!Print_Area</vt:lpstr>
      <vt:lpstr>'C. Major Resi New Build'!Print_Area</vt:lpstr>
      <vt:lpstr>'D. Major Resi Refurb'!Print_Area</vt:lpstr>
      <vt:lpstr>'E. Minor Non-resi New Build'!Print_Area</vt:lpstr>
      <vt:lpstr>'F. Minor Non-resi Refurb'!Print_Area</vt:lpstr>
      <vt:lpstr>'G. Major Non-resi New Build. '!Print_Area</vt:lpstr>
      <vt:lpstr>'H. Major Non-resi Refurb'!Print_Area</vt:lpstr>
      <vt:lpstr>Introduction!Print_Area</vt:lpstr>
      <vt:lpstr>'Results 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Jordan Pratchett</cp:lastModifiedBy>
  <cp:revision/>
  <cp:lastPrinted>2026-03-26T16:24:12Z</cp:lastPrinted>
  <dcterms:created xsi:type="dcterms:W3CDTF">2025-05-06T19:22:56Z</dcterms:created>
  <dcterms:modified xsi:type="dcterms:W3CDTF">2026-03-26T23:10:25Z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0x010100EEFC1A0B108CD54597290592311E8462</vt:lpwstr>
  </property>
  <property fmtid="{D5CDD505-2E9C-101B-9397-08002B2CF9AE}" pid="3" name="MediaServiceImageTags">
    <vt:lpwstr/>
  </property>
</Properties>
</file>